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filterPrivacy="1" showInkAnnotation="0" codeName="ThisWorkbook"/>
  <xr:revisionPtr revIDLastSave="0" documentId="8_{C03A8B38-F922-42F7-8669-66C4184311A8}" xr6:coauthVersionLast="47" xr6:coauthVersionMax="47" xr10:uidLastSave="{00000000-0000-0000-0000-000000000000}"/>
  <bookViews>
    <workbookView xWindow="28680" yWindow="-120" windowWidth="29040" windowHeight="15840" firstSheet="16" activeTab="31" xr2:uid="{00000000-000D-0000-FFFF-FFFF00000000}"/>
  </bookViews>
  <sheets>
    <sheet name="1987" sheetId="33" r:id="rId1"/>
    <sheet name="1990" sheetId="32" r:id="rId2"/>
    <sheet name="1991" sheetId="31" r:id="rId3"/>
    <sheet name="1992" sheetId="30" r:id="rId4"/>
    <sheet name="1993" sheetId="29" r:id="rId5"/>
    <sheet name="1994" sheetId="28" r:id="rId6"/>
    <sheet name="1995" sheetId="27" r:id="rId7"/>
    <sheet name="1996" sheetId="26" r:id="rId8"/>
    <sheet name="1997" sheetId="25" r:id="rId9"/>
    <sheet name="1998" sheetId="24" r:id="rId10"/>
    <sheet name="1999" sheetId="23" r:id="rId11"/>
    <sheet name="2000" sheetId="22" r:id="rId12"/>
    <sheet name="2001" sheetId="21" r:id="rId13"/>
    <sheet name="2002" sheetId="20" r:id="rId14"/>
    <sheet name="2003" sheetId="19" r:id="rId15"/>
    <sheet name="2004" sheetId="18" r:id="rId16"/>
    <sheet name="2005" sheetId="17" r:id="rId17"/>
    <sheet name="2006" sheetId="16" r:id="rId18"/>
    <sheet name="2007" sheetId="15" r:id="rId19"/>
    <sheet name="2008" sheetId="14" r:id="rId20"/>
    <sheet name="2009" sheetId="13" r:id="rId21"/>
    <sheet name="2010" sheetId="12" r:id="rId22"/>
    <sheet name="2011" sheetId="11" r:id="rId23"/>
    <sheet name="2012" sheetId="10" r:id="rId24"/>
    <sheet name="2013" sheetId="9" r:id="rId25"/>
    <sheet name="2014" sheetId="8" r:id="rId26"/>
    <sheet name="2015" sheetId="7" r:id="rId27"/>
    <sheet name="2016" sheetId="5" r:id="rId28"/>
    <sheet name="2017" sheetId="4" r:id="rId29"/>
    <sheet name="2018" sheetId="3" r:id="rId30"/>
    <sheet name="2019" sheetId="6" r:id="rId31"/>
    <sheet name="2020" sheetId="34" r:id="rId32"/>
  </sheets>
  <calcPr calcId="191029" iterateDelta="1E-4"/>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10" i="34" l="1"/>
  <c r="AF141" i="33" l="1"/>
  <c r="AD141" i="33"/>
  <c r="Y141" i="33"/>
  <c r="X141" i="33"/>
  <c r="S141" i="33"/>
  <c r="R141" i="33"/>
  <c r="M141" i="33"/>
  <c r="L141" i="33"/>
  <c r="AJ141" i="33"/>
  <c r="AI141" i="33"/>
  <c r="AH141" i="33"/>
  <c r="AG141" i="33"/>
  <c r="AC141" i="33"/>
  <c r="AB141" i="33"/>
  <c r="AA141" i="33"/>
  <c r="AA152" i="33" s="1"/>
  <c r="Z141" i="33"/>
  <c r="W141" i="33"/>
  <c r="V141" i="33"/>
  <c r="U141" i="33"/>
  <c r="U152" i="33" s="1"/>
  <c r="T141" i="33"/>
  <c r="Q141" i="33"/>
  <c r="P141" i="33"/>
  <c r="O141" i="33"/>
  <c r="O152" i="33" s="1"/>
  <c r="N141" i="33"/>
  <c r="K141" i="33"/>
  <c r="J141" i="33"/>
  <c r="I141" i="33"/>
  <c r="I152" i="33" s="1"/>
  <c r="H141" i="33"/>
  <c r="A10" i="33"/>
  <c r="L154" i="33" l="1"/>
  <c r="L152" i="33"/>
  <c r="R152" i="33"/>
  <c r="X152" i="33"/>
  <c r="AD152" i="33"/>
  <c r="M152" i="33"/>
  <c r="S152" i="33"/>
  <c r="Y152" i="33"/>
  <c r="N154" i="33"/>
  <c r="Z154" i="33"/>
  <c r="I154" i="33"/>
  <c r="O154" i="33"/>
  <c r="U154" i="33"/>
  <c r="AA154" i="33"/>
  <c r="T154" i="33"/>
  <c r="J154" i="33"/>
  <c r="P154" i="33"/>
  <c r="V154" i="33"/>
  <c r="AB154" i="33"/>
  <c r="H154" i="33"/>
  <c r="K152" i="33"/>
  <c r="Q152" i="33"/>
  <c r="W152" i="33"/>
  <c r="AC152" i="33"/>
  <c r="H152" i="33"/>
  <c r="N152" i="33"/>
  <c r="T152" i="33"/>
  <c r="Z152" i="33"/>
  <c r="M154" i="33"/>
  <c r="S154" i="33"/>
  <c r="Y154" i="33"/>
  <c r="R154" i="33"/>
  <c r="X154" i="33"/>
  <c r="AD154" i="33"/>
  <c r="K154" i="33"/>
  <c r="Q154" i="33"/>
  <c r="W154" i="33"/>
  <c r="AC154" i="33"/>
  <c r="J152" i="33"/>
  <c r="P152" i="33"/>
  <c r="V152" i="33"/>
  <c r="AB152" i="33"/>
  <c r="A10" i="32" l="1"/>
  <c r="A10" i="31"/>
  <c r="A10" i="30"/>
  <c r="A10" i="29"/>
  <c r="A10" i="28"/>
  <c r="A10" i="27"/>
  <c r="A10" i="26"/>
  <c r="A10" i="25"/>
  <c r="A10" i="24"/>
  <c r="A10" i="23"/>
  <c r="A10" i="22"/>
  <c r="A10" i="21"/>
  <c r="A10" i="20"/>
  <c r="A10" i="19"/>
  <c r="A10" i="18"/>
  <c r="A10" i="17"/>
  <c r="A10" i="16"/>
  <c r="A10" i="15"/>
  <c r="A10" i="14"/>
  <c r="A10" i="13"/>
  <c r="A10" i="12"/>
  <c r="A10" i="11"/>
  <c r="A10" i="10"/>
  <c r="A10" i="9"/>
  <c r="AJ141" i="28" l="1"/>
  <c r="AJ141" i="23"/>
  <c r="AJ141" i="29"/>
  <c r="AJ141" i="30"/>
  <c r="AJ141" i="31"/>
  <c r="AJ141" i="13"/>
  <c r="AJ141" i="22"/>
  <c r="AJ141" i="21"/>
  <c r="AJ141" i="24"/>
  <c r="AJ141" i="25"/>
  <c r="AJ141" i="26"/>
  <c r="AJ141" i="18"/>
  <c r="AJ141" i="27"/>
  <c r="AJ141" i="32"/>
  <c r="AJ141" i="14"/>
  <c r="AJ141" i="17"/>
  <c r="AJ141" i="16"/>
  <c r="AJ141" i="15"/>
  <c r="AJ141" i="19"/>
  <c r="AJ141" i="12"/>
  <c r="AJ141" i="20"/>
  <c r="A10" i="8"/>
  <c r="A10" i="7" l="1"/>
  <c r="A10" i="6" l="1"/>
  <c r="A10" i="5" l="1"/>
  <c r="A10" i="4"/>
  <c r="A10" i="3" l="1"/>
  <c r="AJ141" i="6" l="1"/>
  <c r="AJ141" i="3"/>
  <c r="AJ141" i="4"/>
  <c r="AJ141" i="5"/>
  <c r="AJ141" i="7"/>
  <c r="AJ141" i="8"/>
  <c r="AJ141" i="9"/>
  <c r="AJ141" i="10"/>
  <c r="AJ141" i="11"/>
  <c r="AJ141" i="34" l="1"/>
  <c r="Y141" i="6" l="1"/>
  <c r="W141" i="34"/>
  <c r="AC141" i="34"/>
  <c r="AC152" i="34" s="1"/>
  <c r="AB141" i="6"/>
  <c r="AA141" i="34"/>
  <c r="X141" i="34"/>
  <c r="X154" i="34" s="1"/>
  <c r="Y141" i="34"/>
  <c r="AC141" i="6" l="1"/>
  <c r="AA141" i="6"/>
  <c r="AC154" i="34"/>
  <c r="Z141" i="6"/>
  <c r="AD141" i="6"/>
  <c r="W141" i="6"/>
  <c r="X141" i="6"/>
  <c r="AB141" i="34"/>
  <c r="AB152" i="34" s="1"/>
  <c r="Z141" i="34"/>
  <c r="Z154" i="34" s="1"/>
  <c r="AD141" i="34"/>
  <c r="AD154" i="34" s="1"/>
  <c r="Y154" i="34"/>
  <c r="Y152" i="34"/>
  <c r="AA152" i="34"/>
  <c r="AA154" i="34"/>
  <c r="W152" i="34"/>
  <c r="W154" i="34"/>
  <c r="X141" i="27"/>
  <c r="AD141" i="17"/>
  <c r="W141" i="17"/>
  <c r="AC141" i="14"/>
  <c r="AD141" i="27"/>
  <c r="W141" i="19"/>
  <c r="X152" i="34"/>
  <c r="Y141" i="25"/>
  <c r="X141" i="7"/>
  <c r="AD141" i="29"/>
  <c r="AC141" i="13"/>
  <c r="W141" i="4"/>
  <c r="AB141" i="3"/>
  <c r="AA141" i="18"/>
  <c r="Z141" i="3"/>
  <c r="Y141" i="18"/>
  <c r="X141" i="32"/>
  <c r="AD141" i="30"/>
  <c r="AA141" i="27"/>
  <c r="Z141" i="21"/>
  <c r="AB141" i="5"/>
  <c r="AA141" i="20"/>
  <c r="Z141" i="30"/>
  <c r="Y141" i="12"/>
  <c r="X141" i="26"/>
  <c r="AD141" i="8"/>
  <c r="AC141" i="16"/>
  <c r="W141" i="24"/>
  <c r="AB141" i="15"/>
  <c r="AA141" i="4"/>
  <c r="Z141" i="23"/>
  <c r="Y141" i="13"/>
  <c r="AB141" i="32"/>
  <c r="AA141" i="5"/>
  <c r="Z141" i="16"/>
  <c r="Y141" i="22"/>
  <c r="X141" i="3"/>
  <c r="AD141" i="18"/>
  <c r="AC141" i="26"/>
  <c r="W141" i="10"/>
  <c r="AB141" i="9"/>
  <c r="AA141" i="23"/>
  <c r="Z141" i="9"/>
  <c r="Y141" i="23"/>
  <c r="X141" i="13"/>
  <c r="AB141" i="10"/>
  <c r="AA141" i="24"/>
  <c r="Y141" i="16"/>
  <c r="X141" i="22"/>
  <c r="AD141" i="3"/>
  <c r="AC141" i="12"/>
  <c r="W141" i="28"/>
  <c r="AA141" i="25"/>
  <c r="AB141" i="13"/>
  <c r="Y141" i="11"/>
  <c r="AD141" i="15"/>
  <c r="AC141" i="23"/>
  <c r="W141" i="7"/>
  <c r="AD141" i="25"/>
  <c r="AC141" i="9"/>
  <c r="W141" i="25"/>
  <c r="W141" i="27"/>
  <c r="Z141" i="11"/>
  <c r="X141" i="15"/>
  <c r="AD141" i="4"/>
  <c r="AC141" i="21"/>
  <c r="W141" i="13"/>
  <c r="AB141" i="12"/>
  <c r="AA141" i="26"/>
  <c r="Z141" i="12"/>
  <c r="Y141" i="26"/>
  <c r="X141" i="8"/>
  <c r="AD141" i="5"/>
  <c r="Z141" i="29"/>
  <c r="AB141" i="14"/>
  <c r="AA141" i="28"/>
  <c r="Z141" i="5"/>
  <c r="Y141" i="20"/>
  <c r="AD141" i="16"/>
  <c r="AC141" i="24"/>
  <c r="W141" i="32"/>
  <c r="AC141" i="5"/>
  <c r="AB141" i="23"/>
  <c r="AA141" i="13"/>
  <c r="Z141" i="31"/>
  <c r="Y141" i="21"/>
  <c r="AB141" i="8"/>
  <c r="AA141" i="14"/>
  <c r="Z141" i="24"/>
  <c r="Y141" i="30"/>
  <c r="X141" i="12"/>
  <c r="AD141" i="26"/>
  <c r="W141" i="18"/>
  <c r="AB141" i="17"/>
  <c r="AA141" i="31"/>
  <c r="Z141" i="17"/>
  <c r="Y141" i="31"/>
  <c r="X141" i="21"/>
  <c r="AC141" i="11"/>
  <c r="AB141" i="18"/>
  <c r="AA141" i="32"/>
  <c r="Z141" i="10"/>
  <c r="Y141" i="24"/>
  <c r="X141" i="30"/>
  <c r="AD141" i="12"/>
  <c r="AC141" i="20"/>
  <c r="W141" i="3"/>
  <c r="AB141" i="11"/>
  <c r="AB141" i="21"/>
  <c r="Y141" i="19"/>
  <c r="X141" i="9"/>
  <c r="AD141" i="23"/>
  <c r="AC141" i="31"/>
  <c r="W141" i="15"/>
  <c r="AC141" i="22"/>
  <c r="X141" i="11"/>
  <c r="AC141" i="17"/>
  <c r="AD141" i="11"/>
  <c r="AC141" i="30"/>
  <c r="Z141" i="19"/>
  <c r="Y141" i="9"/>
  <c r="X141" i="23"/>
  <c r="AD141" i="13"/>
  <c r="AC141" i="29"/>
  <c r="W141" i="21"/>
  <c r="AB141" i="20"/>
  <c r="Z141" i="20"/>
  <c r="X141" i="16"/>
  <c r="AD141" i="14"/>
  <c r="AA141" i="11"/>
  <c r="Z141" i="4"/>
  <c r="AB141" i="22"/>
  <c r="AA141" i="3"/>
  <c r="Z141" i="14"/>
  <c r="Y141" i="28"/>
  <c r="X141" i="10"/>
  <c r="AD141" i="24"/>
  <c r="AC141" i="32"/>
  <c r="W141" i="8"/>
  <c r="AB141" i="31"/>
  <c r="AA141" i="21"/>
  <c r="Z141" i="7"/>
  <c r="Y141" i="29"/>
  <c r="AB141" i="16"/>
  <c r="AA141" i="22"/>
  <c r="Z141" i="32"/>
  <c r="Y141" i="5"/>
  <c r="X141" i="20"/>
  <c r="AC141" i="10"/>
  <c r="W141" i="26"/>
  <c r="AB141" i="25"/>
  <c r="AA141" i="7"/>
  <c r="Z141" i="25"/>
  <c r="Y141" i="7"/>
  <c r="X141" i="29"/>
  <c r="AC141" i="19"/>
  <c r="AB141" i="26"/>
  <c r="AA141" i="8"/>
  <c r="Z141" i="18"/>
  <c r="Y141" i="32"/>
  <c r="X141" i="5"/>
  <c r="AD141" i="20"/>
  <c r="AC141" i="28"/>
  <c r="W141" i="12"/>
  <c r="AB141" i="19"/>
  <c r="AA141" i="9"/>
  <c r="AB141" i="29"/>
  <c r="Y141" i="27"/>
  <c r="X141" i="17"/>
  <c r="AD141" i="31"/>
  <c r="AC141" i="7"/>
  <c r="W141" i="23"/>
  <c r="X141" i="19"/>
  <c r="AD141" i="9"/>
  <c r="AC141" i="25"/>
  <c r="W141" i="9"/>
  <c r="AD141" i="19"/>
  <c r="W141" i="11"/>
  <c r="Z141" i="27"/>
  <c r="Y141" i="17"/>
  <c r="X141" i="31"/>
  <c r="AD141" i="21"/>
  <c r="AC141" i="4"/>
  <c r="W141" i="29"/>
  <c r="Z152" i="34"/>
  <c r="AB141" i="28"/>
  <c r="AA141" i="10"/>
  <c r="Z141" i="28"/>
  <c r="Y141" i="10"/>
  <c r="X141" i="24"/>
  <c r="AD141" i="22"/>
  <c r="AA141" i="19"/>
  <c r="Z141" i="13"/>
  <c r="AB141" i="30"/>
  <c r="AA141" i="12"/>
  <c r="Z141" i="22"/>
  <c r="Y141" i="3"/>
  <c r="X141" i="18"/>
  <c r="AD141" i="32"/>
  <c r="AC141" i="8"/>
  <c r="W141" i="16"/>
  <c r="AB141" i="7"/>
  <c r="AA141" i="29"/>
  <c r="Z141" i="15"/>
  <c r="Y141" i="4"/>
  <c r="AB141" i="24"/>
  <c r="AA141" i="30"/>
  <c r="Z141" i="8"/>
  <c r="Y141" i="14"/>
  <c r="X141" i="28"/>
  <c r="AD141" i="10"/>
  <c r="AC141" i="18"/>
  <c r="AA141" i="15"/>
  <c r="Y141" i="15"/>
  <c r="X141" i="4"/>
  <c r="AC141" i="27"/>
  <c r="AA141" i="16"/>
  <c r="Z141" i="26"/>
  <c r="Y141" i="8"/>
  <c r="X141" i="14"/>
  <c r="AD141" i="28"/>
  <c r="AC141" i="3"/>
  <c r="W141" i="20"/>
  <c r="AB141" i="27"/>
  <c r="AA141" i="17"/>
  <c r="AB141" i="4"/>
  <c r="X141" i="25"/>
  <c r="AD141" i="7"/>
  <c r="AC141" i="15"/>
  <c r="W141" i="31"/>
  <c r="W141" i="14"/>
  <c r="W141" i="5"/>
  <c r="W141" i="22"/>
  <c r="W141" i="30"/>
  <c r="AD152" i="34" l="1"/>
  <c r="AB154" i="34"/>
  <c r="W154" i="25" l="1"/>
  <c r="W152" i="25"/>
  <c r="W154" i="17"/>
  <c r="W152" i="17"/>
  <c r="W154" i="9"/>
  <c r="W152" i="9"/>
  <c r="AC154" i="26"/>
  <c r="AC152" i="26"/>
  <c r="AC152" i="18"/>
  <c r="AC154" i="18"/>
  <c r="AC152" i="10"/>
  <c r="AC154" i="10"/>
  <c r="AD152" i="27"/>
  <c r="AD154" i="27"/>
  <c r="AD152" i="19"/>
  <c r="AD154" i="19"/>
  <c r="AD154" i="11"/>
  <c r="AD152" i="11"/>
  <c r="AD154" i="6"/>
  <c r="AD152" i="6"/>
  <c r="X152" i="28"/>
  <c r="X154" i="28"/>
  <c r="X154" i="20"/>
  <c r="X152" i="20"/>
  <c r="X154" i="12"/>
  <c r="X152" i="12"/>
  <c r="X154" i="3"/>
  <c r="X152" i="3"/>
  <c r="Y152" i="29"/>
  <c r="Y154" i="29"/>
  <c r="Y154" i="21"/>
  <c r="Y152" i="21"/>
  <c r="Y154" i="13"/>
  <c r="Y152" i="13"/>
  <c r="Y152" i="4"/>
  <c r="Y154" i="4"/>
  <c r="Z152" i="30"/>
  <c r="Z154" i="30"/>
  <c r="Z152" i="22"/>
  <c r="Z154" i="22"/>
  <c r="Z154" i="14"/>
  <c r="Z152" i="14"/>
  <c r="Z152" i="5"/>
  <c r="Z154" i="5"/>
  <c r="AA152" i="31"/>
  <c r="AA154" i="31"/>
  <c r="AA154" i="23"/>
  <c r="AA152" i="23"/>
  <c r="AA154" i="15"/>
  <c r="AA152" i="15"/>
  <c r="AA152" i="7"/>
  <c r="AA154" i="7"/>
  <c r="AB152" i="32"/>
  <c r="AB154" i="32"/>
  <c r="AB154" i="24"/>
  <c r="AB152" i="24"/>
  <c r="AB152" i="16"/>
  <c r="AB154" i="16"/>
  <c r="AB154" i="8"/>
  <c r="AB152" i="8"/>
  <c r="W152" i="32"/>
  <c r="W154" i="32"/>
  <c r="W152" i="24"/>
  <c r="W154" i="24"/>
  <c r="W152" i="16"/>
  <c r="W154" i="16"/>
  <c r="W154" i="8"/>
  <c r="W152" i="8"/>
  <c r="AC152" i="25"/>
  <c r="AC154" i="25"/>
  <c r="AC154" i="17"/>
  <c r="AC152" i="17"/>
  <c r="AC154" i="9"/>
  <c r="AC152" i="9"/>
  <c r="AD154" i="26"/>
  <c r="AD152" i="26"/>
  <c r="AD152" i="18"/>
  <c r="AD154" i="18"/>
  <c r="AD152" i="10"/>
  <c r="AD154" i="10"/>
  <c r="X152" i="27"/>
  <c r="X154" i="27"/>
  <c r="X152" i="19"/>
  <c r="X154" i="19"/>
  <c r="X154" i="11"/>
  <c r="X152" i="11"/>
  <c r="X152" i="6"/>
  <c r="X154" i="6"/>
  <c r="Y152" i="28"/>
  <c r="Y154" i="28"/>
  <c r="Y154" i="20"/>
  <c r="Y152" i="20"/>
  <c r="Y152" i="12"/>
  <c r="Y154" i="12"/>
  <c r="Y154" i="3"/>
  <c r="Y152" i="3"/>
  <c r="Z154" i="29"/>
  <c r="Z152" i="29"/>
  <c r="Z152" i="21"/>
  <c r="Z154" i="21"/>
  <c r="Z152" i="13"/>
  <c r="Z154" i="13"/>
  <c r="Z154" i="4"/>
  <c r="Z152" i="4"/>
  <c r="AA152" i="30"/>
  <c r="AA154" i="30"/>
  <c r="AA154" i="22"/>
  <c r="AA152" i="22"/>
  <c r="AA154" i="14"/>
  <c r="AA152" i="14"/>
  <c r="AA152" i="5"/>
  <c r="AA154" i="5"/>
  <c r="AB154" i="31"/>
  <c r="AB152" i="31"/>
  <c r="AB152" i="23"/>
  <c r="AB154" i="23"/>
  <c r="AB152" i="15"/>
  <c r="AB154" i="15"/>
  <c r="AB152" i="7"/>
  <c r="AB154" i="7"/>
  <c r="W154" i="31"/>
  <c r="W152" i="31"/>
  <c r="W152" i="23"/>
  <c r="W154" i="23"/>
  <c r="W152" i="15"/>
  <c r="W154" i="15"/>
  <c r="W154" i="7"/>
  <c r="W152" i="7"/>
  <c r="AC152" i="32"/>
  <c r="AC154" i="32"/>
  <c r="AC152" i="24"/>
  <c r="AC154" i="24"/>
  <c r="AC152" i="16"/>
  <c r="AC154" i="16"/>
  <c r="AC152" i="8"/>
  <c r="AC154" i="8"/>
  <c r="AD154" i="25"/>
  <c r="AD152" i="25"/>
  <c r="AD152" i="17"/>
  <c r="AD154" i="17"/>
  <c r="AD154" i="9"/>
  <c r="AD152" i="9"/>
  <c r="X154" i="26"/>
  <c r="X152" i="26"/>
  <c r="X152" i="18"/>
  <c r="X154" i="18"/>
  <c r="X154" i="10"/>
  <c r="X152" i="10"/>
  <c r="Y152" i="27"/>
  <c r="Y154" i="27"/>
  <c r="Y154" i="19"/>
  <c r="Y152" i="19"/>
  <c r="Y154" i="11"/>
  <c r="Y152" i="11"/>
  <c r="Y154" i="6"/>
  <c r="Y152" i="6"/>
  <c r="Z152" i="28"/>
  <c r="Z154" i="28"/>
  <c r="Z152" i="20"/>
  <c r="Z154" i="20"/>
  <c r="Z152" i="12"/>
  <c r="Z154" i="12"/>
  <c r="Z154" i="3"/>
  <c r="Z152" i="3"/>
  <c r="AA154" i="29"/>
  <c r="AA152" i="29"/>
  <c r="AA152" i="21"/>
  <c r="AA154" i="21"/>
  <c r="AA152" i="13"/>
  <c r="AA154" i="13"/>
  <c r="AA152" i="4"/>
  <c r="AA154" i="4"/>
  <c r="AB152" i="30"/>
  <c r="AB154" i="30"/>
  <c r="AB152" i="22"/>
  <c r="AB154" i="22"/>
  <c r="AB152" i="14"/>
  <c r="AB154" i="14"/>
  <c r="AB152" i="5"/>
  <c r="AB154" i="5"/>
  <c r="W152" i="30"/>
  <c r="W154" i="30"/>
  <c r="W154" i="22"/>
  <c r="W152" i="22"/>
  <c r="W154" i="14"/>
  <c r="W152" i="14"/>
  <c r="W152" i="5"/>
  <c r="W154" i="5"/>
  <c r="AC154" i="31"/>
  <c r="AC152" i="31"/>
  <c r="AC152" i="23"/>
  <c r="AC154" i="23"/>
  <c r="AC154" i="15"/>
  <c r="AC152" i="15"/>
  <c r="AC152" i="7"/>
  <c r="AC154" i="7"/>
  <c r="AD154" i="32"/>
  <c r="AD152" i="32"/>
  <c r="AD154" i="24"/>
  <c r="AD152" i="24"/>
  <c r="AD152" i="16"/>
  <c r="AD154" i="16"/>
  <c r="AD152" i="8"/>
  <c r="AD154" i="8"/>
  <c r="X154" i="25"/>
  <c r="X152" i="25"/>
  <c r="X154" i="17"/>
  <c r="X152" i="17"/>
  <c r="X152" i="9"/>
  <c r="X154" i="9"/>
  <c r="Y152" i="26"/>
  <c r="Y154" i="26"/>
  <c r="Y154" i="18"/>
  <c r="Y152" i="18"/>
  <c r="Y152" i="10"/>
  <c r="Y154" i="10"/>
  <c r="Z154" i="27"/>
  <c r="Z152" i="27"/>
  <c r="Z154" i="19"/>
  <c r="Z152" i="19"/>
  <c r="Z152" i="11"/>
  <c r="Z154" i="11"/>
  <c r="Z152" i="6"/>
  <c r="Z154" i="6"/>
  <c r="AA152" i="28"/>
  <c r="AA154" i="28"/>
  <c r="AA154" i="20"/>
  <c r="AA152" i="20"/>
  <c r="AA154" i="12"/>
  <c r="AA152" i="12"/>
  <c r="AA152" i="3"/>
  <c r="AA154" i="3"/>
  <c r="AB154" i="29"/>
  <c r="AB152" i="29"/>
  <c r="AB152" i="21"/>
  <c r="AB154" i="21"/>
  <c r="AB152" i="13"/>
  <c r="AB154" i="13"/>
  <c r="AB154" i="4"/>
  <c r="AB152" i="4"/>
  <c r="W152" i="29"/>
  <c r="W154" i="29"/>
  <c r="W152" i="21"/>
  <c r="W154" i="21"/>
  <c r="W154" i="13"/>
  <c r="W152" i="13"/>
  <c r="W154" i="4"/>
  <c r="W152" i="4"/>
  <c r="AC154" i="30"/>
  <c r="AC152" i="30"/>
  <c r="AC152" i="22"/>
  <c r="AC154" i="22"/>
  <c r="AC152" i="14"/>
  <c r="AC154" i="14"/>
  <c r="AC152" i="5"/>
  <c r="AC154" i="5"/>
  <c r="AD154" i="31"/>
  <c r="AD152" i="31"/>
  <c r="AD154" i="23"/>
  <c r="AD152" i="23"/>
  <c r="AD154" i="15"/>
  <c r="AD152" i="15"/>
  <c r="AD154" i="7"/>
  <c r="AD152" i="7"/>
  <c r="X152" i="32"/>
  <c r="X154" i="32"/>
  <c r="X152" i="24"/>
  <c r="X154" i="24"/>
  <c r="X152" i="16"/>
  <c r="X154" i="16"/>
  <c r="X152" i="8"/>
  <c r="X154" i="8"/>
  <c r="Y154" i="25"/>
  <c r="Y152" i="25"/>
  <c r="Y152" i="17"/>
  <c r="Y154" i="17"/>
  <c r="Y154" i="9"/>
  <c r="Y152" i="9"/>
  <c r="Z154" i="26"/>
  <c r="Z152" i="26"/>
  <c r="Z152" i="18"/>
  <c r="Z154" i="18"/>
  <c r="Z154" i="10"/>
  <c r="Z152" i="10"/>
  <c r="AA154" i="27"/>
  <c r="AA152" i="27"/>
  <c r="AA154" i="19"/>
  <c r="AA152" i="19"/>
  <c r="AA154" i="11"/>
  <c r="AA152" i="11"/>
  <c r="AA154" i="6"/>
  <c r="AA152" i="6"/>
  <c r="AB152" i="28"/>
  <c r="AB154" i="28"/>
  <c r="AB152" i="20"/>
  <c r="AB154" i="20"/>
  <c r="AB152" i="12"/>
  <c r="AB154" i="12"/>
  <c r="AB152" i="3"/>
  <c r="AB154" i="3"/>
  <c r="W152" i="28"/>
  <c r="W154" i="28"/>
  <c r="W154" i="20"/>
  <c r="W152" i="20"/>
  <c r="W154" i="12"/>
  <c r="W152" i="12"/>
  <c r="W154" i="3"/>
  <c r="W152" i="3"/>
  <c r="AC154" i="29"/>
  <c r="AC152" i="29"/>
  <c r="AC152" i="21"/>
  <c r="AC154" i="21"/>
  <c r="AC152" i="13"/>
  <c r="AC154" i="13"/>
  <c r="AC154" i="4"/>
  <c r="AC152" i="4"/>
  <c r="AD152" i="30"/>
  <c r="AD154" i="30"/>
  <c r="AD152" i="22"/>
  <c r="AD154" i="22"/>
  <c r="AD154" i="14"/>
  <c r="AD152" i="14"/>
  <c r="AD152" i="5"/>
  <c r="AD154" i="5"/>
  <c r="X152" i="31"/>
  <c r="X154" i="31"/>
  <c r="X152" i="23"/>
  <c r="X154" i="23"/>
  <c r="X154" i="15"/>
  <c r="X152" i="15"/>
  <c r="X152" i="7"/>
  <c r="X154" i="7"/>
  <c r="Y152" i="32"/>
  <c r="Y154" i="32"/>
  <c r="Y154" i="24"/>
  <c r="Y152" i="24"/>
  <c r="Y152" i="16"/>
  <c r="Y154" i="16"/>
  <c r="Y152" i="8"/>
  <c r="Y154" i="8"/>
  <c r="Z152" i="25"/>
  <c r="Z154" i="25"/>
  <c r="Z154" i="17"/>
  <c r="Z152" i="17"/>
  <c r="Z152" i="9"/>
  <c r="Z154" i="9"/>
  <c r="AA152" i="26"/>
  <c r="AA154" i="26"/>
  <c r="AA154" i="18"/>
  <c r="AA152" i="18"/>
  <c r="AA154" i="10"/>
  <c r="AA152" i="10"/>
  <c r="AB154" i="27"/>
  <c r="AB152" i="27"/>
  <c r="AB152" i="19"/>
  <c r="AB154" i="19"/>
  <c r="AB154" i="11"/>
  <c r="AB152" i="11"/>
  <c r="AB154" i="6"/>
  <c r="AB152" i="6"/>
  <c r="W154" i="27"/>
  <c r="W152" i="27"/>
  <c r="W152" i="19"/>
  <c r="W154" i="19"/>
  <c r="W152" i="11"/>
  <c r="W154" i="11"/>
  <c r="W154" i="6"/>
  <c r="W152" i="6"/>
  <c r="AC154" i="28"/>
  <c r="AC152" i="28"/>
  <c r="AC152" i="20"/>
  <c r="AC154" i="20"/>
  <c r="AC154" i="12"/>
  <c r="AC152" i="12"/>
  <c r="AC154" i="3"/>
  <c r="AC152" i="3"/>
  <c r="AD154" i="29"/>
  <c r="AD152" i="29"/>
  <c r="AD154" i="21"/>
  <c r="AD152" i="21"/>
  <c r="AD154" i="13"/>
  <c r="AD152" i="13"/>
  <c r="AD152" i="4"/>
  <c r="AD154" i="4"/>
  <c r="X154" i="30"/>
  <c r="X152" i="30"/>
  <c r="X152" i="22"/>
  <c r="X154" i="22"/>
  <c r="X154" i="14"/>
  <c r="X152" i="14"/>
  <c r="X152" i="5"/>
  <c r="X154" i="5"/>
  <c r="Y152" i="31"/>
  <c r="Y154" i="31"/>
  <c r="Y152" i="23"/>
  <c r="Y154" i="23"/>
  <c r="Y154" i="15"/>
  <c r="Y152" i="15"/>
  <c r="Y154" i="7"/>
  <c r="Y152" i="7"/>
  <c r="Z154" i="32"/>
  <c r="Z152" i="32"/>
  <c r="Z152" i="24"/>
  <c r="Z154" i="24"/>
  <c r="Z152" i="16"/>
  <c r="Z154" i="16"/>
  <c r="Z152" i="8"/>
  <c r="Z154" i="8"/>
  <c r="AA154" i="25"/>
  <c r="AA152" i="25"/>
  <c r="AA154" i="17"/>
  <c r="AA152" i="17"/>
  <c r="AA154" i="9"/>
  <c r="AA152" i="9"/>
  <c r="AB152" i="26"/>
  <c r="AB154" i="26"/>
  <c r="AB154" i="18"/>
  <c r="AB152" i="18"/>
  <c r="AB152" i="10"/>
  <c r="AB154" i="10"/>
  <c r="W154" i="26"/>
  <c r="W152" i="26"/>
  <c r="W154" i="18"/>
  <c r="W152" i="18"/>
  <c r="W152" i="10"/>
  <c r="W154" i="10"/>
  <c r="AC154" i="27"/>
  <c r="AC152" i="27"/>
  <c r="AC154" i="19"/>
  <c r="AC152" i="19"/>
  <c r="AC152" i="11"/>
  <c r="AC154" i="11"/>
  <c r="AC154" i="6"/>
  <c r="AC152" i="6"/>
  <c r="AD152" i="28"/>
  <c r="AD154" i="28"/>
  <c r="AD152" i="20"/>
  <c r="AD154" i="20"/>
  <c r="AD152" i="12"/>
  <c r="AD154" i="12"/>
  <c r="AD154" i="3"/>
  <c r="AD152" i="3"/>
  <c r="X152" i="29"/>
  <c r="X154" i="29"/>
  <c r="X154" i="21"/>
  <c r="X152" i="21"/>
  <c r="X154" i="13"/>
  <c r="X152" i="13"/>
  <c r="X152" i="4"/>
  <c r="X154" i="4"/>
  <c r="Y154" i="30"/>
  <c r="Y152" i="30"/>
  <c r="Y152" i="22"/>
  <c r="Y154" i="22"/>
  <c r="Y152" i="14"/>
  <c r="Y154" i="14"/>
  <c r="Y152" i="5"/>
  <c r="Y154" i="5"/>
  <c r="Z154" i="31"/>
  <c r="Z152" i="31"/>
  <c r="Z154" i="23"/>
  <c r="Z152" i="23"/>
  <c r="Z152" i="15"/>
  <c r="Z154" i="15"/>
  <c r="Z152" i="7"/>
  <c r="Z154" i="7"/>
  <c r="AA152" i="32"/>
  <c r="AA154" i="32"/>
  <c r="AA152" i="24"/>
  <c r="AA154" i="24"/>
  <c r="AA152" i="16"/>
  <c r="AA154" i="16"/>
  <c r="AA152" i="8"/>
  <c r="AA154" i="8"/>
  <c r="AB154" i="25"/>
  <c r="AB152" i="25"/>
  <c r="AB152" i="17"/>
  <c r="AB154" i="17"/>
  <c r="AB154" i="9"/>
  <c r="AB152" i="9"/>
  <c r="F153" i="17" l="1"/>
  <c r="E153" i="12" l="1"/>
  <c r="F153" i="12" l="1"/>
  <c r="F153" i="11" l="1"/>
  <c r="F153" i="8" l="1"/>
  <c r="E153" i="4"/>
  <c r="F153" i="9"/>
  <c r="E153" i="5"/>
  <c r="F153" i="10"/>
  <c r="E153" i="7"/>
  <c r="E153" i="8"/>
  <c r="F153" i="3"/>
  <c r="E153" i="9"/>
  <c r="F153" i="4"/>
  <c r="E153" i="10"/>
  <c r="F153" i="5"/>
  <c r="F153" i="7"/>
  <c r="E153" i="3"/>
  <c r="F153" i="6" l="1"/>
  <c r="F153" i="34"/>
  <c r="E153" i="6"/>
  <c r="E153" i="34"/>
  <c r="E153" i="11" l="1"/>
  <c r="V141" i="34" l="1"/>
  <c r="V154" i="34" s="1"/>
  <c r="V152" i="34" l="1"/>
  <c r="R141" i="34" l="1"/>
  <c r="R154" i="34" s="1"/>
  <c r="Q141" i="34"/>
  <c r="Q154" i="34" s="1"/>
  <c r="S141" i="34"/>
  <c r="S152" i="34" s="1"/>
  <c r="R152" i="34"/>
  <c r="P141" i="34"/>
  <c r="S154" i="34" l="1"/>
  <c r="P154" i="34"/>
  <c r="P152" i="34"/>
  <c r="Q152" i="34"/>
  <c r="O141" i="34" l="1"/>
  <c r="O154" i="34" l="1"/>
  <c r="O152" i="34"/>
  <c r="N141" i="34" l="1"/>
  <c r="N154" i="34" l="1"/>
  <c r="N152" i="34"/>
  <c r="F141" i="33" l="1"/>
  <c r="F152" i="33" s="1"/>
  <c r="G141" i="33"/>
  <c r="G152" i="33" s="1"/>
  <c r="F154" i="33"/>
  <c r="G154" i="33"/>
  <c r="E141" i="33" l="1"/>
  <c r="E152" i="33" s="1"/>
  <c r="E154" i="33" l="1"/>
  <c r="U141" i="6" l="1"/>
  <c r="U141" i="34" l="1"/>
  <c r="S141" i="6"/>
  <c r="T141" i="6"/>
  <c r="T152" i="6"/>
  <c r="T154" i="6"/>
  <c r="U152" i="34"/>
  <c r="U154" i="34"/>
  <c r="V141" i="6"/>
  <c r="S152" i="6"/>
  <c r="S154" i="6"/>
  <c r="U154" i="6"/>
  <c r="U152" i="6"/>
  <c r="Q141" i="6" l="1"/>
  <c r="T141" i="34"/>
  <c r="T154" i="34" s="1"/>
  <c r="R141" i="6"/>
  <c r="R152" i="6" s="1"/>
  <c r="V154" i="6"/>
  <c r="V152" i="6"/>
  <c r="R154" i="6"/>
  <c r="Q154" i="6"/>
  <c r="Q152" i="6"/>
  <c r="T152" i="34" l="1"/>
  <c r="T141" i="18"/>
  <c r="T152" i="18" s="1"/>
  <c r="Q141" i="30"/>
  <c r="Q154" i="30" s="1"/>
  <c r="V141" i="13"/>
  <c r="V154" i="13" s="1"/>
  <c r="S141" i="15"/>
  <c r="S152" i="15" s="1"/>
  <c r="Q141" i="23"/>
  <c r="Q152" i="23" s="1"/>
  <c r="R141" i="23"/>
  <c r="R154" i="23" s="1"/>
  <c r="V152" i="13" l="1"/>
  <c r="Q152" i="30"/>
  <c r="R152" i="23"/>
  <c r="T154" i="18"/>
  <c r="Q154" i="23"/>
  <c r="S154" i="15"/>
  <c r="V141" i="22"/>
  <c r="V152" i="22" s="1"/>
  <c r="S141" i="20"/>
  <c r="S152" i="20" s="1"/>
  <c r="Q141" i="13"/>
  <c r="Q152" i="13" s="1"/>
  <c r="U141" i="8"/>
  <c r="U152" i="8" s="1"/>
  <c r="R141" i="32"/>
  <c r="U141" i="14"/>
  <c r="S141" i="26"/>
  <c r="P141" i="32"/>
  <c r="P154" i="32" s="1"/>
  <c r="U141" i="27"/>
  <c r="T141" i="11"/>
  <c r="T154" i="11" s="1"/>
  <c r="V141" i="17"/>
  <c r="V152" i="17" s="1"/>
  <c r="R141" i="13"/>
  <c r="R152" i="13" s="1"/>
  <c r="U141" i="15"/>
  <c r="U141" i="32"/>
  <c r="V141" i="8"/>
  <c r="V141" i="9"/>
  <c r="V154" i="9" s="1"/>
  <c r="Q141" i="26"/>
  <c r="T141" i="27"/>
  <c r="T154" i="27" s="1"/>
  <c r="R141" i="8"/>
  <c r="T141" i="5"/>
  <c r="T154" i="5" s="1"/>
  <c r="Q141" i="11"/>
  <c r="S141" i="28"/>
  <c r="R141" i="31"/>
  <c r="S141" i="12"/>
  <c r="S154" i="12" s="1"/>
  <c r="T141" i="31"/>
  <c r="T154" i="31" s="1"/>
  <c r="U141" i="7"/>
  <c r="U152" i="7" s="1"/>
  <c r="R141" i="16"/>
  <c r="R152" i="16" s="1"/>
  <c r="R141" i="9"/>
  <c r="R152" i="9" s="1"/>
  <c r="R141" i="28"/>
  <c r="R141" i="26"/>
  <c r="Q141" i="3"/>
  <c r="V141" i="12"/>
  <c r="V152" i="12" s="1"/>
  <c r="Q141" i="20"/>
  <c r="U141" i="12"/>
  <c r="U152" i="12" s="1"/>
  <c r="Q141" i="32"/>
  <c r="Q141" i="28"/>
  <c r="Q154" i="28" s="1"/>
  <c r="Q141" i="17"/>
  <c r="U141" i="25"/>
  <c r="T141" i="19"/>
  <c r="T141" i="30"/>
  <c r="T152" i="30" s="1"/>
  <c r="U141" i="22"/>
  <c r="U152" i="22" s="1"/>
  <c r="U141" i="26"/>
  <c r="U152" i="26" s="1"/>
  <c r="V141" i="4"/>
  <c r="V154" i="4" s="1"/>
  <c r="S141" i="22"/>
  <c r="S152" i="22" s="1"/>
  <c r="S141" i="10"/>
  <c r="T141" i="14"/>
  <c r="S141" i="30"/>
  <c r="U141" i="31"/>
  <c r="U154" i="31" s="1"/>
  <c r="S141" i="11"/>
  <c r="S152" i="11" s="1"/>
  <c r="S141" i="4"/>
  <c r="S152" i="4" s="1"/>
  <c r="T141" i="7"/>
  <c r="T154" i="7" s="1"/>
  <c r="V141" i="23"/>
  <c r="V154" i="23" s="1"/>
  <c r="V141" i="7"/>
  <c r="S141" i="19"/>
  <c r="V141" i="18"/>
  <c r="N141" i="32"/>
  <c r="N152" i="32" s="1"/>
  <c r="V141" i="14"/>
  <c r="V154" i="14" s="1"/>
  <c r="S141" i="8"/>
  <c r="S152" i="8" s="1"/>
  <c r="R141" i="22"/>
  <c r="R152" i="22" s="1"/>
  <c r="R141" i="12"/>
  <c r="R154" i="12" s="1"/>
  <c r="U141" i="28"/>
  <c r="R141" i="30"/>
  <c r="T141" i="21"/>
  <c r="T141" i="12"/>
  <c r="T154" i="12" s="1"/>
  <c r="S141" i="16"/>
  <c r="S154" i="16" s="1"/>
  <c r="O141" i="32"/>
  <c r="O152" i="32" s="1"/>
  <c r="R141" i="3"/>
  <c r="R154" i="3" s="1"/>
  <c r="T141" i="15"/>
  <c r="T152" i="15" s="1"/>
  <c r="V141" i="16"/>
  <c r="Q141" i="19"/>
  <c r="T141" i="28"/>
  <c r="V141" i="10"/>
  <c r="V152" i="10" s="1"/>
  <c r="V141" i="32"/>
  <c r="V154" i="32" s="1"/>
  <c r="R141" i="25"/>
  <c r="R154" i="25" s="1"/>
  <c r="T141" i="16"/>
  <c r="T152" i="16" s="1"/>
  <c r="U141" i="3"/>
  <c r="U154" i="3" s="1"/>
  <c r="Q141" i="18"/>
  <c r="Q141" i="8"/>
  <c r="S141" i="29"/>
  <c r="S141" i="21"/>
  <c r="S154" i="21" s="1"/>
  <c r="U141" i="16"/>
  <c r="U154" i="16" s="1"/>
  <c r="Q141" i="22"/>
  <c r="Q152" i="22" s="1"/>
  <c r="S141" i="32"/>
  <c r="S152" i="32" s="1"/>
  <c r="R141" i="14"/>
  <c r="R152" i="14" s="1"/>
  <c r="R141" i="21"/>
  <c r="V141" i="30"/>
  <c r="S141" i="25"/>
  <c r="T141" i="4"/>
  <c r="T154" i="4" s="1"/>
  <c r="V141" i="29"/>
  <c r="V152" i="29" s="1"/>
  <c r="V141" i="19"/>
  <c r="V154" i="19" s="1"/>
  <c r="Q141" i="31"/>
  <c r="Q152" i="31" s="1"/>
  <c r="Q141" i="5"/>
  <c r="Q154" i="5" s="1"/>
  <c r="V141" i="11"/>
  <c r="S141" i="23"/>
  <c r="Q141" i="27"/>
  <c r="R141" i="15"/>
  <c r="R154" i="15" s="1"/>
  <c r="U141" i="24"/>
  <c r="U154" i="24" s="1"/>
  <c r="U141" i="20"/>
  <c r="U152" i="20" s="1"/>
  <c r="V141" i="15"/>
  <c r="V154" i="15" s="1"/>
  <c r="R141" i="17"/>
  <c r="R154" i="17" s="1"/>
  <c r="U141" i="9"/>
  <c r="U141" i="10"/>
  <c r="Q141" i="16"/>
  <c r="V141" i="3"/>
  <c r="V154" i="3" s="1"/>
  <c r="R141" i="10"/>
  <c r="R152" i="10" s="1"/>
  <c r="R141" i="5"/>
  <c r="R152" i="5" s="1"/>
  <c r="S141" i="7"/>
  <c r="S154" i="7" s="1"/>
  <c r="S141" i="14"/>
  <c r="S154" i="14" s="1"/>
  <c r="T141" i="23"/>
  <c r="V141" i="5"/>
  <c r="V141" i="21"/>
  <c r="V141" i="27"/>
  <c r="V154" i="27" s="1"/>
  <c r="U141" i="5"/>
  <c r="U152" i="5" s="1"/>
  <c r="T141" i="25"/>
  <c r="T152" i="25" s="1"/>
  <c r="R141" i="24"/>
  <c r="R154" i="24" s="1"/>
  <c r="U141" i="19"/>
  <c r="U154" i="19" s="1"/>
  <c r="T141" i="10"/>
  <c r="S141" i="31"/>
  <c r="S141" i="5"/>
  <c r="S141" i="18"/>
  <c r="S154" i="18" s="1"/>
  <c r="S141" i="3"/>
  <c r="S154" i="3" s="1"/>
  <c r="U141" i="21"/>
  <c r="U152" i="21" s="1"/>
  <c r="T141" i="8"/>
  <c r="T154" i="8" s="1"/>
  <c r="R141" i="29"/>
  <c r="R154" i="29" s="1"/>
  <c r="V141" i="31"/>
  <c r="T141" i="22"/>
  <c r="V141" i="20"/>
  <c r="S141" i="13"/>
  <c r="S154" i="13" s="1"/>
  <c r="Q141" i="10"/>
  <c r="T141" i="3"/>
  <c r="T152" i="3" s="1"/>
  <c r="Q141" i="14"/>
  <c r="Q152" i="14" s="1"/>
  <c r="S141" i="24"/>
  <c r="S152" i="24" s="1"/>
  <c r="Q141" i="7"/>
  <c r="Q154" i="7" s="1"/>
  <c r="T141" i="9"/>
  <c r="Q141" i="24"/>
  <c r="Q141" i="12"/>
  <c r="Q154" i="12" s="1"/>
  <c r="S141" i="17"/>
  <c r="S152" i="17" s="1"/>
  <c r="T141" i="17"/>
  <c r="T152" i="17" s="1"/>
  <c r="R141" i="11"/>
  <c r="R152" i="11" s="1"/>
  <c r="T141" i="20"/>
  <c r="T152" i="20" s="1"/>
  <c r="T141" i="24"/>
  <c r="T141" i="26"/>
  <c r="S141" i="9"/>
  <c r="V141" i="28"/>
  <c r="V154" i="28" s="1"/>
  <c r="T141" i="32"/>
  <c r="T152" i="32" s="1"/>
  <c r="R141" i="27"/>
  <c r="R152" i="27" s="1"/>
  <c r="U141" i="17"/>
  <c r="U152" i="17" s="1"/>
  <c r="S141" i="27"/>
  <c r="S152" i="27" s="1"/>
  <c r="V141" i="25"/>
  <c r="R141" i="4"/>
  <c r="T141" i="29"/>
  <c r="U141" i="23"/>
  <c r="U152" i="23" s="1"/>
  <c r="R141" i="7"/>
  <c r="R154" i="7" s="1"/>
  <c r="Q141" i="21"/>
  <c r="Q152" i="21" s="1"/>
  <c r="R141" i="18"/>
  <c r="R152" i="18" s="1"/>
  <c r="V141" i="26"/>
  <c r="V154" i="26" s="1"/>
  <c r="T141" i="13"/>
  <c r="Q141" i="15"/>
  <c r="U141" i="18"/>
  <c r="U141" i="4"/>
  <c r="U154" i="4" s="1"/>
  <c r="R141" i="19"/>
  <c r="R154" i="19" s="1"/>
  <c r="V141" i="24"/>
  <c r="V154" i="24" s="1"/>
  <c r="R152" i="28"/>
  <c r="R154" i="28"/>
  <c r="R154" i="26"/>
  <c r="R152" i="26"/>
  <c r="Q154" i="3"/>
  <c r="Q152" i="3"/>
  <c r="Q154" i="20"/>
  <c r="Q152" i="20"/>
  <c r="Q154" i="32"/>
  <c r="Q152" i="32"/>
  <c r="Q152" i="17"/>
  <c r="Q154" i="17"/>
  <c r="U154" i="25"/>
  <c r="U152" i="25"/>
  <c r="T152" i="19"/>
  <c r="T154" i="19"/>
  <c r="S154" i="10"/>
  <c r="S152" i="10"/>
  <c r="T152" i="14"/>
  <c r="T154" i="14"/>
  <c r="S154" i="30"/>
  <c r="S152" i="30"/>
  <c r="U154" i="28"/>
  <c r="U152" i="28"/>
  <c r="R152" i="30"/>
  <c r="R154" i="30"/>
  <c r="T152" i="21"/>
  <c r="T154" i="21"/>
  <c r="R152" i="3"/>
  <c r="V154" i="16"/>
  <c r="V152" i="16"/>
  <c r="Q152" i="19"/>
  <c r="Q154" i="19"/>
  <c r="T152" i="28"/>
  <c r="T154" i="28"/>
  <c r="T154" i="16"/>
  <c r="Q152" i="18"/>
  <c r="Q154" i="18"/>
  <c r="Q152" i="10"/>
  <c r="Q154" i="10"/>
  <c r="Q152" i="7"/>
  <c r="R154" i="21"/>
  <c r="R152" i="21"/>
  <c r="V152" i="30"/>
  <c r="V154" i="30"/>
  <c r="S154" i="25"/>
  <c r="S152" i="25"/>
  <c r="Q154" i="31"/>
  <c r="Q154" i="8"/>
  <c r="Q152" i="8"/>
  <c r="T152" i="9"/>
  <c r="T154" i="9"/>
  <c r="T152" i="23"/>
  <c r="T154" i="23"/>
  <c r="V154" i="5"/>
  <c r="V152" i="5"/>
  <c r="Q152" i="24"/>
  <c r="Q154" i="24"/>
  <c r="Q152" i="27"/>
  <c r="Q154" i="27"/>
  <c r="V152" i="15"/>
  <c r="U154" i="9"/>
  <c r="U152" i="9"/>
  <c r="U154" i="10"/>
  <c r="U152" i="10"/>
  <c r="Q152" i="16"/>
  <c r="Q154" i="16"/>
  <c r="S154" i="29"/>
  <c r="S152" i="29"/>
  <c r="S152" i="21"/>
  <c r="V154" i="21"/>
  <c r="V152" i="21"/>
  <c r="R152" i="24"/>
  <c r="T152" i="10"/>
  <c r="T154" i="10"/>
  <c r="S152" i="31"/>
  <c r="S154" i="31"/>
  <c r="S154" i="5"/>
  <c r="S152" i="5"/>
  <c r="V154" i="31"/>
  <c r="V152" i="31"/>
  <c r="T154" i="22"/>
  <c r="T152" i="22"/>
  <c r="V152" i="11"/>
  <c r="V154" i="11"/>
  <c r="S154" i="23"/>
  <c r="S152" i="23"/>
  <c r="S154" i="9"/>
  <c r="S152" i="9"/>
  <c r="T154" i="32"/>
  <c r="V154" i="25"/>
  <c r="V152" i="25"/>
  <c r="R152" i="4"/>
  <c r="R154" i="4"/>
  <c r="T154" i="29"/>
  <c r="T152" i="29"/>
  <c r="R152" i="7"/>
  <c r="T154" i="13"/>
  <c r="T152" i="13"/>
  <c r="Q154" i="15"/>
  <c r="Q152" i="15"/>
  <c r="U154" i="18"/>
  <c r="U152" i="18"/>
  <c r="R152" i="19"/>
  <c r="T152" i="26"/>
  <c r="T154" i="26"/>
  <c r="V152" i="7"/>
  <c r="V154" i="7"/>
  <c r="U154" i="15"/>
  <c r="U152" i="15"/>
  <c r="V154" i="22"/>
  <c r="S154" i="19"/>
  <c r="S152" i="19"/>
  <c r="U154" i="32"/>
  <c r="U152" i="32"/>
  <c r="Q154" i="13"/>
  <c r="U154" i="8"/>
  <c r="R152" i="32"/>
  <c r="R154" i="32"/>
  <c r="U152" i="14"/>
  <c r="U154" i="14"/>
  <c r="S154" i="26"/>
  <c r="S152" i="26"/>
  <c r="P152" i="32"/>
  <c r="U154" i="27"/>
  <c r="U152" i="27"/>
  <c r="V154" i="17"/>
  <c r="R154" i="13"/>
  <c r="V152" i="20"/>
  <c r="V154" i="20"/>
  <c r="T154" i="24"/>
  <c r="T152" i="24"/>
  <c r="V152" i="18"/>
  <c r="V154" i="18"/>
  <c r="V152" i="8"/>
  <c r="V154" i="8"/>
  <c r="R154" i="16"/>
  <c r="Q152" i="26"/>
  <c r="Q154" i="26"/>
  <c r="R154" i="8"/>
  <c r="R152" i="8"/>
  <c r="Q152" i="11"/>
  <c r="Q154" i="11"/>
  <c r="S152" i="28"/>
  <c r="S154" i="28"/>
  <c r="R152" i="31"/>
  <c r="R154" i="31"/>
  <c r="S152" i="3" l="1"/>
  <c r="V152" i="14"/>
  <c r="U154" i="5"/>
  <c r="R154" i="10"/>
  <c r="V154" i="29"/>
  <c r="V152" i="32"/>
  <c r="T152" i="31"/>
  <c r="S154" i="17"/>
  <c r="U152" i="24"/>
  <c r="U152" i="16"/>
  <c r="S152" i="16"/>
  <c r="S154" i="11"/>
  <c r="U154" i="22"/>
  <c r="T152" i="11"/>
  <c r="T154" i="25"/>
  <c r="U154" i="17"/>
  <c r="V152" i="19"/>
  <c r="Q154" i="21"/>
  <c r="O154" i="32"/>
  <c r="S154" i="32"/>
  <c r="R154" i="22"/>
  <c r="R154" i="11"/>
  <c r="R154" i="18"/>
  <c r="T152" i="8"/>
  <c r="S152" i="7"/>
  <c r="Q154" i="14"/>
  <c r="T152" i="7"/>
  <c r="V152" i="4"/>
  <c r="T154" i="3"/>
  <c r="U154" i="7"/>
  <c r="R154" i="5"/>
  <c r="S154" i="8"/>
  <c r="U154" i="26"/>
  <c r="V152" i="24"/>
  <c r="R154" i="27"/>
  <c r="U154" i="21"/>
  <c r="Q154" i="22"/>
  <c r="R152" i="25"/>
  <c r="T152" i="27"/>
  <c r="U154" i="20"/>
  <c r="S154" i="20"/>
  <c r="T154" i="17"/>
  <c r="S154" i="4"/>
  <c r="U154" i="12"/>
  <c r="V152" i="9"/>
  <c r="R152" i="17"/>
  <c r="R152" i="15"/>
  <c r="Q152" i="5"/>
  <c r="R154" i="14"/>
  <c r="V154" i="10"/>
  <c r="T152" i="12"/>
  <c r="T154" i="20"/>
  <c r="Q152" i="12"/>
  <c r="V152" i="3"/>
  <c r="T152" i="4"/>
  <c r="S154" i="24"/>
  <c r="U152" i="3"/>
  <c r="T154" i="15"/>
  <c r="R152" i="12"/>
  <c r="S152" i="18"/>
  <c r="U152" i="31"/>
  <c r="T154" i="30"/>
  <c r="V154" i="12"/>
  <c r="T152" i="5"/>
  <c r="R152" i="29"/>
  <c r="U152" i="19"/>
  <c r="V152" i="27"/>
  <c r="S152" i="14"/>
  <c r="S154" i="22"/>
  <c r="Q152" i="28"/>
  <c r="S152" i="12"/>
  <c r="N154" i="32"/>
  <c r="S152" i="13"/>
  <c r="U152" i="4"/>
  <c r="U154" i="23"/>
  <c r="V152" i="28"/>
  <c r="R154" i="9"/>
  <c r="V152" i="26"/>
  <c r="S154" i="27"/>
  <c r="V152" i="23"/>
  <c r="Q141" i="29"/>
  <c r="U141" i="30"/>
  <c r="U152" i="30" s="1"/>
  <c r="Q141" i="25"/>
  <c r="U141" i="11"/>
  <c r="U152" i="11" s="1"/>
  <c r="Q141" i="4"/>
  <c r="Q154" i="4" s="1"/>
  <c r="R141" i="20"/>
  <c r="R152" i="20" s="1"/>
  <c r="U141" i="13"/>
  <c r="U154" i="13" s="1"/>
  <c r="U141" i="29"/>
  <c r="U154" i="29" s="1"/>
  <c r="Q141" i="9"/>
  <c r="Q152" i="9" s="1"/>
  <c r="Q154" i="29"/>
  <c r="Q152" i="29"/>
  <c r="Q154" i="25"/>
  <c r="Q152" i="25"/>
  <c r="U154" i="11"/>
  <c r="U152" i="13" l="1"/>
  <c r="R154" i="20"/>
  <c r="Q152" i="4"/>
  <c r="U154" i="30"/>
  <c r="U152" i="29"/>
  <c r="Q154" i="9"/>
  <c r="N141" i="31" l="1"/>
  <c r="N152" i="31" s="1"/>
  <c r="O141" i="30" l="1"/>
  <c r="O154" i="30" s="1"/>
  <c r="O141" i="31"/>
  <c r="P141" i="31"/>
  <c r="N154" i="31"/>
  <c r="O152" i="31"/>
  <c r="O154" i="31"/>
  <c r="P154" i="31"/>
  <c r="P152" i="31"/>
  <c r="O152" i="30" l="1"/>
  <c r="N141" i="30"/>
  <c r="N141" i="29"/>
  <c r="N152" i="29" s="1"/>
  <c r="P141" i="30"/>
  <c r="P152" i="30" s="1"/>
  <c r="P141" i="29"/>
  <c r="O141" i="29"/>
  <c r="O154" i="29" s="1"/>
  <c r="O152" i="29"/>
  <c r="N154" i="30"/>
  <c r="N152" i="30"/>
  <c r="N154" i="29"/>
  <c r="P152" i="29"/>
  <c r="P154" i="29"/>
  <c r="P154" i="30" l="1"/>
  <c r="O141" i="28"/>
  <c r="O154" i="28" s="1"/>
  <c r="P141" i="28" l="1"/>
  <c r="P152" i="28" s="1"/>
  <c r="N141" i="28"/>
  <c r="N152" i="28" s="1"/>
  <c r="O152" i="28"/>
  <c r="P154" i="28" l="1"/>
  <c r="N154" i="28"/>
  <c r="N141" i="27"/>
  <c r="N154" i="27" s="1"/>
  <c r="O141" i="27"/>
  <c r="O141" i="26"/>
  <c r="O152" i="26" s="1"/>
  <c r="P141" i="27"/>
  <c r="P154" i="27" s="1"/>
  <c r="O154" i="27"/>
  <c r="O152" i="27"/>
  <c r="N152" i="27" l="1"/>
  <c r="P152" i="27"/>
  <c r="O154" i="26"/>
  <c r="P141" i="26"/>
  <c r="N141" i="26"/>
  <c r="N154" i="26" s="1"/>
  <c r="O141" i="25"/>
  <c r="O154" i="25" s="1"/>
  <c r="P141" i="25"/>
  <c r="P154" i="25" s="1"/>
  <c r="P154" i="26"/>
  <c r="P152" i="26"/>
  <c r="N152" i="26" l="1"/>
  <c r="P152" i="25"/>
  <c r="N141" i="25"/>
  <c r="N154" i="25" s="1"/>
  <c r="P141" i="24"/>
  <c r="P154" i="24" s="1"/>
  <c r="O152" i="25"/>
  <c r="P141" i="23"/>
  <c r="P154" i="23" s="1"/>
  <c r="N152" i="25"/>
  <c r="P152" i="24" l="1"/>
  <c r="N141" i="24"/>
  <c r="N154" i="24" s="1"/>
  <c r="O141" i="24"/>
  <c r="O154" i="24" s="1"/>
  <c r="P152" i="23"/>
  <c r="N141" i="23"/>
  <c r="N152" i="23" s="1"/>
  <c r="O141" i="23"/>
  <c r="O152" i="23" s="1"/>
  <c r="O152" i="24"/>
  <c r="N152" i="24" l="1"/>
  <c r="O154" i="23"/>
  <c r="N154" i="23"/>
  <c r="O141" i="22"/>
  <c r="O152" i="22" s="1"/>
  <c r="N141" i="22" l="1"/>
  <c r="N154" i="22" s="1"/>
  <c r="P141" i="22"/>
  <c r="P152" i="22" s="1"/>
  <c r="O154" i="22"/>
  <c r="N152" i="22" l="1"/>
  <c r="P154" i="22"/>
  <c r="O141" i="21"/>
  <c r="O154" i="21" s="1"/>
  <c r="N141" i="21"/>
  <c r="P141" i="21"/>
  <c r="P154" i="21" s="1"/>
  <c r="N154" i="21"/>
  <c r="N152" i="21"/>
  <c r="O152" i="21"/>
  <c r="P152" i="21" l="1"/>
  <c r="P141" i="19"/>
  <c r="O141" i="19"/>
  <c r="O141" i="20"/>
  <c r="P141" i="20"/>
  <c r="N141" i="20"/>
  <c r="P152" i="19"/>
  <c r="P154" i="19"/>
  <c r="O152" i="19"/>
  <c r="O154" i="19"/>
  <c r="O152" i="20"/>
  <c r="O154" i="20"/>
  <c r="P152" i="20"/>
  <c r="P154" i="20"/>
  <c r="N154" i="20"/>
  <c r="N152" i="20"/>
  <c r="P141" i="18" l="1"/>
  <c r="P154" i="18" s="1"/>
  <c r="N141" i="19"/>
  <c r="N154" i="19" s="1"/>
  <c r="N152" i="19" l="1"/>
  <c r="P152" i="18"/>
  <c r="N141" i="17"/>
  <c r="N152" i="17" s="1"/>
  <c r="N141" i="18"/>
  <c r="N154" i="18" s="1"/>
  <c r="O141" i="17"/>
  <c r="O154" i="17" s="1"/>
  <c r="P141" i="17"/>
  <c r="P154" i="17" s="1"/>
  <c r="O141" i="18"/>
  <c r="O152" i="18" s="1"/>
  <c r="O154" i="18" l="1"/>
  <c r="N154" i="17"/>
  <c r="P152" i="17"/>
  <c r="O152" i="17"/>
  <c r="N152" i="18"/>
  <c r="N141" i="16"/>
  <c r="N154" i="16" s="1"/>
  <c r="O141" i="16"/>
  <c r="O154" i="16" s="1"/>
  <c r="P141" i="15"/>
  <c r="P152" i="15" s="1"/>
  <c r="P141" i="16"/>
  <c r="P154" i="16" s="1"/>
  <c r="N152" i="16" l="1"/>
  <c r="P152" i="16"/>
  <c r="P154" i="15"/>
  <c r="O152" i="16"/>
  <c r="N141" i="15"/>
  <c r="N152" i="15" s="1"/>
  <c r="O141" i="15"/>
  <c r="O152" i="15" s="1"/>
  <c r="N141" i="14"/>
  <c r="N154" i="14" s="1"/>
  <c r="O141" i="14"/>
  <c r="O154" i="14" s="1"/>
  <c r="N154" i="15" l="1"/>
  <c r="O154" i="15"/>
  <c r="O152" i="14"/>
  <c r="N152" i="14"/>
  <c r="O141" i="13"/>
  <c r="O152" i="13" s="1"/>
  <c r="P141" i="14"/>
  <c r="P154" i="14" s="1"/>
  <c r="P152" i="14"/>
  <c r="O154" i="13" l="1"/>
  <c r="N141" i="13"/>
  <c r="N152" i="13" s="1"/>
  <c r="P141" i="13"/>
  <c r="O141" i="12"/>
  <c r="O152" i="12" s="1"/>
  <c r="P154" i="13"/>
  <c r="P152" i="13"/>
  <c r="N154" i="13" l="1"/>
  <c r="O154" i="12"/>
  <c r="P141" i="11"/>
  <c r="P154" i="11" s="1"/>
  <c r="N141" i="12"/>
  <c r="N152" i="12" s="1"/>
  <c r="P141" i="12"/>
  <c r="P154" i="12" s="1"/>
  <c r="P152" i="11" l="1"/>
  <c r="N154" i="12"/>
  <c r="P152" i="12"/>
  <c r="N141" i="11"/>
  <c r="N152" i="11" s="1"/>
  <c r="N141" i="10"/>
  <c r="N152" i="10" s="1"/>
  <c r="O141" i="11"/>
  <c r="O154" i="11" s="1"/>
  <c r="N154" i="11" l="1"/>
  <c r="O152" i="11"/>
  <c r="N154" i="10"/>
  <c r="P141" i="10"/>
  <c r="P152" i="10" s="1"/>
  <c r="O141" i="9"/>
  <c r="O152" i="9" s="1"/>
  <c r="N141" i="9"/>
  <c r="N152" i="9" s="1"/>
  <c r="O141" i="10"/>
  <c r="O154" i="10" s="1"/>
  <c r="P154" i="10"/>
  <c r="N154" i="9" l="1"/>
  <c r="O154" i="9"/>
  <c r="O141" i="8"/>
  <c r="O154" i="8" s="1"/>
  <c r="P141" i="8"/>
  <c r="P152" i="8" s="1"/>
  <c r="O152" i="10"/>
  <c r="P141" i="9"/>
  <c r="P152" i="9" s="1"/>
  <c r="P154" i="9" l="1"/>
  <c r="O152" i="8"/>
  <c r="P154" i="8"/>
  <c r="N141" i="8"/>
  <c r="N152" i="8" s="1"/>
  <c r="N154" i="8" l="1"/>
  <c r="N141" i="7"/>
  <c r="N154" i="7" s="1"/>
  <c r="O141" i="5"/>
  <c r="O154" i="5" s="1"/>
  <c r="O141" i="7"/>
  <c r="O154" i="7" s="1"/>
  <c r="P141" i="7"/>
  <c r="P152" i="7" s="1"/>
  <c r="O152" i="5" l="1"/>
  <c r="P154" i="7"/>
  <c r="N152" i="7"/>
  <c r="O152" i="7"/>
  <c r="N141" i="5"/>
  <c r="N152" i="5" s="1"/>
  <c r="P141" i="5"/>
  <c r="P152" i="5" s="1"/>
  <c r="P141" i="4"/>
  <c r="P152" i="4" s="1"/>
  <c r="P154" i="5"/>
  <c r="N154" i="5" l="1"/>
  <c r="O141" i="4"/>
  <c r="P154" i="4"/>
  <c r="O141" i="3"/>
  <c r="O154" i="3" s="1"/>
  <c r="N141" i="4"/>
  <c r="N154" i="4" s="1"/>
  <c r="P141" i="3"/>
  <c r="P154" i="3" s="1"/>
  <c r="O154" i="4"/>
  <c r="O152" i="4"/>
  <c r="N152" i="4" l="1"/>
  <c r="O152" i="3"/>
  <c r="P152" i="3"/>
  <c r="P141" i="6"/>
  <c r="P152" i="6" s="1"/>
  <c r="N141" i="3"/>
  <c r="N154" i="3" s="1"/>
  <c r="N152" i="3" l="1"/>
  <c r="P154" i="6"/>
  <c r="N141" i="6"/>
  <c r="N154" i="6" s="1"/>
  <c r="O141" i="6"/>
  <c r="O154" i="6" s="1"/>
  <c r="O152" i="6" l="1"/>
  <c r="N152" i="6"/>
  <c r="AI141" i="34" l="1"/>
  <c r="AH141" i="34" l="1"/>
  <c r="AF141" i="34"/>
  <c r="AI141" i="6" l="1"/>
  <c r="AH141" i="18" l="1"/>
  <c r="AI141" i="7"/>
  <c r="AI141" i="5"/>
  <c r="AH141" i="12" l="1"/>
  <c r="AH141" i="3"/>
  <c r="AH141" i="15"/>
  <c r="AH141" i="20"/>
  <c r="AH141" i="13"/>
  <c r="AH141" i="26"/>
  <c r="AH141" i="19"/>
  <c r="AH141" i="24"/>
  <c r="AH141" i="17"/>
  <c r="AH141" i="30"/>
  <c r="AH141" i="25"/>
  <c r="AH141" i="23"/>
  <c r="AH141" i="28"/>
  <c r="AH141" i="21"/>
  <c r="AH141" i="27"/>
  <c r="AH141" i="32"/>
  <c r="AH141" i="29"/>
  <c r="AH141" i="31"/>
  <c r="AH141" i="5"/>
  <c r="AH141" i="8"/>
  <c r="AH141" i="10"/>
  <c r="AH141" i="7"/>
  <c r="AH141" i="4"/>
  <c r="AH141" i="14"/>
  <c r="AH141" i="11"/>
  <c r="AH141" i="16"/>
  <c r="AH141" i="9"/>
  <c r="AH141" i="22"/>
  <c r="AG141" i="34"/>
  <c r="AI141" i="16"/>
  <c r="AI141" i="15"/>
  <c r="AI141" i="10"/>
  <c r="AI141" i="13"/>
  <c r="AI141" i="11"/>
  <c r="AI141" i="8"/>
  <c r="AI141" i="4"/>
  <c r="AI141" i="3"/>
  <c r="AI141" i="17"/>
  <c r="AI141" i="14"/>
  <c r="AI141" i="12"/>
  <c r="AI141" i="9"/>
  <c r="AG141" i="12" l="1"/>
  <c r="AF141" i="17"/>
  <c r="AF141" i="22"/>
  <c r="AF141" i="31"/>
  <c r="AG141" i="26"/>
  <c r="AF141" i="18"/>
  <c r="AG141" i="30"/>
  <c r="AG141" i="18"/>
  <c r="AG141" i="32"/>
  <c r="AF141" i="26"/>
  <c r="AG141" i="3"/>
  <c r="AF141" i="4"/>
  <c r="AF141" i="7"/>
  <c r="AF141" i="32"/>
  <c r="AG141" i="13"/>
  <c r="AG141" i="24"/>
  <c r="AG141" i="20"/>
  <c r="AF141" i="5"/>
  <c r="AG141" i="5"/>
  <c r="AF141" i="8"/>
  <c r="AG141" i="28"/>
  <c r="AI141" i="18"/>
  <c r="AF141" i="9" l="1"/>
  <c r="AF141" i="19"/>
  <c r="AG141" i="22"/>
  <c r="AF141" i="25"/>
  <c r="AF141" i="15"/>
  <c r="AF141" i="10"/>
  <c r="AF141" i="23"/>
  <c r="AF141" i="12"/>
  <c r="AF141" i="24"/>
  <c r="AF141" i="29"/>
  <c r="AG141" i="9"/>
  <c r="AF141" i="28"/>
  <c r="AF141" i="20"/>
  <c r="AF141" i="27"/>
  <c r="AF141" i="21"/>
  <c r="AF141" i="13"/>
  <c r="AG141" i="11"/>
  <c r="AG141" i="14"/>
  <c r="AG141" i="25"/>
  <c r="AG141" i="29"/>
  <c r="AF141" i="30"/>
  <c r="AF141" i="11"/>
  <c r="AG141" i="8"/>
  <c r="AG141" i="31"/>
  <c r="AG141" i="17"/>
  <c r="AG141" i="7"/>
  <c r="AG141" i="4"/>
  <c r="AG141" i="15"/>
  <c r="AG141" i="10"/>
  <c r="AG141" i="19"/>
  <c r="AF141" i="16"/>
  <c r="AG141" i="21"/>
  <c r="AG141" i="16"/>
  <c r="AG141" i="27"/>
  <c r="AF141" i="3"/>
  <c r="AF141" i="14"/>
  <c r="AI141" i="19"/>
  <c r="AG141" i="23" l="1"/>
  <c r="AI141" i="20"/>
  <c r="AI141" i="21" l="1"/>
  <c r="AI141" i="22" l="1"/>
  <c r="AI141" i="23" l="1"/>
  <c r="AI141" i="24" l="1"/>
  <c r="AI141" i="25" l="1"/>
  <c r="AI141" i="26" l="1"/>
  <c r="AI141" i="27" l="1"/>
  <c r="AI141" i="28" l="1"/>
  <c r="AI141" i="29" l="1"/>
  <c r="AI141" i="30" l="1"/>
  <c r="AI141" i="31" l="1"/>
  <c r="AI141" i="32" l="1"/>
  <c r="AH141" i="6" l="1"/>
  <c r="AG141" i="6" l="1"/>
  <c r="AF141" i="6" l="1"/>
  <c r="F141" i="34" l="1"/>
  <c r="F152" i="34" s="1"/>
  <c r="F154" i="34"/>
  <c r="H141" i="34" l="1"/>
  <c r="H154" i="34"/>
  <c r="H152" i="34"/>
  <c r="L141" i="34" l="1"/>
  <c r="L152" i="34" s="1"/>
  <c r="L154" i="34" l="1"/>
  <c r="H141" i="6" l="1"/>
  <c r="H154" i="6" s="1"/>
  <c r="H152" i="6" l="1"/>
  <c r="H141" i="3" l="1"/>
  <c r="H154" i="3" s="1"/>
  <c r="H152" i="3" l="1"/>
  <c r="H141" i="4" l="1"/>
  <c r="H152" i="4" s="1"/>
  <c r="H154" i="4" l="1"/>
  <c r="F141" i="4"/>
  <c r="F152" i="4" s="1"/>
  <c r="F154" i="4" l="1"/>
  <c r="L141" i="4"/>
  <c r="L152" i="4" s="1"/>
  <c r="L154" i="4" l="1"/>
  <c r="H141" i="10" l="1"/>
  <c r="H141" i="25"/>
  <c r="H141" i="9"/>
  <c r="H141" i="21"/>
  <c r="H152" i="21" s="1"/>
  <c r="H141" i="5"/>
  <c r="H141" i="24"/>
  <c r="H154" i="24" s="1"/>
  <c r="H141" i="30"/>
  <c r="H154" i="30" s="1"/>
  <c r="H141" i="17"/>
  <c r="H154" i="17" s="1"/>
  <c r="H141" i="29"/>
  <c r="H152" i="29" s="1"/>
  <c r="H141" i="7"/>
  <c r="H154" i="7" s="1"/>
  <c r="H141" i="13"/>
  <c r="H154" i="13" s="1"/>
  <c r="H141" i="19"/>
  <c r="H154" i="19" s="1"/>
  <c r="H152" i="13"/>
  <c r="H154" i="10"/>
  <c r="H152" i="10"/>
  <c r="H154" i="25"/>
  <c r="H152" i="25"/>
  <c r="H154" i="9"/>
  <c r="H152" i="9"/>
  <c r="H152" i="5"/>
  <c r="H154" i="5"/>
  <c r="H152" i="24" l="1"/>
  <c r="H152" i="30"/>
  <c r="H152" i="7"/>
  <c r="H154" i="29"/>
  <c r="H152" i="17"/>
  <c r="H152" i="19"/>
  <c r="F141" i="12"/>
  <c r="F154" i="12" s="1"/>
  <c r="H141" i="26"/>
  <c r="H152" i="26" s="1"/>
  <c r="F141" i="29"/>
  <c r="F154" i="29" s="1"/>
  <c r="H141" i="14"/>
  <c r="H154" i="14" s="1"/>
  <c r="H141" i="31"/>
  <c r="H154" i="31" s="1"/>
  <c r="H154" i="21"/>
  <c r="H141" i="27"/>
  <c r="H141" i="16"/>
  <c r="H152" i="16" s="1"/>
  <c r="F141" i="25"/>
  <c r="F152" i="25" s="1"/>
  <c r="F141" i="9"/>
  <c r="F152" i="9" s="1"/>
  <c r="H141" i="23"/>
  <c r="H152" i="23" s="1"/>
  <c r="H141" i="28"/>
  <c r="H154" i="28" s="1"/>
  <c r="H141" i="15"/>
  <c r="H152" i="15" s="1"/>
  <c r="H141" i="32"/>
  <c r="F141" i="26"/>
  <c r="H141" i="22"/>
  <c r="H152" i="22" s="1"/>
  <c r="F141" i="16"/>
  <c r="F152" i="16" s="1"/>
  <c r="F141" i="10"/>
  <c r="F154" i="10" s="1"/>
  <c r="F141" i="17"/>
  <c r="F152" i="17" s="1"/>
  <c r="F141" i="31"/>
  <c r="F152" i="31" s="1"/>
  <c r="H141" i="18"/>
  <c r="H154" i="18" s="1"/>
  <c r="F141" i="5"/>
  <c r="F141" i="23"/>
  <c r="F141" i="7"/>
  <c r="F152" i="7" s="1"/>
  <c r="F141" i="13"/>
  <c r="F141" i="21"/>
  <c r="F152" i="21" s="1"/>
  <c r="F141" i="24"/>
  <c r="F152" i="24" s="1"/>
  <c r="H141" i="11"/>
  <c r="H154" i="11" s="1"/>
  <c r="F141" i="15"/>
  <c r="F154" i="15" s="1"/>
  <c r="H141" i="12"/>
  <c r="H141" i="8"/>
  <c r="H154" i="8" s="1"/>
  <c r="F141" i="19"/>
  <c r="F152" i="19" s="1"/>
  <c r="H141" i="20"/>
  <c r="H154" i="20" s="1"/>
  <c r="F141" i="30"/>
  <c r="F152" i="30" s="1"/>
  <c r="H152" i="8"/>
  <c r="H152" i="27"/>
  <c r="H154" i="27"/>
  <c r="H154" i="32"/>
  <c r="H152" i="32"/>
  <c r="F154" i="26"/>
  <c r="F152" i="26"/>
  <c r="H152" i="18"/>
  <c r="F152" i="5"/>
  <c r="F154" i="5"/>
  <c r="F154" i="13"/>
  <c r="F152" i="13"/>
  <c r="F154" i="24"/>
  <c r="H152" i="31"/>
  <c r="F152" i="23"/>
  <c r="F154" i="23"/>
  <c r="H154" i="12"/>
  <c r="H152" i="12"/>
  <c r="H152" i="20" l="1"/>
  <c r="F154" i="16"/>
  <c r="F152" i="12"/>
  <c r="F154" i="25"/>
  <c r="F152" i="10"/>
  <c r="H154" i="26"/>
  <c r="F154" i="9"/>
  <c r="F154" i="21"/>
  <c r="F154" i="30"/>
  <c r="F154" i="17"/>
  <c r="F152" i="29"/>
  <c r="H154" i="23"/>
  <c r="H154" i="15"/>
  <c r="F152" i="15"/>
  <c r="F154" i="19"/>
  <c r="H152" i="11"/>
  <c r="H152" i="28"/>
  <c r="H154" i="22"/>
  <c r="F154" i="7"/>
  <c r="F154" i="31"/>
  <c r="H154" i="16"/>
  <c r="F141" i="28"/>
  <c r="F154" i="28" s="1"/>
  <c r="F141" i="22"/>
  <c r="F154" i="22" s="1"/>
  <c r="F141" i="18"/>
  <c r="F154" i="18" s="1"/>
  <c r="F141" i="20"/>
  <c r="F154" i="20" s="1"/>
  <c r="F141" i="14"/>
  <c r="F154" i="14" s="1"/>
  <c r="H152" i="14"/>
  <c r="F141" i="32"/>
  <c r="F152" i="32" s="1"/>
  <c r="F141" i="27"/>
  <c r="F154" i="27" s="1"/>
  <c r="F141" i="11"/>
  <c r="F152" i="11" s="1"/>
  <c r="F141" i="8"/>
  <c r="F152" i="8" s="1"/>
  <c r="F152" i="22"/>
  <c r="F152" i="18" l="1"/>
  <c r="F154" i="32"/>
  <c r="F154" i="8"/>
  <c r="F152" i="14"/>
  <c r="F152" i="28"/>
  <c r="F154" i="11"/>
  <c r="F152" i="27"/>
  <c r="F152" i="20"/>
  <c r="L141" i="31"/>
  <c r="L141" i="5"/>
  <c r="L141" i="24"/>
  <c r="L154" i="24" s="1"/>
  <c r="L141" i="17"/>
  <c r="L154" i="17" s="1"/>
  <c r="L141" i="8"/>
  <c r="L141" i="26"/>
  <c r="L152" i="26" s="1"/>
  <c r="L141" i="16"/>
  <c r="L152" i="16" s="1"/>
  <c r="L141" i="28"/>
  <c r="L154" i="28" s="1"/>
  <c r="L141" i="12"/>
  <c r="L154" i="12" s="1"/>
  <c r="L141" i="9"/>
  <c r="L141" i="30"/>
  <c r="L154" i="30" s="1"/>
  <c r="L141" i="10"/>
  <c r="L154" i="10" s="1"/>
  <c r="L141" i="22"/>
  <c r="L152" i="22" s="1"/>
  <c r="L141" i="15"/>
  <c r="L154" i="15" s="1"/>
  <c r="L141" i="20"/>
  <c r="L154" i="20" s="1"/>
  <c r="L141" i="23"/>
  <c r="L154" i="23" s="1"/>
  <c r="L141" i="7"/>
  <c r="L154" i="7" s="1"/>
  <c r="L141" i="25"/>
  <c r="L154" i="25" s="1"/>
  <c r="L141" i="11"/>
  <c r="L152" i="11" s="1"/>
  <c r="L141" i="19"/>
  <c r="L152" i="19" s="1"/>
  <c r="L141" i="27"/>
  <c r="L154" i="27" s="1"/>
  <c r="L141" i="21"/>
  <c r="L152" i="21" s="1"/>
  <c r="L141" i="14"/>
  <c r="L152" i="14" s="1"/>
  <c r="L141" i="29"/>
  <c r="L154" i="29" s="1"/>
  <c r="L141" i="32"/>
  <c r="L152" i="32" s="1"/>
  <c r="L141" i="13"/>
  <c r="L152" i="13" s="1"/>
  <c r="L141" i="18"/>
  <c r="L152" i="18" s="1"/>
  <c r="L154" i="21"/>
  <c r="L152" i="31"/>
  <c r="L154" i="31"/>
  <c r="L152" i="17"/>
  <c r="L152" i="5"/>
  <c r="L154" i="5"/>
  <c r="L154" i="9"/>
  <c r="L152" i="9"/>
  <c r="L154" i="8"/>
  <c r="L152" i="8"/>
  <c r="L152" i="15" l="1"/>
  <c r="L154" i="26"/>
  <c r="L152" i="29"/>
  <c r="L152" i="28"/>
  <c r="L152" i="23"/>
  <c r="L154" i="19"/>
  <c r="L154" i="22"/>
  <c r="L152" i="10"/>
  <c r="L154" i="13"/>
  <c r="L152" i="25"/>
  <c r="L152" i="27"/>
  <c r="L152" i="7"/>
  <c r="L154" i="32"/>
  <c r="L152" i="12"/>
  <c r="L152" i="20"/>
  <c r="L154" i="14"/>
  <c r="L152" i="24"/>
  <c r="L154" i="16"/>
  <c r="L154" i="11"/>
  <c r="L154" i="18"/>
  <c r="L152" i="30"/>
  <c r="G141" i="10" l="1"/>
  <c r="G141" i="26"/>
  <c r="M141" i="11"/>
  <c r="G141" i="19"/>
  <c r="G154" i="19" s="1"/>
  <c r="E141" i="9"/>
  <c r="M141" i="17"/>
  <c r="M154" i="17" s="1"/>
  <c r="M141" i="15"/>
  <c r="M152" i="15" s="1"/>
  <c r="E141" i="28"/>
  <c r="E154" i="28" s="1"/>
  <c r="E141" i="13"/>
  <c r="E141" i="18"/>
  <c r="E141" i="8"/>
  <c r="E152" i="8" s="1"/>
  <c r="M141" i="10"/>
  <c r="M152" i="10" s="1"/>
  <c r="E141" i="24"/>
  <c r="G141" i="8"/>
  <c r="E141" i="5"/>
  <c r="E152" i="5" s="1"/>
  <c r="E141" i="16"/>
  <c r="E154" i="16" s="1"/>
  <c r="E141" i="17"/>
  <c r="E141" i="10"/>
  <c r="G141" i="20"/>
  <c r="M141" i="23"/>
  <c r="G141" i="9"/>
  <c r="G141" i="23"/>
  <c r="G154" i="23" s="1"/>
  <c r="G141" i="12"/>
  <c r="G154" i="12" s="1"/>
  <c r="M141" i="34"/>
  <c r="M154" i="34" s="1"/>
  <c r="M141" i="28"/>
  <c r="G141" i="11"/>
  <c r="M141" i="30"/>
  <c r="M141" i="12"/>
  <c r="M152" i="12" s="1"/>
  <c r="G141" i="14"/>
  <c r="G141" i="15"/>
  <c r="E141" i="31"/>
  <c r="E152" i="31" s="1"/>
  <c r="E141" i="12"/>
  <c r="E152" i="12" s="1"/>
  <c r="G141" i="25"/>
  <c r="M141" i="26"/>
  <c r="G141" i="34"/>
  <c r="E141" i="22"/>
  <c r="E152" i="22" s="1"/>
  <c r="G141" i="30"/>
  <c r="M141" i="20"/>
  <c r="M154" i="20" s="1"/>
  <c r="E141" i="23"/>
  <c r="E152" i="23" s="1"/>
  <c r="M141" i="25"/>
  <c r="M154" i="25" s="1"/>
  <c r="E141" i="4"/>
  <c r="G141" i="21"/>
  <c r="G152" i="21" s="1"/>
  <c r="E141" i="29"/>
  <c r="E154" i="29" s="1"/>
  <c r="G141" i="32"/>
  <c r="G154" i="32" s="1"/>
  <c r="G141" i="4"/>
  <c r="G141" i="18"/>
  <c r="G152" i="18" s="1"/>
  <c r="M141" i="8"/>
  <c r="M154" i="8" s="1"/>
  <c r="M141" i="14"/>
  <c r="M152" i="14" s="1"/>
  <c r="E141" i="30"/>
  <c r="E141" i="32"/>
  <c r="E154" i="32" s="1"/>
  <c r="M141" i="7"/>
  <c r="E141" i="15"/>
  <c r="E154" i="15" s="1"/>
  <c r="E141" i="27"/>
  <c r="E152" i="27" s="1"/>
  <c r="M141" i="4"/>
  <c r="M154" i="4" s="1"/>
  <c r="M141" i="13"/>
  <c r="M154" i="13" s="1"/>
  <c r="M141" i="31"/>
  <c r="M154" i="31" s="1"/>
  <c r="G141" i="16"/>
  <c r="G152" i="16" s="1"/>
  <c r="G141" i="17"/>
  <c r="M141" i="18"/>
  <c r="M141" i="24"/>
  <c r="M152" i="24" s="1"/>
  <c r="M141" i="32"/>
  <c r="M154" i="32" s="1"/>
  <c r="M141" i="22"/>
  <c r="M154" i="22" s="1"/>
  <c r="E141" i="7"/>
  <c r="E154" i="7" s="1"/>
  <c r="M141" i="19"/>
  <c r="M154" i="19" s="1"/>
  <c r="E141" i="25"/>
  <c r="E152" i="25" s="1"/>
  <c r="G141" i="13"/>
  <c r="G152" i="13" s="1"/>
  <c r="M141" i="21"/>
  <c r="M141" i="29"/>
  <c r="M154" i="29" s="1"/>
  <c r="G141" i="31"/>
  <c r="G152" i="31" s="1"/>
  <c r="E141" i="11"/>
  <c r="E152" i="11" s="1"/>
  <c r="G141" i="29"/>
  <c r="G154" i="29" s="1"/>
  <c r="G141" i="24"/>
  <c r="G152" i="24" s="1"/>
  <c r="M141" i="16"/>
  <c r="M154" i="16" s="1"/>
  <c r="G141" i="5"/>
  <c r="G152" i="5" s="1"/>
  <c r="E141" i="14"/>
  <c r="E141" i="26"/>
  <c r="G141" i="22"/>
  <c r="G152" i="22" s="1"/>
  <c r="G141" i="27"/>
  <c r="M141" i="9"/>
  <c r="M152" i="9" s="1"/>
  <c r="G141" i="7"/>
  <c r="G154" i="7" s="1"/>
  <c r="G141" i="28"/>
  <c r="G154" i="28" s="1"/>
  <c r="E141" i="20"/>
  <c r="E152" i="20" s="1"/>
  <c r="E141" i="19"/>
  <c r="E154" i="19" s="1"/>
  <c r="M141" i="5"/>
  <c r="M152" i="5" s="1"/>
  <c r="E141" i="21"/>
  <c r="E154" i="21" s="1"/>
  <c r="M141" i="27"/>
  <c r="M154" i="27" s="1"/>
  <c r="E141" i="34"/>
  <c r="E152" i="34" s="1"/>
  <c r="G154" i="30"/>
  <c r="G152" i="30"/>
  <c r="G154" i="20"/>
  <c r="G152" i="20"/>
  <c r="G152" i="14"/>
  <c r="G154" i="14"/>
  <c r="G154" i="15"/>
  <c r="G152" i="15"/>
  <c r="E154" i="31"/>
  <c r="G154" i="9"/>
  <c r="G152" i="9"/>
  <c r="M154" i="7"/>
  <c r="M152" i="7"/>
  <c r="E152" i="15"/>
  <c r="E152" i="4"/>
  <c r="E154" i="4"/>
  <c r="G154" i="21"/>
  <c r="E152" i="29"/>
  <c r="E152" i="13"/>
  <c r="E154" i="13"/>
  <c r="E154" i="18"/>
  <c r="E152" i="18"/>
  <c r="E152" i="14"/>
  <c r="E154" i="14"/>
  <c r="E152" i="26"/>
  <c r="E154" i="26"/>
  <c r="E152" i="7"/>
  <c r="G154" i="31"/>
  <c r="E154" i="24"/>
  <c r="E152" i="24"/>
  <c r="E154" i="30"/>
  <c r="E152" i="30"/>
  <c r="M154" i="24"/>
  <c r="M152" i="32"/>
  <c r="G152" i="27"/>
  <c r="G154" i="27"/>
  <c r="M154" i="21"/>
  <c r="M152" i="21"/>
  <c r="G152" i="28"/>
  <c r="M154" i="14"/>
  <c r="M154" i="18"/>
  <c r="M152" i="18"/>
  <c r="G152" i="10"/>
  <c r="G154" i="10"/>
  <c r="G154" i="26"/>
  <c r="G152" i="26"/>
  <c r="M154" i="11"/>
  <c r="M152" i="11"/>
  <c r="G154" i="25"/>
  <c r="G152" i="25"/>
  <c r="G154" i="8"/>
  <c r="G152" i="8"/>
  <c r="E152" i="10"/>
  <c r="E154" i="10"/>
  <c r="G154" i="11"/>
  <c r="G152" i="11"/>
  <c r="E152" i="9"/>
  <c r="E154" i="9"/>
  <c r="G152" i="32"/>
  <c r="G152" i="4"/>
  <c r="G154" i="4"/>
  <c r="M154" i="30"/>
  <c r="M152" i="30"/>
  <c r="M152" i="16"/>
  <c r="M154" i="28"/>
  <c r="M152" i="28"/>
  <c r="M152" i="23"/>
  <c r="M154" i="23"/>
  <c r="E152" i="17"/>
  <c r="E154" i="17"/>
  <c r="G152" i="23"/>
  <c r="G154" i="17"/>
  <c r="G152" i="17"/>
  <c r="M154" i="26"/>
  <c r="M152" i="26"/>
  <c r="G152" i="34"/>
  <c r="G154" i="34"/>
  <c r="G154" i="24" l="1"/>
  <c r="G152" i="7"/>
  <c r="M152" i="20"/>
  <c r="M152" i="31"/>
  <c r="M152" i="8"/>
  <c r="M152" i="17"/>
  <c r="E152" i="16"/>
  <c r="E154" i="5"/>
  <c r="M152" i="29"/>
  <c r="M152" i="4"/>
  <c r="G152" i="29"/>
  <c r="E152" i="28"/>
  <c r="M154" i="5"/>
  <c r="G154" i="18"/>
  <c r="M152" i="19"/>
  <c r="M154" i="15"/>
  <c r="M154" i="9"/>
  <c r="M152" i="13"/>
  <c r="E152" i="32"/>
  <c r="G152" i="12"/>
  <c r="E154" i="23"/>
  <c r="E152" i="19"/>
  <c r="M152" i="34"/>
  <c r="E154" i="12"/>
  <c r="G152" i="19"/>
  <c r="E154" i="22"/>
  <c r="M154" i="10"/>
  <c r="M152" i="27"/>
  <c r="M154" i="12"/>
  <c r="M152" i="25"/>
  <c r="G154" i="5"/>
  <c r="G154" i="13"/>
  <c r="M152" i="22"/>
  <c r="G154" i="16"/>
  <c r="G154" i="22"/>
  <c r="E154" i="34"/>
  <c r="E154" i="11"/>
  <c r="E154" i="27"/>
  <c r="E154" i="20"/>
  <c r="E152" i="21"/>
  <c r="E154" i="8"/>
  <c r="E154" i="25"/>
  <c r="J141" i="31"/>
  <c r="K141" i="22"/>
  <c r="K141" i="25"/>
  <c r="J141" i="32"/>
  <c r="J152" i="32" s="1"/>
  <c r="I141" i="30"/>
  <c r="I154" i="30" s="1"/>
  <c r="K141" i="10"/>
  <c r="K154" i="10" s="1"/>
  <c r="I141" i="21"/>
  <c r="I141" i="11"/>
  <c r="K141" i="31"/>
  <c r="K152" i="31" s="1"/>
  <c r="J141" i="27"/>
  <c r="I141" i="18"/>
  <c r="I141" i="4"/>
  <c r="I152" i="4" s="1"/>
  <c r="J141" i="12"/>
  <c r="J152" i="12" s="1"/>
  <c r="I141" i="26"/>
  <c r="I154" i="26" s="1"/>
  <c r="J141" i="22"/>
  <c r="J154" i="22" s="1"/>
  <c r="K141" i="32"/>
  <c r="J141" i="7"/>
  <c r="I141" i="15"/>
  <c r="K141" i="13"/>
  <c r="K152" i="13" s="1"/>
  <c r="J141" i="26"/>
  <c r="J154" i="26" s="1"/>
  <c r="K141" i="20"/>
  <c r="K154" i="20" s="1"/>
  <c r="J141" i="5"/>
  <c r="J152" i="5" s="1"/>
  <c r="K141" i="28"/>
  <c r="K152" i="28" s="1"/>
  <c r="J141" i="25"/>
  <c r="J141" i="17"/>
  <c r="J141" i="23"/>
  <c r="I141" i="8"/>
  <c r="I154" i="8" s="1"/>
  <c r="J141" i="28"/>
  <c r="J154" i="28" s="1"/>
  <c r="K141" i="24"/>
  <c r="K152" i="24" s="1"/>
  <c r="K141" i="15"/>
  <c r="K154" i="15" s="1"/>
  <c r="I141" i="13"/>
  <c r="K141" i="14"/>
  <c r="K154" i="14" s="1"/>
  <c r="J141" i="21"/>
  <c r="J141" i="30"/>
  <c r="I141" i="9"/>
  <c r="I141" i="24"/>
  <c r="I154" i="24" s="1"/>
  <c r="K141" i="29"/>
  <c r="K152" i="29" s="1"/>
  <c r="K141" i="27"/>
  <c r="K152" i="27" s="1"/>
  <c r="K141" i="26"/>
  <c r="J141" i="18"/>
  <c r="K141" i="21"/>
  <c r="K141" i="4"/>
  <c r="I141" i="12"/>
  <c r="K141" i="16"/>
  <c r="K152" i="16" s="1"/>
  <c r="I141" i="14"/>
  <c r="I154" i="14" s="1"/>
  <c r="J141" i="15"/>
  <c r="J154" i="15" s="1"/>
  <c r="J141" i="9"/>
  <c r="I141" i="16"/>
  <c r="J141" i="20"/>
  <c r="J152" i="20" s="1"/>
  <c r="K141" i="7"/>
  <c r="K152" i="7" s="1"/>
  <c r="K141" i="8"/>
  <c r="K152" i="8" s="1"/>
  <c r="J141" i="14"/>
  <c r="J154" i="14" s="1"/>
  <c r="J141" i="13"/>
  <c r="J154" i="13" s="1"/>
  <c r="I141" i="29"/>
  <c r="I154" i="29" s="1"/>
  <c r="J141" i="11"/>
  <c r="J154" i="11" s="1"/>
  <c r="K141" i="18"/>
  <c r="K141" i="9"/>
  <c r="K154" i="9" s="1"/>
  <c r="J141" i="19"/>
  <c r="J141" i="4"/>
  <c r="J141" i="16"/>
  <c r="J152" i="16" s="1"/>
  <c r="I141" i="19"/>
  <c r="I154" i="19" s="1"/>
  <c r="I141" i="23"/>
  <c r="I152" i="23" s="1"/>
  <c r="I141" i="7"/>
  <c r="I154" i="7" s="1"/>
  <c r="I141" i="31"/>
  <c r="I141" i="28"/>
  <c r="I152" i="28" s="1"/>
  <c r="J141" i="10"/>
  <c r="J152" i="10" s="1"/>
  <c r="I141" i="25"/>
  <c r="I141" i="27"/>
  <c r="I152" i="27" s="1"/>
  <c r="I141" i="32"/>
  <c r="I152" i="32" s="1"/>
  <c r="I141" i="17"/>
  <c r="I154" i="17" s="1"/>
  <c r="I141" i="20"/>
  <c r="I152" i="20" s="1"/>
  <c r="K141" i="17"/>
  <c r="J141" i="24"/>
  <c r="J154" i="24" s="1"/>
  <c r="K141" i="12"/>
  <c r="K141" i="23"/>
  <c r="K154" i="23" s="1"/>
  <c r="J141" i="8"/>
  <c r="J152" i="8" s="1"/>
  <c r="J141" i="29"/>
  <c r="J154" i="29" s="1"/>
  <c r="K141" i="19"/>
  <c r="K152" i="19" s="1"/>
  <c r="J154" i="27"/>
  <c r="J152" i="27"/>
  <c r="I154" i="4"/>
  <c r="K141" i="11"/>
  <c r="J154" i="30"/>
  <c r="J152" i="30"/>
  <c r="I152" i="9"/>
  <c r="I154" i="9"/>
  <c r="J154" i="7"/>
  <c r="J152" i="7"/>
  <c r="I154" i="15"/>
  <c r="I152" i="15"/>
  <c r="K152" i="26"/>
  <c r="K154" i="26"/>
  <c r="I152" i="13"/>
  <c r="I154" i="13"/>
  <c r="J154" i="4"/>
  <c r="J152" i="4"/>
  <c r="I154" i="12"/>
  <c r="I152" i="12"/>
  <c r="I152" i="18"/>
  <c r="I154" i="18"/>
  <c r="J154" i="10"/>
  <c r="J152" i="25"/>
  <c r="J154" i="25"/>
  <c r="I141" i="5"/>
  <c r="J154" i="32"/>
  <c r="J152" i="9"/>
  <c r="J154" i="9"/>
  <c r="K154" i="7"/>
  <c r="K152" i="21"/>
  <c r="K154" i="21"/>
  <c r="K152" i="10"/>
  <c r="K154" i="4"/>
  <c r="K152" i="4"/>
  <c r="I154" i="21"/>
  <c r="I152" i="21"/>
  <c r="J154" i="19"/>
  <c r="J152" i="19"/>
  <c r="I152" i="17"/>
  <c r="I154" i="25"/>
  <c r="I152" i="25"/>
  <c r="J154" i="17"/>
  <c r="J152" i="17"/>
  <c r="K154" i="19"/>
  <c r="K141" i="5"/>
  <c r="K152" i="32"/>
  <c r="K154" i="32"/>
  <c r="K154" i="17"/>
  <c r="K152" i="17"/>
  <c r="K154" i="27"/>
  <c r="K154" i="12"/>
  <c r="K152" i="12"/>
  <c r="K141" i="30"/>
  <c r="K154" i="25"/>
  <c r="K152" i="25"/>
  <c r="I152" i="11"/>
  <c r="I154" i="11"/>
  <c r="I154" i="27"/>
  <c r="K154" i="18"/>
  <c r="K152" i="18"/>
  <c r="J154" i="23"/>
  <c r="J152" i="23"/>
  <c r="I154" i="16"/>
  <c r="I152" i="16"/>
  <c r="K154" i="29"/>
  <c r="J152" i="18"/>
  <c r="J154" i="18"/>
  <c r="I154" i="31"/>
  <c r="I152" i="31"/>
  <c r="I154" i="28"/>
  <c r="J152" i="21"/>
  <c r="J154" i="21"/>
  <c r="J154" i="31"/>
  <c r="J152" i="31"/>
  <c r="K152" i="22"/>
  <c r="K154" i="22"/>
  <c r="I152" i="29" l="1"/>
  <c r="J154" i="16"/>
  <c r="K152" i="15"/>
  <c r="I152" i="26"/>
  <c r="J154" i="5"/>
  <c r="J152" i="26"/>
  <c r="I154" i="23"/>
  <c r="J152" i="14"/>
  <c r="J152" i="15"/>
  <c r="K154" i="16"/>
  <c r="J152" i="29"/>
  <c r="I152" i="30"/>
  <c r="I152" i="14"/>
  <c r="K152" i="20"/>
  <c r="I152" i="19"/>
  <c r="K154" i="24"/>
  <c r="J154" i="12"/>
  <c r="I154" i="32"/>
  <c r="J152" i="24"/>
  <c r="K152" i="23"/>
  <c r="K152" i="9"/>
  <c r="I154" i="20"/>
  <c r="K154" i="28"/>
  <c r="K154" i="31"/>
  <c r="K154" i="13"/>
  <c r="J154" i="20"/>
  <c r="J152" i="13"/>
  <c r="J152" i="22"/>
  <c r="I152" i="8"/>
  <c r="J154" i="8"/>
  <c r="I152" i="7"/>
  <c r="J152" i="28"/>
  <c r="K152" i="14"/>
  <c r="K154" i="8"/>
  <c r="J152" i="11"/>
  <c r="I152" i="24"/>
  <c r="J141" i="3"/>
  <c r="J154" i="3" s="1"/>
  <c r="G141" i="6"/>
  <c r="G152" i="6" s="1"/>
  <c r="L141" i="6"/>
  <c r="L152" i="6" s="1"/>
  <c r="I141" i="10"/>
  <c r="I152" i="10" s="1"/>
  <c r="K141" i="34"/>
  <c r="G141" i="3"/>
  <c r="G152" i="3" s="1"/>
  <c r="I141" i="22"/>
  <c r="I152" i="22" s="1"/>
  <c r="J141" i="34"/>
  <c r="J152" i="34" s="1"/>
  <c r="L141" i="3"/>
  <c r="L154" i="3" s="1"/>
  <c r="K154" i="5"/>
  <c r="K152" i="5"/>
  <c r="I154" i="10"/>
  <c r="I152" i="5"/>
  <c r="I154" i="5"/>
  <c r="K152" i="11"/>
  <c r="K154" i="11"/>
  <c r="L154" i="6"/>
  <c r="K152" i="30"/>
  <c r="K154" i="30"/>
  <c r="K152" i="34"/>
  <c r="K154" i="34"/>
  <c r="K141" i="3"/>
  <c r="G154" i="3" l="1"/>
  <c r="J152" i="3"/>
  <c r="L152" i="3"/>
  <c r="J154" i="34"/>
  <c r="I154" i="22"/>
  <c r="I141" i="6"/>
  <c r="F141" i="3"/>
  <c r="F152" i="3" s="1"/>
  <c r="E141" i="6"/>
  <c r="E152" i="6" s="1"/>
  <c r="J141" i="6"/>
  <c r="G154" i="6"/>
  <c r="E141" i="3"/>
  <c r="E152" i="3" s="1"/>
  <c r="F141" i="6"/>
  <c r="F152" i="6" s="1"/>
  <c r="M141" i="6"/>
  <c r="I141" i="34"/>
  <c r="I152" i="34" s="1"/>
  <c r="I141" i="3"/>
  <c r="I154" i="3" s="1"/>
  <c r="K141" i="6"/>
  <c r="K152" i="6" s="1"/>
  <c r="K152" i="3"/>
  <c r="K154" i="3"/>
  <c r="J152" i="6"/>
  <c r="J154" i="6"/>
  <c r="M154" i="6"/>
  <c r="M152" i="6"/>
  <c r="I152" i="6"/>
  <c r="I154" i="6"/>
  <c r="F154" i="3" l="1"/>
  <c r="F154" i="6"/>
  <c r="E154" i="3"/>
  <c r="E154" i="6"/>
  <c r="I154" i="34"/>
  <c r="I152" i="3"/>
  <c r="K154" i="6"/>
  <c r="M141" i="3"/>
  <c r="M154" i="3" s="1"/>
  <c r="M152" i="3" l="1"/>
</calcChain>
</file>

<file path=xl/sharedStrings.xml><?xml version="1.0" encoding="utf-8"?>
<sst xmlns="http://schemas.openxmlformats.org/spreadsheetml/2006/main" count="128393" uniqueCount="445">
  <si>
    <t>COUNTRY:</t>
  </si>
  <si>
    <t>(as ISO2 code)</t>
  </si>
  <si>
    <t>DATE:</t>
  </si>
  <si>
    <t>(as DD.MM.YYYY)</t>
  </si>
  <si>
    <t>YEAR:</t>
  </si>
  <si>
    <t>(as YYYY, year of emissions and activity data)</t>
  </si>
  <si>
    <t>Version:</t>
  </si>
  <si>
    <t>v1.0</t>
  </si>
  <si>
    <t>(as v1.0 for the initial submission)</t>
  </si>
  <si>
    <t>NFR sectors to be reported</t>
  </si>
  <si>
    <r>
      <t xml:space="preserve">Main Pollutants 
</t>
    </r>
    <r>
      <rPr>
        <sz val="10"/>
        <rFont val="Arial"/>
        <family val="2"/>
      </rPr>
      <t>(from 1990)</t>
    </r>
  </si>
  <si>
    <r>
      <t xml:space="preserve">Particulate Matter
</t>
    </r>
    <r>
      <rPr>
        <sz val="10"/>
        <rFont val="Arial"/>
        <family val="2"/>
      </rPr>
      <t xml:space="preserve"> (from 2000)</t>
    </r>
  </si>
  <si>
    <r>
      <t xml:space="preserve">Other 
</t>
    </r>
    <r>
      <rPr>
        <sz val="10"/>
        <rFont val="Arial"/>
        <family val="2"/>
      </rPr>
      <t>(from 1990)</t>
    </r>
  </si>
  <si>
    <r>
      <t xml:space="preserve">Priority Heavy Metals 
</t>
    </r>
    <r>
      <rPr>
        <sz val="10"/>
        <rFont val="Arial"/>
        <family val="2"/>
      </rPr>
      <t>(from 1990)</t>
    </r>
  </si>
  <si>
    <r>
      <t xml:space="preserve">Additional Heavy Metals 
</t>
    </r>
    <r>
      <rPr>
        <sz val="10"/>
        <rFont val="Arial"/>
        <family val="2"/>
      </rPr>
      <t>(from 1990, voluntary reporting)</t>
    </r>
  </si>
  <si>
    <t>NMVOC</t>
  </si>
  <si>
    <r>
      <t>SOx 
(as SO</t>
    </r>
    <r>
      <rPr>
        <vertAlign val="subscript"/>
        <sz val="10"/>
        <rFont val="Arial"/>
        <family val="2"/>
      </rPr>
      <t>2</t>
    </r>
    <r>
      <rPr>
        <sz val="10"/>
        <rFont val="Arial"/>
        <family val="2"/>
      </rPr>
      <t>)</t>
    </r>
  </si>
  <si>
    <r>
      <t>NH</t>
    </r>
    <r>
      <rPr>
        <vertAlign val="subscript"/>
        <sz val="10"/>
        <rFont val="Arial"/>
        <family val="2"/>
      </rPr>
      <t>3</t>
    </r>
  </si>
  <si>
    <r>
      <t>PM</t>
    </r>
    <r>
      <rPr>
        <vertAlign val="subscript"/>
        <sz val="10"/>
        <rFont val="Arial"/>
        <family val="2"/>
      </rPr>
      <t>2.5</t>
    </r>
  </si>
  <si>
    <r>
      <t>PM</t>
    </r>
    <r>
      <rPr>
        <vertAlign val="subscript"/>
        <sz val="10"/>
        <rFont val="Arial"/>
        <family val="2"/>
      </rPr>
      <t>10</t>
    </r>
  </si>
  <si>
    <t>TSP</t>
  </si>
  <si>
    <t>CO</t>
  </si>
  <si>
    <t>Pb</t>
  </si>
  <si>
    <t>Cd</t>
  </si>
  <si>
    <t>Hg</t>
  </si>
  <si>
    <t>As</t>
  </si>
  <si>
    <t>Cr</t>
  </si>
  <si>
    <t>Cu</t>
  </si>
  <si>
    <t>Ni</t>
  </si>
  <si>
    <t>Se</t>
  </si>
  <si>
    <t>Zn</t>
  </si>
  <si>
    <t>PCDD/ PCDF
(dioxins/ furans)</t>
  </si>
  <si>
    <t>PAHs</t>
  </si>
  <si>
    <t>HCB</t>
  </si>
  <si>
    <t>PCBs</t>
  </si>
  <si>
    <t>Liquid Fuels</t>
  </si>
  <si>
    <t>Solid Fuels</t>
  </si>
  <si>
    <t>Gaseous Fuels</t>
  </si>
  <si>
    <t>Biomass</t>
  </si>
  <si>
    <t>Other Fuels</t>
  </si>
  <si>
    <t>Other activity (specified)</t>
  </si>
  <si>
    <t>Other Activity Units</t>
  </si>
  <si>
    <t>Total 1-4</t>
  </si>
  <si>
    <t>NFR Aggregation for Gridding and LPS (GNFR)</t>
  </si>
  <si>
    <t>NFR Code</t>
  </si>
  <si>
    <t>Notes</t>
  </si>
  <si>
    <t>kt</t>
  </si>
  <si>
    <t>t</t>
  </si>
  <si>
    <t>g I-TEQ</t>
  </si>
  <si>
    <t>kg</t>
  </si>
  <si>
    <t>TJ NCV</t>
  </si>
  <si>
    <t>A_PublicPower</t>
  </si>
  <si>
    <t>1A1a</t>
  </si>
  <si>
    <t>Public electricity and heat production</t>
  </si>
  <si>
    <t>B_Industry</t>
  </si>
  <si>
    <t>1A1b</t>
  </si>
  <si>
    <t>Petroleum refining</t>
  </si>
  <si>
    <t>1A1c</t>
  </si>
  <si>
    <t>Manufacture of solid fuels and other energy industries</t>
  </si>
  <si>
    <t>1A2a</t>
  </si>
  <si>
    <t>Stationary combustion in manufacturing industries and construction: Iron and steel</t>
  </si>
  <si>
    <t>1A2b</t>
  </si>
  <si>
    <t>Stationary combustion in manufacturing industries and construction: Non-ferrous metals</t>
  </si>
  <si>
    <t>1A2c</t>
  </si>
  <si>
    <t>Stationary combustion in manufacturing industries and construction: Chemicals</t>
  </si>
  <si>
    <t>1A2d</t>
  </si>
  <si>
    <t>Stationary combustion in manufacturing industries and construction: Pulp, Paper and Print</t>
  </si>
  <si>
    <t>1A2e</t>
  </si>
  <si>
    <t>Stationary combustion in manufacturing industries and construction: Food processing, beverages and tobacco</t>
  </si>
  <si>
    <t>1A2f</t>
  </si>
  <si>
    <t>Stationary combustion in manufacturing industries and construction: Non-metallic minerals</t>
  </si>
  <si>
    <t>I_Offroad</t>
  </si>
  <si>
    <t>1A2gviii</t>
  </si>
  <si>
    <t>Stationary combustion in manufacturing industries and construction: Other (please specify in the IIR)</t>
  </si>
  <si>
    <t>H_Aviation</t>
  </si>
  <si>
    <t>1A3ai(i)</t>
  </si>
  <si>
    <t>International aviation LTO (civil)</t>
  </si>
  <si>
    <t>1A3aii(i)</t>
  </si>
  <si>
    <t>Domestic aviation LTO (civil)</t>
  </si>
  <si>
    <t>F_RoadTransport</t>
  </si>
  <si>
    <t>1A3bi</t>
  </si>
  <si>
    <t>Road transport: Passenger cars</t>
  </si>
  <si>
    <t>1A3bii</t>
  </si>
  <si>
    <t>Road transport: Light duty vehicles</t>
  </si>
  <si>
    <t>1A3biii</t>
  </si>
  <si>
    <t>Road transport: Heavy duty vehicles and buses</t>
  </si>
  <si>
    <t>1A3biv</t>
  </si>
  <si>
    <t>Road transport: Mopeds &amp; motorcycles</t>
  </si>
  <si>
    <t>1A3bv</t>
  </si>
  <si>
    <t>Road transport: Gasoline evaporation</t>
  </si>
  <si>
    <t>1A3bvi</t>
  </si>
  <si>
    <t>Road transport: Automobile tyre and brake wear</t>
  </si>
  <si>
    <t>1A3bvii</t>
  </si>
  <si>
    <t>Road transport: Automobile road abrasion</t>
  </si>
  <si>
    <t>1A3c</t>
  </si>
  <si>
    <t>Railways</t>
  </si>
  <si>
    <t>G_Shipping</t>
  </si>
  <si>
    <t>1A3di(ii)</t>
  </si>
  <si>
    <t>International inland waterways</t>
  </si>
  <si>
    <t>1A3dii</t>
  </si>
  <si>
    <t>National navigation (shipping)</t>
  </si>
  <si>
    <t>1A3ei</t>
  </si>
  <si>
    <t>1A3eii</t>
  </si>
  <si>
    <t>Other (please specify in the IIR)</t>
  </si>
  <si>
    <t>C_OtherStationaryComb</t>
  </si>
  <si>
    <t>1A4ai</t>
  </si>
  <si>
    <t>1A4aii</t>
  </si>
  <si>
    <t>1A4bi</t>
  </si>
  <si>
    <t>1A4bii</t>
  </si>
  <si>
    <t>Residential: Household and gardening (mobile)</t>
  </si>
  <si>
    <t>1A4ci</t>
  </si>
  <si>
    <t>Agriculture/Forestry/Fishing: Stationary</t>
  </si>
  <si>
    <t>1A4cii</t>
  </si>
  <si>
    <t>Agriculture/Forestry/Fishing: Off-road vehicles and other machinery</t>
  </si>
  <si>
    <t>1A4ciii</t>
  </si>
  <si>
    <t>Agriculture/Forestry/Fishing: National fishing</t>
  </si>
  <si>
    <t>1A5a</t>
  </si>
  <si>
    <t>Other stationary (including military)</t>
  </si>
  <si>
    <t>1A5b</t>
  </si>
  <si>
    <t>Other, Mobile (including military, land based and recreational boats)</t>
  </si>
  <si>
    <t>D_Fugitive</t>
  </si>
  <si>
    <t>1B1a</t>
  </si>
  <si>
    <t>Fugitive emission from solid fuels: Coal mining and handling</t>
  </si>
  <si>
    <t>Coal produced [Mt]</t>
  </si>
  <si>
    <t>1B1b</t>
  </si>
  <si>
    <t>Fugitive emission from solid fuels: Solid fuel transformation</t>
  </si>
  <si>
    <t>Coal used for transformation [Mt]</t>
  </si>
  <si>
    <t>1B1c</t>
  </si>
  <si>
    <t>Other fugitive emissions from solid fuels</t>
  </si>
  <si>
    <t>1B2ai</t>
  </si>
  <si>
    <t>Fugitive emissions oil: Exploration, production, transport</t>
  </si>
  <si>
    <t>Crude oil produced [Mt]</t>
  </si>
  <si>
    <t>1B2aiv</t>
  </si>
  <si>
    <t>Crude oil refined [Mt]</t>
  </si>
  <si>
    <t>1B2av</t>
  </si>
  <si>
    <t>Distribution of oil products</t>
  </si>
  <si>
    <t>Oil consumed [Mt]</t>
  </si>
  <si>
    <t>1B2b</t>
  </si>
  <si>
    <t>Fugitive emissions from natural gas (exploration, production, processing, transmission, storage, distribution and other)</t>
  </si>
  <si>
    <t>1B2c</t>
  </si>
  <si>
    <t>Venting and flaring (oil, gas, combined oil and gas)</t>
  </si>
  <si>
    <t>Gas vented flared [TJ]</t>
  </si>
  <si>
    <t>1B2d</t>
  </si>
  <si>
    <t>(a)</t>
  </si>
  <si>
    <t>2A1</t>
  </si>
  <si>
    <t>Cement production</t>
  </si>
  <si>
    <t>Clinker produced [kt]</t>
  </si>
  <si>
    <t>2A2</t>
  </si>
  <si>
    <t>Lime production</t>
  </si>
  <si>
    <t>Lime produced [kt]</t>
  </si>
  <si>
    <t>2A3</t>
  </si>
  <si>
    <t>2A5a</t>
  </si>
  <si>
    <t>Quarrying and mining of minerals other than coal</t>
  </si>
  <si>
    <t>2A5b</t>
  </si>
  <si>
    <t>Construction and demolition</t>
  </si>
  <si>
    <t>2A5c</t>
  </si>
  <si>
    <t>Storage, handling and transport of mineral products</t>
  </si>
  <si>
    <t>2A6</t>
  </si>
  <si>
    <t>Other mineral products (please specify in the IIR)</t>
  </si>
  <si>
    <t>2B1</t>
  </si>
  <si>
    <t>Ammonia production</t>
  </si>
  <si>
    <t>Ammonia produced [kt]</t>
  </si>
  <si>
    <t>2B2</t>
  </si>
  <si>
    <t>Nitric acid production</t>
  </si>
  <si>
    <t>Nitric acid produced [kt]</t>
  </si>
  <si>
    <t>2B3</t>
  </si>
  <si>
    <t>Adipic acid production</t>
  </si>
  <si>
    <t>Adipic acid produced [kt]</t>
  </si>
  <si>
    <t>2B5</t>
  </si>
  <si>
    <t>Carbide production</t>
  </si>
  <si>
    <t>Carbide produced [kt]</t>
  </si>
  <si>
    <t>2B6</t>
  </si>
  <si>
    <t>Titanium dioxide production</t>
  </si>
  <si>
    <t>Titanium dioxide produced [kt]</t>
  </si>
  <si>
    <t>2B7</t>
  </si>
  <si>
    <t>Soda ash production</t>
  </si>
  <si>
    <t>Soda ash produced [kt]</t>
  </si>
  <si>
    <t>2B10a</t>
  </si>
  <si>
    <t>2B10b</t>
  </si>
  <si>
    <t>Storage, handling and transport of chemical products (please specify in the IIR)</t>
  </si>
  <si>
    <t>2C1</t>
  </si>
  <si>
    <t>Iron and steel production</t>
  </si>
  <si>
    <t>Steel produced [kt]</t>
  </si>
  <si>
    <t>2C2</t>
  </si>
  <si>
    <t>Ferroalloys production</t>
  </si>
  <si>
    <t>Ferroalloys produced [kt]</t>
  </si>
  <si>
    <t>2C3</t>
  </si>
  <si>
    <t>Aluminium production</t>
  </si>
  <si>
    <t>Aluminium produced [kt]</t>
  </si>
  <si>
    <t>2C4</t>
  </si>
  <si>
    <t>Magnesium production</t>
  </si>
  <si>
    <t>Magnesium produced [kt]</t>
  </si>
  <si>
    <t>2C5</t>
  </si>
  <si>
    <t>Lead production</t>
  </si>
  <si>
    <t>Lead produced [kt]</t>
  </si>
  <si>
    <t>2C6</t>
  </si>
  <si>
    <t>Zinc production</t>
  </si>
  <si>
    <t>Zinc produced [kt]</t>
  </si>
  <si>
    <t>2C7a</t>
  </si>
  <si>
    <t>Copper production</t>
  </si>
  <si>
    <t>Copper produced [kt]</t>
  </si>
  <si>
    <t>2C7b</t>
  </si>
  <si>
    <t>Nickel production</t>
  </si>
  <si>
    <t>Nickel produced [kt]</t>
  </si>
  <si>
    <t>2C7c</t>
  </si>
  <si>
    <t>Other metal production (please specify in the IIR)</t>
  </si>
  <si>
    <t>2C7d</t>
  </si>
  <si>
    <t>Storage, handling and transport of metal products 
(please specify in the IIR)</t>
  </si>
  <si>
    <t>Amount (kt)</t>
  </si>
  <si>
    <t>E_Solvents</t>
  </si>
  <si>
    <t>2D3a</t>
  </si>
  <si>
    <t>Domestic solvent use including fungicides</t>
  </si>
  <si>
    <t>2D3b</t>
  </si>
  <si>
    <t>Road paving with asphalt</t>
  </si>
  <si>
    <t>2D3c</t>
  </si>
  <si>
    <t>Asphalt roofing</t>
  </si>
  <si>
    <t>2D3d</t>
  </si>
  <si>
    <t>Paint applied [kt]</t>
  </si>
  <si>
    <t>2D3e</t>
  </si>
  <si>
    <t>Degreasing</t>
  </si>
  <si>
    <t>Solvents used [kt]</t>
  </si>
  <si>
    <t>2D3f</t>
  </si>
  <si>
    <t>Dry cleaning</t>
  </si>
  <si>
    <t>2D3g</t>
  </si>
  <si>
    <t>Chemical products</t>
  </si>
  <si>
    <t>2D3h</t>
  </si>
  <si>
    <t>Printing</t>
  </si>
  <si>
    <t>2D3i</t>
  </si>
  <si>
    <t>Other solvent use (please specify in the IIR)</t>
  </si>
  <si>
    <t>Other product use (please specify in the IIR)</t>
  </si>
  <si>
    <t>2H1</t>
  </si>
  <si>
    <t>Pulp and paper industry</t>
  </si>
  <si>
    <t>Pulp production [kt]</t>
  </si>
  <si>
    <t>2H2</t>
  </si>
  <si>
    <t>Bread, Wine, Beer, Spirits production [kt]</t>
  </si>
  <si>
    <t>Other industrial processes (please specify in the IIR)</t>
  </si>
  <si>
    <t>2I</t>
  </si>
  <si>
    <t>Wood processing</t>
  </si>
  <si>
    <t>2J</t>
  </si>
  <si>
    <t>Production of POPs</t>
  </si>
  <si>
    <t>2K</t>
  </si>
  <si>
    <t>Consumption of POPs and heavy metals 
(e.g. electrical and scientific equipment)</t>
  </si>
  <si>
    <t>2L</t>
  </si>
  <si>
    <t>Other production, consumption, storage, transportation or handling of bulk products (please specify in the IIR)</t>
  </si>
  <si>
    <t>K_AgriLivestock</t>
  </si>
  <si>
    <t>3B1a</t>
  </si>
  <si>
    <t>Population size (1000 head)</t>
  </si>
  <si>
    <t>3B1b</t>
  </si>
  <si>
    <t>3B2</t>
  </si>
  <si>
    <t>Manure management - Sheep</t>
  </si>
  <si>
    <t>3B3</t>
  </si>
  <si>
    <t>3B4a</t>
  </si>
  <si>
    <t>Manure management - Buffalo</t>
  </si>
  <si>
    <t>3B4d</t>
  </si>
  <si>
    <t>Manure management - Goats</t>
  </si>
  <si>
    <t>3B4e</t>
  </si>
  <si>
    <t>Manure management - Horses</t>
  </si>
  <si>
    <t>3B4f</t>
  </si>
  <si>
    <t>Manure management - Mules and asses</t>
  </si>
  <si>
    <t>3B4gi</t>
  </si>
  <si>
    <t>3B4gii</t>
  </si>
  <si>
    <t>3B4giii</t>
  </si>
  <si>
    <t>3B4giv</t>
  </si>
  <si>
    <t>3B4h</t>
  </si>
  <si>
    <t>L_AgriOther</t>
  </si>
  <si>
    <t>3Da1</t>
  </si>
  <si>
    <t>Inorganic N-fertilizers (includes also urea application)</t>
  </si>
  <si>
    <t>3Da2a</t>
  </si>
  <si>
    <t>Animal manure applied to soils</t>
  </si>
  <si>
    <t>3Da2b</t>
  </si>
  <si>
    <t>3Da2c</t>
  </si>
  <si>
    <t>Other organic fertilisers applied to soils 
(including compost)</t>
  </si>
  <si>
    <t>3Da3</t>
  </si>
  <si>
    <t>3Da4</t>
  </si>
  <si>
    <t>Crop residues applied to soils</t>
  </si>
  <si>
    <t>3Db</t>
  </si>
  <si>
    <t>3Dc</t>
  </si>
  <si>
    <t>Farm-level agricultural operations including storage, handling and transport of agricultural products</t>
  </si>
  <si>
    <t>3Dd</t>
  </si>
  <si>
    <t>Off-farm storage, handling and transport of bulk agricultural products</t>
  </si>
  <si>
    <t>3De</t>
  </si>
  <si>
    <t>Cultivated crops</t>
  </si>
  <si>
    <t>(b)</t>
  </si>
  <si>
    <t>3Df</t>
  </si>
  <si>
    <t>Use of pesticides</t>
  </si>
  <si>
    <t>3F</t>
  </si>
  <si>
    <t>Field burning of agricultural residues</t>
  </si>
  <si>
    <t>3I</t>
  </si>
  <si>
    <t>Agriculture other (please specify in the IIR)</t>
  </si>
  <si>
    <t>J_Waste</t>
  </si>
  <si>
    <t>5A</t>
  </si>
  <si>
    <t>Biological treatment of waste - Solid waste disposal on land</t>
  </si>
  <si>
    <t>5B1</t>
  </si>
  <si>
    <t>Biological treatment of waste - Composting</t>
  </si>
  <si>
    <t>5B2</t>
  </si>
  <si>
    <t>Biological treatment of waste - Anaerobic digestion at biogas facilities</t>
  </si>
  <si>
    <t>5C1a</t>
  </si>
  <si>
    <t>Municipal waste incineration</t>
  </si>
  <si>
    <t>(c)</t>
  </si>
  <si>
    <t>5C1bi</t>
  </si>
  <si>
    <t>Industrial waste incineration</t>
  </si>
  <si>
    <t>Waste incinerated [kt]</t>
  </si>
  <si>
    <t>5C1bii</t>
  </si>
  <si>
    <t>Hazardous waste incineration</t>
  </si>
  <si>
    <t>5C1biii</t>
  </si>
  <si>
    <t>Clinical waste incineration</t>
  </si>
  <si>
    <t>5C1biv</t>
  </si>
  <si>
    <t>Sewage sludge incineration</t>
  </si>
  <si>
    <t>5C1bv</t>
  </si>
  <si>
    <t>Cremation</t>
  </si>
  <si>
    <t>5C1bvi</t>
  </si>
  <si>
    <t>Other waste incineration (please specify in the IIR)</t>
  </si>
  <si>
    <t>5C2</t>
  </si>
  <si>
    <t>Open burning of waste</t>
  </si>
  <si>
    <t>5D1</t>
  </si>
  <si>
    <t>Domestic wastewater handling</t>
  </si>
  <si>
    <t>5D2</t>
  </si>
  <si>
    <t>Industrial wastewater handling</t>
  </si>
  <si>
    <t>5D3</t>
  </si>
  <si>
    <t>Other wastewater handling</t>
  </si>
  <si>
    <t>5E</t>
  </si>
  <si>
    <t>(d)</t>
  </si>
  <si>
    <t>M_Other</t>
  </si>
  <si>
    <t>6A</t>
  </si>
  <si>
    <t>NATIONAL TOTAL</t>
  </si>
  <si>
    <t>(e)</t>
  </si>
  <si>
    <t>ADJUSTMENTS</t>
  </si>
  <si>
    <t>ADJUSTMENTS AND FLEXIBILITIES</t>
  </si>
  <si>
    <t>O_AviCruise</t>
  </si>
  <si>
    <t>1A3ai(ii)</t>
  </si>
  <si>
    <t>International aviation cruise (civil)</t>
  </si>
  <si>
    <t>1A3aii(ii)</t>
  </si>
  <si>
    <t>Domestic aviation cruise (civil)</t>
  </si>
  <si>
    <t>P_IntShipping</t>
  </si>
  <si>
    <t>1A3di(i)</t>
  </si>
  <si>
    <t>z_Memo</t>
  </si>
  <si>
    <t>1A5c</t>
  </si>
  <si>
    <t>Multilateral operations</t>
  </si>
  <si>
    <t>6B</t>
  </si>
  <si>
    <t>Other not included in national total of the entire territory (please specify in the IIR)</t>
  </si>
  <si>
    <t>N_Natural</t>
  </si>
  <si>
    <t>11A</t>
  </si>
  <si>
    <t>Volcanoes</t>
  </si>
  <si>
    <t>11B</t>
  </si>
  <si>
    <t>Forest fires</t>
  </si>
  <si>
    <t>Area of forest burned [ha]</t>
  </si>
  <si>
    <t>11C</t>
  </si>
  <si>
    <t>Other natural emissions (please specify in the IIR)</t>
  </si>
  <si>
    <t>1A3bi(fu)</t>
  </si>
  <si>
    <t>1A3bii(fu)</t>
  </si>
  <si>
    <t>1A3biii(fu)</t>
  </si>
  <si>
    <t>1A3biv(fu)</t>
  </si>
  <si>
    <t>1A3bv(fu)</t>
  </si>
  <si>
    <t>1A3bvi(fu)</t>
  </si>
  <si>
    <t>1A3bvii(fu)</t>
  </si>
  <si>
    <t>Road transport: Passenger cars (fuel used)</t>
  </si>
  <si>
    <t>Road transport: Light duty vehicles (fuel used)</t>
  </si>
  <si>
    <t>Road transport: Heavy duty vehicles and buses (fuel used)</t>
  </si>
  <si>
    <t>Road transport: Mopeds &amp; motorcycles (fuel used)</t>
  </si>
  <si>
    <t>Road transport: Gasoline evaporation (fuel used)</t>
  </si>
  <si>
    <t>Road transport: Automobile tyre and brake wear (fuel used)</t>
  </si>
  <si>
    <t>Road transport: Automobile road abrasion (fuel used)</t>
  </si>
  <si>
    <t>NFR 2019-1</t>
  </si>
  <si>
    <t>ANNEX 1: National sector emissions: Main pollutants, particulate matter, heavy metals and persistent organic pollutants</t>
  </si>
  <si>
    <t>MEMO ITEMS - NOT TO BE INCLUDED IN NATIONAL TOTALS</t>
  </si>
  <si>
    <t>National total for compliance calculations and checks (CLRTAP)</t>
  </si>
  <si>
    <t>National total for compliance calculations and checks (NECD)</t>
  </si>
  <si>
    <r>
      <t xml:space="preserve">POPs
</t>
    </r>
    <r>
      <rPr>
        <sz val="10"/>
        <rFont val="Arial"/>
        <family val="2"/>
      </rPr>
      <t>(from 1990)</t>
    </r>
  </si>
  <si>
    <t>COMPLIANCE TOTAL (CLRTAP)</t>
  </si>
  <si>
    <t>COMPLIANCE TOTAL (NECD)</t>
  </si>
  <si>
    <t>Sum of approved adjustments (negative value) from Annex VII (CLRTAP)</t>
  </si>
  <si>
    <t>Sum of approved adjustments from Annex VII and other flexibilities (negative value) (NECD)</t>
  </si>
  <si>
    <r>
      <rPr>
        <b/>
        <sz val="9"/>
        <color theme="1"/>
        <rFont val="Arial"/>
        <family val="2"/>
      </rPr>
      <t>Note (a):</t>
    </r>
    <r>
      <rPr>
        <sz val="9"/>
        <color theme="1"/>
        <rFont val="Arial"/>
        <family val="2"/>
      </rPr>
      <t xml:space="preserve"> Sum of NFR categories (rows 14-140). The geographic area of the National Total corresponds to the geographical scope of EMEP, which is identical with the NECD territory, except for Portugal (EMEP domain includes emissions of Madeira and the Azores, but the NECD territory does not cover emissions of Madeira and the Azores). The geographical scope of EMEP means the area within which, co-ordinated by the centres of the EMEP, monitoring is carried out (see EMEP Protocol, Article 1/4).</t>
    </r>
  </si>
  <si>
    <r>
      <rPr>
        <b/>
        <sz val="9"/>
        <color theme="1"/>
        <rFont val="Arial"/>
        <family val="2"/>
      </rPr>
      <t>Note (c):</t>
    </r>
    <r>
      <rPr>
        <sz val="9"/>
        <color theme="1"/>
        <rFont val="Arial"/>
        <family val="2"/>
      </rPr>
      <t xml:space="preserve"> The 'National Total for Compliance (CLRTAP)' includes the ‘National Total (based on fuel sold)’ (row 141) corrected for i) approved adjustments to national totals (row 151) and, if applicable, ii) national totals based on transport fuel used (rows 143-149).</t>
    </r>
  </si>
  <si>
    <r>
      <rPr>
        <b/>
        <sz val="9"/>
        <color theme="1"/>
        <rFont val="Arial"/>
        <family val="2"/>
      </rPr>
      <t>Note (d):</t>
    </r>
    <r>
      <rPr>
        <sz val="9"/>
        <color theme="1"/>
        <rFont val="Arial"/>
        <family val="2"/>
      </rPr>
      <t xml:space="preserve"> Reporting of adjustments and additional flexibilities according to the NEC Directive, Article 5/2-4. Should only include approved items from Annex VII and should be reported as a negative value.</t>
    </r>
  </si>
  <si>
    <r>
      <rPr>
        <b/>
        <sz val="9"/>
        <color theme="1"/>
        <rFont val="Arial"/>
        <family val="2"/>
      </rPr>
      <t>Note (e):</t>
    </r>
    <r>
      <rPr>
        <sz val="9"/>
        <color theme="1"/>
        <rFont val="Arial"/>
        <family val="2"/>
      </rPr>
      <t xml:space="preserve"> The 'National Total for Compliance (NECD)' includes the ‘National Total (based on fuel sold)’ (row 141) corrected for i) approved adjustments and flexibilities to national totals (row 153) and, if applicable, ii) national totals based on transport fuel used (rows 143-149) as well as iii) the subtraction of sectors 3B + 3D for NOx and NMVOC (only from 2020 onwards and for the year 2005 as a basis for emission reduction commitment calculations), according to the NEC Directive, Article 4/3(d).</t>
    </r>
  </si>
  <si>
    <r>
      <rPr>
        <b/>
        <sz val="9"/>
        <color theme="1"/>
        <rFont val="Arial"/>
        <family val="2"/>
      </rPr>
      <t>Note (b):</t>
    </r>
    <r>
      <rPr>
        <sz val="9"/>
        <color theme="1"/>
        <rFont val="Arial"/>
        <family val="2"/>
      </rPr>
      <t xml:space="preserve"> UNECE reporting guidelines 2014, paragraph 23: The Parties Austria, Belgium, Ireland, Lithuania, Luxembourg, the Netherlands, Switzerland and the United Kingdom of Great Britain and Northern Ireland may choose to use the national emission total calculated on the basis of fuels used in the geographic area of the Party as a basis for compliance with their respective emission ceilings.
If one Party has chosen to report emission on the basis of fuel used for compliance, it shall report those information for all the related NFR categories available in the reporting template (row 143-149).</t>
    </r>
  </si>
  <si>
    <t>Manure management - Other animals (please specify in the IIR)</t>
  </si>
  <si>
    <t>Other waste (please specify in the IIR)</t>
  </si>
  <si>
    <t>Other (included in national total for entire territory) (please specify in the IIR)</t>
  </si>
  <si>
    <t>Manure management - Laying hens</t>
  </si>
  <si>
    <t>Manure management - Broilers</t>
  </si>
  <si>
    <t>Manure management - Turkeys</t>
  </si>
  <si>
    <t>Manure management - Other poultry</t>
  </si>
  <si>
    <r>
      <t xml:space="preserve">Activity Data
</t>
    </r>
    <r>
      <rPr>
        <sz val="10"/>
        <rFont val="Arial"/>
        <family val="2"/>
      </rPr>
      <t>(from 1990)</t>
    </r>
  </si>
  <si>
    <r>
      <t>NOx
(as NO</t>
    </r>
    <r>
      <rPr>
        <vertAlign val="subscript"/>
        <sz val="10"/>
        <rFont val="Arial"/>
        <family val="2"/>
      </rPr>
      <t>2</t>
    </r>
    <r>
      <rPr>
        <sz val="8"/>
        <rFont val="Arial"/>
        <family val="2"/>
      </rPr>
      <t>)</t>
    </r>
  </si>
  <si>
    <t>Chemical industry: Other (please specify in the IIR)</t>
  </si>
  <si>
    <t>Manure management - Swine</t>
  </si>
  <si>
    <t>Sewage sludge applied to soils</t>
  </si>
  <si>
    <r>
      <t xml:space="preserve">National total </t>
    </r>
    <r>
      <rPr>
        <sz val="9"/>
        <color indexed="8"/>
        <rFont val="Arial"/>
        <family val="2"/>
      </rPr>
      <t>(based on fuel sold)</t>
    </r>
  </si>
  <si>
    <t>Mobile combustion in manufacturing industries and construction (please specify in the IIR)</t>
  </si>
  <si>
    <t>Commercial/Institutional: Stationary</t>
  </si>
  <si>
    <t>Commercial/Institutional: Mobile</t>
  </si>
  <si>
    <t>Fugitive emissions oil: Refining and storage</t>
  </si>
  <si>
    <t>1A2gvii</t>
  </si>
  <si>
    <t>BC</t>
  </si>
  <si>
    <t>benzo(a) pyrene</t>
  </si>
  <si>
    <t>benzo(b) fluoranthene</t>
  </si>
  <si>
    <t>benzo(k) fluoranthene</t>
  </si>
  <si>
    <t>Indeno (1,2,3-cd) pyrene</t>
  </si>
  <si>
    <t>Pipeline transport</t>
  </si>
  <si>
    <t>Residential: Stationary</t>
  </si>
  <si>
    <t>Other fugitive emissions from energy production</t>
  </si>
  <si>
    <t>Glass production</t>
  </si>
  <si>
    <t>Coating applications</t>
  </si>
  <si>
    <t>2G</t>
  </si>
  <si>
    <t>Food and beverages industry</t>
  </si>
  <si>
    <t>2H3</t>
  </si>
  <si>
    <t>Manure management - Dairy cattle</t>
  </si>
  <si>
    <t>Manure management - Non-dairy cattle</t>
  </si>
  <si>
    <t>Urine and dung deposited by grazing animals</t>
  </si>
  <si>
    <t>Indirect emissions from managed soils</t>
  </si>
  <si>
    <t>International maritime navigation</t>
  </si>
  <si>
    <t>Please specify and/or provide details in the IIR</t>
  </si>
  <si>
    <t>Mileage [10^6 km]</t>
  </si>
  <si>
    <t>Sludge incinerated [kt]</t>
  </si>
  <si>
    <t>Corpses [Number]</t>
  </si>
  <si>
    <t>Total organic product [kt DC]</t>
  </si>
  <si>
    <t>Area burned [ha]</t>
  </si>
  <si>
    <t>Use of inorganic fertilizers (kg N)</t>
  </si>
  <si>
    <t>Gas throughput [TJ]</t>
  </si>
  <si>
    <t>Glass produced [kt]</t>
  </si>
  <si>
    <t>Material quarried [kt]</t>
  </si>
  <si>
    <t>Floor space constructed/demolished [m2]</t>
  </si>
  <si>
    <t>Amount [kt]</t>
  </si>
  <si>
    <t>Organic domestic waste [kt]</t>
  </si>
  <si>
    <t>Deposition [kt]</t>
  </si>
  <si>
    <t>N in feedstock [kt]</t>
  </si>
  <si>
    <t>Long name</t>
  </si>
  <si>
    <t>NA</t>
  </si>
  <si>
    <t>IE</t>
  </si>
  <si>
    <t>NO</t>
  </si>
  <si>
    <t>Vehicle and building fires amount burned [kt]</t>
  </si>
  <si>
    <t>Quantitly farm plastic waste burned [kt]</t>
  </si>
  <si>
    <t>NPK fertilisers [kt]</t>
  </si>
  <si>
    <t>Wheat , Oats, Barley [kt]</t>
  </si>
  <si>
    <t>Total N applied to the field - tonnes N)</t>
  </si>
  <si>
    <t>Total amount of Available N in sludge on Land from Dom/Comm/Industry (kg/year)</t>
  </si>
  <si>
    <t>Total N excreted at grazing (tonnes)</t>
  </si>
  <si>
    <t>Asphalt produced (Mt)</t>
  </si>
  <si>
    <t>Oilseed rape crop yield [kt]</t>
  </si>
  <si>
    <t>Tobacco products [kt]</t>
  </si>
  <si>
    <t>15.02.2022</t>
  </si>
  <si>
    <t>NE</t>
  </si>
  <si>
    <t xml:space="preserve">NA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</si>
</sst>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
    <numFmt numFmtId="165" formatCode="0.0"/>
  </numFmts>
  <fonts count="15" x14ac:knownFonts="1">
    <font>
      <sz val="11"/>
      <color theme="1"/>
      <name val="Calibri"/>
      <family val="2"/>
      <scheme val="minor"/>
    </font>
    <font>
      <sz val="10"/>
      <name val="Arial"/>
      <family val="2"/>
    </font>
    <font>
      <b/>
      <sz val="14"/>
      <name val="Arial"/>
      <family val="2"/>
    </font>
    <font>
      <b/>
      <sz val="16"/>
      <name val="Arial"/>
      <family val="2"/>
    </font>
    <font>
      <sz val="9"/>
      <color theme="1"/>
      <name val="Arial"/>
      <family val="2"/>
    </font>
    <font>
      <sz val="9"/>
      <name val="Arial"/>
      <family val="2"/>
    </font>
    <font>
      <b/>
      <sz val="10"/>
      <name val="Arial"/>
      <family val="2"/>
    </font>
    <font>
      <vertAlign val="subscript"/>
      <sz val="10"/>
      <name val="Arial"/>
      <family val="2"/>
    </font>
    <font>
      <sz val="8"/>
      <name val="Arial"/>
      <family val="2"/>
    </font>
    <font>
      <sz val="10"/>
      <color theme="1"/>
      <name val="Arial"/>
      <family val="2"/>
    </font>
    <font>
      <b/>
      <sz val="9"/>
      <name val="Arial"/>
      <family val="2"/>
    </font>
    <font>
      <b/>
      <sz val="9"/>
      <color theme="1"/>
      <name val="Arial"/>
      <family val="2"/>
    </font>
    <font>
      <sz val="9"/>
      <color indexed="8"/>
      <name val="Arial"/>
      <family val="2"/>
    </font>
    <font>
      <sz val="8"/>
      <name val="Calibri"/>
      <family val="2"/>
      <scheme val="minor"/>
    </font>
    <font>
      <i/>
      <sz val="9"/>
      <name val="Arial"/>
      <family val="2"/>
    </font>
  </fonts>
  <fills count="16">
    <fill>
      <patternFill patternType="none"/>
    </fill>
    <fill>
      <patternFill patternType="gray125"/>
    </fill>
    <fill>
      <patternFill patternType="solid">
        <fgColor rgb="FFFFFF00"/>
        <bgColor indexed="64"/>
      </patternFill>
    </fill>
    <fill>
      <patternFill patternType="solid">
        <fgColor rgb="FF5AEC9C"/>
        <bgColor indexed="64"/>
      </patternFill>
    </fill>
    <fill>
      <patternFill patternType="solid">
        <fgColor theme="0" tint="-0.249977111117893"/>
        <bgColor indexed="64"/>
      </patternFill>
    </fill>
    <fill>
      <patternFill patternType="solid">
        <fgColor theme="0"/>
        <bgColor indexed="64"/>
      </patternFill>
    </fill>
    <fill>
      <patternFill patternType="solid">
        <fgColor indexed="9"/>
        <bgColor indexed="64"/>
      </patternFill>
    </fill>
    <fill>
      <patternFill patternType="solid">
        <fgColor theme="7" tint="0.79998168889431442"/>
        <bgColor indexed="64"/>
      </patternFill>
    </fill>
    <fill>
      <patternFill patternType="solid">
        <fgColor rgb="FF09BFFF"/>
        <bgColor indexed="64"/>
      </patternFill>
    </fill>
    <fill>
      <patternFill patternType="solid">
        <fgColor rgb="FF00FF00"/>
        <bgColor indexed="64"/>
      </patternFill>
    </fill>
    <fill>
      <patternFill patternType="solid">
        <fgColor indexed="41"/>
        <bgColor indexed="64"/>
      </patternFill>
    </fill>
    <fill>
      <patternFill patternType="solid">
        <fgColor rgb="FFFF8080"/>
        <bgColor indexed="64"/>
      </patternFill>
    </fill>
    <fill>
      <patternFill patternType="solid">
        <fgColor rgb="FFBFBFBF"/>
        <bgColor indexed="64"/>
      </patternFill>
    </fill>
    <fill>
      <patternFill patternType="solid">
        <fgColor rgb="FFCCFFFF"/>
        <bgColor indexed="64"/>
      </patternFill>
    </fill>
    <fill>
      <patternFill patternType="solid">
        <fgColor rgb="FF99CCFF"/>
        <bgColor indexed="64"/>
      </patternFill>
    </fill>
    <fill>
      <patternFill patternType="solid">
        <fgColor indexed="29"/>
        <bgColor indexed="64"/>
      </patternFill>
    </fill>
  </fills>
  <borders count="22">
    <border>
      <left/>
      <right/>
      <top/>
      <bottom/>
      <diagonal/>
    </border>
    <border>
      <left style="thin">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medium">
        <color indexed="64"/>
      </right>
      <top/>
      <bottom/>
      <diagonal/>
    </border>
    <border>
      <left style="medium">
        <color indexed="64"/>
      </left>
      <right/>
      <top/>
      <bottom/>
      <diagonal/>
    </border>
    <border>
      <left/>
      <right style="medium">
        <color indexed="64"/>
      </right>
      <top/>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bottom/>
      <diagonal/>
    </border>
    <border>
      <left style="medium">
        <color rgb="FF000000"/>
      </left>
      <right style="medium">
        <color indexed="64"/>
      </right>
      <top style="medium">
        <color rgb="FF000000"/>
      </top>
      <bottom style="medium">
        <color rgb="FF000000"/>
      </bottom>
      <diagonal/>
    </border>
    <border>
      <left style="medium">
        <color rgb="FF000000"/>
      </left>
      <right/>
      <top style="medium">
        <color rgb="FF000000"/>
      </top>
      <bottom style="medium">
        <color rgb="FF000000"/>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rgb="FF000000"/>
      </left>
      <right style="medium">
        <color rgb="FF000000"/>
      </right>
      <top/>
      <bottom style="medium">
        <color indexed="64"/>
      </bottom>
      <diagonal/>
    </border>
    <border>
      <left style="medium">
        <color indexed="64"/>
      </left>
      <right style="medium">
        <color indexed="64"/>
      </right>
      <top/>
      <bottom style="medium">
        <color indexed="64"/>
      </bottom>
      <diagonal/>
    </border>
  </borders>
  <cellStyleXfs count="2">
    <xf numFmtId="0" fontId="0" fillId="0" borderId="0"/>
    <xf numFmtId="0" fontId="1" fillId="0" borderId="0"/>
  </cellStyleXfs>
  <cellXfs count="170">
    <xf numFmtId="0" fontId="0" fillId="0" borderId="0" xfId="0"/>
    <xf numFmtId="0" fontId="1" fillId="0" borderId="0" xfId="1" applyFont="1" applyProtection="1"/>
    <xf numFmtId="0" fontId="1" fillId="0" borderId="0" xfId="1" applyFont="1" applyFill="1" applyProtection="1"/>
    <xf numFmtId="0" fontId="1" fillId="0" borderId="0" xfId="1" applyFont="1" applyFill="1" applyBorder="1" applyProtection="1"/>
    <xf numFmtId="0" fontId="6" fillId="0" borderId="0" xfId="1" applyFont="1" applyAlignment="1" applyProtection="1">
      <alignment wrapText="1"/>
    </xf>
    <xf numFmtId="0" fontId="1" fillId="0" borderId="0" xfId="1" applyFont="1"/>
    <xf numFmtId="0" fontId="1" fillId="6" borderId="0" xfId="1" applyFont="1" applyFill="1" applyProtection="1"/>
    <xf numFmtId="0" fontId="5" fillId="0" borderId="0" xfId="1" applyFont="1" applyFill="1" applyProtection="1"/>
    <xf numFmtId="0" fontId="6" fillId="0" borderId="0" xfId="1" applyFont="1" applyFill="1" applyProtection="1"/>
    <xf numFmtId="0" fontId="1" fillId="0" borderId="6" xfId="1" applyFont="1" applyFill="1" applyBorder="1" applyAlignment="1">
      <alignment horizontal="center" vertical="center"/>
    </xf>
    <xf numFmtId="0" fontId="1" fillId="0" borderId="6" xfId="1" applyFont="1" applyFill="1" applyBorder="1" applyAlignment="1">
      <alignment horizontal="center" vertical="center" wrapText="1"/>
    </xf>
    <xf numFmtId="2" fontId="5" fillId="7" borderId="19" xfId="1" applyNumberFormat="1" applyFont="1" applyFill="1" applyBorder="1" applyAlignment="1" applyProtection="1">
      <alignment horizontal="center" vertical="center" wrapText="1"/>
      <protection locked="0"/>
    </xf>
    <xf numFmtId="2" fontId="5" fillId="2" borderId="19" xfId="1" applyNumberFormat="1" applyFont="1" applyFill="1" applyBorder="1" applyAlignment="1" applyProtection="1">
      <alignment horizontal="center" vertical="center" wrapText="1"/>
      <protection locked="0"/>
    </xf>
    <xf numFmtId="2" fontId="5" fillId="8" borderId="19" xfId="1" applyNumberFormat="1" applyFont="1" applyFill="1" applyBorder="1" applyAlignment="1" applyProtection="1">
      <alignment horizontal="center" vertical="center" wrapText="1"/>
      <protection locked="0"/>
    </xf>
    <xf numFmtId="0" fontId="5" fillId="0" borderId="0" xfId="1" applyFont="1" applyFill="1" applyBorder="1" applyAlignment="1" applyProtection="1">
      <alignment horizontal="center" vertical="center" wrapText="1"/>
    </xf>
    <xf numFmtId="0" fontId="5" fillId="0" borderId="0" xfId="1" applyFont="1" applyFill="1" applyBorder="1" applyAlignment="1" applyProtection="1">
      <alignment horizontal="left" vertical="center"/>
    </xf>
    <xf numFmtId="0" fontId="1" fillId="0" borderId="0" xfId="1" applyFont="1" applyFill="1" applyBorder="1" applyAlignment="1" applyProtection="1">
      <alignment horizontal="center" vertical="center" wrapText="1"/>
    </xf>
    <xf numFmtId="0" fontId="9" fillId="0" borderId="0" xfId="1" applyFont="1"/>
    <xf numFmtId="0" fontId="1" fillId="0" borderId="0" xfId="1" applyFont="1" applyFill="1"/>
    <xf numFmtId="2" fontId="5" fillId="11" borderId="19" xfId="1" applyNumberFormat="1" applyFont="1" applyFill="1" applyBorder="1" applyAlignment="1" applyProtection="1">
      <alignment horizontal="center" vertical="center" wrapText="1"/>
      <protection locked="0"/>
    </xf>
    <xf numFmtId="0" fontId="1" fillId="3" borderId="0" xfId="1" applyNumberFormat="1" applyFont="1" applyFill="1" applyAlignment="1" applyProtection="1">
      <alignment horizontal="left" vertical="center"/>
      <protection locked="0"/>
    </xf>
    <xf numFmtId="0" fontId="5" fillId="0" borderId="0" xfId="1" applyFont="1" applyFill="1" applyBorder="1" applyAlignment="1" applyProtection="1">
      <alignment horizontal="left" vertical="center" wrapText="1"/>
    </xf>
    <xf numFmtId="2" fontId="5" fillId="14" borderId="19" xfId="1" applyNumberFormat="1" applyFont="1" applyFill="1" applyBorder="1" applyAlignment="1" applyProtection="1">
      <alignment horizontal="center" vertical="center" wrapText="1"/>
      <protection locked="0"/>
    </xf>
    <xf numFmtId="0" fontId="3" fillId="0" borderId="0" xfId="1" applyNumberFormat="1" applyFont="1" applyAlignment="1" applyProtection="1">
      <alignment vertical="center"/>
    </xf>
    <xf numFmtId="0" fontId="1" fillId="0" borderId="0" xfId="1" applyNumberFormat="1" applyFont="1" applyAlignment="1" applyProtection="1">
      <alignment horizontal="left"/>
    </xf>
    <xf numFmtId="0" fontId="4" fillId="0" borderId="0" xfId="1" applyNumberFormat="1" applyFont="1" applyAlignment="1" applyProtection="1">
      <alignment wrapText="1"/>
    </xf>
    <xf numFmtId="0" fontId="1" fillId="0" borderId="0" xfId="1" applyNumberFormat="1" applyFont="1" applyProtection="1"/>
    <xf numFmtId="0" fontId="1" fillId="0" borderId="0" xfId="1" applyNumberFormat="1" applyFont="1" applyFill="1" applyAlignment="1" applyProtection="1">
      <alignment horizontal="left"/>
    </xf>
    <xf numFmtId="0" fontId="1" fillId="0" borderId="0" xfId="1" applyNumberFormat="1" applyFont="1" applyFill="1" applyProtection="1"/>
    <xf numFmtId="0" fontId="6" fillId="0" borderId="0" xfId="1" applyNumberFormat="1" applyFont="1" applyFill="1" applyAlignment="1" applyProtection="1">
      <alignment wrapText="1"/>
    </xf>
    <xf numFmtId="0" fontId="1" fillId="0" borderId="0" xfId="1" applyNumberFormat="1" applyFont="1" applyAlignment="1" applyProtection="1">
      <alignment vertical="center"/>
    </xf>
    <xf numFmtId="0" fontId="4" fillId="0" borderId="0" xfId="1" applyNumberFormat="1" applyFont="1" applyAlignment="1" applyProtection="1">
      <alignment vertical="center" wrapText="1"/>
    </xf>
    <xf numFmtId="0" fontId="1" fillId="0" borderId="0" xfId="1" applyNumberFormat="1" applyFont="1" applyFill="1" applyAlignment="1" applyProtection="1">
      <alignment wrapText="1"/>
    </xf>
    <xf numFmtId="0" fontId="4" fillId="0" borderId="0" xfId="1" applyNumberFormat="1" applyFont="1" applyFill="1" applyAlignment="1" applyProtection="1">
      <alignment vertical="center" wrapText="1"/>
    </xf>
    <xf numFmtId="0" fontId="6" fillId="0" borderId="2" xfId="1" applyNumberFormat="1" applyFont="1" applyFill="1" applyBorder="1" applyProtection="1"/>
    <xf numFmtId="0" fontId="1" fillId="0" borderId="3" xfId="1" applyNumberFormat="1" applyFont="1" applyBorder="1" applyAlignment="1" applyProtection="1">
      <alignment horizontal="left"/>
    </xf>
    <xf numFmtId="0" fontId="4" fillId="0" borderId="3" xfId="1" applyNumberFormat="1" applyFont="1" applyBorder="1" applyAlignment="1" applyProtection="1">
      <alignment wrapText="1"/>
    </xf>
    <xf numFmtId="0" fontId="1" fillId="0" borderId="3" xfId="1" applyNumberFormat="1" applyFont="1" applyBorder="1" applyProtection="1"/>
    <xf numFmtId="0" fontId="6" fillId="4" borderId="8" xfId="1" applyNumberFormat="1" applyFont="1" applyFill="1" applyBorder="1" applyAlignment="1" applyProtection="1">
      <alignment wrapText="1"/>
    </xf>
    <xf numFmtId="0" fontId="1" fillId="4" borderId="11" xfId="1" applyNumberFormat="1" applyFont="1" applyFill="1" applyBorder="1" applyAlignment="1" applyProtection="1">
      <alignment horizontal="center" textRotation="90"/>
    </xf>
    <xf numFmtId="0" fontId="1" fillId="4" borderId="11" xfId="1" applyNumberFormat="1" applyFont="1" applyFill="1" applyBorder="1" applyProtection="1"/>
    <xf numFmtId="0" fontId="10" fillId="5" borderId="14" xfId="1" applyNumberFormat="1" applyFont="1" applyFill="1" applyBorder="1" applyAlignment="1" applyProtection="1">
      <alignment horizontal="center" vertical="center" wrapText="1"/>
    </xf>
    <xf numFmtId="0" fontId="11" fillId="5" borderId="14" xfId="1" applyNumberFormat="1" applyFont="1" applyFill="1" applyBorder="1" applyAlignment="1" applyProtection="1">
      <alignment horizontal="center" vertical="center" wrapText="1"/>
    </xf>
    <xf numFmtId="0" fontId="10" fillId="4" borderId="15" xfId="1" applyNumberFormat="1" applyFont="1" applyFill="1" applyBorder="1" applyAlignment="1" applyProtection="1">
      <alignment horizontal="center" vertical="center" wrapText="1"/>
    </xf>
    <xf numFmtId="0" fontId="10" fillId="5" borderId="16" xfId="1" applyNumberFormat="1" applyFont="1" applyFill="1" applyBorder="1" applyAlignment="1" applyProtection="1">
      <alignment horizontal="center" vertical="center" wrapText="1"/>
    </xf>
    <xf numFmtId="0" fontId="5" fillId="0" borderId="16" xfId="1" applyNumberFormat="1" applyFont="1" applyFill="1" applyBorder="1" applyAlignment="1" applyProtection="1">
      <alignment horizontal="left" vertical="center" wrapText="1"/>
      <protection locked="0"/>
    </xf>
    <xf numFmtId="0" fontId="5" fillId="0" borderId="6" xfId="1" applyNumberFormat="1" applyFont="1" applyFill="1" applyBorder="1" applyAlignment="1">
      <alignment horizontal="left" vertical="center" wrapText="1"/>
    </xf>
    <xf numFmtId="0" fontId="5" fillId="7" borderId="19" xfId="1" applyNumberFormat="1" applyFont="1" applyFill="1" applyBorder="1" applyAlignment="1" applyProtection="1">
      <alignment horizontal="left" vertical="center" wrapText="1"/>
      <protection locked="0"/>
    </xf>
    <xf numFmtId="0" fontId="5" fillId="2" borderId="19" xfId="1" applyNumberFormat="1" applyFont="1" applyFill="1" applyBorder="1" applyAlignment="1" applyProtection="1">
      <alignment horizontal="left" vertical="center" wrapText="1"/>
      <protection locked="0"/>
    </xf>
    <xf numFmtId="0" fontId="5" fillId="8" borderId="19" xfId="1" applyNumberFormat="1" applyFont="1" applyFill="1" applyBorder="1" applyAlignment="1" applyProtection="1">
      <alignment horizontal="left" vertical="center" wrapText="1"/>
      <protection locked="0"/>
    </xf>
    <xf numFmtId="0" fontId="5" fillId="0" borderId="7" xfId="1" applyNumberFormat="1" applyFont="1" applyFill="1" applyBorder="1" applyAlignment="1" applyProtection="1">
      <alignment horizontal="left" vertical="center" wrapText="1"/>
      <protection locked="0"/>
    </xf>
    <xf numFmtId="0" fontId="5" fillId="9" borderId="7" xfId="1" applyNumberFormat="1" applyFont="1" applyFill="1" applyBorder="1" applyAlignment="1" applyProtection="1">
      <alignment horizontal="left" vertical="center"/>
    </xf>
    <xf numFmtId="0" fontId="5" fillId="10" borderId="19" xfId="1" applyNumberFormat="1" applyFont="1" applyFill="1" applyBorder="1" applyAlignment="1" applyProtection="1">
      <alignment horizontal="left" vertical="center" wrapText="1"/>
      <protection locked="0"/>
    </xf>
    <xf numFmtId="0" fontId="5" fillId="13" borderId="19" xfId="1" applyNumberFormat="1" applyFont="1" applyFill="1" applyBorder="1" applyAlignment="1" applyProtection="1">
      <alignment horizontal="left" vertical="center" wrapText="1"/>
      <protection locked="0"/>
    </xf>
    <xf numFmtId="0" fontId="5" fillId="14" borderId="19" xfId="1" applyNumberFormat="1" applyFont="1" applyFill="1" applyBorder="1" applyAlignment="1" applyProtection="1">
      <alignment horizontal="left" vertical="center" wrapText="1"/>
      <protection locked="0"/>
    </xf>
    <xf numFmtId="0" fontId="5" fillId="4" borderId="15" xfId="1" applyNumberFormat="1" applyFont="1" applyFill="1" applyBorder="1" applyAlignment="1" applyProtection="1">
      <alignment horizontal="center" vertical="center" wrapText="1"/>
    </xf>
    <xf numFmtId="0" fontId="5" fillId="12" borderId="20" xfId="1" applyNumberFormat="1" applyFont="1" applyFill="1" applyBorder="1" applyAlignment="1" applyProtection="1">
      <alignment horizontal="center" vertical="center" wrapText="1"/>
    </xf>
    <xf numFmtId="0" fontId="1" fillId="0" borderId="3" xfId="1" applyNumberFormat="1" applyFont="1" applyFill="1" applyBorder="1" applyAlignment="1">
      <alignment horizontal="center" vertical="center"/>
    </xf>
    <xf numFmtId="0" fontId="5" fillId="4" borderId="11" xfId="1" applyNumberFormat="1" applyFont="1" applyFill="1" applyBorder="1" applyAlignment="1" applyProtection="1">
      <alignment horizontal="center" vertical="center" wrapText="1"/>
    </xf>
    <xf numFmtId="0" fontId="5" fillId="12" borderId="11" xfId="1" applyNumberFormat="1" applyFont="1" applyFill="1" applyBorder="1" applyAlignment="1" applyProtection="1">
      <alignment horizontal="center" vertical="center" wrapText="1"/>
    </xf>
    <xf numFmtId="0" fontId="5" fillId="4" borderId="21" xfId="1" applyNumberFormat="1" applyFont="1" applyFill="1" applyBorder="1" applyAlignment="1" applyProtection="1">
      <alignment horizontal="center" vertical="center" wrapText="1"/>
    </xf>
    <xf numFmtId="0" fontId="5" fillId="0" borderId="6" xfId="1" applyNumberFormat="1" applyFont="1" applyFill="1" applyBorder="1" applyAlignment="1" applyProtection="1">
      <alignment horizontal="center" vertical="center" wrapText="1"/>
    </xf>
    <xf numFmtId="0" fontId="5" fillId="4" borderId="8" xfId="1" applyNumberFormat="1" applyFont="1" applyFill="1" applyBorder="1" applyAlignment="1" applyProtection="1">
      <alignment horizontal="center" vertical="center" wrapText="1"/>
    </xf>
    <xf numFmtId="0" fontId="5" fillId="12" borderId="21" xfId="1" applyNumberFormat="1" applyFont="1" applyFill="1" applyBorder="1" applyAlignment="1" applyProtection="1">
      <alignment horizontal="center" vertical="center" wrapText="1"/>
    </xf>
    <xf numFmtId="0" fontId="5" fillId="0" borderId="0" xfId="1" applyNumberFormat="1" applyFont="1" applyFill="1" applyBorder="1" applyAlignment="1" applyProtection="1">
      <alignment horizontal="left" vertical="center"/>
    </xf>
    <xf numFmtId="0" fontId="5" fillId="0" borderId="14" xfId="1" applyNumberFormat="1" applyFont="1" applyFill="1" applyBorder="1" applyAlignment="1" applyProtection="1">
      <alignment horizontal="left" vertical="center" wrapText="1"/>
    </xf>
    <xf numFmtId="0" fontId="4" fillId="0" borderId="14" xfId="1" applyNumberFormat="1" applyFont="1" applyFill="1" applyBorder="1" applyAlignment="1" applyProtection="1">
      <alignment horizontal="left" vertical="center" wrapText="1"/>
    </xf>
    <xf numFmtId="0" fontId="5" fillId="0" borderId="14" xfId="1" applyNumberFormat="1" applyFont="1" applyFill="1" applyBorder="1" applyAlignment="1" applyProtection="1">
      <alignment horizontal="center" vertical="center" wrapText="1"/>
      <protection locked="0"/>
    </xf>
    <xf numFmtId="0" fontId="5" fillId="5" borderId="14" xfId="1" applyNumberFormat="1" applyFont="1" applyFill="1" applyBorder="1" applyAlignment="1" applyProtection="1">
      <alignment horizontal="center" vertical="center" wrapText="1"/>
      <protection locked="0"/>
    </xf>
    <xf numFmtId="0" fontId="5" fillId="5" borderId="14" xfId="1" applyNumberFormat="1" applyFont="1" applyFill="1" applyBorder="1" applyAlignment="1" applyProtection="1">
      <alignment horizontal="left" vertical="center" wrapText="1"/>
    </xf>
    <xf numFmtId="0" fontId="5" fillId="0" borderId="17" xfId="1" applyNumberFormat="1" applyFont="1" applyFill="1" applyBorder="1" applyAlignment="1" applyProtection="1">
      <alignment horizontal="left" vertical="center" wrapText="1"/>
    </xf>
    <xf numFmtId="0" fontId="4" fillId="5" borderId="14" xfId="1" applyNumberFormat="1" applyFont="1" applyFill="1" applyBorder="1" applyAlignment="1" applyProtection="1">
      <alignment horizontal="left" vertical="center" wrapText="1"/>
    </xf>
    <xf numFmtId="0" fontId="5" fillId="0" borderId="14" xfId="1" applyNumberFormat="1" applyFont="1" applyFill="1" applyBorder="1" applyAlignment="1" applyProtection="1">
      <alignment horizontal="center" vertical="center"/>
      <protection locked="0"/>
    </xf>
    <xf numFmtId="0" fontId="5" fillId="5" borderId="14" xfId="1" applyNumberFormat="1" applyFont="1" applyFill="1" applyBorder="1" applyAlignment="1" applyProtection="1">
      <alignment vertical="center" wrapText="1"/>
    </xf>
    <xf numFmtId="0" fontId="5" fillId="0" borderId="18" xfId="1" applyNumberFormat="1" applyFont="1" applyFill="1" applyBorder="1" applyAlignment="1" applyProtection="1">
      <alignment horizontal="left" vertical="center"/>
      <protection locked="0"/>
    </xf>
    <xf numFmtId="0" fontId="4" fillId="0" borderId="17" xfId="1" applyNumberFormat="1" applyFont="1" applyFill="1" applyBorder="1" applyAlignment="1" applyProtection="1">
      <alignment horizontal="left" vertical="center" wrapText="1"/>
    </xf>
    <xf numFmtId="0" fontId="4" fillId="5" borderId="14" xfId="1" applyNumberFormat="1" applyFont="1" applyFill="1" applyBorder="1" applyAlignment="1" applyProtection="1">
      <alignment vertical="center" wrapText="1"/>
    </xf>
    <xf numFmtId="0" fontId="4" fillId="5" borderId="17" xfId="1" applyNumberFormat="1" applyFont="1" applyFill="1" applyBorder="1" applyAlignment="1" applyProtection="1">
      <alignment horizontal="left" vertical="center" wrapText="1"/>
    </xf>
    <xf numFmtId="0" fontId="5" fillId="5" borderId="14" xfId="1" applyNumberFormat="1" applyFont="1" applyFill="1" applyBorder="1" applyAlignment="1" applyProtection="1">
      <alignment horizontal="left" vertical="center"/>
    </xf>
    <xf numFmtId="0" fontId="5" fillId="5" borderId="14" xfId="1" applyNumberFormat="1" applyFont="1" applyFill="1" applyBorder="1" applyAlignment="1" applyProtection="1">
      <alignment horizontal="center" vertical="center"/>
      <protection locked="0"/>
    </xf>
    <xf numFmtId="0" fontId="5" fillId="0" borderId="14" xfId="1" applyNumberFormat="1" applyFont="1" applyFill="1" applyBorder="1" applyAlignment="1">
      <alignment vertical="center" wrapText="1"/>
    </xf>
    <xf numFmtId="0" fontId="4" fillId="0" borderId="14" xfId="1" applyNumberFormat="1" applyFont="1" applyFill="1" applyBorder="1" applyAlignment="1">
      <alignment vertical="center" wrapText="1"/>
    </xf>
    <xf numFmtId="0" fontId="5" fillId="0" borderId="14" xfId="1" applyNumberFormat="1" applyFont="1" applyFill="1" applyBorder="1" applyAlignment="1">
      <alignment vertical="center"/>
    </xf>
    <xf numFmtId="0" fontId="4" fillId="5" borderId="1" xfId="1" applyNumberFormat="1" applyFont="1" applyFill="1" applyBorder="1" applyAlignment="1" applyProtection="1">
      <alignment horizontal="left" vertical="center" wrapText="1"/>
    </xf>
    <xf numFmtId="0" fontId="5" fillId="11" borderId="19" xfId="1" applyNumberFormat="1" applyFont="1" applyFill="1" applyBorder="1" applyAlignment="1" applyProtection="1">
      <alignment horizontal="center" vertical="center" wrapText="1"/>
      <protection locked="0"/>
    </xf>
    <xf numFmtId="0" fontId="10" fillId="11" borderId="19" xfId="1" applyNumberFormat="1" applyFont="1" applyFill="1" applyBorder="1" applyAlignment="1" applyProtection="1">
      <alignment horizontal="left" vertical="center" wrapText="1"/>
      <protection locked="0"/>
    </xf>
    <xf numFmtId="0" fontId="4" fillId="11" borderId="19" xfId="1" applyNumberFormat="1" applyFont="1" applyFill="1" applyBorder="1" applyAlignment="1" applyProtection="1">
      <alignment horizontal="left" vertical="center" wrapText="1"/>
      <protection locked="0"/>
    </xf>
    <xf numFmtId="0" fontId="5" fillId="0" borderId="6" xfId="1" applyNumberFormat="1" applyFont="1" applyFill="1" applyBorder="1" applyAlignment="1">
      <alignment vertical="center"/>
    </xf>
    <xf numFmtId="0" fontId="4" fillId="0" borderId="6" xfId="1" applyNumberFormat="1" applyFont="1" applyFill="1" applyBorder="1" applyAlignment="1" applyProtection="1">
      <alignment horizontal="left" vertical="center" wrapText="1"/>
      <protection locked="0"/>
    </xf>
    <xf numFmtId="0" fontId="5" fillId="0" borderId="6" xfId="1" applyNumberFormat="1" applyFont="1" applyFill="1" applyBorder="1" applyAlignment="1" applyProtection="1">
      <alignment horizontal="center" vertical="center" wrapText="1"/>
      <protection locked="0"/>
    </xf>
    <xf numFmtId="0" fontId="0" fillId="0" borderId="0" xfId="0" applyNumberFormat="1"/>
    <xf numFmtId="0" fontId="5" fillId="7" borderId="8" xfId="1" applyNumberFormat="1" applyFont="1" applyFill="1" applyBorder="1" applyAlignment="1" applyProtection="1">
      <alignment vertical="center" wrapText="1"/>
      <protection locked="0"/>
    </xf>
    <xf numFmtId="0" fontId="4" fillId="7" borderId="19" xfId="1" applyNumberFormat="1" applyFont="1" applyFill="1" applyBorder="1" applyAlignment="1" applyProtection="1">
      <alignment horizontal="left" vertical="center" wrapText="1"/>
      <protection locked="0"/>
    </xf>
    <xf numFmtId="0" fontId="5" fillId="7" borderId="19" xfId="1" applyNumberFormat="1" applyFont="1" applyFill="1" applyBorder="1" applyAlignment="1" applyProtection="1">
      <alignment horizontal="center" vertical="center" wrapText="1"/>
      <protection locked="0"/>
    </xf>
    <xf numFmtId="0" fontId="5" fillId="2" borderId="19" xfId="1" applyNumberFormat="1" applyFont="1" applyFill="1" applyBorder="1" applyAlignment="1" applyProtection="1">
      <alignment horizontal="center" vertical="center" wrapText="1"/>
      <protection locked="0"/>
    </xf>
    <xf numFmtId="0" fontId="4" fillId="2" borderId="19" xfId="1" applyNumberFormat="1" applyFont="1" applyFill="1" applyBorder="1" applyAlignment="1" applyProtection="1">
      <alignment horizontal="left" vertical="center" wrapText="1"/>
      <protection locked="0"/>
    </xf>
    <xf numFmtId="0" fontId="5" fillId="8" borderId="19" xfId="1" applyNumberFormat="1" applyFont="1" applyFill="1" applyBorder="1" applyAlignment="1" applyProtection="1">
      <alignment horizontal="center" vertical="center" wrapText="1"/>
      <protection locked="0"/>
    </xf>
    <xf numFmtId="0" fontId="10" fillId="8" borderId="19" xfId="1" applyNumberFormat="1" applyFont="1" applyFill="1" applyBorder="1" applyAlignment="1" applyProtection="1">
      <alignment horizontal="left" vertical="center" wrapText="1"/>
      <protection locked="0"/>
    </xf>
    <xf numFmtId="0" fontId="4" fillId="8" borderId="19" xfId="1" applyNumberFormat="1" applyFont="1" applyFill="1" applyBorder="1" applyAlignment="1" applyProtection="1">
      <alignment horizontal="left" vertical="center" wrapText="1"/>
      <protection locked="0"/>
    </xf>
    <xf numFmtId="0" fontId="5" fillId="0" borderId="4" xfId="1" applyNumberFormat="1" applyFont="1" applyFill="1" applyBorder="1" applyAlignment="1" applyProtection="1">
      <alignment horizontal="center" vertical="center" wrapText="1"/>
      <protection locked="0"/>
    </xf>
    <xf numFmtId="0" fontId="5" fillId="0" borderId="6" xfId="1" applyNumberFormat="1" applyFont="1" applyFill="1" applyBorder="1" applyAlignment="1" applyProtection="1">
      <alignment horizontal="left" vertical="center" wrapText="1"/>
      <protection locked="0"/>
    </xf>
    <xf numFmtId="0" fontId="5" fillId="9" borderId="4" xfId="1" quotePrefix="1" applyNumberFormat="1" applyFont="1" applyFill="1" applyBorder="1" applyAlignment="1" applyProtection="1">
      <alignment horizontal="left" vertical="center"/>
    </xf>
    <xf numFmtId="0" fontId="5" fillId="9" borderId="6" xfId="1" applyNumberFormat="1" applyFont="1" applyFill="1" applyBorder="1" applyAlignment="1" applyProtection="1">
      <alignment horizontal="left" vertical="center"/>
    </xf>
    <xf numFmtId="0" fontId="4" fillId="10" borderId="19" xfId="1" applyNumberFormat="1" applyFont="1" applyFill="1" applyBorder="1" applyAlignment="1" applyProtection="1">
      <alignment horizontal="left" vertical="center" wrapText="1"/>
      <protection locked="0"/>
    </xf>
    <xf numFmtId="0" fontId="5" fillId="10" borderId="19" xfId="1" applyNumberFormat="1" applyFont="1" applyFill="1" applyBorder="1" applyAlignment="1" applyProtection="1">
      <alignment horizontal="center" vertical="center" wrapText="1"/>
      <protection locked="0"/>
    </xf>
    <xf numFmtId="0" fontId="4" fillId="13" borderId="19" xfId="1" applyNumberFormat="1" applyFont="1" applyFill="1" applyBorder="1" applyAlignment="1" applyProtection="1">
      <alignment horizontal="left" vertical="center" wrapText="1"/>
      <protection locked="0"/>
    </xf>
    <xf numFmtId="0" fontId="5" fillId="13" borderId="19" xfId="1" applyNumberFormat="1" applyFont="1" applyFill="1" applyBorder="1" applyAlignment="1" applyProtection="1">
      <alignment horizontal="center" vertical="center" wrapText="1"/>
      <protection locked="0"/>
    </xf>
    <xf numFmtId="0" fontId="4" fillId="14" borderId="19" xfId="1" applyNumberFormat="1" applyFont="1" applyFill="1" applyBorder="1" applyAlignment="1" applyProtection="1">
      <alignment horizontal="left" vertical="center" wrapText="1"/>
      <protection locked="0"/>
    </xf>
    <xf numFmtId="0" fontId="5" fillId="14" borderId="19" xfId="1" applyNumberFormat="1" applyFont="1" applyFill="1" applyBorder="1" applyAlignment="1" applyProtection="1">
      <alignment horizontal="center" vertical="center" wrapText="1"/>
      <protection locked="0"/>
    </xf>
    <xf numFmtId="0" fontId="1" fillId="0" borderId="0" xfId="1" applyNumberFormat="1" applyFont="1" applyFill="1" applyBorder="1" applyProtection="1"/>
    <xf numFmtId="0" fontId="9" fillId="0" borderId="0" xfId="1" applyNumberFormat="1" applyFont="1" applyFill="1" applyBorder="1" applyProtection="1"/>
    <xf numFmtId="0" fontId="5" fillId="0" borderId="0" xfId="1" applyNumberFormat="1" applyFont="1" applyFill="1" applyBorder="1" applyAlignment="1" applyProtection="1">
      <alignment horizontal="center" vertical="center" wrapText="1"/>
    </xf>
    <xf numFmtId="0" fontId="5" fillId="0" borderId="0" xfId="1" applyNumberFormat="1" applyFont="1" applyFill="1" applyProtection="1">
      <protection locked="0"/>
    </xf>
    <xf numFmtId="0" fontId="0" fillId="0" borderId="0" xfId="0" applyFont="1"/>
    <xf numFmtId="0" fontId="0" fillId="0" borderId="0" xfId="0" applyNumberFormat="1" applyFont="1"/>
    <xf numFmtId="0" fontId="1" fillId="0" borderId="8" xfId="1" applyNumberFormat="1" applyFont="1" applyFill="1" applyBorder="1" applyAlignment="1" applyProtection="1">
      <alignment horizontal="center" vertical="center" wrapText="1"/>
    </xf>
    <xf numFmtId="0" fontId="1" fillId="0" borderId="8" xfId="1" applyNumberFormat="1" applyFont="1" applyBorder="1" applyAlignment="1" applyProtection="1">
      <alignment horizontal="center" vertical="center"/>
    </xf>
    <xf numFmtId="0" fontId="9" fillId="0" borderId="8" xfId="1" applyNumberFormat="1" applyFont="1" applyFill="1" applyBorder="1" applyAlignment="1" applyProtection="1">
      <alignment horizontal="center" vertical="center" wrapText="1"/>
    </xf>
    <xf numFmtId="0" fontId="1" fillId="0" borderId="8" xfId="1" applyNumberFormat="1" applyFont="1" applyBorder="1" applyAlignment="1" applyProtection="1">
      <alignment horizontal="center" vertical="center" wrapText="1"/>
    </xf>
    <xf numFmtId="0" fontId="1" fillId="0" borderId="8" xfId="1" applyNumberFormat="1" applyFont="1" applyBorder="1" applyAlignment="1" applyProtection="1">
      <alignment vertical="center" wrapText="1"/>
    </xf>
    <xf numFmtId="0" fontId="1" fillId="0" borderId="11" xfId="1" applyNumberFormat="1" applyFont="1" applyBorder="1" applyAlignment="1" applyProtection="1">
      <alignment vertical="center" wrapText="1"/>
    </xf>
    <xf numFmtId="0" fontId="1" fillId="0" borderId="12" xfId="1" applyNumberFormat="1" applyFont="1" applyBorder="1" applyAlignment="1" applyProtection="1">
      <alignment vertical="center"/>
    </xf>
    <xf numFmtId="0" fontId="1" fillId="0" borderId="18" xfId="1" applyNumberFormat="1" applyFont="1" applyBorder="1" applyAlignment="1" applyProtection="1">
      <alignment vertical="center"/>
    </xf>
    <xf numFmtId="0" fontId="6" fillId="0" borderId="0" xfId="1" applyNumberFormat="1" applyFont="1" applyFill="1" applyBorder="1" applyProtection="1"/>
    <xf numFmtId="0" fontId="1" fillId="0" borderId="0" xfId="1" applyNumberFormat="1" applyFont="1" applyBorder="1" applyAlignment="1" applyProtection="1">
      <alignment horizontal="left"/>
    </xf>
    <xf numFmtId="0" fontId="4" fillId="0" borderId="0" xfId="1" applyNumberFormat="1" applyFont="1" applyBorder="1" applyAlignment="1" applyProtection="1">
      <alignment wrapText="1"/>
    </xf>
    <xf numFmtId="0" fontId="1" fillId="0" borderId="0" xfId="1" applyNumberFormat="1" applyFont="1" applyBorder="1" applyProtection="1"/>
    <xf numFmtId="0" fontId="1" fillId="0" borderId="0" xfId="1" applyNumberFormat="1" applyFont="1" applyFill="1" applyAlignment="1" applyProtection="1">
      <alignment vertical="center"/>
    </xf>
    <xf numFmtId="0" fontId="4" fillId="0" borderId="0" xfId="0" applyFont="1" applyAlignment="1">
      <alignment vertical="top" wrapText="1"/>
    </xf>
    <xf numFmtId="0" fontId="0" fillId="0" borderId="0" xfId="0" applyAlignment="1">
      <alignment vertical="top"/>
    </xf>
    <xf numFmtId="0" fontId="5" fillId="0" borderId="0" xfId="1" applyFont="1" applyAlignment="1">
      <alignment vertical="top"/>
    </xf>
    <xf numFmtId="0" fontId="10" fillId="0" borderId="0" xfId="1" applyFont="1" applyAlignment="1" applyProtection="1">
      <alignment horizontal="right" vertical="top"/>
    </xf>
    <xf numFmtId="0" fontId="10" fillId="0" borderId="0" xfId="1" applyFont="1" applyFill="1" applyAlignment="1" applyProtection="1">
      <alignment horizontal="right" vertical="top"/>
    </xf>
    <xf numFmtId="0" fontId="5" fillId="0" borderId="0" xfId="1" applyNumberFormat="1" applyFont="1" applyAlignment="1" applyProtection="1">
      <alignment vertical="top"/>
    </xf>
    <xf numFmtId="0" fontId="5" fillId="0" borderId="0" xfId="1" applyFont="1" applyAlignment="1" applyProtection="1">
      <alignment vertical="top"/>
    </xf>
    <xf numFmtId="0" fontId="10" fillId="0" borderId="0" xfId="1" applyFont="1" applyAlignment="1" applyProtection="1">
      <alignment vertical="top"/>
    </xf>
    <xf numFmtId="0" fontId="1" fillId="0" borderId="0" xfId="1" applyFont="1" applyAlignment="1">
      <alignment vertical="top"/>
    </xf>
    <xf numFmtId="0" fontId="1" fillId="0" borderId="0" xfId="1" applyNumberFormat="1" applyFont="1" applyAlignment="1">
      <alignment vertical="top"/>
    </xf>
    <xf numFmtId="164" fontId="5" fillId="0" borderId="14" xfId="1" applyNumberFormat="1" applyFont="1" applyFill="1" applyBorder="1" applyAlignment="1" applyProtection="1">
      <alignment horizontal="center" vertical="center" wrapText="1"/>
      <protection locked="0"/>
    </xf>
    <xf numFmtId="164" fontId="5" fillId="7" borderId="19" xfId="1" applyNumberFormat="1" applyFont="1" applyFill="1" applyBorder="1" applyAlignment="1" applyProtection="1">
      <alignment horizontal="center" vertical="center" wrapText="1"/>
      <protection locked="0"/>
    </xf>
    <xf numFmtId="164" fontId="5" fillId="2" borderId="19" xfId="1" applyNumberFormat="1" applyFont="1" applyFill="1" applyBorder="1" applyAlignment="1" applyProtection="1">
      <alignment horizontal="center" vertical="center" wrapText="1"/>
      <protection locked="0"/>
    </xf>
    <xf numFmtId="164" fontId="5" fillId="10" borderId="19" xfId="1" applyNumberFormat="1" applyFont="1" applyFill="1" applyBorder="1" applyAlignment="1" applyProtection="1">
      <alignment horizontal="center" vertical="center" wrapText="1"/>
      <protection locked="0"/>
    </xf>
    <xf numFmtId="1" fontId="5" fillId="10" borderId="19" xfId="1" applyNumberFormat="1" applyFont="1" applyFill="1" applyBorder="1" applyAlignment="1" applyProtection="1">
      <alignment horizontal="center" vertical="center" wrapText="1"/>
      <protection locked="0"/>
    </xf>
    <xf numFmtId="49" fontId="5" fillId="10" borderId="19" xfId="1" applyNumberFormat="1" applyFont="1" applyFill="1" applyBorder="1" applyAlignment="1" applyProtection="1">
      <alignment horizontal="center" vertical="center" wrapText="1"/>
      <protection locked="0"/>
    </xf>
    <xf numFmtId="1" fontId="5" fillId="7" borderId="19" xfId="1" applyNumberFormat="1" applyFont="1" applyFill="1" applyBorder="1" applyAlignment="1" applyProtection="1">
      <alignment horizontal="center" vertical="center" wrapText="1"/>
      <protection locked="0"/>
    </xf>
    <xf numFmtId="1" fontId="5" fillId="11" borderId="19" xfId="1" applyNumberFormat="1" applyFont="1" applyFill="1" applyBorder="1" applyAlignment="1" applyProtection="1">
      <alignment horizontal="center" vertical="center" wrapText="1"/>
      <protection locked="0"/>
    </xf>
    <xf numFmtId="49" fontId="14" fillId="15" borderId="19" xfId="1" applyNumberFormat="1" applyFont="1" applyFill="1" applyBorder="1" applyAlignment="1" applyProtection="1">
      <alignment horizontal="left" vertical="center" wrapText="1"/>
      <protection locked="0"/>
    </xf>
    <xf numFmtId="1" fontId="5" fillId="0" borderId="14" xfId="1" applyNumberFormat="1" applyFont="1" applyFill="1" applyBorder="1" applyAlignment="1" applyProtection="1">
      <alignment horizontal="center" vertical="center" wrapText="1"/>
      <protection locked="0"/>
    </xf>
    <xf numFmtId="49" fontId="14" fillId="0" borderId="16" xfId="1" applyNumberFormat="1" applyFont="1" applyFill="1" applyBorder="1" applyAlignment="1" applyProtection="1">
      <alignment horizontal="left" vertical="center" wrapText="1"/>
      <protection locked="0"/>
    </xf>
    <xf numFmtId="165" fontId="5" fillId="0" borderId="14" xfId="1" applyNumberFormat="1" applyFont="1" applyFill="1" applyBorder="1" applyAlignment="1" applyProtection="1">
      <alignment horizontal="center" vertical="center" wrapText="1"/>
      <protection locked="0"/>
    </xf>
    <xf numFmtId="0" fontId="6" fillId="0" borderId="9" xfId="1" applyNumberFormat="1" applyFont="1" applyBorder="1" applyAlignment="1" applyProtection="1">
      <alignment horizontal="center" vertical="center" wrapText="1"/>
    </xf>
    <xf numFmtId="0" fontId="6" fillId="0" borderId="5" xfId="1" applyNumberFormat="1" applyFont="1" applyBorder="1" applyAlignment="1" applyProtection="1">
      <alignment horizontal="center" vertical="center" wrapText="1"/>
    </xf>
    <xf numFmtId="0" fontId="6" fillId="0" borderId="10" xfId="1" applyNumberFormat="1" applyFont="1" applyBorder="1" applyAlignment="1" applyProtection="1">
      <alignment horizontal="center" vertical="center" wrapText="1"/>
    </xf>
    <xf numFmtId="0" fontId="6" fillId="0" borderId="2" xfId="1" applyNumberFormat="1" applyFont="1" applyBorder="1" applyAlignment="1" applyProtection="1">
      <alignment horizontal="center" vertical="center" wrapText="1"/>
    </xf>
    <xf numFmtId="0" fontId="6" fillId="0" borderId="3" xfId="1" applyNumberFormat="1" applyFont="1" applyBorder="1" applyAlignment="1" applyProtection="1">
      <alignment horizontal="center" vertical="center" wrapText="1"/>
    </xf>
    <xf numFmtId="0" fontId="6" fillId="0" borderId="18" xfId="1" applyNumberFormat="1" applyFont="1" applyBorder="1" applyAlignment="1" applyProtection="1">
      <alignment horizontal="center" vertical="center" wrapText="1"/>
    </xf>
    <xf numFmtId="0" fontId="1" fillId="0" borderId="4" xfId="1" applyNumberFormat="1" applyFont="1" applyFill="1" applyBorder="1" applyAlignment="1" applyProtection="1">
      <alignment horizontal="center"/>
    </xf>
    <xf numFmtId="0" fontId="1" fillId="0" borderId="6" xfId="1" applyNumberFormat="1" applyFont="1" applyFill="1" applyBorder="1" applyAlignment="1" applyProtection="1">
      <alignment horizontal="center"/>
    </xf>
    <xf numFmtId="0" fontId="1" fillId="0" borderId="7" xfId="1" applyNumberFormat="1" applyFont="1" applyFill="1" applyBorder="1" applyAlignment="1" applyProtection="1">
      <alignment horizontal="center"/>
    </xf>
    <xf numFmtId="49" fontId="4" fillId="0" borderId="0" xfId="0" applyNumberFormat="1" applyFont="1" applyAlignment="1">
      <alignment vertical="top" wrapText="1"/>
    </xf>
    <xf numFmtId="0" fontId="2" fillId="0" borderId="8" xfId="1" applyNumberFormat="1" applyFont="1" applyFill="1" applyBorder="1" applyAlignment="1" applyProtection="1">
      <alignment horizontal="center" vertical="center" wrapText="1"/>
    </xf>
    <xf numFmtId="0" fontId="2" fillId="0" borderId="11" xfId="1" applyNumberFormat="1" applyFont="1" applyFill="1" applyBorder="1" applyAlignment="1" applyProtection="1">
      <alignment horizontal="center" vertical="center" wrapText="1"/>
    </xf>
    <xf numFmtId="0" fontId="2" fillId="0" borderId="9" xfId="1" applyNumberFormat="1" applyFont="1" applyBorder="1" applyAlignment="1" applyProtection="1">
      <alignment horizontal="center" vertical="center"/>
    </xf>
    <xf numFmtId="0" fontId="2" fillId="0" borderId="5" xfId="1" applyNumberFormat="1" applyFont="1" applyBorder="1" applyAlignment="1" applyProtection="1">
      <alignment horizontal="center" vertical="center"/>
    </xf>
    <xf numFmtId="0" fontId="2" fillId="0" borderId="10" xfId="1" applyNumberFormat="1" applyFont="1" applyBorder="1" applyAlignment="1" applyProtection="1">
      <alignment horizontal="center" vertical="center"/>
    </xf>
    <xf numFmtId="0" fontId="2" fillId="0" borderId="12" xfId="1" applyNumberFormat="1" applyFont="1" applyBorder="1" applyAlignment="1" applyProtection="1">
      <alignment horizontal="center" vertical="center"/>
    </xf>
    <xf numFmtId="0" fontId="2" fillId="0" borderId="0" xfId="1" applyNumberFormat="1" applyFont="1" applyBorder="1" applyAlignment="1" applyProtection="1">
      <alignment horizontal="center" vertical="center"/>
    </xf>
    <xf numFmtId="0" fontId="2" fillId="0" borderId="13" xfId="1" applyNumberFormat="1" applyFont="1" applyBorder="1" applyAlignment="1" applyProtection="1">
      <alignment horizontal="center" vertical="center"/>
    </xf>
    <xf numFmtId="0" fontId="6" fillId="0" borderId="8" xfId="1" applyNumberFormat="1" applyFont="1" applyBorder="1" applyAlignment="1" applyProtection="1">
      <alignment horizontal="center" vertical="center" wrapText="1"/>
    </xf>
    <xf numFmtId="0" fontId="6" fillId="0" borderId="21" xfId="1" applyNumberFormat="1" applyFont="1" applyBorder="1" applyAlignment="1" applyProtection="1">
      <alignment horizontal="center" vertical="center" wrapText="1"/>
    </xf>
  </cellXfs>
  <cellStyles count="2">
    <cellStyle name="Normal" xfId="0" builtinId="0"/>
    <cellStyle name="Standard 2" xfId="1" xr:uid="{00000000-0005-0000-0000-000001000000}"/>
  </cellStyles>
  <dxfs count="0"/>
  <tableStyles count="0" defaultTableStyle="TableStyleMedium2" defaultPivotStyle="PivotStyleLight16"/>
  <colors>
    <mruColors>
      <color rgb="FFBFBFBF"/>
      <color rgb="FF99CCFF"/>
      <color rgb="FFCCFFFF"/>
      <color rgb="FFFFFF00"/>
      <color rgb="FFFF80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 Id="rId8" Type="http://schemas.openxmlformats.org/officeDocument/2006/relationships/worksheet" Target="worksheets/sheet8.xml"/></Relationships>
</file>

<file path=xl/drawings/drawing1.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6BA96768-F65E-427F-8865-A52CF082A215}"/>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10.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7ABF5D6B-D163-4C24-85EB-71D218204857}"/>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11.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FF98CBED-2F7A-4B93-8733-247B970FF488}"/>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12.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B376FFFE-122E-4D8B-B270-7D2AC8878293}"/>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13.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64F0C5BE-7C7B-48D9-ABF7-20FB722DEA1E}"/>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14.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DE173BB6-8857-42A7-A9B3-B3C83F8B1F5E}"/>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15.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A3C2D880-9CA8-4DE6-9A4F-9CC1396E596B}"/>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16.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A30D754C-91E2-493A-ACE4-BA6138AAB2D4}"/>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17.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2EFF74D1-DD2E-4E3A-9055-826CDB1AA3A9}"/>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18.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C731FB5E-6F49-4C04-8DA5-D0F2FF856062}"/>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19.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222EDE48-C2B9-4E25-A636-D0D45668E966}"/>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6CC5CF9D-ADA7-4E73-ABBC-7B3E30679414}"/>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20.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98237BF9-5A54-4AA7-B207-5DB9D50FD0AB}"/>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21.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6496215E-82AE-4465-811A-7BC764A5D394}"/>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22.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732CDEA5-D137-404F-842D-9857B6FC5823}"/>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23.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81E7D3B-12DC-44A8-BDDD-7ECFD42D52C8}"/>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24.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5A377FBF-CB2F-4EF0-A5F1-FBED1E64D5F8}"/>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25.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611DD67-C196-4913-8FB8-4BEDA5610507}"/>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26.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8BD8AFA5-C8D2-4D65-BAE7-5F345795D4FF}"/>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27.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D5C4D37D-4EB9-444A-9306-FE49B8341737}"/>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28.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A55E279B-B2F2-492A-A3D5-CCDCAA545914}"/>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29.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1135B15F-36C4-439F-8001-D620E48436AC}"/>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3.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33E96A18-0A73-48AA-9F84-ED0E7F9CF524}"/>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30.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100-000002000000}"/>
            </a:ext>
          </a:extLst>
        </xdr:cNvPr>
        <xdr:cNvSpPr txBox="1"/>
      </xdr:nvSpPr>
      <xdr:spPr>
        <a:xfrm>
          <a:off x="8239125"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31.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E2CAAC2C-A549-4565-9924-F8793EA4AD01}"/>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32.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66553297-4A12-4B3E-895A-45A468C4C34C}"/>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4.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9832EC50-8306-4EBB-811F-5E9E0F9735E4}"/>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5.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6C55CE4C-0333-40D5-88AC-866E33606C4A}"/>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6.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95237A5C-EC87-42EA-9184-2BF9C9D308DF}"/>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7.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4CF52E82-1B27-4F77-B419-A61B7377F434}"/>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8.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812632AA-6855-4703-8A18-5DC979FB3CF6}"/>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9.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E031957C-9C32-4EEA-A58A-722B617C8CDB}"/>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B04351-B6DF-4FEA-9CB3-FBB51B3A2DA4}">
  <sheetPr codeName="Sheet1"/>
  <dimension ref="A1:AL170"/>
  <sheetViews>
    <sheetView zoomScale="75" zoomScaleNormal="75" workbookViewId="0">
      <pane xSplit="4" ySplit="13" topLeftCell="E144" activePane="bottomRight" state="frozen"/>
      <selection pane="topRight" activeCell="E1" sqref="E1"/>
      <selection pane="bottomLeft" activeCell="A14" sqref="A14"/>
      <selection pane="bottomRight" activeCell="B5" sqref="B5"/>
    </sheetView>
  </sheetViews>
  <sheetFormatPr defaultColWidth="8.88671875" defaultRowHeight="13.2" x14ac:dyDescent="0.25"/>
  <cols>
    <col min="1" max="2" width="21.44140625" style="5" customWidth="1"/>
    <col min="3" max="3" width="46.44140625" style="17" customWidth="1"/>
    <col min="4" max="4" width="7.109375" style="5" customWidth="1"/>
    <col min="5" max="24" width="8.5546875" style="5" customWidth="1"/>
    <col min="25" max="25" width="8.88671875" style="5" customWidth="1"/>
    <col min="26" max="30" width="8.5546875" style="5" customWidth="1"/>
    <col min="31" max="31" width="2.109375" style="5" customWidth="1"/>
    <col min="32" max="36" width="8.5546875" style="5" customWidth="1"/>
    <col min="37" max="37" width="12" style="5" customWidth="1"/>
    <col min="38" max="38" width="25.6640625" style="5" customWidth="1"/>
    <col min="39" max="16384" width="8.88671875" style="5"/>
  </cols>
  <sheetData>
    <row r="1" spans="1:38" s="2" customFormat="1" ht="22.5" customHeight="1" x14ac:dyDescent="0.25">
      <c r="A1" s="23" t="s">
        <v>363</v>
      </c>
      <c r="B1" s="24"/>
      <c r="C1" s="25"/>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row>
    <row r="2" spans="1:38" s="2" customFormat="1" x14ac:dyDescent="0.25">
      <c r="A2" s="127" t="s">
        <v>362</v>
      </c>
      <c r="B2" s="24"/>
      <c r="C2" s="25"/>
      <c r="D2" s="26"/>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row>
    <row r="3" spans="1:38" s="2" customFormat="1" x14ac:dyDescent="0.25">
      <c r="A3" s="26"/>
      <c r="B3" s="24"/>
      <c r="C3" s="25"/>
      <c r="D3" s="26"/>
      <c r="E3" s="26"/>
      <c r="F3" s="27"/>
      <c r="G3" s="26"/>
      <c r="H3" s="26"/>
      <c r="I3" s="26"/>
      <c r="J3" s="26"/>
      <c r="K3" s="26"/>
      <c r="L3" s="26"/>
      <c r="M3" s="26"/>
      <c r="N3" s="26"/>
      <c r="O3" s="26"/>
      <c r="P3" s="28"/>
      <c r="Q3" s="28"/>
      <c r="R3" s="29"/>
      <c r="S3" s="29"/>
      <c r="T3" s="29"/>
      <c r="U3" s="29"/>
      <c r="V3" s="29"/>
      <c r="W3" s="26"/>
      <c r="X3" s="26"/>
      <c r="Y3" s="26"/>
      <c r="Z3" s="26"/>
      <c r="AA3" s="26"/>
      <c r="AB3" s="26"/>
      <c r="AC3" s="26"/>
      <c r="AD3" s="26"/>
      <c r="AE3" s="26"/>
      <c r="AF3" s="26"/>
      <c r="AG3" s="26"/>
      <c r="AH3" s="26"/>
      <c r="AI3" s="26"/>
      <c r="AJ3" s="26"/>
      <c r="AK3" s="26"/>
      <c r="AL3" s="26"/>
    </row>
    <row r="4" spans="1:38" s="2" customFormat="1" x14ac:dyDescent="0.25">
      <c r="A4" s="30" t="s">
        <v>0</v>
      </c>
      <c r="B4" s="20" t="s">
        <v>430</v>
      </c>
      <c r="C4" s="31" t="s">
        <v>1</v>
      </c>
      <c r="D4" s="26"/>
      <c r="E4" s="26"/>
      <c r="F4" s="26"/>
      <c r="G4" s="26"/>
      <c r="H4" s="26"/>
      <c r="I4" s="26"/>
      <c r="J4" s="26"/>
      <c r="K4" s="26"/>
      <c r="L4" s="26"/>
      <c r="M4" s="26"/>
      <c r="N4" s="26"/>
      <c r="O4" s="26"/>
      <c r="P4" s="28"/>
      <c r="Q4" s="28"/>
      <c r="R4" s="29"/>
      <c r="S4" s="29"/>
      <c r="T4" s="29"/>
      <c r="U4" s="29"/>
      <c r="V4" s="29"/>
      <c r="W4" s="26"/>
      <c r="X4" s="26"/>
      <c r="Y4" s="26"/>
      <c r="Z4" s="26"/>
      <c r="AA4" s="26"/>
      <c r="AB4" s="26"/>
      <c r="AC4" s="26"/>
      <c r="AD4" s="26"/>
      <c r="AE4" s="26"/>
      <c r="AF4" s="26"/>
      <c r="AG4" s="26"/>
      <c r="AH4" s="26"/>
      <c r="AI4" s="26"/>
      <c r="AJ4" s="26"/>
      <c r="AK4" s="26"/>
      <c r="AL4" s="26"/>
    </row>
    <row r="5" spans="1:38" s="2" customFormat="1" x14ac:dyDescent="0.25">
      <c r="A5" s="30" t="s">
        <v>2</v>
      </c>
      <c r="B5" s="20" t="s">
        <v>442</v>
      </c>
      <c r="C5" s="31" t="s">
        <v>3</v>
      </c>
      <c r="D5" s="26"/>
      <c r="E5" s="26"/>
      <c r="F5" s="26"/>
      <c r="G5" s="26"/>
      <c r="H5" s="26"/>
      <c r="I5" s="26"/>
      <c r="J5" s="26"/>
      <c r="K5" s="26"/>
      <c r="L5" s="26"/>
      <c r="M5" s="26"/>
      <c r="N5" s="26"/>
      <c r="O5" s="26"/>
      <c r="P5" s="28"/>
      <c r="Q5" s="28"/>
      <c r="R5" s="29"/>
      <c r="S5" s="29"/>
      <c r="T5" s="29"/>
      <c r="U5" s="29"/>
      <c r="V5" s="29"/>
      <c r="W5" s="26"/>
      <c r="X5" s="26"/>
      <c r="Y5" s="26"/>
      <c r="Z5" s="26"/>
      <c r="AA5" s="26"/>
      <c r="AB5" s="26"/>
      <c r="AC5" s="26"/>
      <c r="AD5" s="26"/>
      <c r="AE5" s="26"/>
      <c r="AF5" s="26"/>
      <c r="AG5" s="26"/>
      <c r="AH5" s="26"/>
      <c r="AI5" s="26"/>
      <c r="AJ5" s="26"/>
      <c r="AK5" s="26"/>
      <c r="AL5" s="26"/>
    </row>
    <row r="6" spans="1:38" s="2" customFormat="1" x14ac:dyDescent="0.25">
      <c r="A6" s="30" t="s">
        <v>4</v>
      </c>
      <c r="B6" s="20">
        <v>1987</v>
      </c>
      <c r="C6" s="31" t="s">
        <v>5</v>
      </c>
      <c r="D6" s="26"/>
      <c r="E6" s="26"/>
      <c r="F6" s="26"/>
      <c r="G6" s="26"/>
      <c r="H6" s="26"/>
      <c r="I6" s="26"/>
      <c r="J6" s="26"/>
      <c r="K6" s="26"/>
      <c r="L6" s="26"/>
      <c r="M6" s="26"/>
      <c r="N6" s="26"/>
      <c r="O6" s="26"/>
      <c r="P6" s="26"/>
      <c r="Q6" s="26"/>
      <c r="R6" s="32"/>
      <c r="S6" s="32"/>
      <c r="T6" s="32"/>
      <c r="U6" s="32"/>
      <c r="V6" s="32"/>
      <c r="W6" s="26"/>
      <c r="X6" s="26"/>
      <c r="Y6" s="26"/>
      <c r="Z6" s="26"/>
      <c r="AA6" s="26"/>
      <c r="AB6" s="26"/>
      <c r="AC6" s="26"/>
      <c r="AD6" s="26"/>
      <c r="AE6" s="26"/>
      <c r="AF6" s="26"/>
      <c r="AG6" s="26"/>
      <c r="AH6" s="26"/>
      <c r="AI6" s="26"/>
      <c r="AJ6" s="26"/>
      <c r="AK6" s="26"/>
      <c r="AL6" s="26"/>
    </row>
    <row r="7" spans="1:38" s="2" customFormat="1" x14ac:dyDescent="0.25">
      <c r="A7" s="30" t="s">
        <v>6</v>
      </c>
      <c r="B7" s="20" t="s">
        <v>7</v>
      </c>
      <c r="C7" s="33" t="s">
        <v>8</v>
      </c>
      <c r="D7" s="28"/>
      <c r="E7" s="28"/>
      <c r="F7" s="28"/>
      <c r="G7" s="28"/>
      <c r="H7" s="28"/>
      <c r="I7" s="28"/>
      <c r="J7" s="28"/>
      <c r="K7" s="28"/>
      <c r="L7" s="28"/>
      <c r="M7" s="28"/>
      <c r="N7" s="28"/>
      <c r="O7" s="28"/>
      <c r="P7" s="28"/>
      <c r="Q7" s="28"/>
      <c r="R7" s="29"/>
      <c r="S7" s="29"/>
      <c r="T7" s="29"/>
      <c r="U7" s="29"/>
      <c r="V7" s="29"/>
      <c r="W7" s="26"/>
      <c r="X7" s="26"/>
      <c r="Y7" s="26"/>
      <c r="Z7" s="26"/>
      <c r="AA7" s="26"/>
      <c r="AB7" s="26"/>
      <c r="AC7" s="26"/>
      <c r="AD7" s="28"/>
      <c r="AE7" s="26"/>
      <c r="AF7" s="26"/>
      <c r="AG7" s="28"/>
      <c r="AH7" s="28"/>
      <c r="AI7" s="28"/>
      <c r="AJ7" s="28"/>
      <c r="AK7" s="28"/>
      <c r="AL7" s="28"/>
    </row>
    <row r="8" spans="1:38" s="1" customFormat="1" x14ac:dyDescent="0.25">
      <c r="A8" s="123"/>
      <c r="B8" s="124"/>
      <c r="C8" s="125"/>
      <c r="D8" s="126"/>
      <c r="E8" s="126"/>
      <c r="F8" s="126"/>
      <c r="G8" s="126"/>
      <c r="H8" s="126"/>
      <c r="I8" s="126"/>
      <c r="J8" s="126"/>
      <c r="K8" s="126"/>
      <c r="L8" s="126"/>
      <c r="M8" s="126"/>
      <c r="N8" s="126"/>
      <c r="O8" s="126"/>
      <c r="P8" s="126"/>
      <c r="Q8" s="126"/>
      <c r="R8" s="29"/>
      <c r="S8" s="29"/>
      <c r="T8" s="29"/>
      <c r="U8" s="29"/>
      <c r="V8" s="29"/>
      <c r="W8" s="26"/>
      <c r="X8" s="26"/>
      <c r="Y8" s="26"/>
      <c r="Z8" s="26"/>
      <c r="AA8" s="26"/>
      <c r="AB8" s="26"/>
      <c r="AC8" s="26"/>
      <c r="AD8" s="26"/>
      <c r="AE8" s="26"/>
      <c r="AF8" s="32"/>
      <c r="AG8" s="28"/>
      <c r="AH8" s="28"/>
      <c r="AI8" s="28"/>
      <c r="AJ8" s="28"/>
      <c r="AK8" s="28"/>
      <c r="AL8" s="28"/>
    </row>
    <row r="9" spans="1:38" s="1" customFormat="1" ht="13.8" thickBot="1" x14ac:dyDescent="0.3">
      <c r="A9" s="34"/>
      <c r="B9" s="35"/>
      <c r="C9" s="36"/>
      <c r="D9" s="37"/>
      <c r="E9" s="37"/>
      <c r="F9" s="37"/>
      <c r="G9" s="37"/>
      <c r="H9" s="37"/>
      <c r="I9" s="37"/>
      <c r="J9" s="37"/>
      <c r="K9" s="37"/>
      <c r="L9" s="37"/>
      <c r="M9" s="37"/>
      <c r="N9" s="37"/>
      <c r="O9" s="37"/>
      <c r="P9" s="37"/>
      <c r="Q9" s="37"/>
      <c r="R9" s="29"/>
      <c r="S9" s="29"/>
      <c r="T9" s="29"/>
      <c r="U9" s="29"/>
      <c r="V9" s="29"/>
      <c r="W9" s="26"/>
      <c r="X9" s="26"/>
      <c r="Y9" s="26"/>
      <c r="Z9" s="26"/>
      <c r="AA9" s="26"/>
      <c r="AB9" s="26"/>
      <c r="AC9" s="26"/>
      <c r="AD9" s="26"/>
      <c r="AE9" s="26"/>
      <c r="AF9" s="32"/>
      <c r="AG9" s="28"/>
      <c r="AH9" s="28"/>
      <c r="AI9" s="28"/>
      <c r="AJ9" s="28"/>
      <c r="AK9" s="28"/>
      <c r="AL9" s="28"/>
    </row>
    <row r="10" spans="1:38" s="4" customFormat="1" ht="37.5" customHeight="1" thickBot="1" x14ac:dyDescent="0.3">
      <c r="A10" s="160" t="str">
        <f>B4&amp;": "&amp;B5&amp;": "&amp;B6</f>
        <v>IE: 15.02.2022: 1987</v>
      </c>
      <c r="B10" s="162" t="s">
        <v>9</v>
      </c>
      <c r="C10" s="163"/>
      <c r="D10" s="164"/>
      <c r="E10" s="150" t="s">
        <v>10</v>
      </c>
      <c r="F10" s="151"/>
      <c r="G10" s="151"/>
      <c r="H10" s="152"/>
      <c r="I10" s="150" t="s">
        <v>11</v>
      </c>
      <c r="J10" s="151"/>
      <c r="K10" s="151"/>
      <c r="L10" s="152"/>
      <c r="M10" s="168" t="s">
        <v>12</v>
      </c>
      <c r="N10" s="150" t="s">
        <v>13</v>
      </c>
      <c r="O10" s="151"/>
      <c r="P10" s="152"/>
      <c r="Q10" s="150" t="s">
        <v>14</v>
      </c>
      <c r="R10" s="151"/>
      <c r="S10" s="151"/>
      <c r="T10" s="151"/>
      <c r="U10" s="151"/>
      <c r="V10" s="152"/>
      <c r="W10" s="150" t="s">
        <v>367</v>
      </c>
      <c r="X10" s="151"/>
      <c r="Y10" s="151"/>
      <c r="Z10" s="151"/>
      <c r="AA10" s="151"/>
      <c r="AB10" s="151"/>
      <c r="AC10" s="151"/>
      <c r="AD10" s="152"/>
      <c r="AE10" s="38"/>
      <c r="AF10" s="150" t="s">
        <v>384</v>
      </c>
      <c r="AG10" s="151"/>
      <c r="AH10" s="151"/>
      <c r="AI10" s="151"/>
      <c r="AJ10" s="151"/>
      <c r="AK10" s="151"/>
      <c r="AL10" s="152"/>
    </row>
    <row r="11" spans="1:38" s="1" customFormat="1" ht="15" customHeight="1" thickBot="1" x14ac:dyDescent="0.3">
      <c r="A11" s="161"/>
      <c r="B11" s="165"/>
      <c r="C11" s="166"/>
      <c r="D11" s="167"/>
      <c r="E11" s="153"/>
      <c r="F11" s="154"/>
      <c r="G11" s="154"/>
      <c r="H11" s="155"/>
      <c r="I11" s="153"/>
      <c r="J11" s="154"/>
      <c r="K11" s="154"/>
      <c r="L11" s="155"/>
      <c r="M11" s="169"/>
      <c r="N11" s="153"/>
      <c r="O11" s="154"/>
      <c r="P11" s="155"/>
      <c r="Q11" s="153"/>
      <c r="R11" s="154"/>
      <c r="S11" s="154"/>
      <c r="T11" s="154"/>
      <c r="U11" s="154"/>
      <c r="V11" s="155"/>
      <c r="W11" s="120"/>
      <c r="X11" s="156" t="s">
        <v>32</v>
      </c>
      <c r="Y11" s="157"/>
      <c r="Z11" s="157"/>
      <c r="AA11" s="157"/>
      <c r="AB11" s="158"/>
      <c r="AC11" s="121"/>
      <c r="AD11" s="122"/>
      <c r="AE11" s="39"/>
      <c r="AF11" s="153"/>
      <c r="AG11" s="154"/>
      <c r="AH11" s="154"/>
      <c r="AI11" s="154"/>
      <c r="AJ11" s="154"/>
      <c r="AK11" s="154"/>
      <c r="AL11" s="155"/>
    </row>
    <row r="12" spans="1:38" s="1" customFormat="1" ht="52.5" customHeight="1" thickBot="1" x14ac:dyDescent="0.3">
      <c r="A12" s="161"/>
      <c r="B12" s="165"/>
      <c r="C12" s="166"/>
      <c r="D12" s="167"/>
      <c r="E12" s="115" t="s">
        <v>385</v>
      </c>
      <c r="F12" s="115" t="s">
        <v>15</v>
      </c>
      <c r="G12" s="115" t="s">
        <v>16</v>
      </c>
      <c r="H12" s="115" t="s">
        <v>17</v>
      </c>
      <c r="I12" s="115" t="s">
        <v>18</v>
      </c>
      <c r="J12" s="116" t="s">
        <v>19</v>
      </c>
      <c r="K12" s="116" t="s">
        <v>20</v>
      </c>
      <c r="L12" s="117" t="s">
        <v>395</v>
      </c>
      <c r="M12" s="118" t="s">
        <v>21</v>
      </c>
      <c r="N12" s="116" t="s">
        <v>22</v>
      </c>
      <c r="O12" s="116" t="s">
        <v>23</v>
      </c>
      <c r="P12" s="116" t="s">
        <v>24</v>
      </c>
      <c r="Q12" s="116" t="s">
        <v>25</v>
      </c>
      <c r="R12" s="116" t="s">
        <v>26</v>
      </c>
      <c r="S12" s="116" t="s">
        <v>27</v>
      </c>
      <c r="T12" s="116" t="s">
        <v>28</v>
      </c>
      <c r="U12" s="116" t="s">
        <v>29</v>
      </c>
      <c r="V12" s="116" t="s">
        <v>30</v>
      </c>
      <c r="W12" s="118" t="s">
        <v>31</v>
      </c>
      <c r="X12" s="115" t="s">
        <v>396</v>
      </c>
      <c r="Y12" s="115" t="s">
        <v>397</v>
      </c>
      <c r="Z12" s="115" t="s">
        <v>398</v>
      </c>
      <c r="AA12" s="115" t="s">
        <v>399</v>
      </c>
      <c r="AB12" s="115" t="s">
        <v>42</v>
      </c>
      <c r="AC12" s="116" t="s">
        <v>33</v>
      </c>
      <c r="AD12" s="116" t="s">
        <v>34</v>
      </c>
      <c r="AE12" s="40"/>
      <c r="AF12" s="118" t="s">
        <v>35</v>
      </c>
      <c r="AG12" s="118" t="s">
        <v>36</v>
      </c>
      <c r="AH12" s="118" t="s">
        <v>37</v>
      </c>
      <c r="AI12" s="118" t="s">
        <v>38</v>
      </c>
      <c r="AJ12" s="118" t="s">
        <v>39</v>
      </c>
      <c r="AK12" s="118" t="s">
        <v>40</v>
      </c>
      <c r="AL12" s="119" t="s">
        <v>41</v>
      </c>
    </row>
    <row r="13" spans="1:38" ht="37.5" customHeight="1" thickBot="1" x14ac:dyDescent="0.3">
      <c r="A13" s="41" t="s">
        <v>43</v>
      </c>
      <c r="B13" s="41" t="s">
        <v>44</v>
      </c>
      <c r="C13" s="42" t="s">
        <v>428</v>
      </c>
      <c r="D13" s="41" t="s">
        <v>45</v>
      </c>
      <c r="E13" s="41" t="s">
        <v>46</v>
      </c>
      <c r="F13" s="41" t="s">
        <v>46</v>
      </c>
      <c r="G13" s="41" t="s">
        <v>46</v>
      </c>
      <c r="H13" s="41" t="s">
        <v>46</v>
      </c>
      <c r="I13" s="41" t="s">
        <v>46</v>
      </c>
      <c r="J13" s="41" t="s">
        <v>46</v>
      </c>
      <c r="K13" s="41" t="s">
        <v>46</v>
      </c>
      <c r="L13" s="41" t="s">
        <v>46</v>
      </c>
      <c r="M13" s="41" t="s">
        <v>46</v>
      </c>
      <c r="N13" s="41" t="s">
        <v>47</v>
      </c>
      <c r="O13" s="41" t="s">
        <v>47</v>
      </c>
      <c r="P13" s="41" t="s">
        <v>47</v>
      </c>
      <c r="Q13" s="41" t="s">
        <v>47</v>
      </c>
      <c r="R13" s="41" t="s">
        <v>47</v>
      </c>
      <c r="S13" s="41" t="s">
        <v>47</v>
      </c>
      <c r="T13" s="41" t="s">
        <v>47</v>
      </c>
      <c r="U13" s="41" t="s">
        <v>47</v>
      </c>
      <c r="V13" s="41" t="s">
        <v>47</v>
      </c>
      <c r="W13" s="41" t="s">
        <v>48</v>
      </c>
      <c r="X13" s="41" t="s">
        <v>47</v>
      </c>
      <c r="Y13" s="41" t="s">
        <v>47</v>
      </c>
      <c r="Z13" s="41" t="s">
        <v>47</v>
      </c>
      <c r="AA13" s="41" t="s">
        <v>47</v>
      </c>
      <c r="AB13" s="41" t="s">
        <v>47</v>
      </c>
      <c r="AC13" s="41" t="s">
        <v>49</v>
      </c>
      <c r="AD13" s="41" t="s">
        <v>49</v>
      </c>
      <c r="AE13" s="43"/>
      <c r="AF13" s="41" t="s">
        <v>50</v>
      </c>
      <c r="AG13" s="41" t="s">
        <v>50</v>
      </c>
      <c r="AH13" s="41" t="s">
        <v>50</v>
      </c>
      <c r="AI13" s="41" t="s">
        <v>50</v>
      </c>
      <c r="AJ13" s="41" t="s">
        <v>50</v>
      </c>
      <c r="AK13" s="41"/>
      <c r="AL13" s="44"/>
    </row>
    <row r="14" spans="1:38" s="1" customFormat="1" ht="26.25" customHeight="1" thickBot="1" x14ac:dyDescent="0.3">
      <c r="A14" s="65" t="s">
        <v>51</v>
      </c>
      <c r="B14" s="65" t="s">
        <v>52</v>
      </c>
      <c r="C14" s="66" t="s">
        <v>53</v>
      </c>
      <c r="D14" s="67"/>
      <c r="E14" s="138">
        <v>40.142000000000003</v>
      </c>
      <c r="F14" s="138">
        <v>0.21099999999999999</v>
      </c>
      <c r="G14" s="138">
        <v>95.2</v>
      </c>
      <c r="H14" s="138"/>
      <c r="I14" s="138"/>
      <c r="J14" s="138"/>
      <c r="K14" s="138"/>
      <c r="L14" s="138"/>
      <c r="M14" s="138"/>
      <c r="N14" s="138"/>
      <c r="O14" s="138"/>
      <c r="P14" s="138"/>
      <c r="Q14" s="138"/>
      <c r="R14" s="138"/>
      <c r="S14" s="138"/>
      <c r="T14" s="138"/>
      <c r="U14" s="138"/>
      <c r="V14" s="138"/>
      <c r="W14" s="138"/>
      <c r="X14" s="138"/>
      <c r="Y14" s="138"/>
      <c r="Z14" s="138"/>
      <c r="AA14" s="138"/>
      <c r="AB14" s="138"/>
      <c r="AC14" s="138"/>
      <c r="AD14" s="138"/>
      <c r="AE14" s="55"/>
      <c r="AF14" s="147"/>
      <c r="AG14" s="147"/>
      <c r="AH14" s="147"/>
      <c r="AI14" s="147"/>
      <c r="AJ14" s="147"/>
      <c r="AK14" s="147"/>
      <c r="AL14" s="45" t="s">
        <v>50</v>
      </c>
    </row>
    <row r="15" spans="1:38" s="1" customFormat="1" ht="26.25" customHeight="1" thickBot="1" x14ac:dyDescent="0.3">
      <c r="A15" s="65" t="s">
        <v>54</v>
      </c>
      <c r="B15" s="65" t="s">
        <v>55</v>
      </c>
      <c r="C15" s="66" t="s">
        <v>56</v>
      </c>
      <c r="D15" s="67"/>
      <c r="E15" s="138">
        <v>0.26400000000000001</v>
      </c>
      <c r="F15" s="138">
        <v>2E-3</v>
      </c>
      <c r="G15" s="138">
        <v>0.7</v>
      </c>
      <c r="H15" s="138"/>
      <c r="I15" s="138"/>
      <c r="J15" s="138"/>
      <c r="K15" s="138"/>
      <c r="L15" s="138"/>
      <c r="M15" s="138"/>
      <c r="N15" s="138"/>
      <c r="O15" s="138"/>
      <c r="P15" s="138"/>
      <c r="Q15" s="138"/>
      <c r="R15" s="138"/>
      <c r="S15" s="138"/>
      <c r="T15" s="138"/>
      <c r="U15" s="138"/>
      <c r="V15" s="138"/>
      <c r="W15" s="138"/>
      <c r="X15" s="138"/>
      <c r="Y15" s="138"/>
      <c r="Z15" s="138"/>
      <c r="AA15" s="138"/>
      <c r="AB15" s="138"/>
      <c r="AC15" s="138"/>
      <c r="AD15" s="138"/>
      <c r="AE15" s="55"/>
      <c r="AF15" s="147"/>
      <c r="AG15" s="147"/>
      <c r="AH15" s="147"/>
      <c r="AI15" s="147"/>
      <c r="AJ15" s="147"/>
      <c r="AK15" s="147"/>
      <c r="AL15" s="45" t="s">
        <v>50</v>
      </c>
    </row>
    <row r="16" spans="1:38" s="1" customFormat="1" ht="26.25" customHeight="1" thickBot="1" x14ac:dyDescent="0.3">
      <c r="A16" s="65" t="s">
        <v>54</v>
      </c>
      <c r="B16" s="65" t="s">
        <v>57</v>
      </c>
      <c r="C16" s="66" t="s">
        <v>58</v>
      </c>
      <c r="D16" s="67"/>
      <c r="E16" s="138">
        <v>0.155</v>
      </c>
      <c r="F16" s="138">
        <v>0.155</v>
      </c>
      <c r="G16" s="138">
        <v>0.433</v>
      </c>
      <c r="H16" s="138"/>
      <c r="I16" s="138"/>
      <c r="J16" s="138"/>
      <c r="K16" s="138"/>
      <c r="L16" s="138"/>
      <c r="M16" s="138"/>
      <c r="N16" s="138"/>
      <c r="O16" s="138"/>
      <c r="P16" s="138"/>
      <c r="Q16" s="138"/>
      <c r="R16" s="138"/>
      <c r="S16" s="138"/>
      <c r="T16" s="138"/>
      <c r="U16" s="138"/>
      <c r="V16" s="138"/>
      <c r="W16" s="138"/>
      <c r="X16" s="138"/>
      <c r="Y16" s="138"/>
      <c r="Z16" s="138"/>
      <c r="AA16" s="138"/>
      <c r="AB16" s="138"/>
      <c r="AC16" s="138"/>
      <c r="AD16" s="138"/>
      <c r="AE16" s="55"/>
      <c r="AF16" s="147"/>
      <c r="AG16" s="147"/>
      <c r="AH16" s="147"/>
      <c r="AI16" s="147"/>
      <c r="AJ16" s="147"/>
      <c r="AK16" s="147"/>
      <c r="AL16" s="45" t="s">
        <v>50</v>
      </c>
    </row>
    <row r="17" spans="1:38" s="2" customFormat="1" ht="26.25" customHeight="1" thickBot="1" x14ac:dyDescent="0.3">
      <c r="A17" s="65" t="s">
        <v>54</v>
      </c>
      <c r="B17" s="65" t="s">
        <v>59</v>
      </c>
      <c r="C17" s="66" t="s">
        <v>60</v>
      </c>
      <c r="D17" s="67"/>
      <c r="E17" s="138" t="s">
        <v>430</v>
      </c>
      <c r="F17" s="138" t="s">
        <v>430</v>
      </c>
      <c r="G17" s="138" t="s">
        <v>430</v>
      </c>
      <c r="H17" s="138"/>
      <c r="I17" s="138"/>
      <c r="J17" s="138"/>
      <c r="K17" s="138"/>
      <c r="L17" s="138"/>
      <c r="M17" s="138"/>
      <c r="N17" s="138"/>
      <c r="O17" s="138"/>
      <c r="P17" s="138"/>
      <c r="Q17" s="138"/>
      <c r="R17" s="138"/>
      <c r="S17" s="138"/>
      <c r="T17" s="138"/>
      <c r="U17" s="138"/>
      <c r="V17" s="138"/>
      <c r="W17" s="138"/>
      <c r="X17" s="138"/>
      <c r="Y17" s="138"/>
      <c r="Z17" s="138"/>
      <c r="AA17" s="138"/>
      <c r="AB17" s="138"/>
      <c r="AC17" s="138"/>
      <c r="AD17" s="138"/>
      <c r="AE17" s="55"/>
      <c r="AF17" s="147"/>
      <c r="AG17" s="147"/>
      <c r="AH17" s="147"/>
      <c r="AI17" s="147"/>
      <c r="AJ17" s="147"/>
      <c r="AK17" s="147"/>
      <c r="AL17" s="45" t="s">
        <v>50</v>
      </c>
    </row>
    <row r="18" spans="1:38" s="2" customFormat="1" ht="26.25" customHeight="1" thickBot="1" x14ac:dyDescent="0.3">
      <c r="A18" s="65" t="s">
        <v>54</v>
      </c>
      <c r="B18" s="65" t="s">
        <v>61</v>
      </c>
      <c r="C18" s="66" t="s">
        <v>62</v>
      </c>
      <c r="D18" s="67"/>
      <c r="E18" s="138" t="s">
        <v>430</v>
      </c>
      <c r="F18" s="138" t="s">
        <v>430</v>
      </c>
      <c r="G18" s="138" t="s">
        <v>430</v>
      </c>
      <c r="H18" s="138"/>
      <c r="I18" s="138"/>
      <c r="J18" s="138"/>
      <c r="K18" s="138"/>
      <c r="L18" s="138"/>
      <c r="M18" s="138"/>
      <c r="N18" s="138"/>
      <c r="O18" s="138"/>
      <c r="P18" s="138"/>
      <c r="Q18" s="138"/>
      <c r="R18" s="138"/>
      <c r="S18" s="138"/>
      <c r="T18" s="138"/>
      <c r="U18" s="138"/>
      <c r="V18" s="138"/>
      <c r="W18" s="138"/>
      <c r="X18" s="138"/>
      <c r="Y18" s="138"/>
      <c r="Z18" s="138"/>
      <c r="AA18" s="138"/>
      <c r="AB18" s="138"/>
      <c r="AC18" s="138"/>
      <c r="AD18" s="138"/>
      <c r="AE18" s="55"/>
      <c r="AF18" s="147"/>
      <c r="AG18" s="147"/>
      <c r="AH18" s="147"/>
      <c r="AI18" s="147"/>
      <c r="AJ18" s="147"/>
      <c r="AK18" s="147"/>
      <c r="AL18" s="45" t="s">
        <v>50</v>
      </c>
    </row>
    <row r="19" spans="1:38" s="2" customFormat="1" ht="26.25" customHeight="1" thickBot="1" x14ac:dyDescent="0.3">
      <c r="A19" s="65" t="s">
        <v>54</v>
      </c>
      <c r="B19" s="65" t="s">
        <v>63</v>
      </c>
      <c r="C19" s="66" t="s">
        <v>64</v>
      </c>
      <c r="D19" s="67"/>
      <c r="E19" s="138" t="s">
        <v>430</v>
      </c>
      <c r="F19" s="138" t="s">
        <v>430</v>
      </c>
      <c r="G19" s="138" t="s">
        <v>430</v>
      </c>
      <c r="H19" s="138"/>
      <c r="I19" s="138"/>
      <c r="J19" s="138"/>
      <c r="K19" s="138"/>
      <c r="L19" s="138"/>
      <c r="M19" s="138"/>
      <c r="N19" s="138"/>
      <c r="O19" s="138"/>
      <c r="P19" s="138"/>
      <c r="Q19" s="138"/>
      <c r="R19" s="138"/>
      <c r="S19" s="138"/>
      <c r="T19" s="138"/>
      <c r="U19" s="138"/>
      <c r="V19" s="138"/>
      <c r="W19" s="138"/>
      <c r="X19" s="138"/>
      <c r="Y19" s="138"/>
      <c r="Z19" s="138"/>
      <c r="AA19" s="138"/>
      <c r="AB19" s="138"/>
      <c r="AC19" s="138"/>
      <c r="AD19" s="138"/>
      <c r="AE19" s="55"/>
      <c r="AF19" s="147"/>
      <c r="AG19" s="147"/>
      <c r="AH19" s="147"/>
      <c r="AI19" s="147"/>
      <c r="AJ19" s="147"/>
      <c r="AK19" s="147"/>
      <c r="AL19" s="45" t="s">
        <v>50</v>
      </c>
    </row>
    <row r="20" spans="1:38" s="2" customFormat="1" ht="26.25" customHeight="1" thickBot="1" x14ac:dyDescent="0.3">
      <c r="A20" s="65" t="s">
        <v>54</v>
      </c>
      <c r="B20" s="65" t="s">
        <v>65</v>
      </c>
      <c r="C20" s="66" t="s">
        <v>66</v>
      </c>
      <c r="D20" s="67"/>
      <c r="E20" s="138" t="s">
        <v>430</v>
      </c>
      <c r="F20" s="138" t="s">
        <v>430</v>
      </c>
      <c r="G20" s="138" t="s">
        <v>430</v>
      </c>
      <c r="H20" s="138"/>
      <c r="I20" s="138"/>
      <c r="J20" s="138"/>
      <c r="K20" s="138"/>
      <c r="L20" s="138"/>
      <c r="M20" s="138"/>
      <c r="N20" s="138"/>
      <c r="O20" s="138"/>
      <c r="P20" s="138"/>
      <c r="Q20" s="138"/>
      <c r="R20" s="138"/>
      <c r="S20" s="138"/>
      <c r="T20" s="138"/>
      <c r="U20" s="138"/>
      <c r="V20" s="138"/>
      <c r="W20" s="138"/>
      <c r="X20" s="138"/>
      <c r="Y20" s="138"/>
      <c r="Z20" s="138"/>
      <c r="AA20" s="138"/>
      <c r="AB20" s="138"/>
      <c r="AC20" s="138"/>
      <c r="AD20" s="138"/>
      <c r="AE20" s="55"/>
      <c r="AF20" s="147"/>
      <c r="AG20" s="147"/>
      <c r="AH20" s="147"/>
      <c r="AI20" s="147"/>
      <c r="AJ20" s="147"/>
      <c r="AK20" s="147"/>
      <c r="AL20" s="45" t="s">
        <v>50</v>
      </c>
    </row>
    <row r="21" spans="1:38" s="2" customFormat="1" ht="26.25" customHeight="1" thickBot="1" x14ac:dyDescent="0.3">
      <c r="A21" s="65" t="s">
        <v>54</v>
      </c>
      <c r="B21" s="65" t="s">
        <v>67</v>
      </c>
      <c r="C21" s="66" t="s">
        <v>68</v>
      </c>
      <c r="D21" s="67"/>
      <c r="E21" s="138" t="s">
        <v>430</v>
      </c>
      <c r="F21" s="138" t="s">
        <v>430</v>
      </c>
      <c r="G21" s="138" t="s">
        <v>430</v>
      </c>
      <c r="H21" s="138"/>
      <c r="I21" s="138"/>
      <c r="J21" s="138"/>
      <c r="K21" s="138"/>
      <c r="L21" s="138"/>
      <c r="M21" s="138"/>
      <c r="N21" s="138"/>
      <c r="O21" s="138"/>
      <c r="P21" s="138"/>
      <c r="Q21" s="138"/>
      <c r="R21" s="138"/>
      <c r="S21" s="138"/>
      <c r="T21" s="138"/>
      <c r="U21" s="138"/>
      <c r="V21" s="138"/>
      <c r="W21" s="138"/>
      <c r="X21" s="138"/>
      <c r="Y21" s="138"/>
      <c r="Z21" s="138"/>
      <c r="AA21" s="138"/>
      <c r="AB21" s="138"/>
      <c r="AC21" s="138"/>
      <c r="AD21" s="138"/>
      <c r="AE21" s="55"/>
      <c r="AF21" s="147"/>
      <c r="AG21" s="147"/>
      <c r="AH21" s="147"/>
      <c r="AI21" s="147"/>
      <c r="AJ21" s="147"/>
      <c r="AK21" s="147"/>
      <c r="AL21" s="45" t="s">
        <v>50</v>
      </c>
    </row>
    <row r="22" spans="1:38" s="2" customFormat="1" ht="26.25" customHeight="1" thickBot="1" x14ac:dyDescent="0.3">
      <c r="A22" s="65" t="s">
        <v>54</v>
      </c>
      <c r="B22" s="69" t="s">
        <v>69</v>
      </c>
      <c r="C22" s="66" t="s">
        <v>70</v>
      </c>
      <c r="D22" s="67"/>
      <c r="E22" s="138" t="s">
        <v>430</v>
      </c>
      <c r="F22" s="138" t="s">
        <v>430</v>
      </c>
      <c r="G22" s="138" t="s">
        <v>430</v>
      </c>
      <c r="H22" s="138"/>
      <c r="I22" s="138"/>
      <c r="J22" s="138"/>
      <c r="K22" s="138"/>
      <c r="L22" s="138"/>
      <c r="M22" s="138"/>
      <c r="N22" s="138"/>
      <c r="O22" s="138"/>
      <c r="P22" s="138"/>
      <c r="Q22" s="138"/>
      <c r="R22" s="138"/>
      <c r="S22" s="138"/>
      <c r="T22" s="138"/>
      <c r="U22" s="138"/>
      <c r="V22" s="138"/>
      <c r="W22" s="138"/>
      <c r="X22" s="138"/>
      <c r="Y22" s="138"/>
      <c r="Z22" s="138"/>
      <c r="AA22" s="138"/>
      <c r="AB22" s="138"/>
      <c r="AC22" s="138"/>
      <c r="AD22" s="138"/>
      <c r="AE22" s="55"/>
      <c r="AF22" s="147"/>
      <c r="AG22" s="147"/>
      <c r="AH22" s="147"/>
      <c r="AI22" s="147"/>
      <c r="AJ22" s="147"/>
      <c r="AK22" s="147"/>
      <c r="AL22" s="45" t="s">
        <v>50</v>
      </c>
    </row>
    <row r="23" spans="1:38" s="2" customFormat="1" ht="26.25" customHeight="1" thickBot="1" x14ac:dyDescent="0.3">
      <c r="A23" s="65" t="s">
        <v>71</v>
      </c>
      <c r="B23" s="69" t="s">
        <v>394</v>
      </c>
      <c r="C23" s="66" t="s">
        <v>390</v>
      </c>
      <c r="D23" s="112"/>
      <c r="E23" s="138" t="s">
        <v>430</v>
      </c>
      <c r="F23" s="138" t="s">
        <v>430</v>
      </c>
      <c r="G23" s="138" t="s">
        <v>430</v>
      </c>
      <c r="H23" s="138"/>
      <c r="I23" s="138"/>
      <c r="J23" s="138"/>
      <c r="K23" s="138"/>
      <c r="L23" s="138"/>
      <c r="M23" s="138"/>
      <c r="N23" s="138"/>
      <c r="O23" s="138"/>
      <c r="P23" s="138"/>
      <c r="Q23" s="138"/>
      <c r="R23" s="138"/>
      <c r="S23" s="138"/>
      <c r="T23" s="138"/>
      <c r="U23" s="138"/>
      <c r="V23" s="138"/>
      <c r="W23" s="138"/>
      <c r="X23" s="138"/>
      <c r="Y23" s="138"/>
      <c r="Z23" s="138"/>
      <c r="AA23" s="138"/>
      <c r="AB23" s="138"/>
      <c r="AC23" s="138"/>
      <c r="AD23" s="138"/>
      <c r="AE23" s="55"/>
      <c r="AF23" s="147"/>
      <c r="AG23" s="147"/>
      <c r="AH23" s="147"/>
      <c r="AI23" s="147"/>
      <c r="AJ23" s="147"/>
      <c r="AK23" s="147"/>
      <c r="AL23" s="45" t="s">
        <v>50</v>
      </c>
    </row>
    <row r="24" spans="1:38" s="2" customFormat="1" ht="26.25" customHeight="1" thickBot="1" x14ac:dyDescent="0.3">
      <c r="A24" s="70" t="s">
        <v>54</v>
      </c>
      <c r="B24" s="69" t="s">
        <v>72</v>
      </c>
      <c r="C24" s="66" t="s">
        <v>73</v>
      </c>
      <c r="D24" s="67"/>
      <c r="E24" s="138">
        <v>9.2070000000000007</v>
      </c>
      <c r="F24" s="138">
        <v>0.23300000000000001</v>
      </c>
      <c r="G24" s="138">
        <v>34.728000000000002</v>
      </c>
      <c r="H24" s="138"/>
      <c r="I24" s="138"/>
      <c r="J24" s="138"/>
      <c r="K24" s="138"/>
      <c r="L24" s="138"/>
      <c r="M24" s="138"/>
      <c r="N24" s="138"/>
      <c r="O24" s="138"/>
      <c r="P24" s="138"/>
      <c r="Q24" s="138"/>
      <c r="R24" s="138"/>
      <c r="S24" s="138"/>
      <c r="T24" s="138"/>
      <c r="U24" s="138"/>
      <c r="V24" s="138"/>
      <c r="W24" s="138"/>
      <c r="X24" s="138"/>
      <c r="Y24" s="138"/>
      <c r="Z24" s="138"/>
      <c r="AA24" s="138"/>
      <c r="AB24" s="138"/>
      <c r="AC24" s="138"/>
      <c r="AD24" s="138"/>
      <c r="AE24" s="55"/>
      <c r="AF24" s="147"/>
      <c r="AG24" s="147"/>
      <c r="AH24" s="147"/>
      <c r="AI24" s="147"/>
      <c r="AJ24" s="147"/>
      <c r="AK24" s="147"/>
      <c r="AL24" s="45" t="s">
        <v>50</v>
      </c>
    </row>
    <row r="25" spans="1:38" s="2" customFormat="1" ht="26.25" customHeight="1" thickBot="1" x14ac:dyDescent="0.3">
      <c r="A25" s="65" t="s">
        <v>74</v>
      </c>
      <c r="B25" s="69" t="s">
        <v>75</v>
      </c>
      <c r="C25" s="71" t="s">
        <v>76</v>
      </c>
      <c r="D25" s="67"/>
      <c r="E25" s="138">
        <v>1.5780000000000001</v>
      </c>
      <c r="F25" s="138">
        <v>0.71899999999999997</v>
      </c>
      <c r="G25" s="138">
        <v>0.17499999999999999</v>
      </c>
      <c r="H25" s="138"/>
      <c r="I25" s="138"/>
      <c r="J25" s="138"/>
      <c r="K25" s="138"/>
      <c r="L25" s="138"/>
      <c r="M25" s="138"/>
      <c r="N25" s="138"/>
      <c r="O25" s="138"/>
      <c r="P25" s="138"/>
      <c r="Q25" s="138"/>
      <c r="R25" s="138"/>
      <c r="S25" s="138"/>
      <c r="T25" s="138"/>
      <c r="U25" s="138"/>
      <c r="V25" s="138"/>
      <c r="W25" s="138"/>
      <c r="X25" s="138"/>
      <c r="Y25" s="138"/>
      <c r="Z25" s="138"/>
      <c r="AA25" s="138"/>
      <c r="AB25" s="138"/>
      <c r="AC25" s="138"/>
      <c r="AD25" s="138"/>
      <c r="AE25" s="55"/>
      <c r="AF25" s="147"/>
      <c r="AG25" s="147"/>
      <c r="AH25" s="147"/>
      <c r="AI25" s="147"/>
      <c r="AJ25" s="147"/>
      <c r="AK25" s="147"/>
      <c r="AL25" s="45" t="s">
        <v>50</v>
      </c>
    </row>
    <row r="26" spans="1:38" s="2" customFormat="1" ht="26.25" customHeight="1" thickBot="1" x14ac:dyDescent="0.3">
      <c r="A26" s="65" t="s">
        <v>74</v>
      </c>
      <c r="B26" s="65" t="s">
        <v>77</v>
      </c>
      <c r="C26" s="66" t="s">
        <v>78</v>
      </c>
      <c r="D26" s="67"/>
      <c r="E26" s="138" t="s">
        <v>430</v>
      </c>
      <c r="F26" s="138" t="s">
        <v>430</v>
      </c>
      <c r="G26" s="138" t="s">
        <v>430</v>
      </c>
      <c r="H26" s="138"/>
      <c r="I26" s="138"/>
      <c r="J26" s="138"/>
      <c r="K26" s="138"/>
      <c r="L26" s="138"/>
      <c r="M26" s="138"/>
      <c r="N26" s="138"/>
      <c r="O26" s="138"/>
      <c r="P26" s="138"/>
      <c r="Q26" s="138"/>
      <c r="R26" s="138"/>
      <c r="S26" s="138"/>
      <c r="T26" s="138"/>
      <c r="U26" s="138"/>
      <c r="V26" s="138"/>
      <c r="W26" s="138"/>
      <c r="X26" s="138"/>
      <c r="Y26" s="138"/>
      <c r="Z26" s="138"/>
      <c r="AA26" s="138"/>
      <c r="AB26" s="138"/>
      <c r="AC26" s="138"/>
      <c r="AD26" s="138"/>
      <c r="AE26" s="55"/>
      <c r="AF26" s="147"/>
      <c r="AG26" s="147"/>
      <c r="AH26" s="147"/>
      <c r="AI26" s="147"/>
      <c r="AJ26" s="147"/>
      <c r="AK26" s="147"/>
      <c r="AL26" s="45" t="s">
        <v>50</v>
      </c>
    </row>
    <row r="27" spans="1:38" s="2" customFormat="1" ht="26.25" customHeight="1" thickBot="1" x14ac:dyDescent="0.3">
      <c r="A27" s="65" t="s">
        <v>79</v>
      </c>
      <c r="B27" s="65" t="s">
        <v>80</v>
      </c>
      <c r="C27" s="66" t="s">
        <v>81</v>
      </c>
      <c r="D27" s="67"/>
      <c r="E27" s="138">
        <v>34.119390564584386</v>
      </c>
      <c r="F27" s="138">
        <v>23.363207173715356</v>
      </c>
      <c r="G27" s="138">
        <v>3.2941642800177409</v>
      </c>
      <c r="H27" s="138"/>
      <c r="I27" s="138"/>
      <c r="J27" s="138"/>
      <c r="K27" s="138"/>
      <c r="L27" s="138"/>
      <c r="M27" s="138"/>
      <c r="N27" s="138"/>
      <c r="O27" s="138"/>
      <c r="P27" s="138"/>
      <c r="Q27" s="138"/>
      <c r="R27" s="138"/>
      <c r="S27" s="138"/>
      <c r="T27" s="138"/>
      <c r="U27" s="138"/>
      <c r="V27" s="138"/>
      <c r="W27" s="138"/>
      <c r="X27" s="138"/>
      <c r="Y27" s="138"/>
      <c r="Z27" s="138"/>
      <c r="AA27" s="138"/>
      <c r="AB27" s="138"/>
      <c r="AC27" s="138"/>
      <c r="AD27" s="138"/>
      <c r="AE27" s="55"/>
      <c r="AF27" s="147"/>
      <c r="AG27" s="147"/>
      <c r="AH27" s="147"/>
      <c r="AI27" s="147"/>
      <c r="AJ27" s="147"/>
      <c r="AK27" s="147"/>
      <c r="AL27" s="45" t="s">
        <v>50</v>
      </c>
    </row>
    <row r="28" spans="1:38" s="2" customFormat="1" ht="26.25" customHeight="1" thickBot="1" x14ac:dyDescent="0.3">
      <c r="A28" s="65" t="s">
        <v>79</v>
      </c>
      <c r="B28" s="65" t="s">
        <v>82</v>
      </c>
      <c r="C28" s="66" t="s">
        <v>83</v>
      </c>
      <c r="D28" s="67"/>
      <c r="E28" s="138">
        <v>3.8970806137484351</v>
      </c>
      <c r="F28" s="138">
        <v>1.1915402570371063</v>
      </c>
      <c r="G28" s="138">
        <v>0.5729856047533477</v>
      </c>
      <c r="H28" s="138"/>
      <c r="I28" s="138"/>
      <c r="J28" s="138"/>
      <c r="K28" s="138"/>
      <c r="L28" s="138"/>
      <c r="M28" s="138"/>
      <c r="N28" s="138"/>
      <c r="O28" s="138"/>
      <c r="P28" s="138"/>
      <c r="Q28" s="138"/>
      <c r="R28" s="138"/>
      <c r="S28" s="138"/>
      <c r="T28" s="138"/>
      <c r="U28" s="138"/>
      <c r="V28" s="138"/>
      <c r="W28" s="138"/>
      <c r="X28" s="138"/>
      <c r="Y28" s="138"/>
      <c r="Z28" s="138"/>
      <c r="AA28" s="138"/>
      <c r="AB28" s="138"/>
      <c r="AC28" s="138"/>
      <c r="AD28" s="138"/>
      <c r="AE28" s="55"/>
      <c r="AF28" s="147"/>
      <c r="AG28" s="147"/>
      <c r="AH28" s="147"/>
      <c r="AI28" s="147"/>
      <c r="AJ28" s="147"/>
      <c r="AK28" s="147"/>
      <c r="AL28" s="45" t="s">
        <v>50</v>
      </c>
    </row>
    <row r="29" spans="1:38" s="2" customFormat="1" ht="26.25" customHeight="1" thickBot="1" x14ac:dyDescent="0.3">
      <c r="A29" s="65" t="s">
        <v>79</v>
      </c>
      <c r="B29" s="65" t="s">
        <v>84</v>
      </c>
      <c r="C29" s="66" t="s">
        <v>85</v>
      </c>
      <c r="D29" s="67"/>
      <c r="E29" s="138">
        <v>14.150474128700738</v>
      </c>
      <c r="F29" s="138">
        <v>0.91315098205743694</v>
      </c>
      <c r="G29" s="138">
        <v>1.3206972694676093</v>
      </c>
      <c r="H29" s="138"/>
      <c r="I29" s="138"/>
      <c r="J29" s="138"/>
      <c r="K29" s="138"/>
      <c r="L29" s="138"/>
      <c r="M29" s="138"/>
      <c r="N29" s="138"/>
      <c r="O29" s="138"/>
      <c r="P29" s="138"/>
      <c r="Q29" s="138"/>
      <c r="R29" s="138"/>
      <c r="S29" s="138"/>
      <c r="T29" s="138"/>
      <c r="U29" s="138"/>
      <c r="V29" s="138"/>
      <c r="W29" s="138"/>
      <c r="X29" s="138"/>
      <c r="Y29" s="138"/>
      <c r="Z29" s="138"/>
      <c r="AA29" s="138"/>
      <c r="AB29" s="138"/>
      <c r="AC29" s="138"/>
      <c r="AD29" s="138"/>
      <c r="AE29" s="55"/>
      <c r="AF29" s="147"/>
      <c r="AG29" s="147"/>
      <c r="AH29" s="147"/>
      <c r="AI29" s="147"/>
      <c r="AJ29" s="147"/>
      <c r="AK29" s="147"/>
      <c r="AL29" s="45" t="s">
        <v>50</v>
      </c>
    </row>
    <row r="30" spans="1:38" s="2" customFormat="1" ht="26.25" customHeight="1" thickBot="1" x14ac:dyDescent="0.3">
      <c r="A30" s="65" t="s">
        <v>79</v>
      </c>
      <c r="B30" s="65" t="s">
        <v>86</v>
      </c>
      <c r="C30" s="66" t="s">
        <v>87</v>
      </c>
      <c r="D30" s="67"/>
      <c r="E30" s="138">
        <v>3.1920401013026657E-2</v>
      </c>
      <c r="F30" s="138">
        <v>0.22570391409994783</v>
      </c>
      <c r="G30" s="138">
        <v>1.3233189365416348E-2</v>
      </c>
      <c r="H30" s="138"/>
      <c r="I30" s="138"/>
      <c r="J30" s="138"/>
      <c r="K30" s="138"/>
      <c r="L30" s="138"/>
      <c r="M30" s="138"/>
      <c r="N30" s="138"/>
      <c r="O30" s="138"/>
      <c r="P30" s="138"/>
      <c r="Q30" s="138"/>
      <c r="R30" s="138"/>
      <c r="S30" s="138"/>
      <c r="T30" s="138"/>
      <c r="U30" s="138"/>
      <c r="V30" s="138"/>
      <c r="W30" s="138"/>
      <c r="X30" s="138"/>
      <c r="Y30" s="138"/>
      <c r="Z30" s="138"/>
      <c r="AA30" s="138"/>
      <c r="AB30" s="138"/>
      <c r="AC30" s="138"/>
      <c r="AD30" s="138"/>
      <c r="AE30" s="55"/>
      <c r="AF30" s="147"/>
      <c r="AG30" s="147"/>
      <c r="AH30" s="147"/>
      <c r="AI30" s="147"/>
      <c r="AJ30" s="147"/>
      <c r="AK30" s="147"/>
      <c r="AL30" s="45" t="s">
        <v>50</v>
      </c>
    </row>
    <row r="31" spans="1:38" s="2" customFormat="1" ht="26.25" customHeight="1" thickBot="1" x14ac:dyDescent="0.3">
      <c r="A31" s="65" t="s">
        <v>79</v>
      </c>
      <c r="B31" s="65" t="s">
        <v>88</v>
      </c>
      <c r="C31" s="66" t="s">
        <v>89</v>
      </c>
      <c r="D31" s="67"/>
      <c r="E31" s="138" t="s">
        <v>429</v>
      </c>
      <c r="F31" s="138">
        <v>5.0425734573725913</v>
      </c>
      <c r="G31" s="138" t="s">
        <v>429</v>
      </c>
      <c r="H31" s="138"/>
      <c r="I31" s="138"/>
      <c r="J31" s="138"/>
      <c r="K31" s="138"/>
      <c r="L31" s="138"/>
      <c r="M31" s="138"/>
      <c r="N31" s="138"/>
      <c r="O31" s="138"/>
      <c r="P31" s="138"/>
      <c r="Q31" s="138"/>
      <c r="R31" s="138"/>
      <c r="S31" s="138"/>
      <c r="T31" s="138"/>
      <c r="U31" s="138"/>
      <c r="V31" s="138"/>
      <c r="W31" s="138"/>
      <c r="X31" s="138"/>
      <c r="Y31" s="138"/>
      <c r="Z31" s="138"/>
      <c r="AA31" s="138"/>
      <c r="AB31" s="138"/>
      <c r="AC31" s="138"/>
      <c r="AD31" s="138"/>
      <c r="AE31" s="55"/>
      <c r="AF31" s="147"/>
      <c r="AG31" s="147"/>
      <c r="AH31" s="147"/>
      <c r="AI31" s="147"/>
      <c r="AJ31" s="147"/>
      <c r="AK31" s="147"/>
      <c r="AL31" s="45" t="s">
        <v>50</v>
      </c>
    </row>
    <row r="32" spans="1:38" s="2" customFormat="1" ht="26.25" customHeight="1" thickBot="1" x14ac:dyDescent="0.3">
      <c r="A32" s="65" t="s">
        <v>79</v>
      </c>
      <c r="B32" s="65" t="s">
        <v>90</v>
      </c>
      <c r="C32" s="66" t="s">
        <v>91</v>
      </c>
      <c r="D32" s="67"/>
      <c r="E32" s="138" t="s">
        <v>429</v>
      </c>
      <c r="F32" s="138" t="s">
        <v>429</v>
      </c>
      <c r="G32" s="138" t="s">
        <v>429</v>
      </c>
      <c r="H32" s="138"/>
      <c r="I32" s="138"/>
      <c r="J32" s="138"/>
      <c r="K32" s="138"/>
      <c r="L32" s="138"/>
      <c r="M32" s="138"/>
      <c r="N32" s="138"/>
      <c r="O32" s="138"/>
      <c r="P32" s="138"/>
      <c r="Q32" s="138"/>
      <c r="R32" s="138"/>
      <c r="S32" s="138"/>
      <c r="T32" s="138"/>
      <c r="U32" s="138"/>
      <c r="V32" s="138"/>
      <c r="W32" s="138"/>
      <c r="X32" s="138"/>
      <c r="Y32" s="138"/>
      <c r="Z32" s="138"/>
      <c r="AA32" s="138"/>
      <c r="AB32" s="138"/>
      <c r="AC32" s="138"/>
      <c r="AD32" s="138"/>
      <c r="AE32" s="55"/>
      <c r="AF32" s="147"/>
      <c r="AG32" s="147"/>
      <c r="AH32" s="147"/>
      <c r="AI32" s="147"/>
      <c r="AJ32" s="147"/>
      <c r="AK32" s="147"/>
      <c r="AL32" s="45" t="s">
        <v>414</v>
      </c>
    </row>
    <row r="33" spans="1:38" s="2" customFormat="1" ht="26.25" customHeight="1" thickBot="1" x14ac:dyDescent="0.3">
      <c r="A33" s="65" t="s">
        <v>79</v>
      </c>
      <c r="B33" s="65" t="s">
        <v>92</v>
      </c>
      <c r="C33" s="66" t="s">
        <v>93</v>
      </c>
      <c r="D33" s="67"/>
      <c r="E33" s="138" t="s">
        <v>429</v>
      </c>
      <c r="F33" s="138" t="s">
        <v>429</v>
      </c>
      <c r="G33" s="138" t="s">
        <v>429</v>
      </c>
      <c r="H33" s="138"/>
      <c r="I33" s="138"/>
      <c r="J33" s="138"/>
      <c r="K33" s="138"/>
      <c r="L33" s="138"/>
      <c r="M33" s="138"/>
      <c r="N33" s="138"/>
      <c r="O33" s="138"/>
      <c r="P33" s="138"/>
      <c r="Q33" s="138"/>
      <c r="R33" s="138"/>
      <c r="S33" s="138"/>
      <c r="T33" s="138"/>
      <c r="U33" s="138"/>
      <c r="V33" s="138"/>
      <c r="W33" s="138"/>
      <c r="X33" s="138"/>
      <c r="Y33" s="138"/>
      <c r="Z33" s="138"/>
      <c r="AA33" s="138"/>
      <c r="AB33" s="138"/>
      <c r="AC33" s="138"/>
      <c r="AD33" s="138"/>
      <c r="AE33" s="55"/>
      <c r="AF33" s="147"/>
      <c r="AG33" s="147"/>
      <c r="AH33" s="147"/>
      <c r="AI33" s="147"/>
      <c r="AJ33" s="147"/>
      <c r="AK33" s="147"/>
      <c r="AL33" s="45" t="s">
        <v>414</v>
      </c>
    </row>
    <row r="34" spans="1:38" s="2" customFormat="1" ht="26.25" customHeight="1" thickBot="1" x14ac:dyDescent="0.3">
      <c r="A34" s="65" t="s">
        <v>71</v>
      </c>
      <c r="B34" s="65" t="s">
        <v>94</v>
      </c>
      <c r="C34" s="66" t="s">
        <v>95</v>
      </c>
      <c r="D34" s="67"/>
      <c r="E34" s="138">
        <v>1.5249999999999999</v>
      </c>
      <c r="F34" s="138">
        <v>0.19800000000000001</v>
      </c>
      <c r="G34" s="138">
        <v>0.16900000000000001</v>
      </c>
      <c r="H34" s="138"/>
      <c r="I34" s="138"/>
      <c r="J34" s="138"/>
      <c r="K34" s="138"/>
      <c r="L34" s="138"/>
      <c r="M34" s="138"/>
      <c r="N34" s="138"/>
      <c r="O34" s="138"/>
      <c r="P34" s="138"/>
      <c r="Q34" s="138"/>
      <c r="R34" s="138"/>
      <c r="S34" s="138"/>
      <c r="T34" s="138"/>
      <c r="U34" s="138"/>
      <c r="V34" s="138"/>
      <c r="W34" s="138"/>
      <c r="X34" s="138"/>
      <c r="Y34" s="138"/>
      <c r="Z34" s="138"/>
      <c r="AA34" s="138"/>
      <c r="AB34" s="138"/>
      <c r="AC34" s="138"/>
      <c r="AD34" s="138"/>
      <c r="AE34" s="55"/>
      <c r="AF34" s="147"/>
      <c r="AG34" s="147"/>
      <c r="AH34" s="147"/>
      <c r="AI34" s="147"/>
      <c r="AJ34" s="147"/>
      <c r="AK34" s="147"/>
      <c r="AL34" s="45" t="s">
        <v>50</v>
      </c>
    </row>
    <row r="35" spans="1:38" s="6" customFormat="1" ht="26.25" customHeight="1" thickBot="1" x14ac:dyDescent="0.3">
      <c r="A35" s="65" t="s">
        <v>96</v>
      </c>
      <c r="B35" s="65" t="s">
        <v>97</v>
      </c>
      <c r="C35" s="66" t="s">
        <v>98</v>
      </c>
      <c r="D35" s="67"/>
      <c r="E35" s="138" t="s">
        <v>431</v>
      </c>
      <c r="F35" s="138" t="s">
        <v>431</v>
      </c>
      <c r="G35" s="138" t="s">
        <v>431</v>
      </c>
      <c r="H35" s="138"/>
      <c r="I35" s="138"/>
      <c r="J35" s="138"/>
      <c r="K35" s="138"/>
      <c r="L35" s="138"/>
      <c r="M35" s="138"/>
      <c r="N35" s="138"/>
      <c r="O35" s="138"/>
      <c r="P35" s="138"/>
      <c r="Q35" s="138"/>
      <c r="R35" s="138"/>
      <c r="S35" s="138"/>
      <c r="T35" s="138"/>
      <c r="U35" s="138"/>
      <c r="V35" s="138"/>
      <c r="W35" s="138"/>
      <c r="X35" s="138"/>
      <c r="Y35" s="138"/>
      <c r="Z35" s="138"/>
      <c r="AA35" s="138"/>
      <c r="AB35" s="138"/>
      <c r="AC35" s="138"/>
      <c r="AD35" s="138"/>
      <c r="AE35" s="55"/>
      <c r="AF35" s="147"/>
      <c r="AG35" s="147"/>
      <c r="AH35" s="147"/>
      <c r="AI35" s="147"/>
      <c r="AJ35" s="147"/>
      <c r="AK35" s="147"/>
      <c r="AL35" s="45" t="s">
        <v>50</v>
      </c>
    </row>
    <row r="36" spans="1:38" s="2" customFormat="1" ht="26.25" customHeight="1" thickBot="1" x14ac:dyDescent="0.3">
      <c r="A36" s="65" t="s">
        <v>96</v>
      </c>
      <c r="B36" s="65" t="s">
        <v>99</v>
      </c>
      <c r="C36" s="66" t="s">
        <v>100</v>
      </c>
      <c r="D36" s="67"/>
      <c r="E36" s="138">
        <v>0.45100000000000001</v>
      </c>
      <c r="F36" s="138">
        <v>5.0999999999999997E-2</v>
      </c>
      <c r="G36" s="138">
        <v>0.106</v>
      </c>
      <c r="H36" s="138"/>
      <c r="I36" s="138"/>
      <c r="J36" s="138"/>
      <c r="K36" s="138"/>
      <c r="L36" s="138"/>
      <c r="M36" s="138"/>
      <c r="N36" s="138"/>
      <c r="O36" s="138"/>
      <c r="P36" s="138"/>
      <c r="Q36" s="138"/>
      <c r="R36" s="138"/>
      <c r="S36" s="138"/>
      <c r="T36" s="138"/>
      <c r="U36" s="138"/>
      <c r="V36" s="138"/>
      <c r="W36" s="138"/>
      <c r="X36" s="138"/>
      <c r="Y36" s="138"/>
      <c r="Z36" s="138"/>
      <c r="AA36" s="138"/>
      <c r="AB36" s="138"/>
      <c r="AC36" s="138"/>
      <c r="AD36" s="138"/>
      <c r="AE36" s="55"/>
      <c r="AF36" s="147"/>
      <c r="AG36" s="147"/>
      <c r="AH36" s="147"/>
      <c r="AI36" s="147"/>
      <c r="AJ36" s="147"/>
      <c r="AK36" s="147"/>
      <c r="AL36" s="45" t="s">
        <v>50</v>
      </c>
    </row>
    <row r="37" spans="1:38" s="2" customFormat="1" ht="26.25" customHeight="1" thickBot="1" x14ac:dyDescent="0.3">
      <c r="A37" s="65" t="s">
        <v>71</v>
      </c>
      <c r="B37" s="65" t="s">
        <v>101</v>
      </c>
      <c r="C37" s="66" t="s">
        <v>400</v>
      </c>
      <c r="D37" s="67"/>
      <c r="E37" s="138">
        <v>7.9000000000000001E-2</v>
      </c>
      <c r="F37" s="138" t="s">
        <v>443</v>
      </c>
      <c r="G37" s="138" t="s">
        <v>431</v>
      </c>
      <c r="H37" s="138"/>
      <c r="I37" s="138"/>
      <c r="J37" s="138"/>
      <c r="K37" s="138"/>
      <c r="L37" s="138"/>
      <c r="M37" s="138"/>
      <c r="N37" s="138"/>
      <c r="O37" s="138"/>
      <c r="P37" s="138"/>
      <c r="Q37" s="138"/>
      <c r="R37" s="138"/>
      <c r="S37" s="138"/>
      <c r="T37" s="138"/>
      <c r="U37" s="138"/>
      <c r="V37" s="138"/>
      <c r="W37" s="138"/>
      <c r="X37" s="138"/>
      <c r="Y37" s="138"/>
      <c r="Z37" s="138"/>
      <c r="AA37" s="138"/>
      <c r="AB37" s="138"/>
      <c r="AC37" s="138"/>
      <c r="AD37" s="138"/>
      <c r="AE37" s="55"/>
      <c r="AF37" s="147"/>
      <c r="AG37" s="147"/>
      <c r="AH37" s="147"/>
      <c r="AI37" s="147"/>
      <c r="AJ37" s="147"/>
      <c r="AK37" s="147"/>
      <c r="AL37" s="45" t="s">
        <v>50</v>
      </c>
    </row>
    <row r="38" spans="1:38" s="2" customFormat="1" ht="26.25" customHeight="1" thickBot="1" x14ac:dyDescent="0.3">
      <c r="A38" s="65" t="s">
        <v>71</v>
      </c>
      <c r="B38" s="65" t="s">
        <v>102</v>
      </c>
      <c r="C38" s="66" t="s">
        <v>103</v>
      </c>
      <c r="D38" s="72"/>
      <c r="E38" s="138" t="s">
        <v>429</v>
      </c>
      <c r="F38" s="138" t="s">
        <v>429</v>
      </c>
      <c r="G38" s="138" t="s">
        <v>429</v>
      </c>
      <c r="H38" s="138"/>
      <c r="I38" s="138"/>
      <c r="J38" s="138"/>
      <c r="K38" s="138"/>
      <c r="L38" s="138"/>
      <c r="M38" s="138"/>
      <c r="N38" s="138"/>
      <c r="O38" s="138"/>
      <c r="P38" s="138"/>
      <c r="Q38" s="138"/>
      <c r="R38" s="138"/>
      <c r="S38" s="138"/>
      <c r="T38" s="138"/>
      <c r="U38" s="138"/>
      <c r="V38" s="138"/>
      <c r="W38" s="138"/>
      <c r="X38" s="138"/>
      <c r="Y38" s="138"/>
      <c r="Z38" s="138"/>
      <c r="AA38" s="138"/>
      <c r="AB38" s="138"/>
      <c r="AC38" s="138"/>
      <c r="AD38" s="138"/>
      <c r="AE38" s="55"/>
      <c r="AF38" s="147"/>
      <c r="AG38" s="147"/>
      <c r="AH38" s="147"/>
      <c r="AI38" s="147"/>
      <c r="AJ38" s="147"/>
      <c r="AK38" s="147"/>
      <c r="AL38" s="45" t="s">
        <v>50</v>
      </c>
    </row>
    <row r="39" spans="1:38" s="2" customFormat="1" ht="26.25" customHeight="1" thickBot="1" x14ac:dyDescent="0.3">
      <c r="A39" s="65" t="s">
        <v>104</v>
      </c>
      <c r="B39" s="65" t="s">
        <v>105</v>
      </c>
      <c r="C39" s="66" t="s">
        <v>391</v>
      </c>
      <c r="D39" s="67"/>
      <c r="E39" s="138">
        <v>1.728</v>
      </c>
      <c r="F39" s="138">
        <v>0.34499999999999997</v>
      </c>
      <c r="G39" s="138">
        <v>11.260999999999999</v>
      </c>
      <c r="H39" s="138"/>
      <c r="I39" s="138"/>
      <c r="J39" s="138"/>
      <c r="K39" s="138"/>
      <c r="L39" s="138"/>
      <c r="M39" s="138"/>
      <c r="N39" s="138"/>
      <c r="O39" s="138"/>
      <c r="P39" s="138"/>
      <c r="Q39" s="138"/>
      <c r="R39" s="138"/>
      <c r="S39" s="138"/>
      <c r="T39" s="138"/>
      <c r="U39" s="138"/>
      <c r="V39" s="138"/>
      <c r="W39" s="138"/>
      <c r="X39" s="138"/>
      <c r="Y39" s="138"/>
      <c r="Z39" s="138"/>
      <c r="AA39" s="138"/>
      <c r="AB39" s="138"/>
      <c r="AC39" s="138"/>
      <c r="AD39" s="138"/>
      <c r="AE39" s="55"/>
      <c r="AF39" s="147"/>
      <c r="AG39" s="147"/>
      <c r="AH39" s="147"/>
      <c r="AI39" s="147"/>
      <c r="AJ39" s="147"/>
      <c r="AK39" s="147"/>
      <c r="AL39" s="45" t="s">
        <v>50</v>
      </c>
    </row>
    <row r="40" spans="1:38" s="2" customFormat="1" ht="26.25" customHeight="1" thickBot="1" x14ac:dyDescent="0.3">
      <c r="A40" s="65" t="s">
        <v>71</v>
      </c>
      <c r="B40" s="65" t="s">
        <v>106</v>
      </c>
      <c r="C40" s="66" t="s">
        <v>392</v>
      </c>
      <c r="D40" s="67"/>
      <c r="E40" s="138" t="s">
        <v>430</v>
      </c>
      <c r="F40" s="138" t="s">
        <v>430</v>
      </c>
      <c r="G40" s="138" t="s">
        <v>430</v>
      </c>
      <c r="H40" s="138"/>
      <c r="I40" s="138"/>
      <c r="J40" s="138"/>
      <c r="K40" s="138"/>
      <c r="L40" s="138"/>
      <c r="M40" s="138"/>
      <c r="N40" s="138"/>
      <c r="O40" s="138"/>
      <c r="P40" s="138"/>
      <c r="Q40" s="138"/>
      <c r="R40" s="138"/>
      <c r="S40" s="138"/>
      <c r="T40" s="138"/>
      <c r="U40" s="138"/>
      <c r="V40" s="138"/>
      <c r="W40" s="138"/>
      <c r="X40" s="138"/>
      <c r="Y40" s="138"/>
      <c r="Z40" s="138"/>
      <c r="AA40" s="138"/>
      <c r="AB40" s="138"/>
      <c r="AC40" s="138"/>
      <c r="AD40" s="138"/>
      <c r="AE40" s="55"/>
      <c r="AF40" s="147"/>
      <c r="AG40" s="147"/>
      <c r="AH40" s="147"/>
      <c r="AI40" s="147"/>
      <c r="AJ40" s="147"/>
      <c r="AK40" s="147"/>
      <c r="AL40" s="45" t="s">
        <v>50</v>
      </c>
    </row>
    <row r="41" spans="1:38" s="2" customFormat="1" ht="26.25" customHeight="1" thickBot="1" x14ac:dyDescent="0.3">
      <c r="A41" s="65" t="s">
        <v>104</v>
      </c>
      <c r="B41" s="65" t="s">
        <v>107</v>
      </c>
      <c r="C41" s="66" t="s">
        <v>401</v>
      </c>
      <c r="D41" s="67"/>
      <c r="E41" s="138">
        <v>5.51</v>
      </c>
      <c r="F41" s="138">
        <v>11.084</v>
      </c>
      <c r="G41" s="138">
        <v>30.138000000000002</v>
      </c>
      <c r="H41" s="138"/>
      <c r="I41" s="138"/>
      <c r="J41" s="138"/>
      <c r="K41" s="138"/>
      <c r="L41" s="138"/>
      <c r="M41" s="138"/>
      <c r="N41" s="138"/>
      <c r="O41" s="138"/>
      <c r="P41" s="138"/>
      <c r="Q41" s="138"/>
      <c r="R41" s="138"/>
      <c r="S41" s="138"/>
      <c r="T41" s="138"/>
      <c r="U41" s="138"/>
      <c r="V41" s="138"/>
      <c r="W41" s="138"/>
      <c r="X41" s="138"/>
      <c r="Y41" s="138"/>
      <c r="Z41" s="138"/>
      <c r="AA41" s="138"/>
      <c r="AB41" s="138"/>
      <c r="AC41" s="138"/>
      <c r="AD41" s="138"/>
      <c r="AE41" s="55"/>
      <c r="AF41" s="147"/>
      <c r="AG41" s="147"/>
      <c r="AH41" s="147"/>
      <c r="AI41" s="147"/>
      <c r="AJ41" s="147"/>
      <c r="AK41" s="147"/>
      <c r="AL41" s="45" t="s">
        <v>50</v>
      </c>
    </row>
    <row r="42" spans="1:38" s="2" customFormat="1" ht="26.25" customHeight="1" thickBot="1" x14ac:dyDescent="0.3">
      <c r="A42" s="65" t="s">
        <v>71</v>
      </c>
      <c r="B42" s="65" t="s">
        <v>108</v>
      </c>
      <c r="C42" s="66" t="s">
        <v>109</v>
      </c>
      <c r="D42" s="67"/>
      <c r="E42" s="138" t="s">
        <v>430</v>
      </c>
      <c r="F42" s="138" t="s">
        <v>430</v>
      </c>
      <c r="G42" s="138" t="s">
        <v>430</v>
      </c>
      <c r="H42" s="138"/>
      <c r="I42" s="138"/>
      <c r="J42" s="138"/>
      <c r="K42" s="138"/>
      <c r="L42" s="138"/>
      <c r="M42" s="138"/>
      <c r="N42" s="138"/>
      <c r="O42" s="138"/>
      <c r="P42" s="138"/>
      <c r="Q42" s="138"/>
      <c r="R42" s="138"/>
      <c r="S42" s="138"/>
      <c r="T42" s="138"/>
      <c r="U42" s="138"/>
      <c r="V42" s="138"/>
      <c r="W42" s="138"/>
      <c r="X42" s="138"/>
      <c r="Y42" s="138"/>
      <c r="Z42" s="138"/>
      <c r="AA42" s="138"/>
      <c r="AB42" s="138"/>
      <c r="AC42" s="138"/>
      <c r="AD42" s="138"/>
      <c r="AE42" s="55"/>
      <c r="AF42" s="147"/>
      <c r="AG42" s="147"/>
      <c r="AH42" s="147"/>
      <c r="AI42" s="147"/>
      <c r="AJ42" s="147"/>
      <c r="AK42" s="147"/>
      <c r="AL42" s="45" t="s">
        <v>50</v>
      </c>
    </row>
    <row r="43" spans="1:38" s="2" customFormat="1" ht="26.25" customHeight="1" thickBot="1" x14ac:dyDescent="0.3">
      <c r="A43" s="65" t="s">
        <v>104</v>
      </c>
      <c r="B43" s="65" t="s">
        <v>110</v>
      </c>
      <c r="C43" s="66" t="s">
        <v>111</v>
      </c>
      <c r="D43" s="67"/>
      <c r="E43" s="138">
        <v>4.2000000000000003E-2</v>
      </c>
      <c r="F43" s="138">
        <v>8.0000000000000002E-3</v>
      </c>
      <c r="G43" s="138">
        <v>0.192</v>
      </c>
      <c r="H43" s="138"/>
      <c r="I43" s="138"/>
      <c r="J43" s="138"/>
      <c r="K43" s="138"/>
      <c r="L43" s="138"/>
      <c r="M43" s="138"/>
      <c r="N43" s="138"/>
      <c r="O43" s="138"/>
      <c r="P43" s="138"/>
      <c r="Q43" s="138"/>
      <c r="R43" s="138"/>
      <c r="S43" s="138"/>
      <c r="T43" s="138"/>
      <c r="U43" s="138"/>
      <c r="V43" s="138"/>
      <c r="W43" s="138"/>
      <c r="X43" s="138"/>
      <c r="Y43" s="138"/>
      <c r="Z43" s="138"/>
      <c r="AA43" s="138"/>
      <c r="AB43" s="138"/>
      <c r="AC43" s="138"/>
      <c r="AD43" s="138"/>
      <c r="AE43" s="55"/>
      <c r="AF43" s="147"/>
      <c r="AG43" s="147"/>
      <c r="AH43" s="147"/>
      <c r="AI43" s="147"/>
      <c r="AJ43" s="147"/>
      <c r="AK43" s="147"/>
      <c r="AL43" s="45" t="s">
        <v>50</v>
      </c>
    </row>
    <row r="44" spans="1:38" s="2" customFormat="1" ht="26.25" customHeight="1" thickBot="1" x14ac:dyDescent="0.3">
      <c r="A44" s="65" t="s">
        <v>71</v>
      </c>
      <c r="B44" s="65" t="s">
        <v>112</v>
      </c>
      <c r="C44" s="66" t="s">
        <v>113</v>
      </c>
      <c r="D44" s="67"/>
      <c r="E44" s="138">
        <v>8.6609999999999996</v>
      </c>
      <c r="F44" s="138">
        <v>1.28</v>
      </c>
      <c r="G44" s="138">
        <v>1.732</v>
      </c>
      <c r="H44" s="138"/>
      <c r="I44" s="138"/>
      <c r="J44" s="138"/>
      <c r="K44" s="138"/>
      <c r="L44" s="138"/>
      <c r="M44" s="138"/>
      <c r="N44" s="138"/>
      <c r="O44" s="138"/>
      <c r="P44" s="138"/>
      <c r="Q44" s="138"/>
      <c r="R44" s="138"/>
      <c r="S44" s="138"/>
      <c r="T44" s="138"/>
      <c r="U44" s="138"/>
      <c r="V44" s="138"/>
      <c r="W44" s="138"/>
      <c r="X44" s="138"/>
      <c r="Y44" s="138"/>
      <c r="Z44" s="138"/>
      <c r="AA44" s="138"/>
      <c r="AB44" s="138"/>
      <c r="AC44" s="138"/>
      <c r="AD44" s="138"/>
      <c r="AE44" s="55"/>
      <c r="AF44" s="147"/>
      <c r="AG44" s="147"/>
      <c r="AH44" s="147"/>
      <c r="AI44" s="147"/>
      <c r="AJ44" s="147"/>
      <c r="AK44" s="147"/>
      <c r="AL44" s="45" t="s">
        <v>50</v>
      </c>
    </row>
    <row r="45" spans="1:38" s="2" customFormat="1" ht="26.25" customHeight="1" thickBot="1" x14ac:dyDescent="0.3">
      <c r="A45" s="65" t="s">
        <v>71</v>
      </c>
      <c r="B45" s="65" t="s">
        <v>114</v>
      </c>
      <c r="C45" s="66" t="s">
        <v>115</v>
      </c>
      <c r="D45" s="67"/>
      <c r="E45" s="138" t="s">
        <v>430</v>
      </c>
      <c r="F45" s="138" t="s">
        <v>430</v>
      </c>
      <c r="G45" s="138" t="s">
        <v>430</v>
      </c>
      <c r="H45" s="138"/>
      <c r="I45" s="138"/>
      <c r="J45" s="138"/>
      <c r="K45" s="138"/>
      <c r="L45" s="138"/>
      <c r="M45" s="138"/>
      <c r="N45" s="138"/>
      <c r="O45" s="138"/>
      <c r="P45" s="138"/>
      <c r="Q45" s="138"/>
      <c r="R45" s="138"/>
      <c r="S45" s="138"/>
      <c r="T45" s="138"/>
      <c r="U45" s="138"/>
      <c r="V45" s="138"/>
      <c r="W45" s="138"/>
      <c r="X45" s="138"/>
      <c r="Y45" s="138"/>
      <c r="Z45" s="138"/>
      <c r="AA45" s="138"/>
      <c r="AB45" s="138"/>
      <c r="AC45" s="138"/>
      <c r="AD45" s="138"/>
      <c r="AE45" s="55"/>
      <c r="AF45" s="147"/>
      <c r="AG45" s="147"/>
      <c r="AH45" s="147"/>
      <c r="AI45" s="147"/>
      <c r="AJ45" s="147"/>
      <c r="AK45" s="147"/>
      <c r="AL45" s="45" t="s">
        <v>50</v>
      </c>
    </row>
    <row r="46" spans="1:38" s="2" customFormat="1" ht="26.25" customHeight="1" thickBot="1" x14ac:dyDescent="0.3">
      <c r="A46" s="65" t="s">
        <v>104</v>
      </c>
      <c r="B46" s="65" t="s">
        <v>116</v>
      </c>
      <c r="C46" s="66" t="s">
        <v>117</v>
      </c>
      <c r="D46" s="67"/>
      <c r="E46" s="138" t="s">
        <v>430</v>
      </c>
      <c r="F46" s="138" t="s">
        <v>430</v>
      </c>
      <c r="G46" s="138" t="s">
        <v>430</v>
      </c>
      <c r="H46" s="138"/>
      <c r="I46" s="138"/>
      <c r="J46" s="138"/>
      <c r="K46" s="138"/>
      <c r="L46" s="138"/>
      <c r="M46" s="138"/>
      <c r="N46" s="138"/>
      <c r="O46" s="138"/>
      <c r="P46" s="138"/>
      <c r="Q46" s="138"/>
      <c r="R46" s="138"/>
      <c r="S46" s="138"/>
      <c r="T46" s="138"/>
      <c r="U46" s="138"/>
      <c r="V46" s="138"/>
      <c r="W46" s="138"/>
      <c r="X46" s="138"/>
      <c r="Y46" s="138"/>
      <c r="Z46" s="138"/>
      <c r="AA46" s="138"/>
      <c r="AB46" s="138"/>
      <c r="AC46" s="138"/>
      <c r="AD46" s="138"/>
      <c r="AE46" s="55"/>
      <c r="AF46" s="147"/>
      <c r="AG46" s="147"/>
      <c r="AH46" s="147"/>
      <c r="AI46" s="147"/>
      <c r="AJ46" s="147"/>
      <c r="AK46" s="147"/>
      <c r="AL46" s="45" t="s">
        <v>50</v>
      </c>
    </row>
    <row r="47" spans="1:38" s="2" customFormat="1" ht="26.25" customHeight="1" thickBot="1" x14ac:dyDescent="0.3">
      <c r="A47" s="65" t="s">
        <v>71</v>
      </c>
      <c r="B47" s="65" t="s">
        <v>118</v>
      </c>
      <c r="C47" s="66" t="s">
        <v>119</v>
      </c>
      <c r="D47" s="67"/>
      <c r="E47" s="138" t="s">
        <v>430</v>
      </c>
      <c r="F47" s="138" t="s">
        <v>430</v>
      </c>
      <c r="G47" s="138" t="s">
        <v>430</v>
      </c>
      <c r="H47" s="138"/>
      <c r="I47" s="138"/>
      <c r="J47" s="138"/>
      <c r="K47" s="138"/>
      <c r="L47" s="138"/>
      <c r="M47" s="138"/>
      <c r="N47" s="138"/>
      <c r="O47" s="138"/>
      <c r="P47" s="138"/>
      <c r="Q47" s="138"/>
      <c r="R47" s="138"/>
      <c r="S47" s="138"/>
      <c r="T47" s="138"/>
      <c r="U47" s="138"/>
      <c r="V47" s="138"/>
      <c r="W47" s="138"/>
      <c r="X47" s="138"/>
      <c r="Y47" s="138"/>
      <c r="Z47" s="138"/>
      <c r="AA47" s="138"/>
      <c r="AB47" s="138"/>
      <c r="AC47" s="138"/>
      <c r="AD47" s="138"/>
      <c r="AE47" s="55"/>
      <c r="AF47" s="147"/>
      <c r="AG47" s="147"/>
      <c r="AH47" s="147"/>
      <c r="AI47" s="147"/>
      <c r="AJ47" s="147"/>
      <c r="AK47" s="147"/>
      <c r="AL47" s="45" t="s">
        <v>50</v>
      </c>
    </row>
    <row r="48" spans="1:38" s="2" customFormat="1" ht="26.25" customHeight="1" thickBot="1" x14ac:dyDescent="0.3">
      <c r="A48" s="65" t="s">
        <v>120</v>
      </c>
      <c r="B48" s="65" t="s">
        <v>121</v>
      </c>
      <c r="C48" s="66" t="s">
        <v>122</v>
      </c>
      <c r="D48" s="67"/>
      <c r="E48" s="138" t="s">
        <v>429</v>
      </c>
      <c r="F48" s="138" t="s">
        <v>443</v>
      </c>
      <c r="G48" s="138" t="s">
        <v>443</v>
      </c>
      <c r="H48" s="138"/>
      <c r="I48" s="138"/>
      <c r="J48" s="138"/>
      <c r="K48" s="138"/>
      <c r="L48" s="138"/>
      <c r="M48" s="138"/>
      <c r="N48" s="138"/>
      <c r="O48" s="138"/>
      <c r="P48" s="138"/>
      <c r="Q48" s="138"/>
      <c r="R48" s="138"/>
      <c r="S48" s="138"/>
      <c r="T48" s="138"/>
      <c r="U48" s="138"/>
      <c r="V48" s="138"/>
      <c r="W48" s="138"/>
      <c r="X48" s="138"/>
      <c r="Y48" s="138"/>
      <c r="Z48" s="138"/>
      <c r="AA48" s="138"/>
      <c r="AB48" s="138"/>
      <c r="AC48" s="138"/>
      <c r="AD48" s="138"/>
      <c r="AE48" s="55"/>
      <c r="AF48" s="147"/>
      <c r="AG48" s="147"/>
      <c r="AH48" s="147"/>
      <c r="AI48" s="147"/>
      <c r="AJ48" s="147"/>
      <c r="AK48" s="147"/>
      <c r="AL48" s="45" t="s">
        <v>123</v>
      </c>
    </row>
    <row r="49" spans="1:38" s="2" customFormat="1" ht="26.25" customHeight="1" thickBot="1" x14ac:dyDescent="0.3">
      <c r="A49" s="65" t="s">
        <v>120</v>
      </c>
      <c r="B49" s="65" t="s">
        <v>124</v>
      </c>
      <c r="C49" s="66" t="s">
        <v>125</v>
      </c>
      <c r="D49" s="67"/>
      <c r="E49" s="138" t="s">
        <v>431</v>
      </c>
      <c r="F49" s="138" t="s">
        <v>431</v>
      </c>
      <c r="G49" s="138" t="s">
        <v>431</v>
      </c>
      <c r="H49" s="138"/>
      <c r="I49" s="138"/>
      <c r="J49" s="138"/>
      <c r="K49" s="138"/>
      <c r="L49" s="138"/>
      <c r="M49" s="138"/>
      <c r="N49" s="138"/>
      <c r="O49" s="138"/>
      <c r="P49" s="138"/>
      <c r="Q49" s="138"/>
      <c r="R49" s="138"/>
      <c r="S49" s="138"/>
      <c r="T49" s="138"/>
      <c r="U49" s="138"/>
      <c r="V49" s="138"/>
      <c r="W49" s="138"/>
      <c r="X49" s="138"/>
      <c r="Y49" s="138"/>
      <c r="Z49" s="138"/>
      <c r="AA49" s="138"/>
      <c r="AB49" s="138"/>
      <c r="AC49" s="138"/>
      <c r="AD49" s="138"/>
      <c r="AE49" s="55"/>
      <c r="AF49" s="147"/>
      <c r="AG49" s="147"/>
      <c r="AH49" s="147"/>
      <c r="AI49" s="147"/>
      <c r="AJ49" s="147"/>
      <c r="AK49" s="147"/>
      <c r="AL49" s="45" t="s">
        <v>126</v>
      </c>
    </row>
    <row r="50" spans="1:38" s="2" customFormat="1" ht="26.25" customHeight="1" thickBot="1" x14ac:dyDescent="0.3">
      <c r="A50" s="65" t="s">
        <v>120</v>
      </c>
      <c r="B50" s="65" t="s">
        <v>127</v>
      </c>
      <c r="C50" s="66" t="s">
        <v>128</v>
      </c>
      <c r="D50" s="67"/>
      <c r="E50" s="138" t="s">
        <v>431</v>
      </c>
      <c r="F50" s="138" t="s">
        <v>431</v>
      </c>
      <c r="G50" s="138" t="s">
        <v>431</v>
      </c>
      <c r="H50" s="138"/>
      <c r="I50" s="138"/>
      <c r="J50" s="138"/>
      <c r="K50" s="138"/>
      <c r="L50" s="138"/>
      <c r="M50" s="138"/>
      <c r="N50" s="138"/>
      <c r="O50" s="138"/>
      <c r="P50" s="138"/>
      <c r="Q50" s="138"/>
      <c r="R50" s="138"/>
      <c r="S50" s="138"/>
      <c r="T50" s="138"/>
      <c r="U50" s="138"/>
      <c r="V50" s="138"/>
      <c r="W50" s="138"/>
      <c r="X50" s="138"/>
      <c r="Y50" s="138"/>
      <c r="Z50" s="138"/>
      <c r="AA50" s="138"/>
      <c r="AB50" s="138"/>
      <c r="AC50" s="138"/>
      <c r="AD50" s="138"/>
      <c r="AE50" s="55"/>
      <c r="AF50" s="147"/>
      <c r="AG50" s="147"/>
      <c r="AH50" s="147"/>
      <c r="AI50" s="147"/>
      <c r="AJ50" s="147"/>
      <c r="AK50" s="147"/>
      <c r="AL50" s="45" t="s">
        <v>413</v>
      </c>
    </row>
    <row r="51" spans="1:38" s="2" customFormat="1" ht="26.25" customHeight="1" thickBot="1" x14ac:dyDescent="0.3">
      <c r="A51" s="65" t="s">
        <v>120</v>
      </c>
      <c r="B51" s="69" t="s">
        <v>129</v>
      </c>
      <c r="C51" s="66" t="s">
        <v>130</v>
      </c>
      <c r="D51" s="67"/>
      <c r="E51" s="138" t="s">
        <v>429</v>
      </c>
      <c r="F51" s="138" t="s">
        <v>443</v>
      </c>
      <c r="G51" s="138" t="s">
        <v>443</v>
      </c>
      <c r="H51" s="138"/>
      <c r="I51" s="138"/>
      <c r="J51" s="138"/>
      <c r="K51" s="138"/>
      <c r="L51" s="138"/>
      <c r="M51" s="138"/>
      <c r="N51" s="138"/>
      <c r="O51" s="138"/>
      <c r="P51" s="138"/>
      <c r="Q51" s="138"/>
      <c r="R51" s="138"/>
      <c r="S51" s="138"/>
      <c r="T51" s="138"/>
      <c r="U51" s="138"/>
      <c r="V51" s="138"/>
      <c r="W51" s="138"/>
      <c r="X51" s="138"/>
      <c r="Y51" s="138"/>
      <c r="Z51" s="138"/>
      <c r="AA51" s="138"/>
      <c r="AB51" s="138"/>
      <c r="AC51" s="138"/>
      <c r="AD51" s="138"/>
      <c r="AE51" s="55"/>
      <c r="AF51" s="147"/>
      <c r="AG51" s="147"/>
      <c r="AH51" s="147"/>
      <c r="AI51" s="147"/>
      <c r="AJ51" s="147"/>
      <c r="AK51" s="147"/>
      <c r="AL51" s="45" t="s">
        <v>131</v>
      </c>
    </row>
    <row r="52" spans="1:38" s="2" customFormat="1" ht="26.25" customHeight="1" thickBot="1" x14ac:dyDescent="0.3">
      <c r="A52" s="65" t="s">
        <v>120</v>
      </c>
      <c r="B52" s="69" t="s">
        <v>132</v>
      </c>
      <c r="C52" s="71" t="s">
        <v>393</v>
      </c>
      <c r="D52" s="68"/>
      <c r="E52" s="138" t="s">
        <v>430</v>
      </c>
      <c r="F52" s="138">
        <v>0.61199999999999999</v>
      </c>
      <c r="G52" s="138" t="s">
        <v>443</v>
      </c>
      <c r="H52" s="138"/>
      <c r="I52" s="138"/>
      <c r="J52" s="138"/>
      <c r="K52" s="138"/>
      <c r="L52" s="138"/>
      <c r="M52" s="138"/>
      <c r="N52" s="138"/>
      <c r="O52" s="138"/>
      <c r="P52" s="138"/>
      <c r="Q52" s="138"/>
      <c r="R52" s="138"/>
      <c r="S52" s="138"/>
      <c r="T52" s="138"/>
      <c r="U52" s="138"/>
      <c r="V52" s="138"/>
      <c r="W52" s="138"/>
      <c r="X52" s="138"/>
      <c r="Y52" s="138"/>
      <c r="Z52" s="138"/>
      <c r="AA52" s="138"/>
      <c r="AB52" s="138"/>
      <c r="AC52" s="138"/>
      <c r="AD52" s="138"/>
      <c r="AE52" s="55"/>
      <c r="AF52" s="147"/>
      <c r="AG52" s="147"/>
      <c r="AH52" s="147"/>
      <c r="AI52" s="147"/>
      <c r="AJ52" s="147"/>
      <c r="AK52" s="147"/>
      <c r="AL52" s="45" t="s">
        <v>133</v>
      </c>
    </row>
    <row r="53" spans="1:38" s="2" customFormat="1" ht="26.25" customHeight="1" thickBot="1" x14ac:dyDescent="0.3">
      <c r="A53" s="65" t="s">
        <v>120</v>
      </c>
      <c r="B53" s="69" t="s">
        <v>134</v>
      </c>
      <c r="C53" s="71" t="s">
        <v>135</v>
      </c>
      <c r="D53" s="68"/>
      <c r="E53" s="138" t="s">
        <v>429</v>
      </c>
      <c r="F53" s="138">
        <v>2.915</v>
      </c>
      <c r="G53" s="138" t="s">
        <v>443</v>
      </c>
      <c r="H53" s="138"/>
      <c r="I53" s="138"/>
      <c r="J53" s="138"/>
      <c r="K53" s="138"/>
      <c r="L53" s="138"/>
      <c r="M53" s="138"/>
      <c r="N53" s="138"/>
      <c r="O53" s="138"/>
      <c r="P53" s="138"/>
      <c r="Q53" s="138"/>
      <c r="R53" s="138"/>
      <c r="S53" s="138"/>
      <c r="T53" s="138"/>
      <c r="U53" s="138"/>
      <c r="V53" s="138"/>
      <c r="W53" s="138"/>
      <c r="X53" s="138"/>
      <c r="Y53" s="138"/>
      <c r="Z53" s="138"/>
      <c r="AA53" s="138"/>
      <c r="AB53" s="138"/>
      <c r="AC53" s="138"/>
      <c r="AD53" s="138"/>
      <c r="AE53" s="55"/>
      <c r="AF53" s="147"/>
      <c r="AG53" s="147"/>
      <c r="AH53" s="147"/>
      <c r="AI53" s="147"/>
      <c r="AJ53" s="147"/>
      <c r="AK53" s="147"/>
      <c r="AL53" s="45" t="s">
        <v>136</v>
      </c>
    </row>
    <row r="54" spans="1:38" s="2" customFormat="1" ht="37.5" customHeight="1" thickBot="1" x14ac:dyDescent="0.3">
      <c r="A54" s="65" t="s">
        <v>120</v>
      </c>
      <c r="B54" s="69" t="s">
        <v>137</v>
      </c>
      <c r="C54" s="71" t="s">
        <v>138</v>
      </c>
      <c r="D54" s="68"/>
      <c r="E54" s="138" t="s">
        <v>429</v>
      </c>
      <c r="F54" s="138" t="s">
        <v>443</v>
      </c>
      <c r="G54" s="138" t="s">
        <v>443</v>
      </c>
      <c r="H54" s="138"/>
      <c r="I54" s="138"/>
      <c r="J54" s="138"/>
      <c r="K54" s="138"/>
      <c r="L54" s="138"/>
      <c r="M54" s="138"/>
      <c r="N54" s="138"/>
      <c r="O54" s="138"/>
      <c r="P54" s="138"/>
      <c r="Q54" s="138"/>
      <c r="R54" s="138"/>
      <c r="S54" s="138"/>
      <c r="T54" s="138"/>
      <c r="U54" s="138"/>
      <c r="V54" s="138"/>
      <c r="W54" s="138"/>
      <c r="X54" s="138"/>
      <c r="Y54" s="138"/>
      <c r="Z54" s="138"/>
      <c r="AA54" s="138"/>
      <c r="AB54" s="138"/>
      <c r="AC54" s="138"/>
      <c r="AD54" s="138"/>
      <c r="AE54" s="55"/>
      <c r="AF54" s="147"/>
      <c r="AG54" s="147"/>
      <c r="AH54" s="147"/>
      <c r="AI54" s="147"/>
      <c r="AJ54" s="147"/>
      <c r="AK54" s="147"/>
      <c r="AL54" s="45" t="s">
        <v>420</v>
      </c>
    </row>
    <row r="55" spans="1:38" s="2" customFormat="1" ht="26.25" customHeight="1" thickBot="1" x14ac:dyDescent="0.3">
      <c r="A55" s="65" t="s">
        <v>120</v>
      </c>
      <c r="B55" s="69" t="s">
        <v>139</v>
      </c>
      <c r="C55" s="71" t="s">
        <v>140</v>
      </c>
      <c r="D55" s="68"/>
      <c r="E55" s="138" t="s">
        <v>443</v>
      </c>
      <c r="F55" s="138" t="s">
        <v>443</v>
      </c>
      <c r="G55" s="138" t="s">
        <v>443</v>
      </c>
      <c r="H55" s="138"/>
      <c r="I55" s="138"/>
      <c r="J55" s="138"/>
      <c r="K55" s="138"/>
      <c r="L55" s="138"/>
      <c r="M55" s="138"/>
      <c r="N55" s="138"/>
      <c r="O55" s="138"/>
      <c r="P55" s="138"/>
      <c r="Q55" s="138"/>
      <c r="R55" s="138"/>
      <c r="S55" s="138"/>
      <c r="T55" s="138"/>
      <c r="U55" s="138"/>
      <c r="V55" s="138"/>
      <c r="W55" s="138"/>
      <c r="X55" s="138"/>
      <c r="Y55" s="138"/>
      <c r="Z55" s="138"/>
      <c r="AA55" s="138"/>
      <c r="AB55" s="138"/>
      <c r="AC55" s="138"/>
      <c r="AD55" s="138"/>
      <c r="AE55" s="55"/>
      <c r="AF55" s="147"/>
      <c r="AG55" s="147"/>
      <c r="AH55" s="147"/>
      <c r="AI55" s="147"/>
      <c r="AJ55" s="147"/>
      <c r="AK55" s="147"/>
      <c r="AL55" s="45" t="s">
        <v>141</v>
      </c>
    </row>
    <row r="56" spans="1:38" s="2" customFormat="1" ht="26.25" customHeight="1" thickBot="1" x14ac:dyDescent="0.3">
      <c r="A56" s="69" t="s">
        <v>120</v>
      </c>
      <c r="B56" s="69" t="s">
        <v>142</v>
      </c>
      <c r="C56" s="71" t="s">
        <v>402</v>
      </c>
      <c r="D56" s="68"/>
      <c r="E56" s="138" t="s">
        <v>443</v>
      </c>
      <c r="F56" s="138" t="s">
        <v>443</v>
      </c>
      <c r="G56" s="138" t="s">
        <v>443</v>
      </c>
      <c r="H56" s="138"/>
      <c r="I56" s="138"/>
      <c r="J56" s="138"/>
      <c r="K56" s="138"/>
      <c r="L56" s="138"/>
      <c r="M56" s="138"/>
      <c r="N56" s="138"/>
      <c r="O56" s="138"/>
      <c r="P56" s="138"/>
      <c r="Q56" s="138"/>
      <c r="R56" s="138"/>
      <c r="S56" s="138"/>
      <c r="T56" s="138"/>
      <c r="U56" s="138"/>
      <c r="V56" s="138"/>
      <c r="W56" s="138"/>
      <c r="X56" s="138"/>
      <c r="Y56" s="138"/>
      <c r="Z56" s="138"/>
      <c r="AA56" s="138"/>
      <c r="AB56" s="138"/>
      <c r="AC56" s="138"/>
      <c r="AD56" s="138"/>
      <c r="AE56" s="55"/>
      <c r="AF56" s="147"/>
      <c r="AG56" s="147"/>
      <c r="AH56" s="147"/>
      <c r="AI56" s="147"/>
      <c r="AJ56" s="147"/>
      <c r="AK56" s="147"/>
      <c r="AL56" s="45" t="s">
        <v>413</v>
      </c>
    </row>
    <row r="57" spans="1:38" s="2" customFormat="1" ht="26.25" customHeight="1" thickBot="1" x14ac:dyDescent="0.3">
      <c r="A57" s="65" t="s">
        <v>54</v>
      </c>
      <c r="B57" s="65" t="s">
        <v>144</v>
      </c>
      <c r="C57" s="66" t="s">
        <v>145</v>
      </c>
      <c r="D57" s="67"/>
      <c r="E57" s="138" t="s">
        <v>430</v>
      </c>
      <c r="F57" s="138" t="s">
        <v>430</v>
      </c>
      <c r="G57" s="138" t="s">
        <v>430</v>
      </c>
      <c r="H57" s="138"/>
      <c r="I57" s="138"/>
      <c r="J57" s="138"/>
      <c r="K57" s="138"/>
      <c r="L57" s="138"/>
      <c r="M57" s="138"/>
      <c r="N57" s="138"/>
      <c r="O57" s="138"/>
      <c r="P57" s="138"/>
      <c r="Q57" s="138"/>
      <c r="R57" s="138"/>
      <c r="S57" s="138"/>
      <c r="T57" s="138"/>
      <c r="U57" s="138"/>
      <c r="V57" s="138"/>
      <c r="W57" s="138"/>
      <c r="X57" s="138"/>
      <c r="Y57" s="138"/>
      <c r="Z57" s="138"/>
      <c r="AA57" s="138"/>
      <c r="AB57" s="138"/>
      <c r="AC57" s="138"/>
      <c r="AD57" s="138"/>
      <c r="AE57" s="55"/>
      <c r="AF57" s="147"/>
      <c r="AG57" s="147"/>
      <c r="AH57" s="147"/>
      <c r="AI57" s="147"/>
      <c r="AJ57" s="147"/>
      <c r="AK57" s="147"/>
      <c r="AL57" s="45" t="s">
        <v>146</v>
      </c>
    </row>
    <row r="58" spans="1:38" s="2" customFormat="1" ht="26.25" customHeight="1" thickBot="1" x14ac:dyDescent="0.3">
      <c r="A58" s="65" t="s">
        <v>54</v>
      </c>
      <c r="B58" s="65" t="s">
        <v>147</v>
      </c>
      <c r="C58" s="66" t="s">
        <v>148</v>
      </c>
      <c r="D58" s="67"/>
      <c r="E58" s="138" t="s">
        <v>430</v>
      </c>
      <c r="F58" s="138" t="s">
        <v>430</v>
      </c>
      <c r="G58" s="138" t="s">
        <v>430</v>
      </c>
      <c r="H58" s="138"/>
      <c r="I58" s="138"/>
      <c r="J58" s="138"/>
      <c r="K58" s="138"/>
      <c r="L58" s="138"/>
      <c r="M58" s="138"/>
      <c r="N58" s="138"/>
      <c r="O58" s="138"/>
      <c r="P58" s="138"/>
      <c r="Q58" s="138"/>
      <c r="R58" s="138"/>
      <c r="S58" s="138"/>
      <c r="T58" s="138"/>
      <c r="U58" s="138"/>
      <c r="V58" s="138"/>
      <c r="W58" s="138"/>
      <c r="X58" s="138"/>
      <c r="Y58" s="138"/>
      <c r="Z58" s="138"/>
      <c r="AA58" s="138"/>
      <c r="AB58" s="138"/>
      <c r="AC58" s="138"/>
      <c r="AD58" s="138"/>
      <c r="AE58" s="55"/>
      <c r="AF58" s="147"/>
      <c r="AG58" s="147"/>
      <c r="AH58" s="147"/>
      <c r="AI58" s="147"/>
      <c r="AJ58" s="147"/>
      <c r="AK58" s="147"/>
      <c r="AL58" s="45" t="s">
        <v>149</v>
      </c>
    </row>
    <row r="59" spans="1:38" s="2" customFormat="1" ht="26.25" customHeight="1" thickBot="1" x14ac:dyDescent="0.3">
      <c r="A59" s="65" t="s">
        <v>54</v>
      </c>
      <c r="B59" s="73" t="s">
        <v>150</v>
      </c>
      <c r="C59" s="66" t="s">
        <v>403</v>
      </c>
      <c r="D59" s="67"/>
      <c r="E59" s="138" t="s">
        <v>430</v>
      </c>
      <c r="F59" s="138">
        <v>0</v>
      </c>
      <c r="G59" s="138" t="s">
        <v>430</v>
      </c>
      <c r="H59" s="138"/>
      <c r="I59" s="138"/>
      <c r="J59" s="138"/>
      <c r="K59" s="138"/>
      <c r="L59" s="138"/>
      <c r="M59" s="138"/>
      <c r="N59" s="138"/>
      <c r="O59" s="138"/>
      <c r="P59" s="138"/>
      <c r="Q59" s="138"/>
      <c r="R59" s="138"/>
      <c r="S59" s="138"/>
      <c r="T59" s="138"/>
      <c r="U59" s="138"/>
      <c r="V59" s="138"/>
      <c r="W59" s="138"/>
      <c r="X59" s="138"/>
      <c r="Y59" s="138"/>
      <c r="Z59" s="138"/>
      <c r="AA59" s="138"/>
      <c r="AB59" s="138"/>
      <c r="AC59" s="138"/>
      <c r="AD59" s="138"/>
      <c r="AE59" s="55"/>
      <c r="AF59" s="147"/>
      <c r="AG59" s="147"/>
      <c r="AH59" s="147"/>
      <c r="AI59" s="147"/>
      <c r="AJ59" s="147"/>
      <c r="AK59" s="147"/>
      <c r="AL59" s="45" t="s">
        <v>421</v>
      </c>
    </row>
    <row r="60" spans="1:38" s="2" customFormat="1" ht="26.25" customHeight="1" thickBot="1" x14ac:dyDescent="0.3">
      <c r="A60" s="65" t="s">
        <v>54</v>
      </c>
      <c r="B60" s="73" t="s">
        <v>151</v>
      </c>
      <c r="C60" s="66" t="s">
        <v>152</v>
      </c>
      <c r="D60" s="112"/>
      <c r="E60" s="138" t="s">
        <v>429</v>
      </c>
      <c r="F60" s="138" t="s">
        <v>429</v>
      </c>
      <c r="G60" s="138" t="s">
        <v>429</v>
      </c>
      <c r="H60" s="138"/>
      <c r="I60" s="138"/>
      <c r="J60" s="138"/>
      <c r="K60" s="138"/>
      <c r="L60" s="138"/>
      <c r="M60" s="138"/>
      <c r="N60" s="138"/>
      <c r="O60" s="138"/>
      <c r="P60" s="138"/>
      <c r="Q60" s="138"/>
      <c r="R60" s="138"/>
      <c r="S60" s="138"/>
      <c r="T60" s="138"/>
      <c r="U60" s="138"/>
      <c r="V60" s="138"/>
      <c r="W60" s="138"/>
      <c r="X60" s="138"/>
      <c r="Y60" s="138"/>
      <c r="Z60" s="138"/>
      <c r="AA60" s="138"/>
      <c r="AB60" s="138"/>
      <c r="AC60" s="138"/>
      <c r="AD60" s="138"/>
      <c r="AE60" s="55"/>
      <c r="AF60" s="147"/>
      <c r="AG60" s="147"/>
      <c r="AH60" s="147"/>
      <c r="AI60" s="147"/>
      <c r="AJ60" s="147"/>
      <c r="AK60" s="147"/>
      <c r="AL60" s="45" t="s">
        <v>422</v>
      </c>
    </row>
    <row r="61" spans="1:38" s="2" customFormat="1" ht="26.25" customHeight="1" thickBot="1" x14ac:dyDescent="0.3">
      <c r="A61" s="65" t="s">
        <v>54</v>
      </c>
      <c r="B61" s="73" t="s">
        <v>153</v>
      </c>
      <c r="C61" s="66" t="s">
        <v>154</v>
      </c>
      <c r="D61" s="67"/>
      <c r="E61" s="138" t="s">
        <v>429</v>
      </c>
      <c r="F61" s="138" t="s">
        <v>429</v>
      </c>
      <c r="G61" s="138" t="s">
        <v>429</v>
      </c>
      <c r="H61" s="138"/>
      <c r="I61" s="138"/>
      <c r="J61" s="138"/>
      <c r="K61" s="138"/>
      <c r="L61" s="138"/>
      <c r="M61" s="138"/>
      <c r="N61" s="138"/>
      <c r="O61" s="138"/>
      <c r="P61" s="138"/>
      <c r="Q61" s="138"/>
      <c r="R61" s="138"/>
      <c r="S61" s="138"/>
      <c r="T61" s="138"/>
      <c r="U61" s="138"/>
      <c r="V61" s="138"/>
      <c r="W61" s="138"/>
      <c r="X61" s="138"/>
      <c r="Y61" s="138"/>
      <c r="Z61" s="138"/>
      <c r="AA61" s="138"/>
      <c r="AB61" s="138"/>
      <c r="AC61" s="138"/>
      <c r="AD61" s="138"/>
      <c r="AE61" s="55"/>
      <c r="AF61" s="147"/>
      <c r="AG61" s="147"/>
      <c r="AH61" s="147"/>
      <c r="AI61" s="147"/>
      <c r="AJ61" s="147"/>
      <c r="AK61" s="147"/>
      <c r="AL61" s="45" t="s">
        <v>423</v>
      </c>
    </row>
    <row r="62" spans="1:38" s="2" customFormat="1" ht="26.25" customHeight="1" thickBot="1" x14ac:dyDescent="0.3">
      <c r="A62" s="65" t="s">
        <v>54</v>
      </c>
      <c r="B62" s="73" t="s">
        <v>155</v>
      </c>
      <c r="C62" s="66" t="s">
        <v>156</v>
      </c>
      <c r="D62" s="67"/>
      <c r="E62" s="138" t="s">
        <v>429</v>
      </c>
      <c r="F62" s="138" t="s">
        <v>429</v>
      </c>
      <c r="G62" s="138" t="s">
        <v>429</v>
      </c>
      <c r="H62" s="138"/>
      <c r="I62" s="138"/>
      <c r="J62" s="138"/>
      <c r="K62" s="138"/>
      <c r="L62" s="138"/>
      <c r="M62" s="138"/>
      <c r="N62" s="138"/>
      <c r="O62" s="138"/>
      <c r="P62" s="138"/>
      <c r="Q62" s="138"/>
      <c r="R62" s="138"/>
      <c r="S62" s="138"/>
      <c r="T62" s="138"/>
      <c r="U62" s="138"/>
      <c r="V62" s="138"/>
      <c r="W62" s="138"/>
      <c r="X62" s="138"/>
      <c r="Y62" s="138"/>
      <c r="Z62" s="138"/>
      <c r="AA62" s="138"/>
      <c r="AB62" s="138"/>
      <c r="AC62" s="138"/>
      <c r="AD62" s="138"/>
      <c r="AE62" s="55"/>
      <c r="AF62" s="147"/>
      <c r="AG62" s="147"/>
      <c r="AH62" s="147"/>
      <c r="AI62" s="147"/>
      <c r="AJ62" s="147"/>
      <c r="AK62" s="147"/>
      <c r="AL62" s="45" t="s">
        <v>424</v>
      </c>
    </row>
    <row r="63" spans="1:38" s="2" customFormat="1" ht="26.25" customHeight="1" thickBot="1" x14ac:dyDescent="0.3">
      <c r="A63" s="65" t="s">
        <v>54</v>
      </c>
      <c r="B63" s="73" t="s">
        <v>157</v>
      </c>
      <c r="C63" s="71" t="s">
        <v>158</v>
      </c>
      <c r="D63" s="74"/>
      <c r="E63" s="138" t="s">
        <v>429</v>
      </c>
      <c r="F63" s="138" t="s">
        <v>429</v>
      </c>
      <c r="G63" s="138" t="s">
        <v>429</v>
      </c>
      <c r="H63" s="138"/>
      <c r="I63" s="138"/>
      <c r="J63" s="138"/>
      <c r="K63" s="138"/>
      <c r="L63" s="138"/>
      <c r="M63" s="138"/>
      <c r="N63" s="138"/>
      <c r="O63" s="138"/>
      <c r="P63" s="138"/>
      <c r="Q63" s="138"/>
      <c r="R63" s="138"/>
      <c r="S63" s="138"/>
      <c r="T63" s="138"/>
      <c r="U63" s="138"/>
      <c r="V63" s="138"/>
      <c r="W63" s="138"/>
      <c r="X63" s="138"/>
      <c r="Y63" s="138"/>
      <c r="Z63" s="138"/>
      <c r="AA63" s="138"/>
      <c r="AB63" s="138"/>
      <c r="AC63" s="138"/>
      <c r="AD63" s="138"/>
      <c r="AE63" s="55"/>
      <c r="AF63" s="147"/>
      <c r="AG63" s="147"/>
      <c r="AH63" s="147"/>
      <c r="AI63" s="147"/>
      <c r="AJ63" s="147"/>
      <c r="AK63" s="147"/>
      <c r="AL63" s="45" t="s">
        <v>413</v>
      </c>
    </row>
    <row r="64" spans="1:38" s="2" customFormat="1" ht="26.25" customHeight="1" thickBot="1" x14ac:dyDescent="0.3">
      <c r="A64" s="65" t="s">
        <v>54</v>
      </c>
      <c r="B64" s="73" t="s">
        <v>159</v>
      </c>
      <c r="C64" s="66" t="s">
        <v>160</v>
      </c>
      <c r="D64" s="67"/>
      <c r="E64" s="138" t="s">
        <v>431</v>
      </c>
      <c r="F64" s="138" t="s">
        <v>431</v>
      </c>
      <c r="G64" s="138" t="s">
        <v>431</v>
      </c>
      <c r="H64" s="138"/>
      <c r="I64" s="138"/>
      <c r="J64" s="138"/>
      <c r="K64" s="138"/>
      <c r="L64" s="138"/>
      <c r="M64" s="138"/>
      <c r="N64" s="138"/>
      <c r="O64" s="138"/>
      <c r="P64" s="138"/>
      <c r="Q64" s="138"/>
      <c r="R64" s="138"/>
      <c r="S64" s="138"/>
      <c r="T64" s="138"/>
      <c r="U64" s="138"/>
      <c r="V64" s="138"/>
      <c r="W64" s="138"/>
      <c r="X64" s="138"/>
      <c r="Y64" s="138"/>
      <c r="Z64" s="138"/>
      <c r="AA64" s="138"/>
      <c r="AB64" s="138"/>
      <c r="AC64" s="138"/>
      <c r="AD64" s="138"/>
      <c r="AE64" s="55"/>
      <c r="AF64" s="147"/>
      <c r="AG64" s="147"/>
      <c r="AH64" s="147"/>
      <c r="AI64" s="147"/>
      <c r="AJ64" s="147"/>
      <c r="AK64" s="147"/>
      <c r="AL64" s="45" t="s">
        <v>161</v>
      </c>
    </row>
    <row r="65" spans="1:38" s="2" customFormat="1" ht="26.25" customHeight="1" thickBot="1" x14ac:dyDescent="0.3">
      <c r="A65" s="65" t="s">
        <v>54</v>
      </c>
      <c r="B65" s="69" t="s">
        <v>162</v>
      </c>
      <c r="C65" s="66" t="s">
        <v>163</v>
      </c>
      <c r="D65" s="67"/>
      <c r="E65" s="138">
        <v>2.105</v>
      </c>
      <c r="F65" s="138" t="s">
        <v>429</v>
      </c>
      <c r="G65" s="138" t="s">
        <v>429</v>
      </c>
      <c r="H65" s="138"/>
      <c r="I65" s="138"/>
      <c r="J65" s="138"/>
      <c r="K65" s="138"/>
      <c r="L65" s="138"/>
      <c r="M65" s="138"/>
      <c r="N65" s="138"/>
      <c r="O65" s="138"/>
      <c r="P65" s="138"/>
      <c r="Q65" s="138"/>
      <c r="R65" s="138"/>
      <c r="S65" s="138"/>
      <c r="T65" s="138"/>
      <c r="U65" s="138"/>
      <c r="V65" s="138"/>
      <c r="W65" s="138"/>
      <c r="X65" s="138"/>
      <c r="Y65" s="138"/>
      <c r="Z65" s="138"/>
      <c r="AA65" s="138"/>
      <c r="AB65" s="138"/>
      <c r="AC65" s="138"/>
      <c r="AD65" s="138"/>
      <c r="AE65" s="55"/>
      <c r="AF65" s="147"/>
      <c r="AG65" s="147"/>
      <c r="AH65" s="147"/>
      <c r="AI65" s="147"/>
      <c r="AJ65" s="147"/>
      <c r="AK65" s="147"/>
      <c r="AL65" s="45" t="s">
        <v>164</v>
      </c>
    </row>
    <row r="66" spans="1:38" s="2" customFormat="1" ht="26.25" customHeight="1" thickBot="1" x14ac:dyDescent="0.3">
      <c r="A66" s="65" t="s">
        <v>54</v>
      </c>
      <c r="B66" s="69" t="s">
        <v>165</v>
      </c>
      <c r="C66" s="66" t="s">
        <v>166</v>
      </c>
      <c r="D66" s="67"/>
      <c r="E66" s="138" t="s">
        <v>431</v>
      </c>
      <c r="F66" s="138" t="s">
        <v>429</v>
      </c>
      <c r="G66" s="138" t="s">
        <v>429</v>
      </c>
      <c r="H66" s="138"/>
      <c r="I66" s="138"/>
      <c r="J66" s="138"/>
      <c r="K66" s="138"/>
      <c r="L66" s="138"/>
      <c r="M66" s="138"/>
      <c r="N66" s="138"/>
      <c r="O66" s="138"/>
      <c r="P66" s="138"/>
      <c r="Q66" s="138"/>
      <c r="R66" s="138"/>
      <c r="S66" s="138"/>
      <c r="T66" s="138"/>
      <c r="U66" s="138"/>
      <c r="V66" s="138"/>
      <c r="W66" s="138"/>
      <c r="X66" s="138"/>
      <c r="Y66" s="138"/>
      <c r="Z66" s="138"/>
      <c r="AA66" s="138"/>
      <c r="AB66" s="138"/>
      <c r="AC66" s="138"/>
      <c r="AD66" s="138"/>
      <c r="AE66" s="55"/>
      <c r="AF66" s="147"/>
      <c r="AG66" s="147"/>
      <c r="AH66" s="147"/>
      <c r="AI66" s="147"/>
      <c r="AJ66" s="147"/>
      <c r="AK66" s="147"/>
      <c r="AL66" s="45" t="s">
        <v>167</v>
      </c>
    </row>
    <row r="67" spans="1:38" s="2" customFormat="1" ht="26.25" customHeight="1" thickBot="1" x14ac:dyDescent="0.3">
      <c r="A67" s="65" t="s">
        <v>54</v>
      </c>
      <c r="B67" s="69" t="s">
        <v>168</v>
      </c>
      <c r="C67" s="66" t="s">
        <v>169</v>
      </c>
      <c r="D67" s="67"/>
      <c r="E67" s="138" t="s">
        <v>431</v>
      </c>
      <c r="F67" s="138" t="s">
        <v>431</v>
      </c>
      <c r="G67" s="138" t="s">
        <v>431</v>
      </c>
      <c r="H67" s="138"/>
      <c r="I67" s="138"/>
      <c r="J67" s="138"/>
      <c r="K67" s="138"/>
      <c r="L67" s="138"/>
      <c r="M67" s="138"/>
      <c r="N67" s="138"/>
      <c r="O67" s="138"/>
      <c r="P67" s="138"/>
      <c r="Q67" s="138"/>
      <c r="R67" s="138"/>
      <c r="S67" s="138"/>
      <c r="T67" s="138"/>
      <c r="U67" s="138"/>
      <c r="V67" s="138"/>
      <c r="W67" s="138"/>
      <c r="X67" s="138"/>
      <c r="Y67" s="138"/>
      <c r="Z67" s="138"/>
      <c r="AA67" s="138"/>
      <c r="AB67" s="138"/>
      <c r="AC67" s="138"/>
      <c r="AD67" s="138"/>
      <c r="AE67" s="55"/>
      <c r="AF67" s="147"/>
      <c r="AG67" s="147"/>
      <c r="AH67" s="147"/>
      <c r="AI67" s="147"/>
      <c r="AJ67" s="147"/>
      <c r="AK67" s="147"/>
      <c r="AL67" s="45" t="s">
        <v>170</v>
      </c>
    </row>
    <row r="68" spans="1:38" s="2" customFormat="1" ht="26.25" customHeight="1" thickBot="1" x14ac:dyDescent="0.3">
      <c r="A68" s="65" t="s">
        <v>54</v>
      </c>
      <c r="B68" s="69" t="s">
        <v>171</v>
      </c>
      <c r="C68" s="66" t="s">
        <v>172</v>
      </c>
      <c r="D68" s="67"/>
      <c r="E68" s="138" t="s">
        <v>431</v>
      </c>
      <c r="F68" s="138" t="s">
        <v>431</v>
      </c>
      <c r="G68" s="138" t="s">
        <v>431</v>
      </c>
      <c r="H68" s="138"/>
      <c r="I68" s="138"/>
      <c r="J68" s="138"/>
      <c r="K68" s="138"/>
      <c r="L68" s="138"/>
      <c r="M68" s="138"/>
      <c r="N68" s="138"/>
      <c r="O68" s="138"/>
      <c r="P68" s="138"/>
      <c r="Q68" s="138"/>
      <c r="R68" s="138"/>
      <c r="S68" s="138"/>
      <c r="T68" s="138"/>
      <c r="U68" s="138"/>
      <c r="V68" s="138"/>
      <c r="W68" s="138"/>
      <c r="X68" s="138"/>
      <c r="Y68" s="138"/>
      <c r="Z68" s="138"/>
      <c r="AA68" s="138"/>
      <c r="AB68" s="138"/>
      <c r="AC68" s="138"/>
      <c r="AD68" s="138"/>
      <c r="AE68" s="55"/>
      <c r="AF68" s="147"/>
      <c r="AG68" s="147"/>
      <c r="AH68" s="147"/>
      <c r="AI68" s="147"/>
      <c r="AJ68" s="147"/>
      <c r="AK68" s="147"/>
      <c r="AL68" s="45" t="s">
        <v>173</v>
      </c>
    </row>
    <row r="69" spans="1:38" s="2" customFormat="1" ht="26.25" customHeight="1" thickBot="1" x14ac:dyDescent="0.3">
      <c r="A69" s="65" t="s">
        <v>54</v>
      </c>
      <c r="B69" s="65" t="s">
        <v>174</v>
      </c>
      <c r="C69" s="66" t="s">
        <v>175</v>
      </c>
      <c r="D69" s="72"/>
      <c r="E69" s="138" t="s">
        <v>431</v>
      </c>
      <c r="F69" s="138" t="s">
        <v>431</v>
      </c>
      <c r="G69" s="138" t="s">
        <v>431</v>
      </c>
      <c r="H69" s="138"/>
      <c r="I69" s="138"/>
      <c r="J69" s="138"/>
      <c r="K69" s="138"/>
      <c r="L69" s="138"/>
      <c r="M69" s="138"/>
      <c r="N69" s="138"/>
      <c r="O69" s="138"/>
      <c r="P69" s="138"/>
      <c r="Q69" s="138"/>
      <c r="R69" s="138"/>
      <c r="S69" s="138"/>
      <c r="T69" s="138"/>
      <c r="U69" s="138"/>
      <c r="V69" s="138"/>
      <c r="W69" s="138"/>
      <c r="X69" s="138"/>
      <c r="Y69" s="138"/>
      <c r="Z69" s="138"/>
      <c r="AA69" s="138"/>
      <c r="AB69" s="138"/>
      <c r="AC69" s="138"/>
      <c r="AD69" s="138"/>
      <c r="AE69" s="55"/>
      <c r="AF69" s="147"/>
      <c r="AG69" s="147"/>
      <c r="AH69" s="147"/>
      <c r="AI69" s="147"/>
      <c r="AJ69" s="147"/>
      <c r="AK69" s="149"/>
      <c r="AL69" s="45" t="s">
        <v>176</v>
      </c>
    </row>
    <row r="70" spans="1:38" s="2" customFormat="1" ht="26.25" customHeight="1" thickBot="1" x14ac:dyDescent="0.3">
      <c r="A70" s="65" t="s">
        <v>54</v>
      </c>
      <c r="B70" s="65" t="s">
        <v>177</v>
      </c>
      <c r="C70" s="66" t="s">
        <v>386</v>
      </c>
      <c r="D70" s="72"/>
      <c r="E70" s="138" t="s">
        <v>431</v>
      </c>
      <c r="F70" s="138" t="s">
        <v>431</v>
      </c>
      <c r="G70" s="138" t="s">
        <v>431</v>
      </c>
      <c r="H70" s="138"/>
      <c r="I70" s="138"/>
      <c r="J70" s="138"/>
      <c r="K70" s="138"/>
      <c r="L70" s="138"/>
      <c r="M70" s="138"/>
      <c r="N70" s="138"/>
      <c r="O70" s="138"/>
      <c r="P70" s="138"/>
      <c r="Q70" s="138"/>
      <c r="R70" s="138"/>
      <c r="S70" s="138"/>
      <c r="T70" s="138"/>
      <c r="U70" s="138"/>
      <c r="V70" s="138"/>
      <c r="W70" s="138"/>
      <c r="X70" s="138"/>
      <c r="Y70" s="138"/>
      <c r="Z70" s="138"/>
      <c r="AA70" s="138"/>
      <c r="AB70" s="138"/>
      <c r="AC70" s="138"/>
      <c r="AD70" s="138"/>
      <c r="AE70" s="55"/>
      <c r="AF70" s="147"/>
      <c r="AG70" s="147"/>
      <c r="AH70" s="147"/>
      <c r="AI70" s="147"/>
      <c r="AJ70" s="147"/>
      <c r="AK70" s="147"/>
      <c r="AL70" s="45" t="s">
        <v>413</v>
      </c>
    </row>
    <row r="71" spans="1:38" s="2" customFormat="1" ht="26.25" customHeight="1" thickBot="1" x14ac:dyDescent="0.3">
      <c r="A71" s="65" t="s">
        <v>54</v>
      </c>
      <c r="B71" s="65" t="s">
        <v>178</v>
      </c>
      <c r="C71" s="66" t="s">
        <v>179</v>
      </c>
      <c r="D71" s="72"/>
      <c r="E71" s="138" t="s">
        <v>443</v>
      </c>
      <c r="F71" s="138" t="s">
        <v>443</v>
      </c>
      <c r="G71" s="138" t="s">
        <v>443</v>
      </c>
      <c r="H71" s="138"/>
      <c r="I71" s="138"/>
      <c r="J71" s="138"/>
      <c r="K71" s="138"/>
      <c r="L71" s="138"/>
      <c r="M71" s="138"/>
      <c r="N71" s="138"/>
      <c r="O71" s="138"/>
      <c r="P71" s="138"/>
      <c r="Q71" s="138"/>
      <c r="R71" s="138"/>
      <c r="S71" s="138"/>
      <c r="T71" s="138"/>
      <c r="U71" s="138"/>
      <c r="V71" s="138"/>
      <c r="W71" s="138"/>
      <c r="X71" s="138"/>
      <c r="Y71" s="138"/>
      <c r="Z71" s="138"/>
      <c r="AA71" s="138"/>
      <c r="AB71" s="138"/>
      <c r="AC71" s="138"/>
      <c r="AD71" s="138"/>
      <c r="AE71" s="55"/>
      <c r="AF71" s="147"/>
      <c r="AG71" s="147"/>
      <c r="AH71" s="147"/>
      <c r="AI71" s="147"/>
      <c r="AJ71" s="147"/>
      <c r="AK71" s="147"/>
      <c r="AL71" s="45" t="s">
        <v>413</v>
      </c>
    </row>
    <row r="72" spans="1:38" s="2" customFormat="1" ht="26.25" customHeight="1" thickBot="1" x14ac:dyDescent="0.3">
      <c r="A72" s="65" t="s">
        <v>54</v>
      </c>
      <c r="B72" s="65" t="s">
        <v>180</v>
      </c>
      <c r="C72" s="66" t="s">
        <v>181</v>
      </c>
      <c r="D72" s="67"/>
      <c r="E72" s="138" t="s">
        <v>431</v>
      </c>
      <c r="F72" s="138" t="s">
        <v>431</v>
      </c>
      <c r="G72" s="138" t="s">
        <v>431</v>
      </c>
      <c r="H72" s="138"/>
      <c r="I72" s="138"/>
      <c r="J72" s="138"/>
      <c r="K72" s="138"/>
      <c r="L72" s="138"/>
      <c r="M72" s="138"/>
      <c r="N72" s="138"/>
      <c r="O72" s="138"/>
      <c r="P72" s="138"/>
      <c r="Q72" s="138"/>
      <c r="R72" s="138"/>
      <c r="S72" s="138"/>
      <c r="T72" s="138"/>
      <c r="U72" s="138"/>
      <c r="V72" s="138"/>
      <c r="W72" s="138"/>
      <c r="X72" s="138"/>
      <c r="Y72" s="138"/>
      <c r="Z72" s="138"/>
      <c r="AA72" s="138"/>
      <c r="AB72" s="138"/>
      <c r="AC72" s="138"/>
      <c r="AD72" s="138"/>
      <c r="AE72" s="55"/>
      <c r="AF72" s="147"/>
      <c r="AG72" s="147"/>
      <c r="AH72" s="147"/>
      <c r="AI72" s="147"/>
      <c r="AJ72" s="147"/>
      <c r="AK72" s="147"/>
      <c r="AL72" s="45" t="s">
        <v>182</v>
      </c>
    </row>
    <row r="73" spans="1:38" s="2" customFormat="1" ht="26.25" customHeight="1" thickBot="1" x14ac:dyDescent="0.3">
      <c r="A73" s="65" t="s">
        <v>54</v>
      </c>
      <c r="B73" s="65" t="s">
        <v>183</v>
      </c>
      <c r="C73" s="66" t="s">
        <v>184</v>
      </c>
      <c r="D73" s="67"/>
      <c r="E73" s="138" t="s">
        <v>431</v>
      </c>
      <c r="F73" s="138" t="s">
        <v>431</v>
      </c>
      <c r="G73" s="138" t="s">
        <v>431</v>
      </c>
      <c r="H73" s="138"/>
      <c r="I73" s="138"/>
      <c r="J73" s="138"/>
      <c r="K73" s="138"/>
      <c r="L73" s="138"/>
      <c r="M73" s="138"/>
      <c r="N73" s="138"/>
      <c r="O73" s="138"/>
      <c r="P73" s="138"/>
      <c r="Q73" s="138"/>
      <c r="R73" s="138"/>
      <c r="S73" s="138"/>
      <c r="T73" s="138"/>
      <c r="U73" s="138"/>
      <c r="V73" s="138"/>
      <c r="W73" s="138"/>
      <c r="X73" s="138"/>
      <c r="Y73" s="138"/>
      <c r="Z73" s="138"/>
      <c r="AA73" s="138"/>
      <c r="AB73" s="138"/>
      <c r="AC73" s="138"/>
      <c r="AD73" s="138"/>
      <c r="AE73" s="55"/>
      <c r="AF73" s="147"/>
      <c r="AG73" s="147"/>
      <c r="AH73" s="147"/>
      <c r="AI73" s="147"/>
      <c r="AJ73" s="147"/>
      <c r="AK73" s="147"/>
      <c r="AL73" s="45" t="s">
        <v>185</v>
      </c>
    </row>
    <row r="74" spans="1:38" s="2" customFormat="1" ht="26.25" customHeight="1" thickBot="1" x14ac:dyDescent="0.3">
      <c r="A74" s="65" t="s">
        <v>54</v>
      </c>
      <c r="B74" s="65" t="s">
        <v>186</v>
      </c>
      <c r="C74" s="66" t="s">
        <v>187</v>
      </c>
      <c r="D74" s="67"/>
      <c r="E74" s="138" t="s">
        <v>431</v>
      </c>
      <c r="F74" s="138" t="s">
        <v>431</v>
      </c>
      <c r="G74" s="138" t="s">
        <v>431</v>
      </c>
      <c r="H74" s="138"/>
      <c r="I74" s="138"/>
      <c r="J74" s="138"/>
      <c r="K74" s="138"/>
      <c r="L74" s="138"/>
      <c r="M74" s="138"/>
      <c r="N74" s="138"/>
      <c r="O74" s="138"/>
      <c r="P74" s="138"/>
      <c r="Q74" s="138"/>
      <c r="R74" s="138"/>
      <c r="S74" s="138"/>
      <c r="T74" s="138"/>
      <c r="U74" s="138"/>
      <c r="V74" s="138"/>
      <c r="W74" s="138"/>
      <c r="X74" s="138"/>
      <c r="Y74" s="138"/>
      <c r="Z74" s="138"/>
      <c r="AA74" s="138"/>
      <c r="AB74" s="138"/>
      <c r="AC74" s="138"/>
      <c r="AD74" s="138"/>
      <c r="AE74" s="55"/>
      <c r="AF74" s="147"/>
      <c r="AG74" s="147"/>
      <c r="AH74" s="147"/>
      <c r="AI74" s="147"/>
      <c r="AJ74" s="147"/>
      <c r="AK74" s="147"/>
      <c r="AL74" s="45" t="s">
        <v>188</v>
      </c>
    </row>
    <row r="75" spans="1:38" s="2" customFormat="1" ht="26.25" customHeight="1" thickBot="1" x14ac:dyDescent="0.3">
      <c r="A75" s="65" t="s">
        <v>54</v>
      </c>
      <c r="B75" s="65" t="s">
        <v>189</v>
      </c>
      <c r="C75" s="66" t="s">
        <v>190</v>
      </c>
      <c r="D75" s="72"/>
      <c r="E75" s="138" t="s">
        <v>431</v>
      </c>
      <c r="F75" s="138" t="s">
        <v>431</v>
      </c>
      <c r="G75" s="138" t="s">
        <v>431</v>
      </c>
      <c r="H75" s="138"/>
      <c r="I75" s="138"/>
      <c r="J75" s="138"/>
      <c r="K75" s="138"/>
      <c r="L75" s="138"/>
      <c r="M75" s="138"/>
      <c r="N75" s="138"/>
      <c r="O75" s="138"/>
      <c r="P75" s="138"/>
      <c r="Q75" s="138"/>
      <c r="R75" s="138"/>
      <c r="S75" s="138"/>
      <c r="T75" s="138"/>
      <c r="U75" s="138"/>
      <c r="V75" s="138"/>
      <c r="W75" s="138"/>
      <c r="X75" s="138"/>
      <c r="Y75" s="138"/>
      <c r="Z75" s="138"/>
      <c r="AA75" s="138"/>
      <c r="AB75" s="138"/>
      <c r="AC75" s="138"/>
      <c r="AD75" s="138"/>
      <c r="AE75" s="55"/>
      <c r="AF75" s="147"/>
      <c r="AG75" s="147"/>
      <c r="AH75" s="147"/>
      <c r="AI75" s="147"/>
      <c r="AJ75" s="147"/>
      <c r="AK75" s="147"/>
      <c r="AL75" s="45" t="s">
        <v>191</v>
      </c>
    </row>
    <row r="76" spans="1:38" s="2" customFormat="1" ht="26.25" customHeight="1" thickBot="1" x14ac:dyDescent="0.3">
      <c r="A76" s="65" t="s">
        <v>54</v>
      </c>
      <c r="B76" s="65" t="s">
        <v>192</v>
      </c>
      <c r="C76" s="66" t="s">
        <v>193</v>
      </c>
      <c r="D76" s="67"/>
      <c r="E76" s="138" t="s">
        <v>431</v>
      </c>
      <c r="F76" s="138" t="s">
        <v>431</v>
      </c>
      <c r="G76" s="138" t="s">
        <v>431</v>
      </c>
      <c r="H76" s="138"/>
      <c r="I76" s="138"/>
      <c r="J76" s="138"/>
      <c r="K76" s="138"/>
      <c r="L76" s="138"/>
      <c r="M76" s="138"/>
      <c r="N76" s="138"/>
      <c r="O76" s="138"/>
      <c r="P76" s="138"/>
      <c r="Q76" s="138"/>
      <c r="R76" s="138"/>
      <c r="S76" s="138"/>
      <c r="T76" s="138"/>
      <c r="U76" s="138"/>
      <c r="V76" s="138"/>
      <c r="W76" s="138"/>
      <c r="X76" s="138"/>
      <c r="Y76" s="138"/>
      <c r="Z76" s="138"/>
      <c r="AA76" s="138"/>
      <c r="AB76" s="138"/>
      <c r="AC76" s="138"/>
      <c r="AD76" s="138"/>
      <c r="AE76" s="55"/>
      <c r="AF76" s="147"/>
      <c r="AG76" s="147"/>
      <c r="AH76" s="147"/>
      <c r="AI76" s="147"/>
      <c r="AJ76" s="147"/>
      <c r="AK76" s="147"/>
      <c r="AL76" s="45" t="s">
        <v>194</v>
      </c>
    </row>
    <row r="77" spans="1:38" s="2" customFormat="1" ht="26.25" customHeight="1" thickBot="1" x14ac:dyDescent="0.3">
      <c r="A77" s="65" t="s">
        <v>54</v>
      </c>
      <c r="B77" s="65" t="s">
        <v>195</v>
      </c>
      <c r="C77" s="66" t="s">
        <v>196</v>
      </c>
      <c r="D77" s="67"/>
      <c r="E77" s="138" t="s">
        <v>431</v>
      </c>
      <c r="F77" s="138" t="s">
        <v>431</v>
      </c>
      <c r="G77" s="138" t="s">
        <v>431</v>
      </c>
      <c r="H77" s="138"/>
      <c r="I77" s="138"/>
      <c r="J77" s="138"/>
      <c r="K77" s="138"/>
      <c r="L77" s="138"/>
      <c r="M77" s="138"/>
      <c r="N77" s="138"/>
      <c r="O77" s="138"/>
      <c r="P77" s="138"/>
      <c r="Q77" s="138"/>
      <c r="R77" s="138"/>
      <c r="S77" s="138"/>
      <c r="T77" s="138"/>
      <c r="U77" s="138"/>
      <c r="V77" s="138"/>
      <c r="W77" s="138"/>
      <c r="X77" s="138"/>
      <c r="Y77" s="138"/>
      <c r="Z77" s="138"/>
      <c r="AA77" s="138"/>
      <c r="AB77" s="138"/>
      <c r="AC77" s="138"/>
      <c r="AD77" s="138"/>
      <c r="AE77" s="55"/>
      <c r="AF77" s="147"/>
      <c r="AG77" s="147"/>
      <c r="AH77" s="147"/>
      <c r="AI77" s="147"/>
      <c r="AJ77" s="147"/>
      <c r="AK77" s="147"/>
      <c r="AL77" s="45" t="s">
        <v>197</v>
      </c>
    </row>
    <row r="78" spans="1:38" s="2" customFormat="1" ht="26.25" customHeight="1" thickBot="1" x14ac:dyDescent="0.3">
      <c r="A78" s="65" t="s">
        <v>54</v>
      </c>
      <c r="B78" s="65" t="s">
        <v>198</v>
      </c>
      <c r="C78" s="66" t="s">
        <v>199</v>
      </c>
      <c r="D78" s="67"/>
      <c r="E78" s="138" t="s">
        <v>431</v>
      </c>
      <c r="F78" s="138" t="s">
        <v>431</v>
      </c>
      <c r="G78" s="138" t="s">
        <v>431</v>
      </c>
      <c r="H78" s="138"/>
      <c r="I78" s="138"/>
      <c r="J78" s="138"/>
      <c r="K78" s="138"/>
      <c r="L78" s="138"/>
      <c r="M78" s="138"/>
      <c r="N78" s="138"/>
      <c r="O78" s="138"/>
      <c r="P78" s="138"/>
      <c r="Q78" s="138"/>
      <c r="R78" s="138"/>
      <c r="S78" s="138"/>
      <c r="T78" s="138"/>
      <c r="U78" s="138"/>
      <c r="V78" s="138"/>
      <c r="W78" s="138"/>
      <c r="X78" s="138"/>
      <c r="Y78" s="138"/>
      <c r="Z78" s="138"/>
      <c r="AA78" s="138"/>
      <c r="AB78" s="138"/>
      <c r="AC78" s="138"/>
      <c r="AD78" s="138"/>
      <c r="AE78" s="55"/>
      <c r="AF78" s="147"/>
      <c r="AG78" s="147"/>
      <c r="AH78" s="147"/>
      <c r="AI78" s="147"/>
      <c r="AJ78" s="147"/>
      <c r="AK78" s="147"/>
      <c r="AL78" s="45" t="s">
        <v>200</v>
      </c>
    </row>
    <row r="79" spans="1:38" s="2" customFormat="1" ht="26.25" customHeight="1" thickBot="1" x14ac:dyDescent="0.3">
      <c r="A79" s="65" t="s">
        <v>54</v>
      </c>
      <c r="B79" s="65" t="s">
        <v>201</v>
      </c>
      <c r="C79" s="66" t="s">
        <v>202</v>
      </c>
      <c r="D79" s="67"/>
      <c r="E79" s="138" t="s">
        <v>431</v>
      </c>
      <c r="F79" s="138" t="s">
        <v>431</v>
      </c>
      <c r="G79" s="138" t="s">
        <v>431</v>
      </c>
      <c r="H79" s="138"/>
      <c r="I79" s="138"/>
      <c r="J79" s="138"/>
      <c r="K79" s="138"/>
      <c r="L79" s="138"/>
      <c r="M79" s="138"/>
      <c r="N79" s="138"/>
      <c r="O79" s="138"/>
      <c r="P79" s="138"/>
      <c r="Q79" s="138"/>
      <c r="R79" s="138"/>
      <c r="S79" s="138"/>
      <c r="T79" s="138"/>
      <c r="U79" s="138"/>
      <c r="V79" s="138"/>
      <c r="W79" s="138"/>
      <c r="X79" s="138"/>
      <c r="Y79" s="138"/>
      <c r="Z79" s="138"/>
      <c r="AA79" s="138"/>
      <c r="AB79" s="138"/>
      <c r="AC79" s="138"/>
      <c r="AD79" s="138"/>
      <c r="AE79" s="55"/>
      <c r="AF79" s="147"/>
      <c r="AG79" s="147"/>
      <c r="AH79" s="147"/>
      <c r="AI79" s="147"/>
      <c r="AJ79" s="147"/>
      <c r="AK79" s="147"/>
      <c r="AL79" s="45" t="s">
        <v>203</v>
      </c>
    </row>
    <row r="80" spans="1:38" s="2" customFormat="1" ht="26.25" customHeight="1" thickBot="1" x14ac:dyDescent="0.3">
      <c r="A80" s="65" t="s">
        <v>54</v>
      </c>
      <c r="B80" s="69" t="s">
        <v>204</v>
      </c>
      <c r="C80" s="71" t="s">
        <v>205</v>
      </c>
      <c r="D80" s="67"/>
      <c r="E80" s="138" t="s">
        <v>431</v>
      </c>
      <c r="F80" s="138" t="s">
        <v>431</v>
      </c>
      <c r="G80" s="138" t="s">
        <v>431</v>
      </c>
      <c r="H80" s="138"/>
      <c r="I80" s="138"/>
      <c r="J80" s="138"/>
      <c r="K80" s="138"/>
      <c r="L80" s="138"/>
      <c r="M80" s="138"/>
      <c r="N80" s="138"/>
      <c r="O80" s="138"/>
      <c r="P80" s="138"/>
      <c r="Q80" s="138"/>
      <c r="R80" s="138"/>
      <c r="S80" s="138"/>
      <c r="T80" s="138"/>
      <c r="U80" s="138"/>
      <c r="V80" s="138"/>
      <c r="W80" s="138"/>
      <c r="X80" s="138"/>
      <c r="Y80" s="138"/>
      <c r="Z80" s="138"/>
      <c r="AA80" s="138"/>
      <c r="AB80" s="138"/>
      <c r="AC80" s="138"/>
      <c r="AD80" s="138"/>
      <c r="AE80" s="55"/>
      <c r="AF80" s="147"/>
      <c r="AG80" s="147"/>
      <c r="AH80" s="147"/>
      <c r="AI80" s="147"/>
      <c r="AJ80" s="147"/>
      <c r="AK80" s="147"/>
      <c r="AL80" s="45" t="s">
        <v>413</v>
      </c>
    </row>
    <row r="81" spans="1:38" s="2" customFormat="1" ht="26.25" customHeight="1" thickBot="1" x14ac:dyDescent="0.3">
      <c r="A81" s="65" t="s">
        <v>54</v>
      </c>
      <c r="B81" s="69" t="s">
        <v>206</v>
      </c>
      <c r="C81" s="71" t="s">
        <v>207</v>
      </c>
      <c r="D81" s="67"/>
      <c r="E81" s="138" t="s">
        <v>443</v>
      </c>
      <c r="F81" s="138" t="s">
        <v>443</v>
      </c>
      <c r="G81" s="138" t="s">
        <v>443</v>
      </c>
      <c r="H81" s="138"/>
      <c r="I81" s="138"/>
      <c r="J81" s="138"/>
      <c r="K81" s="138"/>
      <c r="L81" s="138"/>
      <c r="M81" s="138"/>
      <c r="N81" s="138"/>
      <c r="O81" s="138"/>
      <c r="P81" s="138"/>
      <c r="Q81" s="138"/>
      <c r="R81" s="138"/>
      <c r="S81" s="138"/>
      <c r="T81" s="138"/>
      <c r="U81" s="138"/>
      <c r="V81" s="138"/>
      <c r="W81" s="138"/>
      <c r="X81" s="138"/>
      <c r="Y81" s="138"/>
      <c r="Z81" s="138"/>
      <c r="AA81" s="138"/>
      <c r="AB81" s="138"/>
      <c r="AC81" s="138"/>
      <c r="AD81" s="138"/>
      <c r="AE81" s="55"/>
      <c r="AF81" s="147"/>
      <c r="AG81" s="147"/>
      <c r="AH81" s="147"/>
      <c r="AI81" s="147"/>
      <c r="AJ81" s="147"/>
      <c r="AK81" s="147"/>
      <c r="AL81" s="45" t="s">
        <v>208</v>
      </c>
    </row>
    <row r="82" spans="1:38" s="2" customFormat="1" ht="26.25" customHeight="1" thickBot="1" x14ac:dyDescent="0.3">
      <c r="A82" s="65" t="s">
        <v>209</v>
      </c>
      <c r="B82" s="69" t="s">
        <v>210</v>
      </c>
      <c r="C82" s="75" t="s">
        <v>211</v>
      </c>
      <c r="D82" s="67"/>
      <c r="E82" s="138" t="s">
        <v>429</v>
      </c>
      <c r="F82" s="138" t="s">
        <v>430</v>
      </c>
      <c r="G82" s="138" t="s">
        <v>429</v>
      </c>
      <c r="H82" s="138"/>
      <c r="I82" s="138"/>
      <c r="J82" s="138"/>
      <c r="K82" s="138"/>
      <c r="L82" s="138"/>
      <c r="M82" s="138"/>
      <c r="N82" s="138"/>
      <c r="O82" s="138"/>
      <c r="P82" s="138"/>
      <c r="Q82" s="138"/>
      <c r="R82" s="138"/>
      <c r="S82" s="138"/>
      <c r="T82" s="138"/>
      <c r="U82" s="138"/>
      <c r="V82" s="138"/>
      <c r="W82" s="138"/>
      <c r="X82" s="138"/>
      <c r="Y82" s="138"/>
      <c r="Z82" s="138"/>
      <c r="AA82" s="138"/>
      <c r="AB82" s="138"/>
      <c r="AC82" s="138"/>
      <c r="AD82" s="138"/>
      <c r="AE82" s="55"/>
      <c r="AF82" s="147"/>
      <c r="AG82" s="147"/>
      <c r="AH82" s="147"/>
      <c r="AI82" s="147"/>
      <c r="AJ82" s="147"/>
      <c r="AK82" s="147"/>
      <c r="AL82" s="45" t="s">
        <v>220</v>
      </c>
    </row>
    <row r="83" spans="1:38" s="2" customFormat="1" ht="26.25" customHeight="1" thickBot="1" x14ac:dyDescent="0.3">
      <c r="A83" s="65" t="s">
        <v>54</v>
      </c>
      <c r="B83" s="76" t="s">
        <v>212</v>
      </c>
      <c r="C83" s="77" t="s">
        <v>213</v>
      </c>
      <c r="D83" s="67"/>
      <c r="E83" s="138" t="s">
        <v>443</v>
      </c>
      <c r="F83" s="138" t="s">
        <v>443</v>
      </c>
      <c r="G83" s="138" t="s">
        <v>443</v>
      </c>
      <c r="H83" s="138"/>
      <c r="I83" s="138"/>
      <c r="J83" s="138"/>
      <c r="K83" s="138"/>
      <c r="L83" s="138"/>
      <c r="M83" s="138"/>
      <c r="N83" s="138"/>
      <c r="O83" s="138"/>
      <c r="P83" s="138"/>
      <c r="Q83" s="138"/>
      <c r="R83" s="138"/>
      <c r="S83" s="138"/>
      <c r="T83" s="138"/>
      <c r="U83" s="138"/>
      <c r="V83" s="138"/>
      <c r="W83" s="138"/>
      <c r="X83" s="138"/>
      <c r="Y83" s="138"/>
      <c r="Z83" s="138"/>
      <c r="AA83" s="138"/>
      <c r="AB83" s="138"/>
      <c r="AC83" s="138"/>
      <c r="AD83" s="138"/>
      <c r="AE83" s="55"/>
      <c r="AF83" s="147"/>
      <c r="AG83" s="147"/>
      <c r="AH83" s="147"/>
      <c r="AI83" s="147"/>
      <c r="AJ83" s="147"/>
      <c r="AK83" s="147"/>
      <c r="AL83" s="148" t="s">
        <v>439</v>
      </c>
    </row>
    <row r="84" spans="1:38" s="2" customFormat="1" ht="26.25" customHeight="1" thickBot="1" x14ac:dyDescent="0.3">
      <c r="A84" s="65" t="s">
        <v>54</v>
      </c>
      <c r="B84" s="76" t="s">
        <v>214</v>
      </c>
      <c r="C84" s="77" t="s">
        <v>215</v>
      </c>
      <c r="D84" s="67"/>
      <c r="E84" s="138" t="s">
        <v>429</v>
      </c>
      <c r="F84" s="138" t="s">
        <v>431</v>
      </c>
      <c r="G84" s="138" t="s">
        <v>429</v>
      </c>
      <c r="H84" s="138"/>
      <c r="I84" s="138"/>
      <c r="J84" s="138"/>
      <c r="K84" s="138"/>
      <c r="L84" s="138"/>
      <c r="M84" s="138"/>
      <c r="N84" s="138"/>
      <c r="O84" s="138"/>
      <c r="P84" s="138"/>
      <c r="Q84" s="138"/>
      <c r="R84" s="138"/>
      <c r="S84" s="138"/>
      <c r="T84" s="138"/>
      <c r="U84" s="138"/>
      <c r="V84" s="138"/>
      <c r="W84" s="138"/>
      <c r="X84" s="138"/>
      <c r="Y84" s="138"/>
      <c r="Z84" s="138"/>
      <c r="AA84" s="138"/>
      <c r="AB84" s="138"/>
      <c r="AC84" s="138"/>
      <c r="AD84" s="138"/>
      <c r="AE84" s="55"/>
      <c r="AF84" s="147"/>
      <c r="AG84" s="147"/>
      <c r="AH84" s="147"/>
      <c r="AI84" s="147"/>
      <c r="AJ84" s="147"/>
      <c r="AK84" s="147"/>
      <c r="AL84" s="45" t="s">
        <v>413</v>
      </c>
    </row>
    <row r="85" spans="1:38" s="2" customFormat="1" ht="26.25" customHeight="1" thickBot="1" x14ac:dyDescent="0.3">
      <c r="A85" s="65" t="s">
        <v>209</v>
      </c>
      <c r="B85" s="71" t="s">
        <v>216</v>
      </c>
      <c r="C85" s="77" t="s">
        <v>404</v>
      </c>
      <c r="D85" s="67"/>
      <c r="E85" s="138" t="s">
        <v>429</v>
      </c>
      <c r="F85" s="138" t="s">
        <v>430</v>
      </c>
      <c r="G85" s="138" t="s">
        <v>429</v>
      </c>
      <c r="H85" s="138"/>
      <c r="I85" s="138"/>
      <c r="J85" s="138"/>
      <c r="K85" s="138"/>
      <c r="L85" s="138"/>
      <c r="M85" s="138"/>
      <c r="N85" s="138"/>
      <c r="O85" s="138"/>
      <c r="P85" s="138"/>
      <c r="Q85" s="138"/>
      <c r="R85" s="138"/>
      <c r="S85" s="138"/>
      <c r="T85" s="138"/>
      <c r="U85" s="138"/>
      <c r="V85" s="138"/>
      <c r="W85" s="138"/>
      <c r="X85" s="138"/>
      <c r="Y85" s="138"/>
      <c r="Z85" s="138"/>
      <c r="AA85" s="138"/>
      <c r="AB85" s="138"/>
      <c r="AC85" s="138"/>
      <c r="AD85" s="138"/>
      <c r="AE85" s="55"/>
      <c r="AF85" s="147"/>
      <c r="AG85" s="147"/>
      <c r="AH85" s="147"/>
      <c r="AI85" s="147"/>
      <c r="AJ85" s="147"/>
      <c r="AK85" s="147"/>
      <c r="AL85" s="45" t="s">
        <v>217</v>
      </c>
    </row>
    <row r="86" spans="1:38" s="2" customFormat="1" ht="26.25" customHeight="1" thickBot="1" x14ac:dyDescent="0.3">
      <c r="A86" s="65" t="s">
        <v>209</v>
      </c>
      <c r="B86" s="71" t="s">
        <v>218</v>
      </c>
      <c r="C86" s="75" t="s">
        <v>219</v>
      </c>
      <c r="D86" s="67"/>
      <c r="E86" s="138" t="s">
        <v>429</v>
      </c>
      <c r="F86" s="138" t="s">
        <v>430</v>
      </c>
      <c r="G86" s="138" t="s">
        <v>429</v>
      </c>
      <c r="H86" s="138"/>
      <c r="I86" s="138"/>
      <c r="J86" s="138"/>
      <c r="K86" s="138"/>
      <c r="L86" s="138"/>
      <c r="M86" s="138"/>
      <c r="N86" s="138"/>
      <c r="O86" s="138"/>
      <c r="P86" s="138"/>
      <c r="Q86" s="138"/>
      <c r="R86" s="138"/>
      <c r="S86" s="138"/>
      <c r="T86" s="138"/>
      <c r="U86" s="138"/>
      <c r="V86" s="138"/>
      <c r="W86" s="138"/>
      <c r="X86" s="138"/>
      <c r="Y86" s="138"/>
      <c r="Z86" s="138"/>
      <c r="AA86" s="138"/>
      <c r="AB86" s="138"/>
      <c r="AC86" s="138"/>
      <c r="AD86" s="138"/>
      <c r="AE86" s="55"/>
      <c r="AF86" s="147"/>
      <c r="AG86" s="147"/>
      <c r="AH86" s="147"/>
      <c r="AI86" s="147"/>
      <c r="AJ86" s="147"/>
      <c r="AK86" s="147"/>
      <c r="AL86" s="45" t="s">
        <v>220</v>
      </c>
    </row>
    <row r="87" spans="1:38" s="2" customFormat="1" ht="26.25" customHeight="1" thickBot="1" x14ac:dyDescent="0.3">
      <c r="A87" s="65" t="s">
        <v>209</v>
      </c>
      <c r="B87" s="71" t="s">
        <v>221</v>
      </c>
      <c r="C87" s="75" t="s">
        <v>222</v>
      </c>
      <c r="D87" s="67"/>
      <c r="E87" s="138" t="s">
        <v>429</v>
      </c>
      <c r="F87" s="138" t="s">
        <v>430</v>
      </c>
      <c r="G87" s="138" t="s">
        <v>429</v>
      </c>
      <c r="H87" s="138"/>
      <c r="I87" s="138"/>
      <c r="J87" s="138"/>
      <c r="K87" s="138"/>
      <c r="L87" s="138"/>
      <c r="M87" s="138"/>
      <c r="N87" s="138"/>
      <c r="O87" s="138"/>
      <c r="P87" s="138"/>
      <c r="Q87" s="138"/>
      <c r="R87" s="138"/>
      <c r="S87" s="138"/>
      <c r="T87" s="138"/>
      <c r="U87" s="138"/>
      <c r="V87" s="138"/>
      <c r="W87" s="138"/>
      <c r="X87" s="138"/>
      <c r="Y87" s="138"/>
      <c r="Z87" s="138"/>
      <c r="AA87" s="138"/>
      <c r="AB87" s="138"/>
      <c r="AC87" s="138"/>
      <c r="AD87" s="138"/>
      <c r="AE87" s="55"/>
      <c r="AF87" s="147"/>
      <c r="AG87" s="147"/>
      <c r="AH87" s="147"/>
      <c r="AI87" s="147"/>
      <c r="AJ87" s="147"/>
      <c r="AK87" s="147"/>
      <c r="AL87" s="45" t="s">
        <v>220</v>
      </c>
    </row>
    <row r="88" spans="1:38" s="2" customFormat="1" ht="26.25" customHeight="1" thickBot="1" x14ac:dyDescent="0.3">
      <c r="A88" s="65" t="s">
        <v>209</v>
      </c>
      <c r="B88" s="71" t="s">
        <v>223</v>
      </c>
      <c r="C88" s="75" t="s">
        <v>224</v>
      </c>
      <c r="D88" s="67"/>
      <c r="E88" s="138" t="s">
        <v>443</v>
      </c>
      <c r="F88" s="138" t="s">
        <v>430</v>
      </c>
      <c r="G88" s="138" t="s">
        <v>443</v>
      </c>
      <c r="H88" s="138"/>
      <c r="I88" s="138"/>
      <c r="J88" s="138"/>
      <c r="K88" s="138"/>
      <c r="L88" s="138"/>
      <c r="M88" s="138"/>
      <c r="N88" s="138"/>
      <c r="O88" s="138"/>
      <c r="P88" s="138"/>
      <c r="Q88" s="138"/>
      <c r="R88" s="138"/>
      <c r="S88" s="138"/>
      <c r="T88" s="138"/>
      <c r="U88" s="138"/>
      <c r="V88" s="138"/>
      <c r="W88" s="138"/>
      <c r="X88" s="138"/>
      <c r="Y88" s="138"/>
      <c r="Z88" s="138"/>
      <c r="AA88" s="138"/>
      <c r="AB88" s="138"/>
      <c r="AC88" s="138"/>
      <c r="AD88" s="138"/>
      <c r="AE88" s="55"/>
      <c r="AF88" s="147"/>
      <c r="AG88" s="147"/>
      <c r="AH88" s="147"/>
      <c r="AI88" s="147"/>
      <c r="AJ88" s="147"/>
      <c r="AK88" s="147"/>
      <c r="AL88" s="45" t="s">
        <v>413</v>
      </c>
    </row>
    <row r="89" spans="1:38" s="2" customFormat="1" ht="26.25" customHeight="1" thickBot="1" x14ac:dyDescent="0.3">
      <c r="A89" s="65" t="s">
        <v>209</v>
      </c>
      <c r="B89" s="71" t="s">
        <v>225</v>
      </c>
      <c r="C89" s="75" t="s">
        <v>226</v>
      </c>
      <c r="D89" s="67"/>
      <c r="E89" s="138" t="s">
        <v>429</v>
      </c>
      <c r="F89" s="138" t="s">
        <v>430</v>
      </c>
      <c r="G89" s="138" t="s">
        <v>429</v>
      </c>
      <c r="H89" s="138"/>
      <c r="I89" s="138"/>
      <c r="J89" s="138"/>
      <c r="K89" s="138"/>
      <c r="L89" s="138"/>
      <c r="M89" s="138"/>
      <c r="N89" s="138"/>
      <c r="O89" s="138"/>
      <c r="P89" s="138"/>
      <c r="Q89" s="138"/>
      <c r="R89" s="138"/>
      <c r="S89" s="138"/>
      <c r="T89" s="138"/>
      <c r="U89" s="138"/>
      <c r="V89" s="138"/>
      <c r="W89" s="138"/>
      <c r="X89" s="138"/>
      <c r="Y89" s="138"/>
      <c r="Z89" s="138"/>
      <c r="AA89" s="138"/>
      <c r="AB89" s="138"/>
      <c r="AC89" s="138"/>
      <c r="AD89" s="138"/>
      <c r="AE89" s="55"/>
      <c r="AF89" s="147"/>
      <c r="AG89" s="147"/>
      <c r="AH89" s="147"/>
      <c r="AI89" s="147"/>
      <c r="AJ89" s="147"/>
      <c r="AK89" s="147"/>
      <c r="AL89" s="45" t="s">
        <v>413</v>
      </c>
    </row>
    <row r="90" spans="1:38" s="7" customFormat="1" ht="26.25" customHeight="1" thickBot="1" x14ac:dyDescent="0.25">
      <c r="A90" s="65" t="s">
        <v>209</v>
      </c>
      <c r="B90" s="71" t="s">
        <v>227</v>
      </c>
      <c r="C90" s="75" t="s">
        <v>228</v>
      </c>
      <c r="D90" s="67"/>
      <c r="E90" s="138" t="s">
        <v>429</v>
      </c>
      <c r="F90" s="138" t="s">
        <v>430</v>
      </c>
      <c r="G90" s="138" t="s">
        <v>429</v>
      </c>
      <c r="H90" s="138"/>
      <c r="I90" s="138"/>
      <c r="J90" s="138"/>
      <c r="K90" s="138"/>
      <c r="L90" s="138"/>
      <c r="M90" s="138"/>
      <c r="N90" s="138"/>
      <c r="O90" s="138"/>
      <c r="P90" s="138"/>
      <c r="Q90" s="138"/>
      <c r="R90" s="138"/>
      <c r="S90" s="138"/>
      <c r="T90" s="138"/>
      <c r="U90" s="138"/>
      <c r="V90" s="138"/>
      <c r="W90" s="138"/>
      <c r="X90" s="138"/>
      <c r="Y90" s="138"/>
      <c r="Z90" s="138"/>
      <c r="AA90" s="138"/>
      <c r="AB90" s="138"/>
      <c r="AC90" s="138"/>
      <c r="AD90" s="138"/>
      <c r="AE90" s="55"/>
      <c r="AF90" s="147"/>
      <c r="AG90" s="147"/>
      <c r="AH90" s="147"/>
      <c r="AI90" s="147"/>
      <c r="AJ90" s="147"/>
      <c r="AK90" s="147"/>
      <c r="AL90" s="148" t="s">
        <v>440</v>
      </c>
    </row>
    <row r="91" spans="1:38" s="2" customFormat="1" ht="26.25" customHeight="1" thickBot="1" x14ac:dyDescent="0.3">
      <c r="A91" s="65" t="s">
        <v>209</v>
      </c>
      <c r="B91" s="69" t="s">
        <v>405</v>
      </c>
      <c r="C91" s="71" t="s">
        <v>229</v>
      </c>
      <c r="D91" s="67"/>
      <c r="E91" s="138" t="s">
        <v>443</v>
      </c>
      <c r="F91" s="138">
        <v>25.818000000000001</v>
      </c>
      <c r="G91" s="138" t="s">
        <v>443</v>
      </c>
      <c r="H91" s="138"/>
      <c r="I91" s="138"/>
      <c r="J91" s="138"/>
      <c r="K91" s="138"/>
      <c r="L91" s="138"/>
      <c r="M91" s="138"/>
      <c r="N91" s="138"/>
      <c r="O91" s="138"/>
      <c r="P91" s="138"/>
      <c r="Q91" s="138"/>
      <c r="R91" s="138"/>
      <c r="S91" s="138"/>
      <c r="T91" s="138"/>
      <c r="U91" s="138"/>
      <c r="V91" s="138"/>
      <c r="W91" s="138"/>
      <c r="X91" s="138"/>
      <c r="Y91" s="138"/>
      <c r="Z91" s="138"/>
      <c r="AA91" s="138"/>
      <c r="AB91" s="138"/>
      <c r="AC91" s="138"/>
      <c r="AD91" s="138"/>
      <c r="AE91" s="55"/>
      <c r="AF91" s="147"/>
      <c r="AG91" s="147"/>
      <c r="AH91" s="147"/>
      <c r="AI91" s="147"/>
      <c r="AJ91" s="147"/>
      <c r="AK91" s="147"/>
      <c r="AL91" s="148" t="s">
        <v>441</v>
      </c>
    </row>
    <row r="92" spans="1:38" s="2" customFormat="1" ht="26.25" customHeight="1" thickBot="1" x14ac:dyDescent="0.3">
      <c r="A92" s="65" t="s">
        <v>54</v>
      </c>
      <c r="B92" s="65" t="s">
        <v>230</v>
      </c>
      <c r="C92" s="66" t="s">
        <v>231</v>
      </c>
      <c r="D92" s="72"/>
      <c r="E92" s="138" t="s">
        <v>431</v>
      </c>
      <c r="F92" s="138" t="s">
        <v>431</v>
      </c>
      <c r="G92" s="138" t="s">
        <v>431</v>
      </c>
      <c r="H92" s="138"/>
      <c r="I92" s="138"/>
      <c r="J92" s="138"/>
      <c r="K92" s="138"/>
      <c r="L92" s="138"/>
      <c r="M92" s="138"/>
      <c r="N92" s="138"/>
      <c r="O92" s="138"/>
      <c r="P92" s="138"/>
      <c r="Q92" s="138"/>
      <c r="R92" s="138"/>
      <c r="S92" s="138"/>
      <c r="T92" s="138"/>
      <c r="U92" s="138"/>
      <c r="V92" s="138"/>
      <c r="W92" s="138"/>
      <c r="X92" s="138"/>
      <c r="Y92" s="138"/>
      <c r="Z92" s="138"/>
      <c r="AA92" s="138"/>
      <c r="AB92" s="138"/>
      <c r="AC92" s="138"/>
      <c r="AD92" s="138"/>
      <c r="AE92" s="55"/>
      <c r="AF92" s="147"/>
      <c r="AG92" s="147"/>
      <c r="AH92" s="147"/>
      <c r="AI92" s="147"/>
      <c r="AJ92" s="147"/>
      <c r="AK92" s="147"/>
      <c r="AL92" s="45" t="s">
        <v>232</v>
      </c>
    </row>
    <row r="93" spans="1:38" s="2" customFormat="1" ht="26.25" customHeight="1" thickBot="1" x14ac:dyDescent="0.3">
      <c r="A93" s="65" t="s">
        <v>54</v>
      </c>
      <c r="B93" s="69" t="s">
        <v>233</v>
      </c>
      <c r="C93" s="66" t="s">
        <v>406</v>
      </c>
      <c r="D93" s="72"/>
      <c r="E93" s="138" t="s">
        <v>429</v>
      </c>
      <c r="F93" s="138" t="s">
        <v>443</v>
      </c>
      <c r="G93" s="138" t="s">
        <v>429</v>
      </c>
      <c r="H93" s="138"/>
      <c r="I93" s="138"/>
      <c r="J93" s="138"/>
      <c r="K93" s="138"/>
      <c r="L93" s="138"/>
      <c r="M93" s="138"/>
      <c r="N93" s="138"/>
      <c r="O93" s="138"/>
      <c r="P93" s="138"/>
      <c r="Q93" s="138"/>
      <c r="R93" s="138"/>
      <c r="S93" s="138"/>
      <c r="T93" s="138"/>
      <c r="U93" s="138"/>
      <c r="V93" s="138"/>
      <c r="W93" s="138"/>
      <c r="X93" s="138"/>
      <c r="Y93" s="138"/>
      <c r="Z93" s="138"/>
      <c r="AA93" s="138"/>
      <c r="AB93" s="138"/>
      <c r="AC93" s="138"/>
      <c r="AD93" s="138"/>
      <c r="AE93" s="55"/>
      <c r="AF93" s="147"/>
      <c r="AG93" s="147"/>
      <c r="AH93" s="147"/>
      <c r="AI93" s="147"/>
      <c r="AJ93" s="147"/>
      <c r="AK93" s="147"/>
      <c r="AL93" s="45" t="s">
        <v>234</v>
      </c>
    </row>
    <row r="94" spans="1:38" s="2" customFormat="1" ht="26.25" customHeight="1" thickBot="1" x14ac:dyDescent="0.3">
      <c r="A94" s="65" t="s">
        <v>54</v>
      </c>
      <c r="B94" s="78" t="s">
        <v>407</v>
      </c>
      <c r="C94" s="66" t="s">
        <v>235</v>
      </c>
      <c r="D94" s="67"/>
      <c r="E94" s="138" t="s">
        <v>429</v>
      </c>
      <c r="F94" s="138" t="s">
        <v>443</v>
      </c>
      <c r="G94" s="138" t="s">
        <v>429</v>
      </c>
      <c r="H94" s="138"/>
      <c r="I94" s="138"/>
      <c r="J94" s="138"/>
      <c r="K94" s="138"/>
      <c r="L94" s="138"/>
      <c r="M94" s="138"/>
      <c r="N94" s="138"/>
      <c r="O94" s="138"/>
      <c r="P94" s="138"/>
      <c r="Q94" s="138"/>
      <c r="R94" s="138"/>
      <c r="S94" s="138"/>
      <c r="T94" s="138"/>
      <c r="U94" s="138"/>
      <c r="V94" s="138"/>
      <c r="W94" s="138"/>
      <c r="X94" s="138"/>
      <c r="Y94" s="138"/>
      <c r="Z94" s="138"/>
      <c r="AA94" s="138"/>
      <c r="AB94" s="138"/>
      <c r="AC94" s="138"/>
      <c r="AD94" s="138"/>
      <c r="AE94" s="55"/>
      <c r="AF94" s="147"/>
      <c r="AG94" s="147"/>
      <c r="AH94" s="147"/>
      <c r="AI94" s="147"/>
      <c r="AJ94" s="147"/>
      <c r="AK94" s="147"/>
      <c r="AL94" s="45" t="s">
        <v>413</v>
      </c>
    </row>
    <row r="95" spans="1:38" s="2" customFormat="1" ht="26.25" customHeight="1" thickBot="1" x14ac:dyDescent="0.3">
      <c r="A95" s="65" t="s">
        <v>54</v>
      </c>
      <c r="B95" s="78" t="s">
        <v>236</v>
      </c>
      <c r="C95" s="66" t="s">
        <v>237</v>
      </c>
      <c r="D95" s="72"/>
      <c r="E95" s="138" t="s">
        <v>443</v>
      </c>
      <c r="F95" s="138" t="s">
        <v>443</v>
      </c>
      <c r="G95" s="138" t="s">
        <v>443</v>
      </c>
      <c r="H95" s="138"/>
      <c r="I95" s="138"/>
      <c r="J95" s="138"/>
      <c r="K95" s="138"/>
      <c r="L95" s="138"/>
      <c r="M95" s="138"/>
      <c r="N95" s="138"/>
      <c r="O95" s="138"/>
      <c r="P95" s="138"/>
      <c r="Q95" s="138"/>
      <c r="R95" s="138"/>
      <c r="S95" s="138"/>
      <c r="T95" s="138"/>
      <c r="U95" s="138"/>
      <c r="V95" s="138"/>
      <c r="W95" s="138"/>
      <c r="X95" s="138"/>
      <c r="Y95" s="138"/>
      <c r="Z95" s="138"/>
      <c r="AA95" s="138"/>
      <c r="AB95" s="138"/>
      <c r="AC95" s="138"/>
      <c r="AD95" s="138"/>
      <c r="AE95" s="55"/>
      <c r="AF95" s="147"/>
      <c r="AG95" s="147"/>
      <c r="AH95" s="147"/>
      <c r="AI95" s="147"/>
      <c r="AJ95" s="147"/>
      <c r="AK95" s="147"/>
      <c r="AL95" s="45" t="s">
        <v>413</v>
      </c>
    </row>
    <row r="96" spans="1:38" s="2" customFormat="1" ht="26.25" customHeight="1" thickBot="1" x14ac:dyDescent="0.3">
      <c r="A96" s="65" t="s">
        <v>54</v>
      </c>
      <c r="B96" s="69" t="s">
        <v>238</v>
      </c>
      <c r="C96" s="66" t="s">
        <v>239</v>
      </c>
      <c r="D96" s="79"/>
      <c r="E96" s="138" t="s">
        <v>443</v>
      </c>
      <c r="F96" s="138" t="s">
        <v>443</v>
      </c>
      <c r="G96" s="138" t="s">
        <v>443</v>
      </c>
      <c r="H96" s="138"/>
      <c r="I96" s="138"/>
      <c r="J96" s="138"/>
      <c r="K96" s="138"/>
      <c r="L96" s="138"/>
      <c r="M96" s="138"/>
      <c r="N96" s="138"/>
      <c r="O96" s="138"/>
      <c r="P96" s="138"/>
      <c r="Q96" s="138"/>
      <c r="R96" s="138"/>
      <c r="S96" s="138"/>
      <c r="T96" s="138"/>
      <c r="U96" s="138"/>
      <c r="V96" s="138"/>
      <c r="W96" s="138"/>
      <c r="X96" s="138"/>
      <c r="Y96" s="138"/>
      <c r="Z96" s="138"/>
      <c r="AA96" s="138"/>
      <c r="AB96" s="138"/>
      <c r="AC96" s="138"/>
      <c r="AD96" s="138"/>
      <c r="AE96" s="55"/>
      <c r="AF96" s="147"/>
      <c r="AG96" s="147"/>
      <c r="AH96" s="147"/>
      <c r="AI96" s="147"/>
      <c r="AJ96" s="147"/>
      <c r="AK96" s="147"/>
      <c r="AL96" s="45" t="s">
        <v>413</v>
      </c>
    </row>
    <row r="97" spans="1:38" s="2" customFormat="1" ht="26.25" customHeight="1" thickBot="1" x14ac:dyDescent="0.3">
      <c r="A97" s="65" t="s">
        <v>54</v>
      </c>
      <c r="B97" s="69" t="s">
        <v>240</v>
      </c>
      <c r="C97" s="66" t="s">
        <v>241</v>
      </c>
      <c r="D97" s="79"/>
      <c r="E97" s="138" t="s">
        <v>429</v>
      </c>
      <c r="F97" s="138" t="s">
        <v>429</v>
      </c>
      <c r="G97" s="138" t="s">
        <v>429</v>
      </c>
      <c r="H97" s="138"/>
      <c r="I97" s="138"/>
      <c r="J97" s="138"/>
      <c r="K97" s="138"/>
      <c r="L97" s="138"/>
      <c r="M97" s="138"/>
      <c r="N97" s="138"/>
      <c r="O97" s="138"/>
      <c r="P97" s="138"/>
      <c r="Q97" s="138"/>
      <c r="R97" s="138"/>
      <c r="S97" s="138"/>
      <c r="T97" s="138"/>
      <c r="U97" s="138"/>
      <c r="V97" s="138"/>
      <c r="W97" s="138"/>
      <c r="X97" s="138"/>
      <c r="Y97" s="138"/>
      <c r="Z97" s="138"/>
      <c r="AA97" s="138"/>
      <c r="AB97" s="138"/>
      <c r="AC97" s="138"/>
      <c r="AD97" s="138"/>
      <c r="AE97" s="55"/>
      <c r="AF97" s="147"/>
      <c r="AG97" s="147"/>
      <c r="AH97" s="147"/>
      <c r="AI97" s="147"/>
      <c r="AJ97" s="147"/>
      <c r="AK97" s="147"/>
      <c r="AL97" s="45" t="s">
        <v>413</v>
      </c>
    </row>
    <row r="98" spans="1:38" s="2" customFormat="1" ht="26.25" customHeight="1" thickBot="1" x14ac:dyDescent="0.3">
      <c r="A98" s="65" t="s">
        <v>54</v>
      </c>
      <c r="B98" s="69" t="s">
        <v>242</v>
      </c>
      <c r="C98" s="71" t="s">
        <v>243</v>
      </c>
      <c r="D98" s="79"/>
      <c r="E98" s="138" t="s">
        <v>431</v>
      </c>
      <c r="F98" s="138" t="s">
        <v>431</v>
      </c>
      <c r="G98" s="138" t="s">
        <v>431</v>
      </c>
      <c r="H98" s="138"/>
      <c r="I98" s="138"/>
      <c r="J98" s="138"/>
      <c r="K98" s="138"/>
      <c r="L98" s="138"/>
      <c r="M98" s="138"/>
      <c r="N98" s="138"/>
      <c r="O98" s="138"/>
      <c r="P98" s="138"/>
      <c r="Q98" s="138"/>
      <c r="R98" s="138"/>
      <c r="S98" s="138"/>
      <c r="T98" s="138"/>
      <c r="U98" s="138"/>
      <c r="V98" s="138"/>
      <c r="W98" s="138"/>
      <c r="X98" s="138"/>
      <c r="Y98" s="138"/>
      <c r="Z98" s="138"/>
      <c r="AA98" s="138"/>
      <c r="AB98" s="138"/>
      <c r="AC98" s="138"/>
      <c r="AD98" s="138"/>
      <c r="AE98" s="55"/>
      <c r="AF98" s="147"/>
      <c r="AG98" s="147"/>
      <c r="AH98" s="147"/>
      <c r="AI98" s="147"/>
      <c r="AJ98" s="147"/>
      <c r="AK98" s="147"/>
      <c r="AL98" s="45" t="s">
        <v>413</v>
      </c>
    </row>
    <row r="99" spans="1:38" s="2" customFormat="1" ht="26.25" customHeight="1" thickBot="1" x14ac:dyDescent="0.3">
      <c r="A99" s="65" t="s">
        <v>244</v>
      </c>
      <c r="B99" s="65" t="s">
        <v>245</v>
      </c>
      <c r="C99" s="66" t="s">
        <v>408</v>
      </c>
      <c r="D99" s="79"/>
      <c r="E99" s="138" t="s">
        <v>443</v>
      </c>
      <c r="F99" s="138" t="s">
        <v>443</v>
      </c>
      <c r="G99" s="138" t="s">
        <v>429</v>
      </c>
      <c r="H99" s="138"/>
      <c r="I99" s="138"/>
      <c r="J99" s="138"/>
      <c r="K99" s="138"/>
      <c r="L99" s="138"/>
      <c r="M99" s="138"/>
      <c r="N99" s="138"/>
      <c r="O99" s="138"/>
      <c r="P99" s="138"/>
      <c r="Q99" s="138"/>
      <c r="R99" s="138"/>
      <c r="S99" s="138"/>
      <c r="T99" s="138"/>
      <c r="U99" s="138"/>
      <c r="V99" s="138"/>
      <c r="W99" s="138"/>
      <c r="X99" s="138"/>
      <c r="Y99" s="138"/>
      <c r="Z99" s="138"/>
      <c r="AA99" s="138"/>
      <c r="AB99" s="138"/>
      <c r="AC99" s="138"/>
      <c r="AD99" s="138"/>
      <c r="AE99" s="55"/>
      <c r="AF99" s="147"/>
      <c r="AG99" s="147"/>
      <c r="AH99" s="147"/>
      <c r="AI99" s="147"/>
      <c r="AJ99" s="147"/>
      <c r="AK99" s="147"/>
      <c r="AL99" s="45" t="s">
        <v>246</v>
      </c>
    </row>
    <row r="100" spans="1:38" s="2" customFormat="1" ht="26.25" customHeight="1" thickBot="1" x14ac:dyDescent="0.3">
      <c r="A100" s="65" t="s">
        <v>244</v>
      </c>
      <c r="B100" s="65" t="s">
        <v>247</v>
      </c>
      <c r="C100" s="66" t="s">
        <v>409</v>
      </c>
      <c r="D100" s="79"/>
      <c r="E100" s="138" t="s">
        <v>443</v>
      </c>
      <c r="F100" s="138" t="s">
        <v>443</v>
      </c>
      <c r="G100" s="138" t="s">
        <v>429</v>
      </c>
      <c r="H100" s="138"/>
      <c r="I100" s="138"/>
      <c r="J100" s="138"/>
      <c r="K100" s="138"/>
      <c r="L100" s="138"/>
      <c r="M100" s="138"/>
      <c r="N100" s="138"/>
      <c r="O100" s="138"/>
      <c r="P100" s="138"/>
      <c r="Q100" s="138"/>
      <c r="R100" s="138"/>
      <c r="S100" s="138"/>
      <c r="T100" s="138"/>
      <c r="U100" s="138"/>
      <c r="V100" s="138"/>
      <c r="W100" s="138"/>
      <c r="X100" s="138"/>
      <c r="Y100" s="138"/>
      <c r="Z100" s="138"/>
      <c r="AA100" s="138"/>
      <c r="AB100" s="138"/>
      <c r="AC100" s="138"/>
      <c r="AD100" s="138"/>
      <c r="AE100" s="55"/>
      <c r="AF100" s="147"/>
      <c r="AG100" s="147"/>
      <c r="AH100" s="147"/>
      <c r="AI100" s="147"/>
      <c r="AJ100" s="147"/>
      <c r="AK100" s="147"/>
      <c r="AL100" s="45" t="s">
        <v>246</v>
      </c>
    </row>
    <row r="101" spans="1:38" s="2" customFormat="1" ht="26.25" customHeight="1" thickBot="1" x14ac:dyDescent="0.3">
      <c r="A101" s="65" t="s">
        <v>244</v>
      </c>
      <c r="B101" s="65" t="s">
        <v>248</v>
      </c>
      <c r="C101" s="66" t="s">
        <v>249</v>
      </c>
      <c r="D101" s="79"/>
      <c r="E101" s="138" t="s">
        <v>443</v>
      </c>
      <c r="F101" s="138" t="s">
        <v>443</v>
      </c>
      <c r="G101" s="138" t="s">
        <v>429</v>
      </c>
      <c r="H101" s="138"/>
      <c r="I101" s="138"/>
      <c r="J101" s="138"/>
      <c r="K101" s="138"/>
      <c r="L101" s="138"/>
      <c r="M101" s="138"/>
      <c r="N101" s="138"/>
      <c r="O101" s="138"/>
      <c r="P101" s="138"/>
      <c r="Q101" s="138"/>
      <c r="R101" s="138"/>
      <c r="S101" s="138"/>
      <c r="T101" s="138"/>
      <c r="U101" s="138"/>
      <c r="V101" s="138"/>
      <c r="W101" s="138"/>
      <c r="X101" s="138"/>
      <c r="Y101" s="138"/>
      <c r="Z101" s="138"/>
      <c r="AA101" s="138"/>
      <c r="AB101" s="138"/>
      <c r="AC101" s="138"/>
      <c r="AD101" s="138"/>
      <c r="AE101" s="55"/>
      <c r="AF101" s="147"/>
      <c r="AG101" s="147"/>
      <c r="AH101" s="147"/>
      <c r="AI101" s="147"/>
      <c r="AJ101" s="147"/>
      <c r="AK101" s="147"/>
      <c r="AL101" s="45" t="s">
        <v>246</v>
      </c>
    </row>
    <row r="102" spans="1:38" s="2" customFormat="1" ht="26.25" customHeight="1" thickBot="1" x14ac:dyDescent="0.3">
      <c r="A102" s="65" t="s">
        <v>244</v>
      </c>
      <c r="B102" s="65" t="s">
        <v>250</v>
      </c>
      <c r="C102" s="66" t="s">
        <v>387</v>
      </c>
      <c r="D102" s="79"/>
      <c r="E102" s="138" t="s">
        <v>443</v>
      </c>
      <c r="F102" s="138" t="s">
        <v>443</v>
      </c>
      <c r="G102" s="138" t="s">
        <v>429</v>
      </c>
      <c r="H102" s="138"/>
      <c r="I102" s="138"/>
      <c r="J102" s="138"/>
      <c r="K102" s="138"/>
      <c r="L102" s="138"/>
      <c r="M102" s="138"/>
      <c r="N102" s="138"/>
      <c r="O102" s="138"/>
      <c r="P102" s="138"/>
      <c r="Q102" s="138"/>
      <c r="R102" s="138"/>
      <c r="S102" s="138"/>
      <c r="T102" s="138"/>
      <c r="U102" s="138"/>
      <c r="V102" s="138"/>
      <c r="W102" s="138"/>
      <c r="X102" s="138"/>
      <c r="Y102" s="138"/>
      <c r="Z102" s="138"/>
      <c r="AA102" s="138"/>
      <c r="AB102" s="138"/>
      <c r="AC102" s="138"/>
      <c r="AD102" s="138"/>
      <c r="AE102" s="55"/>
      <c r="AF102" s="147"/>
      <c r="AG102" s="147"/>
      <c r="AH102" s="147"/>
      <c r="AI102" s="147"/>
      <c r="AJ102" s="147"/>
      <c r="AK102" s="147"/>
      <c r="AL102" s="45" t="s">
        <v>246</v>
      </c>
    </row>
    <row r="103" spans="1:38" s="2" customFormat="1" ht="26.25" customHeight="1" thickBot="1" x14ac:dyDescent="0.3">
      <c r="A103" s="65" t="s">
        <v>244</v>
      </c>
      <c r="B103" s="65" t="s">
        <v>251</v>
      </c>
      <c r="C103" s="66" t="s">
        <v>252</v>
      </c>
      <c r="D103" s="79"/>
      <c r="E103" s="138" t="s">
        <v>431</v>
      </c>
      <c r="F103" s="138" t="s">
        <v>431</v>
      </c>
      <c r="G103" s="138" t="s">
        <v>429</v>
      </c>
      <c r="H103" s="138"/>
      <c r="I103" s="138"/>
      <c r="J103" s="138"/>
      <c r="K103" s="138"/>
      <c r="L103" s="138"/>
      <c r="M103" s="138"/>
      <c r="N103" s="138"/>
      <c r="O103" s="138"/>
      <c r="P103" s="138"/>
      <c r="Q103" s="138"/>
      <c r="R103" s="138"/>
      <c r="S103" s="138"/>
      <c r="T103" s="138"/>
      <c r="U103" s="138"/>
      <c r="V103" s="138"/>
      <c r="W103" s="138"/>
      <c r="X103" s="138"/>
      <c r="Y103" s="138"/>
      <c r="Z103" s="138"/>
      <c r="AA103" s="138"/>
      <c r="AB103" s="138"/>
      <c r="AC103" s="138"/>
      <c r="AD103" s="138"/>
      <c r="AE103" s="55"/>
      <c r="AF103" s="147"/>
      <c r="AG103" s="147"/>
      <c r="AH103" s="147"/>
      <c r="AI103" s="147"/>
      <c r="AJ103" s="147"/>
      <c r="AK103" s="147"/>
      <c r="AL103" s="45" t="s">
        <v>246</v>
      </c>
    </row>
    <row r="104" spans="1:38" s="2" customFormat="1" ht="26.25" customHeight="1" thickBot="1" x14ac:dyDescent="0.3">
      <c r="A104" s="65" t="s">
        <v>244</v>
      </c>
      <c r="B104" s="65" t="s">
        <v>253</v>
      </c>
      <c r="C104" s="66" t="s">
        <v>254</v>
      </c>
      <c r="D104" s="79"/>
      <c r="E104" s="138" t="s">
        <v>443</v>
      </c>
      <c r="F104" s="138" t="s">
        <v>443</v>
      </c>
      <c r="G104" s="138" t="s">
        <v>429</v>
      </c>
      <c r="H104" s="138"/>
      <c r="I104" s="138"/>
      <c r="J104" s="138"/>
      <c r="K104" s="138"/>
      <c r="L104" s="138"/>
      <c r="M104" s="138"/>
      <c r="N104" s="138"/>
      <c r="O104" s="138"/>
      <c r="P104" s="138"/>
      <c r="Q104" s="138"/>
      <c r="R104" s="138"/>
      <c r="S104" s="138"/>
      <c r="T104" s="138"/>
      <c r="U104" s="138"/>
      <c r="V104" s="138"/>
      <c r="W104" s="138"/>
      <c r="X104" s="138"/>
      <c r="Y104" s="138"/>
      <c r="Z104" s="138"/>
      <c r="AA104" s="138"/>
      <c r="AB104" s="138"/>
      <c r="AC104" s="138"/>
      <c r="AD104" s="138"/>
      <c r="AE104" s="55"/>
      <c r="AF104" s="147"/>
      <c r="AG104" s="147"/>
      <c r="AH104" s="147"/>
      <c r="AI104" s="147"/>
      <c r="AJ104" s="147"/>
      <c r="AK104" s="147"/>
      <c r="AL104" s="45" t="s">
        <v>246</v>
      </c>
    </row>
    <row r="105" spans="1:38" s="2" customFormat="1" ht="26.25" customHeight="1" thickBot="1" x14ac:dyDescent="0.3">
      <c r="A105" s="65" t="s">
        <v>244</v>
      </c>
      <c r="B105" s="65" t="s">
        <v>255</v>
      </c>
      <c r="C105" s="66" t="s">
        <v>256</v>
      </c>
      <c r="D105" s="79"/>
      <c r="E105" s="138" t="s">
        <v>443</v>
      </c>
      <c r="F105" s="138" t="s">
        <v>443</v>
      </c>
      <c r="G105" s="138" t="s">
        <v>429</v>
      </c>
      <c r="H105" s="138"/>
      <c r="I105" s="138"/>
      <c r="J105" s="138"/>
      <c r="K105" s="138"/>
      <c r="L105" s="138"/>
      <c r="M105" s="138"/>
      <c r="N105" s="138"/>
      <c r="O105" s="138"/>
      <c r="P105" s="138"/>
      <c r="Q105" s="138"/>
      <c r="R105" s="138"/>
      <c r="S105" s="138"/>
      <c r="T105" s="138"/>
      <c r="U105" s="138"/>
      <c r="V105" s="138"/>
      <c r="W105" s="138"/>
      <c r="X105" s="138"/>
      <c r="Y105" s="138"/>
      <c r="Z105" s="138"/>
      <c r="AA105" s="138"/>
      <c r="AB105" s="138"/>
      <c r="AC105" s="138"/>
      <c r="AD105" s="138"/>
      <c r="AE105" s="55"/>
      <c r="AF105" s="147"/>
      <c r="AG105" s="147"/>
      <c r="AH105" s="147"/>
      <c r="AI105" s="147"/>
      <c r="AJ105" s="147"/>
      <c r="AK105" s="147"/>
      <c r="AL105" s="45" t="s">
        <v>246</v>
      </c>
    </row>
    <row r="106" spans="1:38" s="2" customFormat="1" ht="26.25" customHeight="1" thickBot="1" x14ac:dyDescent="0.3">
      <c r="A106" s="65" t="s">
        <v>244</v>
      </c>
      <c r="B106" s="65" t="s">
        <v>257</v>
      </c>
      <c r="C106" s="66" t="s">
        <v>258</v>
      </c>
      <c r="D106" s="79"/>
      <c r="E106" s="138" t="s">
        <v>443</v>
      </c>
      <c r="F106" s="138" t="s">
        <v>443</v>
      </c>
      <c r="G106" s="138" t="s">
        <v>429</v>
      </c>
      <c r="H106" s="138"/>
      <c r="I106" s="138"/>
      <c r="J106" s="138"/>
      <c r="K106" s="138"/>
      <c r="L106" s="138"/>
      <c r="M106" s="138"/>
      <c r="N106" s="138"/>
      <c r="O106" s="138"/>
      <c r="P106" s="138"/>
      <c r="Q106" s="138"/>
      <c r="R106" s="138"/>
      <c r="S106" s="138"/>
      <c r="T106" s="138"/>
      <c r="U106" s="138"/>
      <c r="V106" s="138"/>
      <c r="W106" s="138"/>
      <c r="X106" s="138"/>
      <c r="Y106" s="138"/>
      <c r="Z106" s="138"/>
      <c r="AA106" s="138"/>
      <c r="AB106" s="138"/>
      <c r="AC106" s="138"/>
      <c r="AD106" s="138"/>
      <c r="AE106" s="55"/>
      <c r="AF106" s="147"/>
      <c r="AG106" s="147"/>
      <c r="AH106" s="147"/>
      <c r="AI106" s="147"/>
      <c r="AJ106" s="147"/>
      <c r="AK106" s="147"/>
      <c r="AL106" s="45" t="s">
        <v>246</v>
      </c>
    </row>
    <row r="107" spans="1:38" s="2" customFormat="1" ht="26.25" customHeight="1" thickBot="1" x14ac:dyDescent="0.3">
      <c r="A107" s="65" t="s">
        <v>244</v>
      </c>
      <c r="B107" s="65" t="s">
        <v>259</v>
      </c>
      <c r="C107" s="66" t="s">
        <v>380</v>
      </c>
      <c r="D107" s="79"/>
      <c r="E107" s="138" t="s">
        <v>443</v>
      </c>
      <c r="F107" s="138" t="s">
        <v>443</v>
      </c>
      <c r="G107" s="138" t="s">
        <v>429</v>
      </c>
      <c r="H107" s="138"/>
      <c r="I107" s="138"/>
      <c r="J107" s="138"/>
      <c r="K107" s="138"/>
      <c r="L107" s="138"/>
      <c r="M107" s="138"/>
      <c r="N107" s="138"/>
      <c r="O107" s="138"/>
      <c r="P107" s="138"/>
      <c r="Q107" s="138"/>
      <c r="R107" s="138"/>
      <c r="S107" s="138"/>
      <c r="T107" s="138"/>
      <c r="U107" s="138"/>
      <c r="V107" s="138"/>
      <c r="W107" s="138"/>
      <c r="X107" s="138"/>
      <c r="Y107" s="138"/>
      <c r="Z107" s="138"/>
      <c r="AA107" s="138"/>
      <c r="AB107" s="138"/>
      <c r="AC107" s="138"/>
      <c r="AD107" s="138"/>
      <c r="AE107" s="55"/>
      <c r="AF107" s="147"/>
      <c r="AG107" s="147"/>
      <c r="AH107" s="147"/>
      <c r="AI107" s="147"/>
      <c r="AJ107" s="147"/>
      <c r="AK107" s="147"/>
      <c r="AL107" s="45" t="s">
        <v>246</v>
      </c>
    </row>
    <row r="108" spans="1:38" s="2" customFormat="1" ht="26.25" customHeight="1" thickBot="1" x14ac:dyDescent="0.3">
      <c r="A108" s="65" t="s">
        <v>244</v>
      </c>
      <c r="B108" s="65" t="s">
        <v>260</v>
      </c>
      <c r="C108" s="66" t="s">
        <v>381</v>
      </c>
      <c r="D108" s="79"/>
      <c r="E108" s="138" t="s">
        <v>443</v>
      </c>
      <c r="F108" s="138" t="s">
        <v>443</v>
      </c>
      <c r="G108" s="138" t="s">
        <v>429</v>
      </c>
      <c r="H108" s="138"/>
      <c r="I108" s="138"/>
      <c r="J108" s="138"/>
      <c r="K108" s="138"/>
      <c r="L108" s="138"/>
      <c r="M108" s="138"/>
      <c r="N108" s="138"/>
      <c r="O108" s="138"/>
      <c r="P108" s="138"/>
      <c r="Q108" s="138"/>
      <c r="R108" s="138"/>
      <c r="S108" s="138"/>
      <c r="T108" s="138"/>
      <c r="U108" s="138"/>
      <c r="V108" s="138"/>
      <c r="W108" s="138"/>
      <c r="X108" s="138"/>
      <c r="Y108" s="138"/>
      <c r="Z108" s="138"/>
      <c r="AA108" s="138"/>
      <c r="AB108" s="138"/>
      <c r="AC108" s="138"/>
      <c r="AD108" s="138"/>
      <c r="AE108" s="55"/>
      <c r="AF108" s="147"/>
      <c r="AG108" s="147"/>
      <c r="AH108" s="147"/>
      <c r="AI108" s="147"/>
      <c r="AJ108" s="147"/>
      <c r="AK108" s="147"/>
      <c r="AL108" s="45" t="s">
        <v>246</v>
      </c>
    </row>
    <row r="109" spans="1:38" s="2" customFormat="1" ht="26.25" customHeight="1" thickBot="1" x14ac:dyDescent="0.3">
      <c r="A109" s="65" t="s">
        <v>244</v>
      </c>
      <c r="B109" s="65" t="s">
        <v>261</v>
      </c>
      <c r="C109" s="66" t="s">
        <v>382</v>
      </c>
      <c r="D109" s="79"/>
      <c r="E109" s="138" t="s">
        <v>443</v>
      </c>
      <c r="F109" s="138" t="s">
        <v>443</v>
      </c>
      <c r="G109" s="138" t="s">
        <v>429</v>
      </c>
      <c r="H109" s="138"/>
      <c r="I109" s="138"/>
      <c r="J109" s="138"/>
      <c r="K109" s="138"/>
      <c r="L109" s="138"/>
      <c r="M109" s="138"/>
      <c r="N109" s="138"/>
      <c r="O109" s="138"/>
      <c r="P109" s="138"/>
      <c r="Q109" s="138"/>
      <c r="R109" s="138"/>
      <c r="S109" s="138"/>
      <c r="T109" s="138"/>
      <c r="U109" s="138"/>
      <c r="V109" s="138"/>
      <c r="W109" s="138"/>
      <c r="X109" s="138"/>
      <c r="Y109" s="138"/>
      <c r="Z109" s="138"/>
      <c r="AA109" s="138"/>
      <c r="AB109" s="138"/>
      <c r="AC109" s="138"/>
      <c r="AD109" s="138"/>
      <c r="AE109" s="55"/>
      <c r="AF109" s="147"/>
      <c r="AG109" s="147"/>
      <c r="AH109" s="147"/>
      <c r="AI109" s="147"/>
      <c r="AJ109" s="147"/>
      <c r="AK109" s="147"/>
      <c r="AL109" s="45" t="s">
        <v>246</v>
      </c>
    </row>
    <row r="110" spans="1:38" s="2" customFormat="1" ht="26.25" customHeight="1" thickBot="1" x14ac:dyDescent="0.3">
      <c r="A110" s="65" t="s">
        <v>244</v>
      </c>
      <c r="B110" s="65" t="s">
        <v>262</v>
      </c>
      <c r="C110" s="66" t="s">
        <v>383</v>
      </c>
      <c r="D110" s="79"/>
      <c r="E110" s="138" t="s">
        <v>443</v>
      </c>
      <c r="F110" s="138" t="s">
        <v>443</v>
      </c>
      <c r="G110" s="138" t="s">
        <v>429</v>
      </c>
      <c r="H110" s="138"/>
      <c r="I110" s="138"/>
      <c r="J110" s="138"/>
      <c r="K110" s="138"/>
      <c r="L110" s="138"/>
      <c r="M110" s="138"/>
      <c r="N110" s="138"/>
      <c r="O110" s="138"/>
      <c r="P110" s="138"/>
      <c r="Q110" s="138"/>
      <c r="R110" s="138"/>
      <c r="S110" s="138"/>
      <c r="T110" s="138"/>
      <c r="U110" s="138"/>
      <c r="V110" s="138"/>
      <c r="W110" s="138"/>
      <c r="X110" s="138"/>
      <c r="Y110" s="138"/>
      <c r="Z110" s="138"/>
      <c r="AA110" s="138"/>
      <c r="AB110" s="138"/>
      <c r="AC110" s="138"/>
      <c r="AD110" s="138"/>
      <c r="AE110" s="55"/>
      <c r="AF110" s="147"/>
      <c r="AG110" s="147"/>
      <c r="AH110" s="147"/>
      <c r="AI110" s="147"/>
      <c r="AJ110" s="147"/>
      <c r="AK110" s="147"/>
      <c r="AL110" s="45" t="s">
        <v>246</v>
      </c>
    </row>
    <row r="111" spans="1:38" s="2" customFormat="1" ht="26.25" customHeight="1" thickBot="1" x14ac:dyDescent="0.3">
      <c r="A111" s="65" t="s">
        <v>244</v>
      </c>
      <c r="B111" s="65" t="s">
        <v>263</v>
      </c>
      <c r="C111" s="66" t="s">
        <v>377</v>
      </c>
      <c r="D111" s="79"/>
      <c r="E111" s="138" t="s">
        <v>431</v>
      </c>
      <c r="F111" s="138" t="s">
        <v>431</v>
      </c>
      <c r="G111" s="138" t="s">
        <v>429</v>
      </c>
      <c r="H111" s="138"/>
      <c r="I111" s="138"/>
      <c r="J111" s="138"/>
      <c r="K111" s="138"/>
      <c r="L111" s="138"/>
      <c r="M111" s="138"/>
      <c r="N111" s="138"/>
      <c r="O111" s="138"/>
      <c r="P111" s="138"/>
      <c r="Q111" s="138"/>
      <c r="R111" s="138"/>
      <c r="S111" s="138"/>
      <c r="T111" s="138"/>
      <c r="U111" s="138"/>
      <c r="V111" s="138"/>
      <c r="W111" s="138"/>
      <c r="X111" s="138"/>
      <c r="Y111" s="138"/>
      <c r="Z111" s="138"/>
      <c r="AA111" s="138"/>
      <c r="AB111" s="138"/>
      <c r="AC111" s="138"/>
      <c r="AD111" s="138"/>
      <c r="AE111" s="55"/>
      <c r="AF111" s="147"/>
      <c r="AG111" s="147"/>
      <c r="AH111" s="147"/>
      <c r="AI111" s="147"/>
      <c r="AJ111" s="147"/>
      <c r="AK111" s="147"/>
      <c r="AL111" s="45" t="s">
        <v>246</v>
      </c>
    </row>
    <row r="112" spans="1:38" s="2" customFormat="1" ht="26.25" customHeight="1" thickBot="1" x14ac:dyDescent="0.3">
      <c r="A112" s="65" t="s">
        <v>264</v>
      </c>
      <c r="B112" s="65" t="s">
        <v>265</v>
      </c>
      <c r="C112" s="66" t="s">
        <v>266</v>
      </c>
      <c r="D112" s="67"/>
      <c r="E112" s="138" t="s">
        <v>443</v>
      </c>
      <c r="F112" s="138" t="s">
        <v>429</v>
      </c>
      <c r="G112" s="138" t="s">
        <v>429</v>
      </c>
      <c r="H112" s="138"/>
      <c r="I112" s="138"/>
      <c r="J112" s="138"/>
      <c r="K112" s="138"/>
      <c r="L112" s="138"/>
      <c r="M112" s="138"/>
      <c r="N112" s="138"/>
      <c r="O112" s="138"/>
      <c r="P112" s="138"/>
      <c r="Q112" s="138"/>
      <c r="R112" s="138"/>
      <c r="S112" s="138"/>
      <c r="T112" s="138"/>
      <c r="U112" s="138"/>
      <c r="V112" s="138"/>
      <c r="W112" s="138"/>
      <c r="X112" s="138"/>
      <c r="Y112" s="138"/>
      <c r="Z112" s="138"/>
      <c r="AA112" s="138"/>
      <c r="AB112" s="138"/>
      <c r="AC112" s="138"/>
      <c r="AD112" s="138"/>
      <c r="AE112" s="55"/>
      <c r="AF112" s="147"/>
      <c r="AG112" s="147"/>
      <c r="AH112" s="147"/>
      <c r="AI112" s="147"/>
      <c r="AJ112" s="147"/>
      <c r="AK112" s="147"/>
      <c r="AL112" s="45" t="s">
        <v>419</v>
      </c>
    </row>
    <row r="113" spans="1:38" s="2" customFormat="1" ht="26.25" customHeight="1" thickBot="1" x14ac:dyDescent="0.3">
      <c r="A113" s="65" t="s">
        <v>264</v>
      </c>
      <c r="B113" s="80" t="s">
        <v>267</v>
      </c>
      <c r="C113" s="81" t="s">
        <v>268</v>
      </c>
      <c r="D113" s="67"/>
      <c r="E113" s="138" t="s">
        <v>443</v>
      </c>
      <c r="F113" s="138" t="s">
        <v>443</v>
      </c>
      <c r="G113" s="138" t="s">
        <v>429</v>
      </c>
      <c r="H113" s="138"/>
      <c r="I113" s="138"/>
      <c r="J113" s="138"/>
      <c r="K113" s="138"/>
      <c r="L113" s="138"/>
      <c r="M113" s="138"/>
      <c r="N113" s="138"/>
      <c r="O113" s="138"/>
      <c r="P113" s="138"/>
      <c r="Q113" s="138"/>
      <c r="R113" s="138"/>
      <c r="S113" s="138"/>
      <c r="T113" s="138"/>
      <c r="U113" s="138"/>
      <c r="V113" s="138"/>
      <c r="W113" s="138"/>
      <c r="X113" s="138"/>
      <c r="Y113" s="138"/>
      <c r="Z113" s="138"/>
      <c r="AA113" s="138"/>
      <c r="AB113" s="138"/>
      <c r="AC113" s="138"/>
      <c r="AD113" s="138"/>
      <c r="AE113" s="55"/>
      <c r="AF113" s="147"/>
      <c r="AG113" s="147"/>
      <c r="AH113" s="147"/>
      <c r="AI113" s="147"/>
      <c r="AJ113" s="147"/>
      <c r="AK113" s="147"/>
      <c r="AL113" s="148" t="s">
        <v>436</v>
      </c>
    </row>
    <row r="114" spans="1:38" s="2" customFormat="1" ht="26.25" customHeight="1" thickBot="1" x14ac:dyDescent="0.3">
      <c r="A114" s="65" t="s">
        <v>264</v>
      </c>
      <c r="B114" s="80" t="s">
        <v>269</v>
      </c>
      <c r="C114" s="81" t="s">
        <v>388</v>
      </c>
      <c r="D114" s="67"/>
      <c r="E114" s="138" t="s">
        <v>443</v>
      </c>
      <c r="F114" s="138" t="s">
        <v>443</v>
      </c>
      <c r="G114" s="138" t="s">
        <v>429</v>
      </c>
      <c r="H114" s="138"/>
      <c r="I114" s="138"/>
      <c r="J114" s="138"/>
      <c r="K114" s="138"/>
      <c r="L114" s="138"/>
      <c r="M114" s="138"/>
      <c r="N114" s="138"/>
      <c r="O114" s="138"/>
      <c r="P114" s="138"/>
      <c r="Q114" s="138"/>
      <c r="R114" s="138"/>
      <c r="S114" s="138"/>
      <c r="T114" s="138"/>
      <c r="U114" s="138"/>
      <c r="V114" s="138"/>
      <c r="W114" s="138"/>
      <c r="X114" s="138"/>
      <c r="Y114" s="138"/>
      <c r="Z114" s="138"/>
      <c r="AA114" s="138"/>
      <c r="AB114" s="138"/>
      <c r="AC114" s="138"/>
      <c r="AD114" s="138"/>
      <c r="AE114" s="55"/>
      <c r="AF114" s="147"/>
      <c r="AG114" s="147"/>
      <c r="AH114" s="147"/>
      <c r="AI114" s="147"/>
      <c r="AJ114" s="147"/>
      <c r="AK114" s="147"/>
      <c r="AL114" s="148" t="s">
        <v>437</v>
      </c>
    </row>
    <row r="115" spans="1:38" s="2" customFormat="1" ht="26.25" customHeight="1" thickBot="1" x14ac:dyDescent="0.3">
      <c r="A115" s="65" t="s">
        <v>264</v>
      </c>
      <c r="B115" s="80" t="s">
        <v>270</v>
      </c>
      <c r="C115" s="81" t="s">
        <v>271</v>
      </c>
      <c r="D115" s="67"/>
      <c r="E115" s="138" t="s">
        <v>443</v>
      </c>
      <c r="F115" s="138" t="s">
        <v>443</v>
      </c>
      <c r="G115" s="138" t="s">
        <v>429</v>
      </c>
      <c r="H115" s="138"/>
      <c r="I115" s="138"/>
      <c r="J115" s="138"/>
      <c r="K115" s="138"/>
      <c r="L115" s="138"/>
      <c r="M115" s="138"/>
      <c r="N115" s="138"/>
      <c r="O115" s="138"/>
      <c r="P115" s="138"/>
      <c r="Q115" s="138"/>
      <c r="R115" s="138"/>
      <c r="S115" s="138"/>
      <c r="T115" s="138"/>
      <c r="U115" s="138"/>
      <c r="V115" s="138"/>
      <c r="W115" s="138"/>
      <c r="X115" s="138"/>
      <c r="Y115" s="138"/>
      <c r="Z115" s="138"/>
      <c r="AA115" s="138"/>
      <c r="AB115" s="138"/>
      <c r="AC115" s="138"/>
      <c r="AD115" s="138"/>
      <c r="AE115" s="55"/>
      <c r="AF115" s="147"/>
      <c r="AG115" s="147"/>
      <c r="AH115" s="147"/>
      <c r="AI115" s="147"/>
      <c r="AJ115" s="147"/>
      <c r="AK115" s="147"/>
      <c r="AL115" s="148" t="s">
        <v>438</v>
      </c>
    </row>
    <row r="116" spans="1:38" s="2" customFormat="1" ht="26.25" customHeight="1" thickBot="1" x14ac:dyDescent="0.3">
      <c r="A116" s="65" t="s">
        <v>264</v>
      </c>
      <c r="B116" s="65" t="s">
        <v>272</v>
      </c>
      <c r="C116" s="71" t="s">
        <v>410</v>
      </c>
      <c r="D116" s="67"/>
      <c r="E116" s="138" t="s">
        <v>443</v>
      </c>
      <c r="F116" s="138" t="s">
        <v>443</v>
      </c>
      <c r="G116" s="138" t="s">
        <v>429</v>
      </c>
      <c r="H116" s="138"/>
      <c r="I116" s="138"/>
      <c r="J116" s="138"/>
      <c r="K116" s="138"/>
      <c r="L116" s="138"/>
      <c r="M116" s="138"/>
      <c r="N116" s="138"/>
      <c r="O116" s="138"/>
      <c r="P116" s="138"/>
      <c r="Q116" s="138"/>
      <c r="R116" s="138"/>
      <c r="S116" s="138"/>
      <c r="T116" s="138"/>
      <c r="U116" s="138"/>
      <c r="V116" s="138"/>
      <c r="W116" s="138"/>
      <c r="X116" s="138"/>
      <c r="Y116" s="138"/>
      <c r="Z116" s="138"/>
      <c r="AA116" s="138"/>
      <c r="AB116" s="138"/>
      <c r="AC116" s="138"/>
      <c r="AD116" s="138"/>
      <c r="AE116" s="55"/>
      <c r="AF116" s="147"/>
      <c r="AG116" s="147"/>
      <c r="AH116" s="147"/>
      <c r="AI116" s="147"/>
      <c r="AJ116" s="147"/>
      <c r="AK116" s="147"/>
      <c r="AL116" s="45" t="s">
        <v>413</v>
      </c>
    </row>
    <row r="117" spans="1:38" s="2" customFormat="1" ht="26.25" customHeight="1" thickBot="1" x14ac:dyDescent="0.3">
      <c r="A117" s="65" t="s">
        <v>264</v>
      </c>
      <c r="B117" s="65" t="s">
        <v>273</v>
      </c>
      <c r="C117" s="71" t="s">
        <v>274</v>
      </c>
      <c r="D117" s="67"/>
      <c r="E117" s="138" t="s">
        <v>443</v>
      </c>
      <c r="F117" s="138" t="s">
        <v>443</v>
      </c>
      <c r="G117" s="138" t="s">
        <v>429</v>
      </c>
      <c r="H117" s="138"/>
      <c r="I117" s="138"/>
      <c r="J117" s="138"/>
      <c r="K117" s="138"/>
      <c r="L117" s="138"/>
      <c r="M117" s="138"/>
      <c r="N117" s="138"/>
      <c r="O117" s="138"/>
      <c r="P117" s="138"/>
      <c r="Q117" s="138"/>
      <c r="R117" s="138"/>
      <c r="S117" s="138"/>
      <c r="T117" s="138"/>
      <c r="U117" s="138"/>
      <c r="V117" s="138"/>
      <c r="W117" s="138"/>
      <c r="X117" s="138"/>
      <c r="Y117" s="138"/>
      <c r="Z117" s="138"/>
      <c r="AA117" s="138"/>
      <c r="AB117" s="138"/>
      <c r="AC117" s="138"/>
      <c r="AD117" s="138"/>
      <c r="AE117" s="55"/>
      <c r="AF117" s="147"/>
      <c r="AG117" s="147"/>
      <c r="AH117" s="147"/>
      <c r="AI117" s="147"/>
      <c r="AJ117" s="147"/>
      <c r="AK117" s="147"/>
      <c r="AL117" s="45" t="s">
        <v>413</v>
      </c>
    </row>
    <row r="118" spans="1:38" s="2" customFormat="1" ht="26.25" customHeight="1" thickBot="1" x14ac:dyDescent="0.3">
      <c r="A118" s="65" t="s">
        <v>264</v>
      </c>
      <c r="B118" s="65" t="s">
        <v>275</v>
      </c>
      <c r="C118" s="71" t="s">
        <v>411</v>
      </c>
      <c r="D118" s="67"/>
      <c r="E118" s="138" t="s">
        <v>443</v>
      </c>
      <c r="F118" s="138" t="s">
        <v>443</v>
      </c>
      <c r="G118" s="138" t="s">
        <v>429</v>
      </c>
      <c r="H118" s="138"/>
      <c r="I118" s="138"/>
      <c r="J118" s="138"/>
      <c r="K118" s="138"/>
      <c r="L118" s="138"/>
      <c r="M118" s="138"/>
      <c r="N118" s="138"/>
      <c r="O118" s="138"/>
      <c r="P118" s="138"/>
      <c r="Q118" s="138"/>
      <c r="R118" s="138"/>
      <c r="S118" s="138"/>
      <c r="T118" s="138"/>
      <c r="U118" s="138"/>
      <c r="V118" s="138"/>
      <c r="W118" s="138"/>
      <c r="X118" s="138"/>
      <c r="Y118" s="138"/>
      <c r="Z118" s="138"/>
      <c r="AA118" s="138"/>
      <c r="AB118" s="138"/>
      <c r="AC118" s="138"/>
      <c r="AD118" s="138"/>
      <c r="AE118" s="55"/>
      <c r="AF118" s="147"/>
      <c r="AG118" s="147"/>
      <c r="AH118" s="147"/>
      <c r="AI118" s="147"/>
      <c r="AJ118" s="147"/>
      <c r="AK118" s="147"/>
      <c r="AL118" s="45" t="s">
        <v>413</v>
      </c>
    </row>
    <row r="119" spans="1:38" s="2" customFormat="1" ht="26.25" customHeight="1" thickBot="1" x14ac:dyDescent="0.3">
      <c r="A119" s="65" t="s">
        <v>264</v>
      </c>
      <c r="B119" s="65" t="s">
        <v>276</v>
      </c>
      <c r="C119" s="66" t="s">
        <v>277</v>
      </c>
      <c r="D119" s="67"/>
      <c r="E119" s="138" t="s">
        <v>429</v>
      </c>
      <c r="F119" s="138" t="s">
        <v>429</v>
      </c>
      <c r="G119" s="138" t="s">
        <v>429</v>
      </c>
      <c r="H119" s="138"/>
      <c r="I119" s="138"/>
      <c r="J119" s="138"/>
      <c r="K119" s="138"/>
      <c r="L119" s="138"/>
      <c r="M119" s="138"/>
      <c r="N119" s="138"/>
      <c r="O119" s="138"/>
      <c r="P119" s="138"/>
      <c r="Q119" s="138"/>
      <c r="R119" s="138"/>
      <c r="S119" s="138"/>
      <c r="T119" s="138"/>
      <c r="U119" s="138"/>
      <c r="V119" s="138"/>
      <c r="W119" s="138"/>
      <c r="X119" s="138"/>
      <c r="Y119" s="138"/>
      <c r="Z119" s="138"/>
      <c r="AA119" s="138"/>
      <c r="AB119" s="138"/>
      <c r="AC119" s="138"/>
      <c r="AD119" s="138"/>
      <c r="AE119" s="55"/>
      <c r="AF119" s="147"/>
      <c r="AG119" s="147"/>
      <c r="AH119" s="147"/>
      <c r="AI119" s="147"/>
      <c r="AJ119" s="147"/>
      <c r="AK119" s="147"/>
      <c r="AL119" s="148" t="s">
        <v>434</v>
      </c>
    </row>
    <row r="120" spans="1:38" s="2" customFormat="1" ht="26.25" customHeight="1" thickBot="1" x14ac:dyDescent="0.3">
      <c r="A120" s="65" t="s">
        <v>264</v>
      </c>
      <c r="B120" s="65" t="s">
        <v>278</v>
      </c>
      <c r="C120" s="66" t="s">
        <v>279</v>
      </c>
      <c r="D120" s="67"/>
      <c r="E120" s="138" t="s">
        <v>429</v>
      </c>
      <c r="F120" s="138" t="s">
        <v>429</v>
      </c>
      <c r="G120" s="138" t="s">
        <v>429</v>
      </c>
      <c r="H120" s="138"/>
      <c r="I120" s="138"/>
      <c r="J120" s="138"/>
      <c r="K120" s="138"/>
      <c r="L120" s="138"/>
      <c r="M120" s="138"/>
      <c r="N120" s="138"/>
      <c r="O120" s="138"/>
      <c r="P120" s="138"/>
      <c r="Q120" s="138"/>
      <c r="R120" s="138"/>
      <c r="S120" s="138"/>
      <c r="T120" s="138"/>
      <c r="U120" s="138"/>
      <c r="V120" s="138"/>
      <c r="W120" s="138"/>
      <c r="X120" s="138"/>
      <c r="Y120" s="138"/>
      <c r="Z120" s="138"/>
      <c r="AA120" s="138"/>
      <c r="AB120" s="138"/>
      <c r="AC120" s="138"/>
      <c r="AD120" s="138"/>
      <c r="AE120" s="55"/>
      <c r="AF120" s="147"/>
      <c r="AG120" s="147"/>
      <c r="AH120" s="147"/>
      <c r="AI120" s="147"/>
      <c r="AJ120" s="147"/>
      <c r="AK120" s="147"/>
      <c r="AL120" s="148" t="s">
        <v>435</v>
      </c>
    </row>
    <row r="121" spans="1:38" s="2" customFormat="1" ht="26.25" customHeight="1" thickBot="1" x14ac:dyDescent="0.3">
      <c r="A121" s="65" t="s">
        <v>264</v>
      </c>
      <c r="B121" s="65" t="s">
        <v>280</v>
      </c>
      <c r="C121" s="71" t="s">
        <v>281</v>
      </c>
      <c r="D121" s="68"/>
      <c r="E121" s="138" t="s">
        <v>443</v>
      </c>
      <c r="F121" s="138" t="s">
        <v>443</v>
      </c>
      <c r="G121" s="138" t="s">
        <v>429</v>
      </c>
      <c r="H121" s="138"/>
      <c r="I121" s="138"/>
      <c r="J121" s="138"/>
      <c r="K121" s="138"/>
      <c r="L121" s="138"/>
      <c r="M121" s="138"/>
      <c r="N121" s="138"/>
      <c r="O121" s="138"/>
      <c r="P121" s="138"/>
      <c r="Q121" s="138"/>
      <c r="R121" s="138"/>
      <c r="S121" s="138"/>
      <c r="T121" s="138"/>
      <c r="U121" s="138"/>
      <c r="V121" s="138"/>
      <c r="W121" s="138"/>
      <c r="X121" s="138"/>
      <c r="Y121" s="138"/>
      <c r="Z121" s="138"/>
      <c r="AA121" s="138"/>
      <c r="AB121" s="138"/>
      <c r="AC121" s="138"/>
      <c r="AD121" s="138"/>
      <c r="AE121" s="55"/>
      <c r="AF121" s="147"/>
      <c r="AG121" s="147"/>
      <c r="AH121" s="147"/>
      <c r="AI121" s="147"/>
      <c r="AJ121" s="147"/>
      <c r="AK121" s="147"/>
      <c r="AL121" s="45" t="s">
        <v>413</v>
      </c>
    </row>
    <row r="122" spans="1:38" s="2" customFormat="1" ht="26.25" customHeight="1" thickBot="1" x14ac:dyDescent="0.3">
      <c r="A122" s="65" t="s">
        <v>264</v>
      </c>
      <c r="B122" s="80" t="s">
        <v>283</v>
      </c>
      <c r="C122" s="81" t="s">
        <v>284</v>
      </c>
      <c r="D122" s="67"/>
      <c r="E122" s="138" t="s">
        <v>443</v>
      </c>
      <c r="F122" s="138" t="s">
        <v>443</v>
      </c>
      <c r="G122" s="138" t="s">
        <v>429</v>
      </c>
      <c r="H122" s="138"/>
      <c r="I122" s="138"/>
      <c r="J122" s="138"/>
      <c r="K122" s="138"/>
      <c r="L122" s="138"/>
      <c r="M122" s="138"/>
      <c r="N122" s="138"/>
      <c r="O122" s="138"/>
      <c r="P122" s="138"/>
      <c r="Q122" s="138"/>
      <c r="R122" s="138"/>
      <c r="S122" s="138"/>
      <c r="T122" s="138"/>
      <c r="U122" s="138"/>
      <c r="V122" s="138"/>
      <c r="W122" s="138"/>
      <c r="X122" s="138"/>
      <c r="Y122" s="138"/>
      <c r="Z122" s="138"/>
      <c r="AA122" s="138"/>
      <c r="AB122" s="138"/>
      <c r="AC122" s="138"/>
      <c r="AD122" s="138"/>
      <c r="AE122" s="55"/>
      <c r="AF122" s="147"/>
      <c r="AG122" s="147"/>
      <c r="AH122" s="147"/>
      <c r="AI122" s="147"/>
      <c r="AJ122" s="147"/>
      <c r="AK122" s="147"/>
      <c r="AL122" s="45" t="s">
        <v>413</v>
      </c>
    </row>
    <row r="123" spans="1:38" s="2" customFormat="1" ht="26.25" customHeight="1" thickBot="1" x14ac:dyDescent="0.3">
      <c r="A123" s="65" t="s">
        <v>264</v>
      </c>
      <c r="B123" s="65" t="s">
        <v>285</v>
      </c>
      <c r="C123" s="66" t="s">
        <v>286</v>
      </c>
      <c r="D123" s="67"/>
      <c r="E123" s="138" t="s">
        <v>431</v>
      </c>
      <c r="F123" s="138" t="s">
        <v>431</v>
      </c>
      <c r="G123" s="138" t="s">
        <v>431</v>
      </c>
      <c r="H123" s="138"/>
      <c r="I123" s="138"/>
      <c r="J123" s="138"/>
      <c r="K123" s="138"/>
      <c r="L123" s="138"/>
      <c r="M123" s="138"/>
      <c r="N123" s="138"/>
      <c r="O123" s="138"/>
      <c r="P123" s="138"/>
      <c r="Q123" s="138"/>
      <c r="R123" s="138"/>
      <c r="S123" s="138"/>
      <c r="T123" s="138"/>
      <c r="U123" s="138"/>
      <c r="V123" s="138"/>
      <c r="W123" s="138"/>
      <c r="X123" s="138"/>
      <c r="Y123" s="138"/>
      <c r="Z123" s="138"/>
      <c r="AA123" s="138"/>
      <c r="AB123" s="138"/>
      <c r="AC123" s="138"/>
      <c r="AD123" s="138"/>
      <c r="AE123" s="55"/>
      <c r="AF123" s="147"/>
      <c r="AG123" s="147"/>
      <c r="AH123" s="147"/>
      <c r="AI123" s="147"/>
      <c r="AJ123" s="147"/>
      <c r="AK123" s="147"/>
      <c r="AL123" s="45" t="s">
        <v>418</v>
      </c>
    </row>
    <row r="124" spans="1:38" s="2" customFormat="1" ht="26.25" customHeight="1" thickBot="1" x14ac:dyDescent="0.3">
      <c r="A124" s="65" t="s">
        <v>264</v>
      </c>
      <c r="B124" s="82" t="s">
        <v>287</v>
      </c>
      <c r="C124" s="66" t="s">
        <v>288</v>
      </c>
      <c r="D124" s="67"/>
      <c r="E124" s="138" t="s">
        <v>431</v>
      </c>
      <c r="F124" s="138" t="s">
        <v>431</v>
      </c>
      <c r="G124" s="138" t="s">
        <v>431</v>
      </c>
      <c r="H124" s="138"/>
      <c r="I124" s="138"/>
      <c r="J124" s="138"/>
      <c r="K124" s="138"/>
      <c r="L124" s="138"/>
      <c r="M124" s="138"/>
      <c r="N124" s="138"/>
      <c r="O124" s="138"/>
      <c r="P124" s="138"/>
      <c r="Q124" s="138"/>
      <c r="R124" s="138"/>
      <c r="S124" s="138"/>
      <c r="T124" s="138"/>
      <c r="U124" s="138"/>
      <c r="V124" s="138"/>
      <c r="W124" s="138"/>
      <c r="X124" s="138"/>
      <c r="Y124" s="138"/>
      <c r="Z124" s="138"/>
      <c r="AA124" s="138"/>
      <c r="AB124" s="138"/>
      <c r="AC124" s="138"/>
      <c r="AD124" s="138"/>
      <c r="AE124" s="55"/>
      <c r="AF124" s="147"/>
      <c r="AG124" s="147"/>
      <c r="AH124" s="147"/>
      <c r="AI124" s="147"/>
      <c r="AJ124" s="147"/>
      <c r="AK124" s="147"/>
      <c r="AL124" s="45" t="s">
        <v>413</v>
      </c>
    </row>
    <row r="125" spans="1:38" s="2" customFormat="1" ht="26.25" customHeight="1" thickBot="1" x14ac:dyDescent="0.3">
      <c r="A125" s="65" t="s">
        <v>289</v>
      </c>
      <c r="B125" s="65" t="s">
        <v>290</v>
      </c>
      <c r="C125" s="66" t="s">
        <v>291</v>
      </c>
      <c r="D125" s="67"/>
      <c r="E125" s="138" t="s">
        <v>429</v>
      </c>
      <c r="F125" s="138" t="s">
        <v>429</v>
      </c>
      <c r="G125" s="138" t="s">
        <v>429</v>
      </c>
      <c r="H125" s="138"/>
      <c r="I125" s="138"/>
      <c r="J125" s="138"/>
      <c r="K125" s="138"/>
      <c r="L125" s="138"/>
      <c r="M125" s="138"/>
      <c r="N125" s="138"/>
      <c r="O125" s="138"/>
      <c r="P125" s="138"/>
      <c r="Q125" s="138"/>
      <c r="R125" s="138"/>
      <c r="S125" s="138"/>
      <c r="T125" s="138"/>
      <c r="U125" s="138"/>
      <c r="V125" s="138"/>
      <c r="W125" s="138"/>
      <c r="X125" s="138"/>
      <c r="Y125" s="138"/>
      <c r="Z125" s="138"/>
      <c r="AA125" s="138"/>
      <c r="AB125" s="138"/>
      <c r="AC125" s="138"/>
      <c r="AD125" s="138"/>
      <c r="AE125" s="55"/>
      <c r="AF125" s="147"/>
      <c r="AG125" s="147"/>
      <c r="AH125" s="147"/>
      <c r="AI125" s="147"/>
      <c r="AJ125" s="147"/>
      <c r="AK125" s="147"/>
      <c r="AL125" s="45" t="s">
        <v>426</v>
      </c>
    </row>
    <row r="126" spans="1:38" s="2" customFormat="1" ht="26.25" customHeight="1" thickBot="1" x14ac:dyDescent="0.3">
      <c r="A126" s="65" t="s">
        <v>289</v>
      </c>
      <c r="B126" s="65" t="s">
        <v>292</v>
      </c>
      <c r="C126" s="66" t="s">
        <v>293</v>
      </c>
      <c r="D126" s="67"/>
      <c r="E126" s="138" t="s">
        <v>429</v>
      </c>
      <c r="F126" s="138" t="s">
        <v>443</v>
      </c>
      <c r="G126" s="138" t="s">
        <v>429</v>
      </c>
      <c r="H126" s="138"/>
      <c r="I126" s="138"/>
      <c r="J126" s="138"/>
      <c r="K126" s="138"/>
      <c r="L126" s="138"/>
      <c r="M126" s="138"/>
      <c r="N126" s="138"/>
      <c r="O126" s="138"/>
      <c r="P126" s="138"/>
      <c r="Q126" s="138"/>
      <c r="R126" s="138"/>
      <c r="S126" s="138"/>
      <c r="T126" s="138"/>
      <c r="U126" s="138"/>
      <c r="V126" s="138"/>
      <c r="W126" s="138"/>
      <c r="X126" s="138"/>
      <c r="Y126" s="138"/>
      <c r="Z126" s="138"/>
      <c r="AA126" s="138"/>
      <c r="AB126" s="138"/>
      <c r="AC126" s="138"/>
      <c r="AD126" s="138"/>
      <c r="AE126" s="55"/>
      <c r="AF126" s="147"/>
      <c r="AG126" s="147"/>
      <c r="AH126" s="147"/>
      <c r="AI126" s="147"/>
      <c r="AJ126" s="147"/>
      <c r="AK126" s="147"/>
      <c r="AL126" s="45" t="s">
        <v>425</v>
      </c>
    </row>
    <row r="127" spans="1:38" s="2" customFormat="1" ht="26.25" customHeight="1" thickBot="1" x14ac:dyDescent="0.3">
      <c r="A127" s="65" t="s">
        <v>289</v>
      </c>
      <c r="B127" s="65" t="s">
        <v>294</v>
      </c>
      <c r="C127" s="66" t="s">
        <v>295</v>
      </c>
      <c r="D127" s="67"/>
      <c r="E127" s="138" t="s">
        <v>429</v>
      </c>
      <c r="F127" s="138" t="s">
        <v>431</v>
      </c>
      <c r="G127" s="138" t="s">
        <v>429</v>
      </c>
      <c r="H127" s="138"/>
      <c r="I127" s="138"/>
      <c r="J127" s="138"/>
      <c r="K127" s="138"/>
      <c r="L127" s="138"/>
      <c r="M127" s="138"/>
      <c r="N127" s="138"/>
      <c r="O127" s="138"/>
      <c r="P127" s="138"/>
      <c r="Q127" s="138"/>
      <c r="R127" s="138"/>
      <c r="S127" s="138"/>
      <c r="T127" s="138"/>
      <c r="U127" s="138"/>
      <c r="V127" s="138"/>
      <c r="W127" s="138"/>
      <c r="X127" s="138"/>
      <c r="Y127" s="138"/>
      <c r="Z127" s="138"/>
      <c r="AA127" s="138"/>
      <c r="AB127" s="138"/>
      <c r="AC127" s="138"/>
      <c r="AD127" s="138"/>
      <c r="AE127" s="55"/>
      <c r="AF127" s="147"/>
      <c r="AG127" s="147"/>
      <c r="AH127" s="147"/>
      <c r="AI127" s="147"/>
      <c r="AJ127" s="147"/>
      <c r="AK127" s="147"/>
      <c r="AL127" s="45" t="s">
        <v>427</v>
      </c>
    </row>
    <row r="128" spans="1:38" s="2" customFormat="1" ht="26.25" customHeight="1" thickBot="1" x14ac:dyDescent="0.3">
      <c r="A128" s="65" t="s">
        <v>289</v>
      </c>
      <c r="B128" s="69" t="s">
        <v>296</v>
      </c>
      <c r="C128" s="71" t="s">
        <v>297</v>
      </c>
      <c r="D128" s="67"/>
      <c r="E128" s="138" t="s">
        <v>431</v>
      </c>
      <c r="F128" s="138" t="s">
        <v>431</v>
      </c>
      <c r="G128" s="138" t="s">
        <v>431</v>
      </c>
      <c r="H128" s="138"/>
      <c r="I128" s="138"/>
      <c r="J128" s="138"/>
      <c r="K128" s="138"/>
      <c r="L128" s="138"/>
      <c r="M128" s="138"/>
      <c r="N128" s="138"/>
      <c r="O128" s="138"/>
      <c r="P128" s="138"/>
      <c r="Q128" s="138"/>
      <c r="R128" s="138"/>
      <c r="S128" s="138"/>
      <c r="T128" s="138"/>
      <c r="U128" s="138"/>
      <c r="V128" s="138"/>
      <c r="W128" s="138"/>
      <c r="X128" s="138"/>
      <c r="Y128" s="138"/>
      <c r="Z128" s="138"/>
      <c r="AA128" s="138"/>
      <c r="AB128" s="138"/>
      <c r="AC128" s="138"/>
      <c r="AD128" s="138"/>
      <c r="AE128" s="55"/>
      <c r="AF128" s="147"/>
      <c r="AG128" s="147"/>
      <c r="AH128" s="147"/>
      <c r="AI128" s="147"/>
      <c r="AJ128" s="147"/>
      <c r="AK128" s="147"/>
      <c r="AL128" s="45" t="s">
        <v>301</v>
      </c>
    </row>
    <row r="129" spans="1:38" s="2" customFormat="1" ht="26.25" customHeight="1" thickBot="1" x14ac:dyDescent="0.3">
      <c r="A129" s="65" t="s">
        <v>289</v>
      </c>
      <c r="B129" s="69" t="s">
        <v>299</v>
      </c>
      <c r="C129" s="77" t="s">
        <v>300</v>
      </c>
      <c r="D129" s="67"/>
      <c r="E129" s="138" t="s">
        <v>431</v>
      </c>
      <c r="F129" s="138" t="s">
        <v>431</v>
      </c>
      <c r="G129" s="138" t="s">
        <v>431</v>
      </c>
      <c r="H129" s="138"/>
      <c r="I129" s="138"/>
      <c r="J129" s="138"/>
      <c r="K129" s="138"/>
      <c r="L129" s="138"/>
      <c r="M129" s="138"/>
      <c r="N129" s="138"/>
      <c r="O129" s="138"/>
      <c r="P129" s="138"/>
      <c r="Q129" s="138"/>
      <c r="R129" s="138"/>
      <c r="S129" s="138"/>
      <c r="T129" s="138"/>
      <c r="U129" s="138"/>
      <c r="V129" s="138"/>
      <c r="W129" s="138"/>
      <c r="X129" s="138"/>
      <c r="Y129" s="138"/>
      <c r="Z129" s="138"/>
      <c r="AA129" s="138"/>
      <c r="AB129" s="138"/>
      <c r="AC129" s="138"/>
      <c r="AD129" s="138"/>
      <c r="AE129" s="55"/>
      <c r="AF129" s="147"/>
      <c r="AG129" s="147"/>
      <c r="AH129" s="147"/>
      <c r="AI129" s="147"/>
      <c r="AJ129" s="147"/>
      <c r="AK129" s="147"/>
      <c r="AL129" s="45" t="s">
        <v>301</v>
      </c>
    </row>
    <row r="130" spans="1:38" s="2" customFormat="1" ht="26.25" customHeight="1" thickBot="1" x14ac:dyDescent="0.3">
      <c r="A130" s="65" t="s">
        <v>289</v>
      </c>
      <c r="B130" s="69" t="s">
        <v>302</v>
      </c>
      <c r="C130" s="83" t="s">
        <v>303</v>
      </c>
      <c r="D130" s="67"/>
      <c r="E130" s="138" t="s">
        <v>430</v>
      </c>
      <c r="F130" s="138" t="s">
        <v>430</v>
      </c>
      <c r="G130" s="138" t="s">
        <v>430</v>
      </c>
      <c r="H130" s="138"/>
      <c r="I130" s="138"/>
      <c r="J130" s="138"/>
      <c r="K130" s="138"/>
      <c r="L130" s="138"/>
      <c r="M130" s="138"/>
      <c r="N130" s="138"/>
      <c r="O130" s="138"/>
      <c r="P130" s="138"/>
      <c r="Q130" s="138"/>
      <c r="R130" s="138"/>
      <c r="S130" s="138"/>
      <c r="T130" s="138"/>
      <c r="U130" s="138"/>
      <c r="V130" s="138"/>
      <c r="W130" s="138"/>
      <c r="X130" s="138"/>
      <c r="Y130" s="138"/>
      <c r="Z130" s="138"/>
      <c r="AA130" s="138"/>
      <c r="AB130" s="138"/>
      <c r="AC130" s="138"/>
      <c r="AD130" s="138"/>
      <c r="AE130" s="55"/>
      <c r="AF130" s="147"/>
      <c r="AG130" s="147"/>
      <c r="AH130" s="147"/>
      <c r="AI130" s="147"/>
      <c r="AJ130" s="147"/>
      <c r="AK130" s="147"/>
      <c r="AL130" s="45" t="s">
        <v>301</v>
      </c>
    </row>
    <row r="131" spans="1:38" s="2" customFormat="1" ht="26.25" customHeight="1" thickBot="1" x14ac:dyDescent="0.3">
      <c r="A131" s="65" t="s">
        <v>289</v>
      </c>
      <c r="B131" s="69" t="s">
        <v>304</v>
      </c>
      <c r="C131" s="77" t="s">
        <v>305</v>
      </c>
      <c r="D131" s="67"/>
      <c r="E131" s="138" t="s">
        <v>431</v>
      </c>
      <c r="F131" s="138" t="s">
        <v>431</v>
      </c>
      <c r="G131" s="138" t="s">
        <v>431</v>
      </c>
      <c r="H131" s="138"/>
      <c r="I131" s="138"/>
      <c r="J131" s="138"/>
      <c r="K131" s="138"/>
      <c r="L131" s="138"/>
      <c r="M131" s="138"/>
      <c r="N131" s="138"/>
      <c r="O131" s="138"/>
      <c r="P131" s="138"/>
      <c r="Q131" s="138"/>
      <c r="R131" s="138"/>
      <c r="S131" s="138"/>
      <c r="T131" s="138"/>
      <c r="U131" s="138"/>
      <c r="V131" s="138"/>
      <c r="W131" s="138"/>
      <c r="X131" s="138"/>
      <c r="Y131" s="138"/>
      <c r="Z131" s="138"/>
      <c r="AA131" s="138"/>
      <c r="AB131" s="138"/>
      <c r="AC131" s="138"/>
      <c r="AD131" s="138"/>
      <c r="AE131" s="55"/>
      <c r="AF131" s="147"/>
      <c r="AG131" s="147"/>
      <c r="AH131" s="147"/>
      <c r="AI131" s="147"/>
      <c r="AJ131" s="147"/>
      <c r="AK131" s="147"/>
      <c r="AL131" s="45" t="s">
        <v>301</v>
      </c>
    </row>
    <row r="132" spans="1:38" s="2" customFormat="1" ht="26.25" customHeight="1" thickBot="1" x14ac:dyDescent="0.3">
      <c r="A132" s="65" t="s">
        <v>289</v>
      </c>
      <c r="B132" s="69" t="s">
        <v>306</v>
      </c>
      <c r="C132" s="77" t="s">
        <v>307</v>
      </c>
      <c r="D132" s="67"/>
      <c r="E132" s="138" t="s">
        <v>431</v>
      </c>
      <c r="F132" s="138" t="s">
        <v>431</v>
      </c>
      <c r="G132" s="138" t="s">
        <v>431</v>
      </c>
      <c r="H132" s="138"/>
      <c r="I132" s="138"/>
      <c r="J132" s="138"/>
      <c r="K132" s="138"/>
      <c r="L132" s="138"/>
      <c r="M132" s="138"/>
      <c r="N132" s="138"/>
      <c r="O132" s="138"/>
      <c r="P132" s="138"/>
      <c r="Q132" s="138"/>
      <c r="R132" s="138"/>
      <c r="S132" s="138"/>
      <c r="T132" s="138"/>
      <c r="U132" s="138"/>
      <c r="V132" s="138"/>
      <c r="W132" s="138"/>
      <c r="X132" s="138"/>
      <c r="Y132" s="138"/>
      <c r="Z132" s="138"/>
      <c r="AA132" s="138"/>
      <c r="AB132" s="138"/>
      <c r="AC132" s="138"/>
      <c r="AD132" s="138"/>
      <c r="AE132" s="55"/>
      <c r="AF132" s="147"/>
      <c r="AG132" s="147"/>
      <c r="AH132" s="147"/>
      <c r="AI132" s="147"/>
      <c r="AJ132" s="147"/>
      <c r="AK132" s="147"/>
      <c r="AL132" s="45" t="s">
        <v>415</v>
      </c>
    </row>
    <row r="133" spans="1:38" s="2" customFormat="1" ht="26.25" customHeight="1" thickBot="1" x14ac:dyDescent="0.3">
      <c r="A133" s="65" t="s">
        <v>289</v>
      </c>
      <c r="B133" s="69" t="s">
        <v>308</v>
      </c>
      <c r="C133" s="77" t="s">
        <v>309</v>
      </c>
      <c r="D133" s="67"/>
      <c r="E133" s="138" t="s">
        <v>443</v>
      </c>
      <c r="F133" s="138" t="s">
        <v>443</v>
      </c>
      <c r="G133" s="138" t="s">
        <v>443</v>
      </c>
      <c r="H133" s="138"/>
      <c r="I133" s="138"/>
      <c r="J133" s="138"/>
      <c r="K133" s="138"/>
      <c r="L133" s="138"/>
      <c r="M133" s="138"/>
      <c r="N133" s="138"/>
      <c r="O133" s="138"/>
      <c r="P133" s="138"/>
      <c r="Q133" s="138"/>
      <c r="R133" s="138"/>
      <c r="S133" s="138"/>
      <c r="T133" s="138"/>
      <c r="U133" s="138"/>
      <c r="V133" s="138"/>
      <c r="W133" s="138"/>
      <c r="X133" s="138"/>
      <c r="Y133" s="138"/>
      <c r="Z133" s="138"/>
      <c r="AA133" s="138"/>
      <c r="AB133" s="138"/>
      <c r="AC133" s="138"/>
      <c r="AD133" s="138"/>
      <c r="AE133" s="55"/>
      <c r="AF133" s="147"/>
      <c r="AG133" s="147"/>
      <c r="AH133" s="147"/>
      <c r="AI133" s="147"/>
      <c r="AJ133" s="147"/>
      <c r="AK133" s="147"/>
      <c r="AL133" s="45" t="s">
        <v>416</v>
      </c>
    </row>
    <row r="134" spans="1:38" s="2" customFormat="1" ht="26.25" customHeight="1" thickBot="1" x14ac:dyDescent="0.3">
      <c r="A134" s="65" t="s">
        <v>289</v>
      </c>
      <c r="B134" s="69" t="s">
        <v>310</v>
      </c>
      <c r="C134" s="66" t="s">
        <v>311</v>
      </c>
      <c r="D134" s="67"/>
      <c r="E134" s="138" t="s">
        <v>431</v>
      </c>
      <c r="F134" s="138" t="s">
        <v>431</v>
      </c>
      <c r="G134" s="138" t="s">
        <v>431</v>
      </c>
      <c r="H134" s="138"/>
      <c r="I134" s="138"/>
      <c r="J134" s="138"/>
      <c r="K134" s="138"/>
      <c r="L134" s="138"/>
      <c r="M134" s="138"/>
      <c r="N134" s="138"/>
      <c r="O134" s="138"/>
      <c r="P134" s="138"/>
      <c r="Q134" s="138"/>
      <c r="R134" s="138"/>
      <c r="S134" s="138"/>
      <c r="T134" s="138"/>
      <c r="U134" s="138"/>
      <c r="V134" s="138"/>
      <c r="W134" s="138"/>
      <c r="X134" s="138"/>
      <c r="Y134" s="138"/>
      <c r="Z134" s="138"/>
      <c r="AA134" s="138"/>
      <c r="AB134" s="138"/>
      <c r="AC134" s="138"/>
      <c r="AD134" s="138"/>
      <c r="AE134" s="55"/>
      <c r="AF134" s="147"/>
      <c r="AG134" s="147"/>
      <c r="AH134" s="147"/>
      <c r="AI134" s="147"/>
      <c r="AJ134" s="147"/>
      <c r="AK134" s="147"/>
      <c r="AL134" s="45" t="s">
        <v>413</v>
      </c>
    </row>
    <row r="135" spans="1:38" s="2" customFormat="1" ht="26.25" customHeight="1" thickBot="1" x14ac:dyDescent="0.3">
      <c r="A135" s="65" t="s">
        <v>289</v>
      </c>
      <c r="B135" s="65" t="s">
        <v>312</v>
      </c>
      <c r="C135" s="66" t="s">
        <v>313</v>
      </c>
      <c r="D135" s="67"/>
      <c r="E135" s="138" t="s">
        <v>443</v>
      </c>
      <c r="F135" s="138" t="s">
        <v>443</v>
      </c>
      <c r="G135" s="138" t="s">
        <v>443</v>
      </c>
      <c r="H135" s="138"/>
      <c r="I135" s="138"/>
      <c r="J135" s="138"/>
      <c r="K135" s="138"/>
      <c r="L135" s="138"/>
      <c r="M135" s="138"/>
      <c r="N135" s="138"/>
      <c r="O135" s="138"/>
      <c r="P135" s="138"/>
      <c r="Q135" s="138"/>
      <c r="R135" s="138"/>
      <c r="S135" s="138"/>
      <c r="T135" s="138"/>
      <c r="U135" s="138"/>
      <c r="V135" s="138"/>
      <c r="W135" s="138"/>
      <c r="X135" s="138"/>
      <c r="Y135" s="138"/>
      <c r="Z135" s="138"/>
      <c r="AA135" s="138"/>
      <c r="AB135" s="138"/>
      <c r="AC135" s="138"/>
      <c r="AD135" s="138"/>
      <c r="AE135" s="55"/>
      <c r="AF135" s="147"/>
      <c r="AG135" s="147"/>
      <c r="AH135" s="147"/>
      <c r="AI135" s="147"/>
      <c r="AJ135" s="147"/>
      <c r="AK135" s="147"/>
      <c r="AL135" s="148" t="s">
        <v>433</v>
      </c>
    </row>
    <row r="136" spans="1:38" s="2" customFormat="1" ht="26.25" customHeight="1" thickBot="1" x14ac:dyDescent="0.3">
      <c r="A136" s="65" t="s">
        <v>289</v>
      </c>
      <c r="B136" s="65" t="s">
        <v>314</v>
      </c>
      <c r="C136" s="66" t="s">
        <v>315</v>
      </c>
      <c r="D136" s="67"/>
      <c r="E136" s="138" t="s">
        <v>429</v>
      </c>
      <c r="F136" s="138" t="s">
        <v>429</v>
      </c>
      <c r="G136" s="138" t="s">
        <v>429</v>
      </c>
      <c r="H136" s="138"/>
      <c r="I136" s="138"/>
      <c r="J136" s="138"/>
      <c r="K136" s="138"/>
      <c r="L136" s="138"/>
      <c r="M136" s="138"/>
      <c r="N136" s="138"/>
      <c r="O136" s="138"/>
      <c r="P136" s="138"/>
      <c r="Q136" s="138"/>
      <c r="R136" s="138"/>
      <c r="S136" s="138"/>
      <c r="T136" s="138"/>
      <c r="U136" s="138"/>
      <c r="V136" s="138"/>
      <c r="W136" s="138"/>
      <c r="X136" s="138"/>
      <c r="Y136" s="138"/>
      <c r="Z136" s="138"/>
      <c r="AA136" s="138"/>
      <c r="AB136" s="138"/>
      <c r="AC136" s="138"/>
      <c r="AD136" s="138"/>
      <c r="AE136" s="55"/>
      <c r="AF136" s="147"/>
      <c r="AG136" s="147"/>
      <c r="AH136" s="147"/>
      <c r="AI136" s="147"/>
      <c r="AJ136" s="147"/>
      <c r="AK136" s="147"/>
      <c r="AL136" s="45" t="s">
        <v>417</v>
      </c>
    </row>
    <row r="137" spans="1:38" s="2" customFormat="1" ht="26.25" customHeight="1" thickBot="1" x14ac:dyDescent="0.3">
      <c r="A137" s="65" t="s">
        <v>289</v>
      </c>
      <c r="B137" s="65" t="s">
        <v>316</v>
      </c>
      <c r="C137" s="66" t="s">
        <v>317</v>
      </c>
      <c r="D137" s="67"/>
      <c r="E137" s="138" t="s">
        <v>429</v>
      </c>
      <c r="F137" s="138" t="s">
        <v>429</v>
      </c>
      <c r="G137" s="138" t="s">
        <v>429</v>
      </c>
      <c r="H137" s="138"/>
      <c r="I137" s="138"/>
      <c r="J137" s="138"/>
      <c r="K137" s="138"/>
      <c r="L137" s="138"/>
      <c r="M137" s="138"/>
      <c r="N137" s="138"/>
      <c r="O137" s="138"/>
      <c r="P137" s="138"/>
      <c r="Q137" s="138"/>
      <c r="R137" s="138"/>
      <c r="S137" s="138"/>
      <c r="T137" s="138"/>
      <c r="U137" s="138"/>
      <c r="V137" s="138"/>
      <c r="W137" s="138"/>
      <c r="X137" s="138"/>
      <c r="Y137" s="138"/>
      <c r="Z137" s="138"/>
      <c r="AA137" s="138"/>
      <c r="AB137" s="138"/>
      <c r="AC137" s="138"/>
      <c r="AD137" s="138"/>
      <c r="AE137" s="55"/>
      <c r="AF137" s="147"/>
      <c r="AG137" s="147"/>
      <c r="AH137" s="147"/>
      <c r="AI137" s="147"/>
      <c r="AJ137" s="147"/>
      <c r="AK137" s="147"/>
      <c r="AL137" s="45" t="s">
        <v>417</v>
      </c>
    </row>
    <row r="138" spans="1:38" s="2" customFormat="1" ht="26.25" customHeight="1" thickBot="1" x14ac:dyDescent="0.3">
      <c r="A138" s="69" t="s">
        <v>289</v>
      </c>
      <c r="B138" s="69" t="s">
        <v>318</v>
      </c>
      <c r="C138" s="71" t="s">
        <v>319</v>
      </c>
      <c r="D138" s="68"/>
      <c r="E138" s="138" t="s">
        <v>429</v>
      </c>
      <c r="F138" s="138" t="s">
        <v>429</v>
      </c>
      <c r="G138" s="138" t="s">
        <v>429</v>
      </c>
      <c r="H138" s="138"/>
      <c r="I138" s="138"/>
      <c r="J138" s="138"/>
      <c r="K138" s="138"/>
      <c r="L138" s="138"/>
      <c r="M138" s="138"/>
      <c r="N138" s="138"/>
      <c r="O138" s="138"/>
      <c r="P138" s="138"/>
      <c r="Q138" s="138"/>
      <c r="R138" s="138"/>
      <c r="S138" s="138"/>
      <c r="T138" s="138"/>
      <c r="U138" s="138"/>
      <c r="V138" s="138"/>
      <c r="W138" s="138"/>
      <c r="X138" s="138"/>
      <c r="Y138" s="138"/>
      <c r="Z138" s="138"/>
      <c r="AA138" s="138"/>
      <c r="AB138" s="138"/>
      <c r="AC138" s="138"/>
      <c r="AD138" s="138"/>
      <c r="AE138" s="55"/>
      <c r="AF138" s="147"/>
      <c r="AG138" s="147"/>
      <c r="AH138" s="147"/>
      <c r="AI138" s="147"/>
      <c r="AJ138" s="147"/>
      <c r="AK138" s="147"/>
      <c r="AL138" s="45" t="s">
        <v>417</v>
      </c>
    </row>
    <row r="139" spans="1:38" s="2" customFormat="1" ht="26.25" customHeight="1" thickBot="1" x14ac:dyDescent="0.3">
      <c r="A139" s="69" t="s">
        <v>289</v>
      </c>
      <c r="B139" s="69" t="s">
        <v>320</v>
      </c>
      <c r="C139" s="71" t="s">
        <v>378</v>
      </c>
      <c r="D139" s="68"/>
      <c r="E139" s="138" t="s">
        <v>443</v>
      </c>
      <c r="F139" s="138" t="s">
        <v>443</v>
      </c>
      <c r="G139" s="138" t="s">
        <v>443</v>
      </c>
      <c r="H139" s="138"/>
      <c r="I139" s="138"/>
      <c r="J139" s="138"/>
      <c r="K139" s="138"/>
      <c r="L139" s="138"/>
      <c r="M139" s="138"/>
      <c r="N139" s="138"/>
      <c r="O139" s="138"/>
      <c r="P139" s="138"/>
      <c r="Q139" s="138"/>
      <c r="R139" s="138"/>
      <c r="S139" s="138"/>
      <c r="T139" s="138"/>
      <c r="U139" s="138"/>
      <c r="V139" s="138"/>
      <c r="W139" s="138"/>
      <c r="X139" s="138"/>
      <c r="Y139" s="138"/>
      <c r="Z139" s="138"/>
      <c r="AA139" s="138"/>
      <c r="AB139" s="138"/>
      <c r="AC139" s="138"/>
      <c r="AD139" s="138"/>
      <c r="AE139" s="55"/>
      <c r="AF139" s="147"/>
      <c r="AG139" s="147"/>
      <c r="AH139" s="147"/>
      <c r="AI139" s="147"/>
      <c r="AJ139" s="147"/>
      <c r="AK139" s="147"/>
      <c r="AL139" s="148" t="s">
        <v>432</v>
      </c>
    </row>
    <row r="140" spans="1:38" s="2" customFormat="1" ht="26.25" customHeight="1" thickBot="1" x14ac:dyDescent="0.3">
      <c r="A140" s="65" t="s">
        <v>322</v>
      </c>
      <c r="B140" s="69" t="s">
        <v>323</v>
      </c>
      <c r="C140" s="66" t="s">
        <v>379</v>
      </c>
      <c r="D140" s="67"/>
      <c r="E140" s="138" t="s">
        <v>431</v>
      </c>
      <c r="F140" s="138" t="s">
        <v>431</v>
      </c>
      <c r="G140" s="138" t="s">
        <v>431</v>
      </c>
      <c r="H140" s="138"/>
      <c r="I140" s="138"/>
      <c r="J140" s="138"/>
      <c r="K140" s="138"/>
      <c r="L140" s="138"/>
      <c r="M140" s="138"/>
      <c r="N140" s="138"/>
      <c r="O140" s="138"/>
      <c r="P140" s="138"/>
      <c r="Q140" s="138"/>
      <c r="R140" s="138"/>
      <c r="S140" s="138"/>
      <c r="T140" s="138"/>
      <c r="U140" s="138"/>
      <c r="V140" s="138"/>
      <c r="W140" s="138"/>
      <c r="X140" s="138"/>
      <c r="Y140" s="138"/>
      <c r="Z140" s="138"/>
      <c r="AA140" s="138"/>
      <c r="AB140" s="138"/>
      <c r="AC140" s="138"/>
      <c r="AD140" s="138"/>
      <c r="AE140" s="55"/>
      <c r="AF140" s="147"/>
      <c r="AG140" s="147"/>
      <c r="AH140" s="147"/>
      <c r="AI140" s="147"/>
      <c r="AJ140" s="147"/>
      <c r="AK140" s="147"/>
      <c r="AL140" s="45" t="s">
        <v>413</v>
      </c>
    </row>
    <row r="141" spans="1:38" s="8" customFormat="1" ht="37.5" customHeight="1" thickBot="1" x14ac:dyDescent="0.3">
      <c r="A141" s="84"/>
      <c r="B141" s="85" t="s">
        <v>324</v>
      </c>
      <c r="C141" s="86" t="s">
        <v>389</v>
      </c>
      <c r="D141" s="84" t="s">
        <v>143</v>
      </c>
      <c r="E141" s="19">
        <f>SUM(E14:E140)</f>
        <v>123.64586570804659</v>
      </c>
      <c r="F141" s="19">
        <f t="shared" ref="F141:AD141" si="0">SUM(F14:F140)</f>
        <v>74.367175784282452</v>
      </c>
      <c r="G141" s="19">
        <f t="shared" si="0"/>
        <v>180.03508034360416</v>
      </c>
      <c r="H141" s="19">
        <f t="shared" si="0"/>
        <v>0</v>
      </c>
      <c r="I141" s="19">
        <f t="shared" si="0"/>
        <v>0</v>
      </c>
      <c r="J141" s="19">
        <f t="shared" si="0"/>
        <v>0</v>
      </c>
      <c r="K141" s="19">
        <f t="shared" si="0"/>
        <v>0</v>
      </c>
      <c r="L141" s="19">
        <f t="shared" si="0"/>
        <v>0</v>
      </c>
      <c r="M141" s="19">
        <f t="shared" si="0"/>
        <v>0</v>
      </c>
      <c r="N141" s="19">
        <f t="shared" si="0"/>
        <v>0</v>
      </c>
      <c r="O141" s="19">
        <f t="shared" si="0"/>
        <v>0</v>
      </c>
      <c r="P141" s="19">
        <f t="shared" si="0"/>
        <v>0</v>
      </c>
      <c r="Q141" s="19">
        <f t="shared" si="0"/>
        <v>0</v>
      </c>
      <c r="R141" s="19">
        <f>SUM(R14:R140)</f>
        <v>0</v>
      </c>
      <c r="S141" s="19">
        <f t="shared" si="0"/>
        <v>0</v>
      </c>
      <c r="T141" s="19">
        <f t="shared" si="0"/>
        <v>0</v>
      </c>
      <c r="U141" s="19">
        <f t="shared" si="0"/>
        <v>0</v>
      </c>
      <c r="V141" s="19">
        <f t="shared" si="0"/>
        <v>0</v>
      </c>
      <c r="W141" s="19">
        <f t="shared" si="0"/>
        <v>0</v>
      </c>
      <c r="X141" s="19">
        <f t="shared" si="0"/>
        <v>0</v>
      </c>
      <c r="Y141" s="19">
        <f t="shared" si="0"/>
        <v>0</v>
      </c>
      <c r="Z141" s="19">
        <f t="shared" si="0"/>
        <v>0</v>
      </c>
      <c r="AA141" s="19">
        <f t="shared" si="0"/>
        <v>0</v>
      </c>
      <c r="AB141" s="19">
        <f t="shared" si="0"/>
        <v>0</v>
      </c>
      <c r="AC141" s="19">
        <f t="shared" si="0"/>
        <v>0</v>
      </c>
      <c r="AD141" s="19">
        <f t="shared" si="0"/>
        <v>0</v>
      </c>
      <c r="AE141" s="56"/>
      <c r="AF141" s="145">
        <f>SUM(AF14:AF140)</f>
        <v>0</v>
      </c>
      <c r="AG141" s="145">
        <f t="shared" ref="AG141:AI141" si="1">SUM(AG14:AG140)</f>
        <v>0</v>
      </c>
      <c r="AH141" s="145">
        <f t="shared" si="1"/>
        <v>0</v>
      </c>
      <c r="AI141" s="145">
        <f t="shared" si="1"/>
        <v>0</v>
      </c>
      <c r="AJ141" s="145" t="str">
        <f>IF(SUM(AJ14:AJ140)=0, "NA",SUM(AJ14:AJ140))</f>
        <v>NA</v>
      </c>
      <c r="AK141" s="146" t="s">
        <v>429</v>
      </c>
      <c r="AL141" s="146" t="s">
        <v>429</v>
      </c>
    </row>
    <row r="142" spans="1:38" s="18" customFormat="1" ht="15" customHeight="1" thickBot="1" x14ac:dyDescent="0.35">
      <c r="A142" s="87"/>
      <c r="B142" s="46"/>
      <c r="C142" s="88"/>
      <c r="D142" s="89"/>
      <c r="E142" s="113"/>
      <c r="F142" s="113"/>
      <c r="G142" s="113"/>
      <c r="H142" s="113"/>
      <c r="I142" s="113"/>
      <c r="J142"/>
      <c r="K142"/>
      <c r="L142"/>
      <c r="M142"/>
      <c r="N142"/>
      <c r="O142" s="9"/>
      <c r="P142" s="9"/>
      <c r="Q142" s="9"/>
      <c r="R142" s="9"/>
      <c r="S142" s="9"/>
      <c r="T142" s="9"/>
      <c r="U142" s="9"/>
      <c r="V142" s="9"/>
      <c r="W142" s="9"/>
      <c r="X142" s="9"/>
      <c r="Y142" s="9"/>
      <c r="Z142" s="9"/>
      <c r="AA142" s="9"/>
      <c r="AB142" s="9"/>
      <c r="AC142" s="9"/>
      <c r="AD142" s="9"/>
      <c r="AE142" s="57"/>
      <c r="AF142" s="10"/>
      <c r="AG142" s="10"/>
      <c r="AH142" s="10"/>
      <c r="AI142" s="10"/>
      <c r="AJ142" s="10"/>
      <c r="AK142" s="10"/>
      <c r="AL142" s="46"/>
    </row>
    <row r="143" spans="1:38" s="1" customFormat="1" ht="26.25" customHeight="1" thickBot="1" x14ac:dyDescent="0.3">
      <c r="A143" s="91"/>
      <c r="B143" s="47" t="s">
        <v>348</v>
      </c>
      <c r="C143" s="92" t="s">
        <v>355</v>
      </c>
      <c r="D143" s="93" t="s">
        <v>282</v>
      </c>
      <c r="E143" s="139">
        <v>37.274841681115831</v>
      </c>
      <c r="F143" s="139">
        <v>25.560157486308846</v>
      </c>
      <c r="G143" s="139">
        <v>3.5906298190046271</v>
      </c>
      <c r="H143" s="139"/>
      <c r="I143" s="139"/>
      <c r="J143" s="139"/>
      <c r="K143" s="139"/>
      <c r="L143" s="139"/>
      <c r="M143" s="139"/>
      <c r="N143" s="139"/>
      <c r="O143" s="139"/>
      <c r="P143" s="139"/>
      <c r="Q143" s="139"/>
      <c r="R143" s="139"/>
      <c r="S143" s="139"/>
      <c r="T143" s="139"/>
      <c r="U143" s="139"/>
      <c r="V143" s="139"/>
      <c r="W143" s="139"/>
      <c r="X143" s="139"/>
      <c r="Y143" s="139"/>
      <c r="Z143" s="139"/>
      <c r="AA143" s="139"/>
      <c r="AB143" s="139"/>
      <c r="AC143" s="139"/>
      <c r="AD143" s="139"/>
      <c r="AE143" s="58"/>
      <c r="AF143" s="144"/>
      <c r="AG143" s="11"/>
      <c r="AH143" s="11"/>
      <c r="AI143" s="11"/>
      <c r="AJ143" s="11"/>
      <c r="AK143" s="11"/>
      <c r="AL143" s="47" t="s">
        <v>50</v>
      </c>
    </row>
    <row r="144" spans="1:38" s="1" customFormat="1" ht="26.25" customHeight="1" thickBot="1" x14ac:dyDescent="0.3">
      <c r="A144" s="91"/>
      <c r="B144" s="47" t="s">
        <v>349</v>
      </c>
      <c r="C144" s="92" t="s">
        <v>356</v>
      </c>
      <c r="D144" s="93" t="s">
        <v>282</v>
      </c>
      <c r="E144" s="139">
        <v>4.52530207820634</v>
      </c>
      <c r="F144" s="139">
        <v>1.3314090395288876</v>
      </c>
      <c r="G144" s="139">
        <v>0.683378526335921</v>
      </c>
      <c r="H144" s="139"/>
      <c r="I144" s="139"/>
      <c r="J144" s="139"/>
      <c r="K144" s="139"/>
      <c r="L144" s="139"/>
      <c r="M144" s="139"/>
      <c r="N144" s="139"/>
      <c r="O144" s="139"/>
      <c r="P144" s="139"/>
      <c r="Q144" s="139"/>
      <c r="R144" s="139"/>
      <c r="S144" s="139"/>
      <c r="T144" s="139"/>
      <c r="U144" s="139"/>
      <c r="V144" s="139"/>
      <c r="W144" s="139"/>
      <c r="X144" s="139"/>
      <c r="Y144" s="139"/>
      <c r="Z144" s="139"/>
      <c r="AA144" s="139"/>
      <c r="AB144" s="139"/>
      <c r="AC144" s="139"/>
      <c r="AD144" s="139"/>
      <c r="AE144" s="58"/>
      <c r="AF144" s="144"/>
      <c r="AG144" s="11"/>
      <c r="AH144" s="11"/>
      <c r="AI144" s="11"/>
      <c r="AJ144" s="11"/>
      <c r="AK144" s="11"/>
      <c r="AL144" s="47" t="s">
        <v>50</v>
      </c>
    </row>
    <row r="145" spans="1:38" s="1" customFormat="1" ht="26.25" customHeight="1" thickBot="1" x14ac:dyDescent="0.3">
      <c r="A145" s="91"/>
      <c r="B145" s="47" t="s">
        <v>350</v>
      </c>
      <c r="C145" s="92" t="s">
        <v>357</v>
      </c>
      <c r="D145" s="93" t="s">
        <v>282</v>
      </c>
      <c r="E145" s="139">
        <v>17.236279851576111</v>
      </c>
      <c r="F145" s="139">
        <v>1.1075855346190282</v>
      </c>
      <c r="G145" s="139">
        <v>1.6062042263980234</v>
      </c>
      <c r="H145" s="139"/>
      <c r="I145" s="139"/>
      <c r="J145" s="139"/>
      <c r="K145" s="139"/>
      <c r="L145" s="139"/>
      <c r="M145" s="139"/>
      <c r="N145" s="139"/>
      <c r="O145" s="139"/>
      <c r="P145" s="139"/>
      <c r="Q145" s="139"/>
      <c r="R145" s="139"/>
      <c r="S145" s="139"/>
      <c r="T145" s="139"/>
      <c r="U145" s="139"/>
      <c r="V145" s="139"/>
      <c r="W145" s="139"/>
      <c r="X145" s="139"/>
      <c r="Y145" s="139"/>
      <c r="Z145" s="139"/>
      <c r="AA145" s="139"/>
      <c r="AB145" s="139"/>
      <c r="AC145" s="139"/>
      <c r="AD145" s="139"/>
      <c r="AE145" s="58"/>
      <c r="AF145" s="144"/>
      <c r="AG145" s="11"/>
      <c r="AH145" s="11"/>
      <c r="AI145" s="11"/>
      <c r="AJ145" s="11"/>
      <c r="AK145" s="11"/>
      <c r="AL145" s="47" t="s">
        <v>50</v>
      </c>
    </row>
    <row r="146" spans="1:38" s="1" customFormat="1" ht="26.25" customHeight="1" thickBot="1" x14ac:dyDescent="0.3">
      <c r="A146" s="91"/>
      <c r="B146" s="47" t="s">
        <v>351</v>
      </c>
      <c r="C146" s="92" t="s">
        <v>358</v>
      </c>
      <c r="D146" s="93" t="s">
        <v>282</v>
      </c>
      <c r="E146" s="139">
        <v>3.4957905767347149E-2</v>
      </c>
      <c r="F146" s="139">
        <v>0.24718161144678102</v>
      </c>
      <c r="G146" s="139">
        <v>1.4492442831432381E-2</v>
      </c>
      <c r="H146" s="139"/>
      <c r="I146" s="139"/>
      <c r="J146" s="139"/>
      <c r="K146" s="139"/>
      <c r="L146" s="139"/>
      <c r="M146" s="139"/>
      <c r="N146" s="139"/>
      <c r="O146" s="139"/>
      <c r="P146" s="139"/>
      <c r="Q146" s="139"/>
      <c r="R146" s="139"/>
      <c r="S146" s="139"/>
      <c r="T146" s="139"/>
      <c r="U146" s="139"/>
      <c r="V146" s="139"/>
      <c r="W146" s="139"/>
      <c r="X146" s="139"/>
      <c r="Y146" s="139"/>
      <c r="Z146" s="139"/>
      <c r="AA146" s="139"/>
      <c r="AB146" s="139"/>
      <c r="AC146" s="139"/>
      <c r="AD146" s="139"/>
      <c r="AE146" s="58"/>
      <c r="AF146" s="144"/>
      <c r="AG146" s="11"/>
      <c r="AH146" s="11"/>
      <c r="AI146" s="11"/>
      <c r="AJ146" s="11"/>
      <c r="AK146" s="11"/>
      <c r="AL146" s="47" t="s">
        <v>50</v>
      </c>
    </row>
    <row r="147" spans="1:38" s="1" customFormat="1" ht="26.25" customHeight="1" thickBot="1" x14ac:dyDescent="0.3">
      <c r="A147" s="91"/>
      <c r="B147" s="47" t="s">
        <v>352</v>
      </c>
      <c r="C147" s="92" t="s">
        <v>359</v>
      </c>
      <c r="D147" s="93" t="s">
        <v>282</v>
      </c>
      <c r="E147" s="139" t="s">
        <v>429</v>
      </c>
      <c r="F147" s="139">
        <v>5.4054241350714864</v>
      </c>
      <c r="G147" s="139" t="s">
        <v>429</v>
      </c>
      <c r="H147" s="139"/>
      <c r="I147" s="139"/>
      <c r="J147" s="139"/>
      <c r="K147" s="139"/>
      <c r="L147" s="139"/>
      <c r="M147" s="139"/>
      <c r="N147" s="139"/>
      <c r="O147" s="139"/>
      <c r="P147" s="139"/>
      <c r="Q147" s="139"/>
      <c r="R147" s="139"/>
      <c r="S147" s="139"/>
      <c r="T147" s="139"/>
      <c r="U147" s="139"/>
      <c r="V147" s="139"/>
      <c r="W147" s="139"/>
      <c r="X147" s="139"/>
      <c r="Y147" s="139"/>
      <c r="Z147" s="139"/>
      <c r="AA147" s="139"/>
      <c r="AB147" s="139"/>
      <c r="AC147" s="139"/>
      <c r="AD147" s="139"/>
      <c r="AE147" s="58"/>
      <c r="AF147" s="144"/>
      <c r="AG147" s="11"/>
      <c r="AH147" s="11"/>
      <c r="AI147" s="11"/>
      <c r="AJ147" s="11"/>
      <c r="AK147" s="11"/>
      <c r="AL147" s="47" t="s">
        <v>50</v>
      </c>
    </row>
    <row r="148" spans="1:38" s="1" customFormat="1" ht="26.25" customHeight="1" thickBot="1" x14ac:dyDescent="0.3">
      <c r="A148" s="91"/>
      <c r="B148" s="47" t="s">
        <v>353</v>
      </c>
      <c r="C148" s="92" t="s">
        <v>360</v>
      </c>
      <c r="D148" s="93" t="s">
        <v>282</v>
      </c>
      <c r="E148" s="139" t="s">
        <v>429</v>
      </c>
      <c r="F148" s="139" t="s">
        <v>429</v>
      </c>
      <c r="G148" s="139" t="s">
        <v>429</v>
      </c>
      <c r="H148" s="139"/>
      <c r="I148" s="139"/>
      <c r="J148" s="139"/>
      <c r="K148" s="139"/>
      <c r="L148" s="139"/>
      <c r="M148" s="139"/>
      <c r="N148" s="139"/>
      <c r="O148" s="139"/>
      <c r="P148" s="139"/>
      <c r="Q148" s="139"/>
      <c r="R148" s="139"/>
      <c r="S148" s="139"/>
      <c r="T148" s="139"/>
      <c r="U148" s="139"/>
      <c r="V148" s="139"/>
      <c r="W148" s="139"/>
      <c r="X148" s="139"/>
      <c r="Y148" s="139"/>
      <c r="Z148" s="139"/>
      <c r="AA148" s="139"/>
      <c r="AB148" s="139"/>
      <c r="AC148" s="139"/>
      <c r="AD148" s="139"/>
      <c r="AE148" s="58"/>
      <c r="AF148" s="144"/>
      <c r="AG148" s="11"/>
      <c r="AH148" s="11"/>
      <c r="AI148" s="11"/>
      <c r="AJ148" s="11"/>
      <c r="AK148" s="144"/>
      <c r="AL148" s="47" t="s">
        <v>414</v>
      </c>
    </row>
    <row r="149" spans="1:38" s="1" customFormat="1" ht="26.25" customHeight="1" thickBot="1" x14ac:dyDescent="0.3">
      <c r="A149" s="91"/>
      <c r="B149" s="47" t="s">
        <v>354</v>
      </c>
      <c r="C149" s="92" t="s">
        <v>361</v>
      </c>
      <c r="D149" s="93" t="s">
        <v>282</v>
      </c>
      <c r="E149" s="139" t="s">
        <v>429</v>
      </c>
      <c r="F149" s="139" t="s">
        <v>429</v>
      </c>
      <c r="G149" s="139" t="s">
        <v>429</v>
      </c>
      <c r="H149" s="139"/>
      <c r="I149" s="139"/>
      <c r="J149" s="139"/>
      <c r="K149" s="139"/>
      <c r="L149" s="139"/>
      <c r="M149" s="139"/>
      <c r="N149" s="139"/>
      <c r="O149" s="139"/>
      <c r="P149" s="139"/>
      <c r="Q149" s="139"/>
      <c r="R149" s="139"/>
      <c r="S149" s="139"/>
      <c r="T149" s="139"/>
      <c r="U149" s="139"/>
      <c r="V149" s="139"/>
      <c r="W149" s="139"/>
      <c r="X149" s="139"/>
      <c r="Y149" s="139"/>
      <c r="Z149" s="139"/>
      <c r="AA149" s="139"/>
      <c r="AB149" s="139"/>
      <c r="AC149" s="139"/>
      <c r="AD149" s="139"/>
      <c r="AE149" s="58"/>
      <c r="AF149" s="144"/>
      <c r="AG149" s="144"/>
      <c r="AH149" s="144"/>
      <c r="AI149" s="144"/>
      <c r="AJ149" s="144"/>
      <c r="AK149" s="144"/>
      <c r="AL149" s="47" t="s">
        <v>414</v>
      </c>
    </row>
    <row r="150" spans="1:38" s="2" customFormat="1" ht="15" customHeight="1" thickBot="1" x14ac:dyDescent="0.35">
      <c r="A150" s="99"/>
      <c r="B150" s="100"/>
      <c r="C150" s="100"/>
      <c r="D150" s="89"/>
      <c r="E150" s="114"/>
      <c r="F150" s="114"/>
      <c r="G150" s="114"/>
      <c r="H150" s="114"/>
      <c r="I150" s="114"/>
      <c r="J150" s="90"/>
      <c r="K150" s="90"/>
      <c r="L150" s="90"/>
      <c r="M150" s="90"/>
      <c r="N150" s="90"/>
      <c r="O150" s="89"/>
      <c r="P150" s="89"/>
      <c r="Q150" s="89"/>
      <c r="R150" s="89"/>
      <c r="S150" s="89"/>
      <c r="T150" s="89"/>
      <c r="U150" s="89"/>
      <c r="V150" s="89"/>
      <c r="W150" s="89"/>
      <c r="X150" s="89"/>
      <c r="Y150" s="89"/>
      <c r="Z150" s="89"/>
      <c r="AA150" s="89"/>
      <c r="AB150" s="89"/>
      <c r="AC150" s="89"/>
      <c r="AD150" s="89"/>
      <c r="AE150" s="61"/>
      <c r="AF150" s="89"/>
      <c r="AG150" s="89"/>
      <c r="AH150" s="89"/>
      <c r="AI150" s="89"/>
      <c r="AJ150" s="89"/>
      <c r="AK150" s="89"/>
      <c r="AL150" s="50"/>
    </row>
    <row r="151" spans="1:38" s="2" customFormat="1" ht="26.25" customHeight="1" thickBot="1" x14ac:dyDescent="0.3">
      <c r="A151" s="94"/>
      <c r="B151" s="48" t="s">
        <v>326</v>
      </c>
      <c r="C151" s="95" t="s">
        <v>370</v>
      </c>
      <c r="D151" s="94"/>
      <c r="E151" s="140"/>
      <c r="F151" s="140"/>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59"/>
      <c r="AF151" s="12"/>
      <c r="AG151" s="12"/>
      <c r="AH151" s="12"/>
      <c r="AI151" s="12"/>
      <c r="AJ151" s="12"/>
      <c r="AK151" s="12"/>
      <c r="AL151" s="48"/>
    </row>
    <row r="152" spans="1:38" s="2" customFormat="1" ht="37.5" customHeight="1" thickBot="1" x14ac:dyDescent="0.3">
      <c r="A152" s="96"/>
      <c r="B152" s="97" t="s">
        <v>368</v>
      </c>
      <c r="C152" s="98" t="s">
        <v>365</v>
      </c>
      <c r="D152" s="96" t="s">
        <v>298</v>
      </c>
      <c r="E152" s="13">
        <f>SUM(E$141, E$151, IF(AND(ISNUMBER(SEARCH($B$4,"AT|BE|CH|GB|IE|LT|LU|NL")),SUM(E$143:E$149)&gt;0),SUM(E$143:E$149)-SUM(E$27:E$33),0))</f>
        <v>130.51838151666564</v>
      </c>
      <c r="F152" s="13">
        <f t="shared" ref="F152:AD152" si="2">SUM(F$141, F$151, IF(AND(ISNUMBER(SEARCH($B$4,"AT|BE|CH|GB|IE|LT|LU|NL")),SUM(F$143:F$149)&gt;0),SUM(F$143:F$149)-SUM(F$27:F$33),0))</f>
        <v>77.282757806975042</v>
      </c>
      <c r="G152" s="13">
        <f t="shared" si="2"/>
        <v>180.72870501457007</v>
      </c>
      <c r="H152" s="13">
        <f t="shared" si="2"/>
        <v>0</v>
      </c>
      <c r="I152" s="13">
        <f t="shared" si="2"/>
        <v>0</v>
      </c>
      <c r="J152" s="13">
        <f t="shared" si="2"/>
        <v>0</v>
      </c>
      <c r="K152" s="13">
        <f t="shared" si="2"/>
        <v>0</v>
      </c>
      <c r="L152" s="13">
        <f t="shared" si="2"/>
        <v>0</v>
      </c>
      <c r="M152" s="13">
        <f t="shared" si="2"/>
        <v>0</v>
      </c>
      <c r="N152" s="13">
        <f t="shared" si="2"/>
        <v>0</v>
      </c>
      <c r="O152" s="13">
        <f t="shared" si="2"/>
        <v>0</v>
      </c>
      <c r="P152" s="13">
        <f t="shared" si="2"/>
        <v>0</v>
      </c>
      <c r="Q152" s="13">
        <f t="shared" si="2"/>
        <v>0</v>
      </c>
      <c r="R152" s="13">
        <f t="shared" si="2"/>
        <v>0</v>
      </c>
      <c r="S152" s="13">
        <f t="shared" si="2"/>
        <v>0</v>
      </c>
      <c r="T152" s="13">
        <f t="shared" si="2"/>
        <v>0</v>
      </c>
      <c r="U152" s="13">
        <f t="shared" si="2"/>
        <v>0</v>
      </c>
      <c r="V152" s="13">
        <f t="shared" si="2"/>
        <v>0</v>
      </c>
      <c r="W152" s="13">
        <f t="shared" si="2"/>
        <v>0</v>
      </c>
      <c r="X152" s="13">
        <f t="shared" si="2"/>
        <v>0</v>
      </c>
      <c r="Y152" s="13">
        <f t="shared" si="2"/>
        <v>0</v>
      </c>
      <c r="Z152" s="13">
        <f t="shared" si="2"/>
        <v>0</v>
      </c>
      <c r="AA152" s="13">
        <f t="shared" si="2"/>
        <v>0</v>
      </c>
      <c r="AB152" s="13">
        <f t="shared" si="2"/>
        <v>0</v>
      </c>
      <c r="AC152" s="13">
        <f t="shared" si="2"/>
        <v>0</v>
      </c>
      <c r="AD152" s="13">
        <f t="shared" si="2"/>
        <v>0</v>
      </c>
      <c r="AE152" s="58"/>
      <c r="AF152" s="13"/>
      <c r="AG152" s="13"/>
      <c r="AH152" s="13"/>
      <c r="AI152" s="13"/>
      <c r="AJ152" s="13"/>
      <c r="AK152" s="13"/>
      <c r="AL152" s="49"/>
    </row>
    <row r="153" spans="1:38" s="2" customFormat="1" ht="26.25" customHeight="1" thickBot="1" x14ac:dyDescent="0.3">
      <c r="A153" s="94"/>
      <c r="B153" s="48" t="s">
        <v>327</v>
      </c>
      <c r="C153" s="95" t="s">
        <v>371</v>
      </c>
      <c r="D153" s="94" t="s">
        <v>321</v>
      </c>
      <c r="E153" s="140"/>
      <c r="F153" s="140"/>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59"/>
      <c r="AF153" s="12"/>
      <c r="AG153" s="12"/>
      <c r="AH153" s="12"/>
      <c r="AI153" s="12"/>
      <c r="AJ153" s="12"/>
      <c r="AK153" s="12"/>
      <c r="AL153" s="48"/>
    </row>
    <row r="154" spans="1:38" s="2" customFormat="1" ht="37.5" customHeight="1" thickBot="1" x14ac:dyDescent="0.3">
      <c r="A154" s="96"/>
      <c r="B154" s="97" t="s">
        <v>369</v>
      </c>
      <c r="C154" s="98" t="s">
        <v>366</v>
      </c>
      <c r="D154" s="96" t="s">
        <v>325</v>
      </c>
      <c r="E154" s="13">
        <f>SUM(E$141, E$153, -1 * IF(OR($B$6=2005,$B$6&gt;=2020),SUM(E$99:E$122),0), IF(AND(ISNUMBER(SEARCH($B$4,"AT|BE|CH|GB|IE|LT|LU|NL")),SUM(E$143:E$149)&gt;0),SUM(E$143:E$149)-SUM(E$27:E$33),0))</f>
        <v>130.51838151666564</v>
      </c>
      <c r="F154" s="13">
        <f>SUM(F$141, F$153, -1 * IF(OR($B$6=2005,$B$6&gt;=2020),SUM(F$99:F$122),0), IF(AND(ISNUMBER(SEARCH($B$4,"AT|BE|CH|GB|IE|LT|LU|NL")),SUM(F$143:F$149)&gt;0),SUM(F$143:F$149)-SUM(F$27:F$33),0))</f>
        <v>77.282757806975042</v>
      </c>
      <c r="G154" s="13">
        <f>SUM(G$141, G$153, IF(AND(ISNUMBER(SEARCH($B$4,"AT|BE|CH|GB|IE|LT|LU|NL")),SUM(G$143:G$149)&gt;0),SUM(G$143:G$149)-SUM(G$27:G$33),0))</f>
        <v>180.72870501457007</v>
      </c>
      <c r="H154" s="13">
        <f>SUM(H$141, H$153, IF(AND(ISNUMBER(SEARCH($B$4,"AT|BE|CH|GB|IE|LT|LU|NL")),SUM(H$143:H$149)&gt;0),SUM(H$143:H$149)-SUM(H$27:H$33),0))</f>
        <v>0</v>
      </c>
      <c r="I154" s="13">
        <f t="shared" ref="I154:AD154" si="3">SUM(I$141, I$153, IF(AND(ISNUMBER(SEARCH($B$4,"AT|BE|CH|GB|IE|LT|LU|NL")),SUM(I$143:I$149)&gt;0),SUM(I$143:I$149)-SUM(I$27:I$33),0))</f>
        <v>0</v>
      </c>
      <c r="J154" s="13">
        <f t="shared" si="3"/>
        <v>0</v>
      </c>
      <c r="K154" s="13">
        <f t="shared" si="3"/>
        <v>0</v>
      </c>
      <c r="L154" s="13">
        <f t="shared" si="3"/>
        <v>0</v>
      </c>
      <c r="M154" s="13">
        <f t="shared" si="3"/>
        <v>0</v>
      </c>
      <c r="N154" s="13">
        <f t="shared" si="3"/>
        <v>0</v>
      </c>
      <c r="O154" s="13">
        <f t="shared" si="3"/>
        <v>0</v>
      </c>
      <c r="P154" s="13">
        <f t="shared" si="3"/>
        <v>0</v>
      </c>
      <c r="Q154" s="13">
        <f t="shared" si="3"/>
        <v>0</v>
      </c>
      <c r="R154" s="13">
        <f t="shared" si="3"/>
        <v>0</v>
      </c>
      <c r="S154" s="13">
        <f t="shared" si="3"/>
        <v>0</v>
      </c>
      <c r="T154" s="13">
        <f t="shared" si="3"/>
        <v>0</v>
      </c>
      <c r="U154" s="13">
        <f t="shared" si="3"/>
        <v>0</v>
      </c>
      <c r="V154" s="13">
        <f t="shared" si="3"/>
        <v>0</v>
      </c>
      <c r="W154" s="13">
        <f t="shared" si="3"/>
        <v>0</v>
      </c>
      <c r="X154" s="13">
        <f t="shared" si="3"/>
        <v>0</v>
      </c>
      <c r="Y154" s="13">
        <f t="shared" si="3"/>
        <v>0</v>
      </c>
      <c r="Z154" s="13">
        <f t="shared" si="3"/>
        <v>0</v>
      </c>
      <c r="AA154" s="13">
        <f t="shared" si="3"/>
        <v>0</v>
      </c>
      <c r="AB154" s="13">
        <f t="shared" si="3"/>
        <v>0</v>
      </c>
      <c r="AC154" s="13">
        <f t="shared" si="3"/>
        <v>0</v>
      </c>
      <c r="AD154" s="13">
        <f t="shared" si="3"/>
        <v>0</v>
      </c>
      <c r="AE154" s="60"/>
      <c r="AF154" s="13"/>
      <c r="AG154" s="13"/>
      <c r="AH154" s="13"/>
      <c r="AI154" s="13"/>
      <c r="AJ154" s="13"/>
      <c r="AK154" s="13"/>
      <c r="AL154" s="49"/>
    </row>
    <row r="155" spans="1:38" s="2" customFormat="1" ht="15" customHeight="1" thickBot="1" x14ac:dyDescent="0.35">
      <c r="A155" s="99"/>
      <c r="B155" s="100"/>
      <c r="C155" s="100"/>
      <c r="D155" s="89"/>
      <c r="E155" s="114"/>
      <c r="F155" s="114"/>
      <c r="G155" s="114"/>
      <c r="H155" s="114"/>
      <c r="I155" s="114"/>
      <c r="J155" s="90"/>
      <c r="K155" s="90"/>
      <c r="L155" s="90"/>
      <c r="M155" s="90"/>
      <c r="N155" s="90"/>
      <c r="O155" s="89"/>
      <c r="P155" s="89"/>
      <c r="Q155" s="89"/>
      <c r="R155" s="89"/>
      <c r="S155" s="89"/>
      <c r="T155" s="89"/>
      <c r="U155" s="89"/>
      <c r="V155" s="89"/>
      <c r="W155" s="89"/>
      <c r="X155" s="89"/>
      <c r="Y155" s="89"/>
      <c r="Z155" s="89"/>
      <c r="AA155" s="89"/>
      <c r="AB155" s="89"/>
      <c r="AC155" s="89"/>
      <c r="AD155" s="89"/>
      <c r="AE155" s="61"/>
      <c r="AF155" s="89"/>
      <c r="AG155" s="89"/>
      <c r="AH155" s="89"/>
      <c r="AI155" s="89"/>
      <c r="AJ155" s="89"/>
      <c r="AK155" s="89"/>
      <c r="AL155" s="50"/>
    </row>
    <row r="156" spans="1:38" s="1" customFormat="1" ht="26.25" customHeight="1" thickBot="1" x14ac:dyDescent="0.3">
      <c r="A156" s="101" t="s">
        <v>364</v>
      </c>
      <c r="B156" s="102"/>
      <c r="C156" s="102"/>
      <c r="D156" s="102"/>
      <c r="E156" s="102"/>
      <c r="F156" s="102"/>
      <c r="G156" s="102"/>
      <c r="H156" s="102"/>
      <c r="I156" s="102"/>
      <c r="J156" s="102"/>
      <c r="K156" s="102"/>
      <c r="L156" s="102"/>
      <c r="M156" s="102"/>
      <c r="N156" s="102"/>
      <c r="O156" s="102"/>
      <c r="P156" s="102"/>
      <c r="Q156" s="102"/>
      <c r="R156" s="102"/>
      <c r="S156" s="102"/>
      <c r="T156" s="102"/>
      <c r="U156" s="102"/>
      <c r="V156" s="102"/>
      <c r="W156" s="102"/>
      <c r="X156" s="102"/>
      <c r="Y156" s="102"/>
      <c r="Z156" s="102"/>
      <c r="AA156" s="102"/>
      <c r="AB156" s="102"/>
      <c r="AC156" s="102"/>
      <c r="AD156" s="102"/>
      <c r="AE156" s="62"/>
      <c r="AF156" s="102"/>
      <c r="AG156" s="102"/>
      <c r="AH156" s="102"/>
      <c r="AI156" s="102"/>
      <c r="AJ156" s="102"/>
      <c r="AK156" s="102"/>
      <c r="AL156" s="51"/>
    </row>
    <row r="157" spans="1:38" s="1" customFormat="1" ht="26.25" customHeight="1" thickBot="1" x14ac:dyDescent="0.3">
      <c r="A157" s="52" t="s">
        <v>328</v>
      </c>
      <c r="B157" s="52" t="s">
        <v>329</v>
      </c>
      <c r="C157" s="103" t="s">
        <v>330</v>
      </c>
      <c r="D157" s="104"/>
      <c r="E157" s="141">
        <v>2.9910000000000001</v>
      </c>
      <c r="F157" s="141">
        <v>9.4E-2</v>
      </c>
      <c r="G157" s="141">
        <v>0.126</v>
      </c>
      <c r="H157" s="141"/>
      <c r="I157" s="141"/>
      <c r="J157" s="141"/>
      <c r="K157" s="141"/>
      <c r="L157" s="141"/>
      <c r="M157" s="141"/>
      <c r="N157" s="141"/>
      <c r="O157" s="141"/>
      <c r="P157" s="141"/>
      <c r="Q157" s="141"/>
      <c r="R157" s="141"/>
      <c r="S157" s="141"/>
      <c r="T157" s="141"/>
      <c r="U157" s="141"/>
      <c r="V157" s="141"/>
      <c r="W157" s="141"/>
      <c r="X157" s="141"/>
      <c r="Y157" s="141"/>
      <c r="Z157" s="141"/>
      <c r="AA157" s="141"/>
      <c r="AB157" s="141"/>
      <c r="AC157" s="141"/>
      <c r="AD157" s="141"/>
      <c r="AE157" s="58"/>
      <c r="AF157" s="142"/>
      <c r="AG157" s="142"/>
      <c r="AH157" s="142"/>
      <c r="AI157" s="142"/>
      <c r="AJ157" s="142"/>
      <c r="AK157" s="142"/>
      <c r="AL157" s="52" t="s">
        <v>50</v>
      </c>
    </row>
    <row r="158" spans="1:38" s="1" customFormat="1" ht="26.25" customHeight="1" thickBot="1" x14ac:dyDescent="0.3">
      <c r="A158" s="52" t="s">
        <v>328</v>
      </c>
      <c r="B158" s="52" t="s">
        <v>331</v>
      </c>
      <c r="C158" s="103" t="s">
        <v>332</v>
      </c>
      <c r="D158" s="104"/>
      <c r="E158" s="141" t="s">
        <v>430</v>
      </c>
      <c r="F158" s="141" t="s">
        <v>430</v>
      </c>
      <c r="G158" s="141" t="s">
        <v>430</v>
      </c>
      <c r="H158" s="141"/>
      <c r="I158" s="141"/>
      <c r="J158" s="141"/>
      <c r="K158" s="141"/>
      <c r="L158" s="141"/>
      <c r="M158" s="141"/>
      <c r="N158" s="141"/>
      <c r="O158" s="141"/>
      <c r="P158" s="141"/>
      <c r="Q158" s="141"/>
      <c r="R158" s="141"/>
      <c r="S158" s="141"/>
      <c r="T158" s="141"/>
      <c r="U158" s="141"/>
      <c r="V158" s="141"/>
      <c r="W158" s="141"/>
      <c r="X158" s="141"/>
      <c r="Y158" s="141"/>
      <c r="Z158" s="141"/>
      <c r="AA158" s="141"/>
      <c r="AB158" s="141"/>
      <c r="AC158" s="141"/>
      <c r="AD158" s="141"/>
      <c r="AE158" s="58"/>
      <c r="AF158" s="143"/>
      <c r="AG158" s="143"/>
      <c r="AH158" s="143"/>
      <c r="AI158" s="143"/>
      <c r="AJ158" s="143"/>
      <c r="AK158" s="143"/>
      <c r="AL158" s="52" t="s">
        <v>50</v>
      </c>
    </row>
    <row r="159" spans="1:38" s="1" customFormat="1" ht="26.25" customHeight="1" thickBot="1" x14ac:dyDescent="0.3">
      <c r="A159" s="52" t="s">
        <v>333</v>
      </c>
      <c r="B159" s="52" t="s">
        <v>334</v>
      </c>
      <c r="C159" s="103" t="s">
        <v>412</v>
      </c>
      <c r="D159" s="104"/>
      <c r="E159" s="141">
        <v>1.35</v>
      </c>
      <c r="F159" s="141">
        <v>5.7000000000000002E-2</v>
      </c>
      <c r="G159" s="141">
        <v>0.70399999999999996</v>
      </c>
      <c r="H159" s="141"/>
      <c r="I159" s="141"/>
      <c r="J159" s="141"/>
      <c r="K159" s="141"/>
      <c r="L159" s="141"/>
      <c r="M159" s="141"/>
      <c r="N159" s="141"/>
      <c r="O159" s="141"/>
      <c r="P159" s="141"/>
      <c r="Q159" s="141"/>
      <c r="R159" s="141"/>
      <c r="S159" s="141"/>
      <c r="T159" s="141"/>
      <c r="U159" s="141"/>
      <c r="V159" s="141"/>
      <c r="W159" s="141"/>
      <c r="X159" s="141"/>
      <c r="Y159" s="141"/>
      <c r="Z159" s="141"/>
      <c r="AA159" s="141"/>
      <c r="AB159" s="141"/>
      <c r="AC159" s="141"/>
      <c r="AD159" s="141"/>
      <c r="AE159" s="58"/>
      <c r="AF159" s="143"/>
      <c r="AG159" s="143"/>
      <c r="AH159" s="143"/>
      <c r="AI159" s="143"/>
      <c r="AJ159" s="143"/>
      <c r="AK159" s="143"/>
      <c r="AL159" s="52" t="s">
        <v>50</v>
      </c>
    </row>
    <row r="160" spans="1:38" s="1" customFormat="1" ht="26.25" customHeight="1" thickBot="1" x14ac:dyDescent="0.3">
      <c r="A160" s="52" t="s">
        <v>335</v>
      </c>
      <c r="B160" s="52" t="s">
        <v>336</v>
      </c>
      <c r="C160" s="103" t="s">
        <v>337</v>
      </c>
      <c r="D160" s="104"/>
      <c r="E160" s="141" t="s">
        <v>443</v>
      </c>
      <c r="F160" s="141" t="s">
        <v>443</v>
      </c>
      <c r="G160" s="141" t="s">
        <v>443</v>
      </c>
      <c r="H160" s="141"/>
      <c r="I160" s="141"/>
      <c r="J160" s="141"/>
      <c r="K160" s="141"/>
      <c r="L160" s="141"/>
      <c r="M160" s="141"/>
      <c r="N160" s="141"/>
      <c r="O160" s="141"/>
      <c r="P160" s="141"/>
      <c r="Q160" s="141"/>
      <c r="R160" s="141"/>
      <c r="S160" s="141"/>
      <c r="T160" s="141"/>
      <c r="U160" s="141"/>
      <c r="V160" s="141"/>
      <c r="W160" s="141"/>
      <c r="X160" s="141"/>
      <c r="Y160" s="141"/>
      <c r="Z160" s="141"/>
      <c r="AA160" s="141"/>
      <c r="AB160" s="141"/>
      <c r="AC160" s="141"/>
      <c r="AD160" s="141"/>
      <c r="AE160" s="58"/>
      <c r="AF160" s="143"/>
      <c r="AG160" s="143"/>
      <c r="AH160" s="143"/>
      <c r="AI160" s="143"/>
      <c r="AJ160" s="143"/>
      <c r="AK160" s="143"/>
      <c r="AL160" s="52" t="s">
        <v>50</v>
      </c>
    </row>
    <row r="161" spans="1:38" s="2" customFormat="1" ht="26.25" customHeight="1" thickBot="1" x14ac:dyDescent="0.3">
      <c r="A161" s="53" t="s">
        <v>335</v>
      </c>
      <c r="B161" s="53" t="s">
        <v>338</v>
      </c>
      <c r="C161" s="105" t="s">
        <v>339</v>
      </c>
      <c r="D161" s="106"/>
      <c r="E161" s="141" t="s">
        <v>431</v>
      </c>
      <c r="F161" s="141" t="s">
        <v>431</v>
      </c>
      <c r="G161" s="141" t="s">
        <v>431</v>
      </c>
      <c r="H161" s="141"/>
      <c r="I161" s="141"/>
      <c r="J161" s="141"/>
      <c r="K161" s="141"/>
      <c r="L161" s="141"/>
      <c r="M161" s="141"/>
      <c r="N161" s="141"/>
      <c r="O161" s="141"/>
      <c r="P161" s="141"/>
      <c r="Q161" s="141"/>
      <c r="R161" s="141"/>
      <c r="S161" s="141"/>
      <c r="T161" s="141"/>
      <c r="U161" s="141"/>
      <c r="V161" s="141"/>
      <c r="W161" s="141"/>
      <c r="X161" s="141"/>
      <c r="Y161" s="141"/>
      <c r="Z161" s="141"/>
      <c r="AA161" s="141"/>
      <c r="AB161" s="141"/>
      <c r="AC161" s="141"/>
      <c r="AD161" s="141"/>
      <c r="AE161" s="59"/>
      <c r="AF161" s="143"/>
      <c r="AG161" s="143"/>
      <c r="AH161" s="143"/>
      <c r="AI161" s="143"/>
      <c r="AJ161" s="143"/>
      <c r="AK161" s="143"/>
      <c r="AL161" s="53" t="s">
        <v>413</v>
      </c>
    </row>
    <row r="162" spans="1:38" s="2" customFormat="1" ht="26.25" customHeight="1" thickBot="1" x14ac:dyDescent="0.3">
      <c r="A162" s="54" t="s">
        <v>340</v>
      </c>
      <c r="B162" s="54" t="s">
        <v>341</v>
      </c>
      <c r="C162" s="107" t="s">
        <v>342</v>
      </c>
      <c r="D162" s="108"/>
      <c r="E162" s="22" t="s">
        <v>431</v>
      </c>
      <c r="F162" s="22" t="s">
        <v>431</v>
      </c>
      <c r="G162" s="22" t="s">
        <v>431</v>
      </c>
      <c r="H162" s="22"/>
      <c r="I162" s="22"/>
      <c r="J162" s="22"/>
      <c r="K162" s="22"/>
      <c r="L162" s="22"/>
      <c r="M162" s="22"/>
      <c r="N162" s="22"/>
      <c r="O162" s="22"/>
      <c r="P162" s="22"/>
      <c r="Q162" s="22"/>
      <c r="R162" s="22"/>
      <c r="S162" s="22"/>
      <c r="T162" s="22"/>
      <c r="U162" s="22"/>
      <c r="V162" s="22"/>
      <c r="W162" s="22"/>
      <c r="X162" s="22"/>
      <c r="Y162" s="22"/>
      <c r="Z162" s="22"/>
      <c r="AA162" s="22"/>
      <c r="AB162" s="22"/>
      <c r="AC162" s="22"/>
      <c r="AD162" s="22"/>
      <c r="AE162" s="59"/>
      <c r="AF162" s="22"/>
      <c r="AG162" s="22"/>
      <c r="AH162" s="22"/>
      <c r="AI162" s="22"/>
      <c r="AJ162" s="22"/>
      <c r="AK162" s="22"/>
      <c r="AL162" s="54" t="s">
        <v>413</v>
      </c>
    </row>
    <row r="163" spans="1:38" s="2" customFormat="1" ht="26.25" customHeight="1" thickBot="1" x14ac:dyDescent="0.3">
      <c r="A163" s="54" t="s">
        <v>340</v>
      </c>
      <c r="B163" s="54" t="s">
        <v>343</v>
      </c>
      <c r="C163" s="107" t="s">
        <v>344</v>
      </c>
      <c r="D163" s="108"/>
      <c r="E163" s="22" t="s">
        <v>443</v>
      </c>
      <c r="F163" s="22" t="s">
        <v>443</v>
      </c>
      <c r="G163" s="22" t="s">
        <v>443</v>
      </c>
      <c r="H163" s="22"/>
      <c r="I163" s="22"/>
      <c r="J163" s="22"/>
      <c r="K163" s="22"/>
      <c r="L163" s="22"/>
      <c r="M163" s="22"/>
      <c r="N163" s="22"/>
      <c r="O163" s="22"/>
      <c r="P163" s="22"/>
      <c r="Q163" s="22"/>
      <c r="R163" s="22"/>
      <c r="S163" s="22"/>
      <c r="T163" s="22"/>
      <c r="U163" s="22"/>
      <c r="V163" s="22"/>
      <c r="W163" s="22"/>
      <c r="X163" s="22"/>
      <c r="Y163" s="22"/>
      <c r="Z163" s="22"/>
      <c r="AA163" s="22"/>
      <c r="AB163" s="22"/>
      <c r="AC163" s="22"/>
      <c r="AD163" s="22"/>
      <c r="AE163" s="59"/>
      <c r="AF163" s="22"/>
      <c r="AG163" s="22"/>
      <c r="AH163" s="22"/>
      <c r="AI163" s="22"/>
      <c r="AJ163" s="22"/>
      <c r="AK163" s="22"/>
      <c r="AL163" s="54" t="s">
        <v>345</v>
      </c>
    </row>
    <row r="164" spans="1:38" s="2" customFormat="1" ht="26.25" customHeight="1" thickBot="1" x14ac:dyDescent="0.3">
      <c r="A164" s="54" t="s">
        <v>340</v>
      </c>
      <c r="B164" s="54" t="s">
        <v>346</v>
      </c>
      <c r="C164" s="107" t="s">
        <v>347</v>
      </c>
      <c r="D164" s="108"/>
      <c r="E164" s="22" t="s">
        <v>431</v>
      </c>
      <c r="F164" s="22" t="s">
        <v>431</v>
      </c>
      <c r="G164" s="22" t="s">
        <v>431</v>
      </c>
      <c r="H164" s="22"/>
      <c r="I164" s="22"/>
      <c r="J164" s="22"/>
      <c r="K164" s="22"/>
      <c r="L164" s="22"/>
      <c r="M164" s="22"/>
      <c r="N164" s="22"/>
      <c r="O164" s="22"/>
      <c r="P164" s="22"/>
      <c r="Q164" s="22"/>
      <c r="R164" s="22"/>
      <c r="S164" s="22"/>
      <c r="T164" s="22"/>
      <c r="U164" s="22"/>
      <c r="V164" s="22"/>
      <c r="W164" s="22"/>
      <c r="X164" s="22"/>
      <c r="Y164" s="22"/>
      <c r="Z164" s="22"/>
      <c r="AA164" s="22"/>
      <c r="AB164" s="22"/>
      <c r="AC164" s="22"/>
      <c r="AD164" s="22"/>
      <c r="AE164" s="63"/>
      <c r="AF164" s="22"/>
      <c r="AG164" s="22"/>
      <c r="AH164" s="22"/>
      <c r="AI164" s="22"/>
      <c r="AJ164" s="22"/>
      <c r="AK164" s="22"/>
      <c r="AL164" s="54" t="s">
        <v>413</v>
      </c>
    </row>
    <row r="165" spans="1:38" s="3" customFormat="1" ht="15" customHeight="1" x14ac:dyDescent="0.25">
      <c r="A165" s="109"/>
      <c r="B165" s="109"/>
      <c r="C165" s="110"/>
      <c r="D165" s="111"/>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4"/>
      <c r="AF165" s="16"/>
      <c r="AG165" s="16"/>
      <c r="AH165" s="16"/>
      <c r="AI165" s="16"/>
      <c r="AJ165" s="16"/>
      <c r="AK165" s="16"/>
      <c r="AL165" s="21"/>
    </row>
    <row r="166" spans="1:38" s="134" customFormat="1" ht="52.5" customHeight="1" x14ac:dyDescent="0.3">
      <c r="A166" s="159" t="s">
        <v>372</v>
      </c>
      <c r="B166" s="159"/>
      <c r="C166" s="159"/>
      <c r="D166" s="159"/>
      <c r="E166" s="159"/>
      <c r="F166" s="159"/>
      <c r="G166" s="159"/>
      <c r="H166" s="128"/>
      <c r="I166" s="129"/>
      <c r="J166" s="129"/>
      <c r="K166" s="129"/>
      <c r="L166" s="129"/>
      <c r="M166" s="129"/>
      <c r="N166" s="129"/>
      <c r="O166" s="129"/>
      <c r="P166" s="129"/>
      <c r="Q166" s="129"/>
      <c r="R166" s="129"/>
      <c r="S166" s="129"/>
      <c r="T166" s="129"/>
      <c r="U166" s="129"/>
      <c r="V166" s="130"/>
      <c r="W166" s="130"/>
      <c r="X166" s="130"/>
      <c r="Y166" s="130"/>
      <c r="Z166" s="130"/>
      <c r="AA166" s="130"/>
      <c r="AB166" s="130"/>
      <c r="AC166" s="131"/>
      <c r="AD166" s="132"/>
      <c r="AE166" s="133"/>
      <c r="AG166" s="135"/>
      <c r="AH166" s="135"/>
      <c r="AI166" s="135"/>
      <c r="AJ166" s="135"/>
      <c r="AK166" s="135"/>
      <c r="AL166" s="135"/>
    </row>
    <row r="167" spans="1:38" s="136" customFormat="1" ht="63.75" customHeight="1" x14ac:dyDescent="0.3">
      <c r="A167" s="159" t="s">
        <v>376</v>
      </c>
      <c r="B167" s="159"/>
      <c r="C167" s="159"/>
      <c r="D167" s="159"/>
      <c r="E167" s="159"/>
      <c r="F167" s="159"/>
      <c r="G167" s="159"/>
      <c r="H167" s="128"/>
      <c r="I167" s="129"/>
      <c r="J167"/>
      <c r="K167"/>
      <c r="L167"/>
      <c r="M167" s="129"/>
      <c r="N167" s="129"/>
      <c r="O167" s="129"/>
      <c r="P167" s="129"/>
      <c r="Q167" s="129"/>
      <c r="R167" s="129"/>
      <c r="S167" s="129"/>
      <c r="T167" s="129"/>
      <c r="U167" s="129"/>
      <c r="AE167" s="137"/>
    </row>
    <row r="168" spans="1:38" s="136" customFormat="1" ht="26.25" customHeight="1" x14ac:dyDescent="0.3">
      <c r="A168" s="159" t="s">
        <v>373</v>
      </c>
      <c r="B168" s="159"/>
      <c r="C168" s="159"/>
      <c r="D168" s="159"/>
      <c r="E168" s="159"/>
      <c r="F168" s="159"/>
      <c r="G168" s="159"/>
      <c r="H168" s="128"/>
      <c r="I168" s="129"/>
      <c r="J168"/>
      <c r="K168"/>
      <c r="L168"/>
      <c r="M168" s="129"/>
      <c r="N168" s="129"/>
      <c r="O168" s="129"/>
      <c r="P168" s="129"/>
      <c r="Q168" s="129"/>
      <c r="R168" s="129"/>
      <c r="S168" s="129"/>
      <c r="T168" s="129"/>
      <c r="U168" s="129"/>
      <c r="AE168" s="137"/>
    </row>
    <row r="169" spans="1:38" s="134" customFormat="1" ht="26.25" customHeight="1" x14ac:dyDescent="0.3">
      <c r="A169" s="159" t="s">
        <v>374</v>
      </c>
      <c r="B169" s="159"/>
      <c r="C169" s="159"/>
      <c r="D169" s="159"/>
      <c r="E169" s="159"/>
      <c r="F169" s="159"/>
      <c r="G169" s="159"/>
      <c r="H169" s="128"/>
      <c r="I169" s="129"/>
      <c r="J169"/>
      <c r="K169"/>
      <c r="L169"/>
      <c r="M169" s="129"/>
      <c r="N169" s="129"/>
      <c r="O169" s="129"/>
      <c r="P169" s="129"/>
      <c r="Q169" s="129"/>
      <c r="R169" s="129"/>
      <c r="S169" s="129"/>
      <c r="T169" s="129"/>
      <c r="U169" s="129"/>
      <c r="V169" s="130"/>
      <c r="W169" s="130"/>
      <c r="X169" s="130"/>
      <c r="Y169" s="130"/>
      <c r="Z169" s="130"/>
      <c r="AA169" s="130"/>
      <c r="AB169" s="130"/>
      <c r="AC169" s="131"/>
      <c r="AD169" s="132"/>
      <c r="AE169" s="133"/>
      <c r="AG169" s="135"/>
      <c r="AH169" s="135"/>
      <c r="AI169" s="135"/>
      <c r="AJ169" s="135"/>
      <c r="AK169" s="135"/>
      <c r="AL169" s="135"/>
    </row>
    <row r="170" spans="1:38" s="136" customFormat="1" ht="52.5" customHeight="1" x14ac:dyDescent="0.3">
      <c r="A170" s="159" t="s">
        <v>375</v>
      </c>
      <c r="B170" s="159"/>
      <c r="C170" s="159"/>
      <c r="D170" s="159"/>
      <c r="E170" s="159"/>
      <c r="F170" s="159"/>
      <c r="G170" s="159"/>
      <c r="H170" s="128"/>
      <c r="I170" s="129"/>
      <c r="J170"/>
      <c r="K170"/>
      <c r="L170"/>
      <c r="M170" s="129"/>
      <c r="N170" s="129"/>
      <c r="O170" s="129"/>
      <c r="P170" s="129"/>
      <c r="Q170" s="129"/>
      <c r="R170" s="129"/>
      <c r="S170" s="129"/>
      <c r="T170" s="129"/>
      <c r="U170" s="129"/>
      <c r="AE170" s="137"/>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8740157499999996" bottom="0.78740157499999996" header="0.3" footer="0.3"/>
  <pageSetup paperSize="9" scale="16"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CB690F-46A5-4C5E-8ADD-2C294398B73C}">
  <sheetPr codeName="Sheet10"/>
  <dimension ref="A1:AL170"/>
  <sheetViews>
    <sheetView zoomScale="75" zoomScaleNormal="75" workbookViewId="0">
      <pane xSplit="4" ySplit="13" topLeftCell="Y113" activePane="bottomRight" state="frozen"/>
      <selection pane="topRight" activeCell="E1" sqref="E1"/>
      <selection pane="bottomLeft" activeCell="A14" sqref="A14"/>
      <selection pane="bottomRight" activeCell="B5" sqref="B5"/>
    </sheetView>
  </sheetViews>
  <sheetFormatPr defaultColWidth="8.88671875" defaultRowHeight="13.2" x14ac:dyDescent="0.25"/>
  <cols>
    <col min="1" max="2" width="21.44140625" style="5" customWidth="1"/>
    <col min="3" max="3" width="46.44140625" style="17" customWidth="1"/>
    <col min="4" max="4" width="7.109375" style="5" customWidth="1"/>
    <col min="5" max="24" width="8.5546875" style="5" customWidth="1"/>
    <col min="25" max="25" width="8.88671875" style="5" customWidth="1"/>
    <col min="26" max="30" width="8.5546875" style="5" customWidth="1"/>
    <col min="31" max="31" width="2.109375" style="5" customWidth="1"/>
    <col min="32" max="36" width="8.5546875" style="5" customWidth="1"/>
    <col min="37" max="37" width="12" style="5" customWidth="1"/>
    <col min="38" max="38" width="25.6640625" style="5" customWidth="1"/>
    <col min="39" max="16384" width="8.88671875" style="5"/>
  </cols>
  <sheetData>
    <row r="1" spans="1:38" s="2" customFormat="1" ht="22.5" customHeight="1" x14ac:dyDescent="0.25">
      <c r="A1" s="23" t="s">
        <v>363</v>
      </c>
      <c r="B1" s="24"/>
      <c r="C1" s="25"/>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row>
    <row r="2" spans="1:38" s="2" customFormat="1" x14ac:dyDescent="0.25">
      <c r="A2" s="127" t="s">
        <v>362</v>
      </c>
      <c r="B2" s="24"/>
      <c r="C2" s="25"/>
      <c r="D2" s="26"/>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row>
    <row r="3" spans="1:38" s="2" customFormat="1" x14ac:dyDescent="0.25">
      <c r="A3" s="26"/>
      <c r="B3" s="24"/>
      <c r="C3" s="25"/>
      <c r="D3" s="26"/>
      <c r="E3" s="26"/>
      <c r="F3" s="27"/>
      <c r="G3" s="26"/>
      <c r="H3" s="26"/>
      <c r="I3" s="26"/>
      <c r="J3" s="26"/>
      <c r="K3" s="26"/>
      <c r="L3" s="26"/>
      <c r="M3" s="26"/>
      <c r="N3" s="26"/>
      <c r="O3" s="26"/>
      <c r="P3" s="28"/>
      <c r="Q3" s="28"/>
      <c r="R3" s="29"/>
      <c r="S3" s="29"/>
      <c r="T3" s="29"/>
      <c r="U3" s="29"/>
      <c r="V3" s="29"/>
      <c r="W3" s="26"/>
      <c r="X3" s="26"/>
      <c r="Y3" s="26"/>
      <c r="Z3" s="26"/>
      <c r="AA3" s="26"/>
      <c r="AB3" s="26"/>
      <c r="AC3" s="26"/>
      <c r="AD3" s="26"/>
      <c r="AE3" s="26"/>
      <c r="AF3" s="26"/>
      <c r="AG3" s="26"/>
      <c r="AH3" s="26"/>
      <c r="AI3" s="26"/>
      <c r="AJ3" s="26"/>
      <c r="AK3" s="26"/>
      <c r="AL3" s="26"/>
    </row>
    <row r="4" spans="1:38" s="2" customFormat="1" x14ac:dyDescent="0.25">
      <c r="A4" s="30" t="s">
        <v>0</v>
      </c>
      <c r="B4" s="20" t="s">
        <v>430</v>
      </c>
      <c r="C4" s="31" t="s">
        <v>1</v>
      </c>
      <c r="D4" s="26"/>
      <c r="E4" s="26"/>
      <c r="F4" s="26"/>
      <c r="G4" s="26"/>
      <c r="H4" s="26"/>
      <c r="I4" s="26"/>
      <c r="J4" s="26"/>
      <c r="K4" s="26"/>
      <c r="L4" s="26"/>
      <c r="M4" s="26"/>
      <c r="N4" s="26"/>
      <c r="O4" s="26"/>
      <c r="P4" s="28"/>
      <c r="Q4" s="28"/>
      <c r="R4" s="29"/>
      <c r="S4" s="29"/>
      <c r="T4" s="29"/>
      <c r="U4" s="29"/>
      <c r="V4" s="29"/>
      <c r="W4" s="26"/>
      <c r="X4" s="26"/>
      <c r="Y4" s="26"/>
      <c r="Z4" s="26"/>
      <c r="AA4" s="26"/>
      <c r="AB4" s="26"/>
      <c r="AC4" s="26"/>
      <c r="AD4" s="26"/>
      <c r="AE4" s="26"/>
      <c r="AF4" s="26"/>
      <c r="AG4" s="26"/>
      <c r="AH4" s="26"/>
      <c r="AI4" s="26"/>
      <c r="AJ4" s="26"/>
      <c r="AK4" s="26"/>
      <c r="AL4" s="26"/>
    </row>
    <row r="5" spans="1:38" s="2" customFormat="1" x14ac:dyDescent="0.25">
      <c r="A5" s="30" t="s">
        <v>2</v>
      </c>
      <c r="B5" s="20" t="s">
        <v>442</v>
      </c>
      <c r="C5" s="31" t="s">
        <v>3</v>
      </c>
      <c r="D5" s="26"/>
      <c r="E5" s="26"/>
      <c r="F5" s="26"/>
      <c r="G5" s="26"/>
      <c r="H5" s="26"/>
      <c r="I5" s="26"/>
      <c r="J5" s="26"/>
      <c r="K5" s="26"/>
      <c r="L5" s="26"/>
      <c r="M5" s="26"/>
      <c r="N5" s="26"/>
      <c r="O5" s="26"/>
      <c r="P5" s="28"/>
      <c r="Q5" s="28"/>
      <c r="R5" s="29"/>
      <c r="S5" s="29"/>
      <c r="T5" s="29"/>
      <c r="U5" s="29"/>
      <c r="V5" s="29"/>
      <c r="W5" s="26"/>
      <c r="X5" s="26"/>
      <c r="Y5" s="26"/>
      <c r="Z5" s="26"/>
      <c r="AA5" s="26"/>
      <c r="AB5" s="26"/>
      <c r="AC5" s="26"/>
      <c r="AD5" s="26"/>
      <c r="AE5" s="26"/>
      <c r="AF5" s="26"/>
      <c r="AG5" s="26"/>
      <c r="AH5" s="26"/>
      <c r="AI5" s="26"/>
      <c r="AJ5" s="26"/>
      <c r="AK5" s="26"/>
      <c r="AL5" s="26"/>
    </row>
    <row r="6" spans="1:38" s="2" customFormat="1" x14ac:dyDescent="0.25">
      <c r="A6" s="30" t="s">
        <v>4</v>
      </c>
      <c r="B6" s="20">
        <v>1998</v>
      </c>
      <c r="C6" s="31" t="s">
        <v>5</v>
      </c>
      <c r="D6" s="26"/>
      <c r="E6" s="26"/>
      <c r="F6" s="26"/>
      <c r="G6" s="26"/>
      <c r="H6" s="26"/>
      <c r="I6" s="26"/>
      <c r="J6" s="26"/>
      <c r="K6" s="26"/>
      <c r="L6" s="26"/>
      <c r="M6" s="26"/>
      <c r="N6" s="26"/>
      <c r="O6" s="26"/>
      <c r="P6" s="26"/>
      <c r="Q6" s="26"/>
      <c r="R6" s="32"/>
      <c r="S6" s="32"/>
      <c r="T6" s="32"/>
      <c r="U6" s="32"/>
      <c r="V6" s="32"/>
      <c r="W6" s="26"/>
      <c r="X6" s="26"/>
      <c r="Y6" s="26"/>
      <c r="Z6" s="26"/>
      <c r="AA6" s="26"/>
      <c r="AB6" s="26"/>
      <c r="AC6" s="26"/>
      <c r="AD6" s="26"/>
      <c r="AE6" s="26"/>
      <c r="AF6" s="26"/>
      <c r="AG6" s="26"/>
      <c r="AH6" s="26"/>
      <c r="AI6" s="26"/>
      <c r="AJ6" s="26"/>
      <c r="AK6" s="26"/>
      <c r="AL6" s="26"/>
    </row>
    <row r="7" spans="1:38" s="2" customFormat="1" x14ac:dyDescent="0.25">
      <c r="A7" s="30" t="s">
        <v>6</v>
      </c>
      <c r="B7" s="20" t="s">
        <v>7</v>
      </c>
      <c r="C7" s="33" t="s">
        <v>8</v>
      </c>
      <c r="D7" s="28"/>
      <c r="E7" s="28"/>
      <c r="F7" s="28"/>
      <c r="G7" s="28"/>
      <c r="H7" s="28"/>
      <c r="I7" s="28"/>
      <c r="J7" s="28"/>
      <c r="K7" s="28"/>
      <c r="L7" s="28"/>
      <c r="M7" s="28"/>
      <c r="N7" s="28"/>
      <c r="O7" s="28"/>
      <c r="P7" s="28"/>
      <c r="Q7" s="28"/>
      <c r="R7" s="29"/>
      <c r="S7" s="29"/>
      <c r="T7" s="29"/>
      <c r="U7" s="29"/>
      <c r="V7" s="29"/>
      <c r="W7" s="26"/>
      <c r="X7" s="26"/>
      <c r="Y7" s="26"/>
      <c r="Z7" s="26"/>
      <c r="AA7" s="26"/>
      <c r="AB7" s="26"/>
      <c r="AC7" s="26"/>
      <c r="AD7" s="28"/>
      <c r="AE7" s="26"/>
      <c r="AF7" s="26"/>
      <c r="AG7" s="28"/>
      <c r="AH7" s="28"/>
      <c r="AI7" s="28"/>
      <c r="AJ7" s="28"/>
      <c r="AK7" s="28"/>
      <c r="AL7" s="28"/>
    </row>
    <row r="8" spans="1:38" s="1" customFormat="1" x14ac:dyDescent="0.25">
      <c r="A8" s="123"/>
      <c r="B8" s="124"/>
      <c r="C8" s="125"/>
      <c r="D8" s="126"/>
      <c r="E8" s="126"/>
      <c r="F8" s="126"/>
      <c r="G8" s="126"/>
      <c r="H8" s="126"/>
      <c r="I8" s="126"/>
      <c r="J8" s="126"/>
      <c r="K8" s="126"/>
      <c r="L8" s="126"/>
      <c r="M8" s="126"/>
      <c r="N8" s="126"/>
      <c r="O8" s="126"/>
      <c r="P8" s="126"/>
      <c r="Q8" s="126"/>
      <c r="R8" s="29"/>
      <c r="S8" s="29"/>
      <c r="T8" s="29"/>
      <c r="U8" s="29"/>
      <c r="V8" s="29"/>
      <c r="W8" s="26"/>
      <c r="X8" s="26"/>
      <c r="Y8" s="26"/>
      <c r="Z8" s="26"/>
      <c r="AA8" s="26"/>
      <c r="AB8" s="26"/>
      <c r="AC8" s="26"/>
      <c r="AD8" s="26"/>
      <c r="AE8" s="26"/>
      <c r="AF8" s="32"/>
      <c r="AG8" s="28"/>
      <c r="AH8" s="28"/>
      <c r="AI8" s="28"/>
      <c r="AJ8" s="28"/>
      <c r="AK8" s="28"/>
      <c r="AL8" s="28"/>
    </row>
    <row r="9" spans="1:38" s="1" customFormat="1" ht="13.8" thickBot="1" x14ac:dyDescent="0.3">
      <c r="A9" s="34"/>
      <c r="B9" s="35"/>
      <c r="C9" s="36"/>
      <c r="D9" s="37"/>
      <c r="E9" s="37"/>
      <c r="F9" s="37"/>
      <c r="G9" s="37"/>
      <c r="H9" s="37"/>
      <c r="I9" s="37"/>
      <c r="J9" s="37"/>
      <c r="K9" s="37"/>
      <c r="L9" s="37"/>
      <c r="M9" s="37"/>
      <c r="N9" s="37"/>
      <c r="O9" s="37"/>
      <c r="P9" s="37"/>
      <c r="Q9" s="37"/>
      <c r="R9" s="29"/>
      <c r="S9" s="29"/>
      <c r="T9" s="29"/>
      <c r="U9" s="29"/>
      <c r="V9" s="29"/>
      <c r="W9" s="26"/>
      <c r="X9" s="26"/>
      <c r="Y9" s="26"/>
      <c r="Z9" s="26"/>
      <c r="AA9" s="26"/>
      <c r="AB9" s="26"/>
      <c r="AC9" s="26"/>
      <c r="AD9" s="26"/>
      <c r="AE9" s="26"/>
      <c r="AF9" s="32"/>
      <c r="AG9" s="28"/>
      <c r="AH9" s="28"/>
      <c r="AI9" s="28"/>
      <c r="AJ9" s="28"/>
      <c r="AK9" s="28"/>
      <c r="AL9" s="28"/>
    </row>
    <row r="10" spans="1:38" s="4" customFormat="1" ht="37.5" customHeight="1" thickBot="1" x14ac:dyDescent="0.3">
      <c r="A10" s="160" t="str">
        <f>B4&amp;": "&amp;B5&amp;": "&amp;B6</f>
        <v>IE: 15.02.2022: 1998</v>
      </c>
      <c r="B10" s="162" t="s">
        <v>9</v>
      </c>
      <c r="C10" s="163"/>
      <c r="D10" s="164"/>
      <c r="E10" s="150" t="s">
        <v>10</v>
      </c>
      <c r="F10" s="151"/>
      <c r="G10" s="151"/>
      <c r="H10" s="152"/>
      <c r="I10" s="150" t="s">
        <v>11</v>
      </c>
      <c r="J10" s="151"/>
      <c r="K10" s="151"/>
      <c r="L10" s="152"/>
      <c r="M10" s="168" t="s">
        <v>12</v>
      </c>
      <c r="N10" s="150" t="s">
        <v>13</v>
      </c>
      <c r="O10" s="151"/>
      <c r="P10" s="152"/>
      <c r="Q10" s="150" t="s">
        <v>14</v>
      </c>
      <c r="R10" s="151"/>
      <c r="S10" s="151"/>
      <c r="T10" s="151"/>
      <c r="U10" s="151"/>
      <c r="V10" s="152"/>
      <c r="W10" s="150" t="s">
        <v>367</v>
      </c>
      <c r="X10" s="151"/>
      <c r="Y10" s="151"/>
      <c r="Z10" s="151"/>
      <c r="AA10" s="151"/>
      <c r="AB10" s="151"/>
      <c r="AC10" s="151"/>
      <c r="AD10" s="152"/>
      <c r="AE10" s="38"/>
      <c r="AF10" s="150" t="s">
        <v>384</v>
      </c>
      <c r="AG10" s="151"/>
      <c r="AH10" s="151"/>
      <c r="AI10" s="151"/>
      <c r="AJ10" s="151"/>
      <c r="AK10" s="151"/>
      <c r="AL10" s="152"/>
    </row>
    <row r="11" spans="1:38" s="1" customFormat="1" ht="15" customHeight="1" thickBot="1" x14ac:dyDescent="0.3">
      <c r="A11" s="161"/>
      <c r="B11" s="165"/>
      <c r="C11" s="166"/>
      <c r="D11" s="167"/>
      <c r="E11" s="153"/>
      <c r="F11" s="154"/>
      <c r="G11" s="154"/>
      <c r="H11" s="155"/>
      <c r="I11" s="153"/>
      <c r="J11" s="154"/>
      <c r="K11" s="154"/>
      <c r="L11" s="155"/>
      <c r="M11" s="169"/>
      <c r="N11" s="153"/>
      <c r="O11" s="154"/>
      <c r="P11" s="155"/>
      <c r="Q11" s="153"/>
      <c r="R11" s="154"/>
      <c r="S11" s="154"/>
      <c r="T11" s="154"/>
      <c r="U11" s="154"/>
      <c r="V11" s="155"/>
      <c r="W11" s="120"/>
      <c r="X11" s="156" t="s">
        <v>32</v>
      </c>
      <c r="Y11" s="157"/>
      <c r="Z11" s="157"/>
      <c r="AA11" s="157"/>
      <c r="AB11" s="158"/>
      <c r="AC11" s="121"/>
      <c r="AD11" s="122"/>
      <c r="AE11" s="39"/>
      <c r="AF11" s="153"/>
      <c r="AG11" s="154"/>
      <c r="AH11" s="154"/>
      <c r="AI11" s="154"/>
      <c r="AJ11" s="154"/>
      <c r="AK11" s="154"/>
      <c r="AL11" s="155"/>
    </row>
    <row r="12" spans="1:38" s="1" customFormat="1" ht="52.5" customHeight="1" thickBot="1" x14ac:dyDescent="0.3">
      <c r="A12" s="161"/>
      <c r="B12" s="165"/>
      <c r="C12" s="166"/>
      <c r="D12" s="167"/>
      <c r="E12" s="115" t="s">
        <v>385</v>
      </c>
      <c r="F12" s="115" t="s">
        <v>15</v>
      </c>
      <c r="G12" s="115" t="s">
        <v>16</v>
      </c>
      <c r="H12" s="115" t="s">
        <v>17</v>
      </c>
      <c r="I12" s="115" t="s">
        <v>18</v>
      </c>
      <c r="J12" s="116" t="s">
        <v>19</v>
      </c>
      <c r="K12" s="116" t="s">
        <v>20</v>
      </c>
      <c r="L12" s="117" t="s">
        <v>395</v>
      </c>
      <c r="M12" s="118" t="s">
        <v>21</v>
      </c>
      <c r="N12" s="116" t="s">
        <v>22</v>
      </c>
      <c r="O12" s="116" t="s">
        <v>23</v>
      </c>
      <c r="P12" s="116" t="s">
        <v>24</v>
      </c>
      <c r="Q12" s="116" t="s">
        <v>25</v>
      </c>
      <c r="R12" s="116" t="s">
        <v>26</v>
      </c>
      <c r="S12" s="116" t="s">
        <v>27</v>
      </c>
      <c r="T12" s="116" t="s">
        <v>28</v>
      </c>
      <c r="U12" s="116" t="s">
        <v>29</v>
      </c>
      <c r="V12" s="116" t="s">
        <v>30</v>
      </c>
      <c r="W12" s="118" t="s">
        <v>31</v>
      </c>
      <c r="X12" s="115" t="s">
        <v>396</v>
      </c>
      <c r="Y12" s="115" t="s">
        <v>397</v>
      </c>
      <c r="Z12" s="115" t="s">
        <v>398</v>
      </c>
      <c r="AA12" s="115" t="s">
        <v>399</v>
      </c>
      <c r="AB12" s="115" t="s">
        <v>42</v>
      </c>
      <c r="AC12" s="116" t="s">
        <v>33</v>
      </c>
      <c r="AD12" s="116" t="s">
        <v>34</v>
      </c>
      <c r="AE12" s="40"/>
      <c r="AF12" s="118" t="s">
        <v>35</v>
      </c>
      <c r="AG12" s="118" t="s">
        <v>36</v>
      </c>
      <c r="AH12" s="118" t="s">
        <v>37</v>
      </c>
      <c r="AI12" s="118" t="s">
        <v>38</v>
      </c>
      <c r="AJ12" s="118" t="s">
        <v>39</v>
      </c>
      <c r="AK12" s="118" t="s">
        <v>40</v>
      </c>
      <c r="AL12" s="119" t="s">
        <v>41</v>
      </c>
    </row>
    <row r="13" spans="1:38" ht="37.5" customHeight="1" thickBot="1" x14ac:dyDescent="0.3">
      <c r="A13" s="41" t="s">
        <v>43</v>
      </c>
      <c r="B13" s="41" t="s">
        <v>44</v>
      </c>
      <c r="C13" s="42" t="s">
        <v>428</v>
      </c>
      <c r="D13" s="41" t="s">
        <v>45</v>
      </c>
      <c r="E13" s="41" t="s">
        <v>46</v>
      </c>
      <c r="F13" s="41" t="s">
        <v>46</v>
      </c>
      <c r="G13" s="41" t="s">
        <v>46</v>
      </c>
      <c r="H13" s="41" t="s">
        <v>46</v>
      </c>
      <c r="I13" s="41" t="s">
        <v>46</v>
      </c>
      <c r="J13" s="41" t="s">
        <v>46</v>
      </c>
      <c r="K13" s="41" t="s">
        <v>46</v>
      </c>
      <c r="L13" s="41" t="s">
        <v>46</v>
      </c>
      <c r="M13" s="41" t="s">
        <v>46</v>
      </c>
      <c r="N13" s="41" t="s">
        <v>47</v>
      </c>
      <c r="O13" s="41" t="s">
        <v>47</v>
      </c>
      <c r="P13" s="41" t="s">
        <v>47</v>
      </c>
      <c r="Q13" s="41" t="s">
        <v>47</v>
      </c>
      <c r="R13" s="41" t="s">
        <v>47</v>
      </c>
      <c r="S13" s="41" t="s">
        <v>47</v>
      </c>
      <c r="T13" s="41" t="s">
        <v>47</v>
      </c>
      <c r="U13" s="41" t="s">
        <v>47</v>
      </c>
      <c r="V13" s="41" t="s">
        <v>47</v>
      </c>
      <c r="W13" s="41" t="s">
        <v>48</v>
      </c>
      <c r="X13" s="41" t="s">
        <v>47</v>
      </c>
      <c r="Y13" s="41" t="s">
        <v>47</v>
      </c>
      <c r="Z13" s="41" t="s">
        <v>47</v>
      </c>
      <c r="AA13" s="41" t="s">
        <v>47</v>
      </c>
      <c r="AB13" s="41" t="s">
        <v>47</v>
      </c>
      <c r="AC13" s="41" t="s">
        <v>49</v>
      </c>
      <c r="AD13" s="41" t="s">
        <v>49</v>
      </c>
      <c r="AE13" s="43"/>
      <c r="AF13" s="41" t="s">
        <v>50</v>
      </c>
      <c r="AG13" s="41" t="s">
        <v>50</v>
      </c>
      <c r="AH13" s="41" t="s">
        <v>50</v>
      </c>
      <c r="AI13" s="41" t="s">
        <v>50</v>
      </c>
      <c r="AJ13" s="41" t="s">
        <v>50</v>
      </c>
      <c r="AK13" s="41"/>
      <c r="AL13" s="44"/>
    </row>
    <row r="14" spans="1:38" s="1" customFormat="1" ht="26.25" customHeight="1" thickBot="1" x14ac:dyDescent="0.3">
      <c r="A14" s="65" t="s">
        <v>51</v>
      </c>
      <c r="B14" s="65" t="s">
        <v>52</v>
      </c>
      <c r="C14" s="66" t="s">
        <v>53</v>
      </c>
      <c r="D14" s="67"/>
      <c r="E14" s="138">
        <v>39.384215967131034</v>
      </c>
      <c r="F14" s="138">
        <v>0.3257148071542133</v>
      </c>
      <c r="G14" s="138">
        <v>106.07</v>
      </c>
      <c r="H14" s="138" t="s">
        <v>443</v>
      </c>
      <c r="I14" s="138">
        <v>1.321144969077245</v>
      </c>
      <c r="J14" s="138">
        <v>1.8361964956348011</v>
      </c>
      <c r="K14" s="138">
        <v>2.4228442906778476</v>
      </c>
      <c r="L14" s="138">
        <v>5.8253927401486931E-2</v>
      </c>
      <c r="M14" s="138">
        <v>22.266025937193241</v>
      </c>
      <c r="N14" s="138">
        <v>0.98297138212977875</v>
      </c>
      <c r="O14" s="138">
        <v>0.14978300873605033</v>
      </c>
      <c r="P14" s="138">
        <v>0.17045971942778207</v>
      </c>
      <c r="Q14" s="138">
        <v>0.9341699462698414</v>
      </c>
      <c r="R14" s="138">
        <v>0.59013191047984204</v>
      </c>
      <c r="S14" s="138">
        <v>0.8165362638164495</v>
      </c>
      <c r="T14" s="138">
        <v>12.161861622938712</v>
      </c>
      <c r="U14" s="138">
        <v>2.4823781089234314</v>
      </c>
      <c r="V14" s="138">
        <v>9.7093858970009492</v>
      </c>
      <c r="W14" s="138">
        <v>0.97067519687633763</v>
      </c>
      <c r="X14" s="138">
        <v>1.0058931182098973E-4</v>
      </c>
      <c r="Y14" s="138">
        <v>3.2858234576783234E-3</v>
      </c>
      <c r="Z14" s="138">
        <v>2.6297822484591679E-3</v>
      </c>
      <c r="AA14" s="138">
        <v>4.7743264066556798E-4</v>
      </c>
      <c r="AB14" s="138">
        <v>6.4936276586240495E-3</v>
      </c>
      <c r="AC14" s="138">
        <v>0.5494345127210426</v>
      </c>
      <c r="AD14" s="138">
        <v>2.7061699880290155E-4</v>
      </c>
      <c r="AE14" s="55"/>
      <c r="AF14" s="147">
        <v>46295.574494400003</v>
      </c>
      <c r="AG14" s="147">
        <v>76759.230034389606</v>
      </c>
      <c r="AH14" s="147">
        <v>54799.047791107194</v>
      </c>
      <c r="AI14" s="147" t="s">
        <v>431</v>
      </c>
      <c r="AJ14" s="147" t="s">
        <v>431</v>
      </c>
      <c r="AK14" s="147" t="s">
        <v>429</v>
      </c>
      <c r="AL14" s="45" t="s">
        <v>50</v>
      </c>
    </row>
    <row r="15" spans="1:38" s="1" customFormat="1" ht="26.25" customHeight="1" thickBot="1" x14ac:dyDescent="0.3">
      <c r="A15" s="65" t="s">
        <v>54</v>
      </c>
      <c r="B15" s="65" t="s">
        <v>55</v>
      </c>
      <c r="C15" s="66" t="s">
        <v>56</v>
      </c>
      <c r="D15" s="67"/>
      <c r="E15" s="138">
        <v>0.74773331296201884</v>
      </c>
      <c r="F15" s="138">
        <v>1.0156830551640001E-2</v>
      </c>
      <c r="G15" s="138">
        <v>0.73831166509212143</v>
      </c>
      <c r="H15" s="138" t="s">
        <v>443</v>
      </c>
      <c r="I15" s="138">
        <v>9.2818837723536024E-3</v>
      </c>
      <c r="J15" s="138">
        <v>1.3592827282536003E-2</v>
      </c>
      <c r="K15" s="138">
        <v>1.7238188464344002E-2</v>
      </c>
      <c r="L15" s="138">
        <v>8.932499739475921E-4</v>
      </c>
      <c r="M15" s="138">
        <v>4.2061800691800003E-2</v>
      </c>
      <c r="N15" s="138">
        <v>8.4597855019938033E-3</v>
      </c>
      <c r="O15" s="138">
        <v>7.8193341548703013E-3</v>
      </c>
      <c r="P15" s="138">
        <v>1.4810853692484001E-3</v>
      </c>
      <c r="Q15" s="138">
        <v>3.9975032666736002E-3</v>
      </c>
      <c r="R15" s="138">
        <v>2.2983280169980757E-2</v>
      </c>
      <c r="S15" s="138">
        <v>1.4234745565951678E-2</v>
      </c>
      <c r="T15" s="138">
        <v>0.20210126078771848</v>
      </c>
      <c r="U15" s="138">
        <v>6.6684626333942407E-3</v>
      </c>
      <c r="V15" s="138">
        <v>0.11533774752874981</v>
      </c>
      <c r="W15" s="138">
        <v>1.8449092332000004E-3</v>
      </c>
      <c r="X15" s="138">
        <v>2.1928921383852004E-6</v>
      </c>
      <c r="Y15" s="138">
        <v>6.8751409305600002E-6</v>
      </c>
      <c r="Z15" s="138">
        <v>5.2669823043347998E-6</v>
      </c>
      <c r="AA15" s="138">
        <v>7.2631159902467997E-6</v>
      </c>
      <c r="AB15" s="138">
        <v>2.1598131363526802E-5</v>
      </c>
      <c r="AC15" s="138" t="s">
        <v>429</v>
      </c>
      <c r="AD15" s="138">
        <v>0</v>
      </c>
      <c r="AE15" s="55"/>
      <c r="AF15" s="147">
        <v>4045.2317316000003</v>
      </c>
      <c r="AG15" s="147" t="s">
        <v>431</v>
      </c>
      <c r="AH15" s="147" t="s">
        <v>431</v>
      </c>
      <c r="AI15" s="147" t="s">
        <v>431</v>
      </c>
      <c r="AJ15" s="147" t="s">
        <v>431</v>
      </c>
      <c r="AK15" s="147" t="s">
        <v>429</v>
      </c>
      <c r="AL15" s="45" t="s">
        <v>50</v>
      </c>
    </row>
    <row r="16" spans="1:38" s="1" customFormat="1" ht="26.25" customHeight="1" thickBot="1" x14ac:dyDescent="0.3">
      <c r="A16" s="65" t="s">
        <v>54</v>
      </c>
      <c r="B16" s="65" t="s">
        <v>57</v>
      </c>
      <c r="C16" s="66" t="s">
        <v>58</v>
      </c>
      <c r="D16" s="67"/>
      <c r="E16" s="138">
        <v>0.139515130490492</v>
      </c>
      <c r="F16" s="138">
        <v>5.6069625600000002E-4</v>
      </c>
      <c r="G16" s="138">
        <v>0.11520926507046027</v>
      </c>
      <c r="H16" s="138" t="s">
        <v>443</v>
      </c>
      <c r="I16" s="138">
        <v>3.8547867600000001E-2</v>
      </c>
      <c r="J16" s="138">
        <v>5.5368755280000001E-2</v>
      </c>
      <c r="K16" s="138">
        <v>5.7471366240000009E-2</v>
      </c>
      <c r="L16" s="138" t="s">
        <v>430</v>
      </c>
      <c r="M16" s="138">
        <v>0.14750636314084103</v>
      </c>
      <c r="N16" s="138">
        <v>1.9624368960000003E-2</v>
      </c>
      <c r="O16" s="138">
        <v>1.121392512E-3</v>
      </c>
      <c r="P16" s="138">
        <v>2.1026109600000002E-2</v>
      </c>
      <c r="Q16" s="138">
        <v>7.7095735200000013E-3</v>
      </c>
      <c r="R16" s="138">
        <v>3.9949608240000007E-3</v>
      </c>
      <c r="S16" s="138">
        <v>1.7521758000000002E-2</v>
      </c>
      <c r="T16" s="138">
        <v>3.6445256640000004E-3</v>
      </c>
      <c r="U16" s="138">
        <v>2.0325239280000003E-3</v>
      </c>
      <c r="V16" s="138">
        <v>3.2240034720000005E-2</v>
      </c>
      <c r="W16" s="138">
        <v>1.8222628320000003E-2</v>
      </c>
      <c r="X16" s="138">
        <v>2.0325239280000001E-7</v>
      </c>
      <c r="Y16" s="138">
        <v>2.1026109600000006E-9</v>
      </c>
      <c r="Z16" s="138">
        <v>7.0087032000000006E-10</v>
      </c>
      <c r="AA16" s="138">
        <v>7.0087032000000006E-10</v>
      </c>
      <c r="AB16" s="138">
        <v>2.0675674440000001E-7</v>
      </c>
      <c r="AC16" s="138" t="s">
        <v>430</v>
      </c>
      <c r="AD16" s="138" t="s">
        <v>430</v>
      </c>
      <c r="AE16" s="55"/>
      <c r="AF16" s="147" t="s">
        <v>430</v>
      </c>
      <c r="AG16" s="147">
        <v>700.87032000000011</v>
      </c>
      <c r="AH16" s="147" t="s">
        <v>430</v>
      </c>
      <c r="AI16" s="147" t="s">
        <v>431</v>
      </c>
      <c r="AJ16" s="147" t="s">
        <v>431</v>
      </c>
      <c r="AK16" s="147" t="s">
        <v>429</v>
      </c>
      <c r="AL16" s="45" t="s">
        <v>50</v>
      </c>
    </row>
    <row r="17" spans="1:38" s="2" customFormat="1" ht="26.25" customHeight="1" thickBot="1" x14ac:dyDescent="0.3">
      <c r="A17" s="65" t="s">
        <v>54</v>
      </c>
      <c r="B17" s="65" t="s">
        <v>59</v>
      </c>
      <c r="C17" s="66" t="s">
        <v>60</v>
      </c>
      <c r="D17" s="67"/>
      <c r="E17" s="138">
        <v>2.2776191999999997E-2</v>
      </c>
      <c r="F17" s="138">
        <v>6.1964640000000005E-3</v>
      </c>
      <c r="G17" s="138">
        <v>4.0064204240806518E-3</v>
      </c>
      <c r="H17" s="138" t="s">
        <v>431</v>
      </c>
      <c r="I17" s="138">
        <v>8.8676424000000008E-4</v>
      </c>
      <c r="J17" s="138">
        <v>1.0961042399999998E-3</v>
      </c>
      <c r="K17" s="138">
        <v>1.3473122400000002E-3</v>
      </c>
      <c r="L17" s="138">
        <v>3.9469800960000012E-4</v>
      </c>
      <c r="M17" s="138">
        <v>8.9597519999999996E-3</v>
      </c>
      <c r="N17" s="138">
        <v>6.7265128799999995E-4</v>
      </c>
      <c r="O17" s="138">
        <v>1.27864872E-5</v>
      </c>
      <c r="P17" s="138">
        <v>1.3983912000000001E-4</v>
      </c>
      <c r="Q17" s="138">
        <v>6.6988800000000005E-5</v>
      </c>
      <c r="R17" s="138">
        <v>5.3917610399999995E-4</v>
      </c>
      <c r="S17" s="138">
        <v>3.0210274080000007E-4</v>
      </c>
      <c r="T17" s="138">
        <v>1.0888945704000001E-2</v>
      </c>
      <c r="U17" s="138">
        <v>1.8756863999999998E-5</v>
      </c>
      <c r="V17" s="138">
        <v>5.1832584000000004E-4</v>
      </c>
      <c r="W17" s="138">
        <v>1.8924335999999999E-4</v>
      </c>
      <c r="X17" s="138">
        <v>2.6041895999999996E-4</v>
      </c>
      <c r="Y17" s="138">
        <v>1.3565232000000002E-3</v>
      </c>
      <c r="Z17" s="138">
        <v>3.4750440000000003E-4</v>
      </c>
      <c r="AA17" s="138">
        <v>3.3410664000000002E-4</v>
      </c>
      <c r="AB17" s="138">
        <v>2.2985532000000001E-3</v>
      </c>
      <c r="AC17" s="138" t="s">
        <v>431</v>
      </c>
      <c r="AD17" s="138" t="s">
        <v>431</v>
      </c>
      <c r="AE17" s="55"/>
      <c r="AF17" s="147">
        <v>251.20800000000003</v>
      </c>
      <c r="AG17" s="147" t="s">
        <v>431</v>
      </c>
      <c r="AH17" s="147">
        <v>41.868000000000002</v>
      </c>
      <c r="AI17" s="147" t="s">
        <v>431</v>
      </c>
      <c r="AJ17" s="147" t="s">
        <v>431</v>
      </c>
      <c r="AK17" s="147" t="s">
        <v>429</v>
      </c>
      <c r="AL17" s="45" t="s">
        <v>50</v>
      </c>
    </row>
    <row r="18" spans="1:38" s="2" customFormat="1" ht="26.25" customHeight="1" thickBot="1" x14ac:dyDescent="0.3">
      <c r="A18" s="65" t="s">
        <v>54</v>
      </c>
      <c r="B18" s="65" t="s">
        <v>61</v>
      </c>
      <c r="C18" s="66" t="s">
        <v>62</v>
      </c>
      <c r="D18" s="67"/>
      <c r="E18" s="138">
        <v>3.1070772336293597</v>
      </c>
      <c r="F18" s="138">
        <v>0.17833565789600708</v>
      </c>
      <c r="G18" s="138">
        <v>20.076827283026912</v>
      </c>
      <c r="H18" s="138" t="s">
        <v>431</v>
      </c>
      <c r="I18" s="138">
        <v>0.25132302274672885</v>
      </c>
      <c r="J18" s="138">
        <v>0.32720851790432737</v>
      </c>
      <c r="K18" s="138">
        <v>0.41827111209344564</v>
      </c>
      <c r="L18" s="138">
        <v>0.14027243060030831</v>
      </c>
      <c r="M18" s="138">
        <v>0.64057854212354892</v>
      </c>
      <c r="N18" s="138">
        <v>0.24276430387032369</v>
      </c>
      <c r="O18" s="138">
        <v>4.5518502812509623E-3</v>
      </c>
      <c r="P18" s="138">
        <v>2.0049489136672888E-3</v>
      </c>
      <c r="Q18" s="138">
        <v>1.5172877870761239E-2</v>
      </c>
      <c r="R18" s="138">
        <v>0.1942120349444979</v>
      </c>
      <c r="S18" s="138">
        <v>0.1092447374707137</v>
      </c>
      <c r="T18" s="138">
        <v>3.9449143152281874</v>
      </c>
      <c r="U18" s="138">
        <v>1.5177534701346616E-3</v>
      </c>
      <c r="V18" s="138">
        <v>0.12150818065198969</v>
      </c>
      <c r="W18" s="138">
        <v>2.1848531128563303E-2</v>
      </c>
      <c r="X18" s="138">
        <v>2.9668077753721503E-2</v>
      </c>
      <c r="Y18" s="138">
        <v>0.23100594355907178</v>
      </c>
      <c r="Z18" s="138">
        <v>2.7071552455274425E-2</v>
      </c>
      <c r="AA18" s="138">
        <v>2.4013032938030643E-2</v>
      </c>
      <c r="AB18" s="138">
        <v>0.31175860670609834</v>
      </c>
      <c r="AC18" s="138" t="s">
        <v>431</v>
      </c>
      <c r="AD18" s="138" t="s">
        <v>431</v>
      </c>
      <c r="AE18" s="55"/>
      <c r="AF18" s="147">
        <v>15487.417715256634</v>
      </c>
      <c r="AG18" s="147" t="s">
        <v>431</v>
      </c>
      <c r="AH18" s="147">
        <v>844.66686325481669</v>
      </c>
      <c r="AI18" s="147" t="s">
        <v>431</v>
      </c>
      <c r="AJ18" s="147" t="s">
        <v>431</v>
      </c>
      <c r="AK18" s="147" t="s">
        <v>429</v>
      </c>
      <c r="AL18" s="45" t="s">
        <v>50</v>
      </c>
    </row>
    <row r="19" spans="1:38" s="2" customFormat="1" ht="26.25" customHeight="1" thickBot="1" x14ac:dyDescent="0.3">
      <c r="A19" s="65" t="s">
        <v>54</v>
      </c>
      <c r="B19" s="65" t="s">
        <v>63</v>
      </c>
      <c r="C19" s="66" t="s">
        <v>64</v>
      </c>
      <c r="D19" s="67"/>
      <c r="E19" s="138">
        <v>0.43246432337826024</v>
      </c>
      <c r="F19" s="138">
        <v>8.6490878933400669E-2</v>
      </c>
      <c r="G19" s="138">
        <v>2.4430899420900567</v>
      </c>
      <c r="H19" s="138" t="s">
        <v>431</v>
      </c>
      <c r="I19" s="138">
        <v>3.9671739986424599E-2</v>
      </c>
      <c r="J19" s="138">
        <v>5.1038260488438493E-2</v>
      </c>
      <c r="K19" s="138">
        <v>6.4678085090855167E-2</v>
      </c>
      <c r="L19" s="138">
        <v>2.109181878091284E-2</v>
      </c>
      <c r="M19" s="138">
        <v>0.17132248140532047</v>
      </c>
      <c r="N19" s="138">
        <v>3.6403358485454167E-2</v>
      </c>
      <c r="O19" s="138">
        <v>6.8448610203980921E-4</v>
      </c>
      <c r="P19" s="138">
        <v>1.7242535614255543E-3</v>
      </c>
      <c r="Q19" s="138">
        <v>2.5505120914000529E-3</v>
      </c>
      <c r="R19" s="138">
        <v>2.9134329523985227E-2</v>
      </c>
      <c r="S19" s="138">
        <v>1.6374996930665943E-2</v>
      </c>
      <c r="T19" s="138">
        <v>0.5910951031435524</v>
      </c>
      <c r="U19" s="138">
        <v>3.8811104481869651E-4</v>
      </c>
      <c r="V19" s="138">
        <v>2.0210051137502332E-2</v>
      </c>
      <c r="W19" s="138">
        <v>4.6241072937497135E-3</v>
      </c>
      <c r="X19" s="138">
        <v>6.3151753259456491E-3</v>
      </c>
      <c r="Y19" s="138">
        <v>4.2138593244962622E-2</v>
      </c>
      <c r="Z19" s="138">
        <v>6.9139048716547339E-3</v>
      </c>
      <c r="AA19" s="138">
        <v>6.4038024533747224E-3</v>
      </c>
      <c r="AB19" s="138">
        <v>6.1771475895937726E-2</v>
      </c>
      <c r="AC19" s="138" t="s">
        <v>431</v>
      </c>
      <c r="AD19" s="138" t="s">
        <v>431</v>
      </c>
      <c r="AE19" s="55"/>
      <c r="AF19" s="147">
        <v>2410.0197766260071</v>
      </c>
      <c r="AG19" s="147" t="s">
        <v>431</v>
      </c>
      <c r="AH19" s="147">
        <v>2635.3642337495066</v>
      </c>
      <c r="AI19" s="147" t="s">
        <v>431</v>
      </c>
      <c r="AJ19" s="147" t="s">
        <v>431</v>
      </c>
      <c r="AK19" s="147" t="s">
        <v>429</v>
      </c>
      <c r="AL19" s="45" t="s">
        <v>50</v>
      </c>
    </row>
    <row r="20" spans="1:38" s="2" customFormat="1" ht="26.25" customHeight="1" thickBot="1" x14ac:dyDescent="0.3">
      <c r="A20" s="65" t="s">
        <v>54</v>
      </c>
      <c r="B20" s="65" t="s">
        <v>65</v>
      </c>
      <c r="C20" s="66" t="s">
        <v>66</v>
      </c>
      <c r="D20" s="67"/>
      <c r="E20" s="138">
        <v>0.10412486157307682</v>
      </c>
      <c r="F20" s="138">
        <v>2.5946358805539384E-2</v>
      </c>
      <c r="G20" s="138">
        <v>0.14686605963508567</v>
      </c>
      <c r="H20" s="138" t="s">
        <v>431</v>
      </c>
      <c r="I20" s="138">
        <v>5.7990531615263758E-3</v>
      </c>
      <c r="J20" s="138">
        <v>7.3209802915611619E-3</v>
      </c>
      <c r="K20" s="138">
        <v>9.1472928476029024E-3</v>
      </c>
      <c r="L20" s="138">
        <v>2.8435890816007467E-3</v>
      </c>
      <c r="M20" s="138">
        <v>4.105248798891413E-2</v>
      </c>
      <c r="N20" s="138">
        <v>4.8811201878504497E-3</v>
      </c>
      <c r="O20" s="138">
        <v>9.2211812762561993E-5</v>
      </c>
      <c r="P20" s="138">
        <v>5.681495188856391E-4</v>
      </c>
      <c r="Q20" s="138">
        <v>4.0396153272639099E-4</v>
      </c>
      <c r="R20" s="138">
        <v>3.9090783467625768E-3</v>
      </c>
      <c r="S20" s="138">
        <v>2.1941640460247957E-3</v>
      </c>
      <c r="T20" s="138">
        <v>7.9153155655682345E-2</v>
      </c>
      <c r="U20" s="138">
        <v>8.8192684497967407E-5</v>
      </c>
      <c r="V20" s="138">
        <v>3.1619889871075239E-3</v>
      </c>
      <c r="W20" s="138">
        <v>9.4393535135079635E-4</v>
      </c>
      <c r="X20" s="138">
        <v>1.2952802777931429E-3</v>
      </c>
      <c r="Y20" s="138">
        <v>7.4534884849679402E-3</v>
      </c>
      <c r="Z20" s="138">
        <v>1.6127923981256007E-3</v>
      </c>
      <c r="AA20" s="138">
        <v>1.5320000915803225E-3</v>
      </c>
      <c r="AB20" s="138">
        <v>1.1893561252467006E-2</v>
      </c>
      <c r="AC20" s="138" t="s">
        <v>431</v>
      </c>
      <c r="AD20" s="138" t="s">
        <v>431</v>
      </c>
      <c r="AE20" s="55"/>
      <c r="AF20" s="147">
        <v>304.87381477921224</v>
      </c>
      <c r="AG20" s="147" t="s">
        <v>431</v>
      </c>
      <c r="AH20" s="147">
        <v>995.27267842208437</v>
      </c>
      <c r="AI20" s="147" t="s">
        <v>431</v>
      </c>
      <c r="AJ20" s="147" t="s">
        <v>431</v>
      </c>
      <c r="AK20" s="147" t="s">
        <v>429</v>
      </c>
      <c r="AL20" s="45" t="s">
        <v>50</v>
      </c>
    </row>
    <row r="21" spans="1:38" s="2" customFormat="1" ht="26.25" customHeight="1" thickBot="1" x14ac:dyDescent="0.3">
      <c r="A21" s="65" t="s">
        <v>54</v>
      </c>
      <c r="B21" s="65" t="s">
        <v>67</v>
      </c>
      <c r="C21" s="66" t="s">
        <v>68</v>
      </c>
      <c r="D21" s="67"/>
      <c r="E21" s="138">
        <v>1.6713432644550774</v>
      </c>
      <c r="F21" s="138">
        <v>0.37065332300364312</v>
      </c>
      <c r="G21" s="138">
        <v>10.771583255316301</v>
      </c>
      <c r="H21" s="138" t="s">
        <v>431</v>
      </c>
      <c r="I21" s="138">
        <v>0.26291436173080285</v>
      </c>
      <c r="J21" s="138">
        <v>0.31611844319862775</v>
      </c>
      <c r="K21" s="138">
        <v>0.37603180655323559</v>
      </c>
      <c r="L21" s="138">
        <v>8.8517915058555996E-2</v>
      </c>
      <c r="M21" s="138">
        <v>1.5551854603270268</v>
      </c>
      <c r="N21" s="138">
        <v>0.27918583208541969</v>
      </c>
      <c r="O21" s="138">
        <v>4.503332624723644E-3</v>
      </c>
      <c r="P21" s="138">
        <v>1.3535522067430144E-2</v>
      </c>
      <c r="Q21" s="138">
        <v>1.3747378515635764E-2</v>
      </c>
      <c r="R21" s="138">
        <v>0.12644018136201682</v>
      </c>
      <c r="S21" s="138">
        <v>8.1332616994263224E-2</v>
      </c>
      <c r="T21" s="138">
        <v>2.2959706752246762</v>
      </c>
      <c r="U21" s="138">
        <v>3.2217950434030823E-3</v>
      </c>
      <c r="V21" s="138">
        <v>0.28321294597116559</v>
      </c>
      <c r="W21" s="138">
        <v>0.24533340313754654</v>
      </c>
      <c r="X21" s="138">
        <v>7.1477383399807651E-2</v>
      </c>
      <c r="Y21" s="138">
        <v>0.21916067886126281</v>
      </c>
      <c r="Z21" s="138">
        <v>4.931140427956307E-2</v>
      </c>
      <c r="AA21" s="138">
        <v>4.1825420982667859E-2</v>
      </c>
      <c r="AB21" s="138">
        <v>0.38177488752330135</v>
      </c>
      <c r="AC21" s="138">
        <v>1.5812802464960011E-3</v>
      </c>
      <c r="AD21" s="138">
        <v>0.17589571182004837</v>
      </c>
      <c r="AE21" s="55"/>
      <c r="AF21" s="147">
        <v>9191.8568432311149</v>
      </c>
      <c r="AG21" s="147">
        <v>1034.614317574195</v>
      </c>
      <c r="AH21" s="147">
        <v>7890.7609127759742</v>
      </c>
      <c r="AI21" s="147" t="s">
        <v>431</v>
      </c>
      <c r="AJ21" s="147" t="s">
        <v>431</v>
      </c>
      <c r="AK21" s="147" t="s">
        <v>429</v>
      </c>
      <c r="AL21" s="45" t="s">
        <v>50</v>
      </c>
    </row>
    <row r="22" spans="1:38" s="2" customFormat="1" ht="26.25" customHeight="1" thickBot="1" x14ac:dyDescent="0.3">
      <c r="A22" s="65" t="s">
        <v>54</v>
      </c>
      <c r="B22" s="69" t="s">
        <v>69</v>
      </c>
      <c r="C22" s="66" t="s">
        <v>70</v>
      </c>
      <c r="D22" s="67"/>
      <c r="E22" s="138">
        <v>1.7461970856975637</v>
      </c>
      <c r="F22" s="138">
        <v>0.24479882319918544</v>
      </c>
      <c r="G22" s="138">
        <v>1.8031839375279837</v>
      </c>
      <c r="H22" s="138" t="s">
        <v>431</v>
      </c>
      <c r="I22" s="138">
        <v>0.24322636443061713</v>
      </c>
      <c r="J22" s="138">
        <v>0.28850701047018551</v>
      </c>
      <c r="K22" s="138">
        <v>0.31699673825792379</v>
      </c>
      <c r="L22" s="138">
        <v>3.6146506734643036E-2</v>
      </c>
      <c r="M22" s="138">
        <v>2.0227980964817927</v>
      </c>
      <c r="N22" s="138">
        <v>3.2666936371401716E-2</v>
      </c>
      <c r="O22" s="138">
        <v>4.711453969889692E-3</v>
      </c>
      <c r="P22" s="138">
        <v>2.8019137397318209E-2</v>
      </c>
      <c r="Q22" s="138">
        <v>5.27980609879206E-2</v>
      </c>
      <c r="R22" s="138">
        <v>9.8086181907047626E-2</v>
      </c>
      <c r="S22" s="138">
        <v>0.13550918771202805</v>
      </c>
      <c r="T22" s="138">
        <v>0.47946015310316153</v>
      </c>
      <c r="U22" s="138">
        <v>4.9073391850047256E-2</v>
      </c>
      <c r="V22" s="138">
        <v>0.83133474130670038</v>
      </c>
      <c r="W22" s="138">
        <v>1.0935187232540451E-2</v>
      </c>
      <c r="X22" s="138">
        <v>4.2552435844841266E-3</v>
      </c>
      <c r="Y22" s="138">
        <v>2.8050581763919179E-2</v>
      </c>
      <c r="Z22" s="138">
        <v>4.677519973367278E-3</v>
      </c>
      <c r="AA22" s="138">
        <v>4.2792587286277807E-3</v>
      </c>
      <c r="AB22" s="138">
        <v>4.126260405039836E-2</v>
      </c>
      <c r="AC22" s="138">
        <v>8.8762275698984535E-3</v>
      </c>
      <c r="AD22" s="138">
        <v>0.19875031297816106</v>
      </c>
      <c r="AE22" s="55"/>
      <c r="AF22" s="147">
        <v>2579.9871535285606</v>
      </c>
      <c r="AG22" s="147">
        <v>2012.6040683536435</v>
      </c>
      <c r="AH22" s="147">
        <v>1649.7011261577215</v>
      </c>
      <c r="AI22" s="147" t="s">
        <v>431</v>
      </c>
      <c r="AJ22" s="147" t="s">
        <v>431</v>
      </c>
      <c r="AK22" s="147" t="s">
        <v>429</v>
      </c>
      <c r="AL22" s="45" t="s">
        <v>50</v>
      </c>
    </row>
    <row r="23" spans="1:38" s="2" customFormat="1" ht="26.25" customHeight="1" thickBot="1" x14ac:dyDescent="0.3">
      <c r="A23" s="65" t="s">
        <v>71</v>
      </c>
      <c r="B23" s="69" t="s">
        <v>394</v>
      </c>
      <c r="C23" s="66" t="s">
        <v>390</v>
      </c>
      <c r="D23" s="112"/>
      <c r="E23" s="138" t="s">
        <v>430</v>
      </c>
      <c r="F23" s="138" t="s">
        <v>430</v>
      </c>
      <c r="G23" s="138" t="s">
        <v>430</v>
      </c>
      <c r="H23" s="138" t="s">
        <v>430</v>
      </c>
      <c r="I23" s="138" t="s">
        <v>430</v>
      </c>
      <c r="J23" s="138" t="s">
        <v>430</v>
      </c>
      <c r="K23" s="138" t="s">
        <v>430</v>
      </c>
      <c r="L23" s="138" t="s">
        <v>430</v>
      </c>
      <c r="M23" s="138" t="s">
        <v>430</v>
      </c>
      <c r="N23" s="138" t="s">
        <v>430</v>
      </c>
      <c r="O23" s="138" t="s">
        <v>430</v>
      </c>
      <c r="P23" s="138" t="s">
        <v>430</v>
      </c>
      <c r="Q23" s="138" t="s">
        <v>430</v>
      </c>
      <c r="R23" s="138" t="s">
        <v>430</v>
      </c>
      <c r="S23" s="138" t="s">
        <v>430</v>
      </c>
      <c r="T23" s="138" t="s">
        <v>430</v>
      </c>
      <c r="U23" s="138" t="s">
        <v>430</v>
      </c>
      <c r="V23" s="138" t="s">
        <v>430</v>
      </c>
      <c r="W23" s="138">
        <v>0.16518487063500473</v>
      </c>
      <c r="X23" s="138">
        <v>4.7905700040490246E-2</v>
      </c>
      <c r="Y23" s="138">
        <v>0.19643341703772726</v>
      </c>
      <c r="Z23" s="138">
        <v>3.608930258723396E-2</v>
      </c>
      <c r="AA23" s="138">
        <v>3.1254243308100817E-2</v>
      </c>
      <c r="AB23" s="138">
        <v>0.31168266297355229</v>
      </c>
      <c r="AC23" s="138">
        <v>3.4975706196978683E-3</v>
      </c>
      <c r="AD23" s="138">
        <v>7.0167464577686023E-2</v>
      </c>
      <c r="AE23" s="55"/>
      <c r="AF23" s="147" t="s">
        <v>430</v>
      </c>
      <c r="AG23" s="147" t="s">
        <v>430</v>
      </c>
      <c r="AH23" s="147" t="s">
        <v>430</v>
      </c>
      <c r="AI23" s="147" t="s">
        <v>430</v>
      </c>
      <c r="AJ23" s="147" t="s">
        <v>431</v>
      </c>
      <c r="AK23" s="147" t="s">
        <v>429</v>
      </c>
      <c r="AL23" s="45" t="s">
        <v>50</v>
      </c>
    </row>
    <row r="24" spans="1:38" s="2" customFormat="1" ht="26.25" customHeight="1" thickBot="1" x14ac:dyDescent="0.3">
      <c r="A24" s="70" t="s">
        <v>54</v>
      </c>
      <c r="B24" s="69" t="s">
        <v>72</v>
      </c>
      <c r="C24" s="66" t="s">
        <v>73</v>
      </c>
      <c r="D24" s="67"/>
      <c r="E24" s="138">
        <v>1.8186322299577167</v>
      </c>
      <c r="F24" s="138">
        <v>0.50455165012965764</v>
      </c>
      <c r="G24" s="138">
        <v>6.0456289709511575</v>
      </c>
      <c r="H24" s="138">
        <v>0.11214509199399475</v>
      </c>
      <c r="I24" s="138">
        <v>0.40981559722312993</v>
      </c>
      <c r="J24" s="138">
        <v>0.46646521891626719</v>
      </c>
      <c r="K24" s="138">
        <v>0.53749007372551505</v>
      </c>
      <c r="L24" s="138">
        <v>0.13383621933267142</v>
      </c>
      <c r="M24" s="138">
        <v>2.2185585203094442</v>
      </c>
      <c r="N24" s="138">
        <v>0.30764840305374541</v>
      </c>
      <c r="O24" s="138">
        <v>5.1184684434750466E-2</v>
      </c>
      <c r="P24" s="138">
        <v>9.5844884272650588E-3</v>
      </c>
      <c r="Q24" s="138">
        <v>1.2555754006972441E-2</v>
      </c>
      <c r="R24" s="138">
        <v>0.21262454637137154</v>
      </c>
      <c r="S24" s="138">
        <v>9.8278222772252594E-2</v>
      </c>
      <c r="T24" s="138">
        <v>2.5078735286683198</v>
      </c>
      <c r="U24" s="138">
        <v>3.8875272057681707E-3</v>
      </c>
      <c r="V24" s="138">
        <v>2.0367859822277965</v>
      </c>
      <c r="W24" s="138" t="s">
        <v>430</v>
      </c>
      <c r="X24" s="138" t="s">
        <v>430</v>
      </c>
      <c r="Y24" s="138" t="s">
        <v>430</v>
      </c>
      <c r="Z24" s="138" t="s">
        <v>430</v>
      </c>
      <c r="AA24" s="138" t="s">
        <v>430</v>
      </c>
      <c r="AB24" s="138" t="s">
        <v>430</v>
      </c>
      <c r="AC24" s="138" t="s">
        <v>429</v>
      </c>
      <c r="AD24" s="138" t="s">
        <v>429</v>
      </c>
      <c r="AE24" s="55"/>
      <c r="AF24" s="147">
        <v>10596.484031688671</v>
      </c>
      <c r="AG24" s="147">
        <v>412.39701484760519</v>
      </c>
      <c r="AH24" s="147">
        <v>5189.0184351141834</v>
      </c>
      <c r="AI24" s="147">
        <v>648.37689409847053</v>
      </c>
      <c r="AJ24" s="147" t="s">
        <v>431</v>
      </c>
      <c r="AK24" s="147" t="s">
        <v>429</v>
      </c>
      <c r="AL24" s="45" t="s">
        <v>50</v>
      </c>
    </row>
    <row r="25" spans="1:38" s="2" customFormat="1" ht="26.25" customHeight="1" thickBot="1" x14ac:dyDescent="0.3">
      <c r="A25" s="65" t="s">
        <v>74</v>
      </c>
      <c r="B25" s="69" t="s">
        <v>75</v>
      </c>
      <c r="C25" s="71" t="s">
        <v>76</v>
      </c>
      <c r="D25" s="67"/>
      <c r="E25" s="138">
        <v>0.9579767380903248</v>
      </c>
      <c r="F25" s="138">
        <v>0.11709392638748554</v>
      </c>
      <c r="G25" s="138">
        <v>6.3134294261050092E-2</v>
      </c>
      <c r="H25" s="138" t="s">
        <v>443</v>
      </c>
      <c r="I25" s="138">
        <v>7.9726498657352752E-3</v>
      </c>
      <c r="J25" s="138">
        <v>7.9726498657352752E-3</v>
      </c>
      <c r="K25" s="138">
        <v>7.9726498657352752E-3</v>
      </c>
      <c r="L25" s="138">
        <v>3.8268719355529324E-3</v>
      </c>
      <c r="M25" s="138">
        <v>0.85900368799760718</v>
      </c>
      <c r="N25" s="138">
        <v>2.65161376624129E-4</v>
      </c>
      <c r="O25" s="138">
        <v>1.9887103246809676E-5</v>
      </c>
      <c r="P25" s="138">
        <v>3.9774206493619349E-4</v>
      </c>
      <c r="Q25" s="138">
        <v>9.9435516234048374E-5</v>
      </c>
      <c r="R25" s="138">
        <v>6.6290344156032255E-4</v>
      </c>
      <c r="S25" s="138">
        <v>7.2919378571635477E-4</v>
      </c>
      <c r="T25" s="138">
        <v>2.6516137662412904E-5</v>
      </c>
      <c r="U25" s="138">
        <v>3.6459689285817738E-4</v>
      </c>
      <c r="V25" s="138">
        <v>9.6120999026246767E-2</v>
      </c>
      <c r="W25" s="138" t="s">
        <v>443</v>
      </c>
      <c r="X25" s="138" t="s">
        <v>443</v>
      </c>
      <c r="Y25" s="138" t="s">
        <v>443</v>
      </c>
      <c r="Z25" s="138" t="s">
        <v>443</v>
      </c>
      <c r="AA25" s="138" t="s">
        <v>443</v>
      </c>
      <c r="AB25" s="138" t="s">
        <v>443</v>
      </c>
      <c r="AC25" s="138" t="s">
        <v>429</v>
      </c>
      <c r="AD25" s="138" t="s">
        <v>429</v>
      </c>
      <c r="AE25" s="55"/>
      <c r="AF25" s="147">
        <v>3314.5172078016126</v>
      </c>
      <c r="AG25" s="147" t="s">
        <v>429</v>
      </c>
      <c r="AH25" s="147" t="s">
        <v>429</v>
      </c>
      <c r="AI25" s="147" t="s">
        <v>429</v>
      </c>
      <c r="AJ25" s="147" t="s">
        <v>431</v>
      </c>
      <c r="AK25" s="147" t="s">
        <v>429</v>
      </c>
      <c r="AL25" s="45" t="s">
        <v>50</v>
      </c>
    </row>
    <row r="26" spans="1:38" s="2" customFormat="1" ht="26.25" customHeight="1" thickBot="1" x14ac:dyDescent="0.3">
      <c r="A26" s="65" t="s">
        <v>74</v>
      </c>
      <c r="B26" s="65" t="s">
        <v>77</v>
      </c>
      <c r="C26" s="66" t="s">
        <v>78</v>
      </c>
      <c r="D26" s="67"/>
      <c r="E26" s="138">
        <v>9.3709106501475237E-2</v>
      </c>
      <c r="F26" s="138">
        <v>6.9286901759161414E-3</v>
      </c>
      <c r="G26" s="138">
        <v>5.7629266562122866E-3</v>
      </c>
      <c r="H26" s="138" t="s">
        <v>443</v>
      </c>
      <c r="I26" s="138">
        <v>5.1469084197488775E-4</v>
      </c>
      <c r="J26" s="138">
        <v>5.1469084197488775E-4</v>
      </c>
      <c r="K26" s="138">
        <v>5.1469084197488775E-4</v>
      </c>
      <c r="L26" s="138">
        <v>2.4705160414794611E-4</v>
      </c>
      <c r="M26" s="138">
        <v>6.4714436706776679E-2</v>
      </c>
      <c r="N26" s="138">
        <v>0.56226698948268705</v>
      </c>
      <c r="O26" s="138">
        <v>3.3316289314220541E-6</v>
      </c>
      <c r="P26" s="138">
        <v>4.2915446552969385E-5</v>
      </c>
      <c r="Q26" s="138">
        <v>9.3081069212612138E-6</v>
      </c>
      <c r="R26" s="138">
        <v>6.5312310292684831E-5</v>
      </c>
      <c r="S26" s="138">
        <v>7.0002243208745771E-5</v>
      </c>
      <c r="T26" s="138">
        <v>4.1643354305753184E-6</v>
      </c>
      <c r="U26" s="138">
        <v>3.3447763113806846E-5</v>
      </c>
      <c r="V26" s="138">
        <v>8.8030985773449623E-3</v>
      </c>
      <c r="W26" s="138" t="s">
        <v>443</v>
      </c>
      <c r="X26" s="138" t="s">
        <v>443</v>
      </c>
      <c r="Y26" s="138" t="s">
        <v>443</v>
      </c>
      <c r="Z26" s="138" t="s">
        <v>443</v>
      </c>
      <c r="AA26" s="138" t="s">
        <v>443</v>
      </c>
      <c r="AB26" s="138" t="s">
        <v>443</v>
      </c>
      <c r="AC26" s="138" t="s">
        <v>429</v>
      </c>
      <c r="AD26" s="138" t="s">
        <v>429</v>
      </c>
      <c r="AE26" s="55"/>
      <c r="AF26" s="147">
        <v>302.69287221814113</v>
      </c>
      <c r="AG26" s="147" t="s">
        <v>429</v>
      </c>
      <c r="AH26" s="147" t="s">
        <v>429</v>
      </c>
      <c r="AI26" s="147" t="s">
        <v>429</v>
      </c>
      <c r="AJ26" s="147" t="s">
        <v>431</v>
      </c>
      <c r="AK26" s="147" t="s">
        <v>429</v>
      </c>
      <c r="AL26" s="45" t="s">
        <v>50</v>
      </c>
    </row>
    <row r="27" spans="1:38" s="2" customFormat="1" ht="26.25" customHeight="1" thickBot="1" x14ac:dyDescent="0.3">
      <c r="A27" s="65" t="s">
        <v>79</v>
      </c>
      <c r="B27" s="65" t="s">
        <v>80</v>
      </c>
      <c r="C27" s="66" t="s">
        <v>81</v>
      </c>
      <c r="D27" s="67"/>
      <c r="E27" s="138">
        <v>30.575529129346368</v>
      </c>
      <c r="F27" s="138">
        <v>19.52076843239886</v>
      </c>
      <c r="G27" s="138">
        <v>3.4040695273883146</v>
      </c>
      <c r="H27" s="138">
        <v>1.1463680264368776</v>
      </c>
      <c r="I27" s="138">
        <v>0.53789971710745155</v>
      </c>
      <c r="J27" s="138">
        <v>0.53789971710745155</v>
      </c>
      <c r="K27" s="138">
        <v>0.53789971710745133</v>
      </c>
      <c r="L27" s="138">
        <v>0.32344807937946646</v>
      </c>
      <c r="M27" s="138">
        <v>169.19876855592557</v>
      </c>
      <c r="N27" s="138">
        <v>46.705054912290059</v>
      </c>
      <c r="O27" s="138">
        <v>2.6684716550586646E-4</v>
      </c>
      <c r="P27" s="138">
        <v>1.2264635514085244E-2</v>
      </c>
      <c r="Q27" s="138">
        <v>4.0552501877544019E-4</v>
      </c>
      <c r="R27" s="138">
        <v>9.8611186465441762E-3</v>
      </c>
      <c r="S27" s="138">
        <v>6.9655927284271819E-3</v>
      </c>
      <c r="T27" s="138">
        <v>2.9899283455678597E-3</v>
      </c>
      <c r="U27" s="138">
        <v>2.7735570653914725E-4</v>
      </c>
      <c r="V27" s="138">
        <v>4.6078947809957735E-2</v>
      </c>
      <c r="W27" s="138">
        <v>0.94433070000000008</v>
      </c>
      <c r="X27" s="138">
        <v>1.6782868686200002E-2</v>
      </c>
      <c r="Y27" s="138">
        <v>2.2018205024299999E-2</v>
      </c>
      <c r="Z27" s="138">
        <v>1.32925630411E-2</v>
      </c>
      <c r="AA27" s="138">
        <v>2.2469114077299998E-2</v>
      </c>
      <c r="AB27" s="138">
        <v>7.4562750828899987E-2</v>
      </c>
      <c r="AC27" s="138">
        <v>9.4433050000000001E-4</v>
      </c>
      <c r="AD27" s="138">
        <v>1.918201E-4</v>
      </c>
      <c r="AE27" s="55"/>
      <c r="AF27" s="147">
        <v>66598.709721585386</v>
      </c>
      <c r="AG27" s="147" t="s">
        <v>429</v>
      </c>
      <c r="AH27" s="147" t="s">
        <v>431</v>
      </c>
      <c r="AI27" s="147" t="s">
        <v>429</v>
      </c>
      <c r="AJ27" s="147" t="s">
        <v>431</v>
      </c>
      <c r="AK27" s="147" t="s">
        <v>429</v>
      </c>
      <c r="AL27" s="45" t="s">
        <v>50</v>
      </c>
    </row>
    <row r="28" spans="1:38" s="2" customFormat="1" ht="26.25" customHeight="1" thickBot="1" x14ac:dyDescent="0.3">
      <c r="A28" s="65" t="s">
        <v>79</v>
      </c>
      <c r="B28" s="65" t="s">
        <v>82</v>
      </c>
      <c r="C28" s="66" t="s">
        <v>83</v>
      </c>
      <c r="D28" s="67"/>
      <c r="E28" s="138">
        <v>6.603941319966161</v>
      </c>
      <c r="F28" s="138">
        <v>0.86996994909185632</v>
      </c>
      <c r="G28" s="138">
        <v>1.4329501062912526</v>
      </c>
      <c r="H28" s="138">
        <v>1.2277990669426872E-2</v>
      </c>
      <c r="I28" s="138">
        <v>1.1191544543942789</v>
      </c>
      <c r="J28" s="138">
        <v>1.1191544543942793</v>
      </c>
      <c r="K28" s="138">
        <v>1.1191544543942791</v>
      </c>
      <c r="L28" s="138">
        <v>0.67176418545813221</v>
      </c>
      <c r="M28" s="138">
        <v>5.9906220593137274</v>
      </c>
      <c r="N28" s="138">
        <v>0.43503320796347722</v>
      </c>
      <c r="O28" s="138">
        <v>2.0000238080642012E-5</v>
      </c>
      <c r="P28" s="138">
        <v>1.9708565399765279E-3</v>
      </c>
      <c r="Q28" s="138">
        <v>3.8807126588711826E-5</v>
      </c>
      <c r="R28" s="138">
        <v>3.0694826421066436E-3</v>
      </c>
      <c r="S28" s="138">
        <v>2.0616441694124763E-3</v>
      </c>
      <c r="T28" s="138">
        <v>9.7901195911151054E-5</v>
      </c>
      <c r="U28" s="138">
        <v>3.7613777016139636E-5</v>
      </c>
      <c r="V28" s="138">
        <v>6.7346793757279647E-3</v>
      </c>
      <c r="W28" s="138">
        <v>0.2057504</v>
      </c>
      <c r="X28" s="138">
        <v>9.3668640932000006E-3</v>
      </c>
      <c r="Y28" s="138">
        <v>1.0519742367899999E-2</v>
      </c>
      <c r="Z28" s="138">
        <v>8.2263532792000004E-3</v>
      </c>
      <c r="AA28" s="138">
        <v>8.7677917723000005E-3</v>
      </c>
      <c r="AB28" s="138">
        <v>3.68807515126E-2</v>
      </c>
      <c r="AC28" s="138">
        <v>2.0575030000000001E-4</v>
      </c>
      <c r="AD28" s="138">
        <v>4.48101E-5</v>
      </c>
      <c r="AE28" s="55"/>
      <c r="AF28" s="147">
        <v>15799.909567157059</v>
      </c>
      <c r="AG28" s="147" t="s">
        <v>429</v>
      </c>
      <c r="AH28" s="147" t="s">
        <v>431</v>
      </c>
      <c r="AI28" s="147" t="s">
        <v>429</v>
      </c>
      <c r="AJ28" s="147" t="s">
        <v>431</v>
      </c>
      <c r="AK28" s="147" t="s">
        <v>429</v>
      </c>
      <c r="AL28" s="45" t="s">
        <v>50</v>
      </c>
    </row>
    <row r="29" spans="1:38" s="2" customFormat="1" ht="26.25" customHeight="1" thickBot="1" x14ac:dyDescent="0.3">
      <c r="A29" s="65" t="s">
        <v>79</v>
      </c>
      <c r="B29" s="65" t="s">
        <v>84</v>
      </c>
      <c r="C29" s="66" t="s">
        <v>85</v>
      </c>
      <c r="D29" s="67"/>
      <c r="E29" s="138">
        <v>28.748218416037378</v>
      </c>
      <c r="F29" s="138">
        <v>1.4506369716437422</v>
      </c>
      <c r="G29" s="138">
        <v>3.0087944474096759</v>
      </c>
      <c r="H29" s="138">
        <v>1.0096936057145959E-2</v>
      </c>
      <c r="I29" s="138">
        <v>0.95636306529974124</v>
      </c>
      <c r="J29" s="138">
        <v>0.95636306529974113</v>
      </c>
      <c r="K29" s="138">
        <v>0.95636306529974124</v>
      </c>
      <c r="L29" s="138">
        <v>0.53887393842055831</v>
      </c>
      <c r="M29" s="138">
        <v>5.9466207360625987</v>
      </c>
      <c r="N29" s="138">
        <v>0.12000019641922555</v>
      </c>
      <c r="O29" s="138">
        <v>3.8184418438621405E-5</v>
      </c>
      <c r="P29" s="138">
        <v>4.0065135083509791E-3</v>
      </c>
      <c r="Q29" s="138">
        <v>7.604055810809969E-5</v>
      </c>
      <c r="R29" s="138">
        <v>6.4004179155129947E-3</v>
      </c>
      <c r="S29" s="138">
        <v>4.2929486872496491E-3</v>
      </c>
      <c r="T29" s="138">
        <v>1.5766185529163241E-4</v>
      </c>
      <c r="U29" s="138">
        <v>7.5712279338956557E-5</v>
      </c>
      <c r="V29" s="138">
        <v>1.3618361917937886E-2</v>
      </c>
      <c r="W29" s="138">
        <v>0.21979349999999998</v>
      </c>
      <c r="X29" s="138">
        <v>3.1399034648E-3</v>
      </c>
      <c r="Y29" s="138">
        <v>1.9013859870699999E-2</v>
      </c>
      <c r="Z29" s="138">
        <v>2.1246680112599999E-2</v>
      </c>
      <c r="AA29" s="138">
        <v>4.8842942786999997E-3</v>
      </c>
      <c r="AB29" s="138">
        <v>4.8284737726799996E-2</v>
      </c>
      <c r="AC29" s="138">
        <v>1.364251E-4</v>
      </c>
      <c r="AD29" s="138">
        <v>4.1238500000000002E-5</v>
      </c>
      <c r="AE29" s="55"/>
      <c r="AF29" s="147">
        <v>32629.524214676414</v>
      </c>
      <c r="AG29" s="147" t="s">
        <v>429</v>
      </c>
      <c r="AH29" s="147" t="s">
        <v>431</v>
      </c>
      <c r="AI29" s="147" t="s">
        <v>429</v>
      </c>
      <c r="AJ29" s="147" t="s">
        <v>431</v>
      </c>
      <c r="AK29" s="147" t="s">
        <v>429</v>
      </c>
      <c r="AL29" s="45" t="s">
        <v>50</v>
      </c>
    </row>
    <row r="30" spans="1:38" s="2" customFormat="1" ht="26.25" customHeight="1" thickBot="1" x14ac:dyDescent="0.3">
      <c r="A30" s="65" t="s">
        <v>79</v>
      </c>
      <c r="B30" s="65" t="s">
        <v>86</v>
      </c>
      <c r="C30" s="66" t="s">
        <v>87</v>
      </c>
      <c r="D30" s="67"/>
      <c r="E30" s="138">
        <v>3.5619237359703945E-2</v>
      </c>
      <c r="F30" s="138">
        <v>0.25186171667433516</v>
      </c>
      <c r="G30" s="138">
        <v>7.3835354800035275E-3</v>
      </c>
      <c r="H30" s="138">
        <v>2.0890702870317326E-4</v>
      </c>
      <c r="I30" s="138">
        <v>5.061018532946146E-3</v>
      </c>
      <c r="J30" s="138">
        <v>5.061018532946146E-3</v>
      </c>
      <c r="K30" s="138">
        <v>5.061018532946146E-3</v>
      </c>
      <c r="L30" s="138">
        <v>6.4952856117775457E-4</v>
      </c>
      <c r="M30" s="138">
        <v>2.0859061109908335</v>
      </c>
      <c r="N30" s="138">
        <v>0.13452864061605549</v>
      </c>
      <c r="O30" s="138">
        <v>6.5718368636550725E-5</v>
      </c>
      <c r="P30" s="138">
        <v>3.2118379338015338E-5</v>
      </c>
      <c r="Q30" s="138">
        <v>1.1075303220005293E-6</v>
      </c>
      <c r="R30" s="138">
        <v>2.968582002927495E-4</v>
      </c>
      <c r="S30" s="138">
        <v>1.110311552914847E-2</v>
      </c>
      <c r="T30" s="138">
        <v>4.6292367132258992E-4</v>
      </c>
      <c r="U30" s="138">
        <v>6.5433368570372866E-5</v>
      </c>
      <c r="V30" s="138">
        <v>6.5371798250835195E-3</v>
      </c>
      <c r="W30" s="138">
        <v>3.0608000000000002E-3</v>
      </c>
      <c r="X30" s="138">
        <v>4.6640352900000001E-5</v>
      </c>
      <c r="Y30" s="138">
        <v>8.5507313599999992E-5</v>
      </c>
      <c r="Z30" s="138">
        <v>2.9150220599999999E-5</v>
      </c>
      <c r="AA30" s="138">
        <v>1.000824236E-4</v>
      </c>
      <c r="AB30" s="138">
        <v>2.6138031069999998E-4</v>
      </c>
      <c r="AC30" s="138">
        <v>3.0609000000000002E-6</v>
      </c>
      <c r="AD30" s="138">
        <v>3.0609000000000002E-6</v>
      </c>
      <c r="AE30" s="55"/>
      <c r="AF30" s="147">
        <v>165.68936479326857</v>
      </c>
      <c r="AG30" s="147" t="s">
        <v>429</v>
      </c>
      <c r="AH30" s="147" t="s">
        <v>431</v>
      </c>
      <c r="AI30" s="147" t="s">
        <v>429</v>
      </c>
      <c r="AJ30" s="147" t="s">
        <v>431</v>
      </c>
      <c r="AK30" s="147" t="s">
        <v>429</v>
      </c>
      <c r="AL30" s="45" t="s">
        <v>50</v>
      </c>
    </row>
    <row r="31" spans="1:38" s="2" customFormat="1" ht="26.25" customHeight="1" thickBot="1" x14ac:dyDescent="0.3">
      <c r="A31" s="65" t="s">
        <v>79</v>
      </c>
      <c r="B31" s="65" t="s">
        <v>88</v>
      </c>
      <c r="C31" s="66" t="s">
        <v>89</v>
      </c>
      <c r="D31" s="67"/>
      <c r="E31" s="138" t="s">
        <v>429</v>
      </c>
      <c r="F31" s="138">
        <v>4.0092887148037439</v>
      </c>
      <c r="G31" s="138" t="s">
        <v>429</v>
      </c>
      <c r="H31" s="138" t="s">
        <v>429</v>
      </c>
      <c r="I31" s="138" t="s">
        <v>429</v>
      </c>
      <c r="J31" s="138" t="s">
        <v>429</v>
      </c>
      <c r="K31" s="138" t="s">
        <v>429</v>
      </c>
      <c r="L31" s="138" t="s">
        <v>429</v>
      </c>
      <c r="M31" s="138" t="s">
        <v>429</v>
      </c>
      <c r="N31" s="138" t="s">
        <v>429</v>
      </c>
      <c r="O31" s="138" t="s">
        <v>429</v>
      </c>
      <c r="P31" s="138" t="s">
        <v>430</v>
      </c>
      <c r="Q31" s="138" t="s">
        <v>430</v>
      </c>
      <c r="R31" s="138" t="s">
        <v>429</v>
      </c>
      <c r="S31" s="138" t="s">
        <v>429</v>
      </c>
      <c r="T31" s="138" t="s">
        <v>429</v>
      </c>
      <c r="U31" s="138" t="s">
        <v>429</v>
      </c>
      <c r="V31" s="138" t="s">
        <v>429</v>
      </c>
      <c r="W31" s="138" t="s">
        <v>429</v>
      </c>
      <c r="X31" s="138" t="s">
        <v>443</v>
      </c>
      <c r="Y31" s="138" t="s">
        <v>443</v>
      </c>
      <c r="Z31" s="138" t="s">
        <v>443</v>
      </c>
      <c r="AA31" s="138" t="s">
        <v>443</v>
      </c>
      <c r="AB31" s="138" t="s">
        <v>443</v>
      </c>
      <c r="AC31" s="138" t="s">
        <v>429</v>
      </c>
      <c r="AD31" s="138" t="s">
        <v>429</v>
      </c>
      <c r="AE31" s="55"/>
      <c r="AF31" s="147" t="s">
        <v>429</v>
      </c>
      <c r="AG31" s="147" t="s">
        <v>429</v>
      </c>
      <c r="AH31" s="147" t="s">
        <v>429</v>
      </c>
      <c r="AI31" s="147" t="s">
        <v>429</v>
      </c>
      <c r="AJ31" s="147" t="s">
        <v>431</v>
      </c>
      <c r="AK31" s="147" t="s">
        <v>429</v>
      </c>
      <c r="AL31" s="45" t="s">
        <v>50</v>
      </c>
    </row>
    <row r="32" spans="1:38" s="2" customFormat="1" ht="26.25" customHeight="1" thickBot="1" x14ac:dyDescent="0.3">
      <c r="A32" s="65" t="s">
        <v>79</v>
      </c>
      <c r="B32" s="65" t="s">
        <v>90</v>
      </c>
      <c r="C32" s="66" t="s">
        <v>91</v>
      </c>
      <c r="D32" s="67"/>
      <c r="E32" s="138" t="s">
        <v>429</v>
      </c>
      <c r="F32" s="138" t="s">
        <v>429</v>
      </c>
      <c r="G32" s="138" t="s">
        <v>429</v>
      </c>
      <c r="H32" s="138" t="s">
        <v>429</v>
      </c>
      <c r="I32" s="138">
        <v>0.40072908665904938</v>
      </c>
      <c r="J32" s="138">
        <v>0.41427921559137604</v>
      </c>
      <c r="K32" s="138">
        <v>0.98219698136655831</v>
      </c>
      <c r="L32" s="138">
        <v>4.1855573252895677E-2</v>
      </c>
      <c r="M32" s="138" t="s">
        <v>429</v>
      </c>
      <c r="N32" s="138">
        <v>0.97448766067843562</v>
      </c>
      <c r="O32" s="138">
        <v>4.5971445402771842E-3</v>
      </c>
      <c r="P32" s="138" t="s">
        <v>429</v>
      </c>
      <c r="Q32" s="138">
        <v>1.1289088380197269E-2</v>
      </c>
      <c r="R32" s="138">
        <v>0.36020489054446653</v>
      </c>
      <c r="S32" s="138">
        <v>7.8794081591757168</v>
      </c>
      <c r="T32" s="138">
        <v>5.7532396763323355E-2</v>
      </c>
      <c r="U32" s="138">
        <v>8.0145817331809879E-3</v>
      </c>
      <c r="V32" s="138">
        <v>3.1694402307070302</v>
      </c>
      <c r="W32" s="138" t="s">
        <v>443</v>
      </c>
      <c r="X32" s="138" t="s">
        <v>443</v>
      </c>
      <c r="Y32" s="138" t="s">
        <v>443</v>
      </c>
      <c r="Z32" s="138" t="s">
        <v>443</v>
      </c>
      <c r="AA32" s="138" t="s">
        <v>443</v>
      </c>
      <c r="AB32" s="138" t="s">
        <v>443</v>
      </c>
      <c r="AC32" s="138" t="s">
        <v>429</v>
      </c>
      <c r="AD32" s="138" t="s">
        <v>429</v>
      </c>
      <c r="AE32" s="55"/>
      <c r="AF32" s="147" t="s">
        <v>429</v>
      </c>
      <c r="AG32" s="147" t="s">
        <v>429</v>
      </c>
      <c r="AH32" s="147" t="s">
        <v>429</v>
      </c>
      <c r="AI32" s="147" t="s">
        <v>429</v>
      </c>
      <c r="AJ32" s="147" t="s">
        <v>431</v>
      </c>
      <c r="AK32" s="147">
        <v>38025.107109804616</v>
      </c>
      <c r="AL32" s="45" t="s">
        <v>414</v>
      </c>
    </row>
    <row r="33" spans="1:38" s="2" customFormat="1" ht="26.25" customHeight="1" thickBot="1" x14ac:dyDescent="0.3">
      <c r="A33" s="65" t="s">
        <v>79</v>
      </c>
      <c r="B33" s="65" t="s">
        <v>92</v>
      </c>
      <c r="C33" s="66" t="s">
        <v>93</v>
      </c>
      <c r="D33" s="67"/>
      <c r="E33" s="138" t="s">
        <v>429</v>
      </c>
      <c r="F33" s="138" t="s">
        <v>429</v>
      </c>
      <c r="G33" s="138" t="s">
        <v>429</v>
      </c>
      <c r="H33" s="138" t="s">
        <v>429</v>
      </c>
      <c r="I33" s="138">
        <v>0.21120078530956968</v>
      </c>
      <c r="J33" s="138">
        <v>0.39111256538809186</v>
      </c>
      <c r="K33" s="138">
        <v>0.78222513077618372</v>
      </c>
      <c r="L33" s="138">
        <v>8.29158638622755E-3</v>
      </c>
      <c r="M33" s="138" t="s">
        <v>429</v>
      </c>
      <c r="N33" s="138" t="s">
        <v>429</v>
      </c>
      <c r="O33" s="138" t="s">
        <v>429</v>
      </c>
      <c r="P33" s="138" t="s">
        <v>429</v>
      </c>
      <c r="Q33" s="138" t="s">
        <v>429</v>
      </c>
      <c r="R33" s="138" t="s">
        <v>429</v>
      </c>
      <c r="S33" s="138" t="s">
        <v>429</v>
      </c>
      <c r="T33" s="138" t="s">
        <v>429</v>
      </c>
      <c r="U33" s="138" t="s">
        <v>429</v>
      </c>
      <c r="V33" s="138" t="s">
        <v>443</v>
      </c>
      <c r="W33" s="138" t="s">
        <v>429</v>
      </c>
      <c r="X33" s="138" t="s">
        <v>443</v>
      </c>
      <c r="Y33" s="138" t="s">
        <v>443</v>
      </c>
      <c r="Z33" s="138" t="s">
        <v>443</v>
      </c>
      <c r="AA33" s="138" t="s">
        <v>443</v>
      </c>
      <c r="AB33" s="138" t="s">
        <v>443</v>
      </c>
      <c r="AC33" s="138" t="s">
        <v>429</v>
      </c>
      <c r="AD33" s="138" t="s">
        <v>429</v>
      </c>
      <c r="AE33" s="55"/>
      <c r="AF33" s="147" t="s">
        <v>429</v>
      </c>
      <c r="AG33" s="147" t="s">
        <v>429</v>
      </c>
      <c r="AH33" s="147" t="s">
        <v>429</v>
      </c>
      <c r="AI33" s="147" t="s">
        <v>429</v>
      </c>
      <c r="AJ33" s="147" t="s">
        <v>431</v>
      </c>
      <c r="AK33" s="147">
        <v>38025.107109804616</v>
      </c>
      <c r="AL33" s="45" t="s">
        <v>414</v>
      </c>
    </row>
    <row r="34" spans="1:38" s="2" customFormat="1" ht="26.25" customHeight="1" thickBot="1" x14ac:dyDescent="0.3">
      <c r="A34" s="65" t="s">
        <v>71</v>
      </c>
      <c r="B34" s="65" t="s">
        <v>94</v>
      </c>
      <c r="C34" s="66" t="s">
        <v>95</v>
      </c>
      <c r="D34" s="67"/>
      <c r="E34" s="138">
        <v>2.1276102088167055</v>
      </c>
      <c r="F34" s="138">
        <v>0.18880510440835269</v>
      </c>
      <c r="G34" s="138">
        <v>0.16223515056000001</v>
      </c>
      <c r="H34" s="138">
        <v>2.8422273781902559E-4</v>
      </c>
      <c r="I34" s="138">
        <v>5.5626450116009279E-2</v>
      </c>
      <c r="J34" s="138">
        <v>5.8468677494199539E-2</v>
      </c>
      <c r="K34" s="138">
        <v>6.1716937354988392E-2</v>
      </c>
      <c r="L34" s="138">
        <v>4.0116009280742458E-2</v>
      </c>
      <c r="M34" s="138">
        <v>0.4344547563805104</v>
      </c>
      <c r="N34" s="138" t="s">
        <v>443</v>
      </c>
      <c r="O34" s="138">
        <v>4.0603248259860796E-4</v>
      </c>
      <c r="P34" s="138" t="s">
        <v>443</v>
      </c>
      <c r="Q34" s="138" t="s">
        <v>443</v>
      </c>
      <c r="R34" s="138">
        <v>2.0301624129930398E-3</v>
      </c>
      <c r="S34" s="138">
        <v>6.9025522041763335E-2</v>
      </c>
      <c r="T34" s="138">
        <v>2.8422273781902557E-3</v>
      </c>
      <c r="U34" s="138">
        <v>4.0603248259860796E-4</v>
      </c>
      <c r="V34" s="138">
        <v>4.0603248259860794E-2</v>
      </c>
      <c r="W34" s="138">
        <v>1.8598978962784545E-2</v>
      </c>
      <c r="X34" s="138">
        <v>1.2180974477958237E-3</v>
      </c>
      <c r="Y34" s="138">
        <v>2.0301624129930398E-3</v>
      </c>
      <c r="Z34" s="138">
        <v>1.7979012997358385E-3</v>
      </c>
      <c r="AA34" s="138">
        <v>4.1331064361743437E-4</v>
      </c>
      <c r="AB34" s="138">
        <v>5.459471804142137E-3</v>
      </c>
      <c r="AC34" s="138" t="s">
        <v>429</v>
      </c>
      <c r="AD34" s="138" t="s">
        <v>429</v>
      </c>
      <c r="AE34" s="55"/>
      <c r="AF34" s="147">
        <v>1758.4560000000001</v>
      </c>
      <c r="AG34" s="147" t="s">
        <v>431</v>
      </c>
      <c r="AH34" s="147" t="s">
        <v>429</v>
      </c>
      <c r="AI34" s="147" t="s">
        <v>429</v>
      </c>
      <c r="AJ34" s="147" t="s">
        <v>431</v>
      </c>
      <c r="AK34" s="147" t="s">
        <v>429</v>
      </c>
      <c r="AL34" s="45" t="s">
        <v>50</v>
      </c>
    </row>
    <row r="35" spans="1:38" s="6" customFormat="1" ht="26.25" customHeight="1" thickBot="1" x14ac:dyDescent="0.3">
      <c r="A35" s="65" t="s">
        <v>96</v>
      </c>
      <c r="B35" s="65" t="s">
        <v>97</v>
      </c>
      <c r="C35" s="66" t="s">
        <v>98</v>
      </c>
      <c r="D35" s="67"/>
      <c r="E35" s="138" t="s">
        <v>431</v>
      </c>
      <c r="F35" s="138" t="s">
        <v>431</v>
      </c>
      <c r="G35" s="138" t="s">
        <v>431</v>
      </c>
      <c r="H35" s="138" t="s">
        <v>431</v>
      </c>
      <c r="I35" s="138" t="s">
        <v>431</v>
      </c>
      <c r="J35" s="138" t="s">
        <v>431</v>
      </c>
      <c r="K35" s="138" t="s">
        <v>431</v>
      </c>
      <c r="L35" s="138" t="s">
        <v>431</v>
      </c>
      <c r="M35" s="138" t="s">
        <v>431</v>
      </c>
      <c r="N35" s="138" t="s">
        <v>431</v>
      </c>
      <c r="O35" s="138" t="s">
        <v>431</v>
      </c>
      <c r="P35" s="138" t="s">
        <v>431</v>
      </c>
      <c r="Q35" s="138" t="s">
        <v>431</v>
      </c>
      <c r="R35" s="138" t="s">
        <v>431</v>
      </c>
      <c r="S35" s="138" t="s">
        <v>431</v>
      </c>
      <c r="T35" s="138" t="s">
        <v>431</v>
      </c>
      <c r="U35" s="138" t="s">
        <v>431</v>
      </c>
      <c r="V35" s="138" t="s">
        <v>431</v>
      </c>
      <c r="W35" s="138" t="s">
        <v>431</v>
      </c>
      <c r="X35" s="138" t="s">
        <v>431</v>
      </c>
      <c r="Y35" s="138" t="s">
        <v>431</v>
      </c>
      <c r="Z35" s="138" t="s">
        <v>431</v>
      </c>
      <c r="AA35" s="138" t="s">
        <v>431</v>
      </c>
      <c r="AB35" s="138" t="s">
        <v>431</v>
      </c>
      <c r="AC35" s="138" t="s">
        <v>431</v>
      </c>
      <c r="AD35" s="138" t="s">
        <v>431</v>
      </c>
      <c r="AE35" s="55"/>
      <c r="AF35" s="147" t="s">
        <v>431</v>
      </c>
      <c r="AG35" s="147" t="s">
        <v>431</v>
      </c>
      <c r="AH35" s="147" t="s">
        <v>429</v>
      </c>
      <c r="AI35" s="147" t="s">
        <v>429</v>
      </c>
      <c r="AJ35" s="147" t="s">
        <v>429</v>
      </c>
      <c r="AK35" s="147" t="s">
        <v>429</v>
      </c>
      <c r="AL35" s="45" t="s">
        <v>50</v>
      </c>
    </row>
    <row r="36" spans="1:38" s="2" customFormat="1" ht="26.25" customHeight="1" thickBot="1" x14ac:dyDescent="0.3">
      <c r="A36" s="65" t="s">
        <v>96</v>
      </c>
      <c r="B36" s="65" t="s">
        <v>99</v>
      </c>
      <c r="C36" s="66" t="s">
        <v>100</v>
      </c>
      <c r="D36" s="67"/>
      <c r="E36" s="138">
        <v>2.9635978660386373</v>
      </c>
      <c r="F36" s="138">
        <v>0.10139999999999999</v>
      </c>
      <c r="G36" s="138">
        <v>1.2905159326254718</v>
      </c>
      <c r="H36" s="138" t="s">
        <v>443</v>
      </c>
      <c r="I36" s="138">
        <v>6.0020337190792555E-2</v>
      </c>
      <c r="J36" s="138">
        <v>6.6049979608862094E-2</v>
      </c>
      <c r="K36" s="138">
        <v>6.6049979608862094E-2</v>
      </c>
      <c r="L36" s="138">
        <v>1.2240231596143267E-2</v>
      </c>
      <c r="M36" s="138">
        <v>0.27380000000000004</v>
      </c>
      <c r="N36" s="138">
        <v>5.9100000000000003E-3</v>
      </c>
      <c r="O36" s="138">
        <v>5.9000000000000003E-4</v>
      </c>
      <c r="P36" s="138">
        <v>8.8999999999999995E-4</v>
      </c>
      <c r="Q36" s="138">
        <v>1.5560000000000001E-2</v>
      </c>
      <c r="R36" s="138">
        <v>1.6590000000000001E-2</v>
      </c>
      <c r="S36" s="138">
        <v>4.07E-2</v>
      </c>
      <c r="T36" s="138">
        <v>0.71899999999999997</v>
      </c>
      <c r="U36" s="138">
        <v>6.1200000000000004E-3</v>
      </c>
      <c r="V36" s="138">
        <v>4.4399999999999995E-2</v>
      </c>
      <c r="W36" s="138">
        <v>1.2290000000000001E-2</v>
      </c>
      <c r="X36" s="138">
        <v>0</v>
      </c>
      <c r="Y36" s="138">
        <v>0</v>
      </c>
      <c r="Z36" s="138">
        <v>0</v>
      </c>
      <c r="AA36" s="138">
        <v>0</v>
      </c>
      <c r="AB36" s="138">
        <v>0</v>
      </c>
      <c r="AC36" s="138">
        <v>4.2800000000000008E-3</v>
      </c>
      <c r="AD36" s="138">
        <v>1.3109999999999998E-2</v>
      </c>
      <c r="AE36" s="55"/>
      <c r="AF36" s="147">
        <v>1556.8113384000001</v>
      </c>
      <c r="AG36" s="147" t="s">
        <v>431</v>
      </c>
      <c r="AH36" s="147" t="s">
        <v>429</v>
      </c>
      <c r="AI36" s="147" t="s">
        <v>429</v>
      </c>
      <c r="AJ36" s="147" t="s">
        <v>431</v>
      </c>
      <c r="AK36" s="147" t="s">
        <v>429</v>
      </c>
      <c r="AL36" s="45" t="s">
        <v>50</v>
      </c>
    </row>
    <row r="37" spans="1:38" s="2" customFormat="1" ht="26.25" customHeight="1" thickBot="1" x14ac:dyDescent="0.3">
      <c r="A37" s="65" t="s">
        <v>71</v>
      </c>
      <c r="B37" s="65" t="s">
        <v>101</v>
      </c>
      <c r="C37" s="66" t="s">
        <v>400</v>
      </c>
      <c r="D37" s="67"/>
      <c r="E37" s="138">
        <v>6.0378356943244241E-2</v>
      </c>
      <c r="F37" s="138">
        <v>2.0126118981081413E-3</v>
      </c>
      <c r="G37" s="138">
        <v>1.0277886392175462E-4</v>
      </c>
      <c r="H37" s="138" t="s">
        <v>443</v>
      </c>
      <c r="I37" s="138">
        <v>2.5157648726351767E-4</v>
      </c>
      <c r="J37" s="138">
        <v>2.5157648726351767E-4</v>
      </c>
      <c r="K37" s="138">
        <v>2.5157648726351767E-4</v>
      </c>
      <c r="L37" s="138">
        <v>6.289412181587942E-6</v>
      </c>
      <c r="M37" s="138">
        <v>6.0378356943244244E-3</v>
      </c>
      <c r="N37" s="138">
        <v>1.8868236544763825E-6</v>
      </c>
      <c r="O37" s="138">
        <v>3.1447060907939713E-7</v>
      </c>
      <c r="P37" s="138">
        <v>1.2578824363175886E-4</v>
      </c>
      <c r="Q37" s="138">
        <v>1.5094589235811059E-4</v>
      </c>
      <c r="R37" s="138">
        <v>9.5599065160136725E-7</v>
      </c>
      <c r="S37" s="138">
        <v>9.5599065160136732E-8</v>
      </c>
      <c r="T37" s="138">
        <v>6.4152004252197006E-7</v>
      </c>
      <c r="U37" s="138">
        <v>1.3836706799493471E-5</v>
      </c>
      <c r="V37" s="138">
        <v>1.8868236544763825E-6</v>
      </c>
      <c r="W37" s="138">
        <v>6.2894121815879414E-4</v>
      </c>
      <c r="X37" s="138" t="s">
        <v>443</v>
      </c>
      <c r="Y37" s="138" t="s">
        <v>443</v>
      </c>
      <c r="Z37" s="138" t="s">
        <v>443</v>
      </c>
      <c r="AA37" s="138" t="s">
        <v>443</v>
      </c>
      <c r="AB37" s="138" t="s">
        <v>443</v>
      </c>
      <c r="AC37" s="138" t="s">
        <v>443</v>
      </c>
      <c r="AD37" s="138" t="s">
        <v>443</v>
      </c>
      <c r="AE37" s="55"/>
      <c r="AF37" s="147" t="s">
        <v>431</v>
      </c>
      <c r="AG37" s="147" t="s">
        <v>429</v>
      </c>
      <c r="AH37" s="147">
        <v>1257.8824363175884</v>
      </c>
      <c r="AI37" s="147" t="s">
        <v>429</v>
      </c>
      <c r="AJ37" s="147" t="s">
        <v>431</v>
      </c>
      <c r="AK37" s="147" t="s">
        <v>429</v>
      </c>
      <c r="AL37" s="45" t="s">
        <v>50</v>
      </c>
    </row>
    <row r="38" spans="1:38" s="2" customFormat="1" ht="26.25" customHeight="1" thickBot="1" x14ac:dyDescent="0.3">
      <c r="A38" s="65" t="s">
        <v>71</v>
      </c>
      <c r="B38" s="65" t="s">
        <v>102</v>
      </c>
      <c r="C38" s="66" t="s">
        <v>103</v>
      </c>
      <c r="D38" s="72"/>
      <c r="E38" s="138" t="s">
        <v>429</v>
      </c>
      <c r="F38" s="138" t="s">
        <v>429</v>
      </c>
      <c r="G38" s="138" t="s">
        <v>429</v>
      </c>
      <c r="H38" s="138" t="s">
        <v>429</v>
      </c>
      <c r="I38" s="138" t="s">
        <v>429</v>
      </c>
      <c r="J38" s="138" t="s">
        <v>429</v>
      </c>
      <c r="K38" s="138" t="s">
        <v>429</v>
      </c>
      <c r="L38" s="138" t="s">
        <v>429</v>
      </c>
      <c r="M38" s="138" t="s">
        <v>429</v>
      </c>
      <c r="N38" s="138" t="s">
        <v>429</v>
      </c>
      <c r="O38" s="138" t="s">
        <v>429</v>
      </c>
      <c r="P38" s="138" t="s">
        <v>429</v>
      </c>
      <c r="Q38" s="138" t="s">
        <v>429</v>
      </c>
      <c r="R38" s="138" t="s">
        <v>429</v>
      </c>
      <c r="S38" s="138" t="s">
        <v>429</v>
      </c>
      <c r="T38" s="138" t="s">
        <v>429</v>
      </c>
      <c r="U38" s="138" t="s">
        <v>429</v>
      </c>
      <c r="V38" s="138" t="s">
        <v>429</v>
      </c>
      <c r="W38" s="138" t="s">
        <v>429</v>
      </c>
      <c r="X38" s="138" t="s">
        <v>429</v>
      </c>
      <c r="Y38" s="138" t="s">
        <v>429</v>
      </c>
      <c r="Z38" s="138" t="s">
        <v>429</v>
      </c>
      <c r="AA38" s="138" t="s">
        <v>429</v>
      </c>
      <c r="AB38" s="138" t="s">
        <v>429</v>
      </c>
      <c r="AC38" s="138" t="s">
        <v>429</v>
      </c>
      <c r="AD38" s="138" t="s">
        <v>429</v>
      </c>
      <c r="AE38" s="55"/>
      <c r="AF38" s="147" t="s">
        <v>429</v>
      </c>
      <c r="AG38" s="147" t="s">
        <v>429</v>
      </c>
      <c r="AH38" s="147" t="s">
        <v>429</v>
      </c>
      <c r="AI38" s="147" t="s">
        <v>429</v>
      </c>
      <c r="AJ38" s="147" t="s">
        <v>429</v>
      </c>
      <c r="AK38" s="147" t="s">
        <v>429</v>
      </c>
      <c r="AL38" s="45" t="s">
        <v>50</v>
      </c>
    </row>
    <row r="39" spans="1:38" s="2" customFormat="1" ht="26.25" customHeight="1" thickBot="1" x14ac:dyDescent="0.3">
      <c r="A39" s="65" t="s">
        <v>104</v>
      </c>
      <c r="B39" s="65" t="s">
        <v>105</v>
      </c>
      <c r="C39" s="66" t="s">
        <v>391</v>
      </c>
      <c r="D39" s="67"/>
      <c r="E39" s="138">
        <v>2.3915276467719244</v>
      </c>
      <c r="F39" s="138">
        <v>0.43195255408158278</v>
      </c>
      <c r="G39" s="138">
        <v>2.5759195012230238</v>
      </c>
      <c r="H39" s="138" t="s">
        <v>431</v>
      </c>
      <c r="I39" s="138">
        <v>0.28945789242305425</v>
      </c>
      <c r="J39" s="138">
        <v>0.36804780319859626</v>
      </c>
      <c r="K39" s="138">
        <v>0.46131467170508511</v>
      </c>
      <c r="L39" s="138">
        <v>0.14291774840371937</v>
      </c>
      <c r="M39" s="138">
        <v>1.1860424363797719</v>
      </c>
      <c r="N39" s="138">
        <v>0.28042979053550604</v>
      </c>
      <c r="O39" s="138">
        <v>5.0705694346463628E-3</v>
      </c>
      <c r="P39" s="138">
        <v>4.7970554488364599E-3</v>
      </c>
      <c r="Q39" s="138">
        <v>1.7431014435441376E-2</v>
      </c>
      <c r="R39" s="138">
        <v>0.19872099578398561</v>
      </c>
      <c r="S39" s="138">
        <v>0.11444209043202483</v>
      </c>
      <c r="T39" s="138">
        <v>3.9621707266354589</v>
      </c>
      <c r="U39" s="138">
        <v>2.6595970438701758E-3</v>
      </c>
      <c r="V39" s="138">
        <v>0.18469511943265521</v>
      </c>
      <c r="W39" s="138">
        <v>0.15273554892297422</v>
      </c>
      <c r="X39" s="138">
        <v>4.9386546115735085E-2</v>
      </c>
      <c r="Y39" s="138">
        <v>0.27670854236924158</v>
      </c>
      <c r="Z39" s="138">
        <v>4.4588649234185131E-2</v>
      </c>
      <c r="AA39" s="138">
        <v>3.9897049645436056E-2</v>
      </c>
      <c r="AB39" s="138">
        <v>0.41058078736459785</v>
      </c>
      <c r="AC39" s="138">
        <v>3.5193217243902155E-3</v>
      </c>
      <c r="AD39" s="138">
        <v>4.6574124523931948E-2</v>
      </c>
      <c r="AE39" s="55"/>
      <c r="AF39" s="147">
        <v>16507.69748598224</v>
      </c>
      <c r="AG39" s="147">
        <v>273.95379583200003</v>
      </c>
      <c r="AH39" s="147">
        <v>9820.5071316543545</v>
      </c>
      <c r="AI39" s="147" t="s">
        <v>431</v>
      </c>
      <c r="AJ39" s="147" t="s">
        <v>431</v>
      </c>
      <c r="AK39" s="147" t="s">
        <v>429</v>
      </c>
      <c r="AL39" s="45" t="s">
        <v>50</v>
      </c>
    </row>
    <row r="40" spans="1:38" s="2" customFormat="1" ht="26.25" customHeight="1" thickBot="1" x14ac:dyDescent="0.3">
      <c r="A40" s="65" t="s">
        <v>71</v>
      </c>
      <c r="B40" s="65" t="s">
        <v>106</v>
      </c>
      <c r="C40" s="66" t="s">
        <v>392</v>
      </c>
      <c r="D40" s="67"/>
      <c r="E40" s="138" t="s">
        <v>430</v>
      </c>
      <c r="F40" s="138" t="s">
        <v>430</v>
      </c>
      <c r="G40" s="138" t="s">
        <v>430</v>
      </c>
      <c r="H40" s="138" t="s">
        <v>430</v>
      </c>
      <c r="I40" s="138" t="s">
        <v>430</v>
      </c>
      <c r="J40" s="138" t="s">
        <v>430</v>
      </c>
      <c r="K40" s="138" t="s">
        <v>430</v>
      </c>
      <c r="L40" s="138" t="s">
        <v>430</v>
      </c>
      <c r="M40" s="138" t="s">
        <v>430</v>
      </c>
      <c r="N40" s="138" t="s">
        <v>430</v>
      </c>
      <c r="O40" s="138" t="s">
        <v>430</v>
      </c>
      <c r="P40" s="138" t="s">
        <v>430</v>
      </c>
      <c r="Q40" s="138" t="s">
        <v>430</v>
      </c>
      <c r="R40" s="138" t="s">
        <v>430</v>
      </c>
      <c r="S40" s="138" t="s">
        <v>430</v>
      </c>
      <c r="T40" s="138" t="s">
        <v>430</v>
      </c>
      <c r="U40" s="138" t="s">
        <v>430</v>
      </c>
      <c r="V40" s="138" t="s">
        <v>430</v>
      </c>
      <c r="W40" s="138" t="s">
        <v>430</v>
      </c>
      <c r="X40" s="138" t="s">
        <v>430</v>
      </c>
      <c r="Y40" s="138" t="s">
        <v>430</v>
      </c>
      <c r="Z40" s="138" t="s">
        <v>430</v>
      </c>
      <c r="AA40" s="138" t="s">
        <v>430</v>
      </c>
      <c r="AB40" s="138" t="s">
        <v>430</v>
      </c>
      <c r="AC40" s="138" t="s">
        <v>443</v>
      </c>
      <c r="AD40" s="138" t="s">
        <v>429</v>
      </c>
      <c r="AE40" s="55"/>
      <c r="AF40" s="147" t="s">
        <v>430</v>
      </c>
      <c r="AG40" s="147" t="s">
        <v>430</v>
      </c>
      <c r="AH40" s="147" t="s">
        <v>430</v>
      </c>
      <c r="AI40" s="147" t="s">
        <v>430</v>
      </c>
      <c r="AJ40" s="147" t="s">
        <v>431</v>
      </c>
      <c r="AK40" s="147" t="s">
        <v>429</v>
      </c>
      <c r="AL40" s="45" t="s">
        <v>50</v>
      </c>
    </row>
    <row r="41" spans="1:38" s="2" customFormat="1" ht="26.25" customHeight="1" thickBot="1" x14ac:dyDescent="0.3">
      <c r="A41" s="65" t="s">
        <v>104</v>
      </c>
      <c r="B41" s="65" t="s">
        <v>107</v>
      </c>
      <c r="C41" s="66" t="s">
        <v>401</v>
      </c>
      <c r="D41" s="67"/>
      <c r="E41" s="138">
        <v>5.4969654615748285</v>
      </c>
      <c r="F41" s="138">
        <v>20.357685415126731</v>
      </c>
      <c r="G41" s="138">
        <v>18.495324712419716</v>
      </c>
      <c r="H41" s="138">
        <v>0.20745075950636141</v>
      </c>
      <c r="I41" s="138">
        <v>12.387685110755237</v>
      </c>
      <c r="J41" s="138">
        <v>12.408666142721682</v>
      </c>
      <c r="K41" s="138">
        <v>13.287551618346081</v>
      </c>
      <c r="L41" s="138">
        <v>1.143807015467045</v>
      </c>
      <c r="M41" s="138">
        <v>168.7978567409001</v>
      </c>
      <c r="N41" s="138">
        <v>3.3108438337327022</v>
      </c>
      <c r="O41" s="138">
        <v>3.3097446577500175E-2</v>
      </c>
      <c r="P41" s="138">
        <v>0.1171530433286123</v>
      </c>
      <c r="Q41" s="138">
        <v>5.1482166472739815E-2</v>
      </c>
      <c r="R41" s="138">
        <v>0.35971457698035764</v>
      </c>
      <c r="S41" s="138">
        <v>0.66749567221130246</v>
      </c>
      <c r="T41" s="138">
        <v>0.33049598578949541</v>
      </c>
      <c r="U41" s="138">
        <v>3.9392426763944024</v>
      </c>
      <c r="V41" s="138">
        <v>7.1167183999182653</v>
      </c>
      <c r="W41" s="138">
        <v>20.086836621477993</v>
      </c>
      <c r="X41" s="138">
        <v>4.3145089746737151</v>
      </c>
      <c r="Y41" s="138">
        <v>7.0813538850044404</v>
      </c>
      <c r="Z41" s="138">
        <v>3.6295604421621652</v>
      </c>
      <c r="AA41" s="138">
        <v>2.946717325770515</v>
      </c>
      <c r="AB41" s="138">
        <v>17.972140627610834</v>
      </c>
      <c r="AC41" s="138">
        <v>2.5593984079796905E-2</v>
      </c>
      <c r="AD41" s="138">
        <v>5.5795523543725878</v>
      </c>
      <c r="AE41" s="55"/>
      <c r="AF41" s="147">
        <v>39154.524726520242</v>
      </c>
      <c r="AG41" s="147">
        <v>32820.525948686409</v>
      </c>
      <c r="AH41" s="147">
        <v>14174.911625466239</v>
      </c>
      <c r="AI41" s="147">
        <v>1049.0515983222665</v>
      </c>
      <c r="AJ41" s="147" t="s">
        <v>431</v>
      </c>
      <c r="AK41" s="147" t="s">
        <v>429</v>
      </c>
      <c r="AL41" s="45" t="s">
        <v>50</v>
      </c>
    </row>
    <row r="42" spans="1:38" s="2" customFormat="1" ht="26.25" customHeight="1" thickBot="1" x14ac:dyDescent="0.3">
      <c r="A42" s="65" t="s">
        <v>71</v>
      </c>
      <c r="B42" s="65" t="s">
        <v>108</v>
      </c>
      <c r="C42" s="66" t="s">
        <v>109</v>
      </c>
      <c r="D42" s="67"/>
      <c r="E42" s="138" t="s">
        <v>430</v>
      </c>
      <c r="F42" s="138" t="s">
        <v>430</v>
      </c>
      <c r="G42" s="138" t="s">
        <v>430</v>
      </c>
      <c r="H42" s="138" t="s">
        <v>430</v>
      </c>
      <c r="I42" s="138" t="s">
        <v>430</v>
      </c>
      <c r="J42" s="138" t="s">
        <v>430</v>
      </c>
      <c r="K42" s="138" t="s">
        <v>430</v>
      </c>
      <c r="L42" s="138" t="s">
        <v>430</v>
      </c>
      <c r="M42" s="138" t="s">
        <v>430</v>
      </c>
      <c r="N42" s="138" t="s">
        <v>430</v>
      </c>
      <c r="O42" s="138" t="s">
        <v>430</v>
      </c>
      <c r="P42" s="138" t="s">
        <v>430</v>
      </c>
      <c r="Q42" s="138" t="s">
        <v>430</v>
      </c>
      <c r="R42" s="138" t="s">
        <v>430</v>
      </c>
      <c r="S42" s="138" t="s">
        <v>430</v>
      </c>
      <c r="T42" s="138" t="s">
        <v>430</v>
      </c>
      <c r="U42" s="138" t="s">
        <v>430</v>
      </c>
      <c r="V42" s="138" t="s">
        <v>430</v>
      </c>
      <c r="W42" s="138" t="s">
        <v>430</v>
      </c>
      <c r="X42" s="138" t="s">
        <v>430</v>
      </c>
      <c r="Y42" s="138" t="s">
        <v>430</v>
      </c>
      <c r="Z42" s="138" t="s">
        <v>430</v>
      </c>
      <c r="AA42" s="138" t="s">
        <v>430</v>
      </c>
      <c r="AB42" s="138" t="s">
        <v>430</v>
      </c>
      <c r="AC42" s="138" t="s">
        <v>430</v>
      </c>
      <c r="AD42" s="138" t="s">
        <v>429</v>
      </c>
      <c r="AE42" s="55"/>
      <c r="AF42" s="147" t="s">
        <v>430</v>
      </c>
      <c r="AG42" s="147" t="s">
        <v>430</v>
      </c>
      <c r="AH42" s="147" t="s">
        <v>430</v>
      </c>
      <c r="AI42" s="147" t="s">
        <v>430</v>
      </c>
      <c r="AJ42" s="147" t="s">
        <v>431</v>
      </c>
      <c r="AK42" s="147" t="s">
        <v>429</v>
      </c>
      <c r="AL42" s="45" t="s">
        <v>50</v>
      </c>
    </row>
    <row r="43" spans="1:38" s="2" customFormat="1" ht="26.25" customHeight="1" thickBot="1" x14ac:dyDescent="0.3">
      <c r="A43" s="65" t="s">
        <v>104</v>
      </c>
      <c r="B43" s="65" t="s">
        <v>110</v>
      </c>
      <c r="C43" s="66" t="s">
        <v>111</v>
      </c>
      <c r="D43" s="67"/>
      <c r="E43" s="138">
        <v>0.10264057430400002</v>
      </c>
      <c r="F43" s="138">
        <v>1.0264057430399999E-2</v>
      </c>
      <c r="G43" s="138">
        <v>9.4696193852870411E-2</v>
      </c>
      <c r="H43" s="138" t="s">
        <v>443</v>
      </c>
      <c r="I43" s="138">
        <v>1.6935694760160002E-2</v>
      </c>
      <c r="J43" s="138">
        <v>2.2067723475360002E-2</v>
      </c>
      <c r="K43" s="138">
        <v>2.8226157933600005E-2</v>
      </c>
      <c r="L43" s="138">
        <v>9.4839890656896013E-3</v>
      </c>
      <c r="M43" s="138">
        <v>4.1056229721599995E-2</v>
      </c>
      <c r="N43" s="138">
        <v>1.6422491888639999E-2</v>
      </c>
      <c r="O43" s="138">
        <v>3.0792172291200002E-4</v>
      </c>
      <c r="P43" s="138">
        <v>1.0264057430400002E-4</v>
      </c>
      <c r="Q43" s="138">
        <v>1.02640574304E-3</v>
      </c>
      <c r="R43" s="138">
        <v>1.3137993510912003E-2</v>
      </c>
      <c r="S43" s="138">
        <v>7.3901213498880009E-3</v>
      </c>
      <c r="T43" s="138">
        <v>0.26686549319039998</v>
      </c>
      <c r="U43" s="138">
        <v>1.0264057430400002E-4</v>
      </c>
      <c r="V43" s="138">
        <v>8.2112459443199996E-3</v>
      </c>
      <c r="W43" s="138">
        <v>6.1584344582400006E-3</v>
      </c>
      <c r="X43" s="138">
        <v>1.950170911776E-3</v>
      </c>
      <c r="Y43" s="138">
        <v>1.5396086145600001E-2</v>
      </c>
      <c r="Z43" s="138">
        <v>1.7448897631680001E-3</v>
      </c>
      <c r="AA43" s="138">
        <v>1.5396086145600001E-3</v>
      </c>
      <c r="AB43" s="138">
        <v>2.0630755435104002E-2</v>
      </c>
      <c r="AC43" s="138">
        <v>2.2580926346879999E-4</v>
      </c>
      <c r="AD43" s="138">
        <v>1.3343274659520003E-7</v>
      </c>
      <c r="AE43" s="55"/>
      <c r="AF43" s="147">
        <v>1026.4057430400001</v>
      </c>
      <c r="AG43" s="147" t="s">
        <v>431</v>
      </c>
      <c r="AH43" s="147" t="s">
        <v>431</v>
      </c>
      <c r="AI43" s="147" t="s">
        <v>431</v>
      </c>
      <c r="AJ43" s="147" t="s">
        <v>431</v>
      </c>
      <c r="AK43" s="147" t="s">
        <v>429</v>
      </c>
      <c r="AL43" s="45" t="s">
        <v>50</v>
      </c>
    </row>
    <row r="44" spans="1:38" s="2" customFormat="1" ht="26.25" customHeight="1" thickBot="1" x14ac:dyDescent="0.3">
      <c r="A44" s="65" t="s">
        <v>71</v>
      </c>
      <c r="B44" s="65" t="s">
        <v>112</v>
      </c>
      <c r="C44" s="66" t="s">
        <v>113</v>
      </c>
      <c r="D44" s="67"/>
      <c r="E44" s="138">
        <v>9.0169029527399953</v>
      </c>
      <c r="F44" s="138">
        <v>1.2011292009000001</v>
      </c>
      <c r="G44" s="138">
        <v>0.85226574467583371</v>
      </c>
      <c r="H44" s="138">
        <v>1.60559442E-3</v>
      </c>
      <c r="I44" s="138">
        <v>0.69402176081999989</v>
      </c>
      <c r="J44" s="138">
        <v>0.69402176081999989</v>
      </c>
      <c r="K44" s="138">
        <v>0.69402176081999989</v>
      </c>
      <c r="L44" s="138">
        <v>0.38865218605919999</v>
      </c>
      <c r="M44" s="138">
        <v>3.4411656151799992</v>
      </c>
      <c r="N44" s="138" t="s">
        <v>443</v>
      </c>
      <c r="O44" s="138">
        <v>2.1330000000000003E-3</v>
      </c>
      <c r="P44" s="138" t="s">
        <v>443</v>
      </c>
      <c r="Q44" s="138" t="s">
        <v>443</v>
      </c>
      <c r="R44" s="138">
        <v>1.0665000000000001E-2</v>
      </c>
      <c r="S44" s="138">
        <v>0.36260999999999999</v>
      </c>
      <c r="T44" s="138">
        <v>1.4931000000000002E-2</v>
      </c>
      <c r="U44" s="138">
        <v>2.1330000000000003E-3</v>
      </c>
      <c r="V44" s="138">
        <v>0.21330000000000002</v>
      </c>
      <c r="W44" s="138" t="s">
        <v>443</v>
      </c>
      <c r="X44" s="138">
        <v>6.3990000000000002E-3</v>
      </c>
      <c r="Y44" s="138">
        <v>1.0665000000000001E-2</v>
      </c>
      <c r="Z44" s="138" t="s">
        <v>443</v>
      </c>
      <c r="AA44" s="138" t="s">
        <v>443</v>
      </c>
      <c r="AB44" s="138">
        <v>1.7064000000000003E-2</v>
      </c>
      <c r="AC44" s="138" t="s">
        <v>430</v>
      </c>
      <c r="AD44" s="138" t="s">
        <v>430</v>
      </c>
      <c r="AE44" s="55"/>
      <c r="AF44" s="147">
        <v>9237.6516873600012</v>
      </c>
      <c r="AG44" s="147" t="s">
        <v>429</v>
      </c>
      <c r="AH44" s="147" t="s">
        <v>429</v>
      </c>
      <c r="AI44" s="147" t="s">
        <v>431</v>
      </c>
      <c r="AJ44" s="147" t="s">
        <v>431</v>
      </c>
      <c r="AK44" s="147" t="s">
        <v>429</v>
      </c>
      <c r="AL44" s="45" t="s">
        <v>50</v>
      </c>
    </row>
    <row r="45" spans="1:38" s="2" customFormat="1" ht="26.25" customHeight="1" thickBot="1" x14ac:dyDescent="0.3">
      <c r="A45" s="65" t="s">
        <v>71</v>
      </c>
      <c r="B45" s="65" t="s">
        <v>114</v>
      </c>
      <c r="C45" s="66" t="s">
        <v>115</v>
      </c>
      <c r="D45" s="67"/>
      <c r="E45" s="138">
        <v>3.2259934061669204</v>
      </c>
      <c r="F45" s="138">
        <v>0.1150672807295207</v>
      </c>
      <c r="G45" s="138">
        <v>0.16420183125505355</v>
      </c>
      <c r="H45" s="138" t="s">
        <v>443</v>
      </c>
      <c r="I45" s="138">
        <v>5.7533640364760351E-2</v>
      </c>
      <c r="J45" s="138">
        <v>6.1643186105100382E-2</v>
      </c>
      <c r="K45" s="138">
        <v>6.1643186105100382E-2</v>
      </c>
      <c r="L45" s="138">
        <v>1.9109387692581119E-2</v>
      </c>
      <c r="M45" s="138">
        <v>0.30410638478516194</v>
      </c>
      <c r="N45" s="138">
        <v>5.3424094624420345E-3</v>
      </c>
      <c r="O45" s="138">
        <v>4.1095457403400262E-4</v>
      </c>
      <c r="P45" s="138">
        <v>1.2328637221020078E-3</v>
      </c>
      <c r="Q45" s="138">
        <v>1.6438182961360105E-3</v>
      </c>
      <c r="R45" s="138">
        <v>2.0547728701700132E-3</v>
      </c>
      <c r="S45" s="138">
        <v>3.616400251499223E-2</v>
      </c>
      <c r="T45" s="138">
        <v>4.109545740340026E-2</v>
      </c>
      <c r="U45" s="138">
        <v>4.1095457403400263E-3</v>
      </c>
      <c r="V45" s="138">
        <v>4.9314548884080309E-2</v>
      </c>
      <c r="W45" s="138">
        <v>5.3424094624420345E-3</v>
      </c>
      <c r="X45" s="138" t="s">
        <v>443</v>
      </c>
      <c r="Y45" s="138" t="s">
        <v>443</v>
      </c>
      <c r="Z45" s="138" t="s">
        <v>443</v>
      </c>
      <c r="AA45" s="138" t="s">
        <v>443</v>
      </c>
      <c r="AB45" s="138" t="s">
        <v>443</v>
      </c>
      <c r="AC45" s="138">
        <v>3.287636592272021E-3</v>
      </c>
      <c r="AD45" s="138">
        <v>1.5616273813292101E-3</v>
      </c>
      <c r="AE45" s="55"/>
      <c r="AF45" s="147">
        <v>1779.7727211690174</v>
      </c>
      <c r="AG45" s="147" t="s">
        <v>429</v>
      </c>
      <c r="AH45" s="147" t="s">
        <v>429</v>
      </c>
      <c r="AI45" s="147" t="s">
        <v>429</v>
      </c>
      <c r="AJ45" s="147" t="s">
        <v>431</v>
      </c>
      <c r="AK45" s="147" t="s">
        <v>429</v>
      </c>
      <c r="AL45" s="45" t="s">
        <v>50</v>
      </c>
    </row>
    <row r="46" spans="1:38" s="2" customFormat="1" ht="26.25" customHeight="1" thickBot="1" x14ac:dyDescent="0.3">
      <c r="A46" s="65" t="s">
        <v>104</v>
      </c>
      <c r="B46" s="65" t="s">
        <v>116</v>
      </c>
      <c r="C46" s="66" t="s">
        <v>117</v>
      </c>
      <c r="D46" s="67"/>
      <c r="E46" s="138" t="s">
        <v>430</v>
      </c>
      <c r="F46" s="138" t="s">
        <v>430</v>
      </c>
      <c r="G46" s="138" t="s">
        <v>430</v>
      </c>
      <c r="H46" s="138" t="s">
        <v>443</v>
      </c>
      <c r="I46" s="138" t="s">
        <v>430</v>
      </c>
      <c r="J46" s="138" t="s">
        <v>430</v>
      </c>
      <c r="K46" s="138" t="s">
        <v>430</v>
      </c>
      <c r="L46" s="138" t="s">
        <v>430</v>
      </c>
      <c r="M46" s="138" t="s">
        <v>430</v>
      </c>
      <c r="N46" s="138" t="s">
        <v>430</v>
      </c>
      <c r="O46" s="138" t="s">
        <v>430</v>
      </c>
      <c r="P46" s="138" t="s">
        <v>430</v>
      </c>
      <c r="Q46" s="138" t="s">
        <v>430</v>
      </c>
      <c r="R46" s="138" t="s">
        <v>430</v>
      </c>
      <c r="S46" s="138" t="s">
        <v>430</v>
      </c>
      <c r="T46" s="138" t="s">
        <v>430</v>
      </c>
      <c r="U46" s="138" t="s">
        <v>430</v>
      </c>
      <c r="V46" s="138" t="s">
        <v>430</v>
      </c>
      <c r="W46" s="138" t="s">
        <v>430</v>
      </c>
      <c r="X46" s="138" t="s">
        <v>430</v>
      </c>
      <c r="Y46" s="138" t="s">
        <v>430</v>
      </c>
      <c r="Z46" s="138" t="s">
        <v>430</v>
      </c>
      <c r="AA46" s="138" t="s">
        <v>430</v>
      </c>
      <c r="AB46" s="138" t="s">
        <v>430</v>
      </c>
      <c r="AC46" s="138" t="s">
        <v>443</v>
      </c>
      <c r="AD46" s="138" t="s">
        <v>429</v>
      </c>
      <c r="AE46" s="55"/>
      <c r="AF46" s="147" t="s">
        <v>430</v>
      </c>
      <c r="AG46" s="147" t="s">
        <v>430</v>
      </c>
      <c r="AH46" s="147" t="s">
        <v>430</v>
      </c>
      <c r="AI46" s="147" t="s">
        <v>430</v>
      </c>
      <c r="AJ46" s="147" t="s">
        <v>431</v>
      </c>
      <c r="AK46" s="147" t="s">
        <v>429</v>
      </c>
      <c r="AL46" s="45" t="s">
        <v>50</v>
      </c>
    </row>
    <row r="47" spans="1:38" s="2" customFormat="1" ht="26.25" customHeight="1" thickBot="1" x14ac:dyDescent="0.3">
      <c r="A47" s="65" t="s">
        <v>71</v>
      </c>
      <c r="B47" s="65" t="s">
        <v>118</v>
      </c>
      <c r="C47" s="66" t="s">
        <v>119</v>
      </c>
      <c r="D47" s="67"/>
      <c r="E47" s="138" t="s">
        <v>430</v>
      </c>
      <c r="F47" s="138" t="s">
        <v>430</v>
      </c>
      <c r="G47" s="138" t="s">
        <v>430</v>
      </c>
      <c r="H47" s="138" t="s">
        <v>443</v>
      </c>
      <c r="I47" s="138" t="s">
        <v>430</v>
      </c>
      <c r="J47" s="138" t="s">
        <v>430</v>
      </c>
      <c r="K47" s="138" t="s">
        <v>430</v>
      </c>
      <c r="L47" s="138" t="s">
        <v>430</v>
      </c>
      <c r="M47" s="138" t="s">
        <v>430</v>
      </c>
      <c r="N47" s="138" t="s">
        <v>430</v>
      </c>
      <c r="O47" s="138" t="s">
        <v>430</v>
      </c>
      <c r="P47" s="138" t="s">
        <v>430</v>
      </c>
      <c r="Q47" s="138" t="s">
        <v>430</v>
      </c>
      <c r="R47" s="138" t="s">
        <v>430</v>
      </c>
      <c r="S47" s="138" t="s">
        <v>430</v>
      </c>
      <c r="T47" s="138" t="s">
        <v>430</v>
      </c>
      <c r="U47" s="138" t="s">
        <v>430</v>
      </c>
      <c r="V47" s="138" t="s">
        <v>430</v>
      </c>
      <c r="W47" s="138" t="s">
        <v>430</v>
      </c>
      <c r="X47" s="138" t="s">
        <v>430</v>
      </c>
      <c r="Y47" s="138" t="s">
        <v>430</v>
      </c>
      <c r="Z47" s="138" t="s">
        <v>430</v>
      </c>
      <c r="AA47" s="138" t="s">
        <v>430</v>
      </c>
      <c r="AB47" s="138" t="s">
        <v>430</v>
      </c>
      <c r="AC47" s="138" t="s">
        <v>443</v>
      </c>
      <c r="AD47" s="138" t="s">
        <v>429</v>
      </c>
      <c r="AE47" s="55"/>
      <c r="AF47" s="147" t="s">
        <v>430</v>
      </c>
      <c r="AG47" s="147" t="s">
        <v>429</v>
      </c>
      <c r="AH47" s="147" t="s">
        <v>429</v>
      </c>
      <c r="AI47" s="147" t="s">
        <v>429</v>
      </c>
      <c r="AJ47" s="147" t="s">
        <v>431</v>
      </c>
      <c r="AK47" s="147" t="s">
        <v>429</v>
      </c>
      <c r="AL47" s="45" t="s">
        <v>50</v>
      </c>
    </row>
    <row r="48" spans="1:38" s="2" customFormat="1" ht="26.25" customHeight="1" thickBot="1" x14ac:dyDescent="0.3">
      <c r="A48" s="65" t="s">
        <v>120</v>
      </c>
      <c r="B48" s="65" t="s">
        <v>121</v>
      </c>
      <c r="C48" s="66" t="s">
        <v>122</v>
      </c>
      <c r="D48" s="67"/>
      <c r="E48" s="138" t="s">
        <v>429</v>
      </c>
      <c r="F48" s="138" t="s">
        <v>431</v>
      </c>
      <c r="G48" s="138" t="s">
        <v>431</v>
      </c>
      <c r="H48" s="138" t="s">
        <v>429</v>
      </c>
      <c r="I48" s="138">
        <v>1.345166983225749E-2</v>
      </c>
      <c r="J48" s="138">
        <v>0.1345166983225749</v>
      </c>
      <c r="K48" s="138">
        <v>0.33629174580643734</v>
      </c>
      <c r="L48" s="138" t="s">
        <v>431</v>
      </c>
      <c r="M48" s="138" t="s">
        <v>429</v>
      </c>
      <c r="N48" s="138" t="s">
        <v>431</v>
      </c>
      <c r="O48" s="138" t="s">
        <v>431</v>
      </c>
      <c r="P48" s="138" t="s">
        <v>431</v>
      </c>
      <c r="Q48" s="138" t="s">
        <v>431</v>
      </c>
      <c r="R48" s="138" t="s">
        <v>431</v>
      </c>
      <c r="S48" s="138" t="s">
        <v>431</v>
      </c>
      <c r="T48" s="138" t="s">
        <v>431</v>
      </c>
      <c r="U48" s="138" t="s">
        <v>431</v>
      </c>
      <c r="V48" s="138" t="s">
        <v>431</v>
      </c>
      <c r="W48" s="138" t="s">
        <v>429</v>
      </c>
      <c r="X48" s="138" t="s">
        <v>429</v>
      </c>
      <c r="Y48" s="138" t="s">
        <v>429</v>
      </c>
      <c r="Z48" s="138" t="s">
        <v>429</v>
      </c>
      <c r="AA48" s="138" t="s">
        <v>429</v>
      </c>
      <c r="AB48" s="138" t="s">
        <v>429</v>
      </c>
      <c r="AC48" s="138" t="s">
        <v>429</v>
      </c>
      <c r="AD48" s="138" t="s">
        <v>429</v>
      </c>
      <c r="AE48" s="55"/>
      <c r="AF48" s="147" t="s">
        <v>429</v>
      </c>
      <c r="AG48" s="147" t="s">
        <v>429</v>
      </c>
      <c r="AH48" s="147" t="s">
        <v>429</v>
      </c>
      <c r="AI48" s="147" t="s">
        <v>429</v>
      </c>
      <c r="AJ48" s="147" t="s">
        <v>429</v>
      </c>
      <c r="AK48" s="147" t="s">
        <v>431</v>
      </c>
      <c r="AL48" s="45" t="s">
        <v>123</v>
      </c>
    </row>
    <row r="49" spans="1:38" s="2" customFormat="1" ht="26.25" customHeight="1" thickBot="1" x14ac:dyDescent="0.3">
      <c r="A49" s="65" t="s">
        <v>120</v>
      </c>
      <c r="B49" s="65" t="s">
        <v>124</v>
      </c>
      <c r="C49" s="66" t="s">
        <v>125</v>
      </c>
      <c r="D49" s="67"/>
      <c r="E49" s="138" t="s">
        <v>431</v>
      </c>
      <c r="F49" s="138" t="s">
        <v>431</v>
      </c>
      <c r="G49" s="138" t="s">
        <v>431</v>
      </c>
      <c r="H49" s="138" t="s">
        <v>431</v>
      </c>
      <c r="I49" s="138" t="s">
        <v>431</v>
      </c>
      <c r="J49" s="138" t="s">
        <v>431</v>
      </c>
      <c r="K49" s="138" t="s">
        <v>431</v>
      </c>
      <c r="L49" s="138" t="s">
        <v>431</v>
      </c>
      <c r="M49" s="138" t="s">
        <v>431</v>
      </c>
      <c r="N49" s="138" t="s">
        <v>431</v>
      </c>
      <c r="O49" s="138" t="s">
        <v>431</v>
      </c>
      <c r="P49" s="138" t="s">
        <v>431</v>
      </c>
      <c r="Q49" s="138" t="s">
        <v>431</v>
      </c>
      <c r="R49" s="138" t="s">
        <v>431</v>
      </c>
      <c r="S49" s="138" t="s">
        <v>431</v>
      </c>
      <c r="T49" s="138" t="s">
        <v>431</v>
      </c>
      <c r="U49" s="138" t="s">
        <v>431</v>
      </c>
      <c r="V49" s="138" t="s">
        <v>431</v>
      </c>
      <c r="W49" s="138" t="s">
        <v>429</v>
      </c>
      <c r="X49" s="138" t="s">
        <v>431</v>
      </c>
      <c r="Y49" s="138" t="s">
        <v>431</v>
      </c>
      <c r="Z49" s="138" t="s">
        <v>431</v>
      </c>
      <c r="AA49" s="138" t="s">
        <v>431</v>
      </c>
      <c r="AB49" s="138" t="s">
        <v>431</v>
      </c>
      <c r="AC49" s="138" t="s">
        <v>429</v>
      </c>
      <c r="AD49" s="138" t="s">
        <v>429</v>
      </c>
      <c r="AE49" s="55"/>
      <c r="AF49" s="147" t="s">
        <v>429</v>
      </c>
      <c r="AG49" s="147" t="s">
        <v>429</v>
      </c>
      <c r="AH49" s="147" t="s">
        <v>429</v>
      </c>
      <c r="AI49" s="147" t="s">
        <v>429</v>
      </c>
      <c r="AJ49" s="147" t="s">
        <v>429</v>
      </c>
      <c r="AK49" s="147" t="s">
        <v>431</v>
      </c>
      <c r="AL49" s="45" t="s">
        <v>126</v>
      </c>
    </row>
    <row r="50" spans="1:38" s="2" customFormat="1" ht="26.25" customHeight="1" thickBot="1" x14ac:dyDescent="0.3">
      <c r="A50" s="65" t="s">
        <v>120</v>
      </c>
      <c r="B50" s="65" t="s">
        <v>127</v>
      </c>
      <c r="C50" s="66" t="s">
        <v>128</v>
      </c>
      <c r="D50" s="67"/>
      <c r="E50" s="138" t="s">
        <v>431</v>
      </c>
      <c r="F50" s="138" t="s">
        <v>431</v>
      </c>
      <c r="G50" s="138" t="s">
        <v>431</v>
      </c>
      <c r="H50" s="138" t="s">
        <v>431</v>
      </c>
      <c r="I50" s="138" t="s">
        <v>431</v>
      </c>
      <c r="J50" s="138" t="s">
        <v>431</v>
      </c>
      <c r="K50" s="138" t="s">
        <v>431</v>
      </c>
      <c r="L50" s="138" t="s">
        <v>431</v>
      </c>
      <c r="M50" s="138" t="s">
        <v>431</v>
      </c>
      <c r="N50" s="138" t="s">
        <v>431</v>
      </c>
      <c r="O50" s="138" t="s">
        <v>431</v>
      </c>
      <c r="P50" s="138" t="s">
        <v>431</v>
      </c>
      <c r="Q50" s="138" t="s">
        <v>431</v>
      </c>
      <c r="R50" s="138" t="s">
        <v>431</v>
      </c>
      <c r="S50" s="138" t="s">
        <v>431</v>
      </c>
      <c r="T50" s="138" t="s">
        <v>431</v>
      </c>
      <c r="U50" s="138" t="s">
        <v>431</v>
      </c>
      <c r="V50" s="138" t="s">
        <v>431</v>
      </c>
      <c r="W50" s="138" t="s">
        <v>431</v>
      </c>
      <c r="X50" s="138" t="s">
        <v>429</v>
      </c>
      <c r="Y50" s="138" t="s">
        <v>429</v>
      </c>
      <c r="Z50" s="138" t="s">
        <v>429</v>
      </c>
      <c r="AA50" s="138" t="s">
        <v>429</v>
      </c>
      <c r="AB50" s="138" t="s">
        <v>429</v>
      </c>
      <c r="AC50" s="138" t="s">
        <v>429</v>
      </c>
      <c r="AD50" s="138" t="s">
        <v>429</v>
      </c>
      <c r="AE50" s="55"/>
      <c r="AF50" s="147" t="s">
        <v>429</v>
      </c>
      <c r="AG50" s="147" t="s">
        <v>429</v>
      </c>
      <c r="AH50" s="147" t="s">
        <v>429</v>
      </c>
      <c r="AI50" s="147" t="s">
        <v>429</v>
      </c>
      <c r="AJ50" s="147" t="s">
        <v>429</v>
      </c>
      <c r="AK50" s="147" t="s">
        <v>429</v>
      </c>
      <c r="AL50" s="45" t="s">
        <v>413</v>
      </c>
    </row>
    <row r="51" spans="1:38" s="2" customFormat="1" ht="26.25" customHeight="1" thickBot="1" x14ac:dyDescent="0.3">
      <c r="A51" s="65" t="s">
        <v>120</v>
      </c>
      <c r="B51" s="69" t="s">
        <v>129</v>
      </c>
      <c r="C51" s="66" t="s">
        <v>130</v>
      </c>
      <c r="D51" s="67"/>
      <c r="E51" s="138" t="s">
        <v>429</v>
      </c>
      <c r="F51" s="138" t="s">
        <v>443</v>
      </c>
      <c r="G51" s="138" t="s">
        <v>443</v>
      </c>
      <c r="H51" s="138" t="s">
        <v>429</v>
      </c>
      <c r="I51" s="138" t="s">
        <v>429</v>
      </c>
      <c r="J51" s="138" t="s">
        <v>429</v>
      </c>
      <c r="K51" s="138" t="s">
        <v>429</v>
      </c>
      <c r="L51" s="138" t="s">
        <v>429</v>
      </c>
      <c r="M51" s="138" t="s">
        <v>429</v>
      </c>
      <c r="N51" s="138" t="s">
        <v>429</v>
      </c>
      <c r="O51" s="138" t="s">
        <v>429</v>
      </c>
      <c r="P51" s="138" t="s">
        <v>429</v>
      </c>
      <c r="Q51" s="138" t="s">
        <v>429</v>
      </c>
      <c r="R51" s="138" t="s">
        <v>429</v>
      </c>
      <c r="S51" s="138" t="s">
        <v>429</v>
      </c>
      <c r="T51" s="138" t="s">
        <v>429</v>
      </c>
      <c r="U51" s="138" t="s">
        <v>429</v>
      </c>
      <c r="V51" s="138" t="s">
        <v>429</v>
      </c>
      <c r="W51" s="138" t="s">
        <v>431</v>
      </c>
      <c r="X51" s="138" t="s">
        <v>429</v>
      </c>
      <c r="Y51" s="138" t="s">
        <v>429</v>
      </c>
      <c r="Z51" s="138" t="s">
        <v>429</v>
      </c>
      <c r="AA51" s="138" t="s">
        <v>429</v>
      </c>
      <c r="AB51" s="138" t="s">
        <v>429</v>
      </c>
      <c r="AC51" s="138" t="s">
        <v>429</v>
      </c>
      <c r="AD51" s="138" t="s">
        <v>429</v>
      </c>
      <c r="AE51" s="55"/>
      <c r="AF51" s="147" t="s">
        <v>429</v>
      </c>
      <c r="AG51" s="147" t="s">
        <v>429</v>
      </c>
      <c r="AH51" s="147" t="s">
        <v>429</v>
      </c>
      <c r="AI51" s="147" t="s">
        <v>429</v>
      </c>
      <c r="AJ51" s="147" t="s">
        <v>429</v>
      </c>
      <c r="AK51" s="147" t="s">
        <v>429</v>
      </c>
      <c r="AL51" s="45" t="s">
        <v>131</v>
      </c>
    </row>
    <row r="52" spans="1:38" s="2" customFormat="1" ht="26.25" customHeight="1" thickBot="1" x14ac:dyDescent="0.3">
      <c r="A52" s="65" t="s">
        <v>120</v>
      </c>
      <c r="B52" s="69" t="s">
        <v>132</v>
      </c>
      <c r="C52" s="71" t="s">
        <v>393</v>
      </c>
      <c r="D52" s="68"/>
      <c r="E52" s="138" t="s">
        <v>430</v>
      </c>
      <c r="F52" s="138">
        <v>2.6587940475094687</v>
      </c>
      <c r="G52" s="138" t="s">
        <v>430</v>
      </c>
      <c r="H52" s="138" t="s">
        <v>430</v>
      </c>
      <c r="I52" s="138" t="s">
        <v>430</v>
      </c>
      <c r="J52" s="138" t="s">
        <v>430</v>
      </c>
      <c r="K52" s="138" t="s">
        <v>430</v>
      </c>
      <c r="L52" s="138" t="s">
        <v>443</v>
      </c>
      <c r="M52" s="138" t="s">
        <v>430</v>
      </c>
      <c r="N52" s="138" t="s">
        <v>430</v>
      </c>
      <c r="O52" s="138" t="s">
        <v>430</v>
      </c>
      <c r="P52" s="138" t="s">
        <v>430</v>
      </c>
      <c r="Q52" s="138" t="s">
        <v>429</v>
      </c>
      <c r="R52" s="138" t="s">
        <v>429</v>
      </c>
      <c r="S52" s="138" t="s">
        <v>429</v>
      </c>
      <c r="T52" s="138" t="s">
        <v>429</v>
      </c>
      <c r="U52" s="138" t="s">
        <v>429</v>
      </c>
      <c r="V52" s="138" t="s">
        <v>429</v>
      </c>
      <c r="W52" s="138" t="s">
        <v>430</v>
      </c>
      <c r="X52" s="138" t="s">
        <v>429</v>
      </c>
      <c r="Y52" s="138" t="s">
        <v>430</v>
      </c>
      <c r="Z52" s="138" t="s">
        <v>430</v>
      </c>
      <c r="AA52" s="138" t="s">
        <v>430</v>
      </c>
      <c r="AB52" s="138" t="s">
        <v>430</v>
      </c>
      <c r="AC52" s="138" t="s">
        <v>429</v>
      </c>
      <c r="AD52" s="138" t="s">
        <v>429</v>
      </c>
      <c r="AE52" s="55"/>
      <c r="AF52" s="147" t="s">
        <v>429</v>
      </c>
      <c r="AG52" s="147" t="s">
        <v>429</v>
      </c>
      <c r="AH52" s="147" t="s">
        <v>429</v>
      </c>
      <c r="AI52" s="147" t="s">
        <v>429</v>
      </c>
      <c r="AJ52" s="147" t="s">
        <v>429</v>
      </c>
      <c r="AK52" s="147">
        <v>3.0173101475999999</v>
      </c>
      <c r="AL52" s="45" t="s">
        <v>133</v>
      </c>
    </row>
    <row r="53" spans="1:38" s="2" customFormat="1" ht="26.25" customHeight="1" thickBot="1" x14ac:dyDescent="0.3">
      <c r="A53" s="65" t="s">
        <v>120</v>
      </c>
      <c r="B53" s="69" t="s">
        <v>134</v>
      </c>
      <c r="C53" s="71" t="s">
        <v>135</v>
      </c>
      <c r="D53" s="68"/>
      <c r="E53" s="138" t="s">
        <v>429</v>
      </c>
      <c r="F53" s="138">
        <v>2.864512257549821</v>
      </c>
      <c r="G53" s="138" t="s">
        <v>443</v>
      </c>
      <c r="H53" s="138" t="s">
        <v>429</v>
      </c>
      <c r="I53" s="138" t="s">
        <v>429</v>
      </c>
      <c r="J53" s="138" t="s">
        <v>429</v>
      </c>
      <c r="K53" s="138" t="s">
        <v>429</v>
      </c>
      <c r="L53" s="138" t="s">
        <v>429</v>
      </c>
      <c r="M53" s="138" t="s">
        <v>429</v>
      </c>
      <c r="N53" s="138" t="s">
        <v>429</v>
      </c>
      <c r="O53" s="138" t="s">
        <v>429</v>
      </c>
      <c r="P53" s="138" t="s">
        <v>429</v>
      </c>
      <c r="Q53" s="138" t="s">
        <v>429</v>
      </c>
      <c r="R53" s="138" t="s">
        <v>429</v>
      </c>
      <c r="S53" s="138" t="s">
        <v>429</v>
      </c>
      <c r="T53" s="138" t="s">
        <v>429</v>
      </c>
      <c r="U53" s="138" t="s">
        <v>429</v>
      </c>
      <c r="V53" s="138" t="s">
        <v>429</v>
      </c>
      <c r="W53" s="138" t="s">
        <v>429</v>
      </c>
      <c r="X53" s="138" t="s">
        <v>429</v>
      </c>
      <c r="Y53" s="138" t="s">
        <v>429</v>
      </c>
      <c r="Z53" s="138" t="s">
        <v>429</v>
      </c>
      <c r="AA53" s="138" t="s">
        <v>429</v>
      </c>
      <c r="AB53" s="138" t="s">
        <v>429</v>
      </c>
      <c r="AC53" s="138" t="s">
        <v>429</v>
      </c>
      <c r="AD53" s="138" t="s">
        <v>429</v>
      </c>
      <c r="AE53" s="55"/>
      <c r="AF53" s="147" t="s">
        <v>429</v>
      </c>
      <c r="AG53" s="147" t="s">
        <v>429</v>
      </c>
      <c r="AH53" s="147" t="s">
        <v>429</v>
      </c>
      <c r="AI53" s="147" t="s">
        <v>429</v>
      </c>
      <c r="AJ53" s="147" t="s">
        <v>429</v>
      </c>
      <c r="AK53" s="147">
        <v>1.3059964554459622</v>
      </c>
      <c r="AL53" s="45" t="s">
        <v>136</v>
      </c>
    </row>
    <row r="54" spans="1:38" s="2" customFormat="1" ht="37.5" customHeight="1" thickBot="1" x14ac:dyDescent="0.3">
      <c r="A54" s="65" t="s">
        <v>120</v>
      </c>
      <c r="B54" s="69" t="s">
        <v>137</v>
      </c>
      <c r="C54" s="71" t="s">
        <v>138</v>
      </c>
      <c r="D54" s="68"/>
      <c r="E54" s="138" t="s">
        <v>429</v>
      </c>
      <c r="F54" s="138">
        <v>0.1381230908864936</v>
      </c>
      <c r="G54" s="138" t="s">
        <v>443</v>
      </c>
      <c r="H54" s="138" t="s">
        <v>429</v>
      </c>
      <c r="I54" s="138" t="s">
        <v>429</v>
      </c>
      <c r="J54" s="138" t="s">
        <v>429</v>
      </c>
      <c r="K54" s="138" t="s">
        <v>429</v>
      </c>
      <c r="L54" s="138" t="s">
        <v>429</v>
      </c>
      <c r="M54" s="138" t="s">
        <v>429</v>
      </c>
      <c r="N54" s="138" t="s">
        <v>429</v>
      </c>
      <c r="O54" s="138" t="s">
        <v>429</v>
      </c>
      <c r="P54" s="138" t="s">
        <v>429</v>
      </c>
      <c r="Q54" s="138" t="s">
        <v>429</v>
      </c>
      <c r="R54" s="138" t="s">
        <v>429</v>
      </c>
      <c r="S54" s="138" t="s">
        <v>429</v>
      </c>
      <c r="T54" s="138" t="s">
        <v>429</v>
      </c>
      <c r="U54" s="138" t="s">
        <v>429</v>
      </c>
      <c r="V54" s="138" t="s">
        <v>429</v>
      </c>
      <c r="W54" s="138" t="s">
        <v>429</v>
      </c>
      <c r="X54" s="138" t="s">
        <v>429</v>
      </c>
      <c r="Y54" s="138" t="s">
        <v>429</v>
      </c>
      <c r="Z54" s="138" t="s">
        <v>429</v>
      </c>
      <c r="AA54" s="138" t="s">
        <v>429</v>
      </c>
      <c r="AB54" s="138" t="s">
        <v>429</v>
      </c>
      <c r="AC54" s="138" t="s">
        <v>429</v>
      </c>
      <c r="AD54" s="138" t="s">
        <v>429</v>
      </c>
      <c r="AE54" s="55"/>
      <c r="AF54" s="147" t="s">
        <v>429</v>
      </c>
      <c r="AG54" s="147" t="s">
        <v>429</v>
      </c>
      <c r="AH54" s="147" t="s">
        <v>429</v>
      </c>
      <c r="AI54" s="147" t="s">
        <v>429</v>
      </c>
      <c r="AJ54" s="147" t="s">
        <v>429</v>
      </c>
      <c r="AK54" s="147" t="s">
        <v>429</v>
      </c>
      <c r="AL54" s="45" t="s">
        <v>420</v>
      </c>
    </row>
    <row r="55" spans="1:38" s="2" customFormat="1" ht="26.25" customHeight="1" thickBot="1" x14ac:dyDescent="0.3">
      <c r="A55" s="65" t="s">
        <v>120</v>
      </c>
      <c r="B55" s="69" t="s">
        <v>139</v>
      </c>
      <c r="C55" s="71" t="s">
        <v>140</v>
      </c>
      <c r="D55" s="68"/>
      <c r="E55" s="138" t="s">
        <v>443</v>
      </c>
      <c r="F55" s="138" t="s">
        <v>443</v>
      </c>
      <c r="G55" s="138" t="s">
        <v>443</v>
      </c>
      <c r="H55" s="138" t="s">
        <v>443</v>
      </c>
      <c r="I55" s="138" t="s">
        <v>443</v>
      </c>
      <c r="J55" s="138" t="s">
        <v>443</v>
      </c>
      <c r="K55" s="138" t="s">
        <v>443</v>
      </c>
      <c r="L55" s="138" t="s">
        <v>443</v>
      </c>
      <c r="M55" s="138" t="s">
        <v>443</v>
      </c>
      <c r="N55" s="138" t="s">
        <v>443</v>
      </c>
      <c r="O55" s="138" t="s">
        <v>443</v>
      </c>
      <c r="P55" s="138" t="s">
        <v>443</v>
      </c>
      <c r="Q55" s="138" t="s">
        <v>443</v>
      </c>
      <c r="R55" s="138" t="s">
        <v>443</v>
      </c>
      <c r="S55" s="138" t="s">
        <v>443</v>
      </c>
      <c r="T55" s="138" t="s">
        <v>443</v>
      </c>
      <c r="U55" s="138" t="s">
        <v>443</v>
      </c>
      <c r="V55" s="138" t="s">
        <v>443</v>
      </c>
      <c r="W55" s="138" t="s">
        <v>443</v>
      </c>
      <c r="X55" s="138" t="s">
        <v>443</v>
      </c>
      <c r="Y55" s="138" t="s">
        <v>443</v>
      </c>
      <c r="Z55" s="138" t="s">
        <v>443</v>
      </c>
      <c r="AA55" s="138" t="s">
        <v>443</v>
      </c>
      <c r="AB55" s="138" t="s">
        <v>443</v>
      </c>
      <c r="AC55" s="138" t="s">
        <v>429</v>
      </c>
      <c r="AD55" s="138" t="s">
        <v>429</v>
      </c>
      <c r="AE55" s="55"/>
      <c r="AF55" s="147" t="s">
        <v>429</v>
      </c>
      <c r="AG55" s="147" t="s">
        <v>429</v>
      </c>
      <c r="AH55" s="147" t="s">
        <v>429</v>
      </c>
      <c r="AI55" s="147" t="s">
        <v>429</v>
      </c>
      <c r="AJ55" s="147" t="s">
        <v>429</v>
      </c>
      <c r="AK55" s="147" t="s">
        <v>429</v>
      </c>
      <c r="AL55" s="45" t="s">
        <v>141</v>
      </c>
    </row>
    <row r="56" spans="1:38" s="2" customFormat="1" ht="26.25" customHeight="1" thickBot="1" x14ac:dyDescent="0.3">
      <c r="A56" s="69" t="s">
        <v>120</v>
      </c>
      <c r="B56" s="69" t="s">
        <v>142</v>
      </c>
      <c r="C56" s="71" t="s">
        <v>402</v>
      </c>
      <c r="D56" s="68"/>
      <c r="E56" s="138" t="s">
        <v>443</v>
      </c>
      <c r="F56" s="138" t="s">
        <v>443</v>
      </c>
      <c r="G56" s="138" t="s">
        <v>443</v>
      </c>
      <c r="H56" s="138" t="s">
        <v>443</v>
      </c>
      <c r="I56" s="138" t="s">
        <v>431</v>
      </c>
      <c r="J56" s="138" t="s">
        <v>431</v>
      </c>
      <c r="K56" s="138" t="s">
        <v>431</v>
      </c>
      <c r="L56" s="138" t="s">
        <v>431</v>
      </c>
      <c r="M56" s="138" t="s">
        <v>443</v>
      </c>
      <c r="N56" s="138" t="s">
        <v>431</v>
      </c>
      <c r="O56" s="138" t="s">
        <v>431</v>
      </c>
      <c r="P56" s="138" t="s">
        <v>431</v>
      </c>
      <c r="Q56" s="138" t="s">
        <v>431</v>
      </c>
      <c r="R56" s="138" t="s">
        <v>431</v>
      </c>
      <c r="S56" s="138" t="s">
        <v>431</v>
      </c>
      <c r="T56" s="138" t="s">
        <v>431</v>
      </c>
      <c r="U56" s="138" t="s">
        <v>431</v>
      </c>
      <c r="V56" s="138" t="s">
        <v>431</v>
      </c>
      <c r="W56" s="138" t="s">
        <v>429</v>
      </c>
      <c r="X56" s="138" t="s">
        <v>429</v>
      </c>
      <c r="Y56" s="138" t="s">
        <v>429</v>
      </c>
      <c r="Z56" s="138" t="s">
        <v>429</v>
      </c>
      <c r="AA56" s="138" t="s">
        <v>429</v>
      </c>
      <c r="AB56" s="138" t="s">
        <v>429</v>
      </c>
      <c r="AC56" s="138" t="s">
        <v>429</v>
      </c>
      <c r="AD56" s="138" t="s">
        <v>429</v>
      </c>
      <c r="AE56" s="55"/>
      <c r="AF56" s="147" t="s">
        <v>429</v>
      </c>
      <c r="AG56" s="147" t="s">
        <v>429</v>
      </c>
      <c r="AH56" s="147" t="s">
        <v>429</v>
      </c>
      <c r="AI56" s="147" t="s">
        <v>429</v>
      </c>
      <c r="AJ56" s="147" t="s">
        <v>429</v>
      </c>
      <c r="AK56" s="147" t="s">
        <v>429</v>
      </c>
      <c r="AL56" s="45" t="s">
        <v>413</v>
      </c>
    </row>
    <row r="57" spans="1:38" s="2" customFormat="1" ht="26.25" customHeight="1" thickBot="1" x14ac:dyDescent="0.3">
      <c r="A57" s="65" t="s">
        <v>54</v>
      </c>
      <c r="B57" s="65" t="s">
        <v>144</v>
      </c>
      <c r="C57" s="66" t="s">
        <v>145</v>
      </c>
      <c r="D57" s="67"/>
      <c r="E57" s="138" t="s">
        <v>430</v>
      </c>
      <c r="F57" s="138" t="s">
        <v>430</v>
      </c>
      <c r="G57" s="138" t="s">
        <v>430</v>
      </c>
      <c r="H57" s="138" t="s">
        <v>429</v>
      </c>
      <c r="I57" s="138" t="s">
        <v>430</v>
      </c>
      <c r="J57" s="138" t="s">
        <v>443</v>
      </c>
      <c r="K57" s="138" t="s">
        <v>443</v>
      </c>
      <c r="L57" s="138" t="s">
        <v>443</v>
      </c>
      <c r="M57" s="138" t="s">
        <v>430</v>
      </c>
      <c r="N57" s="138" t="s">
        <v>430</v>
      </c>
      <c r="O57" s="138" t="s">
        <v>430</v>
      </c>
      <c r="P57" s="138" t="s">
        <v>430</v>
      </c>
      <c r="Q57" s="138" t="s">
        <v>430</v>
      </c>
      <c r="R57" s="138" t="s">
        <v>430</v>
      </c>
      <c r="S57" s="138" t="s">
        <v>430</v>
      </c>
      <c r="T57" s="138" t="s">
        <v>430</v>
      </c>
      <c r="U57" s="138" t="s">
        <v>430</v>
      </c>
      <c r="V57" s="138" t="s">
        <v>430</v>
      </c>
      <c r="W57" s="138" t="s">
        <v>429</v>
      </c>
      <c r="X57" s="138" t="s">
        <v>429</v>
      </c>
      <c r="Y57" s="138" t="s">
        <v>429</v>
      </c>
      <c r="Z57" s="138" t="s">
        <v>429</v>
      </c>
      <c r="AA57" s="138" t="s">
        <v>429</v>
      </c>
      <c r="AB57" s="138" t="s">
        <v>429</v>
      </c>
      <c r="AC57" s="138" t="s">
        <v>429</v>
      </c>
      <c r="AD57" s="138" t="s">
        <v>429</v>
      </c>
      <c r="AE57" s="55"/>
      <c r="AF57" s="147" t="s">
        <v>429</v>
      </c>
      <c r="AG57" s="147" t="s">
        <v>429</v>
      </c>
      <c r="AH57" s="147" t="s">
        <v>429</v>
      </c>
      <c r="AI57" s="147" t="s">
        <v>429</v>
      </c>
      <c r="AJ57" s="147" t="s">
        <v>429</v>
      </c>
      <c r="AK57" s="147">
        <v>1929.6146891083599</v>
      </c>
      <c r="AL57" s="45" t="s">
        <v>146</v>
      </c>
    </row>
    <row r="58" spans="1:38" s="2" customFormat="1" ht="26.25" customHeight="1" thickBot="1" x14ac:dyDescent="0.3">
      <c r="A58" s="65" t="s">
        <v>54</v>
      </c>
      <c r="B58" s="65" t="s">
        <v>147</v>
      </c>
      <c r="C58" s="66" t="s">
        <v>148</v>
      </c>
      <c r="D58" s="67"/>
      <c r="E58" s="138" t="s">
        <v>430</v>
      </c>
      <c r="F58" s="138" t="s">
        <v>430</v>
      </c>
      <c r="G58" s="138" t="s">
        <v>430</v>
      </c>
      <c r="H58" s="138" t="s">
        <v>429</v>
      </c>
      <c r="I58" s="138" t="s">
        <v>430</v>
      </c>
      <c r="J58" s="138" t="s">
        <v>429</v>
      </c>
      <c r="K58" s="138" t="s">
        <v>429</v>
      </c>
      <c r="L58" s="138" t="s">
        <v>429</v>
      </c>
      <c r="M58" s="138" t="s">
        <v>430</v>
      </c>
      <c r="N58" s="138" t="s">
        <v>429</v>
      </c>
      <c r="O58" s="138" t="s">
        <v>429</v>
      </c>
      <c r="P58" s="138" t="s">
        <v>429</v>
      </c>
      <c r="Q58" s="138" t="s">
        <v>429</v>
      </c>
      <c r="R58" s="138" t="s">
        <v>429</v>
      </c>
      <c r="S58" s="138" t="s">
        <v>429</v>
      </c>
      <c r="T58" s="138" t="s">
        <v>429</v>
      </c>
      <c r="U58" s="138" t="s">
        <v>429</v>
      </c>
      <c r="V58" s="138" t="s">
        <v>429</v>
      </c>
      <c r="W58" s="138" t="s">
        <v>430</v>
      </c>
      <c r="X58" s="138" t="s">
        <v>429</v>
      </c>
      <c r="Y58" s="138" t="s">
        <v>429</v>
      </c>
      <c r="Z58" s="138" t="s">
        <v>429</v>
      </c>
      <c r="AA58" s="138" t="s">
        <v>429</v>
      </c>
      <c r="AB58" s="138" t="s">
        <v>429</v>
      </c>
      <c r="AC58" s="138" t="s">
        <v>429</v>
      </c>
      <c r="AD58" s="138" t="s">
        <v>430</v>
      </c>
      <c r="AE58" s="55"/>
      <c r="AF58" s="147" t="s">
        <v>429</v>
      </c>
      <c r="AG58" s="147" t="s">
        <v>429</v>
      </c>
      <c r="AH58" s="147" t="s">
        <v>429</v>
      </c>
      <c r="AI58" s="147" t="s">
        <v>429</v>
      </c>
      <c r="AJ58" s="147" t="s">
        <v>429</v>
      </c>
      <c r="AK58" s="147">
        <v>256.09899999999999</v>
      </c>
      <c r="AL58" s="45" t="s">
        <v>149</v>
      </c>
    </row>
    <row r="59" spans="1:38" s="2" customFormat="1" ht="26.25" customHeight="1" thickBot="1" x14ac:dyDescent="0.3">
      <c r="A59" s="65" t="s">
        <v>54</v>
      </c>
      <c r="B59" s="73" t="s">
        <v>150</v>
      </c>
      <c r="C59" s="66" t="s">
        <v>403</v>
      </c>
      <c r="D59" s="67"/>
      <c r="E59" s="138" t="s">
        <v>430</v>
      </c>
      <c r="F59" s="138" t="s">
        <v>430</v>
      </c>
      <c r="G59" s="138" t="s">
        <v>430</v>
      </c>
      <c r="H59" s="138" t="s">
        <v>429</v>
      </c>
      <c r="I59" s="138">
        <v>1.5165959999999999E-2</v>
      </c>
      <c r="J59" s="138">
        <v>1.722957E-2</v>
      </c>
      <c r="K59" s="138">
        <v>1.9328910000000001E-2</v>
      </c>
      <c r="L59" s="138">
        <v>4.5410160000000005E-5</v>
      </c>
      <c r="M59" s="138" t="s">
        <v>430</v>
      </c>
      <c r="N59" s="138">
        <v>0.30975107400509511</v>
      </c>
      <c r="O59" s="138">
        <v>7.3011395233391722E-3</v>
      </c>
      <c r="P59" s="138">
        <v>2.4601505677095906E-4</v>
      </c>
      <c r="Q59" s="138">
        <v>1.7472184058573516E-2</v>
      </c>
      <c r="R59" s="138">
        <v>2.292184058573515E-2</v>
      </c>
      <c r="S59" s="138">
        <v>7.2184058573514839E-4</v>
      </c>
      <c r="T59" s="138">
        <v>1.7485547320225919E-2</v>
      </c>
      <c r="U59" s="138">
        <v>9.0047836261038794E-2</v>
      </c>
      <c r="V59" s="138">
        <v>2.2099792653298221E-2</v>
      </c>
      <c r="W59" s="138">
        <v>0.29370558637350158</v>
      </c>
      <c r="X59" s="138" t="s">
        <v>443</v>
      </c>
      <c r="Y59" s="138" t="s">
        <v>443</v>
      </c>
      <c r="Z59" s="138" t="s">
        <v>443</v>
      </c>
      <c r="AA59" s="138" t="s">
        <v>443</v>
      </c>
      <c r="AB59" s="138" t="s">
        <v>443</v>
      </c>
      <c r="AC59" s="138" t="s">
        <v>430</v>
      </c>
      <c r="AD59" s="138" t="s">
        <v>429</v>
      </c>
      <c r="AE59" s="55"/>
      <c r="AF59" s="147" t="s">
        <v>429</v>
      </c>
      <c r="AG59" s="147" t="s">
        <v>429</v>
      </c>
      <c r="AH59" s="147" t="s">
        <v>429</v>
      </c>
      <c r="AI59" s="147" t="s">
        <v>429</v>
      </c>
      <c r="AJ59" s="147" t="s">
        <v>429</v>
      </c>
      <c r="AK59" s="147">
        <v>63.360486379087014</v>
      </c>
      <c r="AL59" s="45" t="s">
        <v>421</v>
      </c>
    </row>
    <row r="60" spans="1:38" s="2" customFormat="1" ht="26.25" customHeight="1" thickBot="1" x14ac:dyDescent="0.3">
      <c r="A60" s="65" t="s">
        <v>54</v>
      </c>
      <c r="B60" s="73" t="s">
        <v>151</v>
      </c>
      <c r="C60" s="66" t="s">
        <v>152</v>
      </c>
      <c r="D60" s="112"/>
      <c r="E60" s="138" t="s">
        <v>429</v>
      </c>
      <c r="F60" s="138" t="s">
        <v>429</v>
      </c>
      <c r="G60" s="138" t="s">
        <v>429</v>
      </c>
      <c r="H60" s="138" t="s">
        <v>429</v>
      </c>
      <c r="I60" s="138">
        <v>0.24094953323529411</v>
      </c>
      <c r="J60" s="138">
        <v>2.4094953323529409</v>
      </c>
      <c r="K60" s="138">
        <v>4.9153704779999998</v>
      </c>
      <c r="L60" s="138" t="s">
        <v>443</v>
      </c>
      <c r="M60" s="138" t="s">
        <v>429</v>
      </c>
      <c r="N60" s="138" t="s">
        <v>429</v>
      </c>
      <c r="O60" s="138" t="s">
        <v>429</v>
      </c>
      <c r="P60" s="138" t="s">
        <v>429</v>
      </c>
      <c r="Q60" s="138" t="s">
        <v>429</v>
      </c>
      <c r="R60" s="138" t="s">
        <v>429</v>
      </c>
      <c r="S60" s="138" t="s">
        <v>429</v>
      </c>
      <c r="T60" s="138" t="s">
        <v>429</v>
      </c>
      <c r="U60" s="138" t="s">
        <v>429</v>
      </c>
      <c r="V60" s="138" t="s">
        <v>429</v>
      </c>
      <c r="W60" s="138" t="s">
        <v>429</v>
      </c>
      <c r="X60" s="138" t="s">
        <v>429</v>
      </c>
      <c r="Y60" s="138" t="s">
        <v>429</v>
      </c>
      <c r="Z60" s="138" t="s">
        <v>429</v>
      </c>
      <c r="AA60" s="138" t="s">
        <v>429</v>
      </c>
      <c r="AB60" s="138" t="s">
        <v>429</v>
      </c>
      <c r="AC60" s="138" t="s">
        <v>429</v>
      </c>
      <c r="AD60" s="138" t="s">
        <v>429</v>
      </c>
      <c r="AE60" s="55"/>
      <c r="AF60" s="147" t="s">
        <v>429</v>
      </c>
      <c r="AG60" s="147" t="s">
        <v>429</v>
      </c>
      <c r="AH60" s="147" t="s">
        <v>429</v>
      </c>
      <c r="AI60" s="147" t="s">
        <v>429</v>
      </c>
      <c r="AJ60" s="147" t="s">
        <v>429</v>
      </c>
      <c r="AK60" s="147">
        <v>48.189906647058827</v>
      </c>
      <c r="AL60" s="45" t="s">
        <v>422</v>
      </c>
    </row>
    <row r="61" spans="1:38" s="2" customFormat="1" ht="26.25" customHeight="1" thickBot="1" x14ac:dyDescent="0.3">
      <c r="A61" s="65" t="s">
        <v>54</v>
      </c>
      <c r="B61" s="73" t="s">
        <v>153</v>
      </c>
      <c r="C61" s="66" t="s">
        <v>154</v>
      </c>
      <c r="D61" s="67"/>
      <c r="E61" s="138" t="s">
        <v>429</v>
      </c>
      <c r="F61" s="138" t="s">
        <v>429</v>
      </c>
      <c r="G61" s="138" t="s">
        <v>429</v>
      </c>
      <c r="H61" s="138" t="s">
        <v>429</v>
      </c>
      <c r="I61" s="138">
        <v>7.6131572185216101E-2</v>
      </c>
      <c r="J61" s="138">
        <v>0.7613157218521609</v>
      </c>
      <c r="K61" s="138">
        <v>2.539866148334049</v>
      </c>
      <c r="L61" s="138" t="s">
        <v>443</v>
      </c>
      <c r="M61" s="138" t="s">
        <v>429</v>
      </c>
      <c r="N61" s="138" t="s">
        <v>429</v>
      </c>
      <c r="O61" s="138" t="s">
        <v>429</v>
      </c>
      <c r="P61" s="138" t="s">
        <v>429</v>
      </c>
      <c r="Q61" s="138" t="s">
        <v>429</v>
      </c>
      <c r="R61" s="138" t="s">
        <v>429</v>
      </c>
      <c r="S61" s="138" t="s">
        <v>429</v>
      </c>
      <c r="T61" s="138" t="s">
        <v>429</v>
      </c>
      <c r="U61" s="138" t="s">
        <v>429</v>
      </c>
      <c r="V61" s="138" t="s">
        <v>429</v>
      </c>
      <c r="W61" s="138" t="s">
        <v>429</v>
      </c>
      <c r="X61" s="138" t="s">
        <v>429</v>
      </c>
      <c r="Y61" s="138" t="s">
        <v>429</v>
      </c>
      <c r="Z61" s="138" t="s">
        <v>429</v>
      </c>
      <c r="AA61" s="138" t="s">
        <v>429</v>
      </c>
      <c r="AB61" s="138" t="s">
        <v>429</v>
      </c>
      <c r="AC61" s="138" t="s">
        <v>429</v>
      </c>
      <c r="AD61" s="138" t="s">
        <v>429</v>
      </c>
      <c r="AE61" s="55"/>
      <c r="AF61" s="147" t="s">
        <v>429</v>
      </c>
      <c r="AG61" s="147" t="s">
        <v>429</v>
      </c>
      <c r="AH61" s="147" t="s">
        <v>429</v>
      </c>
      <c r="AI61" s="147" t="s">
        <v>429</v>
      </c>
      <c r="AJ61" s="147" t="s">
        <v>429</v>
      </c>
      <c r="AK61" s="147">
        <v>9471134.3241036534</v>
      </c>
      <c r="AL61" s="45" t="s">
        <v>423</v>
      </c>
    </row>
    <row r="62" spans="1:38" s="2" customFormat="1" ht="26.25" customHeight="1" thickBot="1" x14ac:dyDescent="0.3">
      <c r="A62" s="65" t="s">
        <v>54</v>
      </c>
      <c r="B62" s="73" t="s">
        <v>155</v>
      </c>
      <c r="C62" s="66" t="s">
        <v>156</v>
      </c>
      <c r="D62" s="67"/>
      <c r="E62" s="138" t="s">
        <v>429</v>
      </c>
      <c r="F62" s="138" t="s">
        <v>429</v>
      </c>
      <c r="G62" s="138" t="s">
        <v>429</v>
      </c>
      <c r="H62" s="138" t="s">
        <v>429</v>
      </c>
      <c r="I62" s="138">
        <v>2.8913943988235297E-8</v>
      </c>
      <c r="J62" s="138">
        <v>2.8913943988235299E-7</v>
      </c>
      <c r="K62" s="138">
        <v>5.7827887976470597E-7</v>
      </c>
      <c r="L62" s="138" t="s">
        <v>443</v>
      </c>
      <c r="M62" s="138" t="s">
        <v>429</v>
      </c>
      <c r="N62" s="138" t="s">
        <v>429</v>
      </c>
      <c r="O62" s="138" t="s">
        <v>429</v>
      </c>
      <c r="P62" s="138" t="s">
        <v>429</v>
      </c>
      <c r="Q62" s="138" t="s">
        <v>429</v>
      </c>
      <c r="R62" s="138" t="s">
        <v>429</v>
      </c>
      <c r="S62" s="138" t="s">
        <v>429</v>
      </c>
      <c r="T62" s="138" t="s">
        <v>429</v>
      </c>
      <c r="U62" s="138" t="s">
        <v>429</v>
      </c>
      <c r="V62" s="138" t="s">
        <v>429</v>
      </c>
      <c r="W62" s="138" t="s">
        <v>429</v>
      </c>
      <c r="X62" s="138" t="s">
        <v>429</v>
      </c>
      <c r="Y62" s="138" t="s">
        <v>429</v>
      </c>
      <c r="Z62" s="138" t="s">
        <v>429</v>
      </c>
      <c r="AA62" s="138" t="s">
        <v>429</v>
      </c>
      <c r="AB62" s="138" t="s">
        <v>429</v>
      </c>
      <c r="AC62" s="138" t="s">
        <v>429</v>
      </c>
      <c r="AD62" s="138" t="s">
        <v>429</v>
      </c>
      <c r="AE62" s="55"/>
      <c r="AF62" s="147" t="s">
        <v>429</v>
      </c>
      <c r="AG62" s="147" t="s">
        <v>429</v>
      </c>
      <c r="AH62" s="147" t="s">
        <v>429</v>
      </c>
      <c r="AI62" s="147" t="s">
        <v>429</v>
      </c>
      <c r="AJ62" s="147" t="s">
        <v>429</v>
      </c>
      <c r="AK62" s="147">
        <v>48.189906647058827</v>
      </c>
      <c r="AL62" s="45" t="s">
        <v>424</v>
      </c>
    </row>
    <row r="63" spans="1:38" s="2" customFormat="1" ht="26.25" customHeight="1" thickBot="1" x14ac:dyDescent="0.3">
      <c r="A63" s="65" t="s">
        <v>54</v>
      </c>
      <c r="B63" s="73" t="s">
        <v>157</v>
      </c>
      <c r="C63" s="71" t="s">
        <v>158</v>
      </c>
      <c r="D63" s="74"/>
      <c r="E63" s="138" t="s">
        <v>429</v>
      </c>
      <c r="F63" s="138" t="s">
        <v>429</v>
      </c>
      <c r="G63" s="138" t="s">
        <v>429</v>
      </c>
      <c r="H63" s="138" t="s">
        <v>429</v>
      </c>
      <c r="I63" s="138" t="s">
        <v>431</v>
      </c>
      <c r="J63" s="138" t="s">
        <v>431</v>
      </c>
      <c r="K63" s="138" t="s">
        <v>431</v>
      </c>
      <c r="L63" s="138" t="s">
        <v>431</v>
      </c>
      <c r="M63" s="138" t="s">
        <v>429</v>
      </c>
      <c r="N63" s="138" t="s">
        <v>429</v>
      </c>
      <c r="O63" s="138" t="s">
        <v>429</v>
      </c>
      <c r="P63" s="138" t="s">
        <v>429</v>
      </c>
      <c r="Q63" s="138" t="s">
        <v>429</v>
      </c>
      <c r="R63" s="138" t="s">
        <v>429</v>
      </c>
      <c r="S63" s="138" t="s">
        <v>429</v>
      </c>
      <c r="T63" s="138" t="s">
        <v>429</v>
      </c>
      <c r="U63" s="138" t="s">
        <v>429</v>
      </c>
      <c r="V63" s="138" t="s">
        <v>429</v>
      </c>
      <c r="W63" s="138">
        <v>0.12195218515024797</v>
      </c>
      <c r="X63" s="138">
        <v>1.3262399999999999E-2</v>
      </c>
      <c r="Y63" s="138" t="s">
        <v>429</v>
      </c>
      <c r="Z63" s="138">
        <v>2.2055999999999998E-3</v>
      </c>
      <c r="AA63" s="138" t="s">
        <v>429</v>
      </c>
      <c r="AB63" s="138">
        <v>1.5467999999999999E-2</v>
      </c>
      <c r="AC63" s="138" t="s">
        <v>429</v>
      </c>
      <c r="AD63" s="138" t="s">
        <v>429</v>
      </c>
      <c r="AE63" s="55"/>
      <c r="AF63" s="147" t="s">
        <v>429</v>
      </c>
      <c r="AG63" s="147" t="s">
        <v>429</v>
      </c>
      <c r="AH63" s="147" t="s">
        <v>429</v>
      </c>
      <c r="AI63" s="147" t="s">
        <v>429</v>
      </c>
      <c r="AJ63" s="147" t="s">
        <v>429</v>
      </c>
      <c r="AK63" s="147" t="s">
        <v>431</v>
      </c>
      <c r="AL63" s="45" t="s">
        <v>413</v>
      </c>
    </row>
    <row r="64" spans="1:38" s="2" customFormat="1" ht="26.25" customHeight="1" thickBot="1" x14ac:dyDescent="0.3">
      <c r="A64" s="65" t="s">
        <v>54</v>
      </c>
      <c r="B64" s="73" t="s">
        <v>159</v>
      </c>
      <c r="C64" s="66" t="s">
        <v>160</v>
      </c>
      <c r="D64" s="67"/>
      <c r="E64" s="138" t="s">
        <v>431</v>
      </c>
      <c r="F64" s="138" t="s">
        <v>431</v>
      </c>
      <c r="G64" s="138" t="s">
        <v>431</v>
      </c>
      <c r="H64" s="138" t="s">
        <v>431</v>
      </c>
      <c r="I64" s="138" t="s">
        <v>431</v>
      </c>
      <c r="J64" s="138" t="s">
        <v>431</v>
      </c>
      <c r="K64" s="138" t="s">
        <v>431</v>
      </c>
      <c r="L64" s="138" t="s">
        <v>431</v>
      </c>
      <c r="M64" s="138" t="s">
        <v>431</v>
      </c>
      <c r="N64" s="138" t="s">
        <v>429</v>
      </c>
      <c r="O64" s="138" t="s">
        <v>429</v>
      </c>
      <c r="P64" s="138" t="s">
        <v>429</v>
      </c>
      <c r="Q64" s="138" t="s">
        <v>429</v>
      </c>
      <c r="R64" s="138" t="s">
        <v>429</v>
      </c>
      <c r="S64" s="138" t="s">
        <v>429</v>
      </c>
      <c r="T64" s="138" t="s">
        <v>429</v>
      </c>
      <c r="U64" s="138" t="s">
        <v>429</v>
      </c>
      <c r="V64" s="138" t="s">
        <v>429</v>
      </c>
      <c r="W64" s="138" t="s">
        <v>429</v>
      </c>
      <c r="X64" s="138" t="s">
        <v>429</v>
      </c>
      <c r="Y64" s="138" t="s">
        <v>429</v>
      </c>
      <c r="Z64" s="138" t="s">
        <v>429</v>
      </c>
      <c r="AA64" s="138" t="s">
        <v>429</v>
      </c>
      <c r="AB64" s="138" t="s">
        <v>429</v>
      </c>
      <c r="AC64" s="138" t="s">
        <v>429</v>
      </c>
      <c r="AD64" s="138" t="s">
        <v>429</v>
      </c>
      <c r="AE64" s="55"/>
      <c r="AF64" s="147" t="s">
        <v>429</v>
      </c>
      <c r="AG64" s="147" t="s">
        <v>429</v>
      </c>
      <c r="AH64" s="147" t="s">
        <v>429</v>
      </c>
      <c r="AI64" s="147" t="s">
        <v>429</v>
      </c>
      <c r="AJ64" s="147" t="s">
        <v>429</v>
      </c>
      <c r="AK64" s="147" t="s">
        <v>429</v>
      </c>
      <c r="AL64" s="45" t="s">
        <v>161</v>
      </c>
    </row>
    <row r="65" spans="1:38" s="2" customFormat="1" ht="26.25" customHeight="1" thickBot="1" x14ac:dyDescent="0.3">
      <c r="A65" s="65" t="s">
        <v>54</v>
      </c>
      <c r="B65" s="69" t="s">
        <v>162</v>
      </c>
      <c r="C65" s="66" t="s">
        <v>163</v>
      </c>
      <c r="D65" s="67"/>
      <c r="E65" s="138">
        <v>0.28000000000000003</v>
      </c>
      <c r="F65" s="138" t="s">
        <v>429</v>
      </c>
      <c r="G65" s="138" t="s">
        <v>429</v>
      </c>
      <c r="H65" s="138" t="s">
        <v>443</v>
      </c>
      <c r="I65" s="138" t="s">
        <v>443</v>
      </c>
      <c r="J65" s="138" t="s">
        <v>443</v>
      </c>
      <c r="K65" s="138" t="s">
        <v>443</v>
      </c>
      <c r="L65" s="138" t="s">
        <v>443</v>
      </c>
      <c r="M65" s="138" t="s">
        <v>429</v>
      </c>
      <c r="N65" s="138" t="s">
        <v>429</v>
      </c>
      <c r="O65" s="138" t="s">
        <v>429</v>
      </c>
      <c r="P65" s="138" t="s">
        <v>429</v>
      </c>
      <c r="Q65" s="138" t="s">
        <v>429</v>
      </c>
      <c r="R65" s="138" t="s">
        <v>429</v>
      </c>
      <c r="S65" s="138" t="s">
        <v>429</v>
      </c>
      <c r="T65" s="138" t="s">
        <v>429</v>
      </c>
      <c r="U65" s="138" t="s">
        <v>429</v>
      </c>
      <c r="V65" s="138" t="s">
        <v>429</v>
      </c>
      <c r="W65" s="138" t="s">
        <v>429</v>
      </c>
      <c r="X65" s="138" t="s">
        <v>429</v>
      </c>
      <c r="Y65" s="138" t="s">
        <v>429</v>
      </c>
      <c r="Z65" s="138" t="s">
        <v>429</v>
      </c>
      <c r="AA65" s="138" t="s">
        <v>429</v>
      </c>
      <c r="AB65" s="138" t="s">
        <v>429</v>
      </c>
      <c r="AC65" s="138" t="s">
        <v>429</v>
      </c>
      <c r="AD65" s="138" t="s">
        <v>429</v>
      </c>
      <c r="AE65" s="55"/>
      <c r="AF65" s="147" t="s">
        <v>429</v>
      </c>
      <c r="AG65" s="147" t="s">
        <v>429</v>
      </c>
      <c r="AH65" s="147" t="s">
        <v>429</v>
      </c>
      <c r="AI65" s="147" t="s">
        <v>429</v>
      </c>
      <c r="AJ65" s="147" t="s">
        <v>429</v>
      </c>
      <c r="AK65" s="147">
        <v>260</v>
      </c>
      <c r="AL65" s="45" t="s">
        <v>164</v>
      </c>
    </row>
    <row r="66" spans="1:38" s="2" customFormat="1" ht="26.25" customHeight="1" thickBot="1" x14ac:dyDescent="0.3">
      <c r="A66" s="65" t="s">
        <v>54</v>
      </c>
      <c r="B66" s="69" t="s">
        <v>165</v>
      </c>
      <c r="C66" s="66" t="s">
        <v>166</v>
      </c>
      <c r="D66" s="67"/>
      <c r="E66" s="138" t="s">
        <v>431</v>
      </c>
      <c r="F66" s="138" t="s">
        <v>429</v>
      </c>
      <c r="G66" s="138" t="s">
        <v>429</v>
      </c>
      <c r="H66" s="138" t="s">
        <v>429</v>
      </c>
      <c r="I66" s="138" t="s">
        <v>431</v>
      </c>
      <c r="J66" s="138" t="s">
        <v>431</v>
      </c>
      <c r="K66" s="138" t="s">
        <v>431</v>
      </c>
      <c r="L66" s="138" t="s">
        <v>431</v>
      </c>
      <c r="M66" s="138" t="s">
        <v>431</v>
      </c>
      <c r="N66" s="138" t="s">
        <v>429</v>
      </c>
      <c r="O66" s="138" t="s">
        <v>429</v>
      </c>
      <c r="P66" s="138" t="s">
        <v>429</v>
      </c>
      <c r="Q66" s="138" t="s">
        <v>429</v>
      </c>
      <c r="R66" s="138" t="s">
        <v>429</v>
      </c>
      <c r="S66" s="138" t="s">
        <v>429</v>
      </c>
      <c r="T66" s="138" t="s">
        <v>429</v>
      </c>
      <c r="U66" s="138" t="s">
        <v>429</v>
      </c>
      <c r="V66" s="138" t="s">
        <v>429</v>
      </c>
      <c r="W66" s="138" t="s">
        <v>429</v>
      </c>
      <c r="X66" s="138" t="s">
        <v>429</v>
      </c>
      <c r="Y66" s="138" t="s">
        <v>429</v>
      </c>
      <c r="Z66" s="138" t="s">
        <v>429</v>
      </c>
      <c r="AA66" s="138" t="s">
        <v>429</v>
      </c>
      <c r="AB66" s="138" t="s">
        <v>429</v>
      </c>
      <c r="AC66" s="138" t="s">
        <v>429</v>
      </c>
      <c r="AD66" s="138" t="s">
        <v>429</v>
      </c>
      <c r="AE66" s="55"/>
      <c r="AF66" s="147" t="s">
        <v>429</v>
      </c>
      <c r="AG66" s="147" t="s">
        <v>429</v>
      </c>
      <c r="AH66" s="147" t="s">
        <v>429</v>
      </c>
      <c r="AI66" s="147" t="s">
        <v>429</v>
      </c>
      <c r="AJ66" s="147" t="s">
        <v>429</v>
      </c>
      <c r="AK66" s="147" t="s">
        <v>431</v>
      </c>
      <c r="AL66" s="45" t="s">
        <v>167</v>
      </c>
    </row>
    <row r="67" spans="1:38" s="2" customFormat="1" ht="26.25" customHeight="1" thickBot="1" x14ac:dyDescent="0.3">
      <c r="A67" s="65" t="s">
        <v>54</v>
      </c>
      <c r="B67" s="69" t="s">
        <v>168</v>
      </c>
      <c r="C67" s="66" t="s">
        <v>169</v>
      </c>
      <c r="D67" s="67"/>
      <c r="E67" s="138" t="s">
        <v>431</v>
      </c>
      <c r="F67" s="138" t="s">
        <v>431</v>
      </c>
      <c r="G67" s="138" t="s">
        <v>431</v>
      </c>
      <c r="H67" s="138" t="s">
        <v>429</v>
      </c>
      <c r="I67" s="138" t="s">
        <v>431</v>
      </c>
      <c r="J67" s="138" t="s">
        <v>431</v>
      </c>
      <c r="K67" s="138" t="s">
        <v>431</v>
      </c>
      <c r="L67" s="138" t="s">
        <v>431</v>
      </c>
      <c r="M67" s="138" t="s">
        <v>431</v>
      </c>
      <c r="N67" s="138" t="s">
        <v>431</v>
      </c>
      <c r="O67" s="138" t="s">
        <v>431</v>
      </c>
      <c r="P67" s="138" t="s">
        <v>431</v>
      </c>
      <c r="Q67" s="138" t="s">
        <v>431</v>
      </c>
      <c r="R67" s="138" t="s">
        <v>431</v>
      </c>
      <c r="S67" s="138" t="s">
        <v>431</v>
      </c>
      <c r="T67" s="138" t="s">
        <v>431</v>
      </c>
      <c r="U67" s="138" t="s">
        <v>431</v>
      </c>
      <c r="V67" s="138" t="s">
        <v>431</v>
      </c>
      <c r="W67" s="138" t="s">
        <v>443</v>
      </c>
      <c r="X67" s="138" t="s">
        <v>443</v>
      </c>
      <c r="Y67" s="138" t="s">
        <v>443</v>
      </c>
      <c r="Z67" s="138" t="s">
        <v>443</v>
      </c>
      <c r="AA67" s="138" t="s">
        <v>443</v>
      </c>
      <c r="AB67" s="138" t="s">
        <v>443</v>
      </c>
      <c r="AC67" s="138" t="s">
        <v>443</v>
      </c>
      <c r="AD67" s="138" t="s">
        <v>429</v>
      </c>
      <c r="AE67" s="55"/>
      <c r="AF67" s="147" t="s">
        <v>429</v>
      </c>
      <c r="AG67" s="147" t="s">
        <v>429</v>
      </c>
      <c r="AH67" s="147" t="s">
        <v>429</v>
      </c>
      <c r="AI67" s="147" t="s">
        <v>429</v>
      </c>
      <c r="AJ67" s="147" t="s">
        <v>429</v>
      </c>
      <c r="AK67" s="147" t="s">
        <v>431</v>
      </c>
      <c r="AL67" s="45" t="s">
        <v>170</v>
      </c>
    </row>
    <row r="68" spans="1:38" s="2" customFormat="1" ht="26.25" customHeight="1" thickBot="1" x14ac:dyDescent="0.3">
      <c r="A68" s="65" t="s">
        <v>54</v>
      </c>
      <c r="B68" s="69" t="s">
        <v>171</v>
      </c>
      <c r="C68" s="66" t="s">
        <v>172</v>
      </c>
      <c r="D68" s="67"/>
      <c r="E68" s="138" t="s">
        <v>431</v>
      </c>
      <c r="F68" s="138" t="s">
        <v>431</v>
      </c>
      <c r="G68" s="138" t="s">
        <v>431</v>
      </c>
      <c r="H68" s="138" t="s">
        <v>429</v>
      </c>
      <c r="I68" s="138" t="s">
        <v>431</v>
      </c>
      <c r="J68" s="138" t="s">
        <v>431</v>
      </c>
      <c r="K68" s="138" t="s">
        <v>431</v>
      </c>
      <c r="L68" s="138" t="s">
        <v>431</v>
      </c>
      <c r="M68" s="138" t="s">
        <v>431</v>
      </c>
      <c r="N68" s="138" t="s">
        <v>431</v>
      </c>
      <c r="O68" s="138" t="s">
        <v>431</v>
      </c>
      <c r="P68" s="138" t="s">
        <v>431</v>
      </c>
      <c r="Q68" s="138" t="s">
        <v>431</v>
      </c>
      <c r="R68" s="138" t="s">
        <v>431</v>
      </c>
      <c r="S68" s="138" t="s">
        <v>431</v>
      </c>
      <c r="T68" s="138" t="s">
        <v>431</v>
      </c>
      <c r="U68" s="138" t="s">
        <v>431</v>
      </c>
      <c r="V68" s="138" t="s">
        <v>431</v>
      </c>
      <c r="W68" s="138" t="s">
        <v>429</v>
      </c>
      <c r="X68" s="138" t="s">
        <v>429</v>
      </c>
      <c r="Y68" s="138" t="s">
        <v>429</v>
      </c>
      <c r="Z68" s="138" t="s">
        <v>429</v>
      </c>
      <c r="AA68" s="138" t="s">
        <v>429</v>
      </c>
      <c r="AB68" s="138" t="s">
        <v>429</v>
      </c>
      <c r="AC68" s="138" t="s">
        <v>429</v>
      </c>
      <c r="AD68" s="138" t="s">
        <v>429</v>
      </c>
      <c r="AE68" s="55"/>
      <c r="AF68" s="147" t="s">
        <v>429</v>
      </c>
      <c r="AG68" s="147" t="s">
        <v>429</v>
      </c>
      <c r="AH68" s="147" t="s">
        <v>429</v>
      </c>
      <c r="AI68" s="147" t="s">
        <v>429</v>
      </c>
      <c r="AJ68" s="147" t="s">
        <v>429</v>
      </c>
      <c r="AK68" s="147" t="s">
        <v>431</v>
      </c>
      <c r="AL68" s="45" t="s">
        <v>173</v>
      </c>
    </row>
    <row r="69" spans="1:38" s="2" customFormat="1" ht="26.25" customHeight="1" thickBot="1" x14ac:dyDescent="0.3">
      <c r="A69" s="65" t="s">
        <v>54</v>
      </c>
      <c r="B69" s="65" t="s">
        <v>174</v>
      </c>
      <c r="C69" s="66" t="s">
        <v>175</v>
      </c>
      <c r="D69" s="72"/>
      <c r="E69" s="138" t="s">
        <v>431</v>
      </c>
      <c r="F69" s="138" t="s">
        <v>431</v>
      </c>
      <c r="G69" s="138" t="s">
        <v>431</v>
      </c>
      <c r="H69" s="138" t="s">
        <v>429</v>
      </c>
      <c r="I69" s="138" t="s">
        <v>431</v>
      </c>
      <c r="J69" s="138" t="s">
        <v>431</v>
      </c>
      <c r="K69" s="138" t="s">
        <v>431</v>
      </c>
      <c r="L69" s="138" t="s">
        <v>431</v>
      </c>
      <c r="M69" s="138" t="s">
        <v>431</v>
      </c>
      <c r="N69" s="138" t="s">
        <v>429</v>
      </c>
      <c r="O69" s="138" t="s">
        <v>429</v>
      </c>
      <c r="P69" s="138" t="s">
        <v>429</v>
      </c>
      <c r="Q69" s="138" t="s">
        <v>429</v>
      </c>
      <c r="R69" s="138" t="s">
        <v>429</v>
      </c>
      <c r="S69" s="138" t="s">
        <v>429</v>
      </c>
      <c r="T69" s="138" t="s">
        <v>429</v>
      </c>
      <c r="U69" s="138" t="s">
        <v>429</v>
      </c>
      <c r="V69" s="138" t="s">
        <v>429</v>
      </c>
      <c r="W69" s="138" t="s">
        <v>429</v>
      </c>
      <c r="X69" s="138" t="s">
        <v>429</v>
      </c>
      <c r="Y69" s="138" t="s">
        <v>429</v>
      </c>
      <c r="Z69" s="138" t="s">
        <v>429</v>
      </c>
      <c r="AA69" s="138" t="s">
        <v>429</v>
      </c>
      <c r="AB69" s="138" t="s">
        <v>429</v>
      </c>
      <c r="AC69" s="138" t="s">
        <v>429</v>
      </c>
      <c r="AD69" s="138" t="s">
        <v>429</v>
      </c>
      <c r="AE69" s="55"/>
      <c r="AF69" s="147" t="s">
        <v>429</v>
      </c>
      <c r="AG69" s="147" t="s">
        <v>429</v>
      </c>
      <c r="AH69" s="147" t="s">
        <v>429</v>
      </c>
      <c r="AI69" s="147" t="s">
        <v>429</v>
      </c>
      <c r="AJ69" s="147" t="s">
        <v>429</v>
      </c>
      <c r="AK69" s="149">
        <v>0.25800000000000001</v>
      </c>
      <c r="AL69" s="45" t="s">
        <v>176</v>
      </c>
    </row>
    <row r="70" spans="1:38" s="2" customFormat="1" ht="26.25" customHeight="1" thickBot="1" x14ac:dyDescent="0.3">
      <c r="A70" s="65" t="s">
        <v>54</v>
      </c>
      <c r="B70" s="65" t="s">
        <v>177</v>
      </c>
      <c r="C70" s="66" t="s">
        <v>386</v>
      </c>
      <c r="D70" s="72"/>
      <c r="E70" s="138" t="s">
        <v>431</v>
      </c>
      <c r="F70" s="138" t="s">
        <v>431</v>
      </c>
      <c r="G70" s="138" t="s">
        <v>431</v>
      </c>
      <c r="H70" s="138" t="s">
        <v>431</v>
      </c>
      <c r="I70" s="138" t="s">
        <v>431</v>
      </c>
      <c r="J70" s="138" t="s">
        <v>431</v>
      </c>
      <c r="K70" s="138" t="s">
        <v>431</v>
      </c>
      <c r="L70" s="138" t="s">
        <v>431</v>
      </c>
      <c r="M70" s="138" t="s">
        <v>431</v>
      </c>
      <c r="N70" s="138" t="s">
        <v>431</v>
      </c>
      <c r="O70" s="138" t="s">
        <v>431</v>
      </c>
      <c r="P70" s="138" t="s">
        <v>431</v>
      </c>
      <c r="Q70" s="138" t="s">
        <v>431</v>
      </c>
      <c r="R70" s="138" t="s">
        <v>431</v>
      </c>
      <c r="S70" s="138" t="s">
        <v>431</v>
      </c>
      <c r="T70" s="138" t="s">
        <v>431</v>
      </c>
      <c r="U70" s="138" t="s">
        <v>431</v>
      </c>
      <c r="V70" s="138" t="s">
        <v>431</v>
      </c>
      <c r="W70" s="138" t="s">
        <v>443</v>
      </c>
      <c r="X70" s="138" t="s">
        <v>443</v>
      </c>
      <c r="Y70" s="138" t="s">
        <v>443</v>
      </c>
      <c r="Z70" s="138" t="s">
        <v>443</v>
      </c>
      <c r="AA70" s="138" t="s">
        <v>443</v>
      </c>
      <c r="AB70" s="138" t="s">
        <v>443</v>
      </c>
      <c r="AC70" s="138" t="s">
        <v>443</v>
      </c>
      <c r="AD70" s="138" t="s">
        <v>443</v>
      </c>
      <c r="AE70" s="55"/>
      <c r="AF70" s="147" t="s">
        <v>429</v>
      </c>
      <c r="AG70" s="147" t="s">
        <v>429</v>
      </c>
      <c r="AH70" s="147" t="s">
        <v>429</v>
      </c>
      <c r="AI70" s="147" t="s">
        <v>429</v>
      </c>
      <c r="AJ70" s="147" t="s">
        <v>429</v>
      </c>
      <c r="AK70" s="147" t="s">
        <v>431</v>
      </c>
      <c r="AL70" s="45" t="s">
        <v>413</v>
      </c>
    </row>
    <row r="71" spans="1:38" s="2" customFormat="1" ht="26.25" customHeight="1" thickBot="1" x14ac:dyDescent="0.3">
      <c r="A71" s="65" t="s">
        <v>54</v>
      </c>
      <c r="B71" s="65" t="s">
        <v>178</v>
      </c>
      <c r="C71" s="66" t="s">
        <v>179</v>
      </c>
      <c r="D71" s="72"/>
      <c r="E71" s="138" t="s">
        <v>443</v>
      </c>
      <c r="F71" s="138" t="s">
        <v>443</v>
      </c>
      <c r="G71" s="138" t="s">
        <v>443</v>
      </c>
      <c r="H71" s="138" t="s">
        <v>443</v>
      </c>
      <c r="I71" s="138" t="s">
        <v>431</v>
      </c>
      <c r="J71" s="138" t="s">
        <v>431</v>
      </c>
      <c r="K71" s="138" t="s">
        <v>431</v>
      </c>
      <c r="L71" s="138" t="s">
        <v>443</v>
      </c>
      <c r="M71" s="138" t="s">
        <v>443</v>
      </c>
      <c r="N71" s="138" t="s">
        <v>431</v>
      </c>
      <c r="O71" s="138" t="s">
        <v>431</v>
      </c>
      <c r="P71" s="138" t="s">
        <v>431</v>
      </c>
      <c r="Q71" s="138" t="s">
        <v>431</v>
      </c>
      <c r="R71" s="138" t="s">
        <v>431</v>
      </c>
      <c r="S71" s="138" t="s">
        <v>431</v>
      </c>
      <c r="T71" s="138" t="s">
        <v>431</v>
      </c>
      <c r="U71" s="138" t="s">
        <v>431</v>
      </c>
      <c r="V71" s="138" t="s">
        <v>431</v>
      </c>
      <c r="W71" s="138" t="s">
        <v>443</v>
      </c>
      <c r="X71" s="138" t="s">
        <v>443</v>
      </c>
      <c r="Y71" s="138" t="s">
        <v>443</v>
      </c>
      <c r="Z71" s="138" t="s">
        <v>443</v>
      </c>
      <c r="AA71" s="138" t="s">
        <v>443</v>
      </c>
      <c r="AB71" s="138" t="s">
        <v>443</v>
      </c>
      <c r="AC71" s="138" t="s">
        <v>443</v>
      </c>
      <c r="AD71" s="138" t="s">
        <v>443</v>
      </c>
      <c r="AE71" s="55"/>
      <c r="AF71" s="147" t="s">
        <v>429</v>
      </c>
      <c r="AG71" s="147" t="s">
        <v>429</v>
      </c>
      <c r="AH71" s="147" t="s">
        <v>429</v>
      </c>
      <c r="AI71" s="147" t="s">
        <v>429</v>
      </c>
      <c r="AJ71" s="147" t="s">
        <v>429</v>
      </c>
      <c r="AK71" s="147" t="s">
        <v>431</v>
      </c>
      <c r="AL71" s="45" t="s">
        <v>413</v>
      </c>
    </row>
    <row r="72" spans="1:38" s="2" customFormat="1" ht="26.25" customHeight="1" thickBot="1" x14ac:dyDescent="0.3">
      <c r="A72" s="65" t="s">
        <v>54</v>
      </c>
      <c r="B72" s="65" t="s">
        <v>180</v>
      </c>
      <c r="C72" s="66" t="s">
        <v>181</v>
      </c>
      <c r="D72" s="67"/>
      <c r="E72" s="138" t="s">
        <v>431</v>
      </c>
      <c r="F72" s="138" t="s">
        <v>431</v>
      </c>
      <c r="G72" s="138" t="s">
        <v>431</v>
      </c>
      <c r="H72" s="138" t="s">
        <v>431</v>
      </c>
      <c r="I72" s="138" t="s">
        <v>431</v>
      </c>
      <c r="J72" s="138">
        <v>6.444E-5</v>
      </c>
      <c r="K72" s="138" t="s">
        <v>431</v>
      </c>
      <c r="L72" s="138" t="s">
        <v>431</v>
      </c>
      <c r="M72" s="138" t="s">
        <v>431</v>
      </c>
      <c r="N72" s="138">
        <v>1.9252444444444445</v>
      </c>
      <c r="O72" s="138">
        <v>0.237175</v>
      </c>
      <c r="P72" s="138">
        <v>3.5800000000000005E-2</v>
      </c>
      <c r="Q72" s="138">
        <v>0.14320000000000002</v>
      </c>
      <c r="R72" s="138">
        <v>1.568238888888889</v>
      </c>
      <c r="S72" s="138">
        <v>2.5060000000000002E-2</v>
      </c>
      <c r="T72" s="138">
        <v>2.9584722222222228</v>
      </c>
      <c r="U72" s="138">
        <v>7.1600000000000006E-3</v>
      </c>
      <c r="V72" s="138">
        <v>30.469777777777779</v>
      </c>
      <c r="W72" s="138">
        <v>1.0862199469234008</v>
      </c>
      <c r="X72" s="138" t="s">
        <v>443</v>
      </c>
      <c r="Y72" s="138" t="s">
        <v>443</v>
      </c>
      <c r="Z72" s="138" t="s">
        <v>443</v>
      </c>
      <c r="AA72" s="138" t="s">
        <v>443</v>
      </c>
      <c r="AB72" s="138" t="s">
        <v>443</v>
      </c>
      <c r="AC72" s="138" t="s">
        <v>430</v>
      </c>
      <c r="AD72" s="138" t="s">
        <v>430</v>
      </c>
      <c r="AE72" s="55"/>
      <c r="AF72" s="147" t="s">
        <v>429</v>
      </c>
      <c r="AG72" s="147" t="s">
        <v>429</v>
      </c>
      <c r="AH72" s="147" t="s">
        <v>429</v>
      </c>
      <c r="AI72" s="147" t="s">
        <v>429</v>
      </c>
      <c r="AJ72" s="147" t="s">
        <v>429</v>
      </c>
      <c r="AK72" s="147" t="s">
        <v>443</v>
      </c>
      <c r="AL72" s="45" t="s">
        <v>182</v>
      </c>
    </row>
    <row r="73" spans="1:38" s="2" customFormat="1" ht="26.25" customHeight="1" thickBot="1" x14ac:dyDescent="0.3">
      <c r="A73" s="65" t="s">
        <v>54</v>
      </c>
      <c r="B73" s="65" t="s">
        <v>183</v>
      </c>
      <c r="C73" s="66" t="s">
        <v>184</v>
      </c>
      <c r="D73" s="67"/>
      <c r="E73" s="138" t="s">
        <v>431</v>
      </c>
      <c r="F73" s="138" t="s">
        <v>431</v>
      </c>
      <c r="G73" s="138" t="s">
        <v>431</v>
      </c>
      <c r="H73" s="138" t="s">
        <v>431</v>
      </c>
      <c r="I73" s="138">
        <v>4.23442095E-2</v>
      </c>
      <c r="J73" s="138">
        <v>5.9987630124999997E-2</v>
      </c>
      <c r="K73" s="138">
        <v>7.0573682499999998E-2</v>
      </c>
      <c r="L73" s="138" t="s">
        <v>443</v>
      </c>
      <c r="M73" s="138" t="s">
        <v>431</v>
      </c>
      <c r="N73" s="138">
        <v>1.7121436803069052</v>
      </c>
      <c r="O73" s="138">
        <v>3.2541018421426544E-2</v>
      </c>
      <c r="P73" s="138" t="s">
        <v>431</v>
      </c>
      <c r="Q73" s="138">
        <v>6.8796747549019599E-2</v>
      </c>
      <c r="R73" s="138">
        <v>0.25225474101307188</v>
      </c>
      <c r="S73" s="138" t="s">
        <v>431</v>
      </c>
      <c r="T73" s="138">
        <v>0.11466124591503268</v>
      </c>
      <c r="U73" s="138" t="s">
        <v>431</v>
      </c>
      <c r="V73" s="138">
        <v>1.4069107047643621</v>
      </c>
      <c r="W73" s="138" t="s">
        <v>430</v>
      </c>
      <c r="X73" s="138" t="s">
        <v>430</v>
      </c>
      <c r="Y73" s="138" t="s">
        <v>430</v>
      </c>
      <c r="Z73" s="138" t="s">
        <v>430</v>
      </c>
      <c r="AA73" s="138" t="s">
        <v>430</v>
      </c>
      <c r="AB73" s="138" t="s">
        <v>430</v>
      </c>
      <c r="AC73" s="138" t="s">
        <v>431</v>
      </c>
      <c r="AD73" s="138" t="s">
        <v>429</v>
      </c>
      <c r="AE73" s="55"/>
      <c r="AF73" s="147" t="s">
        <v>429</v>
      </c>
      <c r="AG73" s="147" t="s">
        <v>429</v>
      </c>
      <c r="AH73" s="147" t="s">
        <v>429</v>
      </c>
      <c r="AI73" s="147" t="s">
        <v>429</v>
      </c>
      <c r="AJ73" s="147" t="s">
        <v>429</v>
      </c>
      <c r="AK73" s="147" t="s">
        <v>443</v>
      </c>
      <c r="AL73" s="45" t="s">
        <v>185</v>
      </c>
    </row>
    <row r="74" spans="1:38" s="2" customFormat="1" ht="26.25" customHeight="1" thickBot="1" x14ac:dyDescent="0.3">
      <c r="A74" s="65" t="s">
        <v>54</v>
      </c>
      <c r="B74" s="65" t="s">
        <v>186</v>
      </c>
      <c r="C74" s="66" t="s">
        <v>187</v>
      </c>
      <c r="D74" s="67"/>
      <c r="E74" s="138" t="s">
        <v>431</v>
      </c>
      <c r="F74" s="138" t="s">
        <v>431</v>
      </c>
      <c r="G74" s="138" t="s">
        <v>431</v>
      </c>
      <c r="H74" s="138" t="s">
        <v>431</v>
      </c>
      <c r="I74" s="138" t="s">
        <v>431</v>
      </c>
      <c r="J74" s="138" t="s">
        <v>431</v>
      </c>
      <c r="K74" s="138" t="s">
        <v>431</v>
      </c>
      <c r="L74" s="138" t="s">
        <v>431</v>
      </c>
      <c r="M74" s="138" t="s">
        <v>431</v>
      </c>
      <c r="N74" s="138" t="s">
        <v>431</v>
      </c>
      <c r="O74" s="138" t="s">
        <v>431</v>
      </c>
      <c r="P74" s="138" t="s">
        <v>431</v>
      </c>
      <c r="Q74" s="138" t="s">
        <v>431</v>
      </c>
      <c r="R74" s="138" t="s">
        <v>431</v>
      </c>
      <c r="S74" s="138" t="s">
        <v>431</v>
      </c>
      <c r="T74" s="138" t="s">
        <v>431</v>
      </c>
      <c r="U74" s="138" t="s">
        <v>431</v>
      </c>
      <c r="V74" s="138">
        <v>2.9177883631222857E-2</v>
      </c>
      <c r="W74" s="138" t="s">
        <v>431</v>
      </c>
      <c r="X74" s="138" t="s">
        <v>431</v>
      </c>
      <c r="Y74" s="138" t="s">
        <v>431</v>
      </c>
      <c r="Z74" s="138" t="s">
        <v>431</v>
      </c>
      <c r="AA74" s="138" t="s">
        <v>431</v>
      </c>
      <c r="AB74" s="138" t="s">
        <v>431</v>
      </c>
      <c r="AC74" s="138" t="s">
        <v>431</v>
      </c>
      <c r="AD74" s="138" t="s">
        <v>429</v>
      </c>
      <c r="AE74" s="55"/>
      <c r="AF74" s="147" t="s">
        <v>429</v>
      </c>
      <c r="AG74" s="147" t="s">
        <v>429</v>
      </c>
      <c r="AH74" s="147" t="s">
        <v>429</v>
      </c>
      <c r="AI74" s="147" t="s">
        <v>429</v>
      </c>
      <c r="AJ74" s="147" t="s">
        <v>429</v>
      </c>
      <c r="AK74" s="147" t="s">
        <v>431</v>
      </c>
      <c r="AL74" s="45" t="s">
        <v>188</v>
      </c>
    </row>
    <row r="75" spans="1:38" s="2" customFormat="1" ht="26.25" customHeight="1" thickBot="1" x14ac:dyDescent="0.3">
      <c r="A75" s="65" t="s">
        <v>54</v>
      </c>
      <c r="B75" s="65" t="s">
        <v>189</v>
      </c>
      <c r="C75" s="66" t="s">
        <v>190</v>
      </c>
      <c r="D75" s="72"/>
      <c r="E75" s="138" t="s">
        <v>431</v>
      </c>
      <c r="F75" s="138" t="s">
        <v>431</v>
      </c>
      <c r="G75" s="138" t="s">
        <v>431</v>
      </c>
      <c r="H75" s="138" t="s">
        <v>431</v>
      </c>
      <c r="I75" s="138" t="s">
        <v>431</v>
      </c>
      <c r="J75" s="138" t="s">
        <v>431</v>
      </c>
      <c r="K75" s="138" t="s">
        <v>431</v>
      </c>
      <c r="L75" s="138" t="s">
        <v>431</v>
      </c>
      <c r="M75" s="138" t="s">
        <v>431</v>
      </c>
      <c r="N75" s="138" t="s">
        <v>431</v>
      </c>
      <c r="O75" s="138" t="s">
        <v>431</v>
      </c>
      <c r="P75" s="138" t="s">
        <v>431</v>
      </c>
      <c r="Q75" s="138" t="s">
        <v>431</v>
      </c>
      <c r="R75" s="138" t="s">
        <v>431</v>
      </c>
      <c r="S75" s="138" t="s">
        <v>431</v>
      </c>
      <c r="T75" s="138" t="s">
        <v>431</v>
      </c>
      <c r="U75" s="138" t="s">
        <v>431</v>
      </c>
      <c r="V75" s="138" t="s">
        <v>431</v>
      </c>
      <c r="W75" s="138" t="s">
        <v>431</v>
      </c>
      <c r="X75" s="138" t="s">
        <v>431</v>
      </c>
      <c r="Y75" s="138" t="s">
        <v>431</v>
      </c>
      <c r="Z75" s="138" t="s">
        <v>431</v>
      </c>
      <c r="AA75" s="138" t="s">
        <v>431</v>
      </c>
      <c r="AB75" s="138" t="s">
        <v>431</v>
      </c>
      <c r="AC75" s="138" t="s">
        <v>431</v>
      </c>
      <c r="AD75" s="138" t="s">
        <v>431</v>
      </c>
      <c r="AE75" s="55"/>
      <c r="AF75" s="147" t="s">
        <v>429</v>
      </c>
      <c r="AG75" s="147" t="s">
        <v>429</v>
      </c>
      <c r="AH75" s="147" t="s">
        <v>429</v>
      </c>
      <c r="AI75" s="147" t="s">
        <v>429</v>
      </c>
      <c r="AJ75" s="147" t="s">
        <v>429</v>
      </c>
      <c r="AK75" s="147" t="s">
        <v>431</v>
      </c>
      <c r="AL75" s="45" t="s">
        <v>191</v>
      </c>
    </row>
    <row r="76" spans="1:38" s="2" customFormat="1" ht="26.25" customHeight="1" thickBot="1" x14ac:dyDescent="0.3">
      <c r="A76" s="65" t="s">
        <v>54</v>
      </c>
      <c r="B76" s="65" t="s">
        <v>192</v>
      </c>
      <c r="C76" s="66" t="s">
        <v>193</v>
      </c>
      <c r="D76" s="67"/>
      <c r="E76" s="138" t="s">
        <v>431</v>
      </c>
      <c r="F76" s="138" t="s">
        <v>431</v>
      </c>
      <c r="G76" s="138" t="s">
        <v>431</v>
      </c>
      <c r="H76" s="138" t="s">
        <v>431</v>
      </c>
      <c r="I76" s="138" t="s">
        <v>431</v>
      </c>
      <c r="J76" s="138" t="s">
        <v>431</v>
      </c>
      <c r="K76" s="138" t="s">
        <v>431</v>
      </c>
      <c r="L76" s="138" t="s">
        <v>431</v>
      </c>
      <c r="M76" s="138" t="s">
        <v>431</v>
      </c>
      <c r="N76" s="138">
        <v>7.8453276047261E-3</v>
      </c>
      <c r="O76" s="138" t="s">
        <v>431</v>
      </c>
      <c r="P76" s="138" t="s">
        <v>431</v>
      </c>
      <c r="Q76" s="138" t="s">
        <v>431</v>
      </c>
      <c r="R76" s="138" t="s">
        <v>431</v>
      </c>
      <c r="S76" s="138" t="s">
        <v>431</v>
      </c>
      <c r="T76" s="138" t="s">
        <v>431</v>
      </c>
      <c r="U76" s="138" t="s">
        <v>431</v>
      </c>
      <c r="V76" s="138" t="s">
        <v>431</v>
      </c>
      <c r="W76" s="138" t="s">
        <v>430</v>
      </c>
      <c r="X76" s="138" t="s">
        <v>443</v>
      </c>
      <c r="Y76" s="138" t="s">
        <v>443</v>
      </c>
      <c r="Z76" s="138" t="s">
        <v>443</v>
      </c>
      <c r="AA76" s="138" t="s">
        <v>443</v>
      </c>
      <c r="AB76" s="138" t="s">
        <v>443</v>
      </c>
      <c r="AC76" s="138" t="s">
        <v>431</v>
      </c>
      <c r="AD76" s="138" t="s">
        <v>430</v>
      </c>
      <c r="AE76" s="55"/>
      <c r="AF76" s="147" t="s">
        <v>429</v>
      </c>
      <c r="AG76" s="147" t="s">
        <v>429</v>
      </c>
      <c r="AH76" s="147" t="s">
        <v>429</v>
      </c>
      <c r="AI76" s="147" t="s">
        <v>429</v>
      </c>
      <c r="AJ76" s="147" t="s">
        <v>429</v>
      </c>
      <c r="AK76" s="147" t="s">
        <v>443</v>
      </c>
      <c r="AL76" s="45" t="s">
        <v>194</v>
      </c>
    </row>
    <row r="77" spans="1:38" s="2" customFormat="1" ht="26.25" customHeight="1" thickBot="1" x14ac:dyDescent="0.3">
      <c r="A77" s="65" t="s">
        <v>54</v>
      </c>
      <c r="B77" s="65" t="s">
        <v>195</v>
      </c>
      <c r="C77" s="66" t="s">
        <v>196</v>
      </c>
      <c r="D77" s="67"/>
      <c r="E77" s="138" t="s">
        <v>431</v>
      </c>
      <c r="F77" s="138" t="s">
        <v>431</v>
      </c>
      <c r="G77" s="138" t="s">
        <v>431</v>
      </c>
      <c r="H77" s="138" t="s">
        <v>431</v>
      </c>
      <c r="I77" s="138" t="s">
        <v>431</v>
      </c>
      <c r="J77" s="138" t="s">
        <v>431</v>
      </c>
      <c r="K77" s="138" t="s">
        <v>431</v>
      </c>
      <c r="L77" s="138" t="s">
        <v>431</v>
      </c>
      <c r="M77" s="138" t="s">
        <v>431</v>
      </c>
      <c r="N77" s="138" t="s">
        <v>431</v>
      </c>
      <c r="O77" s="138" t="s">
        <v>431</v>
      </c>
      <c r="P77" s="138" t="s">
        <v>431</v>
      </c>
      <c r="Q77" s="138" t="s">
        <v>431</v>
      </c>
      <c r="R77" s="138" t="s">
        <v>431</v>
      </c>
      <c r="S77" s="138" t="s">
        <v>431</v>
      </c>
      <c r="T77" s="138" t="s">
        <v>431</v>
      </c>
      <c r="U77" s="138" t="s">
        <v>431</v>
      </c>
      <c r="V77" s="138" t="s">
        <v>431</v>
      </c>
      <c r="W77" s="138" t="s">
        <v>431</v>
      </c>
      <c r="X77" s="138" t="s">
        <v>431</v>
      </c>
      <c r="Y77" s="138" t="s">
        <v>431</v>
      </c>
      <c r="Z77" s="138" t="s">
        <v>431</v>
      </c>
      <c r="AA77" s="138" t="s">
        <v>431</v>
      </c>
      <c r="AB77" s="138" t="s">
        <v>431</v>
      </c>
      <c r="AC77" s="138" t="s">
        <v>431</v>
      </c>
      <c r="AD77" s="138" t="s">
        <v>431</v>
      </c>
      <c r="AE77" s="55"/>
      <c r="AF77" s="147" t="s">
        <v>429</v>
      </c>
      <c r="AG77" s="147" t="s">
        <v>429</v>
      </c>
      <c r="AH77" s="147" t="s">
        <v>429</v>
      </c>
      <c r="AI77" s="147" t="s">
        <v>429</v>
      </c>
      <c r="AJ77" s="147" t="s">
        <v>429</v>
      </c>
      <c r="AK77" s="147" t="s">
        <v>431</v>
      </c>
      <c r="AL77" s="45" t="s">
        <v>197</v>
      </c>
    </row>
    <row r="78" spans="1:38" s="2" customFormat="1" ht="26.25" customHeight="1" thickBot="1" x14ac:dyDescent="0.3">
      <c r="A78" s="65" t="s">
        <v>54</v>
      </c>
      <c r="B78" s="65" t="s">
        <v>198</v>
      </c>
      <c r="C78" s="66" t="s">
        <v>199</v>
      </c>
      <c r="D78" s="67"/>
      <c r="E78" s="138" t="s">
        <v>431</v>
      </c>
      <c r="F78" s="138" t="s">
        <v>431</v>
      </c>
      <c r="G78" s="138" t="s">
        <v>431</v>
      </c>
      <c r="H78" s="138" t="s">
        <v>431</v>
      </c>
      <c r="I78" s="138" t="s">
        <v>431</v>
      </c>
      <c r="J78" s="138" t="s">
        <v>431</v>
      </c>
      <c r="K78" s="138" t="s">
        <v>431</v>
      </c>
      <c r="L78" s="138" t="s">
        <v>431</v>
      </c>
      <c r="M78" s="138" t="s">
        <v>431</v>
      </c>
      <c r="N78" s="138" t="s">
        <v>431</v>
      </c>
      <c r="O78" s="138" t="s">
        <v>431</v>
      </c>
      <c r="P78" s="138" t="s">
        <v>431</v>
      </c>
      <c r="Q78" s="138" t="s">
        <v>431</v>
      </c>
      <c r="R78" s="138" t="s">
        <v>431</v>
      </c>
      <c r="S78" s="138">
        <v>3.0000000000000001E-3</v>
      </c>
      <c r="T78" s="138" t="s">
        <v>431</v>
      </c>
      <c r="U78" s="138" t="s">
        <v>431</v>
      </c>
      <c r="V78" s="138" t="s">
        <v>431</v>
      </c>
      <c r="W78" s="138" t="s">
        <v>431</v>
      </c>
      <c r="X78" s="138" t="s">
        <v>431</v>
      </c>
      <c r="Y78" s="138" t="s">
        <v>431</v>
      </c>
      <c r="Z78" s="138" t="s">
        <v>431</v>
      </c>
      <c r="AA78" s="138" t="s">
        <v>431</v>
      </c>
      <c r="AB78" s="138" t="s">
        <v>431</v>
      </c>
      <c r="AC78" s="138" t="s">
        <v>431</v>
      </c>
      <c r="AD78" s="138" t="s">
        <v>431</v>
      </c>
      <c r="AE78" s="55"/>
      <c r="AF78" s="147" t="s">
        <v>429</v>
      </c>
      <c r="AG78" s="147" t="s">
        <v>429</v>
      </c>
      <c r="AH78" s="147" t="s">
        <v>429</v>
      </c>
      <c r="AI78" s="147" t="s">
        <v>429</v>
      </c>
      <c r="AJ78" s="147" t="s">
        <v>429</v>
      </c>
      <c r="AK78" s="147" t="s">
        <v>431</v>
      </c>
      <c r="AL78" s="45" t="s">
        <v>200</v>
      </c>
    </row>
    <row r="79" spans="1:38" s="2" customFormat="1" ht="26.25" customHeight="1" thickBot="1" x14ac:dyDescent="0.3">
      <c r="A79" s="65" t="s">
        <v>54</v>
      </c>
      <c r="B79" s="65" t="s">
        <v>201</v>
      </c>
      <c r="C79" s="66" t="s">
        <v>202</v>
      </c>
      <c r="D79" s="67"/>
      <c r="E79" s="138" t="s">
        <v>431</v>
      </c>
      <c r="F79" s="138" t="s">
        <v>431</v>
      </c>
      <c r="G79" s="138" t="s">
        <v>431</v>
      </c>
      <c r="H79" s="138" t="s">
        <v>431</v>
      </c>
      <c r="I79" s="138" t="s">
        <v>431</v>
      </c>
      <c r="J79" s="138" t="s">
        <v>431</v>
      </c>
      <c r="K79" s="138" t="s">
        <v>431</v>
      </c>
      <c r="L79" s="138" t="s">
        <v>431</v>
      </c>
      <c r="M79" s="138" t="s">
        <v>431</v>
      </c>
      <c r="N79" s="138" t="s">
        <v>431</v>
      </c>
      <c r="O79" s="138" t="s">
        <v>431</v>
      </c>
      <c r="P79" s="138" t="s">
        <v>431</v>
      </c>
      <c r="Q79" s="138" t="s">
        <v>431</v>
      </c>
      <c r="R79" s="138" t="s">
        <v>431</v>
      </c>
      <c r="S79" s="138" t="s">
        <v>431</v>
      </c>
      <c r="T79" s="138" t="s">
        <v>431</v>
      </c>
      <c r="U79" s="138" t="s">
        <v>431</v>
      </c>
      <c r="V79" s="138" t="s">
        <v>431</v>
      </c>
      <c r="W79" s="138" t="s">
        <v>431</v>
      </c>
      <c r="X79" s="138" t="s">
        <v>431</v>
      </c>
      <c r="Y79" s="138" t="s">
        <v>431</v>
      </c>
      <c r="Z79" s="138" t="s">
        <v>431</v>
      </c>
      <c r="AA79" s="138" t="s">
        <v>431</v>
      </c>
      <c r="AB79" s="138" t="s">
        <v>431</v>
      </c>
      <c r="AC79" s="138" t="s">
        <v>431</v>
      </c>
      <c r="AD79" s="138" t="s">
        <v>431</v>
      </c>
      <c r="AE79" s="55"/>
      <c r="AF79" s="147" t="s">
        <v>429</v>
      </c>
      <c r="AG79" s="147" t="s">
        <v>429</v>
      </c>
      <c r="AH79" s="147" t="s">
        <v>429</v>
      </c>
      <c r="AI79" s="147" t="s">
        <v>429</v>
      </c>
      <c r="AJ79" s="147" t="s">
        <v>429</v>
      </c>
      <c r="AK79" s="147" t="s">
        <v>431</v>
      </c>
      <c r="AL79" s="45" t="s">
        <v>203</v>
      </c>
    </row>
    <row r="80" spans="1:38" s="2" customFormat="1" ht="26.25" customHeight="1" thickBot="1" x14ac:dyDescent="0.3">
      <c r="A80" s="65" t="s">
        <v>54</v>
      </c>
      <c r="B80" s="69" t="s">
        <v>204</v>
      </c>
      <c r="C80" s="71" t="s">
        <v>205</v>
      </c>
      <c r="D80" s="67"/>
      <c r="E80" s="138" t="s">
        <v>431</v>
      </c>
      <c r="F80" s="138" t="s">
        <v>431</v>
      </c>
      <c r="G80" s="138" t="s">
        <v>431</v>
      </c>
      <c r="H80" s="138" t="s">
        <v>431</v>
      </c>
      <c r="I80" s="138" t="s">
        <v>431</v>
      </c>
      <c r="J80" s="138" t="s">
        <v>431</v>
      </c>
      <c r="K80" s="138" t="s">
        <v>431</v>
      </c>
      <c r="L80" s="138" t="s">
        <v>431</v>
      </c>
      <c r="M80" s="138" t="s">
        <v>431</v>
      </c>
      <c r="N80" s="138">
        <v>1.5467239527389899E-4</v>
      </c>
      <c r="O80" s="138">
        <v>2.0000000000000002E-5</v>
      </c>
      <c r="P80" s="138" t="s">
        <v>431</v>
      </c>
      <c r="Q80" s="138" t="s">
        <v>431</v>
      </c>
      <c r="R80" s="138">
        <v>0.21099999999999999</v>
      </c>
      <c r="S80" s="138">
        <v>1.84E-4</v>
      </c>
      <c r="T80" s="138">
        <v>8.2000000000000003E-2</v>
      </c>
      <c r="U80" s="138" t="s">
        <v>431</v>
      </c>
      <c r="V80" s="138">
        <v>0.23300000000000001</v>
      </c>
      <c r="W80" s="138" t="s">
        <v>430</v>
      </c>
      <c r="X80" s="138" t="s">
        <v>430</v>
      </c>
      <c r="Y80" s="138" t="s">
        <v>430</v>
      </c>
      <c r="Z80" s="138" t="s">
        <v>430</v>
      </c>
      <c r="AA80" s="138" t="s">
        <v>430</v>
      </c>
      <c r="AB80" s="138" t="s">
        <v>430</v>
      </c>
      <c r="AC80" s="138" t="s">
        <v>431</v>
      </c>
      <c r="AD80" s="138" t="s">
        <v>430</v>
      </c>
      <c r="AE80" s="55"/>
      <c r="AF80" s="147" t="s">
        <v>429</v>
      </c>
      <c r="AG80" s="147" t="s">
        <v>429</v>
      </c>
      <c r="AH80" s="147" t="s">
        <v>429</v>
      </c>
      <c r="AI80" s="147" t="s">
        <v>429</v>
      </c>
      <c r="AJ80" s="147" t="s">
        <v>429</v>
      </c>
      <c r="AK80" s="147" t="s">
        <v>431</v>
      </c>
      <c r="AL80" s="45" t="s">
        <v>413</v>
      </c>
    </row>
    <row r="81" spans="1:38" s="2" customFormat="1" ht="26.25" customHeight="1" thickBot="1" x14ac:dyDescent="0.3">
      <c r="A81" s="65" t="s">
        <v>54</v>
      </c>
      <c r="B81" s="69" t="s">
        <v>206</v>
      </c>
      <c r="C81" s="71" t="s">
        <v>207</v>
      </c>
      <c r="D81" s="67"/>
      <c r="E81" s="138" t="s">
        <v>443</v>
      </c>
      <c r="F81" s="138" t="s">
        <v>443</v>
      </c>
      <c r="G81" s="138" t="s">
        <v>443</v>
      </c>
      <c r="H81" s="138" t="s">
        <v>443</v>
      </c>
      <c r="I81" s="138" t="s">
        <v>443</v>
      </c>
      <c r="J81" s="138" t="s">
        <v>443</v>
      </c>
      <c r="K81" s="138" t="s">
        <v>443</v>
      </c>
      <c r="L81" s="138" t="s">
        <v>443</v>
      </c>
      <c r="M81" s="138" t="s">
        <v>443</v>
      </c>
      <c r="N81" s="138" t="s">
        <v>430</v>
      </c>
      <c r="O81" s="138" t="s">
        <v>430</v>
      </c>
      <c r="P81" s="138" t="s">
        <v>430</v>
      </c>
      <c r="Q81" s="138" t="s">
        <v>430</v>
      </c>
      <c r="R81" s="138" t="s">
        <v>430</v>
      </c>
      <c r="S81" s="138" t="s">
        <v>430</v>
      </c>
      <c r="T81" s="138" t="s">
        <v>430</v>
      </c>
      <c r="U81" s="138" t="s">
        <v>430</v>
      </c>
      <c r="V81" s="138" t="s">
        <v>430</v>
      </c>
      <c r="W81" s="138" t="s">
        <v>430</v>
      </c>
      <c r="X81" s="138" t="s">
        <v>430</v>
      </c>
      <c r="Y81" s="138" t="s">
        <v>430</v>
      </c>
      <c r="Z81" s="138" t="s">
        <v>430</v>
      </c>
      <c r="AA81" s="138" t="s">
        <v>430</v>
      </c>
      <c r="AB81" s="138" t="s">
        <v>430</v>
      </c>
      <c r="AC81" s="138" t="s">
        <v>430</v>
      </c>
      <c r="AD81" s="138" t="s">
        <v>430</v>
      </c>
      <c r="AE81" s="55"/>
      <c r="AF81" s="147" t="s">
        <v>429</v>
      </c>
      <c r="AG81" s="147" t="s">
        <v>429</v>
      </c>
      <c r="AH81" s="147" t="s">
        <v>429</v>
      </c>
      <c r="AI81" s="147" t="s">
        <v>429</v>
      </c>
      <c r="AJ81" s="147" t="s">
        <v>429</v>
      </c>
      <c r="AK81" s="147" t="s">
        <v>443</v>
      </c>
      <c r="AL81" s="45" t="s">
        <v>208</v>
      </c>
    </row>
    <row r="82" spans="1:38" s="2" customFormat="1" ht="26.25" customHeight="1" thickBot="1" x14ac:dyDescent="0.3">
      <c r="A82" s="65" t="s">
        <v>209</v>
      </c>
      <c r="B82" s="69" t="s">
        <v>210</v>
      </c>
      <c r="C82" s="75" t="s">
        <v>211</v>
      </c>
      <c r="D82" s="67"/>
      <c r="E82" s="138" t="s">
        <v>429</v>
      </c>
      <c r="F82" s="138">
        <v>8.372709099999998</v>
      </c>
      <c r="G82" s="138" t="s">
        <v>429</v>
      </c>
      <c r="H82" s="138" t="s">
        <v>429</v>
      </c>
      <c r="I82" s="138" t="s">
        <v>443</v>
      </c>
      <c r="J82" s="138" t="s">
        <v>443</v>
      </c>
      <c r="K82" s="138" t="s">
        <v>443</v>
      </c>
      <c r="L82" s="138" t="s">
        <v>443</v>
      </c>
      <c r="M82" s="138" t="s">
        <v>429</v>
      </c>
      <c r="N82" s="138" t="s">
        <v>429</v>
      </c>
      <c r="O82" s="138" t="s">
        <v>429</v>
      </c>
      <c r="P82" s="138" t="s">
        <v>443</v>
      </c>
      <c r="Q82" s="138" t="s">
        <v>429</v>
      </c>
      <c r="R82" s="138" t="s">
        <v>429</v>
      </c>
      <c r="S82" s="138" t="s">
        <v>429</v>
      </c>
      <c r="T82" s="138" t="s">
        <v>429</v>
      </c>
      <c r="U82" s="138" t="s">
        <v>429</v>
      </c>
      <c r="V82" s="138" t="s">
        <v>429</v>
      </c>
      <c r="W82" s="138" t="s">
        <v>429</v>
      </c>
      <c r="X82" s="138" t="s">
        <v>429</v>
      </c>
      <c r="Y82" s="138" t="s">
        <v>429</v>
      </c>
      <c r="Z82" s="138" t="s">
        <v>429</v>
      </c>
      <c r="AA82" s="138" t="s">
        <v>429</v>
      </c>
      <c r="AB82" s="138" t="s">
        <v>429</v>
      </c>
      <c r="AC82" s="138" t="s">
        <v>429</v>
      </c>
      <c r="AD82" s="138" t="s">
        <v>429</v>
      </c>
      <c r="AE82" s="55"/>
      <c r="AF82" s="147" t="s">
        <v>429</v>
      </c>
      <c r="AG82" s="147" t="s">
        <v>429</v>
      </c>
      <c r="AH82" s="147" t="s">
        <v>429</v>
      </c>
      <c r="AI82" s="147" t="s">
        <v>429</v>
      </c>
      <c r="AJ82" s="147" t="s">
        <v>429</v>
      </c>
      <c r="AK82" s="147" t="s">
        <v>443</v>
      </c>
      <c r="AL82" s="45" t="s">
        <v>220</v>
      </c>
    </row>
    <row r="83" spans="1:38" s="2" customFormat="1" ht="26.25" customHeight="1" thickBot="1" x14ac:dyDescent="0.3">
      <c r="A83" s="65" t="s">
        <v>54</v>
      </c>
      <c r="B83" s="76" t="s">
        <v>212</v>
      </c>
      <c r="C83" s="77" t="s">
        <v>213</v>
      </c>
      <c r="D83" s="67"/>
      <c r="E83" s="138" t="s">
        <v>443</v>
      </c>
      <c r="F83" s="138">
        <v>3.8399999999999997E-2</v>
      </c>
      <c r="G83" s="138" t="s">
        <v>443</v>
      </c>
      <c r="H83" s="138" t="s">
        <v>429</v>
      </c>
      <c r="I83" s="138">
        <v>0.24</v>
      </c>
      <c r="J83" s="138">
        <v>4.8</v>
      </c>
      <c r="K83" s="138">
        <v>36</v>
      </c>
      <c r="L83" s="138">
        <v>1.3679999999999999E-2</v>
      </c>
      <c r="M83" s="138" t="s">
        <v>443</v>
      </c>
      <c r="N83" s="138" t="s">
        <v>429</v>
      </c>
      <c r="O83" s="138" t="s">
        <v>429</v>
      </c>
      <c r="P83" s="138" t="s">
        <v>429</v>
      </c>
      <c r="Q83" s="138" t="s">
        <v>429</v>
      </c>
      <c r="R83" s="138" t="s">
        <v>429</v>
      </c>
      <c r="S83" s="138" t="s">
        <v>429</v>
      </c>
      <c r="T83" s="138" t="s">
        <v>429</v>
      </c>
      <c r="U83" s="138" t="s">
        <v>429</v>
      </c>
      <c r="V83" s="138" t="s">
        <v>429</v>
      </c>
      <c r="W83" s="138" t="s">
        <v>443</v>
      </c>
      <c r="X83" s="138" t="s">
        <v>443</v>
      </c>
      <c r="Y83" s="138" t="s">
        <v>430</v>
      </c>
      <c r="Z83" s="138" t="s">
        <v>443</v>
      </c>
      <c r="AA83" s="138" t="s">
        <v>430</v>
      </c>
      <c r="AB83" s="138" t="s">
        <v>430</v>
      </c>
      <c r="AC83" s="138" t="s">
        <v>443</v>
      </c>
      <c r="AD83" s="138" t="s">
        <v>429</v>
      </c>
      <c r="AE83" s="55"/>
      <c r="AF83" s="147" t="s">
        <v>429</v>
      </c>
      <c r="AG83" s="147" t="s">
        <v>429</v>
      </c>
      <c r="AH83" s="147" t="s">
        <v>429</v>
      </c>
      <c r="AI83" s="147" t="s">
        <v>429</v>
      </c>
      <c r="AJ83" s="147" t="s">
        <v>429</v>
      </c>
      <c r="AK83" s="147">
        <v>2.4</v>
      </c>
      <c r="AL83" s="148" t="s">
        <v>439</v>
      </c>
    </row>
    <row r="84" spans="1:38" s="2" customFormat="1" ht="26.25" customHeight="1" thickBot="1" x14ac:dyDescent="0.3">
      <c r="A84" s="65" t="s">
        <v>54</v>
      </c>
      <c r="B84" s="76" t="s">
        <v>214</v>
      </c>
      <c r="C84" s="77" t="s">
        <v>215</v>
      </c>
      <c r="D84" s="67"/>
      <c r="E84" s="138" t="s">
        <v>429</v>
      </c>
      <c r="F84" s="138" t="s">
        <v>431</v>
      </c>
      <c r="G84" s="138" t="s">
        <v>429</v>
      </c>
      <c r="H84" s="138" t="s">
        <v>431</v>
      </c>
      <c r="I84" s="138" t="s">
        <v>431</v>
      </c>
      <c r="J84" s="138" t="s">
        <v>431</v>
      </c>
      <c r="K84" s="138" t="s">
        <v>431</v>
      </c>
      <c r="L84" s="138" t="s">
        <v>431</v>
      </c>
      <c r="M84" s="138" t="s">
        <v>431</v>
      </c>
      <c r="N84" s="138" t="s">
        <v>431</v>
      </c>
      <c r="O84" s="138" t="s">
        <v>431</v>
      </c>
      <c r="P84" s="138" t="s">
        <v>431</v>
      </c>
      <c r="Q84" s="138" t="s">
        <v>431</v>
      </c>
      <c r="R84" s="138" t="s">
        <v>429</v>
      </c>
      <c r="S84" s="138" t="s">
        <v>429</v>
      </c>
      <c r="T84" s="138" t="s">
        <v>429</v>
      </c>
      <c r="U84" s="138" t="s">
        <v>429</v>
      </c>
      <c r="V84" s="138" t="s">
        <v>429</v>
      </c>
      <c r="W84" s="138" t="s">
        <v>431</v>
      </c>
      <c r="X84" s="138" t="s">
        <v>431</v>
      </c>
      <c r="Y84" s="138" t="s">
        <v>431</v>
      </c>
      <c r="Z84" s="138" t="s">
        <v>431</v>
      </c>
      <c r="AA84" s="138" t="s">
        <v>431</v>
      </c>
      <c r="AB84" s="138" t="s">
        <v>431</v>
      </c>
      <c r="AC84" s="138" t="s">
        <v>431</v>
      </c>
      <c r="AD84" s="138" t="s">
        <v>429</v>
      </c>
      <c r="AE84" s="55"/>
      <c r="AF84" s="147" t="s">
        <v>429</v>
      </c>
      <c r="AG84" s="147" t="s">
        <v>429</v>
      </c>
      <c r="AH84" s="147" t="s">
        <v>429</v>
      </c>
      <c r="AI84" s="147" t="s">
        <v>429</v>
      </c>
      <c r="AJ84" s="147" t="s">
        <v>429</v>
      </c>
      <c r="AK84" s="147" t="s">
        <v>443</v>
      </c>
      <c r="AL84" s="45" t="s">
        <v>413</v>
      </c>
    </row>
    <row r="85" spans="1:38" s="2" customFormat="1" ht="26.25" customHeight="1" thickBot="1" x14ac:dyDescent="0.3">
      <c r="A85" s="65" t="s">
        <v>209</v>
      </c>
      <c r="B85" s="71" t="s">
        <v>216</v>
      </c>
      <c r="C85" s="77" t="s">
        <v>404</v>
      </c>
      <c r="D85" s="67"/>
      <c r="E85" s="138" t="s">
        <v>429</v>
      </c>
      <c r="F85" s="138">
        <v>6.7370093333235026</v>
      </c>
      <c r="G85" s="138" t="s">
        <v>429</v>
      </c>
      <c r="H85" s="138" t="s">
        <v>429</v>
      </c>
      <c r="I85" s="138" t="s">
        <v>429</v>
      </c>
      <c r="J85" s="138" t="s">
        <v>429</v>
      </c>
      <c r="K85" s="138" t="s">
        <v>429</v>
      </c>
      <c r="L85" s="138" t="s">
        <v>429</v>
      </c>
      <c r="M85" s="138" t="s">
        <v>429</v>
      </c>
      <c r="N85" s="138" t="s">
        <v>429</v>
      </c>
      <c r="O85" s="138" t="s">
        <v>429</v>
      </c>
      <c r="P85" s="138" t="s">
        <v>429</v>
      </c>
      <c r="Q85" s="138" t="s">
        <v>429</v>
      </c>
      <c r="R85" s="138" t="s">
        <v>429</v>
      </c>
      <c r="S85" s="138" t="s">
        <v>429</v>
      </c>
      <c r="T85" s="138" t="s">
        <v>429</v>
      </c>
      <c r="U85" s="138" t="s">
        <v>429</v>
      </c>
      <c r="V85" s="138" t="s">
        <v>429</v>
      </c>
      <c r="W85" s="138" t="s">
        <v>429</v>
      </c>
      <c r="X85" s="138" t="s">
        <v>429</v>
      </c>
      <c r="Y85" s="138" t="s">
        <v>429</v>
      </c>
      <c r="Z85" s="138" t="s">
        <v>429</v>
      </c>
      <c r="AA85" s="138" t="s">
        <v>429</v>
      </c>
      <c r="AB85" s="138" t="s">
        <v>429</v>
      </c>
      <c r="AC85" s="138" t="s">
        <v>429</v>
      </c>
      <c r="AD85" s="138" t="s">
        <v>429</v>
      </c>
      <c r="AE85" s="55"/>
      <c r="AF85" s="147" t="s">
        <v>429</v>
      </c>
      <c r="AG85" s="147" t="s">
        <v>429</v>
      </c>
      <c r="AH85" s="147" t="s">
        <v>429</v>
      </c>
      <c r="AI85" s="147" t="s">
        <v>429</v>
      </c>
      <c r="AJ85" s="147" t="s">
        <v>429</v>
      </c>
      <c r="AK85" s="147" t="s">
        <v>443</v>
      </c>
      <c r="AL85" s="45" t="s">
        <v>217</v>
      </c>
    </row>
    <row r="86" spans="1:38" s="2" customFormat="1" ht="26.25" customHeight="1" thickBot="1" x14ac:dyDescent="0.3">
      <c r="A86" s="65" t="s">
        <v>209</v>
      </c>
      <c r="B86" s="71" t="s">
        <v>218</v>
      </c>
      <c r="C86" s="75" t="s">
        <v>219</v>
      </c>
      <c r="D86" s="67"/>
      <c r="E86" s="138" t="s">
        <v>429</v>
      </c>
      <c r="F86" s="138">
        <v>1.6286645629562577</v>
      </c>
      <c r="G86" s="138" t="s">
        <v>429</v>
      </c>
      <c r="H86" s="138" t="s">
        <v>429</v>
      </c>
      <c r="I86" s="138" t="s">
        <v>443</v>
      </c>
      <c r="J86" s="138" t="s">
        <v>443</v>
      </c>
      <c r="K86" s="138" t="s">
        <v>443</v>
      </c>
      <c r="L86" s="138" t="s">
        <v>443</v>
      </c>
      <c r="M86" s="138" t="s">
        <v>429</v>
      </c>
      <c r="N86" s="138" t="s">
        <v>429</v>
      </c>
      <c r="O86" s="138" t="s">
        <v>429</v>
      </c>
      <c r="P86" s="138" t="s">
        <v>429</v>
      </c>
      <c r="Q86" s="138" t="s">
        <v>429</v>
      </c>
      <c r="R86" s="138" t="s">
        <v>429</v>
      </c>
      <c r="S86" s="138" t="s">
        <v>429</v>
      </c>
      <c r="T86" s="138" t="s">
        <v>429</v>
      </c>
      <c r="U86" s="138" t="s">
        <v>429</v>
      </c>
      <c r="V86" s="138" t="s">
        <v>429</v>
      </c>
      <c r="W86" s="138" t="s">
        <v>429</v>
      </c>
      <c r="X86" s="138" t="s">
        <v>429</v>
      </c>
      <c r="Y86" s="138" t="s">
        <v>429</v>
      </c>
      <c r="Z86" s="138" t="s">
        <v>429</v>
      </c>
      <c r="AA86" s="138" t="s">
        <v>429</v>
      </c>
      <c r="AB86" s="138" t="s">
        <v>429</v>
      </c>
      <c r="AC86" s="138" t="s">
        <v>429</v>
      </c>
      <c r="AD86" s="138" t="s">
        <v>429</v>
      </c>
      <c r="AE86" s="55"/>
      <c r="AF86" s="147" t="s">
        <v>429</v>
      </c>
      <c r="AG86" s="147" t="s">
        <v>429</v>
      </c>
      <c r="AH86" s="147" t="s">
        <v>429</v>
      </c>
      <c r="AI86" s="147" t="s">
        <v>429</v>
      </c>
      <c r="AJ86" s="147" t="s">
        <v>429</v>
      </c>
      <c r="AK86" s="147">
        <v>3.2167130000000008</v>
      </c>
      <c r="AL86" s="45" t="s">
        <v>220</v>
      </c>
    </row>
    <row r="87" spans="1:38" s="2" customFormat="1" ht="26.25" customHeight="1" thickBot="1" x14ac:dyDescent="0.3">
      <c r="A87" s="65" t="s">
        <v>209</v>
      </c>
      <c r="B87" s="71" t="s">
        <v>221</v>
      </c>
      <c r="C87" s="75" t="s">
        <v>222</v>
      </c>
      <c r="D87" s="67"/>
      <c r="E87" s="138" t="s">
        <v>429</v>
      </c>
      <c r="F87" s="138">
        <v>0.12558654976422426</v>
      </c>
      <c r="G87" s="138" t="s">
        <v>429</v>
      </c>
      <c r="H87" s="138" t="s">
        <v>429</v>
      </c>
      <c r="I87" s="138" t="s">
        <v>443</v>
      </c>
      <c r="J87" s="138" t="s">
        <v>443</v>
      </c>
      <c r="K87" s="138" t="s">
        <v>443</v>
      </c>
      <c r="L87" s="138" t="s">
        <v>443</v>
      </c>
      <c r="M87" s="138" t="s">
        <v>429</v>
      </c>
      <c r="N87" s="138" t="s">
        <v>429</v>
      </c>
      <c r="O87" s="138" t="s">
        <v>429</v>
      </c>
      <c r="P87" s="138" t="s">
        <v>429</v>
      </c>
      <c r="Q87" s="138" t="s">
        <v>429</v>
      </c>
      <c r="R87" s="138" t="s">
        <v>429</v>
      </c>
      <c r="S87" s="138" t="s">
        <v>429</v>
      </c>
      <c r="T87" s="138" t="s">
        <v>429</v>
      </c>
      <c r="U87" s="138" t="s">
        <v>429</v>
      </c>
      <c r="V87" s="138" t="s">
        <v>429</v>
      </c>
      <c r="W87" s="138" t="s">
        <v>429</v>
      </c>
      <c r="X87" s="138" t="s">
        <v>429</v>
      </c>
      <c r="Y87" s="138" t="s">
        <v>429</v>
      </c>
      <c r="Z87" s="138" t="s">
        <v>429</v>
      </c>
      <c r="AA87" s="138" t="s">
        <v>429</v>
      </c>
      <c r="AB87" s="138" t="s">
        <v>429</v>
      </c>
      <c r="AC87" s="138" t="s">
        <v>429</v>
      </c>
      <c r="AD87" s="138" t="s">
        <v>429</v>
      </c>
      <c r="AE87" s="55"/>
      <c r="AF87" s="147" t="s">
        <v>429</v>
      </c>
      <c r="AG87" s="147" t="s">
        <v>429</v>
      </c>
      <c r="AH87" s="147" t="s">
        <v>429</v>
      </c>
      <c r="AI87" s="147" t="s">
        <v>429</v>
      </c>
      <c r="AJ87" s="147" t="s">
        <v>429</v>
      </c>
      <c r="AK87" s="147">
        <v>0.40159599999999995</v>
      </c>
      <c r="AL87" s="45" t="s">
        <v>220</v>
      </c>
    </row>
    <row r="88" spans="1:38" s="2" customFormat="1" ht="26.25" customHeight="1" thickBot="1" x14ac:dyDescent="0.3">
      <c r="A88" s="65" t="s">
        <v>209</v>
      </c>
      <c r="B88" s="71" t="s">
        <v>223</v>
      </c>
      <c r="C88" s="75" t="s">
        <v>224</v>
      </c>
      <c r="D88" s="67"/>
      <c r="E88" s="138" t="s">
        <v>443</v>
      </c>
      <c r="F88" s="138">
        <v>3.0243837200000003</v>
      </c>
      <c r="G88" s="138" t="s">
        <v>443</v>
      </c>
      <c r="H88" s="138" t="s">
        <v>443</v>
      </c>
      <c r="I88" s="138" t="s">
        <v>443</v>
      </c>
      <c r="J88" s="138" t="s">
        <v>443</v>
      </c>
      <c r="K88" s="138" t="s">
        <v>443</v>
      </c>
      <c r="L88" s="138" t="s">
        <v>443</v>
      </c>
      <c r="M88" s="138" t="s">
        <v>443</v>
      </c>
      <c r="N88" s="138" t="s">
        <v>443</v>
      </c>
      <c r="O88" s="138" t="s">
        <v>443</v>
      </c>
      <c r="P88" s="138" t="s">
        <v>443</v>
      </c>
      <c r="Q88" s="138" t="s">
        <v>443</v>
      </c>
      <c r="R88" s="138" t="s">
        <v>443</v>
      </c>
      <c r="S88" s="138" t="s">
        <v>443</v>
      </c>
      <c r="T88" s="138" t="s">
        <v>443</v>
      </c>
      <c r="U88" s="138" t="s">
        <v>443</v>
      </c>
      <c r="V88" s="138" t="s">
        <v>443</v>
      </c>
      <c r="W88" s="138" t="s">
        <v>443</v>
      </c>
      <c r="X88" s="138" t="s">
        <v>431</v>
      </c>
      <c r="Y88" s="138" t="s">
        <v>431</v>
      </c>
      <c r="Z88" s="138" t="s">
        <v>431</v>
      </c>
      <c r="AA88" s="138" t="s">
        <v>431</v>
      </c>
      <c r="AB88" s="138" t="s">
        <v>431</v>
      </c>
      <c r="AC88" s="138" t="s">
        <v>443</v>
      </c>
      <c r="AD88" s="138" t="s">
        <v>443</v>
      </c>
      <c r="AE88" s="55"/>
      <c r="AF88" s="147" t="s">
        <v>429</v>
      </c>
      <c r="AG88" s="147" t="s">
        <v>429</v>
      </c>
      <c r="AH88" s="147" t="s">
        <v>429</v>
      </c>
      <c r="AI88" s="147" t="s">
        <v>429</v>
      </c>
      <c r="AJ88" s="147" t="s">
        <v>429</v>
      </c>
      <c r="AK88" s="147" t="s">
        <v>443</v>
      </c>
      <c r="AL88" s="45" t="s">
        <v>413</v>
      </c>
    </row>
    <row r="89" spans="1:38" s="2" customFormat="1" ht="26.25" customHeight="1" thickBot="1" x14ac:dyDescent="0.3">
      <c r="A89" s="65" t="s">
        <v>209</v>
      </c>
      <c r="B89" s="71" t="s">
        <v>225</v>
      </c>
      <c r="C89" s="75" t="s">
        <v>226</v>
      </c>
      <c r="D89" s="67"/>
      <c r="E89" s="138" t="s">
        <v>429</v>
      </c>
      <c r="F89" s="138">
        <v>2.9119999999999999</v>
      </c>
      <c r="G89" s="138" t="s">
        <v>429</v>
      </c>
      <c r="H89" s="138" t="s">
        <v>429</v>
      </c>
      <c r="I89" s="138" t="s">
        <v>443</v>
      </c>
      <c r="J89" s="138" t="s">
        <v>443</v>
      </c>
      <c r="K89" s="138" t="s">
        <v>443</v>
      </c>
      <c r="L89" s="138" t="s">
        <v>443</v>
      </c>
      <c r="M89" s="138" t="s">
        <v>429</v>
      </c>
      <c r="N89" s="138" t="s">
        <v>429</v>
      </c>
      <c r="O89" s="138" t="s">
        <v>429</v>
      </c>
      <c r="P89" s="138" t="s">
        <v>429</v>
      </c>
      <c r="Q89" s="138" t="s">
        <v>429</v>
      </c>
      <c r="R89" s="138" t="s">
        <v>429</v>
      </c>
      <c r="S89" s="138" t="s">
        <v>429</v>
      </c>
      <c r="T89" s="138" t="s">
        <v>429</v>
      </c>
      <c r="U89" s="138" t="s">
        <v>429</v>
      </c>
      <c r="V89" s="138" t="s">
        <v>429</v>
      </c>
      <c r="W89" s="138" t="s">
        <v>429</v>
      </c>
      <c r="X89" s="138" t="s">
        <v>429</v>
      </c>
      <c r="Y89" s="138" t="s">
        <v>429</v>
      </c>
      <c r="Z89" s="138" t="s">
        <v>429</v>
      </c>
      <c r="AA89" s="138" t="s">
        <v>429</v>
      </c>
      <c r="AB89" s="138" t="s">
        <v>429</v>
      </c>
      <c r="AC89" s="138" t="s">
        <v>429</v>
      </c>
      <c r="AD89" s="138" t="s">
        <v>429</v>
      </c>
      <c r="AE89" s="55"/>
      <c r="AF89" s="147" t="s">
        <v>429</v>
      </c>
      <c r="AG89" s="147" t="s">
        <v>429</v>
      </c>
      <c r="AH89" s="147" t="s">
        <v>429</v>
      </c>
      <c r="AI89" s="147" t="s">
        <v>429</v>
      </c>
      <c r="AJ89" s="147" t="s">
        <v>429</v>
      </c>
      <c r="AK89" s="147" t="s">
        <v>443</v>
      </c>
      <c r="AL89" s="45" t="s">
        <v>413</v>
      </c>
    </row>
    <row r="90" spans="1:38" s="7" customFormat="1" ht="26.25" customHeight="1" thickBot="1" x14ac:dyDescent="0.25">
      <c r="A90" s="65" t="s">
        <v>209</v>
      </c>
      <c r="B90" s="71" t="s">
        <v>227</v>
      </c>
      <c r="C90" s="75" t="s">
        <v>228</v>
      </c>
      <c r="D90" s="67"/>
      <c r="E90" s="138" t="s">
        <v>429</v>
      </c>
      <c r="F90" s="138">
        <v>2.1414963</v>
      </c>
      <c r="G90" s="138" t="s">
        <v>429</v>
      </c>
      <c r="H90" s="138" t="s">
        <v>429</v>
      </c>
      <c r="I90" s="138">
        <v>9.9600000000000001E-3</v>
      </c>
      <c r="J90" s="138">
        <v>1.494E-2</v>
      </c>
      <c r="K90" s="138">
        <v>1.8259999999999998E-2</v>
      </c>
      <c r="L90" s="138" t="s">
        <v>429</v>
      </c>
      <c r="M90" s="138" t="s">
        <v>429</v>
      </c>
      <c r="N90" s="138">
        <v>1.8254653878383009E-4</v>
      </c>
      <c r="O90" s="138">
        <v>2.5072657134164605E-2</v>
      </c>
      <c r="P90" s="138" t="s">
        <v>431</v>
      </c>
      <c r="Q90" s="138" t="s">
        <v>431</v>
      </c>
      <c r="R90" s="138">
        <v>0.10556908267016679</v>
      </c>
      <c r="S90" s="138">
        <v>4.2777472040307165</v>
      </c>
      <c r="T90" s="138">
        <v>0.17534364824748017</v>
      </c>
      <c r="U90" s="138">
        <v>2.4962689339716515E-2</v>
      </c>
      <c r="V90" s="138">
        <v>2.4753750530265162</v>
      </c>
      <c r="W90" s="138" t="s">
        <v>429</v>
      </c>
      <c r="X90" s="138" t="s">
        <v>429</v>
      </c>
      <c r="Y90" s="138" t="s">
        <v>429</v>
      </c>
      <c r="Z90" s="138" t="s">
        <v>429</v>
      </c>
      <c r="AA90" s="138" t="s">
        <v>429</v>
      </c>
      <c r="AB90" s="138" t="s">
        <v>429</v>
      </c>
      <c r="AC90" s="138" t="s">
        <v>429</v>
      </c>
      <c r="AD90" s="138" t="s">
        <v>429</v>
      </c>
      <c r="AE90" s="55"/>
      <c r="AF90" s="147" t="s">
        <v>429</v>
      </c>
      <c r="AG90" s="147" t="s">
        <v>429</v>
      </c>
      <c r="AH90" s="147" t="s">
        <v>429</v>
      </c>
      <c r="AI90" s="147" t="s">
        <v>429</v>
      </c>
      <c r="AJ90" s="147" t="s">
        <v>429</v>
      </c>
      <c r="AK90" s="147">
        <v>16.600000000000001</v>
      </c>
      <c r="AL90" s="148" t="s">
        <v>440</v>
      </c>
    </row>
    <row r="91" spans="1:38" s="2" customFormat="1" ht="26.25" customHeight="1" thickBot="1" x14ac:dyDescent="0.3">
      <c r="A91" s="65" t="s">
        <v>209</v>
      </c>
      <c r="B91" s="69" t="s">
        <v>405</v>
      </c>
      <c r="C91" s="71" t="s">
        <v>229</v>
      </c>
      <c r="D91" s="67"/>
      <c r="E91" s="138">
        <v>1.3784951644375399E-2</v>
      </c>
      <c r="F91" s="138">
        <v>3.7032904018000003E-2</v>
      </c>
      <c r="G91" s="138">
        <v>1.4384532236039755E-4</v>
      </c>
      <c r="H91" s="138">
        <v>3.1753419767499999E-2</v>
      </c>
      <c r="I91" s="138">
        <v>0.20906246317099306</v>
      </c>
      <c r="J91" s="138">
        <v>0.21134779382226851</v>
      </c>
      <c r="K91" s="138">
        <v>0.21181981605557695</v>
      </c>
      <c r="L91" s="138">
        <v>8.2635405659999994E-2</v>
      </c>
      <c r="M91" s="138">
        <v>0.42193415834032344</v>
      </c>
      <c r="N91" s="138">
        <v>3.7342626731970759E-2</v>
      </c>
      <c r="O91" s="138">
        <v>4.1388196564136885E-2</v>
      </c>
      <c r="P91" s="138">
        <v>2.7149613822988944E-6</v>
      </c>
      <c r="Q91" s="138">
        <v>6.3349098920307539E-5</v>
      </c>
      <c r="R91" s="138">
        <v>7.4304206252390789E-4</v>
      </c>
      <c r="S91" s="138">
        <v>6.2465823071065074E-2</v>
      </c>
      <c r="T91" s="138">
        <v>2.2087778458315208E-2</v>
      </c>
      <c r="U91" s="138" t="s">
        <v>443</v>
      </c>
      <c r="V91" s="138">
        <v>3.3042885790398463E-2</v>
      </c>
      <c r="W91" s="138">
        <v>7.6514264500000004E-4</v>
      </c>
      <c r="X91" s="138">
        <v>5.84940833595E-3</v>
      </c>
      <c r="Y91" s="138">
        <v>2.8681741902499996E-3</v>
      </c>
      <c r="Z91" s="138">
        <v>2.8681741902499996E-3</v>
      </c>
      <c r="AA91" s="138">
        <v>2.8681741902499996E-3</v>
      </c>
      <c r="AB91" s="138">
        <v>1.4453930906699998E-2</v>
      </c>
      <c r="AC91" s="138" t="s">
        <v>443</v>
      </c>
      <c r="AD91" s="138" t="s">
        <v>443</v>
      </c>
      <c r="AE91" s="55"/>
      <c r="AF91" s="147" t="s">
        <v>429</v>
      </c>
      <c r="AG91" s="147" t="s">
        <v>429</v>
      </c>
      <c r="AH91" s="147" t="s">
        <v>429</v>
      </c>
      <c r="AI91" s="147" t="s">
        <v>429</v>
      </c>
      <c r="AJ91" s="147" t="s">
        <v>429</v>
      </c>
      <c r="AK91" s="147">
        <v>7651.4264499999999</v>
      </c>
      <c r="AL91" s="148" t="s">
        <v>441</v>
      </c>
    </row>
    <row r="92" spans="1:38" s="2" customFormat="1" ht="26.25" customHeight="1" thickBot="1" x14ac:dyDescent="0.3">
      <c r="A92" s="65" t="s">
        <v>54</v>
      </c>
      <c r="B92" s="65" t="s">
        <v>230</v>
      </c>
      <c r="C92" s="66" t="s">
        <v>231</v>
      </c>
      <c r="D92" s="72"/>
      <c r="E92" s="138" t="s">
        <v>431</v>
      </c>
      <c r="F92" s="138" t="s">
        <v>431</v>
      </c>
      <c r="G92" s="138" t="s">
        <v>431</v>
      </c>
      <c r="H92" s="138" t="s">
        <v>431</v>
      </c>
      <c r="I92" s="138" t="s">
        <v>431</v>
      </c>
      <c r="J92" s="138" t="s">
        <v>431</v>
      </c>
      <c r="K92" s="138" t="s">
        <v>431</v>
      </c>
      <c r="L92" s="138" t="s">
        <v>431</v>
      </c>
      <c r="M92" s="138" t="s">
        <v>431</v>
      </c>
      <c r="N92" s="138" t="s">
        <v>429</v>
      </c>
      <c r="O92" s="138" t="s">
        <v>429</v>
      </c>
      <c r="P92" s="138" t="s">
        <v>429</v>
      </c>
      <c r="Q92" s="138" t="s">
        <v>429</v>
      </c>
      <c r="R92" s="138" t="s">
        <v>429</v>
      </c>
      <c r="S92" s="138" t="s">
        <v>429</v>
      </c>
      <c r="T92" s="138" t="s">
        <v>429</v>
      </c>
      <c r="U92" s="138" t="s">
        <v>429</v>
      </c>
      <c r="V92" s="138" t="s">
        <v>429</v>
      </c>
      <c r="W92" s="138" t="s">
        <v>429</v>
      </c>
      <c r="X92" s="138" t="s">
        <v>443</v>
      </c>
      <c r="Y92" s="138" t="s">
        <v>443</v>
      </c>
      <c r="Z92" s="138" t="s">
        <v>443</v>
      </c>
      <c r="AA92" s="138" t="s">
        <v>443</v>
      </c>
      <c r="AB92" s="138" t="s">
        <v>443</v>
      </c>
      <c r="AC92" s="138" t="s">
        <v>443</v>
      </c>
      <c r="AD92" s="138" t="s">
        <v>429</v>
      </c>
      <c r="AE92" s="55"/>
      <c r="AF92" s="147" t="s">
        <v>429</v>
      </c>
      <c r="AG92" s="147" t="s">
        <v>429</v>
      </c>
      <c r="AH92" s="147" t="s">
        <v>429</v>
      </c>
      <c r="AI92" s="147" t="s">
        <v>429</v>
      </c>
      <c r="AJ92" s="147" t="s">
        <v>429</v>
      </c>
      <c r="AK92" s="147" t="s">
        <v>429</v>
      </c>
      <c r="AL92" s="45" t="s">
        <v>232</v>
      </c>
    </row>
    <row r="93" spans="1:38" s="2" customFormat="1" ht="26.25" customHeight="1" thickBot="1" x14ac:dyDescent="0.3">
      <c r="A93" s="65" t="s">
        <v>54</v>
      </c>
      <c r="B93" s="69" t="s">
        <v>233</v>
      </c>
      <c r="C93" s="66" t="s">
        <v>406</v>
      </c>
      <c r="D93" s="72"/>
      <c r="E93" s="138" t="s">
        <v>429</v>
      </c>
      <c r="F93" s="138">
        <v>10.253828970086687</v>
      </c>
      <c r="G93" s="138" t="s">
        <v>429</v>
      </c>
      <c r="H93" s="138" t="s">
        <v>429</v>
      </c>
      <c r="I93" s="138" t="s">
        <v>431</v>
      </c>
      <c r="J93" s="138" t="s">
        <v>431</v>
      </c>
      <c r="K93" s="138" t="s">
        <v>431</v>
      </c>
      <c r="L93" s="138" t="s">
        <v>431</v>
      </c>
      <c r="M93" s="138" t="s">
        <v>429</v>
      </c>
      <c r="N93" s="138" t="s">
        <v>429</v>
      </c>
      <c r="O93" s="138" t="s">
        <v>429</v>
      </c>
      <c r="P93" s="138" t="s">
        <v>429</v>
      </c>
      <c r="Q93" s="138" t="s">
        <v>429</v>
      </c>
      <c r="R93" s="138" t="s">
        <v>429</v>
      </c>
      <c r="S93" s="138" t="s">
        <v>429</v>
      </c>
      <c r="T93" s="138" t="s">
        <v>429</v>
      </c>
      <c r="U93" s="138" t="s">
        <v>429</v>
      </c>
      <c r="V93" s="138" t="s">
        <v>429</v>
      </c>
      <c r="W93" s="138" t="s">
        <v>429</v>
      </c>
      <c r="X93" s="138" t="s">
        <v>429</v>
      </c>
      <c r="Y93" s="138" t="s">
        <v>429</v>
      </c>
      <c r="Z93" s="138" t="s">
        <v>429</v>
      </c>
      <c r="AA93" s="138" t="s">
        <v>429</v>
      </c>
      <c r="AB93" s="138" t="s">
        <v>429</v>
      </c>
      <c r="AC93" s="138" t="s">
        <v>429</v>
      </c>
      <c r="AD93" s="138" t="s">
        <v>429</v>
      </c>
      <c r="AE93" s="55"/>
      <c r="AF93" s="147" t="s">
        <v>429</v>
      </c>
      <c r="AG93" s="147" t="s">
        <v>429</v>
      </c>
      <c r="AH93" s="147" t="s">
        <v>429</v>
      </c>
      <c r="AI93" s="147" t="s">
        <v>429</v>
      </c>
      <c r="AJ93" s="147" t="s">
        <v>429</v>
      </c>
      <c r="AK93" s="147" t="s">
        <v>443</v>
      </c>
      <c r="AL93" s="45" t="s">
        <v>234</v>
      </c>
    </row>
    <row r="94" spans="1:38" s="2" customFormat="1" ht="26.25" customHeight="1" thickBot="1" x14ac:dyDescent="0.3">
      <c r="A94" s="65" t="s">
        <v>54</v>
      </c>
      <c r="B94" s="78" t="s">
        <v>407</v>
      </c>
      <c r="C94" s="66" t="s">
        <v>235</v>
      </c>
      <c r="D94" s="67"/>
      <c r="E94" s="138" t="s">
        <v>429</v>
      </c>
      <c r="F94" s="138" t="s">
        <v>443</v>
      </c>
      <c r="G94" s="138" t="s">
        <v>429</v>
      </c>
      <c r="H94" s="138" t="s">
        <v>429</v>
      </c>
      <c r="I94" s="138" t="s">
        <v>429</v>
      </c>
      <c r="J94" s="138" t="s">
        <v>429</v>
      </c>
      <c r="K94" s="138" t="s">
        <v>429</v>
      </c>
      <c r="L94" s="138" t="s">
        <v>429</v>
      </c>
      <c r="M94" s="138" t="s">
        <v>429</v>
      </c>
      <c r="N94" s="138" t="s">
        <v>429</v>
      </c>
      <c r="O94" s="138" t="s">
        <v>429</v>
      </c>
      <c r="P94" s="138" t="s">
        <v>429</v>
      </c>
      <c r="Q94" s="138" t="s">
        <v>429</v>
      </c>
      <c r="R94" s="138" t="s">
        <v>429</v>
      </c>
      <c r="S94" s="138" t="s">
        <v>429</v>
      </c>
      <c r="T94" s="138" t="s">
        <v>429</v>
      </c>
      <c r="U94" s="138" t="s">
        <v>429</v>
      </c>
      <c r="V94" s="138" t="s">
        <v>429</v>
      </c>
      <c r="W94" s="138" t="s">
        <v>429</v>
      </c>
      <c r="X94" s="138" t="s">
        <v>429</v>
      </c>
      <c r="Y94" s="138" t="s">
        <v>429</v>
      </c>
      <c r="Z94" s="138" t="s">
        <v>429</v>
      </c>
      <c r="AA94" s="138" t="s">
        <v>429</v>
      </c>
      <c r="AB94" s="138" t="s">
        <v>429</v>
      </c>
      <c r="AC94" s="138" t="s">
        <v>429</v>
      </c>
      <c r="AD94" s="138" t="s">
        <v>429</v>
      </c>
      <c r="AE94" s="55"/>
      <c r="AF94" s="147" t="s">
        <v>429</v>
      </c>
      <c r="AG94" s="147" t="s">
        <v>429</v>
      </c>
      <c r="AH94" s="147" t="s">
        <v>429</v>
      </c>
      <c r="AI94" s="147" t="s">
        <v>429</v>
      </c>
      <c r="AJ94" s="147" t="s">
        <v>429</v>
      </c>
      <c r="AK94" s="147" t="s">
        <v>429</v>
      </c>
      <c r="AL94" s="45" t="s">
        <v>413</v>
      </c>
    </row>
    <row r="95" spans="1:38" s="2" customFormat="1" ht="26.25" customHeight="1" thickBot="1" x14ac:dyDescent="0.3">
      <c r="A95" s="65" t="s">
        <v>54</v>
      </c>
      <c r="B95" s="78" t="s">
        <v>236</v>
      </c>
      <c r="C95" s="66" t="s">
        <v>237</v>
      </c>
      <c r="D95" s="72"/>
      <c r="E95" s="138" t="s">
        <v>443</v>
      </c>
      <c r="F95" s="138" t="s">
        <v>443</v>
      </c>
      <c r="G95" s="138" t="s">
        <v>443</v>
      </c>
      <c r="H95" s="138" t="s">
        <v>443</v>
      </c>
      <c r="I95" s="138" t="s">
        <v>443</v>
      </c>
      <c r="J95" s="138" t="s">
        <v>443</v>
      </c>
      <c r="K95" s="138" t="s">
        <v>443</v>
      </c>
      <c r="L95" s="138" t="s">
        <v>443</v>
      </c>
      <c r="M95" s="138" t="s">
        <v>443</v>
      </c>
      <c r="N95" s="138" t="s">
        <v>429</v>
      </c>
      <c r="O95" s="138" t="s">
        <v>429</v>
      </c>
      <c r="P95" s="138" t="s">
        <v>429</v>
      </c>
      <c r="Q95" s="138" t="s">
        <v>443</v>
      </c>
      <c r="R95" s="138" t="s">
        <v>429</v>
      </c>
      <c r="S95" s="138" t="s">
        <v>443</v>
      </c>
      <c r="T95" s="138" t="s">
        <v>429</v>
      </c>
      <c r="U95" s="138" t="s">
        <v>429</v>
      </c>
      <c r="V95" s="138" t="s">
        <v>429</v>
      </c>
      <c r="W95" s="138" t="s">
        <v>429</v>
      </c>
      <c r="X95" s="138" t="s">
        <v>429</v>
      </c>
      <c r="Y95" s="138" t="s">
        <v>429</v>
      </c>
      <c r="Z95" s="138" t="s">
        <v>429</v>
      </c>
      <c r="AA95" s="138" t="s">
        <v>429</v>
      </c>
      <c r="AB95" s="138" t="s">
        <v>429</v>
      </c>
      <c r="AC95" s="138" t="s">
        <v>429</v>
      </c>
      <c r="AD95" s="138" t="s">
        <v>429</v>
      </c>
      <c r="AE95" s="55"/>
      <c r="AF95" s="147" t="s">
        <v>429</v>
      </c>
      <c r="AG95" s="147" t="s">
        <v>429</v>
      </c>
      <c r="AH95" s="147" t="s">
        <v>429</v>
      </c>
      <c r="AI95" s="147" t="s">
        <v>429</v>
      </c>
      <c r="AJ95" s="147" t="s">
        <v>429</v>
      </c>
      <c r="AK95" s="147" t="s">
        <v>443</v>
      </c>
      <c r="AL95" s="45" t="s">
        <v>413</v>
      </c>
    </row>
    <row r="96" spans="1:38" s="2" customFormat="1" ht="26.25" customHeight="1" thickBot="1" x14ac:dyDescent="0.3">
      <c r="A96" s="65" t="s">
        <v>54</v>
      </c>
      <c r="B96" s="69" t="s">
        <v>238</v>
      </c>
      <c r="C96" s="66" t="s">
        <v>239</v>
      </c>
      <c r="D96" s="79"/>
      <c r="E96" s="138" t="s">
        <v>443</v>
      </c>
      <c r="F96" s="138" t="s">
        <v>443</v>
      </c>
      <c r="G96" s="138" t="s">
        <v>443</v>
      </c>
      <c r="H96" s="138" t="s">
        <v>443</v>
      </c>
      <c r="I96" s="138" t="s">
        <v>431</v>
      </c>
      <c r="J96" s="138" t="s">
        <v>431</v>
      </c>
      <c r="K96" s="138" t="s">
        <v>431</v>
      </c>
      <c r="L96" s="138" t="s">
        <v>431</v>
      </c>
      <c r="M96" s="138" t="s">
        <v>443</v>
      </c>
      <c r="N96" s="138" t="s">
        <v>429</v>
      </c>
      <c r="O96" s="138" t="s">
        <v>429</v>
      </c>
      <c r="P96" s="138" t="s">
        <v>429</v>
      </c>
      <c r="Q96" s="138" t="s">
        <v>429</v>
      </c>
      <c r="R96" s="138" t="s">
        <v>429</v>
      </c>
      <c r="S96" s="138" t="s">
        <v>429</v>
      </c>
      <c r="T96" s="138" t="s">
        <v>429</v>
      </c>
      <c r="U96" s="138" t="s">
        <v>429</v>
      </c>
      <c r="V96" s="138" t="s">
        <v>429</v>
      </c>
      <c r="W96" s="138" t="s">
        <v>429</v>
      </c>
      <c r="X96" s="138" t="s">
        <v>429</v>
      </c>
      <c r="Y96" s="138" t="s">
        <v>429</v>
      </c>
      <c r="Z96" s="138" t="s">
        <v>429</v>
      </c>
      <c r="AA96" s="138" t="s">
        <v>429</v>
      </c>
      <c r="AB96" s="138" t="s">
        <v>429</v>
      </c>
      <c r="AC96" s="138" t="s">
        <v>443</v>
      </c>
      <c r="AD96" s="138" t="s">
        <v>431</v>
      </c>
      <c r="AE96" s="55"/>
      <c r="AF96" s="147" t="s">
        <v>429</v>
      </c>
      <c r="AG96" s="147" t="s">
        <v>429</v>
      </c>
      <c r="AH96" s="147" t="s">
        <v>429</v>
      </c>
      <c r="AI96" s="147" t="s">
        <v>429</v>
      </c>
      <c r="AJ96" s="147" t="s">
        <v>429</v>
      </c>
      <c r="AK96" s="147" t="s">
        <v>431</v>
      </c>
      <c r="AL96" s="45" t="s">
        <v>413</v>
      </c>
    </row>
    <row r="97" spans="1:38" s="2" customFormat="1" ht="26.25" customHeight="1" thickBot="1" x14ac:dyDescent="0.3">
      <c r="A97" s="65" t="s">
        <v>54</v>
      </c>
      <c r="B97" s="69" t="s">
        <v>240</v>
      </c>
      <c r="C97" s="66" t="s">
        <v>241</v>
      </c>
      <c r="D97" s="79"/>
      <c r="E97" s="138" t="s">
        <v>429</v>
      </c>
      <c r="F97" s="138" t="s">
        <v>429</v>
      </c>
      <c r="G97" s="138" t="s">
        <v>429</v>
      </c>
      <c r="H97" s="138" t="s">
        <v>429</v>
      </c>
      <c r="I97" s="138" t="s">
        <v>429</v>
      </c>
      <c r="J97" s="138" t="s">
        <v>429</v>
      </c>
      <c r="K97" s="138" t="s">
        <v>429</v>
      </c>
      <c r="L97" s="138" t="s">
        <v>429</v>
      </c>
      <c r="M97" s="138" t="s">
        <v>429</v>
      </c>
      <c r="N97" s="138" t="s">
        <v>443</v>
      </c>
      <c r="O97" s="138" t="s">
        <v>443</v>
      </c>
      <c r="P97" s="138" t="s">
        <v>443</v>
      </c>
      <c r="Q97" s="138" t="s">
        <v>443</v>
      </c>
      <c r="R97" s="138" t="s">
        <v>443</v>
      </c>
      <c r="S97" s="138" t="s">
        <v>443</v>
      </c>
      <c r="T97" s="138" t="s">
        <v>443</v>
      </c>
      <c r="U97" s="138" t="s">
        <v>443</v>
      </c>
      <c r="V97" s="138" t="s">
        <v>443</v>
      </c>
      <c r="W97" s="138" t="s">
        <v>429</v>
      </c>
      <c r="X97" s="138" t="s">
        <v>429</v>
      </c>
      <c r="Y97" s="138" t="s">
        <v>429</v>
      </c>
      <c r="Z97" s="138" t="s">
        <v>429</v>
      </c>
      <c r="AA97" s="138" t="s">
        <v>429</v>
      </c>
      <c r="AB97" s="138" t="s">
        <v>429</v>
      </c>
      <c r="AC97" s="138" t="s">
        <v>443</v>
      </c>
      <c r="AD97" s="138" t="s">
        <v>431</v>
      </c>
      <c r="AE97" s="55"/>
      <c r="AF97" s="147" t="s">
        <v>429</v>
      </c>
      <c r="AG97" s="147" t="s">
        <v>429</v>
      </c>
      <c r="AH97" s="147" t="s">
        <v>429</v>
      </c>
      <c r="AI97" s="147" t="s">
        <v>429</v>
      </c>
      <c r="AJ97" s="147" t="s">
        <v>429</v>
      </c>
      <c r="AK97" s="147" t="s">
        <v>443</v>
      </c>
      <c r="AL97" s="45" t="s">
        <v>413</v>
      </c>
    </row>
    <row r="98" spans="1:38" s="2" customFormat="1" ht="26.25" customHeight="1" thickBot="1" x14ac:dyDescent="0.3">
      <c r="A98" s="65" t="s">
        <v>54</v>
      </c>
      <c r="B98" s="69" t="s">
        <v>242</v>
      </c>
      <c r="C98" s="71" t="s">
        <v>243</v>
      </c>
      <c r="D98" s="79"/>
      <c r="E98" s="138" t="s">
        <v>431</v>
      </c>
      <c r="F98" s="138" t="s">
        <v>431</v>
      </c>
      <c r="G98" s="138" t="s">
        <v>431</v>
      </c>
      <c r="H98" s="138" t="s">
        <v>431</v>
      </c>
      <c r="I98" s="138" t="s">
        <v>431</v>
      </c>
      <c r="J98" s="138" t="s">
        <v>431</v>
      </c>
      <c r="K98" s="138" t="s">
        <v>431</v>
      </c>
      <c r="L98" s="138" t="s">
        <v>431</v>
      </c>
      <c r="M98" s="138" t="s">
        <v>431</v>
      </c>
      <c r="N98" s="138" t="s">
        <v>431</v>
      </c>
      <c r="O98" s="138" t="s">
        <v>431</v>
      </c>
      <c r="P98" s="138" t="s">
        <v>431</v>
      </c>
      <c r="Q98" s="138" t="s">
        <v>431</v>
      </c>
      <c r="R98" s="138" t="s">
        <v>431</v>
      </c>
      <c r="S98" s="138" t="s">
        <v>431</v>
      </c>
      <c r="T98" s="138" t="s">
        <v>431</v>
      </c>
      <c r="U98" s="138" t="s">
        <v>431</v>
      </c>
      <c r="V98" s="138" t="s">
        <v>431</v>
      </c>
      <c r="W98" s="138">
        <v>9.8178278864636544E-7</v>
      </c>
      <c r="X98" s="138" t="s">
        <v>443</v>
      </c>
      <c r="Y98" s="138" t="s">
        <v>443</v>
      </c>
      <c r="Z98" s="138" t="s">
        <v>443</v>
      </c>
      <c r="AA98" s="138" t="s">
        <v>443</v>
      </c>
      <c r="AB98" s="138" t="s">
        <v>443</v>
      </c>
      <c r="AC98" s="138" t="s">
        <v>443</v>
      </c>
      <c r="AD98" s="138">
        <v>6.6773378777083385</v>
      </c>
      <c r="AE98" s="55"/>
      <c r="AF98" s="147" t="s">
        <v>429</v>
      </c>
      <c r="AG98" s="147" t="s">
        <v>429</v>
      </c>
      <c r="AH98" s="147" t="s">
        <v>429</v>
      </c>
      <c r="AI98" s="147" t="s">
        <v>429</v>
      </c>
      <c r="AJ98" s="147" t="s">
        <v>429</v>
      </c>
      <c r="AK98" s="147" t="s">
        <v>429</v>
      </c>
      <c r="AL98" s="45" t="s">
        <v>413</v>
      </c>
    </row>
    <row r="99" spans="1:38" s="2" customFormat="1" ht="26.25" customHeight="1" thickBot="1" x14ac:dyDescent="0.3">
      <c r="A99" s="65" t="s">
        <v>244</v>
      </c>
      <c r="B99" s="65" t="s">
        <v>245</v>
      </c>
      <c r="C99" s="66" t="s">
        <v>408</v>
      </c>
      <c r="D99" s="79"/>
      <c r="E99" s="138">
        <v>4.9918416336817886E-2</v>
      </c>
      <c r="F99" s="138">
        <v>9.5192008347525547</v>
      </c>
      <c r="G99" s="138" t="s">
        <v>429</v>
      </c>
      <c r="H99" s="138">
        <v>12.802490681658883</v>
      </c>
      <c r="I99" s="138">
        <v>0.1886076543565833</v>
      </c>
      <c r="J99" s="138">
        <v>0.28818760809229532</v>
      </c>
      <c r="K99" s="138">
        <v>0.63346880543435347</v>
      </c>
      <c r="L99" s="138" t="s">
        <v>443</v>
      </c>
      <c r="M99" s="138" t="s">
        <v>429</v>
      </c>
      <c r="N99" s="138" t="s">
        <v>429</v>
      </c>
      <c r="O99" s="138" t="s">
        <v>429</v>
      </c>
      <c r="P99" s="138" t="s">
        <v>429</v>
      </c>
      <c r="Q99" s="138" t="s">
        <v>429</v>
      </c>
      <c r="R99" s="138" t="s">
        <v>429</v>
      </c>
      <c r="S99" s="138" t="s">
        <v>429</v>
      </c>
      <c r="T99" s="138" t="s">
        <v>429</v>
      </c>
      <c r="U99" s="138" t="s">
        <v>429</v>
      </c>
      <c r="V99" s="138" t="s">
        <v>429</v>
      </c>
      <c r="W99" s="138" t="s">
        <v>429</v>
      </c>
      <c r="X99" s="138" t="s">
        <v>429</v>
      </c>
      <c r="Y99" s="138" t="s">
        <v>429</v>
      </c>
      <c r="Z99" s="138" t="s">
        <v>429</v>
      </c>
      <c r="AA99" s="138" t="s">
        <v>429</v>
      </c>
      <c r="AB99" s="138" t="s">
        <v>429</v>
      </c>
      <c r="AC99" s="138" t="s">
        <v>429</v>
      </c>
      <c r="AD99" s="138" t="s">
        <v>429</v>
      </c>
      <c r="AE99" s="55"/>
      <c r="AF99" s="147" t="s">
        <v>429</v>
      </c>
      <c r="AG99" s="147" t="s">
        <v>429</v>
      </c>
      <c r="AH99" s="147" t="s">
        <v>429</v>
      </c>
      <c r="AI99" s="147" t="s">
        <v>429</v>
      </c>
      <c r="AJ99" s="147" t="s">
        <v>429</v>
      </c>
      <c r="AK99" s="147">
        <v>1216.3</v>
      </c>
      <c r="AL99" s="45" t="s">
        <v>246</v>
      </c>
    </row>
    <row r="100" spans="1:38" s="2" customFormat="1" ht="26.25" customHeight="1" thickBot="1" x14ac:dyDescent="0.3">
      <c r="A100" s="65" t="s">
        <v>244</v>
      </c>
      <c r="B100" s="65" t="s">
        <v>247</v>
      </c>
      <c r="C100" s="66" t="s">
        <v>409</v>
      </c>
      <c r="D100" s="79"/>
      <c r="E100" s="138">
        <v>0.64905168664604729</v>
      </c>
      <c r="F100" s="138">
        <v>26.504729670725879</v>
      </c>
      <c r="G100" s="138" t="s">
        <v>429</v>
      </c>
      <c r="H100" s="138">
        <v>33.891795402393548</v>
      </c>
      <c r="I100" s="138">
        <v>0.32938922178359054</v>
      </c>
      <c r="J100" s="138">
        <v>0.48918167431594656</v>
      </c>
      <c r="K100" s="138">
        <v>1.0886039059179333</v>
      </c>
      <c r="L100" s="138" t="s">
        <v>443</v>
      </c>
      <c r="M100" s="138" t="s">
        <v>429</v>
      </c>
      <c r="N100" s="138" t="s">
        <v>429</v>
      </c>
      <c r="O100" s="138" t="s">
        <v>429</v>
      </c>
      <c r="P100" s="138" t="s">
        <v>429</v>
      </c>
      <c r="Q100" s="138" t="s">
        <v>429</v>
      </c>
      <c r="R100" s="138" t="s">
        <v>429</v>
      </c>
      <c r="S100" s="138" t="s">
        <v>429</v>
      </c>
      <c r="T100" s="138" t="s">
        <v>429</v>
      </c>
      <c r="U100" s="138" t="s">
        <v>429</v>
      </c>
      <c r="V100" s="138" t="s">
        <v>429</v>
      </c>
      <c r="W100" s="138" t="s">
        <v>429</v>
      </c>
      <c r="X100" s="138" t="s">
        <v>429</v>
      </c>
      <c r="Y100" s="138" t="s">
        <v>429</v>
      </c>
      <c r="Z100" s="138" t="s">
        <v>429</v>
      </c>
      <c r="AA100" s="138" t="s">
        <v>429</v>
      </c>
      <c r="AB100" s="138" t="s">
        <v>429</v>
      </c>
      <c r="AC100" s="138" t="s">
        <v>429</v>
      </c>
      <c r="AD100" s="138" t="s">
        <v>429</v>
      </c>
      <c r="AE100" s="55"/>
      <c r="AF100" s="147" t="s">
        <v>429</v>
      </c>
      <c r="AG100" s="147" t="s">
        <v>429</v>
      </c>
      <c r="AH100" s="147" t="s">
        <v>429</v>
      </c>
      <c r="AI100" s="147" t="s">
        <v>429</v>
      </c>
      <c r="AJ100" s="147" t="s">
        <v>429</v>
      </c>
      <c r="AK100" s="147">
        <v>6375.7999999999993</v>
      </c>
      <c r="AL100" s="45" t="s">
        <v>246</v>
      </c>
    </row>
    <row r="101" spans="1:38" s="2" customFormat="1" ht="26.25" customHeight="1" thickBot="1" x14ac:dyDescent="0.3">
      <c r="A101" s="65" t="s">
        <v>244</v>
      </c>
      <c r="B101" s="65" t="s">
        <v>248</v>
      </c>
      <c r="C101" s="66" t="s">
        <v>249</v>
      </c>
      <c r="D101" s="79"/>
      <c r="E101" s="138">
        <v>8.1936410780850275E-2</v>
      </c>
      <c r="F101" s="138">
        <v>0.61330285568880616</v>
      </c>
      <c r="G101" s="138" t="s">
        <v>429</v>
      </c>
      <c r="H101" s="138">
        <v>1.6362818348409975</v>
      </c>
      <c r="I101" s="138">
        <v>1.5372321073726025E-2</v>
      </c>
      <c r="J101" s="138">
        <v>4.6116963221178087E-2</v>
      </c>
      <c r="K101" s="138">
        <v>0.10760624751608221</v>
      </c>
      <c r="L101" s="138" t="s">
        <v>443</v>
      </c>
      <c r="M101" s="138" t="s">
        <v>429</v>
      </c>
      <c r="N101" s="138" t="s">
        <v>429</v>
      </c>
      <c r="O101" s="138" t="s">
        <v>429</v>
      </c>
      <c r="P101" s="138" t="s">
        <v>429</v>
      </c>
      <c r="Q101" s="138" t="s">
        <v>429</v>
      </c>
      <c r="R101" s="138" t="s">
        <v>429</v>
      </c>
      <c r="S101" s="138" t="s">
        <v>429</v>
      </c>
      <c r="T101" s="138" t="s">
        <v>429</v>
      </c>
      <c r="U101" s="138" t="s">
        <v>429</v>
      </c>
      <c r="V101" s="138" t="s">
        <v>429</v>
      </c>
      <c r="W101" s="138" t="s">
        <v>429</v>
      </c>
      <c r="X101" s="138" t="s">
        <v>429</v>
      </c>
      <c r="Y101" s="138" t="s">
        <v>429</v>
      </c>
      <c r="Z101" s="138" t="s">
        <v>429</v>
      </c>
      <c r="AA101" s="138" t="s">
        <v>429</v>
      </c>
      <c r="AB101" s="138" t="s">
        <v>429</v>
      </c>
      <c r="AC101" s="138" t="s">
        <v>429</v>
      </c>
      <c r="AD101" s="138" t="s">
        <v>429</v>
      </c>
      <c r="AE101" s="55"/>
      <c r="AF101" s="147" t="s">
        <v>429</v>
      </c>
      <c r="AG101" s="147" t="s">
        <v>429</v>
      </c>
      <c r="AH101" s="147" t="s">
        <v>429</v>
      </c>
      <c r="AI101" s="147" t="s">
        <v>429</v>
      </c>
      <c r="AJ101" s="147" t="s">
        <v>429</v>
      </c>
      <c r="AK101" s="147">
        <v>8572.2069999999985</v>
      </c>
      <c r="AL101" s="45" t="s">
        <v>246</v>
      </c>
    </row>
    <row r="102" spans="1:38" s="2" customFormat="1" ht="26.25" customHeight="1" thickBot="1" x14ac:dyDescent="0.3">
      <c r="A102" s="65" t="s">
        <v>244</v>
      </c>
      <c r="B102" s="65" t="s">
        <v>250</v>
      </c>
      <c r="C102" s="66" t="s">
        <v>387</v>
      </c>
      <c r="D102" s="79"/>
      <c r="E102" s="138">
        <v>2.7533069924428571E-3</v>
      </c>
      <c r="F102" s="138">
        <v>3.2432705447779497</v>
      </c>
      <c r="G102" s="138" t="s">
        <v>429</v>
      </c>
      <c r="H102" s="138">
        <v>5.5133019269359824</v>
      </c>
      <c r="I102" s="138">
        <v>9.5698999999999992E-3</v>
      </c>
      <c r="J102" s="138">
        <v>0.2155455</v>
      </c>
      <c r="K102" s="138">
        <v>1.4709694999999998</v>
      </c>
      <c r="L102" s="138" t="s">
        <v>443</v>
      </c>
      <c r="M102" s="138" t="s">
        <v>429</v>
      </c>
      <c r="N102" s="138" t="s">
        <v>429</v>
      </c>
      <c r="O102" s="138" t="s">
        <v>429</v>
      </c>
      <c r="P102" s="138" t="s">
        <v>429</v>
      </c>
      <c r="Q102" s="138" t="s">
        <v>429</v>
      </c>
      <c r="R102" s="138" t="s">
        <v>429</v>
      </c>
      <c r="S102" s="138" t="s">
        <v>429</v>
      </c>
      <c r="T102" s="138" t="s">
        <v>429</v>
      </c>
      <c r="U102" s="138" t="s">
        <v>429</v>
      </c>
      <c r="V102" s="138" t="s">
        <v>429</v>
      </c>
      <c r="W102" s="138" t="s">
        <v>429</v>
      </c>
      <c r="X102" s="138" t="s">
        <v>429</v>
      </c>
      <c r="Y102" s="138" t="s">
        <v>429</v>
      </c>
      <c r="Z102" s="138" t="s">
        <v>429</v>
      </c>
      <c r="AA102" s="138" t="s">
        <v>429</v>
      </c>
      <c r="AB102" s="138" t="s">
        <v>429</v>
      </c>
      <c r="AC102" s="138" t="s">
        <v>429</v>
      </c>
      <c r="AD102" s="138" t="s">
        <v>429</v>
      </c>
      <c r="AE102" s="55"/>
      <c r="AF102" s="147" t="s">
        <v>429</v>
      </c>
      <c r="AG102" s="147" t="s">
        <v>429</v>
      </c>
      <c r="AH102" s="147" t="s">
        <v>429</v>
      </c>
      <c r="AI102" s="147" t="s">
        <v>429</v>
      </c>
      <c r="AJ102" s="147" t="s">
        <v>429</v>
      </c>
      <c r="AK102" s="147">
        <v>1809.75</v>
      </c>
      <c r="AL102" s="45" t="s">
        <v>246</v>
      </c>
    </row>
    <row r="103" spans="1:38" s="2" customFormat="1" ht="26.25" customHeight="1" thickBot="1" x14ac:dyDescent="0.3">
      <c r="A103" s="65" t="s">
        <v>244</v>
      </c>
      <c r="B103" s="65" t="s">
        <v>251</v>
      </c>
      <c r="C103" s="66" t="s">
        <v>252</v>
      </c>
      <c r="D103" s="79"/>
      <c r="E103" s="138" t="s">
        <v>431</v>
      </c>
      <c r="F103" s="138" t="s">
        <v>431</v>
      </c>
      <c r="G103" s="138" t="s">
        <v>429</v>
      </c>
      <c r="H103" s="138" t="s">
        <v>431</v>
      </c>
      <c r="I103" s="138" t="s">
        <v>431</v>
      </c>
      <c r="J103" s="138" t="s">
        <v>431</v>
      </c>
      <c r="K103" s="138" t="s">
        <v>431</v>
      </c>
      <c r="L103" s="138" t="s">
        <v>443</v>
      </c>
      <c r="M103" s="138" t="s">
        <v>429</v>
      </c>
      <c r="N103" s="138" t="s">
        <v>429</v>
      </c>
      <c r="O103" s="138" t="s">
        <v>429</v>
      </c>
      <c r="P103" s="138" t="s">
        <v>429</v>
      </c>
      <c r="Q103" s="138" t="s">
        <v>429</v>
      </c>
      <c r="R103" s="138" t="s">
        <v>429</v>
      </c>
      <c r="S103" s="138" t="s">
        <v>429</v>
      </c>
      <c r="T103" s="138" t="s">
        <v>429</v>
      </c>
      <c r="U103" s="138" t="s">
        <v>429</v>
      </c>
      <c r="V103" s="138" t="s">
        <v>429</v>
      </c>
      <c r="W103" s="138" t="s">
        <v>429</v>
      </c>
      <c r="X103" s="138" t="s">
        <v>429</v>
      </c>
      <c r="Y103" s="138" t="s">
        <v>429</v>
      </c>
      <c r="Z103" s="138" t="s">
        <v>429</v>
      </c>
      <c r="AA103" s="138" t="s">
        <v>429</v>
      </c>
      <c r="AB103" s="138" t="s">
        <v>429</v>
      </c>
      <c r="AC103" s="138" t="s">
        <v>429</v>
      </c>
      <c r="AD103" s="138" t="s">
        <v>429</v>
      </c>
      <c r="AE103" s="55"/>
      <c r="AF103" s="147" t="s">
        <v>429</v>
      </c>
      <c r="AG103" s="147" t="s">
        <v>429</v>
      </c>
      <c r="AH103" s="147" t="s">
        <v>429</v>
      </c>
      <c r="AI103" s="147" t="s">
        <v>429</v>
      </c>
      <c r="AJ103" s="147" t="s">
        <v>429</v>
      </c>
      <c r="AK103" s="147" t="s">
        <v>431</v>
      </c>
      <c r="AL103" s="45" t="s">
        <v>246</v>
      </c>
    </row>
    <row r="104" spans="1:38" s="2" customFormat="1" ht="26.25" customHeight="1" thickBot="1" x14ac:dyDescent="0.3">
      <c r="A104" s="65" t="s">
        <v>244</v>
      </c>
      <c r="B104" s="65" t="s">
        <v>253</v>
      </c>
      <c r="C104" s="66" t="s">
        <v>254</v>
      </c>
      <c r="D104" s="79"/>
      <c r="E104" s="138">
        <v>2.158744454958156E-3</v>
      </c>
      <c r="F104" s="138">
        <v>2.3985717948317043E-3</v>
      </c>
      <c r="G104" s="138" t="s">
        <v>429</v>
      </c>
      <c r="H104" s="138">
        <v>2.9542822597486005E-2</v>
      </c>
      <c r="I104" s="138">
        <v>3.2714294794520547E-5</v>
      </c>
      <c r="J104" s="138">
        <v>9.8142884383561646E-5</v>
      </c>
      <c r="K104" s="138">
        <v>2.2900006356164389E-4</v>
      </c>
      <c r="L104" s="138" t="s">
        <v>443</v>
      </c>
      <c r="M104" s="138" t="s">
        <v>429</v>
      </c>
      <c r="N104" s="138" t="s">
        <v>429</v>
      </c>
      <c r="O104" s="138" t="s">
        <v>429</v>
      </c>
      <c r="P104" s="138" t="s">
        <v>429</v>
      </c>
      <c r="Q104" s="138" t="s">
        <v>429</v>
      </c>
      <c r="R104" s="138" t="s">
        <v>429</v>
      </c>
      <c r="S104" s="138" t="s">
        <v>429</v>
      </c>
      <c r="T104" s="138" t="s">
        <v>429</v>
      </c>
      <c r="U104" s="138" t="s">
        <v>429</v>
      </c>
      <c r="V104" s="138" t="s">
        <v>429</v>
      </c>
      <c r="W104" s="138" t="s">
        <v>429</v>
      </c>
      <c r="X104" s="138" t="s">
        <v>429</v>
      </c>
      <c r="Y104" s="138" t="s">
        <v>429</v>
      </c>
      <c r="Z104" s="138" t="s">
        <v>429</v>
      </c>
      <c r="AA104" s="138" t="s">
        <v>429</v>
      </c>
      <c r="AB104" s="138" t="s">
        <v>429</v>
      </c>
      <c r="AC104" s="138" t="s">
        <v>429</v>
      </c>
      <c r="AD104" s="138" t="s">
        <v>429</v>
      </c>
      <c r="AE104" s="55"/>
      <c r="AF104" s="147" t="s">
        <v>429</v>
      </c>
      <c r="AG104" s="147" t="s">
        <v>429</v>
      </c>
      <c r="AH104" s="147" t="s">
        <v>429</v>
      </c>
      <c r="AI104" s="147" t="s">
        <v>429</v>
      </c>
      <c r="AJ104" s="147" t="s">
        <v>429</v>
      </c>
      <c r="AK104" s="147">
        <v>15.1</v>
      </c>
      <c r="AL104" s="45" t="s">
        <v>246</v>
      </c>
    </row>
    <row r="105" spans="1:38" s="2" customFormat="1" ht="26.25" customHeight="1" thickBot="1" x14ac:dyDescent="0.3">
      <c r="A105" s="65" t="s">
        <v>244</v>
      </c>
      <c r="B105" s="65" t="s">
        <v>255</v>
      </c>
      <c r="C105" s="66" t="s">
        <v>256</v>
      </c>
      <c r="D105" s="79"/>
      <c r="E105" s="138">
        <v>2.6540705691774243E-2</v>
      </c>
      <c r="F105" s="138">
        <v>0.13420278329093255</v>
      </c>
      <c r="G105" s="138" t="s">
        <v>429</v>
      </c>
      <c r="H105" s="138">
        <v>0.62181493128118359</v>
      </c>
      <c r="I105" s="138">
        <v>5.0261917808219168E-3</v>
      </c>
      <c r="J105" s="138">
        <v>7.8983013698630117E-3</v>
      </c>
      <c r="K105" s="138">
        <v>1.7232657534246573E-2</v>
      </c>
      <c r="L105" s="138" t="s">
        <v>443</v>
      </c>
      <c r="M105" s="138" t="s">
        <v>429</v>
      </c>
      <c r="N105" s="138" t="s">
        <v>429</v>
      </c>
      <c r="O105" s="138" t="s">
        <v>429</v>
      </c>
      <c r="P105" s="138" t="s">
        <v>429</v>
      </c>
      <c r="Q105" s="138" t="s">
        <v>429</v>
      </c>
      <c r="R105" s="138" t="s">
        <v>429</v>
      </c>
      <c r="S105" s="138" t="s">
        <v>429</v>
      </c>
      <c r="T105" s="138" t="s">
        <v>429</v>
      </c>
      <c r="U105" s="138" t="s">
        <v>429</v>
      </c>
      <c r="V105" s="138" t="s">
        <v>429</v>
      </c>
      <c r="W105" s="138" t="s">
        <v>429</v>
      </c>
      <c r="X105" s="138" t="s">
        <v>429</v>
      </c>
      <c r="Y105" s="138" t="s">
        <v>429</v>
      </c>
      <c r="Z105" s="138" t="s">
        <v>429</v>
      </c>
      <c r="AA105" s="138" t="s">
        <v>429</v>
      </c>
      <c r="AB105" s="138" t="s">
        <v>429</v>
      </c>
      <c r="AC105" s="138" t="s">
        <v>429</v>
      </c>
      <c r="AD105" s="138" t="s">
        <v>429</v>
      </c>
      <c r="AE105" s="55"/>
      <c r="AF105" s="147" t="s">
        <v>429</v>
      </c>
      <c r="AG105" s="147" t="s">
        <v>429</v>
      </c>
      <c r="AH105" s="147" t="s">
        <v>429</v>
      </c>
      <c r="AI105" s="147" t="s">
        <v>429</v>
      </c>
      <c r="AJ105" s="147" t="s">
        <v>429</v>
      </c>
      <c r="AK105" s="147">
        <v>72.8</v>
      </c>
      <c r="AL105" s="45" t="s">
        <v>246</v>
      </c>
    </row>
    <row r="106" spans="1:38" s="2" customFormat="1" ht="26.25" customHeight="1" thickBot="1" x14ac:dyDescent="0.3">
      <c r="A106" s="65" t="s">
        <v>244</v>
      </c>
      <c r="B106" s="65" t="s">
        <v>257</v>
      </c>
      <c r="C106" s="66" t="s">
        <v>258</v>
      </c>
      <c r="D106" s="79"/>
      <c r="E106" s="138">
        <v>1.8642790898630132E-3</v>
      </c>
      <c r="F106" s="138">
        <v>7.5392563120355522E-3</v>
      </c>
      <c r="G106" s="138" t="s">
        <v>429</v>
      </c>
      <c r="H106" s="138">
        <v>4.3677684671037179E-2</v>
      </c>
      <c r="I106" s="138">
        <v>3.6986301369863013E-4</v>
      </c>
      <c r="J106" s="138">
        <v>5.9178082191780809E-4</v>
      </c>
      <c r="K106" s="138">
        <v>1.2575342465753424E-3</v>
      </c>
      <c r="L106" s="138" t="s">
        <v>443</v>
      </c>
      <c r="M106" s="138" t="s">
        <v>429</v>
      </c>
      <c r="N106" s="138" t="s">
        <v>429</v>
      </c>
      <c r="O106" s="138" t="s">
        <v>429</v>
      </c>
      <c r="P106" s="138" t="s">
        <v>429</v>
      </c>
      <c r="Q106" s="138" t="s">
        <v>429</v>
      </c>
      <c r="R106" s="138" t="s">
        <v>429</v>
      </c>
      <c r="S106" s="138" t="s">
        <v>429</v>
      </c>
      <c r="T106" s="138" t="s">
        <v>429</v>
      </c>
      <c r="U106" s="138" t="s">
        <v>429</v>
      </c>
      <c r="V106" s="138" t="s">
        <v>429</v>
      </c>
      <c r="W106" s="138" t="s">
        <v>429</v>
      </c>
      <c r="X106" s="138" t="s">
        <v>429</v>
      </c>
      <c r="Y106" s="138" t="s">
        <v>429</v>
      </c>
      <c r="Z106" s="138" t="s">
        <v>429</v>
      </c>
      <c r="AA106" s="138" t="s">
        <v>429</v>
      </c>
      <c r="AB106" s="138" t="s">
        <v>429</v>
      </c>
      <c r="AC106" s="138" t="s">
        <v>429</v>
      </c>
      <c r="AD106" s="138" t="s">
        <v>429</v>
      </c>
      <c r="AE106" s="55"/>
      <c r="AF106" s="147" t="s">
        <v>429</v>
      </c>
      <c r="AG106" s="147" t="s">
        <v>429</v>
      </c>
      <c r="AH106" s="147" t="s">
        <v>429</v>
      </c>
      <c r="AI106" s="147" t="s">
        <v>429</v>
      </c>
      <c r="AJ106" s="147" t="s">
        <v>429</v>
      </c>
      <c r="AK106" s="147">
        <v>7.5</v>
      </c>
      <c r="AL106" s="45" t="s">
        <v>246</v>
      </c>
    </row>
    <row r="107" spans="1:38" s="2" customFormat="1" ht="26.25" customHeight="1" thickBot="1" x14ac:dyDescent="0.3">
      <c r="A107" s="65" t="s">
        <v>244</v>
      </c>
      <c r="B107" s="65" t="s">
        <v>259</v>
      </c>
      <c r="C107" s="66" t="s">
        <v>380</v>
      </c>
      <c r="D107" s="79"/>
      <c r="E107" s="138">
        <v>1.92919683429E-2</v>
      </c>
      <c r="F107" s="138">
        <v>0.25715249999999995</v>
      </c>
      <c r="G107" s="138" t="s">
        <v>429</v>
      </c>
      <c r="H107" s="138">
        <v>0.23527813566015005</v>
      </c>
      <c r="I107" s="138">
        <v>4.6755E-3</v>
      </c>
      <c r="J107" s="138">
        <v>6.2340000000000007E-2</v>
      </c>
      <c r="K107" s="138">
        <v>0.29611500000000002</v>
      </c>
      <c r="L107" s="138" t="s">
        <v>443</v>
      </c>
      <c r="M107" s="138" t="s">
        <v>429</v>
      </c>
      <c r="N107" s="138" t="s">
        <v>429</v>
      </c>
      <c r="O107" s="138" t="s">
        <v>429</v>
      </c>
      <c r="P107" s="138" t="s">
        <v>429</v>
      </c>
      <c r="Q107" s="138" t="s">
        <v>429</v>
      </c>
      <c r="R107" s="138" t="s">
        <v>429</v>
      </c>
      <c r="S107" s="138" t="s">
        <v>429</v>
      </c>
      <c r="T107" s="138" t="s">
        <v>429</v>
      </c>
      <c r="U107" s="138" t="s">
        <v>429</v>
      </c>
      <c r="V107" s="138" t="s">
        <v>429</v>
      </c>
      <c r="W107" s="138" t="s">
        <v>429</v>
      </c>
      <c r="X107" s="138" t="s">
        <v>429</v>
      </c>
      <c r="Y107" s="138" t="s">
        <v>429</v>
      </c>
      <c r="Z107" s="138" t="s">
        <v>429</v>
      </c>
      <c r="AA107" s="138" t="s">
        <v>429</v>
      </c>
      <c r="AB107" s="138" t="s">
        <v>429</v>
      </c>
      <c r="AC107" s="138" t="s">
        <v>429</v>
      </c>
      <c r="AD107" s="138" t="s">
        <v>429</v>
      </c>
      <c r="AE107" s="55"/>
      <c r="AF107" s="147" t="s">
        <v>429</v>
      </c>
      <c r="AG107" s="147" t="s">
        <v>429</v>
      </c>
      <c r="AH107" s="147" t="s">
        <v>429</v>
      </c>
      <c r="AI107" s="147" t="s">
        <v>429</v>
      </c>
      <c r="AJ107" s="147" t="s">
        <v>429</v>
      </c>
      <c r="AK107" s="147">
        <v>1558.5</v>
      </c>
      <c r="AL107" s="45" t="s">
        <v>246</v>
      </c>
    </row>
    <row r="108" spans="1:38" s="2" customFormat="1" ht="26.25" customHeight="1" thickBot="1" x14ac:dyDescent="0.3">
      <c r="A108" s="65" t="s">
        <v>244</v>
      </c>
      <c r="B108" s="65" t="s">
        <v>260</v>
      </c>
      <c r="C108" s="66" t="s">
        <v>381</v>
      </c>
      <c r="D108" s="79"/>
      <c r="E108" s="138">
        <v>7.9164789629432741E-2</v>
      </c>
      <c r="F108" s="138">
        <v>1.3269732218181818</v>
      </c>
      <c r="G108" s="138" t="s">
        <v>429</v>
      </c>
      <c r="H108" s="138">
        <v>1.6554024116512365</v>
      </c>
      <c r="I108" s="138">
        <v>2.4573578181818184E-2</v>
      </c>
      <c r="J108" s="138">
        <v>0.24573578181818181</v>
      </c>
      <c r="K108" s="138">
        <v>0.49147156363636363</v>
      </c>
      <c r="L108" s="138" t="s">
        <v>443</v>
      </c>
      <c r="M108" s="138" t="s">
        <v>429</v>
      </c>
      <c r="N108" s="138" t="s">
        <v>429</v>
      </c>
      <c r="O108" s="138" t="s">
        <v>429</v>
      </c>
      <c r="P108" s="138" t="s">
        <v>429</v>
      </c>
      <c r="Q108" s="138" t="s">
        <v>429</v>
      </c>
      <c r="R108" s="138" t="s">
        <v>429</v>
      </c>
      <c r="S108" s="138" t="s">
        <v>429</v>
      </c>
      <c r="T108" s="138" t="s">
        <v>429</v>
      </c>
      <c r="U108" s="138" t="s">
        <v>429</v>
      </c>
      <c r="V108" s="138" t="s">
        <v>429</v>
      </c>
      <c r="W108" s="138" t="s">
        <v>429</v>
      </c>
      <c r="X108" s="138" t="s">
        <v>429</v>
      </c>
      <c r="Y108" s="138" t="s">
        <v>429</v>
      </c>
      <c r="Z108" s="138" t="s">
        <v>429</v>
      </c>
      <c r="AA108" s="138" t="s">
        <v>429</v>
      </c>
      <c r="AB108" s="138" t="s">
        <v>429</v>
      </c>
      <c r="AC108" s="138" t="s">
        <v>429</v>
      </c>
      <c r="AD108" s="138" t="s">
        <v>429</v>
      </c>
      <c r="AE108" s="55"/>
      <c r="AF108" s="147" t="s">
        <v>429</v>
      </c>
      <c r="AG108" s="147" t="s">
        <v>429</v>
      </c>
      <c r="AH108" s="147" t="s">
        <v>429</v>
      </c>
      <c r="AI108" s="147" t="s">
        <v>429</v>
      </c>
      <c r="AJ108" s="147" t="s">
        <v>429</v>
      </c>
      <c r="AK108" s="147">
        <v>12286.789090909091</v>
      </c>
      <c r="AL108" s="45" t="s">
        <v>246</v>
      </c>
    </row>
    <row r="109" spans="1:38" s="2" customFormat="1" ht="26.25" customHeight="1" thickBot="1" x14ac:dyDescent="0.3">
      <c r="A109" s="65" t="s">
        <v>244</v>
      </c>
      <c r="B109" s="65" t="s">
        <v>261</v>
      </c>
      <c r="C109" s="66" t="s">
        <v>382</v>
      </c>
      <c r="D109" s="79"/>
      <c r="E109" s="138">
        <v>3.4023889136640013E-2</v>
      </c>
      <c r="F109" s="138">
        <v>0.7245367278</v>
      </c>
      <c r="G109" s="138" t="s">
        <v>429</v>
      </c>
      <c r="H109" s="138">
        <v>0.97884111823872022</v>
      </c>
      <c r="I109" s="138">
        <v>2.9633404000000002E-2</v>
      </c>
      <c r="J109" s="138">
        <v>0.162983722</v>
      </c>
      <c r="K109" s="138">
        <v>0.162983722</v>
      </c>
      <c r="L109" s="138" t="s">
        <v>443</v>
      </c>
      <c r="M109" s="138" t="s">
        <v>429</v>
      </c>
      <c r="N109" s="138" t="s">
        <v>429</v>
      </c>
      <c r="O109" s="138" t="s">
        <v>429</v>
      </c>
      <c r="P109" s="138" t="s">
        <v>429</v>
      </c>
      <c r="Q109" s="138" t="s">
        <v>429</v>
      </c>
      <c r="R109" s="138" t="s">
        <v>429</v>
      </c>
      <c r="S109" s="138" t="s">
        <v>429</v>
      </c>
      <c r="T109" s="138" t="s">
        <v>429</v>
      </c>
      <c r="U109" s="138" t="s">
        <v>429</v>
      </c>
      <c r="V109" s="138" t="s">
        <v>429</v>
      </c>
      <c r="W109" s="138" t="s">
        <v>429</v>
      </c>
      <c r="X109" s="138" t="s">
        <v>429</v>
      </c>
      <c r="Y109" s="138" t="s">
        <v>429</v>
      </c>
      <c r="Z109" s="138" t="s">
        <v>429</v>
      </c>
      <c r="AA109" s="138" t="s">
        <v>429</v>
      </c>
      <c r="AB109" s="138" t="s">
        <v>429</v>
      </c>
      <c r="AC109" s="138" t="s">
        <v>429</v>
      </c>
      <c r="AD109" s="138" t="s">
        <v>429</v>
      </c>
      <c r="AE109" s="55"/>
      <c r="AF109" s="147" t="s">
        <v>429</v>
      </c>
      <c r="AG109" s="147" t="s">
        <v>429</v>
      </c>
      <c r="AH109" s="147" t="s">
        <v>429</v>
      </c>
      <c r="AI109" s="147" t="s">
        <v>429</v>
      </c>
      <c r="AJ109" s="147" t="s">
        <v>429</v>
      </c>
      <c r="AK109" s="147">
        <v>1481.6702</v>
      </c>
      <c r="AL109" s="45" t="s">
        <v>246</v>
      </c>
    </row>
    <row r="110" spans="1:38" s="2" customFormat="1" ht="26.25" customHeight="1" thickBot="1" x14ac:dyDescent="0.3">
      <c r="A110" s="65" t="s">
        <v>244</v>
      </c>
      <c r="B110" s="65" t="s">
        <v>262</v>
      </c>
      <c r="C110" s="66" t="s">
        <v>383</v>
      </c>
      <c r="D110" s="79"/>
      <c r="E110" s="138">
        <v>5.0302319709272011E-3</v>
      </c>
      <c r="F110" s="138">
        <v>0.17571334800000002</v>
      </c>
      <c r="G110" s="138" t="s">
        <v>429</v>
      </c>
      <c r="H110" s="138">
        <v>0.10558955190530563</v>
      </c>
      <c r="I110" s="138">
        <v>7.3080000000000003E-3</v>
      </c>
      <c r="J110" s="138">
        <v>5.152008000000001E-2</v>
      </c>
      <c r="K110" s="138">
        <v>5.152008000000001E-2</v>
      </c>
      <c r="L110" s="138" t="s">
        <v>443</v>
      </c>
      <c r="M110" s="138" t="s">
        <v>429</v>
      </c>
      <c r="N110" s="138" t="s">
        <v>429</v>
      </c>
      <c r="O110" s="138" t="s">
        <v>429</v>
      </c>
      <c r="P110" s="138" t="s">
        <v>429</v>
      </c>
      <c r="Q110" s="138" t="s">
        <v>429</v>
      </c>
      <c r="R110" s="138" t="s">
        <v>429</v>
      </c>
      <c r="S110" s="138" t="s">
        <v>429</v>
      </c>
      <c r="T110" s="138" t="s">
        <v>429</v>
      </c>
      <c r="U110" s="138" t="s">
        <v>429</v>
      </c>
      <c r="V110" s="138" t="s">
        <v>429</v>
      </c>
      <c r="W110" s="138" t="s">
        <v>429</v>
      </c>
      <c r="X110" s="138" t="s">
        <v>429</v>
      </c>
      <c r="Y110" s="138" t="s">
        <v>429</v>
      </c>
      <c r="Z110" s="138" t="s">
        <v>429</v>
      </c>
      <c r="AA110" s="138" t="s">
        <v>429</v>
      </c>
      <c r="AB110" s="138" t="s">
        <v>429</v>
      </c>
      <c r="AC110" s="138" t="s">
        <v>429</v>
      </c>
      <c r="AD110" s="138" t="s">
        <v>429</v>
      </c>
      <c r="AE110" s="55"/>
      <c r="AF110" s="147" t="s">
        <v>429</v>
      </c>
      <c r="AG110" s="147" t="s">
        <v>429</v>
      </c>
      <c r="AH110" s="147" t="s">
        <v>429</v>
      </c>
      <c r="AI110" s="147" t="s">
        <v>429</v>
      </c>
      <c r="AJ110" s="147" t="s">
        <v>429</v>
      </c>
      <c r="AK110" s="147">
        <v>359.33200000000005</v>
      </c>
      <c r="AL110" s="45" t="s">
        <v>246</v>
      </c>
    </row>
    <row r="111" spans="1:38" s="2" customFormat="1" ht="26.25" customHeight="1" thickBot="1" x14ac:dyDescent="0.3">
      <c r="A111" s="65" t="s">
        <v>244</v>
      </c>
      <c r="B111" s="65" t="s">
        <v>263</v>
      </c>
      <c r="C111" s="66" t="s">
        <v>377</v>
      </c>
      <c r="D111" s="79"/>
      <c r="E111" s="138">
        <v>1.187984744430976E-2</v>
      </c>
      <c r="F111" s="138">
        <v>0.29485893700000004</v>
      </c>
      <c r="G111" s="138" t="s">
        <v>429</v>
      </c>
      <c r="H111" s="138">
        <v>0.20993864230089235</v>
      </c>
      <c r="I111" s="138">
        <v>6.060946666666667E-4</v>
      </c>
      <c r="J111" s="138">
        <v>1.2121893333333334E-3</v>
      </c>
      <c r="K111" s="138">
        <v>2.7274259999999998E-3</v>
      </c>
      <c r="L111" s="138" t="s">
        <v>443</v>
      </c>
      <c r="M111" s="138" t="s">
        <v>429</v>
      </c>
      <c r="N111" s="138" t="s">
        <v>429</v>
      </c>
      <c r="O111" s="138" t="s">
        <v>429</v>
      </c>
      <c r="P111" s="138" t="s">
        <v>429</v>
      </c>
      <c r="Q111" s="138" t="s">
        <v>429</v>
      </c>
      <c r="R111" s="138" t="s">
        <v>429</v>
      </c>
      <c r="S111" s="138" t="s">
        <v>429</v>
      </c>
      <c r="T111" s="138" t="s">
        <v>429</v>
      </c>
      <c r="U111" s="138" t="s">
        <v>429</v>
      </c>
      <c r="V111" s="138" t="s">
        <v>429</v>
      </c>
      <c r="W111" s="138" t="s">
        <v>429</v>
      </c>
      <c r="X111" s="138" t="s">
        <v>429</v>
      </c>
      <c r="Y111" s="138" t="s">
        <v>429</v>
      </c>
      <c r="Z111" s="138" t="s">
        <v>429</v>
      </c>
      <c r="AA111" s="138" t="s">
        <v>429</v>
      </c>
      <c r="AB111" s="138" t="s">
        <v>429</v>
      </c>
      <c r="AC111" s="138" t="s">
        <v>429</v>
      </c>
      <c r="AD111" s="138" t="s">
        <v>429</v>
      </c>
      <c r="AE111" s="55"/>
      <c r="AF111" s="147" t="s">
        <v>429</v>
      </c>
      <c r="AG111" s="147" t="s">
        <v>429</v>
      </c>
      <c r="AH111" s="147" t="s">
        <v>429</v>
      </c>
      <c r="AI111" s="147" t="s">
        <v>429</v>
      </c>
      <c r="AJ111" s="147" t="s">
        <v>429</v>
      </c>
      <c r="AK111" s="147">
        <v>168.22366666666665</v>
      </c>
      <c r="AL111" s="45" t="s">
        <v>246</v>
      </c>
    </row>
    <row r="112" spans="1:38" s="2" customFormat="1" ht="26.25" customHeight="1" thickBot="1" x14ac:dyDescent="0.3">
      <c r="A112" s="65" t="s">
        <v>264</v>
      </c>
      <c r="B112" s="65" t="s">
        <v>265</v>
      </c>
      <c r="C112" s="66" t="s">
        <v>266</v>
      </c>
      <c r="D112" s="67"/>
      <c r="E112" s="138">
        <v>16.621292305771711</v>
      </c>
      <c r="F112" s="138" t="s">
        <v>429</v>
      </c>
      <c r="G112" s="138" t="s">
        <v>429</v>
      </c>
      <c r="H112" s="138">
        <v>13.790548809240407</v>
      </c>
      <c r="I112" s="138">
        <v>0.26488799999999996</v>
      </c>
      <c r="J112" s="138">
        <v>6.8870879999999994</v>
      </c>
      <c r="K112" s="138">
        <v>6.8870879999999994</v>
      </c>
      <c r="L112" s="138" t="s">
        <v>443</v>
      </c>
      <c r="M112" s="138" t="s">
        <v>429</v>
      </c>
      <c r="N112" s="138" t="s">
        <v>429</v>
      </c>
      <c r="O112" s="138" t="s">
        <v>429</v>
      </c>
      <c r="P112" s="138" t="s">
        <v>429</v>
      </c>
      <c r="Q112" s="138" t="s">
        <v>429</v>
      </c>
      <c r="R112" s="138" t="s">
        <v>429</v>
      </c>
      <c r="S112" s="138" t="s">
        <v>429</v>
      </c>
      <c r="T112" s="138" t="s">
        <v>429</v>
      </c>
      <c r="U112" s="138" t="s">
        <v>429</v>
      </c>
      <c r="V112" s="138" t="s">
        <v>429</v>
      </c>
      <c r="W112" s="138" t="s">
        <v>429</v>
      </c>
      <c r="X112" s="138" t="s">
        <v>429</v>
      </c>
      <c r="Y112" s="138" t="s">
        <v>429</v>
      </c>
      <c r="Z112" s="138" t="s">
        <v>429</v>
      </c>
      <c r="AA112" s="138" t="s">
        <v>429</v>
      </c>
      <c r="AB112" s="138" t="s">
        <v>429</v>
      </c>
      <c r="AC112" s="138" t="s">
        <v>429</v>
      </c>
      <c r="AD112" s="138" t="s">
        <v>429</v>
      </c>
      <c r="AE112" s="55"/>
      <c r="AF112" s="147" t="s">
        <v>429</v>
      </c>
      <c r="AG112" s="147" t="s">
        <v>429</v>
      </c>
      <c r="AH112" s="147" t="s">
        <v>429</v>
      </c>
      <c r="AI112" s="147" t="s">
        <v>429</v>
      </c>
      <c r="AJ112" s="147" t="s">
        <v>429</v>
      </c>
      <c r="AK112" s="147">
        <v>431999000</v>
      </c>
      <c r="AL112" s="45" t="s">
        <v>419</v>
      </c>
    </row>
    <row r="113" spans="1:38" s="2" customFormat="1" ht="26.25" customHeight="1" thickBot="1" x14ac:dyDescent="0.3">
      <c r="A113" s="65" t="s">
        <v>264</v>
      </c>
      <c r="B113" s="80" t="s">
        <v>267</v>
      </c>
      <c r="C113" s="81" t="s">
        <v>268</v>
      </c>
      <c r="D113" s="67"/>
      <c r="E113" s="138">
        <v>6.5948862436847335</v>
      </c>
      <c r="F113" s="138" t="s">
        <v>443</v>
      </c>
      <c r="G113" s="138" t="s">
        <v>429</v>
      </c>
      <c r="H113" s="138">
        <v>39.643229280335014</v>
      </c>
      <c r="I113" s="138" t="s">
        <v>443</v>
      </c>
      <c r="J113" s="138" t="s">
        <v>443</v>
      </c>
      <c r="K113" s="138" t="s">
        <v>443</v>
      </c>
      <c r="L113" s="138" t="s">
        <v>443</v>
      </c>
      <c r="M113" s="138" t="s">
        <v>429</v>
      </c>
      <c r="N113" s="138" t="s">
        <v>429</v>
      </c>
      <c r="O113" s="138" t="s">
        <v>429</v>
      </c>
      <c r="P113" s="138" t="s">
        <v>429</v>
      </c>
      <c r="Q113" s="138" t="s">
        <v>429</v>
      </c>
      <c r="R113" s="138" t="s">
        <v>429</v>
      </c>
      <c r="S113" s="138" t="s">
        <v>429</v>
      </c>
      <c r="T113" s="138" t="s">
        <v>429</v>
      </c>
      <c r="U113" s="138" t="s">
        <v>429</v>
      </c>
      <c r="V113" s="138" t="s">
        <v>429</v>
      </c>
      <c r="W113" s="138" t="s">
        <v>429</v>
      </c>
      <c r="X113" s="138" t="s">
        <v>429</v>
      </c>
      <c r="Y113" s="138" t="s">
        <v>429</v>
      </c>
      <c r="Z113" s="138" t="s">
        <v>429</v>
      </c>
      <c r="AA113" s="138" t="s">
        <v>429</v>
      </c>
      <c r="AB113" s="138" t="s">
        <v>429</v>
      </c>
      <c r="AC113" s="138" t="s">
        <v>429</v>
      </c>
      <c r="AD113" s="138" t="s">
        <v>429</v>
      </c>
      <c r="AE113" s="55"/>
      <c r="AF113" s="147" t="s">
        <v>429</v>
      </c>
      <c r="AG113" s="147" t="s">
        <v>429</v>
      </c>
      <c r="AH113" s="147" t="s">
        <v>429</v>
      </c>
      <c r="AI113" s="147" t="s">
        <v>429</v>
      </c>
      <c r="AJ113" s="147" t="s">
        <v>429</v>
      </c>
      <c r="AK113" s="147">
        <v>171405701.19185358</v>
      </c>
      <c r="AL113" s="148" t="s">
        <v>436</v>
      </c>
    </row>
    <row r="114" spans="1:38" s="2" customFormat="1" ht="26.25" customHeight="1" thickBot="1" x14ac:dyDescent="0.3">
      <c r="A114" s="65" t="s">
        <v>264</v>
      </c>
      <c r="B114" s="80" t="s">
        <v>269</v>
      </c>
      <c r="C114" s="81" t="s">
        <v>388</v>
      </c>
      <c r="D114" s="67"/>
      <c r="E114" s="138">
        <v>1.6802164703924101E-2</v>
      </c>
      <c r="F114" s="138" t="s">
        <v>443</v>
      </c>
      <c r="G114" s="138" t="s">
        <v>429</v>
      </c>
      <c r="H114" s="138">
        <v>5.6771000000000002E-2</v>
      </c>
      <c r="I114" s="138" t="s">
        <v>443</v>
      </c>
      <c r="J114" s="138" t="s">
        <v>443</v>
      </c>
      <c r="K114" s="138" t="s">
        <v>443</v>
      </c>
      <c r="L114" s="138" t="s">
        <v>443</v>
      </c>
      <c r="M114" s="138" t="s">
        <v>429</v>
      </c>
      <c r="N114" s="138" t="s">
        <v>429</v>
      </c>
      <c r="O114" s="138" t="s">
        <v>429</v>
      </c>
      <c r="P114" s="138" t="s">
        <v>429</v>
      </c>
      <c r="Q114" s="138" t="s">
        <v>429</v>
      </c>
      <c r="R114" s="138" t="s">
        <v>429</v>
      </c>
      <c r="S114" s="138" t="s">
        <v>429</v>
      </c>
      <c r="T114" s="138" t="s">
        <v>429</v>
      </c>
      <c r="U114" s="138" t="s">
        <v>429</v>
      </c>
      <c r="V114" s="138" t="s">
        <v>429</v>
      </c>
      <c r="W114" s="138" t="s">
        <v>429</v>
      </c>
      <c r="X114" s="138" t="s">
        <v>429</v>
      </c>
      <c r="Y114" s="138" t="s">
        <v>429</v>
      </c>
      <c r="Z114" s="138" t="s">
        <v>429</v>
      </c>
      <c r="AA114" s="138" t="s">
        <v>429</v>
      </c>
      <c r="AB114" s="138" t="s">
        <v>429</v>
      </c>
      <c r="AC114" s="138" t="s">
        <v>429</v>
      </c>
      <c r="AD114" s="138" t="s">
        <v>429</v>
      </c>
      <c r="AE114" s="55"/>
      <c r="AF114" s="147" t="s">
        <v>429</v>
      </c>
      <c r="AG114" s="147" t="s">
        <v>429</v>
      </c>
      <c r="AH114" s="147" t="s">
        <v>429</v>
      </c>
      <c r="AI114" s="147" t="s">
        <v>429</v>
      </c>
      <c r="AJ114" s="147" t="s">
        <v>429</v>
      </c>
      <c r="AK114" s="147">
        <v>436700</v>
      </c>
      <c r="AL114" s="148" t="s">
        <v>437</v>
      </c>
    </row>
    <row r="115" spans="1:38" s="2" customFormat="1" ht="26.25" customHeight="1" thickBot="1" x14ac:dyDescent="0.3">
      <c r="A115" s="65" t="s">
        <v>264</v>
      </c>
      <c r="B115" s="80" t="s">
        <v>270</v>
      </c>
      <c r="C115" s="81" t="s">
        <v>271</v>
      </c>
      <c r="D115" s="67"/>
      <c r="E115" s="138" t="s">
        <v>443</v>
      </c>
      <c r="F115" s="138" t="s">
        <v>443</v>
      </c>
      <c r="G115" s="138" t="s">
        <v>429</v>
      </c>
      <c r="H115" s="138" t="s">
        <v>443</v>
      </c>
      <c r="I115" s="138" t="s">
        <v>443</v>
      </c>
      <c r="J115" s="138" t="s">
        <v>443</v>
      </c>
      <c r="K115" s="138" t="s">
        <v>443</v>
      </c>
      <c r="L115" s="138" t="s">
        <v>443</v>
      </c>
      <c r="M115" s="138" t="s">
        <v>429</v>
      </c>
      <c r="N115" s="138" t="s">
        <v>429</v>
      </c>
      <c r="O115" s="138" t="s">
        <v>429</v>
      </c>
      <c r="P115" s="138" t="s">
        <v>429</v>
      </c>
      <c r="Q115" s="138" t="s">
        <v>429</v>
      </c>
      <c r="R115" s="138" t="s">
        <v>429</v>
      </c>
      <c r="S115" s="138" t="s">
        <v>429</v>
      </c>
      <c r="T115" s="138" t="s">
        <v>429</v>
      </c>
      <c r="U115" s="138" t="s">
        <v>429</v>
      </c>
      <c r="V115" s="138" t="s">
        <v>429</v>
      </c>
      <c r="W115" s="138" t="s">
        <v>429</v>
      </c>
      <c r="X115" s="138" t="s">
        <v>429</v>
      </c>
      <c r="Y115" s="138" t="s">
        <v>429</v>
      </c>
      <c r="Z115" s="138" t="s">
        <v>429</v>
      </c>
      <c r="AA115" s="138" t="s">
        <v>429</v>
      </c>
      <c r="AB115" s="138" t="s">
        <v>429</v>
      </c>
      <c r="AC115" s="138" t="s">
        <v>429</v>
      </c>
      <c r="AD115" s="138" t="s">
        <v>429</v>
      </c>
      <c r="AE115" s="55"/>
      <c r="AF115" s="147" t="s">
        <v>429</v>
      </c>
      <c r="AG115" s="147" t="s">
        <v>429</v>
      </c>
      <c r="AH115" s="147" t="s">
        <v>429</v>
      </c>
      <c r="AI115" s="147" t="s">
        <v>429</v>
      </c>
      <c r="AJ115" s="147" t="s">
        <v>429</v>
      </c>
      <c r="AK115" s="147" t="s">
        <v>443</v>
      </c>
      <c r="AL115" s="45" t="s">
        <v>413</v>
      </c>
    </row>
    <row r="116" spans="1:38" s="2" customFormat="1" ht="26.25" customHeight="1" thickBot="1" x14ac:dyDescent="0.3">
      <c r="A116" s="65" t="s">
        <v>264</v>
      </c>
      <c r="B116" s="65" t="s">
        <v>272</v>
      </c>
      <c r="C116" s="71" t="s">
        <v>410</v>
      </c>
      <c r="D116" s="67"/>
      <c r="E116" s="138">
        <v>12.984723383809671</v>
      </c>
      <c r="F116" s="138" t="s">
        <v>443</v>
      </c>
      <c r="G116" s="138" t="s">
        <v>429</v>
      </c>
      <c r="H116" s="138">
        <v>14.966719649623551</v>
      </c>
      <c r="I116" s="138" t="s">
        <v>443</v>
      </c>
      <c r="J116" s="138" t="s">
        <v>443</v>
      </c>
      <c r="K116" s="138" t="s">
        <v>443</v>
      </c>
      <c r="L116" s="138" t="s">
        <v>443</v>
      </c>
      <c r="M116" s="138" t="s">
        <v>429</v>
      </c>
      <c r="N116" s="138" t="s">
        <v>429</v>
      </c>
      <c r="O116" s="138" t="s">
        <v>429</v>
      </c>
      <c r="P116" s="138" t="s">
        <v>429</v>
      </c>
      <c r="Q116" s="138" t="s">
        <v>429</v>
      </c>
      <c r="R116" s="138" t="s">
        <v>429</v>
      </c>
      <c r="S116" s="138" t="s">
        <v>429</v>
      </c>
      <c r="T116" s="138" t="s">
        <v>429</v>
      </c>
      <c r="U116" s="138" t="s">
        <v>429</v>
      </c>
      <c r="V116" s="138" t="s">
        <v>429</v>
      </c>
      <c r="W116" s="138" t="s">
        <v>429</v>
      </c>
      <c r="X116" s="138" t="s">
        <v>429</v>
      </c>
      <c r="Y116" s="138" t="s">
        <v>429</v>
      </c>
      <c r="Z116" s="138" t="s">
        <v>429</v>
      </c>
      <c r="AA116" s="138" t="s">
        <v>429</v>
      </c>
      <c r="AB116" s="138" t="s">
        <v>429</v>
      </c>
      <c r="AC116" s="138" t="s">
        <v>429</v>
      </c>
      <c r="AD116" s="138" t="s">
        <v>429</v>
      </c>
      <c r="AE116" s="55"/>
      <c r="AF116" s="147" t="s">
        <v>429</v>
      </c>
      <c r="AG116" s="147" t="s">
        <v>429</v>
      </c>
      <c r="AH116" s="147" t="s">
        <v>429</v>
      </c>
      <c r="AI116" s="147" t="s">
        <v>429</v>
      </c>
      <c r="AJ116" s="147" t="s">
        <v>429</v>
      </c>
      <c r="AK116" s="147">
        <v>337482032.91837567</v>
      </c>
      <c r="AL116" s="148" t="s">
        <v>438</v>
      </c>
    </row>
    <row r="117" spans="1:38" s="2" customFormat="1" ht="26.25" customHeight="1" thickBot="1" x14ac:dyDescent="0.3">
      <c r="A117" s="65" t="s">
        <v>264</v>
      </c>
      <c r="B117" s="65" t="s">
        <v>273</v>
      </c>
      <c r="C117" s="71" t="s">
        <v>274</v>
      </c>
      <c r="D117" s="67"/>
      <c r="E117" s="138" t="s">
        <v>443</v>
      </c>
      <c r="F117" s="138" t="s">
        <v>443</v>
      </c>
      <c r="G117" s="138" t="s">
        <v>429</v>
      </c>
      <c r="H117" s="138" t="s">
        <v>443</v>
      </c>
      <c r="I117" s="138" t="s">
        <v>443</v>
      </c>
      <c r="J117" s="138" t="s">
        <v>443</v>
      </c>
      <c r="K117" s="138" t="s">
        <v>443</v>
      </c>
      <c r="L117" s="138" t="s">
        <v>443</v>
      </c>
      <c r="M117" s="138" t="s">
        <v>429</v>
      </c>
      <c r="N117" s="138" t="s">
        <v>429</v>
      </c>
      <c r="O117" s="138" t="s">
        <v>429</v>
      </c>
      <c r="P117" s="138" t="s">
        <v>429</v>
      </c>
      <c r="Q117" s="138" t="s">
        <v>429</v>
      </c>
      <c r="R117" s="138" t="s">
        <v>429</v>
      </c>
      <c r="S117" s="138" t="s">
        <v>429</v>
      </c>
      <c r="T117" s="138" t="s">
        <v>429</v>
      </c>
      <c r="U117" s="138" t="s">
        <v>429</v>
      </c>
      <c r="V117" s="138" t="s">
        <v>429</v>
      </c>
      <c r="W117" s="138" t="s">
        <v>429</v>
      </c>
      <c r="X117" s="138" t="s">
        <v>429</v>
      </c>
      <c r="Y117" s="138" t="s">
        <v>429</v>
      </c>
      <c r="Z117" s="138" t="s">
        <v>429</v>
      </c>
      <c r="AA117" s="138" t="s">
        <v>429</v>
      </c>
      <c r="AB117" s="138" t="s">
        <v>429</v>
      </c>
      <c r="AC117" s="138" t="s">
        <v>429</v>
      </c>
      <c r="AD117" s="138" t="s">
        <v>429</v>
      </c>
      <c r="AE117" s="55"/>
      <c r="AF117" s="147" t="s">
        <v>429</v>
      </c>
      <c r="AG117" s="147" t="s">
        <v>429</v>
      </c>
      <c r="AH117" s="147" t="s">
        <v>429</v>
      </c>
      <c r="AI117" s="147" t="s">
        <v>429</v>
      </c>
      <c r="AJ117" s="147" t="s">
        <v>429</v>
      </c>
      <c r="AK117" s="147" t="s">
        <v>443</v>
      </c>
      <c r="AL117" s="45" t="s">
        <v>413</v>
      </c>
    </row>
    <row r="118" spans="1:38" s="2" customFormat="1" ht="26.25" customHeight="1" thickBot="1" x14ac:dyDescent="0.3">
      <c r="A118" s="65" t="s">
        <v>264</v>
      </c>
      <c r="B118" s="65" t="s">
        <v>275</v>
      </c>
      <c r="C118" s="71" t="s">
        <v>411</v>
      </c>
      <c r="D118" s="67"/>
      <c r="E118" s="138" t="s">
        <v>443</v>
      </c>
      <c r="F118" s="138" t="s">
        <v>443</v>
      </c>
      <c r="G118" s="138" t="s">
        <v>429</v>
      </c>
      <c r="H118" s="138" t="s">
        <v>443</v>
      </c>
      <c r="I118" s="138" t="s">
        <v>443</v>
      </c>
      <c r="J118" s="138" t="s">
        <v>443</v>
      </c>
      <c r="K118" s="138" t="s">
        <v>443</v>
      </c>
      <c r="L118" s="138" t="s">
        <v>443</v>
      </c>
      <c r="M118" s="138" t="s">
        <v>429</v>
      </c>
      <c r="N118" s="138" t="s">
        <v>429</v>
      </c>
      <c r="O118" s="138" t="s">
        <v>429</v>
      </c>
      <c r="P118" s="138" t="s">
        <v>429</v>
      </c>
      <c r="Q118" s="138" t="s">
        <v>429</v>
      </c>
      <c r="R118" s="138" t="s">
        <v>429</v>
      </c>
      <c r="S118" s="138" t="s">
        <v>429</v>
      </c>
      <c r="T118" s="138" t="s">
        <v>429</v>
      </c>
      <c r="U118" s="138" t="s">
        <v>429</v>
      </c>
      <c r="V118" s="138" t="s">
        <v>429</v>
      </c>
      <c r="W118" s="138" t="s">
        <v>429</v>
      </c>
      <c r="X118" s="138" t="s">
        <v>429</v>
      </c>
      <c r="Y118" s="138" t="s">
        <v>429</v>
      </c>
      <c r="Z118" s="138" t="s">
        <v>429</v>
      </c>
      <c r="AA118" s="138" t="s">
        <v>429</v>
      </c>
      <c r="AB118" s="138" t="s">
        <v>429</v>
      </c>
      <c r="AC118" s="138" t="s">
        <v>429</v>
      </c>
      <c r="AD118" s="138" t="s">
        <v>429</v>
      </c>
      <c r="AE118" s="55"/>
      <c r="AF118" s="147" t="s">
        <v>429</v>
      </c>
      <c r="AG118" s="147" t="s">
        <v>429</v>
      </c>
      <c r="AH118" s="147" t="s">
        <v>429</v>
      </c>
      <c r="AI118" s="147" t="s">
        <v>429</v>
      </c>
      <c r="AJ118" s="147" t="s">
        <v>429</v>
      </c>
      <c r="AK118" s="147" t="s">
        <v>443</v>
      </c>
      <c r="AL118" s="45" t="s">
        <v>413</v>
      </c>
    </row>
    <row r="119" spans="1:38" s="2" customFormat="1" ht="26.25" customHeight="1" thickBot="1" x14ac:dyDescent="0.3">
      <c r="A119" s="65" t="s">
        <v>264</v>
      </c>
      <c r="B119" s="65" t="s">
        <v>276</v>
      </c>
      <c r="C119" s="66" t="s">
        <v>277</v>
      </c>
      <c r="D119" s="67"/>
      <c r="E119" s="138" t="s">
        <v>429</v>
      </c>
      <c r="F119" s="138" t="s">
        <v>429</v>
      </c>
      <c r="G119" s="138" t="s">
        <v>429</v>
      </c>
      <c r="H119" s="138" t="s">
        <v>443</v>
      </c>
      <c r="I119" s="138">
        <v>7.32118E-3</v>
      </c>
      <c r="J119" s="138">
        <v>5.856944E-2</v>
      </c>
      <c r="K119" s="138">
        <v>0.18302950000000001</v>
      </c>
      <c r="L119" s="138" t="s">
        <v>443</v>
      </c>
      <c r="M119" s="138" t="s">
        <v>429</v>
      </c>
      <c r="N119" s="138" t="s">
        <v>429</v>
      </c>
      <c r="O119" s="138" t="s">
        <v>429</v>
      </c>
      <c r="P119" s="138" t="s">
        <v>429</v>
      </c>
      <c r="Q119" s="138" t="s">
        <v>429</v>
      </c>
      <c r="R119" s="138" t="s">
        <v>429</v>
      </c>
      <c r="S119" s="138" t="s">
        <v>429</v>
      </c>
      <c r="T119" s="138" t="s">
        <v>429</v>
      </c>
      <c r="U119" s="138" t="s">
        <v>429</v>
      </c>
      <c r="V119" s="138" t="s">
        <v>429</v>
      </c>
      <c r="W119" s="138" t="s">
        <v>429</v>
      </c>
      <c r="X119" s="138" t="s">
        <v>429</v>
      </c>
      <c r="Y119" s="138" t="s">
        <v>429</v>
      </c>
      <c r="Z119" s="138" t="s">
        <v>429</v>
      </c>
      <c r="AA119" s="138" t="s">
        <v>429</v>
      </c>
      <c r="AB119" s="138" t="s">
        <v>429</v>
      </c>
      <c r="AC119" s="138" t="s">
        <v>429</v>
      </c>
      <c r="AD119" s="138" t="s">
        <v>429</v>
      </c>
      <c r="AE119" s="55"/>
      <c r="AF119" s="147" t="s">
        <v>429</v>
      </c>
      <c r="AG119" s="147" t="s">
        <v>429</v>
      </c>
      <c r="AH119" s="147" t="s">
        <v>429</v>
      </c>
      <c r="AI119" s="147" t="s">
        <v>429</v>
      </c>
      <c r="AJ119" s="147" t="s">
        <v>429</v>
      </c>
      <c r="AK119" s="147">
        <v>1830.2950000000001</v>
      </c>
      <c r="AL119" s="148" t="s">
        <v>434</v>
      </c>
    </row>
    <row r="120" spans="1:38" s="2" customFormat="1" ht="26.25" customHeight="1" thickBot="1" x14ac:dyDescent="0.3">
      <c r="A120" s="65" t="s">
        <v>264</v>
      </c>
      <c r="B120" s="65" t="s">
        <v>278</v>
      </c>
      <c r="C120" s="66" t="s">
        <v>279</v>
      </c>
      <c r="D120" s="67"/>
      <c r="E120" s="138" t="s">
        <v>429</v>
      </c>
      <c r="F120" s="138" t="s">
        <v>429</v>
      </c>
      <c r="G120" s="138" t="s">
        <v>429</v>
      </c>
      <c r="H120" s="138" t="s">
        <v>443</v>
      </c>
      <c r="I120" s="138">
        <v>7.4599999999999996E-3</v>
      </c>
      <c r="J120" s="138">
        <v>4.6625E-2</v>
      </c>
      <c r="K120" s="138">
        <v>0.1865</v>
      </c>
      <c r="L120" s="138" t="s">
        <v>443</v>
      </c>
      <c r="M120" s="138" t="s">
        <v>429</v>
      </c>
      <c r="N120" s="138" t="s">
        <v>429</v>
      </c>
      <c r="O120" s="138" t="s">
        <v>429</v>
      </c>
      <c r="P120" s="138" t="s">
        <v>429</v>
      </c>
      <c r="Q120" s="138" t="s">
        <v>429</v>
      </c>
      <c r="R120" s="138" t="s">
        <v>429</v>
      </c>
      <c r="S120" s="138" t="s">
        <v>429</v>
      </c>
      <c r="T120" s="138" t="s">
        <v>429</v>
      </c>
      <c r="U120" s="138" t="s">
        <v>429</v>
      </c>
      <c r="V120" s="138" t="s">
        <v>429</v>
      </c>
      <c r="W120" s="138" t="s">
        <v>429</v>
      </c>
      <c r="X120" s="138" t="s">
        <v>429</v>
      </c>
      <c r="Y120" s="138" t="s">
        <v>429</v>
      </c>
      <c r="Z120" s="138" t="s">
        <v>429</v>
      </c>
      <c r="AA120" s="138" t="s">
        <v>429</v>
      </c>
      <c r="AB120" s="138" t="s">
        <v>429</v>
      </c>
      <c r="AC120" s="138" t="s">
        <v>429</v>
      </c>
      <c r="AD120" s="138" t="s">
        <v>429</v>
      </c>
      <c r="AE120" s="55"/>
      <c r="AF120" s="147" t="s">
        <v>429</v>
      </c>
      <c r="AG120" s="147" t="s">
        <v>429</v>
      </c>
      <c r="AH120" s="147" t="s">
        <v>429</v>
      </c>
      <c r="AI120" s="147" t="s">
        <v>429</v>
      </c>
      <c r="AJ120" s="147" t="s">
        <v>429</v>
      </c>
      <c r="AK120" s="147">
        <v>1865</v>
      </c>
      <c r="AL120" s="148" t="s">
        <v>435</v>
      </c>
    </row>
    <row r="121" spans="1:38" s="2" customFormat="1" ht="26.25" customHeight="1" thickBot="1" x14ac:dyDescent="0.3">
      <c r="A121" s="65" t="s">
        <v>264</v>
      </c>
      <c r="B121" s="65" t="s">
        <v>280</v>
      </c>
      <c r="C121" s="71" t="s">
        <v>281</v>
      </c>
      <c r="D121" s="68"/>
      <c r="E121" s="138" t="s">
        <v>443</v>
      </c>
      <c r="F121" s="138">
        <v>4.5613470170536212</v>
      </c>
      <c r="G121" s="138" t="s">
        <v>429</v>
      </c>
      <c r="H121" s="138" t="s">
        <v>443</v>
      </c>
      <c r="I121" s="138" t="s">
        <v>443</v>
      </c>
      <c r="J121" s="138" t="s">
        <v>443</v>
      </c>
      <c r="K121" s="138" t="s">
        <v>443</v>
      </c>
      <c r="L121" s="138" t="s">
        <v>443</v>
      </c>
      <c r="M121" s="138" t="s">
        <v>429</v>
      </c>
      <c r="N121" s="138" t="s">
        <v>429</v>
      </c>
      <c r="O121" s="138" t="s">
        <v>429</v>
      </c>
      <c r="P121" s="138" t="s">
        <v>429</v>
      </c>
      <c r="Q121" s="138" t="s">
        <v>429</v>
      </c>
      <c r="R121" s="138" t="s">
        <v>429</v>
      </c>
      <c r="S121" s="138" t="s">
        <v>429</v>
      </c>
      <c r="T121" s="138" t="s">
        <v>429</v>
      </c>
      <c r="U121" s="138" t="s">
        <v>429</v>
      </c>
      <c r="V121" s="138" t="s">
        <v>429</v>
      </c>
      <c r="W121" s="138" t="s">
        <v>429</v>
      </c>
      <c r="X121" s="138" t="s">
        <v>429</v>
      </c>
      <c r="Y121" s="138" t="s">
        <v>429</v>
      </c>
      <c r="Z121" s="138" t="s">
        <v>429</v>
      </c>
      <c r="AA121" s="138" t="s">
        <v>429</v>
      </c>
      <c r="AB121" s="138" t="s">
        <v>429</v>
      </c>
      <c r="AC121" s="138" t="s">
        <v>429</v>
      </c>
      <c r="AD121" s="138" t="s">
        <v>429</v>
      </c>
      <c r="AE121" s="55"/>
      <c r="AF121" s="147" t="s">
        <v>429</v>
      </c>
      <c r="AG121" s="147" t="s">
        <v>429</v>
      </c>
      <c r="AH121" s="147" t="s">
        <v>429</v>
      </c>
      <c r="AI121" s="147" t="s">
        <v>429</v>
      </c>
      <c r="AJ121" s="147" t="s">
        <v>429</v>
      </c>
      <c r="AK121" s="147" t="s">
        <v>443</v>
      </c>
      <c r="AL121" s="45" t="s">
        <v>413</v>
      </c>
    </row>
    <row r="122" spans="1:38" s="2" customFormat="1" ht="26.25" customHeight="1" thickBot="1" x14ac:dyDescent="0.3">
      <c r="A122" s="65" t="s">
        <v>264</v>
      </c>
      <c r="B122" s="80" t="s">
        <v>283</v>
      </c>
      <c r="C122" s="81" t="s">
        <v>284</v>
      </c>
      <c r="D122" s="67"/>
      <c r="E122" s="138" t="s">
        <v>443</v>
      </c>
      <c r="F122" s="138" t="s">
        <v>443</v>
      </c>
      <c r="G122" s="138" t="s">
        <v>429</v>
      </c>
      <c r="H122" s="138" t="s">
        <v>443</v>
      </c>
      <c r="I122" s="138" t="s">
        <v>443</v>
      </c>
      <c r="J122" s="138" t="s">
        <v>443</v>
      </c>
      <c r="K122" s="138" t="s">
        <v>443</v>
      </c>
      <c r="L122" s="138" t="s">
        <v>443</v>
      </c>
      <c r="M122" s="138" t="s">
        <v>429</v>
      </c>
      <c r="N122" s="138" t="s">
        <v>429</v>
      </c>
      <c r="O122" s="138" t="s">
        <v>429</v>
      </c>
      <c r="P122" s="138" t="s">
        <v>429</v>
      </c>
      <c r="Q122" s="138" t="s">
        <v>429</v>
      </c>
      <c r="R122" s="138" t="s">
        <v>429</v>
      </c>
      <c r="S122" s="138" t="s">
        <v>429</v>
      </c>
      <c r="T122" s="138" t="s">
        <v>429</v>
      </c>
      <c r="U122" s="138" t="s">
        <v>429</v>
      </c>
      <c r="V122" s="138" t="s">
        <v>429</v>
      </c>
      <c r="W122" s="138" t="s">
        <v>429</v>
      </c>
      <c r="X122" s="138" t="s">
        <v>429</v>
      </c>
      <c r="Y122" s="138" t="s">
        <v>429</v>
      </c>
      <c r="Z122" s="138" t="s">
        <v>429</v>
      </c>
      <c r="AA122" s="138" t="s">
        <v>429</v>
      </c>
      <c r="AB122" s="138" t="s">
        <v>429</v>
      </c>
      <c r="AC122" s="138">
        <v>7.4056027571832779</v>
      </c>
      <c r="AD122" s="138" t="s">
        <v>429</v>
      </c>
      <c r="AE122" s="55"/>
      <c r="AF122" s="147" t="s">
        <v>429</v>
      </c>
      <c r="AG122" s="147" t="s">
        <v>429</v>
      </c>
      <c r="AH122" s="147" t="s">
        <v>429</v>
      </c>
      <c r="AI122" s="147" t="s">
        <v>429</v>
      </c>
      <c r="AJ122" s="147" t="s">
        <v>429</v>
      </c>
      <c r="AK122" s="147" t="s">
        <v>443</v>
      </c>
      <c r="AL122" s="45" t="s">
        <v>413</v>
      </c>
    </row>
    <row r="123" spans="1:38" s="2" customFormat="1" ht="26.25" customHeight="1" thickBot="1" x14ac:dyDescent="0.3">
      <c r="A123" s="65" t="s">
        <v>264</v>
      </c>
      <c r="B123" s="65" t="s">
        <v>285</v>
      </c>
      <c r="C123" s="66" t="s">
        <v>286</v>
      </c>
      <c r="D123" s="67"/>
      <c r="E123" s="138" t="s">
        <v>431</v>
      </c>
      <c r="F123" s="138" t="s">
        <v>431</v>
      </c>
      <c r="G123" s="138" t="s">
        <v>431</v>
      </c>
      <c r="H123" s="138" t="s">
        <v>431</v>
      </c>
      <c r="I123" s="138" t="s">
        <v>431</v>
      </c>
      <c r="J123" s="138" t="s">
        <v>431</v>
      </c>
      <c r="K123" s="138" t="s">
        <v>431</v>
      </c>
      <c r="L123" s="138" t="s">
        <v>431</v>
      </c>
      <c r="M123" s="138" t="s">
        <v>431</v>
      </c>
      <c r="N123" s="138" t="s">
        <v>431</v>
      </c>
      <c r="O123" s="138" t="s">
        <v>431</v>
      </c>
      <c r="P123" s="138" t="s">
        <v>431</v>
      </c>
      <c r="Q123" s="138" t="s">
        <v>431</v>
      </c>
      <c r="R123" s="138" t="s">
        <v>431</v>
      </c>
      <c r="S123" s="138" t="s">
        <v>431</v>
      </c>
      <c r="T123" s="138" t="s">
        <v>431</v>
      </c>
      <c r="U123" s="138" t="s">
        <v>431</v>
      </c>
      <c r="V123" s="138" t="s">
        <v>431</v>
      </c>
      <c r="W123" s="138" t="s">
        <v>431</v>
      </c>
      <c r="X123" s="138" t="s">
        <v>431</v>
      </c>
      <c r="Y123" s="138" t="s">
        <v>431</v>
      </c>
      <c r="Z123" s="138" t="s">
        <v>431</v>
      </c>
      <c r="AA123" s="138" t="s">
        <v>431</v>
      </c>
      <c r="AB123" s="138" t="s">
        <v>431</v>
      </c>
      <c r="AC123" s="138" t="s">
        <v>431</v>
      </c>
      <c r="AD123" s="138" t="s">
        <v>431</v>
      </c>
      <c r="AE123" s="55"/>
      <c r="AF123" s="147" t="s">
        <v>429</v>
      </c>
      <c r="AG123" s="147" t="s">
        <v>429</v>
      </c>
      <c r="AH123" s="147" t="s">
        <v>429</v>
      </c>
      <c r="AI123" s="147" t="s">
        <v>429</v>
      </c>
      <c r="AJ123" s="147" t="s">
        <v>429</v>
      </c>
      <c r="AK123" s="147" t="s">
        <v>443</v>
      </c>
      <c r="AL123" s="45" t="s">
        <v>418</v>
      </c>
    </row>
    <row r="124" spans="1:38" s="2" customFormat="1" ht="26.25" customHeight="1" thickBot="1" x14ac:dyDescent="0.3">
      <c r="A124" s="65" t="s">
        <v>264</v>
      </c>
      <c r="B124" s="82" t="s">
        <v>287</v>
      </c>
      <c r="C124" s="66" t="s">
        <v>288</v>
      </c>
      <c r="D124" s="67"/>
      <c r="E124" s="138" t="s">
        <v>431</v>
      </c>
      <c r="F124" s="138" t="s">
        <v>431</v>
      </c>
      <c r="G124" s="138" t="s">
        <v>431</v>
      </c>
      <c r="H124" s="138" t="s">
        <v>443</v>
      </c>
      <c r="I124" s="138" t="s">
        <v>431</v>
      </c>
      <c r="J124" s="138" t="s">
        <v>431</v>
      </c>
      <c r="K124" s="138" t="s">
        <v>431</v>
      </c>
      <c r="L124" s="138" t="s">
        <v>431</v>
      </c>
      <c r="M124" s="138" t="s">
        <v>431</v>
      </c>
      <c r="N124" s="138" t="s">
        <v>431</v>
      </c>
      <c r="O124" s="138" t="s">
        <v>431</v>
      </c>
      <c r="P124" s="138" t="s">
        <v>431</v>
      </c>
      <c r="Q124" s="138" t="s">
        <v>431</v>
      </c>
      <c r="R124" s="138" t="s">
        <v>431</v>
      </c>
      <c r="S124" s="138" t="s">
        <v>431</v>
      </c>
      <c r="T124" s="138" t="s">
        <v>431</v>
      </c>
      <c r="U124" s="138" t="s">
        <v>431</v>
      </c>
      <c r="V124" s="138" t="s">
        <v>431</v>
      </c>
      <c r="W124" s="138" t="s">
        <v>443</v>
      </c>
      <c r="X124" s="138" t="s">
        <v>443</v>
      </c>
      <c r="Y124" s="138" t="s">
        <v>443</v>
      </c>
      <c r="Z124" s="138" t="s">
        <v>443</v>
      </c>
      <c r="AA124" s="138" t="s">
        <v>443</v>
      </c>
      <c r="AB124" s="138" t="s">
        <v>443</v>
      </c>
      <c r="AC124" s="138" t="s">
        <v>443</v>
      </c>
      <c r="AD124" s="138" t="s">
        <v>443</v>
      </c>
      <c r="AE124" s="55"/>
      <c r="AF124" s="147" t="s">
        <v>429</v>
      </c>
      <c r="AG124" s="147" t="s">
        <v>429</v>
      </c>
      <c r="AH124" s="147" t="s">
        <v>429</v>
      </c>
      <c r="AI124" s="147" t="s">
        <v>429</v>
      </c>
      <c r="AJ124" s="147" t="s">
        <v>429</v>
      </c>
      <c r="AK124" s="147" t="s">
        <v>429</v>
      </c>
      <c r="AL124" s="45" t="s">
        <v>413</v>
      </c>
    </row>
    <row r="125" spans="1:38" s="2" customFormat="1" ht="26.25" customHeight="1" thickBot="1" x14ac:dyDescent="0.3">
      <c r="A125" s="65" t="s">
        <v>289</v>
      </c>
      <c r="B125" s="65" t="s">
        <v>290</v>
      </c>
      <c r="C125" s="66" t="s">
        <v>291</v>
      </c>
      <c r="D125" s="67"/>
      <c r="E125" s="138" t="s">
        <v>429</v>
      </c>
      <c r="F125" s="138">
        <v>0.79949597055978372</v>
      </c>
      <c r="G125" s="138" t="s">
        <v>429</v>
      </c>
      <c r="H125" s="138" t="s">
        <v>429</v>
      </c>
      <c r="I125" s="138">
        <v>7.245493884475493E-5</v>
      </c>
      <c r="J125" s="138">
        <v>4.8083732142428277E-4</v>
      </c>
      <c r="K125" s="138">
        <v>1.0165647480339861E-3</v>
      </c>
      <c r="L125" s="138" t="s">
        <v>443</v>
      </c>
      <c r="M125" s="138" t="s">
        <v>429</v>
      </c>
      <c r="N125" s="138" t="s">
        <v>429</v>
      </c>
      <c r="O125" s="138" t="s">
        <v>429</v>
      </c>
      <c r="P125" s="138">
        <v>1.8832437013075201E-2</v>
      </c>
      <c r="Q125" s="138" t="s">
        <v>429</v>
      </c>
      <c r="R125" s="138" t="s">
        <v>429</v>
      </c>
      <c r="S125" s="138" t="s">
        <v>429</v>
      </c>
      <c r="T125" s="138" t="s">
        <v>429</v>
      </c>
      <c r="U125" s="138" t="s">
        <v>429</v>
      </c>
      <c r="V125" s="138" t="s">
        <v>429</v>
      </c>
      <c r="W125" s="138" t="s">
        <v>443</v>
      </c>
      <c r="X125" s="138" t="s">
        <v>429</v>
      </c>
      <c r="Y125" s="138" t="s">
        <v>429</v>
      </c>
      <c r="Z125" s="138" t="s">
        <v>429</v>
      </c>
      <c r="AA125" s="138" t="s">
        <v>429</v>
      </c>
      <c r="AB125" s="138" t="s">
        <v>429</v>
      </c>
      <c r="AC125" s="138" t="s">
        <v>429</v>
      </c>
      <c r="AD125" s="138" t="s">
        <v>443</v>
      </c>
      <c r="AE125" s="55"/>
      <c r="AF125" s="147" t="s">
        <v>429</v>
      </c>
      <c r="AG125" s="147" t="s">
        <v>429</v>
      </c>
      <c r="AH125" s="147" t="s">
        <v>429</v>
      </c>
      <c r="AI125" s="147" t="s">
        <v>429</v>
      </c>
      <c r="AJ125" s="147" t="s">
        <v>429</v>
      </c>
      <c r="AK125" s="147">
        <v>2114.605207416816</v>
      </c>
      <c r="AL125" s="45" t="s">
        <v>426</v>
      </c>
    </row>
    <row r="126" spans="1:38" s="2" customFormat="1" ht="26.25" customHeight="1" thickBot="1" x14ac:dyDescent="0.3">
      <c r="A126" s="65" t="s">
        <v>289</v>
      </c>
      <c r="B126" s="65" t="s">
        <v>292</v>
      </c>
      <c r="C126" s="66" t="s">
        <v>293</v>
      </c>
      <c r="D126" s="67"/>
      <c r="E126" s="138" t="s">
        <v>429</v>
      </c>
      <c r="F126" s="138" t="s">
        <v>443</v>
      </c>
      <c r="G126" s="138" t="s">
        <v>429</v>
      </c>
      <c r="H126" s="138" t="s">
        <v>431</v>
      </c>
      <c r="I126" s="138" t="s">
        <v>443</v>
      </c>
      <c r="J126" s="138" t="s">
        <v>443</v>
      </c>
      <c r="K126" s="138" t="s">
        <v>443</v>
      </c>
      <c r="L126" s="138" t="s">
        <v>443</v>
      </c>
      <c r="M126" s="138" t="s">
        <v>431</v>
      </c>
      <c r="N126" s="138" t="s">
        <v>429</v>
      </c>
      <c r="O126" s="138" t="s">
        <v>429</v>
      </c>
      <c r="P126" s="138" t="s">
        <v>429</v>
      </c>
      <c r="Q126" s="138" t="s">
        <v>429</v>
      </c>
      <c r="R126" s="138" t="s">
        <v>429</v>
      </c>
      <c r="S126" s="138" t="s">
        <v>429</v>
      </c>
      <c r="T126" s="138" t="s">
        <v>429</v>
      </c>
      <c r="U126" s="138" t="s">
        <v>429</v>
      </c>
      <c r="V126" s="138" t="s">
        <v>429</v>
      </c>
      <c r="W126" s="138" t="s">
        <v>429</v>
      </c>
      <c r="X126" s="138" t="s">
        <v>429</v>
      </c>
      <c r="Y126" s="138" t="s">
        <v>429</v>
      </c>
      <c r="Z126" s="138" t="s">
        <v>429</v>
      </c>
      <c r="AA126" s="138" t="s">
        <v>429</v>
      </c>
      <c r="AB126" s="138" t="s">
        <v>429</v>
      </c>
      <c r="AC126" s="138" t="s">
        <v>429</v>
      </c>
      <c r="AD126" s="138" t="s">
        <v>429</v>
      </c>
      <c r="AE126" s="55"/>
      <c r="AF126" s="147" t="s">
        <v>429</v>
      </c>
      <c r="AG126" s="147" t="s">
        <v>429</v>
      </c>
      <c r="AH126" s="147" t="s">
        <v>429</v>
      </c>
      <c r="AI126" s="147" t="s">
        <v>429</v>
      </c>
      <c r="AJ126" s="147" t="s">
        <v>429</v>
      </c>
      <c r="AK126" s="147" t="s">
        <v>443</v>
      </c>
      <c r="AL126" s="45" t="s">
        <v>425</v>
      </c>
    </row>
    <row r="127" spans="1:38" s="2" customFormat="1" ht="26.25" customHeight="1" thickBot="1" x14ac:dyDescent="0.3">
      <c r="A127" s="65" t="s">
        <v>289</v>
      </c>
      <c r="B127" s="65" t="s">
        <v>294</v>
      </c>
      <c r="C127" s="66" t="s">
        <v>295</v>
      </c>
      <c r="D127" s="67"/>
      <c r="E127" s="138" t="s">
        <v>429</v>
      </c>
      <c r="F127" s="138" t="s">
        <v>431</v>
      </c>
      <c r="G127" s="138" t="s">
        <v>429</v>
      </c>
      <c r="H127" s="138" t="s">
        <v>431</v>
      </c>
      <c r="I127" s="138" t="s">
        <v>443</v>
      </c>
      <c r="J127" s="138" t="s">
        <v>443</v>
      </c>
      <c r="K127" s="138" t="s">
        <v>443</v>
      </c>
      <c r="L127" s="138" t="s">
        <v>443</v>
      </c>
      <c r="M127" s="138" t="s">
        <v>431</v>
      </c>
      <c r="N127" s="138" t="s">
        <v>429</v>
      </c>
      <c r="O127" s="138" t="s">
        <v>429</v>
      </c>
      <c r="P127" s="138" t="s">
        <v>429</v>
      </c>
      <c r="Q127" s="138" t="s">
        <v>429</v>
      </c>
      <c r="R127" s="138" t="s">
        <v>429</v>
      </c>
      <c r="S127" s="138" t="s">
        <v>429</v>
      </c>
      <c r="T127" s="138" t="s">
        <v>429</v>
      </c>
      <c r="U127" s="138" t="s">
        <v>429</v>
      </c>
      <c r="V127" s="138" t="s">
        <v>429</v>
      </c>
      <c r="W127" s="138" t="s">
        <v>429</v>
      </c>
      <c r="X127" s="138" t="s">
        <v>429</v>
      </c>
      <c r="Y127" s="138" t="s">
        <v>429</v>
      </c>
      <c r="Z127" s="138" t="s">
        <v>429</v>
      </c>
      <c r="AA127" s="138" t="s">
        <v>429</v>
      </c>
      <c r="AB127" s="138" t="s">
        <v>429</v>
      </c>
      <c r="AC127" s="138" t="s">
        <v>429</v>
      </c>
      <c r="AD127" s="138" t="s">
        <v>429</v>
      </c>
      <c r="AE127" s="55"/>
      <c r="AF127" s="147" t="s">
        <v>429</v>
      </c>
      <c r="AG127" s="147" t="s">
        <v>429</v>
      </c>
      <c r="AH127" s="147" t="s">
        <v>429</v>
      </c>
      <c r="AI127" s="147" t="s">
        <v>429</v>
      </c>
      <c r="AJ127" s="147" t="s">
        <v>429</v>
      </c>
      <c r="AK127" s="147" t="s">
        <v>443</v>
      </c>
      <c r="AL127" s="45" t="s">
        <v>427</v>
      </c>
    </row>
    <row r="128" spans="1:38" s="2" customFormat="1" ht="26.25" customHeight="1" thickBot="1" x14ac:dyDescent="0.3">
      <c r="A128" s="65" t="s">
        <v>289</v>
      </c>
      <c r="B128" s="69" t="s">
        <v>296</v>
      </c>
      <c r="C128" s="71" t="s">
        <v>297</v>
      </c>
      <c r="D128" s="67"/>
      <c r="E128" s="138" t="s">
        <v>431</v>
      </c>
      <c r="F128" s="138" t="s">
        <v>431</v>
      </c>
      <c r="G128" s="138" t="s">
        <v>431</v>
      </c>
      <c r="H128" s="138" t="s">
        <v>431</v>
      </c>
      <c r="I128" s="138" t="s">
        <v>431</v>
      </c>
      <c r="J128" s="138" t="s">
        <v>431</v>
      </c>
      <c r="K128" s="138" t="s">
        <v>431</v>
      </c>
      <c r="L128" s="138" t="s">
        <v>431</v>
      </c>
      <c r="M128" s="138" t="s">
        <v>431</v>
      </c>
      <c r="N128" s="138" t="s">
        <v>431</v>
      </c>
      <c r="O128" s="138" t="s">
        <v>431</v>
      </c>
      <c r="P128" s="138" t="s">
        <v>431</v>
      </c>
      <c r="Q128" s="138" t="s">
        <v>431</v>
      </c>
      <c r="R128" s="138" t="s">
        <v>431</v>
      </c>
      <c r="S128" s="138" t="s">
        <v>431</v>
      </c>
      <c r="T128" s="138" t="s">
        <v>431</v>
      </c>
      <c r="U128" s="138" t="s">
        <v>431</v>
      </c>
      <c r="V128" s="138" t="s">
        <v>431</v>
      </c>
      <c r="W128" s="138" t="s">
        <v>431</v>
      </c>
      <c r="X128" s="138" t="s">
        <v>431</v>
      </c>
      <c r="Y128" s="138" t="s">
        <v>431</v>
      </c>
      <c r="Z128" s="138" t="s">
        <v>431</v>
      </c>
      <c r="AA128" s="138" t="s">
        <v>431</v>
      </c>
      <c r="AB128" s="138" t="s">
        <v>431</v>
      </c>
      <c r="AC128" s="138" t="s">
        <v>431</v>
      </c>
      <c r="AD128" s="138" t="s">
        <v>431</v>
      </c>
      <c r="AE128" s="55"/>
      <c r="AF128" s="147" t="s">
        <v>429</v>
      </c>
      <c r="AG128" s="147" t="s">
        <v>429</v>
      </c>
      <c r="AH128" s="147" t="s">
        <v>429</v>
      </c>
      <c r="AI128" s="147" t="s">
        <v>429</v>
      </c>
      <c r="AJ128" s="147" t="s">
        <v>429</v>
      </c>
      <c r="AK128" s="147" t="s">
        <v>431</v>
      </c>
      <c r="AL128" s="45" t="s">
        <v>301</v>
      </c>
    </row>
    <row r="129" spans="1:38" s="2" customFormat="1" ht="26.25" customHeight="1" thickBot="1" x14ac:dyDescent="0.3">
      <c r="A129" s="65" t="s">
        <v>289</v>
      </c>
      <c r="B129" s="69" t="s">
        <v>299</v>
      </c>
      <c r="C129" s="77" t="s">
        <v>300</v>
      </c>
      <c r="D129" s="67"/>
      <c r="E129" s="138">
        <v>1.5555600000000001E-2</v>
      </c>
      <c r="F129" s="138">
        <v>0.13231200000000001</v>
      </c>
      <c r="G129" s="138">
        <v>8.4036000000000007E-4</v>
      </c>
      <c r="H129" s="138" t="s">
        <v>443</v>
      </c>
      <c r="I129" s="138">
        <v>7.1519999999999993E-5</v>
      </c>
      <c r="J129" s="138">
        <v>1.2516E-4</v>
      </c>
      <c r="K129" s="138">
        <v>1.7880000000000001E-4</v>
      </c>
      <c r="L129" s="138">
        <v>2.5032E-6</v>
      </c>
      <c r="M129" s="138">
        <v>1.2516000000000001E-3</v>
      </c>
      <c r="N129" s="138">
        <v>2.3244000000000001E-2</v>
      </c>
      <c r="O129" s="138">
        <v>1.7880000000000001E-3</v>
      </c>
      <c r="P129" s="138">
        <v>1.00128E-3</v>
      </c>
      <c r="Q129" s="138">
        <v>0.57023831591660679</v>
      </c>
      <c r="R129" s="138">
        <v>0.55095382805271997</v>
      </c>
      <c r="S129" s="138">
        <v>0.30397452582219037</v>
      </c>
      <c r="T129" s="138">
        <v>2.5032E-4</v>
      </c>
      <c r="U129" s="138" t="s">
        <v>431</v>
      </c>
      <c r="V129" s="138" t="s">
        <v>443</v>
      </c>
      <c r="W129" s="138">
        <v>1.3240299399999999E-2</v>
      </c>
      <c r="X129" s="138">
        <v>6.0131750751879665E-6</v>
      </c>
      <c r="Y129" s="138">
        <v>2.605709199248119E-5</v>
      </c>
      <c r="Z129" s="138">
        <v>2.605709199248119E-5</v>
      </c>
      <c r="AA129" s="138" t="s">
        <v>443</v>
      </c>
      <c r="AB129" s="138">
        <v>5.8127359060150347E-5</v>
      </c>
      <c r="AC129" s="138">
        <v>2.0043916917293219E-2</v>
      </c>
      <c r="AD129" s="138">
        <v>3.7691040000000002E-2</v>
      </c>
      <c r="AE129" s="55"/>
      <c r="AF129" s="147" t="s">
        <v>429</v>
      </c>
      <c r="AG129" s="147" t="s">
        <v>429</v>
      </c>
      <c r="AH129" s="147" t="s">
        <v>429</v>
      </c>
      <c r="AI129" s="147" t="s">
        <v>429</v>
      </c>
      <c r="AJ129" s="147" t="s">
        <v>429</v>
      </c>
      <c r="AK129" s="147">
        <v>17.88</v>
      </c>
      <c r="AL129" s="45" t="s">
        <v>301</v>
      </c>
    </row>
    <row r="130" spans="1:38" s="2" customFormat="1" ht="26.25" customHeight="1" thickBot="1" x14ac:dyDescent="0.3">
      <c r="A130" s="65" t="s">
        <v>289</v>
      </c>
      <c r="B130" s="69" t="s">
        <v>302</v>
      </c>
      <c r="C130" s="83" t="s">
        <v>303</v>
      </c>
      <c r="D130" s="67"/>
      <c r="E130" s="138" t="s">
        <v>430</v>
      </c>
      <c r="F130" s="138" t="s">
        <v>430</v>
      </c>
      <c r="G130" s="138" t="s">
        <v>430</v>
      </c>
      <c r="H130" s="138" t="s">
        <v>443</v>
      </c>
      <c r="I130" s="138" t="s">
        <v>430</v>
      </c>
      <c r="J130" s="138" t="s">
        <v>430</v>
      </c>
      <c r="K130" s="138" t="s">
        <v>430</v>
      </c>
      <c r="L130" s="138" t="s">
        <v>430</v>
      </c>
      <c r="M130" s="138" t="s">
        <v>430</v>
      </c>
      <c r="N130" s="138" t="s">
        <v>430</v>
      </c>
      <c r="O130" s="138" t="s">
        <v>430</v>
      </c>
      <c r="P130" s="138" t="s">
        <v>430</v>
      </c>
      <c r="Q130" s="138" t="s">
        <v>430</v>
      </c>
      <c r="R130" s="138" t="s">
        <v>430</v>
      </c>
      <c r="S130" s="138" t="s">
        <v>430</v>
      </c>
      <c r="T130" s="138" t="s">
        <v>430</v>
      </c>
      <c r="U130" s="138" t="s">
        <v>430</v>
      </c>
      <c r="V130" s="138" t="s">
        <v>430</v>
      </c>
      <c r="W130" s="138" t="s">
        <v>430</v>
      </c>
      <c r="X130" s="138" t="s">
        <v>430</v>
      </c>
      <c r="Y130" s="138" t="s">
        <v>430</v>
      </c>
      <c r="Z130" s="138" t="s">
        <v>430</v>
      </c>
      <c r="AA130" s="138" t="s">
        <v>430</v>
      </c>
      <c r="AB130" s="138" t="s">
        <v>430</v>
      </c>
      <c r="AC130" s="138" t="s">
        <v>430</v>
      </c>
      <c r="AD130" s="138" t="s">
        <v>430</v>
      </c>
      <c r="AE130" s="55"/>
      <c r="AF130" s="147" t="s">
        <v>429</v>
      </c>
      <c r="AG130" s="147" t="s">
        <v>429</v>
      </c>
      <c r="AH130" s="147" t="s">
        <v>429</v>
      </c>
      <c r="AI130" s="147" t="s">
        <v>429</v>
      </c>
      <c r="AJ130" s="147" t="s">
        <v>429</v>
      </c>
      <c r="AK130" s="147" t="s">
        <v>430</v>
      </c>
      <c r="AL130" s="45" t="s">
        <v>301</v>
      </c>
    </row>
    <row r="131" spans="1:38" s="2" customFormat="1" ht="26.25" customHeight="1" thickBot="1" x14ac:dyDescent="0.3">
      <c r="A131" s="65" t="s">
        <v>289</v>
      </c>
      <c r="B131" s="69" t="s">
        <v>304</v>
      </c>
      <c r="C131" s="77" t="s">
        <v>305</v>
      </c>
      <c r="D131" s="67"/>
      <c r="E131" s="138" t="s">
        <v>431</v>
      </c>
      <c r="F131" s="138" t="s">
        <v>431</v>
      </c>
      <c r="G131" s="138" t="s">
        <v>431</v>
      </c>
      <c r="H131" s="138" t="s">
        <v>431</v>
      </c>
      <c r="I131" s="138" t="s">
        <v>431</v>
      </c>
      <c r="J131" s="138" t="s">
        <v>431</v>
      </c>
      <c r="K131" s="138" t="s">
        <v>431</v>
      </c>
      <c r="L131" s="138" t="s">
        <v>431</v>
      </c>
      <c r="M131" s="138" t="s">
        <v>431</v>
      </c>
      <c r="N131" s="138" t="s">
        <v>431</v>
      </c>
      <c r="O131" s="138" t="s">
        <v>431</v>
      </c>
      <c r="P131" s="138" t="s">
        <v>431</v>
      </c>
      <c r="Q131" s="138" t="s">
        <v>431</v>
      </c>
      <c r="R131" s="138" t="s">
        <v>431</v>
      </c>
      <c r="S131" s="138" t="s">
        <v>431</v>
      </c>
      <c r="T131" s="138" t="s">
        <v>431</v>
      </c>
      <c r="U131" s="138" t="s">
        <v>431</v>
      </c>
      <c r="V131" s="138" t="s">
        <v>431</v>
      </c>
      <c r="W131" s="138" t="s">
        <v>431</v>
      </c>
      <c r="X131" s="138" t="s">
        <v>431</v>
      </c>
      <c r="Y131" s="138" t="s">
        <v>431</v>
      </c>
      <c r="Z131" s="138" t="s">
        <v>431</v>
      </c>
      <c r="AA131" s="138" t="s">
        <v>431</v>
      </c>
      <c r="AB131" s="138" t="s">
        <v>431</v>
      </c>
      <c r="AC131" s="138" t="s">
        <v>431</v>
      </c>
      <c r="AD131" s="138" t="s">
        <v>431</v>
      </c>
      <c r="AE131" s="55"/>
      <c r="AF131" s="147" t="s">
        <v>429</v>
      </c>
      <c r="AG131" s="147" t="s">
        <v>429</v>
      </c>
      <c r="AH131" s="147" t="s">
        <v>429</v>
      </c>
      <c r="AI131" s="147" t="s">
        <v>429</v>
      </c>
      <c r="AJ131" s="147" t="s">
        <v>429</v>
      </c>
      <c r="AK131" s="147" t="s">
        <v>431</v>
      </c>
      <c r="AL131" s="45" t="s">
        <v>301</v>
      </c>
    </row>
    <row r="132" spans="1:38" s="2" customFormat="1" ht="26.25" customHeight="1" thickBot="1" x14ac:dyDescent="0.3">
      <c r="A132" s="65" t="s">
        <v>289</v>
      </c>
      <c r="B132" s="69" t="s">
        <v>306</v>
      </c>
      <c r="C132" s="77" t="s">
        <v>307</v>
      </c>
      <c r="D132" s="67"/>
      <c r="E132" s="138" t="s">
        <v>431</v>
      </c>
      <c r="F132" s="138" t="s">
        <v>431</v>
      </c>
      <c r="G132" s="138" t="s">
        <v>431</v>
      </c>
      <c r="H132" s="138" t="s">
        <v>431</v>
      </c>
      <c r="I132" s="138" t="s">
        <v>431</v>
      </c>
      <c r="J132" s="138" t="s">
        <v>431</v>
      </c>
      <c r="K132" s="138" t="s">
        <v>431</v>
      </c>
      <c r="L132" s="138" t="s">
        <v>431</v>
      </c>
      <c r="M132" s="138" t="s">
        <v>431</v>
      </c>
      <c r="N132" s="138" t="s">
        <v>431</v>
      </c>
      <c r="O132" s="138" t="s">
        <v>431</v>
      </c>
      <c r="P132" s="138" t="s">
        <v>431</v>
      </c>
      <c r="Q132" s="138" t="s">
        <v>431</v>
      </c>
      <c r="R132" s="138" t="s">
        <v>431</v>
      </c>
      <c r="S132" s="138" t="s">
        <v>429</v>
      </c>
      <c r="T132" s="138" t="s">
        <v>431</v>
      </c>
      <c r="U132" s="138" t="s">
        <v>431</v>
      </c>
      <c r="V132" s="138" t="s">
        <v>431</v>
      </c>
      <c r="W132" s="138" t="s">
        <v>431</v>
      </c>
      <c r="X132" s="138" t="s">
        <v>431</v>
      </c>
      <c r="Y132" s="138" t="s">
        <v>431</v>
      </c>
      <c r="Z132" s="138" t="s">
        <v>431</v>
      </c>
      <c r="AA132" s="138" t="s">
        <v>431</v>
      </c>
      <c r="AB132" s="138" t="s">
        <v>431</v>
      </c>
      <c r="AC132" s="138" t="s">
        <v>431</v>
      </c>
      <c r="AD132" s="138" t="s">
        <v>431</v>
      </c>
      <c r="AE132" s="55"/>
      <c r="AF132" s="147" t="s">
        <v>429</v>
      </c>
      <c r="AG132" s="147" t="s">
        <v>429</v>
      </c>
      <c r="AH132" s="147" t="s">
        <v>429</v>
      </c>
      <c r="AI132" s="147" t="s">
        <v>429</v>
      </c>
      <c r="AJ132" s="147" t="s">
        <v>429</v>
      </c>
      <c r="AK132" s="147" t="s">
        <v>431</v>
      </c>
      <c r="AL132" s="45" t="s">
        <v>415</v>
      </c>
    </row>
    <row r="133" spans="1:38" s="2" customFormat="1" ht="26.25" customHeight="1" thickBot="1" x14ac:dyDescent="0.3">
      <c r="A133" s="65" t="s">
        <v>289</v>
      </c>
      <c r="B133" s="69" t="s">
        <v>308</v>
      </c>
      <c r="C133" s="77" t="s">
        <v>309</v>
      </c>
      <c r="D133" s="67"/>
      <c r="E133" s="138">
        <v>1.2375000000000001E-3</v>
      </c>
      <c r="F133" s="138">
        <v>1.95E-5</v>
      </c>
      <c r="G133" s="138">
        <v>1.695E-4</v>
      </c>
      <c r="H133" s="138" t="s">
        <v>443</v>
      </c>
      <c r="I133" s="138">
        <v>5.2050000000000005E-5</v>
      </c>
      <c r="J133" s="138">
        <v>5.2050000000000005E-5</v>
      </c>
      <c r="K133" s="138">
        <v>5.7839999999999995E-5</v>
      </c>
      <c r="L133" s="138" t="s">
        <v>443</v>
      </c>
      <c r="M133" s="138">
        <v>2.1000000000000004E-4</v>
      </c>
      <c r="N133" s="138">
        <v>4.5044999999999993E-5</v>
      </c>
      <c r="O133" s="138">
        <v>7.5450000000000006E-6</v>
      </c>
      <c r="P133" s="138">
        <v>2.235E-3</v>
      </c>
      <c r="Q133" s="138">
        <v>2.0415E-5</v>
      </c>
      <c r="R133" s="138">
        <v>2.0340000000000002E-5</v>
      </c>
      <c r="S133" s="138">
        <v>1.8644999999999999E-5</v>
      </c>
      <c r="T133" s="138">
        <v>2.5994999999999998E-5</v>
      </c>
      <c r="U133" s="138">
        <v>2.9670000000000002E-5</v>
      </c>
      <c r="V133" s="138">
        <v>2.4017999999999999E-4</v>
      </c>
      <c r="W133" s="138">
        <v>4.0500000000000002E-5</v>
      </c>
      <c r="X133" s="138">
        <v>1.9799999999999999E-8</v>
      </c>
      <c r="Y133" s="138">
        <v>1.0815E-8</v>
      </c>
      <c r="Z133" s="138">
        <v>9.6600000000000001E-9</v>
      </c>
      <c r="AA133" s="138">
        <v>1.0484999999999999E-8</v>
      </c>
      <c r="AB133" s="138">
        <v>5.0759999999999999E-8</v>
      </c>
      <c r="AC133" s="138">
        <v>2.2499999999999999E-4</v>
      </c>
      <c r="AD133" s="138">
        <v>6.1499999999999999E-4</v>
      </c>
      <c r="AE133" s="55"/>
      <c r="AF133" s="147" t="s">
        <v>429</v>
      </c>
      <c r="AG133" s="147" t="s">
        <v>429</v>
      </c>
      <c r="AH133" s="147" t="s">
        <v>429</v>
      </c>
      <c r="AI133" s="147" t="s">
        <v>429</v>
      </c>
      <c r="AJ133" s="147" t="s">
        <v>429</v>
      </c>
      <c r="AK133" s="147">
        <v>1500</v>
      </c>
      <c r="AL133" s="45" t="s">
        <v>416</v>
      </c>
    </row>
    <row r="134" spans="1:38" s="2" customFormat="1" ht="26.25" customHeight="1" thickBot="1" x14ac:dyDescent="0.3">
      <c r="A134" s="65" t="s">
        <v>289</v>
      </c>
      <c r="B134" s="69" t="s">
        <v>310</v>
      </c>
      <c r="C134" s="66" t="s">
        <v>311</v>
      </c>
      <c r="D134" s="67"/>
      <c r="E134" s="138" t="s">
        <v>431</v>
      </c>
      <c r="F134" s="138" t="s">
        <v>431</v>
      </c>
      <c r="G134" s="138" t="s">
        <v>431</v>
      </c>
      <c r="H134" s="138" t="s">
        <v>431</v>
      </c>
      <c r="I134" s="138" t="s">
        <v>429</v>
      </c>
      <c r="J134" s="138" t="s">
        <v>429</v>
      </c>
      <c r="K134" s="138" t="s">
        <v>429</v>
      </c>
      <c r="L134" s="138" t="s">
        <v>429</v>
      </c>
      <c r="M134" s="138" t="s">
        <v>431</v>
      </c>
      <c r="N134" s="138" t="s">
        <v>429</v>
      </c>
      <c r="O134" s="138" t="s">
        <v>429</v>
      </c>
      <c r="P134" s="138" t="s">
        <v>429</v>
      </c>
      <c r="Q134" s="138" t="s">
        <v>429</v>
      </c>
      <c r="R134" s="138" t="s">
        <v>429</v>
      </c>
      <c r="S134" s="138" t="s">
        <v>431</v>
      </c>
      <c r="T134" s="138" t="s">
        <v>429</v>
      </c>
      <c r="U134" s="138" t="s">
        <v>429</v>
      </c>
      <c r="V134" s="138" t="s">
        <v>429</v>
      </c>
      <c r="W134" s="138" t="s">
        <v>431</v>
      </c>
      <c r="X134" s="138" t="s">
        <v>431</v>
      </c>
      <c r="Y134" s="138" t="s">
        <v>431</v>
      </c>
      <c r="Z134" s="138" t="s">
        <v>431</v>
      </c>
      <c r="AA134" s="138" t="s">
        <v>431</v>
      </c>
      <c r="AB134" s="138" t="s">
        <v>431</v>
      </c>
      <c r="AC134" s="138" t="s">
        <v>431</v>
      </c>
      <c r="AD134" s="138" t="s">
        <v>431</v>
      </c>
      <c r="AE134" s="55"/>
      <c r="AF134" s="147" t="s">
        <v>429</v>
      </c>
      <c r="AG134" s="147" t="s">
        <v>429</v>
      </c>
      <c r="AH134" s="147" t="s">
        <v>429</v>
      </c>
      <c r="AI134" s="147" t="s">
        <v>429</v>
      </c>
      <c r="AJ134" s="147" t="s">
        <v>429</v>
      </c>
      <c r="AK134" s="147" t="s">
        <v>429</v>
      </c>
      <c r="AL134" s="45" t="s">
        <v>413</v>
      </c>
    </row>
    <row r="135" spans="1:38" s="2" customFormat="1" ht="26.25" customHeight="1" thickBot="1" x14ac:dyDescent="0.3">
      <c r="A135" s="65" t="s">
        <v>289</v>
      </c>
      <c r="B135" s="65" t="s">
        <v>312</v>
      </c>
      <c r="C135" s="66" t="s">
        <v>313</v>
      </c>
      <c r="D135" s="67"/>
      <c r="E135" s="138" t="s">
        <v>443</v>
      </c>
      <c r="F135" s="138" t="s">
        <v>443</v>
      </c>
      <c r="G135" s="138" t="s">
        <v>443</v>
      </c>
      <c r="H135" s="138" t="s">
        <v>443</v>
      </c>
      <c r="I135" s="138" t="s">
        <v>443</v>
      </c>
      <c r="J135" s="138" t="s">
        <v>443</v>
      </c>
      <c r="K135" s="138" t="s">
        <v>443</v>
      </c>
      <c r="L135" s="138" t="s">
        <v>443</v>
      </c>
      <c r="M135" s="138" t="s">
        <v>443</v>
      </c>
      <c r="N135" s="138" t="s">
        <v>431</v>
      </c>
      <c r="O135" s="138" t="s">
        <v>431</v>
      </c>
      <c r="P135" s="138" t="s">
        <v>431</v>
      </c>
      <c r="Q135" s="138" t="s">
        <v>431</v>
      </c>
      <c r="R135" s="138" t="s">
        <v>431</v>
      </c>
      <c r="S135" s="138" t="s">
        <v>431</v>
      </c>
      <c r="T135" s="138" t="s">
        <v>431</v>
      </c>
      <c r="U135" s="138" t="s">
        <v>431</v>
      </c>
      <c r="V135" s="138" t="s">
        <v>431</v>
      </c>
      <c r="W135" s="138">
        <v>0.63104590079999989</v>
      </c>
      <c r="X135" s="138">
        <v>1.8826202707199999E-4</v>
      </c>
      <c r="Y135" s="138">
        <v>8.5191196607999997E-4</v>
      </c>
      <c r="Z135" s="138">
        <v>8.5191196607999997E-4</v>
      </c>
      <c r="AA135" s="138" t="s">
        <v>443</v>
      </c>
      <c r="AB135" s="138">
        <v>1.892085959232E-3</v>
      </c>
      <c r="AC135" s="138" t="s">
        <v>443</v>
      </c>
      <c r="AD135" s="138">
        <v>1.0727780313599999</v>
      </c>
      <c r="AE135" s="55"/>
      <c r="AF135" s="147" t="s">
        <v>429</v>
      </c>
      <c r="AG135" s="147" t="s">
        <v>429</v>
      </c>
      <c r="AH135" s="147" t="s">
        <v>429</v>
      </c>
      <c r="AI135" s="147" t="s">
        <v>429</v>
      </c>
      <c r="AJ135" s="147" t="s">
        <v>429</v>
      </c>
      <c r="AK135" s="147">
        <v>2.103486336</v>
      </c>
      <c r="AL135" s="148" t="s">
        <v>433</v>
      </c>
    </row>
    <row r="136" spans="1:38" s="2" customFormat="1" ht="26.25" customHeight="1" thickBot="1" x14ac:dyDescent="0.3">
      <c r="A136" s="65" t="s">
        <v>289</v>
      </c>
      <c r="B136" s="65" t="s">
        <v>314</v>
      </c>
      <c r="C136" s="66" t="s">
        <v>315</v>
      </c>
      <c r="D136" s="67"/>
      <c r="E136" s="138" t="s">
        <v>429</v>
      </c>
      <c r="F136" s="138">
        <v>5.0271498180000001E-3</v>
      </c>
      <c r="G136" s="138" t="s">
        <v>429</v>
      </c>
      <c r="H136" s="138" t="s">
        <v>443</v>
      </c>
      <c r="I136" s="138" t="s">
        <v>443</v>
      </c>
      <c r="J136" s="138" t="s">
        <v>443</v>
      </c>
      <c r="K136" s="138" t="s">
        <v>443</v>
      </c>
      <c r="L136" s="138" t="s">
        <v>443</v>
      </c>
      <c r="M136" s="138" t="s">
        <v>429</v>
      </c>
      <c r="N136" s="138" t="s">
        <v>443</v>
      </c>
      <c r="O136" s="138" t="s">
        <v>443</v>
      </c>
      <c r="P136" s="138" t="s">
        <v>443</v>
      </c>
      <c r="Q136" s="138" t="s">
        <v>443</v>
      </c>
      <c r="R136" s="138" t="s">
        <v>443</v>
      </c>
      <c r="S136" s="138" t="s">
        <v>443</v>
      </c>
      <c r="T136" s="138" t="s">
        <v>443</v>
      </c>
      <c r="U136" s="138" t="s">
        <v>443</v>
      </c>
      <c r="V136" s="138" t="s">
        <v>443</v>
      </c>
      <c r="W136" s="138" t="s">
        <v>429</v>
      </c>
      <c r="X136" s="138" t="s">
        <v>429</v>
      </c>
      <c r="Y136" s="138" t="s">
        <v>429</v>
      </c>
      <c r="Z136" s="138" t="s">
        <v>429</v>
      </c>
      <c r="AA136" s="138" t="s">
        <v>429</v>
      </c>
      <c r="AB136" s="138" t="s">
        <v>429</v>
      </c>
      <c r="AC136" s="138" t="s">
        <v>429</v>
      </c>
      <c r="AD136" s="138" t="s">
        <v>429</v>
      </c>
      <c r="AE136" s="55"/>
      <c r="AF136" s="147" t="s">
        <v>429</v>
      </c>
      <c r="AG136" s="147" t="s">
        <v>429</v>
      </c>
      <c r="AH136" s="147" t="s">
        <v>431</v>
      </c>
      <c r="AI136" s="147" t="s">
        <v>431</v>
      </c>
      <c r="AJ136" s="147" t="s">
        <v>431</v>
      </c>
      <c r="AK136" s="147" t="s">
        <v>443</v>
      </c>
      <c r="AL136" s="45" t="s">
        <v>417</v>
      </c>
    </row>
    <row r="137" spans="1:38" s="2" customFormat="1" ht="26.25" customHeight="1" thickBot="1" x14ac:dyDescent="0.3">
      <c r="A137" s="65" t="s">
        <v>289</v>
      </c>
      <c r="B137" s="65" t="s">
        <v>316</v>
      </c>
      <c r="C137" s="66" t="s">
        <v>317</v>
      </c>
      <c r="D137" s="67"/>
      <c r="E137" s="138" t="s">
        <v>429</v>
      </c>
      <c r="F137" s="138" t="s">
        <v>430</v>
      </c>
      <c r="G137" s="138" t="s">
        <v>429</v>
      </c>
      <c r="H137" s="138" t="s">
        <v>443</v>
      </c>
      <c r="I137" s="138" t="s">
        <v>443</v>
      </c>
      <c r="J137" s="138" t="s">
        <v>443</v>
      </c>
      <c r="K137" s="138" t="s">
        <v>443</v>
      </c>
      <c r="L137" s="138" t="s">
        <v>443</v>
      </c>
      <c r="M137" s="138" t="s">
        <v>429</v>
      </c>
      <c r="N137" s="138" t="s">
        <v>443</v>
      </c>
      <c r="O137" s="138" t="s">
        <v>443</v>
      </c>
      <c r="P137" s="138" t="s">
        <v>443</v>
      </c>
      <c r="Q137" s="138" t="s">
        <v>443</v>
      </c>
      <c r="R137" s="138" t="s">
        <v>443</v>
      </c>
      <c r="S137" s="138" t="s">
        <v>443</v>
      </c>
      <c r="T137" s="138" t="s">
        <v>443</v>
      </c>
      <c r="U137" s="138" t="s">
        <v>443</v>
      </c>
      <c r="V137" s="138" t="s">
        <v>443</v>
      </c>
      <c r="W137" s="138" t="s">
        <v>429</v>
      </c>
      <c r="X137" s="138" t="s">
        <v>429</v>
      </c>
      <c r="Y137" s="138" t="s">
        <v>429</v>
      </c>
      <c r="Z137" s="138" t="s">
        <v>429</v>
      </c>
      <c r="AA137" s="138" t="s">
        <v>429</v>
      </c>
      <c r="AB137" s="138" t="s">
        <v>429</v>
      </c>
      <c r="AC137" s="138" t="s">
        <v>429</v>
      </c>
      <c r="AD137" s="138" t="s">
        <v>429</v>
      </c>
      <c r="AE137" s="55"/>
      <c r="AF137" s="147" t="s">
        <v>429</v>
      </c>
      <c r="AG137" s="147" t="s">
        <v>429</v>
      </c>
      <c r="AH137" s="147" t="s">
        <v>429</v>
      </c>
      <c r="AI137" s="147" t="s">
        <v>429</v>
      </c>
      <c r="AJ137" s="147" t="s">
        <v>429</v>
      </c>
      <c r="AK137" s="147" t="s">
        <v>443</v>
      </c>
      <c r="AL137" s="45" t="s">
        <v>417</v>
      </c>
    </row>
    <row r="138" spans="1:38" s="2" customFormat="1" ht="26.25" customHeight="1" thickBot="1" x14ac:dyDescent="0.3">
      <c r="A138" s="69" t="s">
        <v>289</v>
      </c>
      <c r="B138" s="69" t="s">
        <v>318</v>
      </c>
      <c r="C138" s="71" t="s">
        <v>319</v>
      </c>
      <c r="D138" s="68"/>
      <c r="E138" s="138" t="s">
        <v>429</v>
      </c>
      <c r="F138" s="138" t="s">
        <v>430</v>
      </c>
      <c r="G138" s="138" t="s">
        <v>429</v>
      </c>
      <c r="H138" s="138" t="s">
        <v>443</v>
      </c>
      <c r="I138" s="138" t="s">
        <v>443</v>
      </c>
      <c r="J138" s="138" t="s">
        <v>443</v>
      </c>
      <c r="K138" s="138" t="s">
        <v>443</v>
      </c>
      <c r="L138" s="138" t="s">
        <v>443</v>
      </c>
      <c r="M138" s="138" t="s">
        <v>429</v>
      </c>
      <c r="N138" s="138" t="s">
        <v>443</v>
      </c>
      <c r="O138" s="138" t="s">
        <v>443</v>
      </c>
      <c r="P138" s="138" t="s">
        <v>443</v>
      </c>
      <c r="Q138" s="138" t="s">
        <v>443</v>
      </c>
      <c r="R138" s="138" t="s">
        <v>443</v>
      </c>
      <c r="S138" s="138" t="s">
        <v>443</v>
      </c>
      <c r="T138" s="138" t="s">
        <v>443</v>
      </c>
      <c r="U138" s="138" t="s">
        <v>443</v>
      </c>
      <c r="V138" s="138" t="s">
        <v>443</v>
      </c>
      <c r="W138" s="138" t="s">
        <v>429</v>
      </c>
      <c r="X138" s="138" t="s">
        <v>429</v>
      </c>
      <c r="Y138" s="138" t="s">
        <v>429</v>
      </c>
      <c r="Z138" s="138" t="s">
        <v>429</v>
      </c>
      <c r="AA138" s="138" t="s">
        <v>429</v>
      </c>
      <c r="AB138" s="138" t="s">
        <v>429</v>
      </c>
      <c r="AC138" s="138" t="s">
        <v>429</v>
      </c>
      <c r="AD138" s="138" t="s">
        <v>429</v>
      </c>
      <c r="AE138" s="55"/>
      <c r="AF138" s="147" t="s">
        <v>429</v>
      </c>
      <c r="AG138" s="147" t="s">
        <v>429</v>
      </c>
      <c r="AH138" s="147" t="s">
        <v>429</v>
      </c>
      <c r="AI138" s="147" t="s">
        <v>429</v>
      </c>
      <c r="AJ138" s="147" t="s">
        <v>429</v>
      </c>
      <c r="AK138" s="147" t="s">
        <v>443</v>
      </c>
      <c r="AL138" s="45" t="s">
        <v>417</v>
      </c>
    </row>
    <row r="139" spans="1:38" s="2" customFormat="1" ht="26.25" customHeight="1" thickBot="1" x14ac:dyDescent="0.3">
      <c r="A139" s="69" t="s">
        <v>289</v>
      </c>
      <c r="B139" s="69" t="s">
        <v>320</v>
      </c>
      <c r="C139" s="71" t="s">
        <v>378</v>
      </c>
      <c r="D139" s="68"/>
      <c r="E139" s="138" t="s">
        <v>443</v>
      </c>
      <c r="F139" s="138" t="s">
        <v>443</v>
      </c>
      <c r="G139" s="138" t="s">
        <v>443</v>
      </c>
      <c r="H139" s="138" t="s">
        <v>443</v>
      </c>
      <c r="I139" s="138">
        <v>0.35940762000000004</v>
      </c>
      <c r="J139" s="138">
        <v>0.35940762000000004</v>
      </c>
      <c r="K139" s="138">
        <v>0.35940762000000004</v>
      </c>
      <c r="L139" s="138" t="s">
        <v>443</v>
      </c>
      <c r="M139" s="138" t="s">
        <v>443</v>
      </c>
      <c r="N139" s="138" t="s">
        <v>431</v>
      </c>
      <c r="O139" s="138" t="s">
        <v>431</v>
      </c>
      <c r="P139" s="138" t="s">
        <v>431</v>
      </c>
      <c r="Q139" s="138" t="s">
        <v>431</v>
      </c>
      <c r="R139" s="138" t="s">
        <v>431</v>
      </c>
      <c r="S139" s="138" t="s">
        <v>431</v>
      </c>
      <c r="T139" s="138" t="s">
        <v>431</v>
      </c>
      <c r="U139" s="138" t="s">
        <v>431</v>
      </c>
      <c r="V139" s="138" t="s">
        <v>431</v>
      </c>
      <c r="W139" s="138">
        <v>5.5685147997468976</v>
      </c>
      <c r="X139" s="138">
        <v>1.3791864837912921E-2</v>
      </c>
      <c r="Y139" s="138">
        <v>2.1257704858801223E-2</v>
      </c>
      <c r="Z139" s="138">
        <v>1.1863715582247136E-2</v>
      </c>
      <c r="AA139" s="138">
        <v>8.572552170193836E-4</v>
      </c>
      <c r="AB139" s="138">
        <v>4.7770540495980666E-2</v>
      </c>
      <c r="AC139" s="138" t="s">
        <v>443</v>
      </c>
      <c r="AD139" s="138">
        <v>14.093655740113743</v>
      </c>
      <c r="AE139" s="55"/>
      <c r="AF139" s="147" t="s">
        <v>429</v>
      </c>
      <c r="AG139" s="147" t="s">
        <v>429</v>
      </c>
      <c r="AH139" s="147" t="s">
        <v>429</v>
      </c>
      <c r="AI139" s="147" t="s">
        <v>429</v>
      </c>
      <c r="AJ139" s="147" t="s">
        <v>429</v>
      </c>
      <c r="AK139" s="147">
        <v>0</v>
      </c>
      <c r="AL139" s="148" t="s">
        <v>432</v>
      </c>
    </row>
    <row r="140" spans="1:38" s="2" customFormat="1" ht="26.25" customHeight="1" thickBot="1" x14ac:dyDescent="0.3">
      <c r="A140" s="65" t="s">
        <v>322</v>
      </c>
      <c r="B140" s="69" t="s">
        <v>323</v>
      </c>
      <c r="C140" s="66" t="s">
        <v>379</v>
      </c>
      <c r="D140" s="67"/>
      <c r="E140" s="138" t="s">
        <v>431</v>
      </c>
      <c r="F140" s="138" t="s">
        <v>431</v>
      </c>
      <c r="G140" s="138" t="s">
        <v>431</v>
      </c>
      <c r="H140" s="138" t="s">
        <v>431</v>
      </c>
      <c r="I140" s="138" t="s">
        <v>431</v>
      </c>
      <c r="J140" s="138" t="s">
        <v>431</v>
      </c>
      <c r="K140" s="138" t="s">
        <v>431</v>
      </c>
      <c r="L140" s="138" t="s">
        <v>431</v>
      </c>
      <c r="M140" s="138" t="s">
        <v>431</v>
      </c>
      <c r="N140" s="138" t="s">
        <v>431</v>
      </c>
      <c r="O140" s="138" t="s">
        <v>431</v>
      </c>
      <c r="P140" s="138" t="s">
        <v>431</v>
      </c>
      <c r="Q140" s="138" t="s">
        <v>431</v>
      </c>
      <c r="R140" s="138" t="s">
        <v>431</v>
      </c>
      <c r="S140" s="138" t="s">
        <v>431</v>
      </c>
      <c r="T140" s="138" t="s">
        <v>431</v>
      </c>
      <c r="U140" s="138" t="s">
        <v>431</v>
      </c>
      <c r="V140" s="138" t="s">
        <v>431</v>
      </c>
      <c r="W140" s="138" t="s">
        <v>431</v>
      </c>
      <c r="X140" s="138" t="s">
        <v>431</v>
      </c>
      <c r="Y140" s="138" t="s">
        <v>431</v>
      </c>
      <c r="Z140" s="138" t="s">
        <v>431</v>
      </c>
      <c r="AA140" s="138" t="s">
        <v>431</v>
      </c>
      <c r="AB140" s="138" t="s">
        <v>431</v>
      </c>
      <c r="AC140" s="138" t="s">
        <v>431</v>
      </c>
      <c r="AD140" s="138" t="s">
        <v>431</v>
      </c>
      <c r="AE140" s="55"/>
      <c r="AF140" s="147" t="s">
        <v>429</v>
      </c>
      <c r="AG140" s="147" t="s">
        <v>429</v>
      </c>
      <c r="AH140" s="147" t="s">
        <v>429</v>
      </c>
      <c r="AI140" s="147" t="s">
        <v>429</v>
      </c>
      <c r="AJ140" s="147" t="s">
        <v>429</v>
      </c>
      <c r="AK140" s="147" t="s">
        <v>429</v>
      </c>
      <c r="AL140" s="45" t="s">
        <v>413</v>
      </c>
    </row>
    <row r="141" spans="1:38" s="8" customFormat="1" ht="37.5" customHeight="1" thickBot="1" x14ac:dyDescent="0.3">
      <c r="A141" s="84"/>
      <c r="B141" s="85" t="s">
        <v>324</v>
      </c>
      <c r="C141" s="86" t="s">
        <v>389</v>
      </c>
      <c r="D141" s="84" t="s">
        <v>143</v>
      </c>
      <c r="E141" s="19">
        <f>SUM(E14:E140)</f>
        <v>179.06658644806365</v>
      </c>
      <c r="F141" s="19">
        <f t="shared" ref="F141:AD141" si="0">SUM(F14:F140)</f>
        <v>139.62289184116693</v>
      </c>
      <c r="G141" s="19">
        <f t="shared" si="0"/>
        <v>179.77321718741896</v>
      </c>
      <c r="H141" s="19">
        <f t="shared" si="0"/>
        <v>127.70341483195223</v>
      </c>
      <c r="I141" s="19">
        <f t="shared" si="0"/>
        <v>21.484542259825098</v>
      </c>
      <c r="J141" s="19">
        <f t="shared" si="0"/>
        <v>37.80714416743232</v>
      </c>
      <c r="K141" s="19">
        <f t="shared" si="0"/>
        <v>79.326654988808727</v>
      </c>
      <c r="L141" s="19">
        <f t="shared" si="0"/>
        <v>3.9239033459691881</v>
      </c>
      <c r="M141" s="19">
        <f t="shared" si="0"/>
        <v>388.16760078604079</v>
      </c>
      <c r="N141" s="19">
        <f t="shared" si="0"/>
        <v>58.481818740230672</v>
      </c>
      <c r="O141" s="19">
        <f t="shared" si="0"/>
        <v>0.61678545048402222</v>
      </c>
      <c r="P141" s="19">
        <f t="shared" si="0"/>
        <v>0.44967687320497729</v>
      </c>
      <c r="Q141" s="19">
        <f t="shared" si="0"/>
        <v>1.9421772315619139</v>
      </c>
      <c r="R141" s="19">
        <f>SUM(R14:R140)</f>
        <v>4.9772328845564582</v>
      </c>
      <c r="S141" s="19">
        <f t="shared" si="0"/>
        <v>15.167158995026769</v>
      </c>
      <c r="T141" s="19">
        <f t="shared" si="0"/>
        <v>31.04596306750279</v>
      </c>
      <c r="U141" s="19">
        <f t="shared" si="0"/>
        <v>6.6351308897111814</v>
      </c>
      <c r="V141" s="19">
        <f t="shared" si="0"/>
        <v>58.827898119517705</v>
      </c>
      <c r="W141" s="19">
        <f t="shared" si="0"/>
        <v>30.810813689892726</v>
      </c>
      <c r="X141" s="19">
        <f t="shared" si="0"/>
        <v>4.5971772987207267</v>
      </c>
      <c r="Y141" s="19">
        <f t="shared" si="0"/>
        <v>8.191686776284028</v>
      </c>
      <c r="Z141" s="19">
        <f t="shared" si="0"/>
        <v>3.8669611285001766</v>
      </c>
      <c r="AA141" s="19">
        <f t="shared" si="0"/>
        <v>3.1386405787182059</v>
      </c>
      <c r="AB141" s="19">
        <f t="shared" si="0"/>
        <v>19.794465782223138</v>
      </c>
      <c r="AC141" s="19">
        <f t="shared" si="0"/>
        <v>8.0274575837176343</v>
      </c>
      <c r="AD141" s="19">
        <f t="shared" si="0"/>
        <v>27.968240964867377</v>
      </c>
      <c r="AE141" s="56"/>
      <c r="AF141" s="145">
        <f>SUM(AF14:AF140)</f>
        <v>280995.01621181366</v>
      </c>
      <c r="AG141" s="145">
        <f t="shared" ref="AG141:AI141" si="1">SUM(AG14:AG140)</f>
        <v>114014.19549968345</v>
      </c>
      <c r="AH141" s="145">
        <f t="shared" si="1"/>
        <v>99299.001234019684</v>
      </c>
      <c r="AI141" s="145">
        <f t="shared" si="1"/>
        <v>1697.428492420737</v>
      </c>
      <c r="AJ141" s="145" t="str">
        <f>IF(SUM(AJ14:AJ140)=0, "NA",SUM(AJ14:AJ140))</f>
        <v>NA</v>
      </c>
      <c r="AK141" s="146" t="s">
        <v>429</v>
      </c>
      <c r="AL141" s="146" t="s">
        <v>429</v>
      </c>
    </row>
    <row r="142" spans="1:38" s="18" customFormat="1" ht="15" customHeight="1" thickBot="1" x14ac:dyDescent="0.35">
      <c r="A142" s="87"/>
      <c r="B142" s="46"/>
      <c r="C142" s="88"/>
      <c r="D142" s="89"/>
      <c r="E142" s="113"/>
      <c r="F142" s="113"/>
      <c r="G142" s="113"/>
      <c r="H142" s="113"/>
      <c r="I142" s="113"/>
      <c r="J142"/>
      <c r="K142"/>
      <c r="L142"/>
      <c r="M142"/>
      <c r="N142"/>
      <c r="O142" s="9"/>
      <c r="P142" s="9"/>
      <c r="Q142" s="9"/>
      <c r="R142" s="9"/>
      <c r="S142" s="9"/>
      <c r="T142" s="9"/>
      <c r="U142" s="9"/>
      <c r="V142" s="9"/>
      <c r="W142" s="9"/>
      <c r="X142" s="9"/>
      <c r="Y142" s="9"/>
      <c r="Z142" s="9"/>
      <c r="AA142" s="9"/>
      <c r="AB142" s="9"/>
      <c r="AC142" s="9"/>
      <c r="AD142" s="9"/>
      <c r="AE142" s="57"/>
      <c r="AF142" s="10"/>
      <c r="AG142" s="10"/>
      <c r="AH142" s="10"/>
      <c r="AI142" s="10"/>
      <c r="AJ142" s="10"/>
      <c r="AK142" s="10"/>
      <c r="AL142" s="46"/>
    </row>
    <row r="143" spans="1:38" s="1" customFormat="1" ht="26.25" customHeight="1" thickBot="1" x14ac:dyDescent="0.3">
      <c r="A143" s="91"/>
      <c r="B143" s="47" t="s">
        <v>348</v>
      </c>
      <c r="C143" s="92" t="s">
        <v>355</v>
      </c>
      <c r="D143" s="93" t="s">
        <v>282</v>
      </c>
      <c r="E143" s="139">
        <v>28.679092931492683</v>
      </c>
      <c r="F143" s="139">
        <v>18.238999246852774</v>
      </c>
      <c r="G143" s="139">
        <v>3.2228825419123539</v>
      </c>
      <c r="H143" s="139">
        <v>1.0698470413340824</v>
      </c>
      <c r="I143" s="139">
        <v>0.53042666063305954</v>
      </c>
      <c r="J143" s="139">
        <v>0.53042666063305943</v>
      </c>
      <c r="K143" s="139">
        <v>0.53042666063305965</v>
      </c>
      <c r="L143" s="139">
        <v>0.31927369458017746</v>
      </c>
      <c r="M143" s="139">
        <v>158.0281131729509</v>
      </c>
      <c r="N143" s="139">
        <v>43.592157167781359</v>
      </c>
      <c r="O143" s="139">
        <v>2.496329245806035E-4</v>
      </c>
      <c r="P143" s="139">
        <v>1.1507740519351181E-2</v>
      </c>
      <c r="Q143" s="139">
        <v>3.7963905327166478E-4</v>
      </c>
      <c r="R143" s="139">
        <v>9.3009747172993797E-3</v>
      </c>
      <c r="S143" s="139">
        <v>6.5664497544025563E-3</v>
      </c>
      <c r="T143" s="139">
        <v>2.7929336366655489E-3</v>
      </c>
      <c r="U143" s="139">
        <v>2.6001225738212224E-4</v>
      </c>
      <c r="V143" s="139">
        <v>4.3213402452095769E-2</v>
      </c>
      <c r="W143" s="139">
        <v>0.89019380000000004</v>
      </c>
      <c r="X143" s="139">
        <v>1.6067449707300001E-2</v>
      </c>
      <c r="Y143" s="139">
        <v>2.1002469560800003E-2</v>
      </c>
      <c r="Z143" s="139">
        <v>1.27611202054E-2</v>
      </c>
      <c r="AA143" s="139">
        <v>2.1346903385400001E-2</v>
      </c>
      <c r="AB143" s="139">
        <v>7.1177942858900015E-2</v>
      </c>
      <c r="AC143" s="139">
        <v>8.9019369999999997E-4</v>
      </c>
      <c r="AD143" s="139">
        <v>1.8090620000000001E-4</v>
      </c>
      <c r="AE143" s="58"/>
      <c r="AF143" s="144">
        <v>0</v>
      </c>
      <c r="AG143" s="11" t="s">
        <v>429</v>
      </c>
      <c r="AH143" s="11" t="s">
        <v>431</v>
      </c>
      <c r="AI143" s="11" t="s">
        <v>429</v>
      </c>
      <c r="AJ143" s="11" t="s">
        <v>431</v>
      </c>
      <c r="AK143" s="11" t="s">
        <v>429</v>
      </c>
      <c r="AL143" s="47" t="s">
        <v>50</v>
      </c>
    </row>
    <row r="144" spans="1:38" s="1" customFormat="1" ht="26.25" customHeight="1" thickBot="1" x14ac:dyDescent="0.3">
      <c r="A144" s="91"/>
      <c r="B144" s="47" t="s">
        <v>349</v>
      </c>
      <c r="C144" s="92" t="s">
        <v>356</v>
      </c>
      <c r="D144" s="93" t="s">
        <v>282</v>
      </c>
      <c r="E144" s="139">
        <v>5.2699929621206616</v>
      </c>
      <c r="F144" s="139">
        <v>0.70802853976561919</v>
      </c>
      <c r="G144" s="139">
        <v>1.1360494746848109</v>
      </c>
      <c r="H144" s="139">
        <v>1.0693569157693504E-2</v>
      </c>
      <c r="I144" s="139">
        <v>0.89303897929682374</v>
      </c>
      <c r="J144" s="139">
        <v>0.89303897929682408</v>
      </c>
      <c r="K144" s="139">
        <v>0.89303897929682385</v>
      </c>
      <c r="L144" s="139">
        <v>0.53527357755055449</v>
      </c>
      <c r="M144" s="139">
        <v>5.023367425285481</v>
      </c>
      <c r="N144" s="139">
        <v>0.40601296283408067</v>
      </c>
      <c r="O144" s="139">
        <v>1.61497903585028E-5</v>
      </c>
      <c r="P144" s="139">
        <v>1.5726512119339632E-3</v>
      </c>
      <c r="Q144" s="139">
        <v>3.1185768188466933E-5</v>
      </c>
      <c r="R144" s="139">
        <v>2.4369382905402664E-3</v>
      </c>
      <c r="S144" s="139">
        <v>1.6372484081467438E-3</v>
      </c>
      <c r="T144" s="139">
        <v>8.1306349362091188E-5</v>
      </c>
      <c r="U144" s="139">
        <v>3.0071955659928275E-5</v>
      </c>
      <c r="V144" s="139">
        <v>5.3795376429309266E-3</v>
      </c>
      <c r="W144" s="139">
        <v>0.16227729999999999</v>
      </c>
      <c r="X144" s="139">
        <v>7.4275714174000008E-3</v>
      </c>
      <c r="Y144" s="139">
        <v>8.3449045172999999E-3</v>
      </c>
      <c r="Z144" s="139">
        <v>6.5217814843000002E-3</v>
      </c>
      <c r="AA144" s="139">
        <v>6.9591163021E-3</v>
      </c>
      <c r="AB144" s="139">
        <v>2.9253373721099998E-2</v>
      </c>
      <c r="AC144" s="139">
        <v>1.622777E-4</v>
      </c>
      <c r="AD144" s="139">
        <v>3.5542E-5</v>
      </c>
      <c r="AE144" s="58"/>
      <c r="AF144" s="144">
        <v>0</v>
      </c>
      <c r="AG144" s="11" t="s">
        <v>429</v>
      </c>
      <c r="AH144" s="11" t="s">
        <v>431</v>
      </c>
      <c r="AI144" s="11" t="s">
        <v>429</v>
      </c>
      <c r="AJ144" s="11" t="s">
        <v>431</v>
      </c>
      <c r="AK144" s="11" t="s">
        <v>429</v>
      </c>
      <c r="AL144" s="47" t="s">
        <v>50</v>
      </c>
    </row>
    <row r="145" spans="1:38" s="1" customFormat="1" ht="26.25" customHeight="1" thickBot="1" x14ac:dyDescent="0.3">
      <c r="A145" s="91"/>
      <c r="B145" s="47" t="s">
        <v>350</v>
      </c>
      <c r="C145" s="92" t="s">
        <v>357</v>
      </c>
      <c r="D145" s="93" t="s">
        <v>282</v>
      </c>
      <c r="E145" s="139">
        <v>22.223557545397199</v>
      </c>
      <c r="F145" s="139">
        <v>1.1306848803231113</v>
      </c>
      <c r="G145" s="139">
        <v>2.3243194071455866</v>
      </c>
      <c r="H145" s="139">
        <v>7.8065125503150061E-3</v>
      </c>
      <c r="I145" s="139">
        <v>0.73829034829593199</v>
      </c>
      <c r="J145" s="139">
        <v>0.73829034829593176</v>
      </c>
      <c r="K145" s="139">
        <v>0.73829034829593199</v>
      </c>
      <c r="L145" s="139">
        <v>0.41600989730868915</v>
      </c>
      <c r="M145" s="139">
        <v>4.6058001668705462</v>
      </c>
      <c r="N145" s="139">
        <v>0.11194166139294981</v>
      </c>
      <c r="O145" s="139">
        <v>2.9590190678358651E-5</v>
      </c>
      <c r="P145" s="139">
        <v>3.0982603484032427E-3</v>
      </c>
      <c r="Q145" s="139">
        <v>5.8873982448695114E-5</v>
      </c>
      <c r="R145" s="139">
        <v>4.9454599177988249E-3</v>
      </c>
      <c r="S145" s="139">
        <v>3.3172107371648263E-3</v>
      </c>
      <c r="T145" s="139">
        <v>1.229567463337673E-4</v>
      </c>
      <c r="U145" s="139">
        <v>5.8567583540672933E-5</v>
      </c>
      <c r="V145" s="139">
        <v>1.0532973070080458E-2</v>
      </c>
      <c r="W145" s="139">
        <v>0.17000600000000002</v>
      </c>
      <c r="X145" s="139">
        <v>2.4286577090000001E-3</v>
      </c>
      <c r="Y145" s="139">
        <v>1.4706871681100001E-2</v>
      </c>
      <c r="Z145" s="139">
        <v>1.6433917162800002E-2</v>
      </c>
      <c r="AA145" s="139">
        <v>3.7779119914E-3</v>
      </c>
      <c r="AB145" s="139">
        <v>3.7347358544300005E-2</v>
      </c>
      <c r="AC145" s="139">
        <v>1.054604E-4</v>
      </c>
      <c r="AD145" s="139">
        <v>3.1895299999999999E-5</v>
      </c>
      <c r="AE145" s="58"/>
      <c r="AF145" s="144">
        <v>13742.23861879254</v>
      </c>
      <c r="AG145" s="11" t="s">
        <v>429</v>
      </c>
      <c r="AH145" s="11" t="s">
        <v>431</v>
      </c>
      <c r="AI145" s="11" t="s">
        <v>429</v>
      </c>
      <c r="AJ145" s="11" t="s">
        <v>431</v>
      </c>
      <c r="AK145" s="11" t="s">
        <v>429</v>
      </c>
      <c r="AL145" s="47" t="s">
        <v>50</v>
      </c>
    </row>
    <row r="146" spans="1:38" s="1" customFormat="1" ht="26.25" customHeight="1" thickBot="1" x14ac:dyDescent="0.3">
      <c r="A146" s="91"/>
      <c r="B146" s="47" t="s">
        <v>351</v>
      </c>
      <c r="C146" s="92" t="s">
        <v>358</v>
      </c>
      <c r="D146" s="93" t="s">
        <v>282</v>
      </c>
      <c r="E146" s="139">
        <v>3.3245206383840598E-2</v>
      </c>
      <c r="F146" s="139">
        <v>0.2350750709923749</v>
      </c>
      <c r="G146" s="139">
        <v>6.8914210148930339E-3</v>
      </c>
      <c r="H146" s="139">
        <v>1.9498332359381076E-4</v>
      </c>
      <c r="I146" s="139">
        <v>4.7237003965330069E-3</v>
      </c>
      <c r="J146" s="139">
        <v>4.7237003965330069E-3</v>
      </c>
      <c r="K146" s="139">
        <v>4.7237003965330052E-3</v>
      </c>
      <c r="L146" s="139">
        <v>6.0623732199787251E-4</v>
      </c>
      <c r="M146" s="139">
        <v>1.9468799530125862</v>
      </c>
      <c r="N146" s="139">
        <v>0.12556227346063145</v>
      </c>
      <c r="O146" s="139">
        <v>6.1338223119935032E-5</v>
      </c>
      <c r="P146" s="139">
        <v>2.9977681414784696E-5</v>
      </c>
      <c r="Q146" s="139">
        <v>1.0337131522339552E-6</v>
      </c>
      <c r="R146" s="139">
        <v>2.7707252785352663E-4</v>
      </c>
      <c r="S146" s="139">
        <v>1.0363090134202538E-2</v>
      </c>
      <c r="T146" s="139">
        <v>4.3206969418428366E-4</v>
      </c>
      <c r="U146" s="139">
        <v>6.1072218378626055E-5</v>
      </c>
      <c r="V146" s="139">
        <v>6.101475173610706E-3</v>
      </c>
      <c r="W146" s="139">
        <v>2.8568999999999999E-3</v>
      </c>
      <c r="X146" s="139">
        <v>4.3531761699999997E-5</v>
      </c>
      <c r="Y146" s="139">
        <v>7.9808229900000003E-5</v>
      </c>
      <c r="Z146" s="139">
        <v>2.7207351200000002E-5</v>
      </c>
      <c r="AA146" s="139">
        <v>9.3411905500000004E-5</v>
      </c>
      <c r="AB146" s="139">
        <v>2.439592483E-4</v>
      </c>
      <c r="AC146" s="139">
        <v>2.8569000000000001E-6</v>
      </c>
      <c r="AD146" s="139">
        <v>2.8569000000000001E-6</v>
      </c>
      <c r="AE146" s="58"/>
      <c r="AF146" s="144">
        <v>0</v>
      </c>
      <c r="AG146" s="11" t="s">
        <v>429</v>
      </c>
      <c r="AH146" s="11" t="s">
        <v>431</v>
      </c>
      <c r="AI146" s="11" t="s">
        <v>429</v>
      </c>
      <c r="AJ146" s="11" t="s">
        <v>431</v>
      </c>
      <c r="AK146" s="11" t="s">
        <v>429</v>
      </c>
      <c r="AL146" s="47" t="s">
        <v>50</v>
      </c>
    </row>
    <row r="147" spans="1:38" s="1" customFormat="1" ht="26.25" customHeight="1" thickBot="1" x14ac:dyDescent="0.3">
      <c r="A147" s="91"/>
      <c r="B147" s="47" t="s">
        <v>352</v>
      </c>
      <c r="C147" s="92" t="s">
        <v>359</v>
      </c>
      <c r="D147" s="93" t="s">
        <v>282</v>
      </c>
      <c r="E147" s="139" t="s">
        <v>429</v>
      </c>
      <c r="F147" s="139">
        <v>3.8392274354708369</v>
      </c>
      <c r="G147" s="139" t="s">
        <v>429</v>
      </c>
      <c r="H147" s="139" t="s">
        <v>429</v>
      </c>
      <c r="I147" s="139" t="s">
        <v>429</v>
      </c>
      <c r="J147" s="139" t="s">
        <v>429</v>
      </c>
      <c r="K147" s="139" t="s">
        <v>429</v>
      </c>
      <c r="L147" s="139" t="s">
        <v>429</v>
      </c>
      <c r="M147" s="139" t="s">
        <v>429</v>
      </c>
      <c r="N147" s="139" t="s">
        <v>429</v>
      </c>
      <c r="O147" s="139" t="s">
        <v>429</v>
      </c>
      <c r="P147" s="139" t="s">
        <v>429</v>
      </c>
      <c r="Q147" s="139" t="s">
        <v>429</v>
      </c>
      <c r="R147" s="139" t="s">
        <v>429</v>
      </c>
      <c r="S147" s="139" t="s">
        <v>429</v>
      </c>
      <c r="T147" s="139" t="s">
        <v>429</v>
      </c>
      <c r="U147" s="139" t="s">
        <v>429</v>
      </c>
      <c r="V147" s="139" t="s">
        <v>429</v>
      </c>
      <c r="W147" s="139" t="s">
        <v>429</v>
      </c>
      <c r="X147" s="139" t="s">
        <v>429</v>
      </c>
      <c r="Y147" s="139" t="s">
        <v>429</v>
      </c>
      <c r="Z147" s="139" t="s">
        <v>429</v>
      </c>
      <c r="AA147" s="139" t="s">
        <v>429</v>
      </c>
      <c r="AB147" s="139" t="s">
        <v>429</v>
      </c>
      <c r="AC147" s="139" t="s">
        <v>429</v>
      </c>
      <c r="AD147" s="139" t="s">
        <v>429</v>
      </c>
      <c r="AE147" s="58"/>
      <c r="AF147" s="144" t="s">
        <v>429</v>
      </c>
      <c r="AG147" s="11" t="s">
        <v>429</v>
      </c>
      <c r="AH147" s="11" t="s">
        <v>429</v>
      </c>
      <c r="AI147" s="11" t="s">
        <v>429</v>
      </c>
      <c r="AJ147" s="11" t="s">
        <v>431</v>
      </c>
      <c r="AK147" s="11" t="s">
        <v>429</v>
      </c>
      <c r="AL147" s="47" t="s">
        <v>50</v>
      </c>
    </row>
    <row r="148" spans="1:38" s="1" customFormat="1" ht="26.25" customHeight="1" thickBot="1" x14ac:dyDescent="0.3">
      <c r="A148" s="91"/>
      <c r="B148" s="47" t="s">
        <v>353</v>
      </c>
      <c r="C148" s="92" t="s">
        <v>360</v>
      </c>
      <c r="D148" s="93" t="s">
        <v>282</v>
      </c>
      <c r="E148" s="139" t="s">
        <v>429</v>
      </c>
      <c r="F148" s="139" t="s">
        <v>429</v>
      </c>
      <c r="G148" s="139" t="s">
        <v>429</v>
      </c>
      <c r="H148" s="139" t="s">
        <v>429</v>
      </c>
      <c r="I148" s="139">
        <v>0.35000075181412649</v>
      </c>
      <c r="J148" s="139">
        <v>0.64393666821865003</v>
      </c>
      <c r="K148" s="139">
        <v>0.85764856833292569</v>
      </c>
      <c r="L148" s="139">
        <v>3.6703961160218415E-2</v>
      </c>
      <c r="M148" s="139" t="s">
        <v>429</v>
      </c>
      <c r="N148" s="139">
        <v>0.84430244281459021</v>
      </c>
      <c r="O148" s="139">
        <v>3.9947034819264758E-3</v>
      </c>
      <c r="P148" s="139">
        <v>0</v>
      </c>
      <c r="Q148" s="139">
        <v>9.7862676429436909E-3</v>
      </c>
      <c r="R148" s="139">
        <v>0.31195904173389177</v>
      </c>
      <c r="S148" s="139">
        <v>6.8229914286463593</v>
      </c>
      <c r="T148" s="139">
        <v>4.9905466245890089E-2</v>
      </c>
      <c r="U148" s="139">
        <v>7.0000150362825352E-3</v>
      </c>
      <c r="V148" s="139">
        <v>2.7667828396027647</v>
      </c>
      <c r="W148" s="139" t="s">
        <v>443</v>
      </c>
      <c r="X148" s="139" t="s">
        <v>443</v>
      </c>
      <c r="Y148" s="139" t="s">
        <v>443</v>
      </c>
      <c r="Z148" s="139" t="s">
        <v>443</v>
      </c>
      <c r="AA148" s="139" t="s">
        <v>443</v>
      </c>
      <c r="AB148" s="139" t="s">
        <v>443</v>
      </c>
      <c r="AC148" s="139" t="s">
        <v>443</v>
      </c>
      <c r="AD148" s="139" t="s">
        <v>443</v>
      </c>
      <c r="AE148" s="58"/>
      <c r="AF148" s="144" t="s">
        <v>429</v>
      </c>
      <c r="AG148" s="11" t="s">
        <v>429</v>
      </c>
      <c r="AH148" s="11" t="s">
        <v>429</v>
      </c>
      <c r="AI148" s="11" t="s">
        <v>429</v>
      </c>
      <c r="AJ148" s="11" t="s">
        <v>429</v>
      </c>
      <c r="AK148" s="144">
        <v>12904760.074381994</v>
      </c>
      <c r="AL148" s="47" t="s">
        <v>414</v>
      </c>
    </row>
    <row r="149" spans="1:38" s="1" customFormat="1" ht="26.25" customHeight="1" thickBot="1" x14ac:dyDescent="0.3">
      <c r="A149" s="91"/>
      <c r="B149" s="47" t="s">
        <v>354</v>
      </c>
      <c r="C149" s="92" t="s">
        <v>361</v>
      </c>
      <c r="D149" s="93" t="s">
        <v>282</v>
      </c>
      <c r="E149" s="139" t="s">
        <v>429</v>
      </c>
      <c r="F149" s="139" t="s">
        <v>429</v>
      </c>
      <c r="G149" s="139" t="s">
        <v>429</v>
      </c>
      <c r="H149" s="139" t="s">
        <v>429</v>
      </c>
      <c r="I149" s="139">
        <v>0.18357045853200266</v>
      </c>
      <c r="J149" s="139">
        <v>0.33994529357778269</v>
      </c>
      <c r="K149" s="139">
        <v>0.67989058715556538</v>
      </c>
      <c r="L149" s="139">
        <v>7.2068402238489922E-3</v>
      </c>
      <c r="M149" s="139" t="s">
        <v>429</v>
      </c>
      <c r="N149" s="139" t="s">
        <v>429</v>
      </c>
      <c r="O149" s="139" t="s">
        <v>429</v>
      </c>
      <c r="P149" s="139" t="s">
        <v>444</v>
      </c>
      <c r="Q149" s="139" t="s">
        <v>429</v>
      </c>
      <c r="R149" s="139" t="s">
        <v>429</v>
      </c>
      <c r="S149" s="139" t="s">
        <v>429</v>
      </c>
      <c r="T149" s="139" t="s">
        <v>429</v>
      </c>
      <c r="U149" s="139" t="s">
        <v>444</v>
      </c>
      <c r="V149" s="139" t="s">
        <v>443</v>
      </c>
      <c r="W149" s="139" t="s">
        <v>443</v>
      </c>
      <c r="X149" s="139" t="s">
        <v>443</v>
      </c>
      <c r="Y149" s="139" t="s">
        <v>443</v>
      </c>
      <c r="Z149" s="139" t="s">
        <v>443</v>
      </c>
      <c r="AA149" s="139" t="s">
        <v>443</v>
      </c>
      <c r="AB149" s="139" t="s">
        <v>443</v>
      </c>
      <c r="AC149" s="139" t="s">
        <v>443</v>
      </c>
      <c r="AD149" s="139" t="s">
        <v>443</v>
      </c>
      <c r="AE149" s="58"/>
      <c r="AF149" s="144" t="s">
        <v>429</v>
      </c>
      <c r="AG149" s="144" t="s">
        <v>429</v>
      </c>
      <c r="AH149" s="144" t="s">
        <v>429</v>
      </c>
      <c r="AI149" s="144" t="s">
        <v>429</v>
      </c>
      <c r="AJ149" s="144" t="s">
        <v>429</v>
      </c>
      <c r="AK149" s="144">
        <v>12904760.074381994</v>
      </c>
      <c r="AL149" s="47" t="s">
        <v>414</v>
      </c>
    </row>
    <row r="150" spans="1:38" s="2" customFormat="1" ht="15" customHeight="1" thickBot="1" x14ac:dyDescent="0.35">
      <c r="A150" s="99"/>
      <c r="B150" s="100"/>
      <c r="C150" s="100"/>
      <c r="D150" s="89"/>
      <c r="E150" s="114"/>
      <c r="F150" s="114"/>
      <c r="G150" s="114"/>
      <c r="H150" s="114"/>
      <c r="I150" s="114"/>
      <c r="J150" s="90"/>
      <c r="K150" s="90"/>
      <c r="L150" s="90"/>
      <c r="M150" s="90"/>
      <c r="N150" s="90"/>
      <c r="O150" s="89"/>
      <c r="P150" s="89"/>
      <c r="Q150" s="89"/>
      <c r="R150" s="89"/>
      <c r="S150" s="89"/>
      <c r="T150" s="89"/>
      <c r="U150" s="89"/>
      <c r="V150" s="89"/>
      <c r="W150" s="89"/>
      <c r="X150" s="89"/>
      <c r="Y150" s="89"/>
      <c r="Z150" s="89"/>
      <c r="AA150" s="89"/>
      <c r="AB150" s="89"/>
      <c r="AC150" s="89"/>
      <c r="AD150" s="89"/>
      <c r="AE150" s="61"/>
      <c r="AF150" s="89"/>
      <c r="AG150" s="89"/>
      <c r="AH150" s="89"/>
      <c r="AI150" s="89"/>
      <c r="AJ150" s="89"/>
      <c r="AK150" s="89"/>
      <c r="AL150" s="50"/>
    </row>
    <row r="151" spans="1:38" s="2" customFormat="1" ht="26.25" customHeight="1" thickBot="1" x14ac:dyDescent="0.3">
      <c r="A151" s="94"/>
      <c r="B151" s="48" t="s">
        <v>326</v>
      </c>
      <c r="C151" s="95" t="s">
        <v>370</v>
      </c>
      <c r="D151" s="94"/>
      <c r="E151" s="140"/>
      <c r="F151" s="140"/>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59"/>
      <c r="AF151" s="12"/>
      <c r="AG151" s="12"/>
      <c r="AH151" s="12"/>
      <c r="AI151" s="12"/>
      <c r="AJ151" s="12"/>
      <c r="AK151" s="12"/>
      <c r="AL151" s="48"/>
    </row>
    <row r="152" spans="1:38" s="2" customFormat="1" ht="37.5" customHeight="1" thickBot="1" x14ac:dyDescent="0.3">
      <c r="A152" s="96"/>
      <c r="B152" s="97" t="s">
        <v>368</v>
      </c>
      <c r="C152" s="98" t="s">
        <v>365</v>
      </c>
      <c r="D152" s="96" t="s">
        <v>298</v>
      </c>
      <c r="E152" s="13">
        <f>SUM(E$141, E$151, IF(AND(ISNUMBER(SEARCH($B$4,"AT|BE|CH|GB|IE|LT|LU|NL")),SUM(E$143:E$149)&gt;0),SUM(E$143:E$149)-SUM(E$27:E$33),0))</f>
        <v>169.30916699074842</v>
      </c>
      <c r="F152" s="13">
        <f t="shared" ref="F152:AD152" si="2">SUM(F$141, F$151, IF(AND(ISNUMBER(SEARCH($B$4,"AT|BE|CH|GB|IE|LT|LU|NL")),SUM(F$143:F$149)&gt;0),SUM(F$143:F$149)-SUM(F$27:F$33),0))</f>
        <v>137.67238122995911</v>
      </c>
      <c r="G152" s="13">
        <f t="shared" si="2"/>
        <v>178.61016241560736</v>
      </c>
      <c r="H152" s="13">
        <f t="shared" si="2"/>
        <v>127.62300507812576</v>
      </c>
      <c r="I152" s="13">
        <f t="shared" si="2"/>
        <v>20.954185031490539</v>
      </c>
      <c r="J152" s="13">
        <f t="shared" si="2"/>
        <v>37.533635781537214</v>
      </c>
      <c r="K152" s="13">
        <f t="shared" si="2"/>
        <v>78.647773465442413</v>
      </c>
      <c r="L152" s="13">
        <f t="shared" si="2"/>
        <v>3.6540946626562167</v>
      </c>
      <c r="M152" s="13">
        <f t="shared" si="2"/>
        <v>374.54984404186757</v>
      </c>
      <c r="N152" s="13">
        <f t="shared" si="2"/>
        <v>55.192690630547027</v>
      </c>
      <c r="O152" s="13">
        <f t="shared" si="2"/>
        <v>0.61614897036374727</v>
      </c>
      <c r="P152" s="13">
        <f t="shared" si="2"/>
        <v>0.44761137902432968</v>
      </c>
      <c r="Q152" s="13">
        <f t="shared" si="2"/>
        <v>1.9406236631079272</v>
      </c>
      <c r="R152" s="13">
        <f t="shared" si="2"/>
        <v>4.9263196037949193</v>
      </c>
      <c r="S152" s="13">
        <f t="shared" si="2"/>
        <v>14.10820296241709</v>
      </c>
      <c r="T152" s="13">
        <f t="shared" si="2"/>
        <v>31.038056988343808</v>
      </c>
      <c r="U152" s="13">
        <f t="shared" si="2"/>
        <v>6.6340699318977796</v>
      </c>
      <c r="V152" s="13">
        <f t="shared" si="2"/>
        <v>58.417498947823454</v>
      </c>
      <c r="W152" s="13">
        <f t="shared" si="2"/>
        <v>30.663212289892726</v>
      </c>
      <c r="X152" s="13">
        <f t="shared" si="2"/>
        <v>4.5938082327190264</v>
      </c>
      <c r="Y152" s="13">
        <f t="shared" si="2"/>
        <v>8.1841835156966276</v>
      </c>
      <c r="Z152" s="13">
        <f t="shared" si="2"/>
        <v>3.8599104080503768</v>
      </c>
      <c r="AA152" s="13">
        <f t="shared" si="2"/>
        <v>3.1345966397507059</v>
      </c>
      <c r="AB152" s="13">
        <f t="shared" si="2"/>
        <v>19.772498796216738</v>
      </c>
      <c r="AC152" s="13">
        <f t="shared" si="2"/>
        <v>8.0273288056176337</v>
      </c>
      <c r="AD152" s="13">
        <f t="shared" si="2"/>
        <v>27.968211235667376</v>
      </c>
      <c r="AE152" s="58"/>
      <c r="AF152" s="13"/>
      <c r="AG152" s="13"/>
      <c r="AH152" s="13"/>
      <c r="AI152" s="13"/>
      <c r="AJ152" s="13"/>
      <c r="AK152" s="13"/>
      <c r="AL152" s="49"/>
    </row>
    <row r="153" spans="1:38" s="2" customFormat="1" ht="26.25" customHeight="1" thickBot="1" x14ac:dyDescent="0.3">
      <c r="A153" s="94"/>
      <c r="B153" s="48" t="s">
        <v>327</v>
      </c>
      <c r="C153" s="95" t="s">
        <v>371</v>
      </c>
      <c r="D153" s="94" t="s">
        <v>321</v>
      </c>
      <c r="E153" s="140"/>
      <c r="F153" s="140"/>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59"/>
      <c r="AF153" s="12"/>
      <c r="AG153" s="12"/>
      <c r="AH153" s="12"/>
      <c r="AI153" s="12"/>
      <c r="AJ153" s="12"/>
      <c r="AK153" s="12"/>
      <c r="AL153" s="48"/>
    </row>
    <row r="154" spans="1:38" s="2" customFormat="1" ht="37.5" customHeight="1" thickBot="1" x14ac:dyDescent="0.3">
      <c r="A154" s="96"/>
      <c r="B154" s="97" t="s">
        <v>369</v>
      </c>
      <c r="C154" s="98" t="s">
        <v>366</v>
      </c>
      <c r="D154" s="96" t="s">
        <v>325</v>
      </c>
      <c r="E154" s="13">
        <f>SUM(E$141, E$153, -1 * IF(OR($B$6=2005,$B$6&gt;=2020),SUM(E$99:E$122),0), IF(AND(ISNUMBER(SEARCH($B$4,"AT|BE|CH|GB|IE|LT|LU|NL")),SUM(E$143:E$149)&gt;0),SUM(E$143:E$149)-SUM(E$27:E$33),0))</f>
        <v>169.30916699074842</v>
      </c>
      <c r="F154" s="13">
        <f>SUM(F$141, F$153, -1 * IF(OR($B$6=2005,$B$6&gt;=2020),SUM(F$99:F$122),0), IF(AND(ISNUMBER(SEARCH($B$4,"AT|BE|CH|GB|IE|LT|LU|NL")),SUM(F$143:F$149)&gt;0),SUM(F$143:F$149)-SUM(F$27:F$33),0))</f>
        <v>137.67238122995911</v>
      </c>
      <c r="G154" s="13">
        <f>SUM(G$141, G$153, IF(AND(ISNUMBER(SEARCH($B$4,"AT|BE|CH|GB|IE|LT|LU|NL")),SUM(G$143:G$149)&gt;0),SUM(G$143:G$149)-SUM(G$27:G$33),0))</f>
        <v>178.61016241560736</v>
      </c>
      <c r="H154" s="13">
        <f>SUM(H$141, H$153, IF(AND(ISNUMBER(SEARCH($B$4,"AT|BE|CH|GB|IE|LT|LU|NL")),SUM(H$143:H$149)&gt;0),SUM(H$143:H$149)-SUM(H$27:H$33),0))</f>
        <v>127.62300507812576</v>
      </c>
      <c r="I154" s="13">
        <f t="shared" ref="I154:AD154" si="3">SUM(I$141, I$153, IF(AND(ISNUMBER(SEARCH($B$4,"AT|BE|CH|GB|IE|LT|LU|NL")),SUM(I$143:I$149)&gt;0),SUM(I$143:I$149)-SUM(I$27:I$33),0))</f>
        <v>20.954185031490539</v>
      </c>
      <c r="J154" s="13">
        <f t="shared" si="3"/>
        <v>37.533635781537214</v>
      </c>
      <c r="K154" s="13">
        <f t="shared" si="3"/>
        <v>78.647773465442413</v>
      </c>
      <c r="L154" s="13">
        <f t="shared" si="3"/>
        <v>3.6540946626562167</v>
      </c>
      <c r="M154" s="13">
        <f t="shared" si="3"/>
        <v>374.54984404186757</v>
      </c>
      <c r="N154" s="13">
        <f t="shared" si="3"/>
        <v>55.192690630547027</v>
      </c>
      <c r="O154" s="13">
        <f t="shared" si="3"/>
        <v>0.61614897036374727</v>
      </c>
      <c r="P154" s="13">
        <f t="shared" si="3"/>
        <v>0.44761137902432968</v>
      </c>
      <c r="Q154" s="13">
        <f t="shared" si="3"/>
        <v>1.9406236631079272</v>
      </c>
      <c r="R154" s="13">
        <f t="shared" si="3"/>
        <v>4.9263196037949193</v>
      </c>
      <c r="S154" s="13">
        <f t="shared" si="3"/>
        <v>14.10820296241709</v>
      </c>
      <c r="T154" s="13">
        <f t="shared" si="3"/>
        <v>31.038056988343808</v>
      </c>
      <c r="U154" s="13">
        <f t="shared" si="3"/>
        <v>6.6340699318977796</v>
      </c>
      <c r="V154" s="13">
        <f t="shared" si="3"/>
        <v>58.417498947823454</v>
      </c>
      <c r="W154" s="13">
        <f t="shared" si="3"/>
        <v>30.663212289892726</v>
      </c>
      <c r="X154" s="13">
        <f t="shared" si="3"/>
        <v>4.5938082327190264</v>
      </c>
      <c r="Y154" s="13">
        <f t="shared" si="3"/>
        <v>8.1841835156966276</v>
      </c>
      <c r="Z154" s="13">
        <f t="shared" si="3"/>
        <v>3.8599104080503768</v>
      </c>
      <c r="AA154" s="13">
        <f t="shared" si="3"/>
        <v>3.1345966397507059</v>
      </c>
      <c r="AB154" s="13">
        <f t="shared" si="3"/>
        <v>19.772498796216738</v>
      </c>
      <c r="AC154" s="13">
        <f t="shared" si="3"/>
        <v>8.0273288056176337</v>
      </c>
      <c r="AD154" s="13">
        <f t="shared" si="3"/>
        <v>27.968211235667376</v>
      </c>
      <c r="AE154" s="60"/>
      <c r="AF154" s="13"/>
      <c r="AG154" s="13"/>
      <c r="AH154" s="13"/>
      <c r="AI154" s="13"/>
      <c r="AJ154" s="13"/>
      <c r="AK154" s="13"/>
      <c r="AL154" s="49"/>
    </row>
    <row r="155" spans="1:38" s="2" customFormat="1" ht="15" customHeight="1" thickBot="1" x14ac:dyDescent="0.35">
      <c r="A155" s="99"/>
      <c r="B155" s="100"/>
      <c r="C155" s="100"/>
      <c r="D155" s="89"/>
      <c r="E155" s="114"/>
      <c r="F155" s="114"/>
      <c r="G155" s="114"/>
      <c r="H155" s="114"/>
      <c r="I155" s="114"/>
      <c r="J155" s="90"/>
      <c r="K155" s="90"/>
      <c r="L155" s="90"/>
      <c r="M155" s="90"/>
      <c r="N155" s="90"/>
      <c r="O155" s="89"/>
      <c r="P155" s="89"/>
      <c r="Q155" s="89"/>
      <c r="R155" s="89"/>
      <c r="S155" s="89"/>
      <c r="T155" s="89"/>
      <c r="U155" s="89"/>
      <c r="V155" s="89"/>
      <c r="W155" s="89"/>
      <c r="X155" s="89"/>
      <c r="Y155" s="89"/>
      <c r="Z155" s="89"/>
      <c r="AA155" s="89"/>
      <c r="AB155" s="89"/>
      <c r="AC155" s="89"/>
      <c r="AD155" s="89"/>
      <c r="AE155" s="61"/>
      <c r="AF155" s="89"/>
      <c r="AG155" s="89"/>
      <c r="AH155" s="89"/>
      <c r="AI155" s="89"/>
      <c r="AJ155" s="89"/>
      <c r="AK155" s="89"/>
      <c r="AL155" s="50"/>
    </row>
    <row r="156" spans="1:38" s="1" customFormat="1" ht="26.25" customHeight="1" thickBot="1" x14ac:dyDescent="0.3">
      <c r="A156" s="101" t="s">
        <v>364</v>
      </c>
      <c r="B156" s="102"/>
      <c r="C156" s="102"/>
      <c r="D156" s="102"/>
      <c r="E156" s="102"/>
      <c r="F156" s="102"/>
      <c r="G156" s="102"/>
      <c r="H156" s="102"/>
      <c r="I156" s="102"/>
      <c r="J156" s="102"/>
      <c r="K156" s="102"/>
      <c r="L156" s="102"/>
      <c r="M156" s="102"/>
      <c r="N156" s="102"/>
      <c r="O156" s="102"/>
      <c r="P156" s="102"/>
      <c r="Q156" s="102"/>
      <c r="R156" s="102"/>
      <c r="S156" s="102"/>
      <c r="T156" s="102"/>
      <c r="U156" s="102"/>
      <c r="V156" s="102"/>
      <c r="W156" s="102"/>
      <c r="X156" s="102"/>
      <c r="Y156" s="102"/>
      <c r="Z156" s="102"/>
      <c r="AA156" s="102"/>
      <c r="AB156" s="102"/>
      <c r="AC156" s="102"/>
      <c r="AD156" s="102"/>
      <c r="AE156" s="62"/>
      <c r="AF156" s="102"/>
      <c r="AG156" s="102"/>
      <c r="AH156" s="102"/>
      <c r="AI156" s="102"/>
      <c r="AJ156" s="102"/>
      <c r="AK156" s="102"/>
      <c r="AL156" s="51"/>
    </row>
    <row r="157" spans="1:38" s="1" customFormat="1" ht="26.25" customHeight="1" thickBot="1" x14ac:dyDescent="0.3">
      <c r="A157" s="52" t="s">
        <v>328</v>
      </c>
      <c r="B157" s="52" t="s">
        <v>329</v>
      </c>
      <c r="C157" s="103" t="s">
        <v>330</v>
      </c>
      <c r="D157" s="104"/>
      <c r="E157" s="141">
        <v>4.6668485736684922</v>
      </c>
      <c r="F157" s="141">
        <v>0.15683425822750666</v>
      </c>
      <c r="G157" s="141">
        <v>0.28870586940962478</v>
      </c>
      <c r="H157" s="141" t="s">
        <v>443</v>
      </c>
      <c r="I157" s="141">
        <v>5.6682117680986466E-2</v>
      </c>
      <c r="J157" s="141">
        <v>5.6682117680986466E-2</v>
      </c>
      <c r="K157" s="141">
        <v>5.6682117680986466E-2</v>
      </c>
      <c r="L157" s="141">
        <v>2.7207416486873501E-2</v>
      </c>
      <c r="M157" s="141">
        <v>1.2693218906714769</v>
      </c>
      <c r="N157" s="141">
        <v>1.2125527215617743E-3</v>
      </c>
      <c r="O157" s="141">
        <v>9.0941454117133067E-5</v>
      </c>
      <c r="P157" s="141">
        <v>1.8188290823426612E-3</v>
      </c>
      <c r="Q157" s="141">
        <v>4.5470727058566531E-4</v>
      </c>
      <c r="R157" s="141">
        <v>3.0313818039044357E-3</v>
      </c>
      <c r="S157" s="141">
        <v>3.3345199842948793E-3</v>
      </c>
      <c r="T157" s="141">
        <v>1.2125527215617743E-4</v>
      </c>
      <c r="U157" s="141">
        <v>1.6672599921474397E-3</v>
      </c>
      <c r="V157" s="141">
        <v>0.43955036156614319</v>
      </c>
      <c r="W157" s="141" t="s">
        <v>443</v>
      </c>
      <c r="X157" s="141" t="s">
        <v>443</v>
      </c>
      <c r="Y157" s="141" t="s">
        <v>443</v>
      </c>
      <c r="Z157" s="141" t="s">
        <v>443</v>
      </c>
      <c r="AA157" s="141" t="s">
        <v>443</v>
      </c>
      <c r="AB157" s="141" t="s">
        <v>443</v>
      </c>
      <c r="AC157" s="141" t="s">
        <v>443</v>
      </c>
      <c r="AD157" s="141" t="s">
        <v>443</v>
      </c>
      <c r="AE157" s="58"/>
      <c r="AF157" s="142">
        <v>15156.909019522178</v>
      </c>
      <c r="AG157" s="142" t="s">
        <v>429</v>
      </c>
      <c r="AH157" s="142" t="s">
        <v>429</v>
      </c>
      <c r="AI157" s="142" t="s">
        <v>429</v>
      </c>
      <c r="AJ157" s="142" t="s">
        <v>429</v>
      </c>
      <c r="AK157" s="142" t="s">
        <v>429</v>
      </c>
      <c r="AL157" s="52" t="s">
        <v>50</v>
      </c>
    </row>
    <row r="158" spans="1:38" s="1" customFormat="1" ht="26.25" customHeight="1" thickBot="1" x14ac:dyDescent="0.3">
      <c r="A158" s="52" t="s">
        <v>328</v>
      </c>
      <c r="B158" s="52" t="s">
        <v>331</v>
      </c>
      <c r="C158" s="103" t="s">
        <v>332</v>
      </c>
      <c r="D158" s="104"/>
      <c r="E158" s="141">
        <v>0.18635888759043936</v>
      </c>
      <c r="F158" s="141">
        <v>4.5994714274220014E-3</v>
      </c>
      <c r="G158" s="141">
        <v>9.2736423810265665E-3</v>
      </c>
      <c r="H158" s="141" t="s">
        <v>443</v>
      </c>
      <c r="I158" s="141">
        <v>9.962124272934168E-4</v>
      </c>
      <c r="J158" s="141">
        <v>9.962124272934168E-4</v>
      </c>
      <c r="K158" s="141">
        <v>9.962124272934168E-4</v>
      </c>
      <c r="L158" s="141">
        <v>4.7818196510084006E-4</v>
      </c>
      <c r="M158" s="141">
        <v>6.4752652755268023E-2</v>
      </c>
      <c r="N158" s="141">
        <v>3.896722631154796E-5</v>
      </c>
      <c r="O158" s="141">
        <v>2.922541973366097E-6</v>
      </c>
      <c r="P158" s="141">
        <v>5.8450839467321934E-5</v>
      </c>
      <c r="Q158" s="141">
        <v>1.4612709866830483E-5</v>
      </c>
      <c r="R158" s="141">
        <v>9.7418065778869908E-5</v>
      </c>
      <c r="S158" s="141">
        <v>1.0715987235675689E-4</v>
      </c>
      <c r="T158" s="141">
        <v>3.896722631154796E-6</v>
      </c>
      <c r="U158" s="141">
        <v>5.3579936178378447E-5</v>
      </c>
      <c r="V158" s="141">
        <v>1.4125619537936136E-2</v>
      </c>
      <c r="W158" s="141" t="s">
        <v>443</v>
      </c>
      <c r="X158" s="141" t="s">
        <v>443</v>
      </c>
      <c r="Y158" s="141" t="s">
        <v>443</v>
      </c>
      <c r="Z158" s="141" t="s">
        <v>443</v>
      </c>
      <c r="AA158" s="141" t="s">
        <v>443</v>
      </c>
      <c r="AB158" s="141" t="s">
        <v>443</v>
      </c>
      <c r="AC158" s="141" t="s">
        <v>443</v>
      </c>
      <c r="AD158" s="141" t="s">
        <v>443</v>
      </c>
      <c r="AE158" s="58"/>
      <c r="AF158" s="143">
        <v>487.09032889434951</v>
      </c>
      <c r="AG158" s="143" t="s">
        <v>429</v>
      </c>
      <c r="AH158" s="143" t="s">
        <v>429</v>
      </c>
      <c r="AI158" s="143" t="s">
        <v>429</v>
      </c>
      <c r="AJ158" s="143" t="s">
        <v>429</v>
      </c>
      <c r="AK158" s="143" t="s">
        <v>429</v>
      </c>
      <c r="AL158" s="52" t="s">
        <v>50</v>
      </c>
    </row>
    <row r="159" spans="1:38" s="1" customFormat="1" ht="26.25" customHeight="1" thickBot="1" x14ac:dyDescent="0.3">
      <c r="A159" s="52" t="s">
        <v>333</v>
      </c>
      <c r="B159" s="52" t="s">
        <v>334</v>
      </c>
      <c r="C159" s="103" t="s">
        <v>412</v>
      </c>
      <c r="D159" s="104"/>
      <c r="E159" s="141">
        <v>11.779685654836445</v>
      </c>
      <c r="F159" s="141">
        <v>0.43739999999999984</v>
      </c>
      <c r="G159" s="141">
        <v>3.2149430003295363</v>
      </c>
      <c r="H159" s="141" t="s">
        <v>443</v>
      </c>
      <c r="I159" s="141">
        <v>0.23489720959228463</v>
      </c>
      <c r="J159" s="141">
        <v>0.26199468338613446</v>
      </c>
      <c r="K159" s="141">
        <v>0.26199468338613446</v>
      </c>
      <c r="L159" s="141">
        <v>6.2501847116510814E-2</v>
      </c>
      <c r="M159" s="141">
        <v>1.1692</v>
      </c>
      <c r="N159" s="141">
        <v>2.3039999999999998E-2</v>
      </c>
      <c r="O159" s="141">
        <v>2.0800000000000003E-3</v>
      </c>
      <c r="P159" s="141">
        <v>4.2399999999999998E-3</v>
      </c>
      <c r="Q159" s="141">
        <v>3.832E-2</v>
      </c>
      <c r="R159" s="141">
        <v>4.1399999999999999E-2</v>
      </c>
      <c r="S159" s="141">
        <v>0.15754000000000001</v>
      </c>
      <c r="T159" s="141">
        <v>1.7080000000000002</v>
      </c>
      <c r="U159" s="141">
        <v>2.1299999999999999E-2</v>
      </c>
      <c r="V159" s="141">
        <v>0.18959999999999999</v>
      </c>
      <c r="W159" s="141">
        <v>3.7540000000000004E-2</v>
      </c>
      <c r="X159" s="141" t="s">
        <v>443</v>
      </c>
      <c r="Y159" s="141" t="s">
        <v>443</v>
      </c>
      <c r="Z159" s="141" t="s">
        <v>443</v>
      </c>
      <c r="AA159" s="141" t="s">
        <v>443</v>
      </c>
      <c r="AB159" s="141" t="s">
        <v>443</v>
      </c>
      <c r="AC159" s="141" t="s">
        <v>443</v>
      </c>
      <c r="AD159" s="141">
        <v>3.0993765586034911E-2</v>
      </c>
      <c r="AE159" s="58"/>
      <c r="AF159" s="143">
        <v>6739.0816536000002</v>
      </c>
      <c r="AG159" s="143" t="s">
        <v>429</v>
      </c>
      <c r="AH159" s="143" t="s">
        <v>429</v>
      </c>
      <c r="AI159" s="143" t="s">
        <v>429</v>
      </c>
      <c r="AJ159" s="143" t="s">
        <v>429</v>
      </c>
      <c r="AK159" s="143" t="s">
        <v>429</v>
      </c>
      <c r="AL159" s="52" t="s">
        <v>50</v>
      </c>
    </row>
    <row r="160" spans="1:38" s="1" customFormat="1" ht="26.25" customHeight="1" thickBot="1" x14ac:dyDescent="0.3">
      <c r="A160" s="52" t="s">
        <v>335</v>
      </c>
      <c r="B160" s="52" t="s">
        <v>336</v>
      </c>
      <c r="C160" s="103" t="s">
        <v>337</v>
      </c>
      <c r="D160" s="104"/>
      <c r="E160" s="141" t="s">
        <v>443</v>
      </c>
      <c r="F160" s="141" t="s">
        <v>443</v>
      </c>
      <c r="G160" s="141" t="s">
        <v>443</v>
      </c>
      <c r="H160" s="141" t="s">
        <v>443</v>
      </c>
      <c r="I160" s="141" t="s">
        <v>443</v>
      </c>
      <c r="J160" s="141" t="s">
        <v>443</v>
      </c>
      <c r="K160" s="141" t="s">
        <v>443</v>
      </c>
      <c r="L160" s="141" t="s">
        <v>443</v>
      </c>
      <c r="M160" s="141" t="s">
        <v>443</v>
      </c>
      <c r="N160" s="141" t="s">
        <v>443</v>
      </c>
      <c r="O160" s="141" t="s">
        <v>443</v>
      </c>
      <c r="P160" s="141" t="s">
        <v>443</v>
      </c>
      <c r="Q160" s="141" t="s">
        <v>443</v>
      </c>
      <c r="R160" s="141" t="s">
        <v>443</v>
      </c>
      <c r="S160" s="141" t="s">
        <v>443</v>
      </c>
      <c r="T160" s="141" t="s">
        <v>443</v>
      </c>
      <c r="U160" s="141" t="s">
        <v>443</v>
      </c>
      <c r="V160" s="141" t="s">
        <v>443</v>
      </c>
      <c r="W160" s="141" t="s">
        <v>443</v>
      </c>
      <c r="X160" s="141" t="s">
        <v>443</v>
      </c>
      <c r="Y160" s="141" t="s">
        <v>443</v>
      </c>
      <c r="Z160" s="141" t="s">
        <v>443</v>
      </c>
      <c r="AA160" s="141" t="s">
        <v>443</v>
      </c>
      <c r="AB160" s="141" t="s">
        <v>443</v>
      </c>
      <c r="AC160" s="141" t="s">
        <v>443</v>
      </c>
      <c r="AD160" s="141" t="s">
        <v>443</v>
      </c>
      <c r="AE160" s="58"/>
      <c r="AF160" s="143" t="s">
        <v>443</v>
      </c>
      <c r="AG160" s="143" t="s">
        <v>429</v>
      </c>
      <c r="AH160" s="143" t="s">
        <v>429</v>
      </c>
      <c r="AI160" s="143" t="s">
        <v>429</v>
      </c>
      <c r="AJ160" s="143" t="s">
        <v>429</v>
      </c>
      <c r="AK160" s="143" t="s">
        <v>429</v>
      </c>
      <c r="AL160" s="52" t="s">
        <v>50</v>
      </c>
    </row>
    <row r="161" spans="1:38" s="2" customFormat="1" ht="26.25" customHeight="1" thickBot="1" x14ac:dyDescent="0.3">
      <c r="A161" s="53" t="s">
        <v>335</v>
      </c>
      <c r="B161" s="53" t="s">
        <v>338</v>
      </c>
      <c r="C161" s="105" t="s">
        <v>339</v>
      </c>
      <c r="D161" s="106"/>
      <c r="E161" s="141" t="s">
        <v>431</v>
      </c>
      <c r="F161" s="141" t="s">
        <v>431</v>
      </c>
      <c r="G161" s="141" t="s">
        <v>431</v>
      </c>
      <c r="H161" s="141" t="s">
        <v>431</v>
      </c>
      <c r="I161" s="141" t="s">
        <v>429</v>
      </c>
      <c r="J161" s="141" t="s">
        <v>429</v>
      </c>
      <c r="K161" s="141" t="s">
        <v>429</v>
      </c>
      <c r="L161" s="141" t="s">
        <v>429</v>
      </c>
      <c r="M161" s="141" t="s">
        <v>429</v>
      </c>
      <c r="N161" s="141" t="s">
        <v>429</v>
      </c>
      <c r="O161" s="141" t="s">
        <v>429</v>
      </c>
      <c r="P161" s="141" t="s">
        <v>429</v>
      </c>
      <c r="Q161" s="141" t="s">
        <v>429</v>
      </c>
      <c r="R161" s="141" t="s">
        <v>429</v>
      </c>
      <c r="S161" s="141" t="s">
        <v>429</v>
      </c>
      <c r="T161" s="141" t="s">
        <v>429</v>
      </c>
      <c r="U161" s="141" t="s">
        <v>429</v>
      </c>
      <c r="V161" s="141" t="s">
        <v>429</v>
      </c>
      <c r="W161" s="141" t="s">
        <v>429</v>
      </c>
      <c r="X161" s="141" t="s">
        <v>429</v>
      </c>
      <c r="Y161" s="141" t="s">
        <v>429</v>
      </c>
      <c r="Z161" s="141" t="s">
        <v>429</v>
      </c>
      <c r="AA161" s="141" t="s">
        <v>429</v>
      </c>
      <c r="AB161" s="141" t="s">
        <v>429</v>
      </c>
      <c r="AC161" s="141" t="s">
        <v>429</v>
      </c>
      <c r="AD161" s="141" t="s">
        <v>429</v>
      </c>
      <c r="AE161" s="59"/>
      <c r="AF161" s="143" t="s">
        <v>429</v>
      </c>
      <c r="AG161" s="143" t="s">
        <v>429</v>
      </c>
      <c r="AH161" s="143" t="s">
        <v>429</v>
      </c>
      <c r="AI161" s="143" t="s">
        <v>429</v>
      </c>
      <c r="AJ161" s="143" t="s">
        <v>429</v>
      </c>
      <c r="AK161" s="143" t="s">
        <v>429</v>
      </c>
      <c r="AL161" s="53" t="s">
        <v>413</v>
      </c>
    </row>
    <row r="162" spans="1:38" s="2" customFormat="1" ht="26.25" customHeight="1" thickBot="1" x14ac:dyDescent="0.3">
      <c r="A162" s="54" t="s">
        <v>340</v>
      </c>
      <c r="B162" s="54" t="s">
        <v>341</v>
      </c>
      <c r="C162" s="107" t="s">
        <v>342</v>
      </c>
      <c r="D162" s="108"/>
      <c r="E162" s="22" t="s">
        <v>431</v>
      </c>
      <c r="F162" s="22" t="s">
        <v>431</v>
      </c>
      <c r="G162" s="22" t="s">
        <v>431</v>
      </c>
      <c r="H162" s="22" t="s">
        <v>431</v>
      </c>
      <c r="I162" s="22" t="s">
        <v>431</v>
      </c>
      <c r="J162" s="22" t="s">
        <v>431</v>
      </c>
      <c r="K162" s="22" t="s">
        <v>431</v>
      </c>
      <c r="L162" s="22" t="s">
        <v>431</v>
      </c>
      <c r="M162" s="22" t="s">
        <v>431</v>
      </c>
      <c r="N162" s="22" t="s">
        <v>431</v>
      </c>
      <c r="O162" s="22" t="s">
        <v>431</v>
      </c>
      <c r="P162" s="22" t="s">
        <v>431</v>
      </c>
      <c r="Q162" s="22" t="s">
        <v>431</v>
      </c>
      <c r="R162" s="22" t="s">
        <v>431</v>
      </c>
      <c r="S162" s="22" t="s">
        <v>431</v>
      </c>
      <c r="T162" s="22" t="s">
        <v>431</v>
      </c>
      <c r="U162" s="22" t="s">
        <v>431</v>
      </c>
      <c r="V162" s="22" t="s">
        <v>431</v>
      </c>
      <c r="W162" s="22" t="s">
        <v>431</v>
      </c>
      <c r="X162" s="22" t="s">
        <v>431</v>
      </c>
      <c r="Y162" s="22" t="s">
        <v>431</v>
      </c>
      <c r="Z162" s="22" t="s">
        <v>431</v>
      </c>
      <c r="AA162" s="22" t="s">
        <v>431</v>
      </c>
      <c r="AB162" s="22" t="s">
        <v>431</v>
      </c>
      <c r="AC162" s="22" t="s">
        <v>431</v>
      </c>
      <c r="AD162" s="22" t="s">
        <v>431</v>
      </c>
      <c r="AE162" s="59"/>
      <c r="AF162" s="22" t="s">
        <v>429</v>
      </c>
      <c r="AG162" s="22" t="s">
        <v>429</v>
      </c>
      <c r="AH162" s="22" t="s">
        <v>429</v>
      </c>
      <c r="AI162" s="22" t="s">
        <v>429</v>
      </c>
      <c r="AJ162" s="22" t="s">
        <v>429</v>
      </c>
      <c r="AK162" s="22" t="s">
        <v>429</v>
      </c>
      <c r="AL162" s="54" t="s">
        <v>413</v>
      </c>
    </row>
    <row r="163" spans="1:38" s="2" customFormat="1" ht="26.25" customHeight="1" thickBot="1" x14ac:dyDescent="0.3">
      <c r="A163" s="54" t="s">
        <v>340</v>
      </c>
      <c r="B163" s="54" t="s">
        <v>343</v>
      </c>
      <c r="C163" s="107" t="s">
        <v>344</v>
      </c>
      <c r="D163" s="108"/>
      <c r="E163" s="22" t="s">
        <v>443</v>
      </c>
      <c r="F163" s="22" t="s">
        <v>443</v>
      </c>
      <c r="G163" s="22" t="s">
        <v>443</v>
      </c>
      <c r="H163" s="22" t="s">
        <v>443</v>
      </c>
      <c r="I163" s="22" t="s">
        <v>431</v>
      </c>
      <c r="J163" s="22" t="s">
        <v>431</v>
      </c>
      <c r="K163" s="22" t="s">
        <v>431</v>
      </c>
      <c r="L163" s="22" t="s">
        <v>431</v>
      </c>
      <c r="M163" s="22" t="s">
        <v>443</v>
      </c>
      <c r="N163" s="22" t="s">
        <v>431</v>
      </c>
      <c r="O163" s="22" t="s">
        <v>431</v>
      </c>
      <c r="P163" s="22" t="s">
        <v>431</v>
      </c>
      <c r="Q163" s="22" t="s">
        <v>431</v>
      </c>
      <c r="R163" s="22" t="s">
        <v>431</v>
      </c>
      <c r="S163" s="22" t="s">
        <v>431</v>
      </c>
      <c r="T163" s="22" t="s">
        <v>431</v>
      </c>
      <c r="U163" s="22" t="s">
        <v>431</v>
      </c>
      <c r="V163" s="22" t="s">
        <v>431</v>
      </c>
      <c r="W163" s="22">
        <v>0.15763247283504339</v>
      </c>
      <c r="X163" s="22">
        <v>1.1349538044123122</v>
      </c>
      <c r="Y163" s="22">
        <v>0.74087262232470397</v>
      </c>
      <c r="Z163" s="22">
        <v>0.36255468752059977</v>
      </c>
      <c r="AA163" s="22">
        <v>0.42560767665461713</v>
      </c>
      <c r="AB163" s="22">
        <v>2.6639887909122328</v>
      </c>
      <c r="AC163" s="22" t="s">
        <v>443</v>
      </c>
      <c r="AD163" s="22">
        <v>4.5713417122162578E-2</v>
      </c>
      <c r="AE163" s="59"/>
      <c r="AF163" s="22" t="s">
        <v>429</v>
      </c>
      <c r="AG163" s="22" t="s">
        <v>429</v>
      </c>
      <c r="AH163" s="22" t="s">
        <v>429</v>
      </c>
      <c r="AI163" s="22" t="s">
        <v>429</v>
      </c>
      <c r="AJ163" s="22" t="s">
        <v>429</v>
      </c>
      <c r="AK163" s="22" t="s">
        <v>429</v>
      </c>
      <c r="AL163" s="54" t="s">
        <v>345</v>
      </c>
    </row>
    <row r="164" spans="1:38" s="2" customFormat="1" ht="26.25" customHeight="1" thickBot="1" x14ac:dyDescent="0.3">
      <c r="A164" s="54" t="s">
        <v>340</v>
      </c>
      <c r="B164" s="54" t="s">
        <v>346</v>
      </c>
      <c r="C164" s="107" t="s">
        <v>347</v>
      </c>
      <c r="D164" s="108"/>
      <c r="E164" s="22" t="s">
        <v>431</v>
      </c>
      <c r="F164" s="22" t="s">
        <v>431</v>
      </c>
      <c r="G164" s="22" t="s">
        <v>431</v>
      </c>
      <c r="H164" s="22" t="s">
        <v>431</v>
      </c>
      <c r="I164" s="22" t="s">
        <v>431</v>
      </c>
      <c r="J164" s="22" t="s">
        <v>431</v>
      </c>
      <c r="K164" s="22" t="s">
        <v>431</v>
      </c>
      <c r="L164" s="22" t="s">
        <v>431</v>
      </c>
      <c r="M164" s="22" t="s">
        <v>431</v>
      </c>
      <c r="N164" s="22" t="s">
        <v>431</v>
      </c>
      <c r="O164" s="22" t="s">
        <v>431</v>
      </c>
      <c r="P164" s="22" t="s">
        <v>431</v>
      </c>
      <c r="Q164" s="22" t="s">
        <v>431</v>
      </c>
      <c r="R164" s="22" t="s">
        <v>431</v>
      </c>
      <c r="S164" s="22" t="s">
        <v>431</v>
      </c>
      <c r="T164" s="22" t="s">
        <v>431</v>
      </c>
      <c r="U164" s="22" t="s">
        <v>431</v>
      </c>
      <c r="V164" s="22" t="s">
        <v>431</v>
      </c>
      <c r="W164" s="22" t="s">
        <v>431</v>
      </c>
      <c r="X164" s="22" t="s">
        <v>431</v>
      </c>
      <c r="Y164" s="22" t="s">
        <v>431</v>
      </c>
      <c r="Z164" s="22" t="s">
        <v>431</v>
      </c>
      <c r="AA164" s="22" t="s">
        <v>431</v>
      </c>
      <c r="AB164" s="22" t="s">
        <v>431</v>
      </c>
      <c r="AC164" s="22" t="s">
        <v>431</v>
      </c>
      <c r="AD164" s="22" t="s">
        <v>431</v>
      </c>
      <c r="AE164" s="63"/>
      <c r="AF164" s="22" t="s">
        <v>429</v>
      </c>
      <c r="AG164" s="22" t="s">
        <v>429</v>
      </c>
      <c r="AH164" s="22" t="s">
        <v>429</v>
      </c>
      <c r="AI164" s="22" t="s">
        <v>429</v>
      </c>
      <c r="AJ164" s="22" t="s">
        <v>429</v>
      </c>
      <c r="AK164" s="22" t="s">
        <v>429</v>
      </c>
      <c r="AL164" s="54" t="s">
        <v>413</v>
      </c>
    </row>
    <row r="165" spans="1:38" s="3" customFormat="1" ht="15" customHeight="1" x14ac:dyDescent="0.25">
      <c r="A165" s="109"/>
      <c r="B165" s="109"/>
      <c r="C165" s="110"/>
      <c r="D165" s="111"/>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4"/>
      <c r="AF165" s="16"/>
      <c r="AG165" s="16"/>
      <c r="AH165" s="16"/>
      <c r="AI165" s="16"/>
      <c r="AJ165" s="16"/>
      <c r="AK165" s="16"/>
      <c r="AL165" s="21"/>
    </row>
    <row r="166" spans="1:38" s="134" customFormat="1" ht="52.5" customHeight="1" x14ac:dyDescent="0.3">
      <c r="A166" s="159" t="s">
        <v>372</v>
      </c>
      <c r="B166" s="159"/>
      <c r="C166" s="159"/>
      <c r="D166" s="159"/>
      <c r="E166" s="159"/>
      <c r="F166" s="159"/>
      <c r="G166" s="159"/>
      <c r="H166" s="128"/>
      <c r="I166" s="129"/>
      <c r="J166" s="129"/>
      <c r="K166" s="129"/>
      <c r="L166" s="129"/>
      <c r="M166" s="129"/>
      <c r="N166" s="129"/>
      <c r="O166" s="129"/>
      <c r="P166" s="129"/>
      <c r="Q166" s="129"/>
      <c r="R166" s="129"/>
      <c r="S166" s="129"/>
      <c r="T166" s="129"/>
      <c r="U166" s="129"/>
      <c r="V166" s="130"/>
      <c r="W166" s="130"/>
      <c r="X166" s="130"/>
      <c r="Y166" s="130"/>
      <c r="Z166" s="130"/>
      <c r="AA166" s="130"/>
      <c r="AB166" s="130"/>
      <c r="AC166" s="131"/>
      <c r="AD166" s="132"/>
      <c r="AE166" s="133"/>
      <c r="AG166" s="135"/>
      <c r="AH166" s="135"/>
      <c r="AI166" s="135"/>
      <c r="AJ166" s="135"/>
      <c r="AK166" s="135"/>
      <c r="AL166" s="135"/>
    </row>
    <row r="167" spans="1:38" s="136" customFormat="1" ht="63.75" customHeight="1" x14ac:dyDescent="0.3">
      <c r="A167" s="159" t="s">
        <v>376</v>
      </c>
      <c r="B167" s="159"/>
      <c r="C167" s="159"/>
      <c r="D167" s="159"/>
      <c r="E167" s="159"/>
      <c r="F167" s="159"/>
      <c r="G167" s="159"/>
      <c r="H167" s="128"/>
      <c r="I167" s="129"/>
      <c r="J167"/>
      <c r="K167"/>
      <c r="L167"/>
      <c r="M167" s="129"/>
      <c r="N167" s="129"/>
      <c r="O167" s="129"/>
      <c r="P167" s="129"/>
      <c r="Q167" s="129"/>
      <c r="R167" s="129"/>
      <c r="S167" s="129"/>
      <c r="T167" s="129"/>
      <c r="U167" s="129"/>
      <c r="AE167" s="137"/>
    </row>
    <row r="168" spans="1:38" s="136" customFormat="1" ht="26.25" customHeight="1" x14ac:dyDescent="0.3">
      <c r="A168" s="159" t="s">
        <v>373</v>
      </c>
      <c r="B168" s="159"/>
      <c r="C168" s="159"/>
      <c r="D168" s="159"/>
      <c r="E168" s="159"/>
      <c r="F168" s="159"/>
      <c r="G168" s="159"/>
      <c r="H168" s="128"/>
      <c r="I168" s="129"/>
      <c r="J168"/>
      <c r="K168"/>
      <c r="L168"/>
      <c r="M168" s="129"/>
      <c r="N168" s="129"/>
      <c r="O168" s="129"/>
      <c r="P168" s="129"/>
      <c r="Q168" s="129"/>
      <c r="R168" s="129"/>
      <c r="S168" s="129"/>
      <c r="T168" s="129"/>
      <c r="U168" s="129"/>
      <c r="AE168" s="137"/>
    </row>
    <row r="169" spans="1:38" s="134" customFormat="1" ht="26.25" customHeight="1" x14ac:dyDescent="0.3">
      <c r="A169" s="159" t="s">
        <v>374</v>
      </c>
      <c r="B169" s="159"/>
      <c r="C169" s="159"/>
      <c r="D169" s="159"/>
      <c r="E169" s="159"/>
      <c r="F169" s="159"/>
      <c r="G169" s="159"/>
      <c r="H169" s="128"/>
      <c r="I169" s="129"/>
      <c r="J169"/>
      <c r="K169"/>
      <c r="L169"/>
      <c r="M169" s="129"/>
      <c r="N169" s="129"/>
      <c r="O169" s="129"/>
      <c r="P169" s="129"/>
      <c r="Q169" s="129"/>
      <c r="R169" s="129"/>
      <c r="S169" s="129"/>
      <c r="T169" s="129"/>
      <c r="U169" s="129"/>
      <c r="V169" s="130"/>
      <c r="W169" s="130"/>
      <c r="X169" s="130"/>
      <c r="Y169" s="130"/>
      <c r="Z169" s="130"/>
      <c r="AA169" s="130"/>
      <c r="AB169" s="130"/>
      <c r="AC169" s="131"/>
      <c r="AD169" s="132"/>
      <c r="AE169" s="133"/>
      <c r="AG169" s="135"/>
      <c r="AH169" s="135"/>
      <c r="AI169" s="135"/>
      <c r="AJ169" s="135"/>
      <c r="AK169" s="135"/>
      <c r="AL169" s="135"/>
    </row>
    <row r="170" spans="1:38" s="136" customFormat="1" ht="52.5" customHeight="1" x14ac:dyDescent="0.3">
      <c r="A170" s="159" t="s">
        <v>375</v>
      </c>
      <c r="B170" s="159"/>
      <c r="C170" s="159"/>
      <c r="D170" s="159"/>
      <c r="E170" s="159"/>
      <c r="F170" s="159"/>
      <c r="G170" s="159"/>
      <c r="H170" s="128"/>
      <c r="I170" s="129"/>
      <c r="J170"/>
      <c r="K170"/>
      <c r="L170"/>
      <c r="M170" s="129"/>
      <c r="N170" s="129"/>
      <c r="O170" s="129"/>
      <c r="P170" s="129"/>
      <c r="Q170" s="129"/>
      <c r="R170" s="129"/>
      <c r="S170" s="129"/>
      <c r="T170" s="129"/>
      <c r="U170" s="129"/>
      <c r="AE170" s="137"/>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8740157499999996" bottom="0.78740157499999996" header="0.3" footer="0.3"/>
  <pageSetup paperSize="9" scale="16"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3838B3-09EF-4EF0-B4EF-0065EE2F12EB}">
  <sheetPr codeName="Sheet11"/>
  <dimension ref="A1:AL170"/>
  <sheetViews>
    <sheetView zoomScale="75" zoomScaleNormal="75" workbookViewId="0">
      <pane xSplit="4" ySplit="13" topLeftCell="Y113" activePane="bottomRight" state="frozen"/>
      <selection pane="topRight" activeCell="E1" sqref="E1"/>
      <selection pane="bottomLeft" activeCell="A14" sqref="A14"/>
      <selection pane="bottomRight" activeCell="B5" sqref="B5"/>
    </sheetView>
  </sheetViews>
  <sheetFormatPr defaultColWidth="8.88671875" defaultRowHeight="13.2" x14ac:dyDescent="0.25"/>
  <cols>
    <col min="1" max="2" width="21.44140625" style="5" customWidth="1"/>
    <col min="3" max="3" width="46.44140625" style="17" customWidth="1"/>
    <col min="4" max="4" width="7.109375" style="5" customWidth="1"/>
    <col min="5" max="24" width="8.5546875" style="5" customWidth="1"/>
    <col min="25" max="25" width="8.88671875" style="5" customWidth="1"/>
    <col min="26" max="30" width="8.5546875" style="5" customWidth="1"/>
    <col min="31" max="31" width="2.109375" style="5" customWidth="1"/>
    <col min="32" max="36" width="8.5546875" style="5" customWidth="1"/>
    <col min="37" max="37" width="12" style="5" customWidth="1"/>
    <col min="38" max="38" width="25.6640625" style="5" customWidth="1"/>
    <col min="39" max="16384" width="8.88671875" style="5"/>
  </cols>
  <sheetData>
    <row r="1" spans="1:38" s="2" customFormat="1" ht="22.5" customHeight="1" x14ac:dyDescent="0.25">
      <c r="A1" s="23" t="s">
        <v>363</v>
      </c>
      <c r="B1" s="24"/>
      <c r="C1" s="25"/>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row>
    <row r="2" spans="1:38" s="2" customFormat="1" x14ac:dyDescent="0.25">
      <c r="A2" s="127" t="s">
        <v>362</v>
      </c>
      <c r="B2" s="24"/>
      <c r="C2" s="25"/>
      <c r="D2" s="26"/>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row>
    <row r="3" spans="1:38" s="2" customFormat="1" x14ac:dyDescent="0.25">
      <c r="A3" s="26"/>
      <c r="B3" s="24"/>
      <c r="C3" s="25"/>
      <c r="D3" s="26"/>
      <c r="E3" s="26"/>
      <c r="F3" s="27"/>
      <c r="G3" s="26"/>
      <c r="H3" s="26"/>
      <c r="I3" s="26"/>
      <c r="J3" s="26"/>
      <c r="K3" s="26"/>
      <c r="L3" s="26"/>
      <c r="M3" s="26"/>
      <c r="N3" s="26"/>
      <c r="O3" s="26"/>
      <c r="P3" s="28"/>
      <c r="Q3" s="28"/>
      <c r="R3" s="29"/>
      <c r="S3" s="29"/>
      <c r="T3" s="29"/>
      <c r="U3" s="29"/>
      <c r="V3" s="29"/>
      <c r="W3" s="26"/>
      <c r="X3" s="26"/>
      <c r="Y3" s="26"/>
      <c r="Z3" s="26"/>
      <c r="AA3" s="26"/>
      <c r="AB3" s="26"/>
      <c r="AC3" s="26"/>
      <c r="AD3" s="26"/>
      <c r="AE3" s="26"/>
      <c r="AF3" s="26"/>
      <c r="AG3" s="26"/>
      <c r="AH3" s="26"/>
      <c r="AI3" s="26"/>
      <c r="AJ3" s="26"/>
      <c r="AK3" s="26"/>
      <c r="AL3" s="26"/>
    </row>
    <row r="4" spans="1:38" s="2" customFormat="1" x14ac:dyDescent="0.25">
      <c r="A4" s="30" t="s">
        <v>0</v>
      </c>
      <c r="B4" s="20" t="s">
        <v>430</v>
      </c>
      <c r="C4" s="31" t="s">
        <v>1</v>
      </c>
      <c r="D4" s="26"/>
      <c r="E4" s="26"/>
      <c r="F4" s="26"/>
      <c r="G4" s="26"/>
      <c r="H4" s="26"/>
      <c r="I4" s="26"/>
      <c r="J4" s="26"/>
      <c r="K4" s="26"/>
      <c r="L4" s="26"/>
      <c r="M4" s="26"/>
      <c r="N4" s="26"/>
      <c r="O4" s="26"/>
      <c r="P4" s="28"/>
      <c r="Q4" s="28"/>
      <c r="R4" s="29"/>
      <c r="S4" s="29"/>
      <c r="T4" s="29"/>
      <c r="U4" s="29"/>
      <c r="V4" s="29"/>
      <c r="W4" s="26"/>
      <c r="X4" s="26"/>
      <c r="Y4" s="26"/>
      <c r="Z4" s="26"/>
      <c r="AA4" s="26"/>
      <c r="AB4" s="26"/>
      <c r="AC4" s="26"/>
      <c r="AD4" s="26"/>
      <c r="AE4" s="26"/>
      <c r="AF4" s="26"/>
      <c r="AG4" s="26"/>
      <c r="AH4" s="26"/>
      <c r="AI4" s="26"/>
      <c r="AJ4" s="26"/>
      <c r="AK4" s="26"/>
      <c r="AL4" s="26"/>
    </row>
    <row r="5" spans="1:38" s="2" customFormat="1" x14ac:dyDescent="0.25">
      <c r="A5" s="30" t="s">
        <v>2</v>
      </c>
      <c r="B5" s="20" t="s">
        <v>442</v>
      </c>
      <c r="C5" s="31" t="s">
        <v>3</v>
      </c>
      <c r="D5" s="26"/>
      <c r="E5" s="26"/>
      <c r="F5" s="26"/>
      <c r="G5" s="26"/>
      <c r="H5" s="26"/>
      <c r="I5" s="26"/>
      <c r="J5" s="26"/>
      <c r="K5" s="26"/>
      <c r="L5" s="26"/>
      <c r="M5" s="26"/>
      <c r="N5" s="26"/>
      <c r="O5" s="26"/>
      <c r="P5" s="28"/>
      <c r="Q5" s="28"/>
      <c r="R5" s="29"/>
      <c r="S5" s="29"/>
      <c r="T5" s="29"/>
      <c r="U5" s="29"/>
      <c r="V5" s="29"/>
      <c r="W5" s="26"/>
      <c r="X5" s="26"/>
      <c r="Y5" s="26"/>
      <c r="Z5" s="26"/>
      <c r="AA5" s="26"/>
      <c r="AB5" s="26"/>
      <c r="AC5" s="26"/>
      <c r="AD5" s="26"/>
      <c r="AE5" s="26"/>
      <c r="AF5" s="26"/>
      <c r="AG5" s="26"/>
      <c r="AH5" s="26"/>
      <c r="AI5" s="26"/>
      <c r="AJ5" s="26"/>
      <c r="AK5" s="26"/>
      <c r="AL5" s="26"/>
    </row>
    <row r="6" spans="1:38" s="2" customFormat="1" x14ac:dyDescent="0.25">
      <c r="A6" s="30" t="s">
        <v>4</v>
      </c>
      <c r="B6" s="20">
        <v>1999</v>
      </c>
      <c r="C6" s="31" t="s">
        <v>5</v>
      </c>
      <c r="D6" s="26"/>
      <c r="E6" s="26"/>
      <c r="F6" s="26"/>
      <c r="G6" s="26"/>
      <c r="H6" s="26"/>
      <c r="I6" s="26"/>
      <c r="J6" s="26"/>
      <c r="K6" s="26"/>
      <c r="L6" s="26"/>
      <c r="M6" s="26"/>
      <c r="N6" s="26"/>
      <c r="O6" s="26"/>
      <c r="P6" s="26"/>
      <c r="Q6" s="26"/>
      <c r="R6" s="32"/>
      <c r="S6" s="32"/>
      <c r="T6" s="32"/>
      <c r="U6" s="32"/>
      <c r="V6" s="32"/>
      <c r="W6" s="26"/>
      <c r="X6" s="26"/>
      <c r="Y6" s="26"/>
      <c r="Z6" s="26"/>
      <c r="AA6" s="26"/>
      <c r="AB6" s="26"/>
      <c r="AC6" s="26"/>
      <c r="AD6" s="26"/>
      <c r="AE6" s="26"/>
      <c r="AF6" s="26"/>
      <c r="AG6" s="26"/>
      <c r="AH6" s="26"/>
      <c r="AI6" s="26"/>
      <c r="AJ6" s="26"/>
      <c r="AK6" s="26"/>
      <c r="AL6" s="26"/>
    </row>
    <row r="7" spans="1:38" s="2" customFormat="1" x14ac:dyDescent="0.25">
      <c r="A7" s="30" t="s">
        <v>6</v>
      </c>
      <c r="B7" s="20" t="s">
        <v>7</v>
      </c>
      <c r="C7" s="33" t="s">
        <v>8</v>
      </c>
      <c r="D7" s="28"/>
      <c r="E7" s="28"/>
      <c r="F7" s="28"/>
      <c r="G7" s="28"/>
      <c r="H7" s="28"/>
      <c r="I7" s="28"/>
      <c r="J7" s="28"/>
      <c r="K7" s="28"/>
      <c r="L7" s="28"/>
      <c r="M7" s="28"/>
      <c r="N7" s="28"/>
      <c r="O7" s="28"/>
      <c r="P7" s="28"/>
      <c r="Q7" s="28"/>
      <c r="R7" s="29"/>
      <c r="S7" s="29"/>
      <c r="T7" s="29"/>
      <c r="U7" s="29"/>
      <c r="V7" s="29"/>
      <c r="W7" s="26"/>
      <c r="X7" s="26"/>
      <c r="Y7" s="26"/>
      <c r="Z7" s="26"/>
      <c r="AA7" s="26"/>
      <c r="AB7" s="26"/>
      <c r="AC7" s="26"/>
      <c r="AD7" s="28"/>
      <c r="AE7" s="26"/>
      <c r="AF7" s="26"/>
      <c r="AG7" s="28"/>
      <c r="AH7" s="28"/>
      <c r="AI7" s="28"/>
      <c r="AJ7" s="28"/>
      <c r="AK7" s="28"/>
      <c r="AL7" s="28"/>
    </row>
    <row r="8" spans="1:38" s="1" customFormat="1" x14ac:dyDescent="0.25">
      <c r="A8" s="123"/>
      <c r="B8" s="124"/>
      <c r="C8" s="125"/>
      <c r="D8" s="126"/>
      <c r="E8" s="126"/>
      <c r="F8" s="126"/>
      <c r="G8" s="126"/>
      <c r="H8" s="126"/>
      <c r="I8" s="126"/>
      <c r="J8" s="126"/>
      <c r="K8" s="126"/>
      <c r="L8" s="126"/>
      <c r="M8" s="126"/>
      <c r="N8" s="126"/>
      <c r="O8" s="126"/>
      <c r="P8" s="126"/>
      <c r="Q8" s="126"/>
      <c r="R8" s="29"/>
      <c r="S8" s="29"/>
      <c r="T8" s="29"/>
      <c r="U8" s="29"/>
      <c r="V8" s="29"/>
      <c r="W8" s="26"/>
      <c r="X8" s="26"/>
      <c r="Y8" s="26"/>
      <c r="Z8" s="26"/>
      <c r="AA8" s="26"/>
      <c r="AB8" s="26"/>
      <c r="AC8" s="26"/>
      <c r="AD8" s="26"/>
      <c r="AE8" s="26"/>
      <c r="AF8" s="32"/>
      <c r="AG8" s="28"/>
      <c r="AH8" s="28"/>
      <c r="AI8" s="28"/>
      <c r="AJ8" s="28"/>
      <c r="AK8" s="28"/>
      <c r="AL8" s="28"/>
    </row>
    <row r="9" spans="1:38" s="1" customFormat="1" ht="13.8" thickBot="1" x14ac:dyDescent="0.3">
      <c r="A9" s="34"/>
      <c r="B9" s="35"/>
      <c r="C9" s="36"/>
      <c r="D9" s="37"/>
      <c r="E9" s="37"/>
      <c r="F9" s="37"/>
      <c r="G9" s="37"/>
      <c r="H9" s="37"/>
      <c r="I9" s="37"/>
      <c r="J9" s="37"/>
      <c r="K9" s="37"/>
      <c r="L9" s="37"/>
      <c r="M9" s="37"/>
      <c r="N9" s="37"/>
      <c r="O9" s="37"/>
      <c r="P9" s="37"/>
      <c r="Q9" s="37"/>
      <c r="R9" s="29"/>
      <c r="S9" s="29"/>
      <c r="T9" s="29"/>
      <c r="U9" s="29"/>
      <c r="V9" s="29"/>
      <c r="W9" s="26"/>
      <c r="X9" s="26"/>
      <c r="Y9" s="26"/>
      <c r="Z9" s="26"/>
      <c r="AA9" s="26"/>
      <c r="AB9" s="26"/>
      <c r="AC9" s="26"/>
      <c r="AD9" s="26"/>
      <c r="AE9" s="26"/>
      <c r="AF9" s="32"/>
      <c r="AG9" s="28"/>
      <c r="AH9" s="28"/>
      <c r="AI9" s="28"/>
      <c r="AJ9" s="28"/>
      <c r="AK9" s="28"/>
      <c r="AL9" s="28"/>
    </row>
    <row r="10" spans="1:38" s="4" customFormat="1" ht="37.5" customHeight="1" thickBot="1" x14ac:dyDescent="0.3">
      <c r="A10" s="160" t="str">
        <f>B4&amp;": "&amp;B5&amp;": "&amp;B6</f>
        <v>IE: 15.02.2022: 1999</v>
      </c>
      <c r="B10" s="162" t="s">
        <v>9</v>
      </c>
      <c r="C10" s="163"/>
      <c r="D10" s="164"/>
      <c r="E10" s="150" t="s">
        <v>10</v>
      </c>
      <c r="F10" s="151"/>
      <c r="G10" s="151"/>
      <c r="H10" s="152"/>
      <c r="I10" s="150" t="s">
        <v>11</v>
      </c>
      <c r="J10" s="151"/>
      <c r="K10" s="151"/>
      <c r="L10" s="152"/>
      <c r="M10" s="168" t="s">
        <v>12</v>
      </c>
      <c r="N10" s="150" t="s">
        <v>13</v>
      </c>
      <c r="O10" s="151"/>
      <c r="P10" s="152"/>
      <c r="Q10" s="150" t="s">
        <v>14</v>
      </c>
      <c r="R10" s="151"/>
      <c r="S10" s="151"/>
      <c r="T10" s="151"/>
      <c r="U10" s="151"/>
      <c r="V10" s="152"/>
      <c r="W10" s="150" t="s">
        <v>367</v>
      </c>
      <c r="X10" s="151"/>
      <c r="Y10" s="151"/>
      <c r="Z10" s="151"/>
      <c r="AA10" s="151"/>
      <c r="AB10" s="151"/>
      <c r="AC10" s="151"/>
      <c r="AD10" s="152"/>
      <c r="AE10" s="38"/>
      <c r="AF10" s="150" t="s">
        <v>384</v>
      </c>
      <c r="AG10" s="151"/>
      <c r="AH10" s="151"/>
      <c r="AI10" s="151"/>
      <c r="AJ10" s="151"/>
      <c r="AK10" s="151"/>
      <c r="AL10" s="152"/>
    </row>
    <row r="11" spans="1:38" s="1" customFormat="1" ht="15" customHeight="1" thickBot="1" x14ac:dyDescent="0.3">
      <c r="A11" s="161"/>
      <c r="B11" s="165"/>
      <c r="C11" s="166"/>
      <c r="D11" s="167"/>
      <c r="E11" s="153"/>
      <c r="F11" s="154"/>
      <c r="G11" s="154"/>
      <c r="H11" s="155"/>
      <c r="I11" s="153"/>
      <c r="J11" s="154"/>
      <c r="K11" s="154"/>
      <c r="L11" s="155"/>
      <c r="M11" s="169"/>
      <c r="N11" s="153"/>
      <c r="O11" s="154"/>
      <c r="P11" s="155"/>
      <c r="Q11" s="153"/>
      <c r="R11" s="154"/>
      <c r="S11" s="154"/>
      <c r="T11" s="154"/>
      <c r="U11" s="154"/>
      <c r="V11" s="155"/>
      <c r="W11" s="120"/>
      <c r="X11" s="156" t="s">
        <v>32</v>
      </c>
      <c r="Y11" s="157"/>
      <c r="Z11" s="157"/>
      <c r="AA11" s="157"/>
      <c r="AB11" s="158"/>
      <c r="AC11" s="121"/>
      <c r="AD11" s="122"/>
      <c r="AE11" s="39"/>
      <c r="AF11" s="153"/>
      <c r="AG11" s="154"/>
      <c r="AH11" s="154"/>
      <c r="AI11" s="154"/>
      <c r="AJ11" s="154"/>
      <c r="AK11" s="154"/>
      <c r="AL11" s="155"/>
    </row>
    <row r="12" spans="1:38" s="1" customFormat="1" ht="52.5" customHeight="1" thickBot="1" x14ac:dyDescent="0.3">
      <c r="A12" s="161"/>
      <c r="B12" s="165"/>
      <c r="C12" s="166"/>
      <c r="D12" s="167"/>
      <c r="E12" s="115" t="s">
        <v>385</v>
      </c>
      <c r="F12" s="115" t="s">
        <v>15</v>
      </c>
      <c r="G12" s="115" t="s">
        <v>16</v>
      </c>
      <c r="H12" s="115" t="s">
        <v>17</v>
      </c>
      <c r="I12" s="115" t="s">
        <v>18</v>
      </c>
      <c r="J12" s="116" t="s">
        <v>19</v>
      </c>
      <c r="K12" s="116" t="s">
        <v>20</v>
      </c>
      <c r="L12" s="117" t="s">
        <v>395</v>
      </c>
      <c r="M12" s="118" t="s">
        <v>21</v>
      </c>
      <c r="N12" s="116" t="s">
        <v>22</v>
      </c>
      <c r="O12" s="116" t="s">
        <v>23</v>
      </c>
      <c r="P12" s="116" t="s">
        <v>24</v>
      </c>
      <c r="Q12" s="116" t="s">
        <v>25</v>
      </c>
      <c r="R12" s="116" t="s">
        <v>26</v>
      </c>
      <c r="S12" s="116" t="s">
        <v>27</v>
      </c>
      <c r="T12" s="116" t="s">
        <v>28</v>
      </c>
      <c r="U12" s="116" t="s">
        <v>29</v>
      </c>
      <c r="V12" s="116" t="s">
        <v>30</v>
      </c>
      <c r="W12" s="118" t="s">
        <v>31</v>
      </c>
      <c r="X12" s="115" t="s">
        <v>396</v>
      </c>
      <c r="Y12" s="115" t="s">
        <v>397</v>
      </c>
      <c r="Z12" s="115" t="s">
        <v>398</v>
      </c>
      <c r="AA12" s="115" t="s">
        <v>399</v>
      </c>
      <c r="AB12" s="115" t="s">
        <v>42</v>
      </c>
      <c r="AC12" s="116" t="s">
        <v>33</v>
      </c>
      <c r="AD12" s="116" t="s">
        <v>34</v>
      </c>
      <c r="AE12" s="40"/>
      <c r="AF12" s="118" t="s">
        <v>35</v>
      </c>
      <c r="AG12" s="118" t="s">
        <v>36</v>
      </c>
      <c r="AH12" s="118" t="s">
        <v>37</v>
      </c>
      <c r="AI12" s="118" t="s">
        <v>38</v>
      </c>
      <c r="AJ12" s="118" t="s">
        <v>39</v>
      </c>
      <c r="AK12" s="118" t="s">
        <v>40</v>
      </c>
      <c r="AL12" s="119" t="s">
        <v>41</v>
      </c>
    </row>
    <row r="13" spans="1:38" ht="37.5" customHeight="1" thickBot="1" x14ac:dyDescent="0.3">
      <c r="A13" s="41" t="s">
        <v>43</v>
      </c>
      <c r="B13" s="41" t="s">
        <v>44</v>
      </c>
      <c r="C13" s="42" t="s">
        <v>428</v>
      </c>
      <c r="D13" s="41" t="s">
        <v>45</v>
      </c>
      <c r="E13" s="41" t="s">
        <v>46</v>
      </c>
      <c r="F13" s="41" t="s">
        <v>46</v>
      </c>
      <c r="G13" s="41" t="s">
        <v>46</v>
      </c>
      <c r="H13" s="41" t="s">
        <v>46</v>
      </c>
      <c r="I13" s="41" t="s">
        <v>46</v>
      </c>
      <c r="J13" s="41" t="s">
        <v>46</v>
      </c>
      <c r="K13" s="41" t="s">
        <v>46</v>
      </c>
      <c r="L13" s="41" t="s">
        <v>46</v>
      </c>
      <c r="M13" s="41" t="s">
        <v>46</v>
      </c>
      <c r="N13" s="41" t="s">
        <v>47</v>
      </c>
      <c r="O13" s="41" t="s">
        <v>47</v>
      </c>
      <c r="P13" s="41" t="s">
        <v>47</v>
      </c>
      <c r="Q13" s="41" t="s">
        <v>47</v>
      </c>
      <c r="R13" s="41" t="s">
        <v>47</v>
      </c>
      <c r="S13" s="41" t="s">
        <v>47</v>
      </c>
      <c r="T13" s="41" t="s">
        <v>47</v>
      </c>
      <c r="U13" s="41" t="s">
        <v>47</v>
      </c>
      <c r="V13" s="41" t="s">
        <v>47</v>
      </c>
      <c r="W13" s="41" t="s">
        <v>48</v>
      </c>
      <c r="X13" s="41" t="s">
        <v>47</v>
      </c>
      <c r="Y13" s="41" t="s">
        <v>47</v>
      </c>
      <c r="Z13" s="41" t="s">
        <v>47</v>
      </c>
      <c r="AA13" s="41" t="s">
        <v>47</v>
      </c>
      <c r="AB13" s="41" t="s">
        <v>47</v>
      </c>
      <c r="AC13" s="41" t="s">
        <v>49</v>
      </c>
      <c r="AD13" s="41" t="s">
        <v>49</v>
      </c>
      <c r="AE13" s="43"/>
      <c r="AF13" s="41" t="s">
        <v>50</v>
      </c>
      <c r="AG13" s="41" t="s">
        <v>50</v>
      </c>
      <c r="AH13" s="41" t="s">
        <v>50</v>
      </c>
      <c r="AI13" s="41" t="s">
        <v>50</v>
      </c>
      <c r="AJ13" s="41" t="s">
        <v>50</v>
      </c>
      <c r="AK13" s="41"/>
      <c r="AL13" s="44"/>
    </row>
    <row r="14" spans="1:38" s="1" customFormat="1" ht="26.25" customHeight="1" thickBot="1" x14ac:dyDescent="0.3">
      <c r="A14" s="65" t="s">
        <v>51</v>
      </c>
      <c r="B14" s="65" t="s">
        <v>52</v>
      </c>
      <c r="C14" s="66" t="s">
        <v>53</v>
      </c>
      <c r="D14" s="67"/>
      <c r="E14" s="138">
        <v>38.768690530542884</v>
      </c>
      <c r="F14" s="138">
        <v>0.36309721927982375</v>
      </c>
      <c r="G14" s="138">
        <v>102.536</v>
      </c>
      <c r="H14" s="138" t="s">
        <v>443</v>
      </c>
      <c r="I14" s="138">
        <v>1.5132289187850858</v>
      </c>
      <c r="J14" s="138">
        <v>2.0776821480748526</v>
      </c>
      <c r="K14" s="138">
        <v>2.7795200715144901</v>
      </c>
      <c r="L14" s="138">
        <v>7.0278628292371789E-2</v>
      </c>
      <c r="M14" s="138">
        <v>20.133954406831538</v>
      </c>
      <c r="N14" s="138">
        <v>0.97679059792199174</v>
      </c>
      <c r="O14" s="138">
        <v>0.15668922592318332</v>
      </c>
      <c r="P14" s="138">
        <v>0.16414992784986593</v>
      </c>
      <c r="Q14" s="138">
        <v>0.92275417471194687</v>
      </c>
      <c r="R14" s="138">
        <v>0.58280340777171358</v>
      </c>
      <c r="S14" s="138">
        <v>0.80425955969823271</v>
      </c>
      <c r="T14" s="138">
        <v>15.024395631623653</v>
      </c>
      <c r="U14" s="138">
        <v>2.3200054626690787</v>
      </c>
      <c r="V14" s="138">
        <v>9.9694517146089705</v>
      </c>
      <c r="W14" s="138">
        <v>0.92050409164404257</v>
      </c>
      <c r="X14" s="138">
        <v>9.860482363353207E-5</v>
      </c>
      <c r="Y14" s="138">
        <v>3.0384466152410896E-3</v>
      </c>
      <c r="Z14" s="138">
        <v>2.4481889866195304E-3</v>
      </c>
      <c r="AA14" s="138">
        <v>5.5609845184449453E-4</v>
      </c>
      <c r="AB14" s="138">
        <v>6.1413388773386467E-3</v>
      </c>
      <c r="AC14" s="138">
        <v>0.49434076397055587</v>
      </c>
      <c r="AD14" s="138">
        <v>2.4348127180639318E-4</v>
      </c>
      <c r="AE14" s="55"/>
      <c r="AF14" s="147">
        <v>58153.044268800004</v>
      </c>
      <c r="AG14" s="147">
        <v>76759.230034389606</v>
      </c>
      <c r="AH14" s="147">
        <v>61534.003353307191</v>
      </c>
      <c r="AI14" s="147" t="s">
        <v>431</v>
      </c>
      <c r="AJ14" s="147" t="s">
        <v>431</v>
      </c>
      <c r="AK14" s="147" t="s">
        <v>429</v>
      </c>
      <c r="AL14" s="45" t="s">
        <v>50</v>
      </c>
    </row>
    <row r="15" spans="1:38" s="1" customFormat="1" ht="26.25" customHeight="1" thickBot="1" x14ac:dyDescent="0.3">
      <c r="A15" s="65" t="s">
        <v>54</v>
      </c>
      <c r="B15" s="65" t="s">
        <v>55</v>
      </c>
      <c r="C15" s="66" t="s">
        <v>56</v>
      </c>
      <c r="D15" s="67"/>
      <c r="E15" s="138">
        <v>0.65251348598457137</v>
      </c>
      <c r="F15" s="138">
        <v>8.9016660115199993E-3</v>
      </c>
      <c r="G15" s="138">
        <v>0.64638152184031183</v>
      </c>
      <c r="H15" s="138" t="s">
        <v>443</v>
      </c>
      <c r="I15" s="138">
        <v>8.5610600176608005E-3</v>
      </c>
      <c r="J15" s="138">
        <v>1.2834373976208003E-2</v>
      </c>
      <c r="K15" s="138">
        <v>1.6554193711631998E-2</v>
      </c>
      <c r="L15" s="138">
        <v>8.186899450274641E-4</v>
      </c>
      <c r="M15" s="138">
        <v>3.8501980690679997E-2</v>
      </c>
      <c r="N15" s="138">
        <v>7.8650690676497995E-3</v>
      </c>
      <c r="O15" s="138">
        <v>6.8549348360942997E-3</v>
      </c>
      <c r="P15" s="138">
        <v>1.4103454937112003E-3</v>
      </c>
      <c r="Q15" s="138">
        <v>3.8241718400736E-3</v>
      </c>
      <c r="R15" s="138">
        <v>1.9841195752384754E-2</v>
      </c>
      <c r="S15" s="138">
        <v>1.2699950389747677E-2</v>
      </c>
      <c r="T15" s="138">
        <v>0.18822854006366249</v>
      </c>
      <c r="U15" s="138">
        <v>6.4360105762982407E-3</v>
      </c>
      <c r="V15" s="138">
        <v>0.10385751295609381</v>
      </c>
      <c r="W15" s="138">
        <v>1.7851280094000003E-3</v>
      </c>
      <c r="X15" s="138">
        <v>1.8774189773892001E-6</v>
      </c>
      <c r="Y15" s="138">
        <v>6.1520022773999997E-6</v>
      </c>
      <c r="Z15" s="138">
        <v>4.7838673267308E-6</v>
      </c>
      <c r="AA15" s="138">
        <v>7.2795967004268005E-6</v>
      </c>
      <c r="AB15" s="138">
        <v>2.00928852819468E-5</v>
      </c>
      <c r="AC15" s="138" t="s">
        <v>429</v>
      </c>
      <c r="AD15" s="138">
        <v>0</v>
      </c>
      <c r="AE15" s="55"/>
      <c r="AF15" s="147">
        <v>3619.0531728000001</v>
      </c>
      <c r="AG15" s="147" t="s">
        <v>431</v>
      </c>
      <c r="AH15" s="147" t="s">
        <v>431</v>
      </c>
      <c r="AI15" s="147" t="s">
        <v>431</v>
      </c>
      <c r="AJ15" s="147" t="s">
        <v>431</v>
      </c>
      <c r="AK15" s="147" t="s">
        <v>429</v>
      </c>
      <c r="AL15" s="45" t="s">
        <v>50</v>
      </c>
    </row>
    <row r="16" spans="1:38" s="1" customFormat="1" ht="26.25" customHeight="1" thickBot="1" x14ac:dyDescent="0.3">
      <c r="A16" s="65" t="s">
        <v>54</v>
      </c>
      <c r="B16" s="65" t="s">
        <v>57</v>
      </c>
      <c r="C16" s="66" t="s">
        <v>58</v>
      </c>
      <c r="D16" s="67"/>
      <c r="E16" s="138">
        <v>0.13486462614080896</v>
      </c>
      <c r="F16" s="138">
        <v>5.4200638080000008E-4</v>
      </c>
      <c r="G16" s="138">
        <v>0.11136895623477826</v>
      </c>
      <c r="H16" s="138" t="s">
        <v>443</v>
      </c>
      <c r="I16" s="138">
        <v>3.7262938680000003E-2</v>
      </c>
      <c r="J16" s="138">
        <v>5.3523130104000012E-2</v>
      </c>
      <c r="K16" s="138">
        <v>5.555565403200001E-2</v>
      </c>
      <c r="L16" s="138" t="s">
        <v>430</v>
      </c>
      <c r="M16" s="138">
        <v>0.14258948436947966</v>
      </c>
      <c r="N16" s="138">
        <v>1.8970223328000003E-2</v>
      </c>
      <c r="O16" s="138">
        <v>1.0840127616000002E-3</v>
      </c>
      <c r="P16" s="138">
        <v>2.0325239280000001E-2</v>
      </c>
      <c r="Q16" s="138">
        <v>7.4525877360000006E-3</v>
      </c>
      <c r="R16" s="138">
        <v>3.8617954632000008E-3</v>
      </c>
      <c r="S16" s="138">
        <v>1.6937699400000002E-2</v>
      </c>
      <c r="T16" s="138">
        <v>3.5230414752000002E-3</v>
      </c>
      <c r="U16" s="138">
        <v>1.9647731304000002E-3</v>
      </c>
      <c r="V16" s="138">
        <v>3.1165366896000007E-2</v>
      </c>
      <c r="W16" s="138">
        <v>1.7615207376000003E-2</v>
      </c>
      <c r="X16" s="138">
        <v>1.9647731304000001E-7</v>
      </c>
      <c r="Y16" s="138">
        <v>2.0325239280000004E-9</v>
      </c>
      <c r="Z16" s="138">
        <v>6.7750797600000009E-10</v>
      </c>
      <c r="AA16" s="138">
        <v>6.7750797600000009E-10</v>
      </c>
      <c r="AB16" s="138">
        <v>1.9986485292000001E-7</v>
      </c>
      <c r="AC16" s="138" t="s">
        <v>430</v>
      </c>
      <c r="AD16" s="138" t="s">
        <v>430</v>
      </c>
      <c r="AE16" s="55"/>
      <c r="AF16" s="147" t="s">
        <v>430</v>
      </c>
      <c r="AG16" s="147">
        <v>677.5079760000001</v>
      </c>
      <c r="AH16" s="147" t="s">
        <v>430</v>
      </c>
      <c r="AI16" s="147" t="s">
        <v>431</v>
      </c>
      <c r="AJ16" s="147" t="s">
        <v>431</v>
      </c>
      <c r="AK16" s="147" t="s">
        <v>429</v>
      </c>
      <c r="AL16" s="45" t="s">
        <v>50</v>
      </c>
    </row>
    <row r="17" spans="1:38" s="2" customFormat="1" ht="26.25" customHeight="1" thickBot="1" x14ac:dyDescent="0.3">
      <c r="A17" s="65" t="s">
        <v>54</v>
      </c>
      <c r="B17" s="65" t="s">
        <v>59</v>
      </c>
      <c r="C17" s="66" t="s">
        <v>60</v>
      </c>
      <c r="D17" s="67"/>
      <c r="E17" s="138">
        <v>2.2776191999999997E-2</v>
      </c>
      <c r="F17" s="138">
        <v>6.1964640000000005E-3</v>
      </c>
      <c r="G17" s="138">
        <v>3.2380179707891471E-3</v>
      </c>
      <c r="H17" s="138" t="s">
        <v>431</v>
      </c>
      <c r="I17" s="138">
        <v>8.8676424000000008E-4</v>
      </c>
      <c r="J17" s="138">
        <v>1.0961042399999998E-3</v>
      </c>
      <c r="K17" s="138">
        <v>1.3473122400000002E-3</v>
      </c>
      <c r="L17" s="138">
        <v>3.9469800960000012E-4</v>
      </c>
      <c r="M17" s="138">
        <v>8.9597519999999996E-3</v>
      </c>
      <c r="N17" s="138">
        <v>6.7265128799999995E-4</v>
      </c>
      <c r="O17" s="138">
        <v>1.27864872E-5</v>
      </c>
      <c r="P17" s="138">
        <v>1.3983912000000001E-4</v>
      </c>
      <c r="Q17" s="138">
        <v>6.6988800000000005E-5</v>
      </c>
      <c r="R17" s="138">
        <v>5.3917610399999995E-4</v>
      </c>
      <c r="S17" s="138">
        <v>3.0210274080000007E-4</v>
      </c>
      <c r="T17" s="138">
        <v>1.0888945704000001E-2</v>
      </c>
      <c r="U17" s="138">
        <v>1.8756863999999998E-5</v>
      </c>
      <c r="V17" s="138">
        <v>5.1832584000000004E-4</v>
      </c>
      <c r="W17" s="138">
        <v>1.8924335999999999E-4</v>
      </c>
      <c r="X17" s="138">
        <v>2.6041895999999996E-4</v>
      </c>
      <c r="Y17" s="138">
        <v>1.3565232000000002E-3</v>
      </c>
      <c r="Z17" s="138">
        <v>3.4750440000000003E-4</v>
      </c>
      <c r="AA17" s="138">
        <v>3.3410664000000002E-4</v>
      </c>
      <c r="AB17" s="138">
        <v>2.2985532000000001E-3</v>
      </c>
      <c r="AC17" s="138" t="s">
        <v>431</v>
      </c>
      <c r="AD17" s="138" t="s">
        <v>431</v>
      </c>
      <c r="AE17" s="55"/>
      <c r="AF17" s="147">
        <v>251.20800000000003</v>
      </c>
      <c r="AG17" s="147" t="s">
        <v>431</v>
      </c>
      <c r="AH17" s="147">
        <v>41.868000000000002</v>
      </c>
      <c r="AI17" s="147" t="s">
        <v>431</v>
      </c>
      <c r="AJ17" s="147" t="s">
        <v>431</v>
      </c>
      <c r="AK17" s="147" t="s">
        <v>429</v>
      </c>
      <c r="AL17" s="45" t="s">
        <v>50</v>
      </c>
    </row>
    <row r="18" spans="1:38" s="2" customFormat="1" ht="26.25" customHeight="1" thickBot="1" x14ac:dyDescent="0.3">
      <c r="A18" s="65" t="s">
        <v>54</v>
      </c>
      <c r="B18" s="65" t="s">
        <v>61</v>
      </c>
      <c r="C18" s="66" t="s">
        <v>62</v>
      </c>
      <c r="D18" s="67"/>
      <c r="E18" s="138">
        <v>2.9978456883165827</v>
      </c>
      <c r="F18" s="138">
        <v>0.18477580369669441</v>
      </c>
      <c r="G18" s="138">
        <v>17.762157648168074</v>
      </c>
      <c r="H18" s="138" t="s">
        <v>431</v>
      </c>
      <c r="I18" s="138">
        <v>0.26991180086535405</v>
      </c>
      <c r="J18" s="138">
        <v>0.35148089278114264</v>
      </c>
      <c r="K18" s="138">
        <v>0.44936380308008889</v>
      </c>
      <c r="L18" s="138">
        <v>0.15076903376210737</v>
      </c>
      <c r="M18" s="138">
        <v>0.67983495167797814</v>
      </c>
      <c r="N18" s="138">
        <v>0.26094609307410466</v>
      </c>
      <c r="O18" s="138">
        <v>4.8927604456272282E-3</v>
      </c>
      <c r="P18" s="138">
        <v>2.0036303281238603E-3</v>
      </c>
      <c r="Q18" s="138">
        <v>1.6309248657948288E-2</v>
      </c>
      <c r="R18" s="138">
        <v>0.2087575151745398</v>
      </c>
      <c r="S18" s="138">
        <v>0.117426608728323</v>
      </c>
      <c r="T18" s="138">
        <v>4.2403679255797311</v>
      </c>
      <c r="U18" s="138">
        <v>1.6314289861921732E-3</v>
      </c>
      <c r="V18" s="138">
        <v>0.13060948109010931</v>
      </c>
      <c r="W18" s="138">
        <v>2.3328544098588668E-2</v>
      </c>
      <c r="X18" s="138">
        <v>3.1673606506385926E-2</v>
      </c>
      <c r="Y18" s="138">
        <v>0.24743549738253268</v>
      </c>
      <c r="Z18" s="138">
        <v>2.8768333940569376E-2</v>
      </c>
      <c r="AA18" s="138">
        <v>2.5486754942315993E-2</v>
      </c>
      <c r="AB18" s="138">
        <v>0.33336419277180401</v>
      </c>
      <c r="AC18" s="138" t="s">
        <v>431</v>
      </c>
      <c r="AD18" s="138" t="s">
        <v>431</v>
      </c>
      <c r="AE18" s="55"/>
      <c r="AF18" s="147">
        <v>16622.589784119169</v>
      </c>
      <c r="AG18" s="147" t="s">
        <v>431</v>
      </c>
      <c r="AH18" s="147">
        <v>631.99468013059709</v>
      </c>
      <c r="AI18" s="147" t="s">
        <v>431</v>
      </c>
      <c r="AJ18" s="147" t="s">
        <v>431</v>
      </c>
      <c r="AK18" s="147" t="s">
        <v>429</v>
      </c>
      <c r="AL18" s="45" t="s">
        <v>50</v>
      </c>
    </row>
    <row r="19" spans="1:38" s="2" customFormat="1" ht="26.25" customHeight="1" thickBot="1" x14ac:dyDescent="0.3">
      <c r="A19" s="65" t="s">
        <v>54</v>
      </c>
      <c r="B19" s="65" t="s">
        <v>63</v>
      </c>
      <c r="C19" s="66" t="s">
        <v>64</v>
      </c>
      <c r="D19" s="67"/>
      <c r="E19" s="138">
        <v>0.49314265866045559</v>
      </c>
      <c r="F19" s="138">
        <v>0.10190324108718211</v>
      </c>
      <c r="G19" s="138">
        <v>2.1411087920866878</v>
      </c>
      <c r="H19" s="138" t="s">
        <v>431</v>
      </c>
      <c r="I19" s="138">
        <v>4.2837001065027053E-2</v>
      </c>
      <c r="J19" s="138">
        <v>5.5021107823805919E-2</v>
      </c>
      <c r="K19" s="138">
        <v>6.9642035934340554E-2</v>
      </c>
      <c r="L19" s="138">
        <v>2.2621407240665609E-2</v>
      </c>
      <c r="M19" s="138">
        <v>0.19523441057106164</v>
      </c>
      <c r="N19" s="138">
        <v>3.9026223597799559E-2</v>
      </c>
      <c r="O19" s="138">
        <v>7.340803848664123E-4</v>
      </c>
      <c r="P19" s="138">
        <v>2.0640697389841499E-3</v>
      </c>
      <c r="Q19" s="138">
        <v>2.7739301672758776E-3</v>
      </c>
      <c r="R19" s="138">
        <v>3.1235137448491497E-2</v>
      </c>
      <c r="S19" s="138">
        <v>1.7553878561845083E-2</v>
      </c>
      <c r="T19" s="138">
        <v>0.6336173756025183</v>
      </c>
      <c r="U19" s="138">
        <v>4.3920524817723865E-4</v>
      </c>
      <c r="V19" s="138">
        <v>2.1955465167342949E-2</v>
      </c>
      <c r="W19" s="138">
        <v>5.164515733162631E-3</v>
      </c>
      <c r="X19" s="138">
        <v>7.05714404008073E-3</v>
      </c>
      <c r="Y19" s="138">
        <v>4.6328475926419643E-2</v>
      </c>
      <c r="Z19" s="138">
        <v>7.8507932687059793E-3</v>
      </c>
      <c r="AA19" s="138">
        <v>7.2960072352508034E-3</v>
      </c>
      <c r="AB19" s="138">
        <v>6.8532420470457156E-2</v>
      </c>
      <c r="AC19" s="138" t="s">
        <v>431</v>
      </c>
      <c r="AD19" s="138" t="s">
        <v>431</v>
      </c>
      <c r="AE19" s="55"/>
      <c r="AF19" s="147">
        <v>2572.8553487181553</v>
      </c>
      <c r="AG19" s="147" t="s">
        <v>431</v>
      </c>
      <c r="AH19" s="147">
        <v>3235.0541582386763</v>
      </c>
      <c r="AI19" s="147" t="s">
        <v>431</v>
      </c>
      <c r="AJ19" s="147" t="s">
        <v>431</v>
      </c>
      <c r="AK19" s="147" t="s">
        <v>429</v>
      </c>
      <c r="AL19" s="45" t="s">
        <v>50</v>
      </c>
    </row>
    <row r="20" spans="1:38" s="2" customFormat="1" ht="26.25" customHeight="1" thickBot="1" x14ac:dyDescent="0.3">
      <c r="A20" s="65" t="s">
        <v>54</v>
      </c>
      <c r="B20" s="65" t="s">
        <v>65</v>
      </c>
      <c r="C20" s="66" t="s">
        <v>66</v>
      </c>
      <c r="D20" s="67"/>
      <c r="E20" s="138">
        <v>0.10993312455708128</v>
      </c>
      <c r="F20" s="138">
        <v>2.7356876646411645E-2</v>
      </c>
      <c r="G20" s="138">
        <v>0.1281932158626454</v>
      </c>
      <c r="H20" s="138" t="s">
        <v>431</v>
      </c>
      <c r="I20" s="138">
        <v>6.1495079429606404E-3</v>
      </c>
      <c r="J20" s="138">
        <v>7.7650624076350226E-3</v>
      </c>
      <c r="K20" s="138">
        <v>9.7037277652442817E-3</v>
      </c>
      <c r="L20" s="138">
        <v>3.018271779099667E-3</v>
      </c>
      <c r="M20" s="138">
        <v>4.3343881969343911E-2</v>
      </c>
      <c r="N20" s="138">
        <v>5.1813126976053159E-3</v>
      </c>
      <c r="O20" s="138">
        <v>9.7877319660695874E-5</v>
      </c>
      <c r="P20" s="138">
        <v>5.9874215743322486E-4</v>
      </c>
      <c r="Q20" s="138">
        <v>4.2800553518297608E-4</v>
      </c>
      <c r="R20" s="138">
        <v>4.1494557330586735E-3</v>
      </c>
      <c r="S20" s="138">
        <v>2.329125689829562E-3</v>
      </c>
      <c r="T20" s="138">
        <v>8.4022468466560155E-2</v>
      </c>
      <c r="U20" s="138">
        <v>9.314998179738536E-5</v>
      </c>
      <c r="V20" s="138">
        <v>3.3506180318901386E-3</v>
      </c>
      <c r="W20" s="138">
        <v>9.978073897989445E-4</v>
      </c>
      <c r="X20" s="138">
        <v>1.3691521207625816E-3</v>
      </c>
      <c r="Y20" s="138">
        <v>7.8886080192180352E-3</v>
      </c>
      <c r="Z20" s="138">
        <v>1.7031295827183847E-3</v>
      </c>
      <c r="AA20" s="138">
        <v>1.6175284756817893E-3</v>
      </c>
      <c r="AB20" s="138">
        <v>1.2578418198380792E-2</v>
      </c>
      <c r="AC20" s="138" t="s">
        <v>431</v>
      </c>
      <c r="AD20" s="138" t="s">
        <v>431</v>
      </c>
      <c r="AE20" s="55"/>
      <c r="AF20" s="147">
        <v>323.59684654748906</v>
      </c>
      <c r="AG20" s="147" t="s">
        <v>431</v>
      </c>
      <c r="AH20" s="147">
        <v>1048.4604688683823</v>
      </c>
      <c r="AI20" s="147" t="s">
        <v>431</v>
      </c>
      <c r="AJ20" s="147" t="s">
        <v>431</v>
      </c>
      <c r="AK20" s="147" t="s">
        <v>429</v>
      </c>
      <c r="AL20" s="45" t="s">
        <v>50</v>
      </c>
    </row>
    <row r="21" spans="1:38" s="2" customFormat="1" ht="26.25" customHeight="1" thickBot="1" x14ac:dyDescent="0.3">
      <c r="A21" s="65" t="s">
        <v>54</v>
      </c>
      <c r="B21" s="65" t="s">
        <v>67</v>
      </c>
      <c r="C21" s="66" t="s">
        <v>68</v>
      </c>
      <c r="D21" s="67"/>
      <c r="E21" s="138">
        <v>1.7040977953393501</v>
      </c>
      <c r="F21" s="138">
        <v>0.36002364674151704</v>
      </c>
      <c r="G21" s="138">
        <v>9.734681948581521</v>
      </c>
      <c r="H21" s="138" t="s">
        <v>431</v>
      </c>
      <c r="I21" s="138">
        <v>0.25132487793092195</v>
      </c>
      <c r="J21" s="138">
        <v>0.305896008018264</v>
      </c>
      <c r="K21" s="138">
        <v>0.36823332627584515</v>
      </c>
      <c r="L21" s="138">
        <v>9.3050058975381142E-2</v>
      </c>
      <c r="M21" s="138">
        <v>1.3905663088846028</v>
      </c>
      <c r="N21" s="138">
        <v>0.26187049414264468</v>
      </c>
      <c r="O21" s="138">
        <v>4.325612864544197E-3</v>
      </c>
      <c r="P21" s="138">
        <v>1.2000100203736744E-2</v>
      </c>
      <c r="Q21" s="138">
        <v>1.3572550205189465E-2</v>
      </c>
      <c r="R21" s="138">
        <v>0.13190751203987425</v>
      </c>
      <c r="S21" s="138">
        <v>8.2365234297169118E-2</v>
      </c>
      <c r="T21" s="138">
        <v>2.4608713047615396</v>
      </c>
      <c r="U21" s="138">
        <v>2.918230898900552E-3</v>
      </c>
      <c r="V21" s="138">
        <v>0.24717176855728754</v>
      </c>
      <c r="W21" s="138">
        <v>0.20420952519985833</v>
      </c>
      <c r="X21" s="138">
        <v>6.3340741667380102E-2</v>
      </c>
      <c r="Y21" s="138">
        <v>0.21681397419240236</v>
      </c>
      <c r="Z21" s="138">
        <v>4.5571796497517351E-2</v>
      </c>
      <c r="AA21" s="138">
        <v>3.9029945028717601E-2</v>
      </c>
      <c r="AB21" s="138">
        <v>0.36475645738601742</v>
      </c>
      <c r="AC21" s="138">
        <v>1.4434485189058479E-3</v>
      </c>
      <c r="AD21" s="138">
        <v>0.1408444299683882</v>
      </c>
      <c r="AE21" s="55"/>
      <c r="AF21" s="147">
        <v>9834.3355265920582</v>
      </c>
      <c r="AG21" s="147">
        <v>828.43101242878697</v>
      </c>
      <c r="AH21" s="147">
        <v>7946.4742722817055</v>
      </c>
      <c r="AI21" s="147" t="s">
        <v>431</v>
      </c>
      <c r="AJ21" s="147" t="s">
        <v>431</v>
      </c>
      <c r="AK21" s="147" t="s">
        <v>429</v>
      </c>
      <c r="AL21" s="45" t="s">
        <v>50</v>
      </c>
    </row>
    <row r="22" spans="1:38" s="2" customFormat="1" ht="26.25" customHeight="1" thickBot="1" x14ac:dyDescent="0.3">
      <c r="A22" s="65" t="s">
        <v>54</v>
      </c>
      <c r="B22" s="69" t="s">
        <v>69</v>
      </c>
      <c r="C22" s="66" t="s">
        <v>70</v>
      </c>
      <c r="D22" s="67"/>
      <c r="E22" s="138">
        <v>1.6727592797736615</v>
      </c>
      <c r="F22" s="138">
        <v>0.21650321547125667</v>
      </c>
      <c r="G22" s="138">
        <v>1.5914441041528729</v>
      </c>
      <c r="H22" s="138" t="s">
        <v>431</v>
      </c>
      <c r="I22" s="138">
        <v>0.20602323688747584</v>
      </c>
      <c r="J22" s="138">
        <v>0.25032365031909548</v>
      </c>
      <c r="K22" s="138">
        <v>0.27735555440017101</v>
      </c>
      <c r="L22" s="138">
        <v>3.5293582294203776E-2</v>
      </c>
      <c r="M22" s="138">
        <v>1.6976992987630992</v>
      </c>
      <c r="N22" s="138">
        <v>3.5241089888962941E-2</v>
      </c>
      <c r="O22" s="138">
        <v>4.9911356322615138E-3</v>
      </c>
      <c r="P22" s="138">
        <v>3.0593285248313264E-2</v>
      </c>
      <c r="Q22" s="138">
        <v>5.8091530056936874E-2</v>
      </c>
      <c r="R22" s="138">
        <v>0.10739235751778606</v>
      </c>
      <c r="S22" s="138">
        <v>0.14889071432851653</v>
      </c>
      <c r="T22" s="138">
        <v>0.51510365391747859</v>
      </c>
      <c r="U22" s="138">
        <v>5.4038499240306077E-2</v>
      </c>
      <c r="V22" s="138">
        <v>0.91515877200356621</v>
      </c>
      <c r="W22" s="138">
        <v>1.1919440796034056E-2</v>
      </c>
      <c r="X22" s="138">
        <v>4.516120857000842E-3</v>
      </c>
      <c r="Y22" s="138">
        <v>2.9841164423626599E-2</v>
      </c>
      <c r="Z22" s="138">
        <v>4.9511873135372119E-3</v>
      </c>
      <c r="AA22" s="138">
        <v>4.5246268393130951E-3</v>
      </c>
      <c r="AB22" s="138">
        <v>4.3833099433477747E-2</v>
      </c>
      <c r="AC22" s="138">
        <v>9.7763063940279112E-3</v>
      </c>
      <c r="AD22" s="138">
        <v>0.21890425186627716</v>
      </c>
      <c r="AE22" s="55"/>
      <c r="AF22" s="147">
        <v>2755.258063691902</v>
      </c>
      <c r="AG22" s="147">
        <v>1653.3431675968307</v>
      </c>
      <c r="AH22" s="147">
        <v>1730.8185880082369</v>
      </c>
      <c r="AI22" s="147" t="s">
        <v>431</v>
      </c>
      <c r="AJ22" s="147" t="s">
        <v>431</v>
      </c>
      <c r="AK22" s="147" t="s">
        <v>429</v>
      </c>
      <c r="AL22" s="45" t="s">
        <v>50</v>
      </c>
    </row>
    <row r="23" spans="1:38" s="2" customFormat="1" ht="26.25" customHeight="1" thickBot="1" x14ac:dyDescent="0.3">
      <c r="A23" s="65" t="s">
        <v>71</v>
      </c>
      <c r="B23" s="69" t="s">
        <v>394</v>
      </c>
      <c r="C23" s="66" t="s">
        <v>390</v>
      </c>
      <c r="D23" s="112"/>
      <c r="E23" s="138" t="s">
        <v>430</v>
      </c>
      <c r="F23" s="138" t="s">
        <v>430</v>
      </c>
      <c r="G23" s="138" t="s">
        <v>430</v>
      </c>
      <c r="H23" s="138" t="s">
        <v>430</v>
      </c>
      <c r="I23" s="138" t="s">
        <v>430</v>
      </c>
      <c r="J23" s="138" t="s">
        <v>430</v>
      </c>
      <c r="K23" s="138" t="s">
        <v>430</v>
      </c>
      <c r="L23" s="138" t="s">
        <v>430</v>
      </c>
      <c r="M23" s="138" t="s">
        <v>430</v>
      </c>
      <c r="N23" s="138" t="s">
        <v>430</v>
      </c>
      <c r="O23" s="138" t="s">
        <v>430</v>
      </c>
      <c r="P23" s="138" t="s">
        <v>430</v>
      </c>
      <c r="Q23" s="138" t="s">
        <v>430</v>
      </c>
      <c r="R23" s="138" t="s">
        <v>430</v>
      </c>
      <c r="S23" s="138" t="s">
        <v>430</v>
      </c>
      <c r="T23" s="138" t="s">
        <v>430</v>
      </c>
      <c r="U23" s="138" t="s">
        <v>430</v>
      </c>
      <c r="V23" s="138" t="s">
        <v>430</v>
      </c>
      <c r="W23" s="138">
        <v>0.15089821679232915</v>
      </c>
      <c r="X23" s="138">
        <v>4.5443933130251052E-2</v>
      </c>
      <c r="Y23" s="138">
        <v>0.19992789484558854</v>
      </c>
      <c r="Z23" s="138">
        <v>3.500432266200719E-2</v>
      </c>
      <c r="AA23" s="138">
        <v>3.0442145024639409E-2</v>
      </c>
      <c r="AB23" s="138">
        <v>0.3108182956624862</v>
      </c>
      <c r="AC23" s="138">
        <v>3.4519292351260105E-3</v>
      </c>
      <c r="AD23" s="138">
        <v>5.7652891388628252E-2</v>
      </c>
      <c r="AE23" s="55"/>
      <c r="AF23" s="147" t="s">
        <v>430</v>
      </c>
      <c r="AG23" s="147" t="s">
        <v>430</v>
      </c>
      <c r="AH23" s="147" t="s">
        <v>430</v>
      </c>
      <c r="AI23" s="147" t="s">
        <v>430</v>
      </c>
      <c r="AJ23" s="147" t="s">
        <v>431</v>
      </c>
      <c r="AK23" s="147" t="s">
        <v>429</v>
      </c>
      <c r="AL23" s="45" t="s">
        <v>50</v>
      </c>
    </row>
    <row r="24" spans="1:38" s="2" customFormat="1" ht="26.25" customHeight="1" thickBot="1" x14ac:dyDescent="0.3">
      <c r="A24" s="70" t="s">
        <v>54</v>
      </c>
      <c r="B24" s="69" t="s">
        <v>72</v>
      </c>
      <c r="C24" s="66" t="s">
        <v>73</v>
      </c>
      <c r="D24" s="67"/>
      <c r="E24" s="138">
        <v>1.8419583977575387</v>
      </c>
      <c r="F24" s="138">
        <v>0.49701465373384146</v>
      </c>
      <c r="G24" s="138">
        <v>5.7438545051124716</v>
      </c>
      <c r="H24" s="138">
        <v>0.11214509199399475</v>
      </c>
      <c r="I24" s="138">
        <v>0.41119020094226932</v>
      </c>
      <c r="J24" s="138">
        <v>0.47007284549779571</v>
      </c>
      <c r="K24" s="138">
        <v>0.5440570652602541</v>
      </c>
      <c r="L24" s="138">
        <v>0.1386691724463896</v>
      </c>
      <c r="M24" s="138">
        <v>2.1646246217561353</v>
      </c>
      <c r="N24" s="138">
        <v>0.30704651595062604</v>
      </c>
      <c r="O24" s="138">
        <v>5.1225644996299516E-2</v>
      </c>
      <c r="P24" s="138">
        <v>8.9013970379768787E-3</v>
      </c>
      <c r="Q24" s="138">
        <v>1.2810878799082525E-2</v>
      </c>
      <c r="R24" s="138">
        <v>0.21903953485796757</v>
      </c>
      <c r="S24" s="138">
        <v>0.10115879528632163</v>
      </c>
      <c r="T24" s="138">
        <v>2.6574817661349521</v>
      </c>
      <c r="U24" s="138">
        <v>3.7958057834789191E-3</v>
      </c>
      <c r="V24" s="138">
        <v>2.0264803061846237</v>
      </c>
      <c r="W24" s="138" t="s">
        <v>430</v>
      </c>
      <c r="X24" s="138" t="s">
        <v>430</v>
      </c>
      <c r="Y24" s="138" t="s">
        <v>430</v>
      </c>
      <c r="Z24" s="138" t="s">
        <v>430</v>
      </c>
      <c r="AA24" s="138" t="s">
        <v>430</v>
      </c>
      <c r="AB24" s="138" t="s">
        <v>430</v>
      </c>
      <c r="AC24" s="138" t="s">
        <v>429</v>
      </c>
      <c r="AD24" s="138" t="s">
        <v>429</v>
      </c>
      <c r="AE24" s="55"/>
      <c r="AF24" s="147">
        <v>11171.016278713774</v>
      </c>
      <c r="AG24" s="147">
        <v>338.78187844138296</v>
      </c>
      <c r="AH24" s="147">
        <v>4898.3332033575098</v>
      </c>
      <c r="AI24" s="147">
        <v>648.37689409847053</v>
      </c>
      <c r="AJ24" s="147" t="s">
        <v>431</v>
      </c>
      <c r="AK24" s="147" t="s">
        <v>429</v>
      </c>
      <c r="AL24" s="45" t="s">
        <v>50</v>
      </c>
    </row>
    <row r="25" spans="1:38" s="2" customFormat="1" ht="26.25" customHeight="1" thickBot="1" x14ac:dyDescent="0.3">
      <c r="A25" s="65" t="s">
        <v>74</v>
      </c>
      <c r="B25" s="69" t="s">
        <v>75</v>
      </c>
      <c r="C25" s="71" t="s">
        <v>76</v>
      </c>
      <c r="D25" s="67"/>
      <c r="E25" s="138">
        <v>1.0253372153879026</v>
      </c>
      <c r="F25" s="138">
        <v>0.12522548199156996</v>
      </c>
      <c r="G25" s="138">
        <v>6.7527606715561572E-2</v>
      </c>
      <c r="H25" s="138" t="s">
        <v>443</v>
      </c>
      <c r="I25" s="138">
        <v>8.5410525348980255E-3</v>
      </c>
      <c r="J25" s="138">
        <v>8.5410525348980255E-3</v>
      </c>
      <c r="K25" s="138">
        <v>8.5410525348980255E-3</v>
      </c>
      <c r="L25" s="138">
        <v>4.0997052167510515E-3</v>
      </c>
      <c r="M25" s="138">
        <v>0.91775856917984122</v>
      </c>
      <c r="N25" s="138">
        <v>2.8361310383943965E-4</v>
      </c>
      <c r="O25" s="138">
        <v>2.1270982787957974E-5</v>
      </c>
      <c r="P25" s="138">
        <v>4.2541965575915944E-4</v>
      </c>
      <c r="Q25" s="138">
        <v>1.0635491393978986E-4</v>
      </c>
      <c r="R25" s="138">
        <v>7.0903275959859915E-4</v>
      </c>
      <c r="S25" s="138">
        <v>7.7993603555845902E-4</v>
      </c>
      <c r="T25" s="138">
        <v>2.8361310383943965E-5</v>
      </c>
      <c r="U25" s="138">
        <v>3.8996801777922951E-4</v>
      </c>
      <c r="V25" s="138">
        <v>0.10280975014179687</v>
      </c>
      <c r="W25" s="138" t="s">
        <v>443</v>
      </c>
      <c r="X25" s="138" t="s">
        <v>443</v>
      </c>
      <c r="Y25" s="138" t="s">
        <v>443</v>
      </c>
      <c r="Z25" s="138" t="s">
        <v>443</v>
      </c>
      <c r="AA25" s="138" t="s">
        <v>443</v>
      </c>
      <c r="AB25" s="138" t="s">
        <v>443</v>
      </c>
      <c r="AC25" s="138" t="s">
        <v>429</v>
      </c>
      <c r="AD25" s="138" t="s">
        <v>429</v>
      </c>
      <c r="AE25" s="55"/>
      <c r="AF25" s="147">
        <v>3545.1637979929956</v>
      </c>
      <c r="AG25" s="147" t="s">
        <v>429</v>
      </c>
      <c r="AH25" s="147" t="s">
        <v>429</v>
      </c>
      <c r="AI25" s="147" t="s">
        <v>429</v>
      </c>
      <c r="AJ25" s="147" t="s">
        <v>431</v>
      </c>
      <c r="AK25" s="147" t="s">
        <v>429</v>
      </c>
      <c r="AL25" s="45" t="s">
        <v>50</v>
      </c>
    </row>
    <row r="26" spans="1:38" s="2" customFormat="1" ht="26.25" customHeight="1" thickBot="1" x14ac:dyDescent="0.3">
      <c r="A26" s="65" t="s">
        <v>74</v>
      </c>
      <c r="B26" s="65" t="s">
        <v>77</v>
      </c>
      <c r="C26" s="66" t="s">
        <v>78</v>
      </c>
      <c r="D26" s="67"/>
      <c r="E26" s="138">
        <v>0.10613969379473433</v>
      </c>
      <c r="F26" s="138">
        <v>7.8475046026495535E-3</v>
      </c>
      <c r="G26" s="138">
        <v>6.5273762966666406E-3</v>
      </c>
      <c r="H26" s="138" t="s">
        <v>443</v>
      </c>
      <c r="I26" s="138">
        <v>5.8295298492060652E-4</v>
      </c>
      <c r="J26" s="138">
        <v>5.8295298492060652E-4</v>
      </c>
      <c r="K26" s="138">
        <v>5.8295298492060652E-4</v>
      </c>
      <c r="L26" s="138">
        <v>2.7981743276189112E-4</v>
      </c>
      <c r="M26" s="138">
        <v>7.3297469027084422E-2</v>
      </c>
      <c r="N26" s="138">
        <v>0.87923177041317657</v>
      </c>
      <c r="O26" s="138">
        <v>4.4272489523152295E-6</v>
      </c>
      <c r="P26" s="138">
        <v>5.1457431876493259E-5</v>
      </c>
      <c r="Q26" s="138">
        <v>1.0642659855915768E-5</v>
      </c>
      <c r="R26" s="138">
        <v>7.6046160045727779E-5</v>
      </c>
      <c r="S26" s="138">
        <v>8.0771455295583573E-5</v>
      </c>
      <c r="T26" s="138">
        <v>5.4685331942819419E-6</v>
      </c>
      <c r="U26" s="138">
        <v>3.7956671044018204E-5</v>
      </c>
      <c r="V26" s="138">
        <v>9.9833837726682646E-3</v>
      </c>
      <c r="W26" s="138" t="s">
        <v>443</v>
      </c>
      <c r="X26" s="138" t="s">
        <v>443</v>
      </c>
      <c r="Y26" s="138" t="s">
        <v>443</v>
      </c>
      <c r="Z26" s="138" t="s">
        <v>443</v>
      </c>
      <c r="AA26" s="138" t="s">
        <v>443</v>
      </c>
      <c r="AB26" s="138" t="s">
        <v>443</v>
      </c>
      <c r="AC26" s="138" t="s">
        <v>429</v>
      </c>
      <c r="AD26" s="138" t="s">
        <v>429</v>
      </c>
      <c r="AE26" s="55"/>
      <c r="AF26" s="147">
        <v>342.90627192675208</v>
      </c>
      <c r="AG26" s="147" t="s">
        <v>429</v>
      </c>
      <c r="AH26" s="147" t="s">
        <v>429</v>
      </c>
      <c r="AI26" s="147" t="s">
        <v>429</v>
      </c>
      <c r="AJ26" s="147" t="s">
        <v>431</v>
      </c>
      <c r="AK26" s="147" t="s">
        <v>429</v>
      </c>
      <c r="AL26" s="45" t="s">
        <v>50</v>
      </c>
    </row>
    <row r="27" spans="1:38" s="2" customFormat="1" ht="26.25" customHeight="1" thickBot="1" x14ac:dyDescent="0.3">
      <c r="A27" s="65" t="s">
        <v>79</v>
      </c>
      <c r="B27" s="65" t="s">
        <v>80</v>
      </c>
      <c r="C27" s="66" t="s">
        <v>81</v>
      </c>
      <c r="D27" s="67"/>
      <c r="E27" s="138">
        <v>27.482387947390766</v>
      </c>
      <c r="F27" s="138">
        <v>18.099750198827167</v>
      </c>
      <c r="G27" s="138">
        <v>0.5757218428781532</v>
      </c>
      <c r="H27" s="138">
        <v>1.4667252983653796</v>
      </c>
      <c r="I27" s="138">
        <v>0.50357445966094394</v>
      </c>
      <c r="J27" s="138">
        <v>0.50357445966094383</v>
      </c>
      <c r="K27" s="138">
        <v>0.5035744596609435</v>
      </c>
      <c r="L27" s="138">
        <v>0.31311076686137729</v>
      </c>
      <c r="M27" s="138">
        <v>162.88597458313794</v>
      </c>
      <c r="N27" s="138">
        <v>25.420508316332839</v>
      </c>
      <c r="O27" s="138">
        <v>2.8958188984587734E-4</v>
      </c>
      <c r="P27" s="138">
        <v>1.3303557248842347E-2</v>
      </c>
      <c r="Q27" s="138">
        <v>4.4002679509318947E-4</v>
      </c>
      <c r="R27" s="138">
        <v>1.0687976539996591E-2</v>
      </c>
      <c r="S27" s="138">
        <v>7.5502672608925864E-3</v>
      </c>
      <c r="T27" s="138">
        <v>3.245382328361985E-3</v>
      </c>
      <c r="U27" s="138">
        <v>3.0088981049462431E-4</v>
      </c>
      <c r="V27" s="138">
        <v>4.9986056351075406E-2</v>
      </c>
      <c r="W27" s="138">
        <v>1.0584280000000001</v>
      </c>
      <c r="X27" s="138">
        <v>1.7761288858099997E-2</v>
      </c>
      <c r="Y27" s="138">
        <v>2.2512054040799999E-2</v>
      </c>
      <c r="Z27" s="138">
        <v>1.42827779449E-2</v>
      </c>
      <c r="AA27" s="138">
        <v>2.27185748199E-2</v>
      </c>
      <c r="AB27" s="138">
        <v>7.7274695663700002E-2</v>
      </c>
      <c r="AC27" s="138">
        <v>1.0584282E-3</v>
      </c>
      <c r="AD27" s="138">
        <v>2.140283E-4</v>
      </c>
      <c r="AE27" s="55"/>
      <c r="AF27" s="147">
        <v>72143.703560227717</v>
      </c>
      <c r="AG27" s="147" t="s">
        <v>429</v>
      </c>
      <c r="AH27" s="147" t="s">
        <v>431</v>
      </c>
      <c r="AI27" s="147" t="s">
        <v>429</v>
      </c>
      <c r="AJ27" s="147" t="s">
        <v>431</v>
      </c>
      <c r="AK27" s="147" t="s">
        <v>429</v>
      </c>
      <c r="AL27" s="45" t="s">
        <v>50</v>
      </c>
    </row>
    <row r="28" spans="1:38" s="2" customFormat="1" ht="26.25" customHeight="1" thickBot="1" x14ac:dyDescent="0.3">
      <c r="A28" s="65" t="s">
        <v>79</v>
      </c>
      <c r="B28" s="65" t="s">
        <v>82</v>
      </c>
      <c r="C28" s="66" t="s">
        <v>83</v>
      </c>
      <c r="D28" s="67"/>
      <c r="E28" s="138">
        <v>7.2936795167955584</v>
      </c>
      <c r="F28" s="138">
        <v>0.93950713632151983</v>
      </c>
      <c r="G28" s="138">
        <v>0.28039163184938198</v>
      </c>
      <c r="H28" s="138">
        <v>1.3250840396831118E-2</v>
      </c>
      <c r="I28" s="138">
        <v>1.1149142082737085</v>
      </c>
      <c r="J28" s="138">
        <v>1.1149142082737082</v>
      </c>
      <c r="K28" s="138">
        <v>1.114914208273708</v>
      </c>
      <c r="L28" s="138">
        <v>0.69377331106029616</v>
      </c>
      <c r="M28" s="138">
        <v>5.6869696198012747</v>
      </c>
      <c r="N28" s="138">
        <v>0.18897271595939547</v>
      </c>
      <c r="O28" s="138">
        <v>2.1873056824036296E-5</v>
      </c>
      <c r="P28" s="138">
        <v>2.1893882049122161E-3</v>
      </c>
      <c r="Q28" s="138">
        <v>4.271286710058754E-5</v>
      </c>
      <c r="R28" s="138">
        <v>3.4322103664328127E-3</v>
      </c>
      <c r="S28" s="138">
        <v>2.3044443597503737E-3</v>
      </c>
      <c r="T28" s="138">
        <v>1.0299092550842095E-4</v>
      </c>
      <c r="U28" s="138">
        <v>4.1679620553102494E-5</v>
      </c>
      <c r="V28" s="138">
        <v>7.4713343031338987E-3</v>
      </c>
      <c r="W28" s="138">
        <v>0.26525399999999999</v>
      </c>
      <c r="X28" s="138">
        <v>1.0609709759699999E-2</v>
      </c>
      <c r="Y28" s="138">
        <v>1.1905024141400001E-2</v>
      </c>
      <c r="Z28" s="138">
        <v>9.3219073065999997E-3</v>
      </c>
      <c r="AA28" s="138">
        <v>9.9119971407000008E-3</v>
      </c>
      <c r="AB28" s="138">
        <v>4.1748638348400001E-2</v>
      </c>
      <c r="AC28" s="138">
        <v>2.652539E-4</v>
      </c>
      <c r="AD28" s="138">
        <v>5.60003E-5</v>
      </c>
      <c r="AE28" s="55"/>
      <c r="AF28" s="147">
        <v>17629.449471483029</v>
      </c>
      <c r="AG28" s="147" t="s">
        <v>429</v>
      </c>
      <c r="AH28" s="147" t="s">
        <v>431</v>
      </c>
      <c r="AI28" s="147" t="s">
        <v>429</v>
      </c>
      <c r="AJ28" s="147" t="s">
        <v>431</v>
      </c>
      <c r="AK28" s="147" t="s">
        <v>429</v>
      </c>
      <c r="AL28" s="45" t="s">
        <v>50</v>
      </c>
    </row>
    <row r="29" spans="1:38" s="2" customFormat="1" ht="26.25" customHeight="1" thickBot="1" x14ac:dyDescent="0.3">
      <c r="A29" s="65" t="s">
        <v>79</v>
      </c>
      <c r="B29" s="65" t="s">
        <v>84</v>
      </c>
      <c r="C29" s="66" t="s">
        <v>85</v>
      </c>
      <c r="D29" s="67"/>
      <c r="E29" s="138">
        <v>32.460754736200172</v>
      </c>
      <c r="F29" s="138">
        <v>1.521536337921549</v>
      </c>
      <c r="G29" s="138">
        <v>0.6026151406248309</v>
      </c>
      <c r="H29" s="138">
        <v>1.1571890736092137E-2</v>
      </c>
      <c r="I29" s="138">
        <v>1.0203450108793282</v>
      </c>
      <c r="J29" s="138">
        <v>1.0203450108793288</v>
      </c>
      <c r="K29" s="138">
        <v>1.0203450108793279</v>
      </c>
      <c r="L29" s="138">
        <v>0.58645928131877489</v>
      </c>
      <c r="M29" s="138">
        <v>6.5674700842894529</v>
      </c>
      <c r="N29" s="138">
        <v>5.0431644105323144E-2</v>
      </c>
      <c r="O29" s="138">
        <v>4.353265604048126E-5</v>
      </c>
      <c r="P29" s="138">
        <v>4.5802513205814802E-3</v>
      </c>
      <c r="Q29" s="138">
        <v>8.6791630323286258E-5</v>
      </c>
      <c r="R29" s="138">
        <v>7.3247416800054869E-3</v>
      </c>
      <c r="S29" s="138">
        <v>4.9126390269601077E-3</v>
      </c>
      <c r="T29" s="138">
        <v>1.7823585052706916E-4</v>
      </c>
      <c r="U29" s="138">
        <v>8.6517948565609969E-5</v>
      </c>
      <c r="V29" s="138">
        <v>1.5565020289079506E-2</v>
      </c>
      <c r="W29" s="138">
        <v>0.2517607</v>
      </c>
      <c r="X29" s="138">
        <v>3.5965883388000002E-3</v>
      </c>
      <c r="Y29" s="138">
        <v>2.1779340496100003E-2</v>
      </c>
      <c r="Z29" s="138">
        <v>2.4336914426E-2</v>
      </c>
      <c r="AA29" s="138">
        <v>5.5946929713999996E-3</v>
      </c>
      <c r="AB29" s="138">
        <v>5.5307536232300003E-2</v>
      </c>
      <c r="AC29" s="138">
        <v>1.7529850000000001E-4</v>
      </c>
      <c r="AD29" s="138">
        <v>4.78573E-5</v>
      </c>
      <c r="AE29" s="55"/>
      <c r="AF29" s="147">
        <v>37329.422440555238</v>
      </c>
      <c r="AG29" s="147" t="s">
        <v>429</v>
      </c>
      <c r="AH29" s="147" t="s">
        <v>431</v>
      </c>
      <c r="AI29" s="147" t="s">
        <v>429</v>
      </c>
      <c r="AJ29" s="147" t="s">
        <v>431</v>
      </c>
      <c r="AK29" s="147" t="s">
        <v>429</v>
      </c>
      <c r="AL29" s="45" t="s">
        <v>50</v>
      </c>
    </row>
    <row r="30" spans="1:38" s="2" customFormat="1" ht="26.25" customHeight="1" thickBot="1" x14ac:dyDescent="0.3">
      <c r="A30" s="65" t="s">
        <v>79</v>
      </c>
      <c r="B30" s="65" t="s">
        <v>86</v>
      </c>
      <c r="C30" s="66" t="s">
        <v>87</v>
      </c>
      <c r="D30" s="67"/>
      <c r="E30" s="138">
        <v>3.9044405327672893E-2</v>
      </c>
      <c r="F30" s="138">
        <v>0.27608207530123036</v>
      </c>
      <c r="G30" s="138">
        <v>1.2140136157213022E-3</v>
      </c>
      <c r="H30" s="138">
        <v>2.2899109866643811E-4</v>
      </c>
      <c r="I30" s="138">
        <v>5.5476427402031264E-3</v>
      </c>
      <c r="J30" s="138">
        <v>5.5476427402031282E-3</v>
      </c>
      <c r="K30" s="138">
        <v>5.5476427402031282E-3</v>
      </c>
      <c r="L30" s="138">
        <v>7.1199894102056186E-4</v>
      </c>
      <c r="M30" s="138">
        <v>2.2864560823752909</v>
      </c>
      <c r="N30" s="138">
        <v>7.3934145975527027E-2</v>
      </c>
      <c r="O30" s="138">
        <v>7.2033970730398414E-5</v>
      </c>
      <c r="P30" s="138">
        <v>3.5206394855917753E-5</v>
      </c>
      <c r="Q30" s="138">
        <v>1.214013615721302E-6</v>
      </c>
      <c r="R30" s="138">
        <v>3.2538745780348442E-4</v>
      </c>
      <c r="S30" s="138">
        <v>1.2170131439519999E-2</v>
      </c>
      <c r="T30" s="138">
        <v>5.074112528789008E-4</v>
      </c>
      <c r="U30" s="138">
        <v>7.1721582009697028E-5</v>
      </c>
      <c r="V30" s="138">
        <v>7.1654116007176952E-3</v>
      </c>
      <c r="W30" s="138">
        <v>3.3552E-3</v>
      </c>
      <c r="X30" s="138">
        <v>5.1124378000000001E-5</v>
      </c>
      <c r="Y30" s="138">
        <v>9.3728026000000012E-5</v>
      </c>
      <c r="Z30" s="138">
        <v>3.19527361E-5</v>
      </c>
      <c r="AA30" s="138">
        <v>1.097043942E-4</v>
      </c>
      <c r="AB30" s="138">
        <v>2.8650953429999997E-4</v>
      </c>
      <c r="AC30" s="138">
        <v>3.3550999999999999E-6</v>
      </c>
      <c r="AD30" s="138">
        <v>3.3550999999999999E-6</v>
      </c>
      <c r="AE30" s="55"/>
      <c r="AF30" s="147">
        <v>181.5241276841254</v>
      </c>
      <c r="AG30" s="147" t="s">
        <v>429</v>
      </c>
      <c r="AH30" s="147" t="s">
        <v>431</v>
      </c>
      <c r="AI30" s="147" t="s">
        <v>429</v>
      </c>
      <c r="AJ30" s="147" t="s">
        <v>431</v>
      </c>
      <c r="AK30" s="147" t="s">
        <v>429</v>
      </c>
      <c r="AL30" s="45" t="s">
        <v>50</v>
      </c>
    </row>
    <row r="31" spans="1:38" s="2" customFormat="1" ht="26.25" customHeight="1" thickBot="1" x14ac:dyDescent="0.3">
      <c r="A31" s="65" t="s">
        <v>79</v>
      </c>
      <c r="B31" s="65" t="s">
        <v>88</v>
      </c>
      <c r="C31" s="66" t="s">
        <v>89</v>
      </c>
      <c r="D31" s="67"/>
      <c r="E31" s="138" t="s">
        <v>429</v>
      </c>
      <c r="F31" s="138">
        <v>3.6025938939638742</v>
      </c>
      <c r="G31" s="138" t="s">
        <v>429</v>
      </c>
      <c r="H31" s="138" t="s">
        <v>429</v>
      </c>
      <c r="I31" s="138" t="s">
        <v>429</v>
      </c>
      <c r="J31" s="138" t="s">
        <v>429</v>
      </c>
      <c r="K31" s="138" t="s">
        <v>429</v>
      </c>
      <c r="L31" s="138" t="s">
        <v>429</v>
      </c>
      <c r="M31" s="138" t="s">
        <v>429</v>
      </c>
      <c r="N31" s="138" t="s">
        <v>429</v>
      </c>
      <c r="O31" s="138" t="s">
        <v>429</v>
      </c>
      <c r="P31" s="138" t="s">
        <v>430</v>
      </c>
      <c r="Q31" s="138" t="s">
        <v>430</v>
      </c>
      <c r="R31" s="138" t="s">
        <v>429</v>
      </c>
      <c r="S31" s="138" t="s">
        <v>429</v>
      </c>
      <c r="T31" s="138" t="s">
        <v>429</v>
      </c>
      <c r="U31" s="138" t="s">
        <v>429</v>
      </c>
      <c r="V31" s="138" t="s">
        <v>429</v>
      </c>
      <c r="W31" s="138" t="s">
        <v>429</v>
      </c>
      <c r="X31" s="138" t="s">
        <v>443</v>
      </c>
      <c r="Y31" s="138" t="s">
        <v>443</v>
      </c>
      <c r="Z31" s="138" t="s">
        <v>443</v>
      </c>
      <c r="AA31" s="138" t="s">
        <v>443</v>
      </c>
      <c r="AB31" s="138" t="s">
        <v>443</v>
      </c>
      <c r="AC31" s="138" t="s">
        <v>429</v>
      </c>
      <c r="AD31" s="138" t="s">
        <v>429</v>
      </c>
      <c r="AE31" s="55"/>
      <c r="AF31" s="147" t="s">
        <v>429</v>
      </c>
      <c r="AG31" s="147" t="s">
        <v>429</v>
      </c>
      <c r="AH31" s="147" t="s">
        <v>429</v>
      </c>
      <c r="AI31" s="147" t="s">
        <v>429</v>
      </c>
      <c r="AJ31" s="147" t="s">
        <v>431</v>
      </c>
      <c r="AK31" s="147" t="s">
        <v>429</v>
      </c>
      <c r="AL31" s="45" t="s">
        <v>50</v>
      </c>
    </row>
    <row r="32" spans="1:38" s="2" customFormat="1" ht="26.25" customHeight="1" thickBot="1" x14ac:dyDescent="0.3">
      <c r="A32" s="65" t="s">
        <v>79</v>
      </c>
      <c r="B32" s="65" t="s">
        <v>90</v>
      </c>
      <c r="C32" s="66" t="s">
        <v>91</v>
      </c>
      <c r="D32" s="67"/>
      <c r="E32" s="138" t="s">
        <v>429</v>
      </c>
      <c r="F32" s="138" t="s">
        <v>429</v>
      </c>
      <c r="G32" s="138" t="s">
        <v>429</v>
      </c>
      <c r="H32" s="138" t="s">
        <v>429</v>
      </c>
      <c r="I32" s="138">
        <v>0.44612118396860795</v>
      </c>
      <c r="J32" s="138">
        <v>0.45147332733882573</v>
      </c>
      <c r="K32" s="138">
        <v>1.09342395951856</v>
      </c>
      <c r="L32" s="138">
        <v>4.6617625812746782E-2</v>
      </c>
      <c r="M32" s="138" t="s">
        <v>429</v>
      </c>
      <c r="N32" s="138">
        <v>1.0838998722076205</v>
      </c>
      <c r="O32" s="138">
        <v>5.1149634292684456E-3</v>
      </c>
      <c r="P32" s="138" t="s">
        <v>429</v>
      </c>
      <c r="Q32" s="138">
        <v>1.2557348023150687E-2</v>
      </c>
      <c r="R32" s="138">
        <v>0.40062971848069562</v>
      </c>
      <c r="S32" s="138">
        <v>8.7635436778641669</v>
      </c>
      <c r="T32" s="138">
        <v>6.4000345275091325E-2</v>
      </c>
      <c r="U32" s="138">
        <v>8.9224236793721615E-3</v>
      </c>
      <c r="V32" s="138">
        <v>3.5282500104278882</v>
      </c>
      <c r="W32" s="138" t="s">
        <v>443</v>
      </c>
      <c r="X32" s="138" t="s">
        <v>443</v>
      </c>
      <c r="Y32" s="138" t="s">
        <v>443</v>
      </c>
      <c r="Z32" s="138" t="s">
        <v>443</v>
      </c>
      <c r="AA32" s="138" t="s">
        <v>443</v>
      </c>
      <c r="AB32" s="138" t="s">
        <v>443</v>
      </c>
      <c r="AC32" s="138" t="s">
        <v>429</v>
      </c>
      <c r="AD32" s="138" t="s">
        <v>429</v>
      </c>
      <c r="AE32" s="55"/>
      <c r="AF32" s="147" t="s">
        <v>429</v>
      </c>
      <c r="AG32" s="147" t="s">
        <v>429</v>
      </c>
      <c r="AH32" s="147" t="s">
        <v>429</v>
      </c>
      <c r="AI32" s="147" t="s">
        <v>429</v>
      </c>
      <c r="AJ32" s="147" t="s">
        <v>431</v>
      </c>
      <c r="AK32" s="147">
        <v>41837.167482773257</v>
      </c>
      <c r="AL32" s="45" t="s">
        <v>414</v>
      </c>
    </row>
    <row r="33" spans="1:38" s="2" customFormat="1" ht="26.25" customHeight="1" thickBot="1" x14ac:dyDescent="0.3">
      <c r="A33" s="65" t="s">
        <v>79</v>
      </c>
      <c r="B33" s="65" t="s">
        <v>92</v>
      </c>
      <c r="C33" s="66" t="s">
        <v>93</v>
      </c>
      <c r="D33" s="67"/>
      <c r="E33" s="138" t="s">
        <v>429</v>
      </c>
      <c r="F33" s="138" t="s">
        <v>429</v>
      </c>
      <c r="G33" s="138" t="s">
        <v>429</v>
      </c>
      <c r="H33" s="138" t="s">
        <v>429</v>
      </c>
      <c r="I33" s="138">
        <v>0.23497185554601083</v>
      </c>
      <c r="J33" s="138">
        <v>0.43513306582594591</v>
      </c>
      <c r="K33" s="138">
        <v>0.87026613165189182</v>
      </c>
      <c r="L33" s="138">
        <v>9.2248209955100562E-3</v>
      </c>
      <c r="M33" s="138" t="s">
        <v>429</v>
      </c>
      <c r="N33" s="138" t="s">
        <v>429</v>
      </c>
      <c r="O33" s="138" t="s">
        <v>429</v>
      </c>
      <c r="P33" s="138" t="s">
        <v>429</v>
      </c>
      <c r="Q33" s="138" t="s">
        <v>429</v>
      </c>
      <c r="R33" s="138" t="s">
        <v>429</v>
      </c>
      <c r="S33" s="138" t="s">
        <v>429</v>
      </c>
      <c r="T33" s="138" t="s">
        <v>429</v>
      </c>
      <c r="U33" s="138" t="s">
        <v>429</v>
      </c>
      <c r="V33" s="138" t="s">
        <v>443</v>
      </c>
      <c r="W33" s="138" t="s">
        <v>429</v>
      </c>
      <c r="X33" s="138" t="s">
        <v>443</v>
      </c>
      <c r="Y33" s="138" t="s">
        <v>443</v>
      </c>
      <c r="Z33" s="138" t="s">
        <v>443</v>
      </c>
      <c r="AA33" s="138" t="s">
        <v>443</v>
      </c>
      <c r="AB33" s="138" t="s">
        <v>443</v>
      </c>
      <c r="AC33" s="138" t="s">
        <v>429</v>
      </c>
      <c r="AD33" s="138" t="s">
        <v>429</v>
      </c>
      <c r="AE33" s="55"/>
      <c r="AF33" s="147" t="s">
        <v>429</v>
      </c>
      <c r="AG33" s="147" t="s">
        <v>429</v>
      </c>
      <c r="AH33" s="147" t="s">
        <v>429</v>
      </c>
      <c r="AI33" s="147" t="s">
        <v>429</v>
      </c>
      <c r="AJ33" s="147" t="s">
        <v>431</v>
      </c>
      <c r="AK33" s="147">
        <v>41837.167482773257</v>
      </c>
      <c r="AL33" s="45" t="s">
        <v>414</v>
      </c>
    </row>
    <row r="34" spans="1:38" s="2" customFormat="1" ht="26.25" customHeight="1" thickBot="1" x14ac:dyDescent="0.3">
      <c r="A34" s="65" t="s">
        <v>71</v>
      </c>
      <c r="B34" s="65" t="s">
        <v>94</v>
      </c>
      <c r="C34" s="66" t="s">
        <v>95</v>
      </c>
      <c r="D34" s="67"/>
      <c r="E34" s="138">
        <v>2.0465583913379737</v>
      </c>
      <c r="F34" s="138">
        <v>0.18161252900232019</v>
      </c>
      <c r="G34" s="138">
        <v>0.12499942608000002</v>
      </c>
      <c r="H34" s="138">
        <v>2.7339520494972929E-4</v>
      </c>
      <c r="I34" s="138">
        <v>5.350734725444703E-2</v>
      </c>
      <c r="J34" s="138">
        <v>5.6241299303944316E-2</v>
      </c>
      <c r="K34" s="138">
        <v>5.9365815931941214E-2</v>
      </c>
      <c r="L34" s="138">
        <v>3.8587780355761783E-2</v>
      </c>
      <c r="M34" s="138">
        <v>0.41790409899458614</v>
      </c>
      <c r="N34" s="138" t="s">
        <v>443</v>
      </c>
      <c r="O34" s="138">
        <v>3.9056457849961327E-4</v>
      </c>
      <c r="P34" s="138" t="s">
        <v>443</v>
      </c>
      <c r="Q34" s="138" t="s">
        <v>443</v>
      </c>
      <c r="R34" s="138">
        <v>1.9528228924980664E-3</v>
      </c>
      <c r="S34" s="138">
        <v>6.6395978344934256E-2</v>
      </c>
      <c r="T34" s="138">
        <v>2.733952049497293E-3</v>
      </c>
      <c r="U34" s="138">
        <v>3.9056457849961327E-4</v>
      </c>
      <c r="V34" s="138">
        <v>3.9056457849961326E-2</v>
      </c>
      <c r="W34" s="138">
        <v>1.8105872037630692E-2</v>
      </c>
      <c r="X34" s="138">
        <v>1.1716937354988397E-3</v>
      </c>
      <c r="Y34" s="138">
        <v>1.9528228924980664E-3</v>
      </c>
      <c r="Z34" s="138">
        <v>1.7502342969709659E-3</v>
      </c>
      <c r="AA34" s="138">
        <v>4.023527119473487E-4</v>
      </c>
      <c r="AB34" s="138">
        <v>5.2771036369152211E-3</v>
      </c>
      <c r="AC34" s="138" t="s">
        <v>429</v>
      </c>
      <c r="AD34" s="138" t="s">
        <v>429</v>
      </c>
      <c r="AE34" s="55"/>
      <c r="AF34" s="147">
        <v>1691.4672</v>
      </c>
      <c r="AG34" s="147" t="s">
        <v>431</v>
      </c>
      <c r="AH34" s="147" t="s">
        <v>429</v>
      </c>
      <c r="AI34" s="147" t="s">
        <v>429</v>
      </c>
      <c r="AJ34" s="147" t="s">
        <v>431</v>
      </c>
      <c r="AK34" s="147" t="s">
        <v>429</v>
      </c>
      <c r="AL34" s="45" t="s">
        <v>50</v>
      </c>
    </row>
    <row r="35" spans="1:38" s="6" customFormat="1" ht="26.25" customHeight="1" thickBot="1" x14ac:dyDescent="0.3">
      <c r="A35" s="65" t="s">
        <v>96</v>
      </c>
      <c r="B35" s="65" t="s">
        <v>97</v>
      </c>
      <c r="C35" s="66" t="s">
        <v>98</v>
      </c>
      <c r="D35" s="67"/>
      <c r="E35" s="138" t="s">
        <v>431</v>
      </c>
      <c r="F35" s="138" t="s">
        <v>431</v>
      </c>
      <c r="G35" s="138" t="s">
        <v>431</v>
      </c>
      <c r="H35" s="138" t="s">
        <v>431</v>
      </c>
      <c r="I35" s="138" t="s">
        <v>431</v>
      </c>
      <c r="J35" s="138" t="s">
        <v>431</v>
      </c>
      <c r="K35" s="138" t="s">
        <v>431</v>
      </c>
      <c r="L35" s="138" t="s">
        <v>431</v>
      </c>
      <c r="M35" s="138" t="s">
        <v>431</v>
      </c>
      <c r="N35" s="138" t="s">
        <v>431</v>
      </c>
      <c r="O35" s="138" t="s">
        <v>431</v>
      </c>
      <c r="P35" s="138" t="s">
        <v>431</v>
      </c>
      <c r="Q35" s="138" t="s">
        <v>431</v>
      </c>
      <c r="R35" s="138" t="s">
        <v>431</v>
      </c>
      <c r="S35" s="138" t="s">
        <v>431</v>
      </c>
      <c r="T35" s="138" t="s">
        <v>431</v>
      </c>
      <c r="U35" s="138" t="s">
        <v>431</v>
      </c>
      <c r="V35" s="138" t="s">
        <v>431</v>
      </c>
      <c r="W35" s="138" t="s">
        <v>431</v>
      </c>
      <c r="X35" s="138" t="s">
        <v>431</v>
      </c>
      <c r="Y35" s="138" t="s">
        <v>431</v>
      </c>
      <c r="Z35" s="138" t="s">
        <v>431</v>
      </c>
      <c r="AA35" s="138" t="s">
        <v>431</v>
      </c>
      <c r="AB35" s="138" t="s">
        <v>431</v>
      </c>
      <c r="AC35" s="138" t="s">
        <v>431</v>
      </c>
      <c r="AD35" s="138" t="s">
        <v>431</v>
      </c>
      <c r="AE35" s="55"/>
      <c r="AF35" s="147" t="s">
        <v>431</v>
      </c>
      <c r="AG35" s="147" t="s">
        <v>431</v>
      </c>
      <c r="AH35" s="147" t="s">
        <v>429</v>
      </c>
      <c r="AI35" s="147" t="s">
        <v>429</v>
      </c>
      <c r="AJ35" s="147" t="s">
        <v>429</v>
      </c>
      <c r="AK35" s="147" t="s">
        <v>429</v>
      </c>
      <c r="AL35" s="45" t="s">
        <v>50</v>
      </c>
    </row>
    <row r="36" spans="1:38" s="2" customFormat="1" ht="26.25" customHeight="1" thickBot="1" x14ac:dyDescent="0.3">
      <c r="A36" s="65" t="s">
        <v>96</v>
      </c>
      <c r="B36" s="65" t="s">
        <v>99</v>
      </c>
      <c r="C36" s="66" t="s">
        <v>100</v>
      </c>
      <c r="D36" s="67"/>
      <c r="E36" s="138">
        <v>3.253078804941707</v>
      </c>
      <c r="F36" s="138">
        <v>0.11249999999999999</v>
      </c>
      <c r="G36" s="138">
        <v>1.11438924556914</v>
      </c>
      <c r="H36" s="138" t="s">
        <v>443</v>
      </c>
      <c r="I36" s="138">
        <v>6.601159812945262E-2</v>
      </c>
      <c r="J36" s="138">
        <v>7.2771353460270805E-2</v>
      </c>
      <c r="K36" s="138">
        <v>7.2771353460270805E-2</v>
      </c>
      <c r="L36" s="138">
        <v>1.3913528644321733E-2</v>
      </c>
      <c r="M36" s="138">
        <v>0.3034</v>
      </c>
      <c r="N36" s="138">
        <v>6.4799999999999996E-3</v>
      </c>
      <c r="O36" s="138">
        <v>6.4000000000000005E-4</v>
      </c>
      <c r="P36" s="138">
        <v>1E-3</v>
      </c>
      <c r="Q36" s="138">
        <v>1.636E-2</v>
      </c>
      <c r="R36" s="138">
        <v>1.746E-2</v>
      </c>
      <c r="S36" s="138">
        <v>4.4590000000000005E-2</v>
      </c>
      <c r="T36" s="138">
        <v>0.754</v>
      </c>
      <c r="U36" s="138">
        <v>6.6299999999999996E-3</v>
      </c>
      <c r="V36" s="138">
        <v>4.9199999999999994E-2</v>
      </c>
      <c r="W36" s="138">
        <v>1.315E-2</v>
      </c>
      <c r="X36" s="138">
        <v>0</v>
      </c>
      <c r="Y36" s="138">
        <v>0</v>
      </c>
      <c r="Z36" s="138">
        <v>0</v>
      </c>
      <c r="AA36" s="138">
        <v>0</v>
      </c>
      <c r="AB36" s="138">
        <v>0</v>
      </c>
      <c r="AC36" s="138">
        <v>4.6600000000000001E-3</v>
      </c>
      <c r="AD36" s="138">
        <v>1.3794000000000001E-2</v>
      </c>
      <c r="AE36" s="55"/>
      <c r="AF36" s="147">
        <v>1727.9719092000003</v>
      </c>
      <c r="AG36" s="147" t="s">
        <v>431</v>
      </c>
      <c r="AH36" s="147" t="s">
        <v>429</v>
      </c>
      <c r="AI36" s="147" t="s">
        <v>429</v>
      </c>
      <c r="AJ36" s="147" t="s">
        <v>431</v>
      </c>
      <c r="AK36" s="147" t="s">
        <v>429</v>
      </c>
      <c r="AL36" s="45" t="s">
        <v>50</v>
      </c>
    </row>
    <row r="37" spans="1:38" s="2" customFormat="1" ht="26.25" customHeight="1" thickBot="1" x14ac:dyDescent="0.3">
      <c r="A37" s="65" t="s">
        <v>71</v>
      </c>
      <c r="B37" s="65" t="s">
        <v>101</v>
      </c>
      <c r="C37" s="66" t="s">
        <v>400</v>
      </c>
      <c r="D37" s="67"/>
      <c r="E37" s="138">
        <v>8.3145915990424729E-2</v>
      </c>
      <c r="F37" s="138">
        <v>2.771530533014157E-3</v>
      </c>
      <c r="G37" s="138">
        <v>1.5369964787211385E-4</v>
      </c>
      <c r="H37" s="138" t="s">
        <v>443</v>
      </c>
      <c r="I37" s="138">
        <v>3.4644131662676963E-4</v>
      </c>
      <c r="J37" s="138">
        <v>3.4644131662676963E-4</v>
      </c>
      <c r="K37" s="138">
        <v>3.4644131662676963E-4</v>
      </c>
      <c r="L37" s="138">
        <v>8.6610329156692414E-6</v>
      </c>
      <c r="M37" s="138">
        <v>8.3145915990424715E-3</v>
      </c>
      <c r="N37" s="138">
        <v>2.5983098747007722E-6</v>
      </c>
      <c r="O37" s="138">
        <v>4.3305164578346208E-7</v>
      </c>
      <c r="P37" s="138">
        <v>1.7322065831338484E-4</v>
      </c>
      <c r="Q37" s="138">
        <v>2.0786478997606177E-4</v>
      </c>
      <c r="R37" s="138">
        <v>1.3164770031817247E-6</v>
      </c>
      <c r="S37" s="138">
        <v>1.3164770031817248E-7</v>
      </c>
      <c r="T37" s="138">
        <v>8.8342535739826257E-7</v>
      </c>
      <c r="U37" s="138">
        <v>1.9054272414472328E-5</v>
      </c>
      <c r="V37" s="138">
        <v>2.5983098747007722E-6</v>
      </c>
      <c r="W37" s="138">
        <v>8.6610329156692404E-4</v>
      </c>
      <c r="X37" s="138" t="s">
        <v>443</v>
      </c>
      <c r="Y37" s="138" t="s">
        <v>443</v>
      </c>
      <c r="Z37" s="138" t="s">
        <v>443</v>
      </c>
      <c r="AA37" s="138" t="s">
        <v>443</v>
      </c>
      <c r="AB37" s="138" t="s">
        <v>443</v>
      </c>
      <c r="AC37" s="138" t="s">
        <v>443</v>
      </c>
      <c r="AD37" s="138" t="s">
        <v>443</v>
      </c>
      <c r="AE37" s="55"/>
      <c r="AF37" s="147" t="s">
        <v>431</v>
      </c>
      <c r="AG37" s="147" t="s">
        <v>429</v>
      </c>
      <c r="AH37" s="147">
        <v>1732.2065831338482</v>
      </c>
      <c r="AI37" s="147" t="s">
        <v>429</v>
      </c>
      <c r="AJ37" s="147" t="s">
        <v>431</v>
      </c>
      <c r="AK37" s="147" t="s">
        <v>429</v>
      </c>
      <c r="AL37" s="45" t="s">
        <v>50</v>
      </c>
    </row>
    <row r="38" spans="1:38" s="2" customFormat="1" ht="26.25" customHeight="1" thickBot="1" x14ac:dyDescent="0.3">
      <c r="A38" s="65" t="s">
        <v>71</v>
      </c>
      <c r="B38" s="65" t="s">
        <v>102</v>
      </c>
      <c r="C38" s="66" t="s">
        <v>103</v>
      </c>
      <c r="D38" s="72"/>
      <c r="E38" s="138" t="s">
        <v>429</v>
      </c>
      <c r="F38" s="138" t="s">
        <v>429</v>
      </c>
      <c r="G38" s="138" t="s">
        <v>429</v>
      </c>
      <c r="H38" s="138" t="s">
        <v>429</v>
      </c>
      <c r="I38" s="138" t="s">
        <v>429</v>
      </c>
      <c r="J38" s="138" t="s">
        <v>429</v>
      </c>
      <c r="K38" s="138" t="s">
        <v>429</v>
      </c>
      <c r="L38" s="138" t="s">
        <v>429</v>
      </c>
      <c r="M38" s="138" t="s">
        <v>429</v>
      </c>
      <c r="N38" s="138" t="s">
        <v>429</v>
      </c>
      <c r="O38" s="138" t="s">
        <v>429</v>
      </c>
      <c r="P38" s="138" t="s">
        <v>429</v>
      </c>
      <c r="Q38" s="138" t="s">
        <v>429</v>
      </c>
      <c r="R38" s="138" t="s">
        <v>429</v>
      </c>
      <c r="S38" s="138" t="s">
        <v>429</v>
      </c>
      <c r="T38" s="138" t="s">
        <v>429</v>
      </c>
      <c r="U38" s="138" t="s">
        <v>429</v>
      </c>
      <c r="V38" s="138" t="s">
        <v>429</v>
      </c>
      <c r="W38" s="138" t="s">
        <v>429</v>
      </c>
      <c r="X38" s="138" t="s">
        <v>429</v>
      </c>
      <c r="Y38" s="138" t="s">
        <v>429</v>
      </c>
      <c r="Z38" s="138" t="s">
        <v>429</v>
      </c>
      <c r="AA38" s="138" t="s">
        <v>429</v>
      </c>
      <c r="AB38" s="138" t="s">
        <v>429</v>
      </c>
      <c r="AC38" s="138" t="s">
        <v>429</v>
      </c>
      <c r="AD38" s="138" t="s">
        <v>429</v>
      </c>
      <c r="AE38" s="55"/>
      <c r="AF38" s="147" t="s">
        <v>429</v>
      </c>
      <c r="AG38" s="147" t="s">
        <v>429</v>
      </c>
      <c r="AH38" s="147" t="s">
        <v>429</v>
      </c>
      <c r="AI38" s="147" t="s">
        <v>429</v>
      </c>
      <c r="AJ38" s="147" t="s">
        <v>429</v>
      </c>
      <c r="AK38" s="147" t="s">
        <v>429</v>
      </c>
      <c r="AL38" s="45" t="s">
        <v>50</v>
      </c>
    </row>
    <row r="39" spans="1:38" s="2" customFormat="1" ht="26.25" customHeight="1" thickBot="1" x14ac:dyDescent="0.3">
      <c r="A39" s="65" t="s">
        <v>104</v>
      </c>
      <c r="B39" s="65" t="s">
        <v>105</v>
      </c>
      <c r="C39" s="66" t="s">
        <v>391</v>
      </c>
      <c r="D39" s="67"/>
      <c r="E39" s="138">
        <v>2.4829154175857862</v>
      </c>
      <c r="F39" s="138">
        <v>0.45025513364786562</v>
      </c>
      <c r="G39" s="138">
        <v>1.9644581498121141</v>
      </c>
      <c r="H39" s="138" t="s">
        <v>431</v>
      </c>
      <c r="I39" s="138">
        <v>0.28615739302016557</v>
      </c>
      <c r="J39" s="138">
        <v>0.36561181002522652</v>
      </c>
      <c r="K39" s="138">
        <v>0.4602523045192996</v>
      </c>
      <c r="L39" s="138">
        <v>0.14540634751701123</v>
      </c>
      <c r="M39" s="138">
        <v>1.1457509553190341</v>
      </c>
      <c r="N39" s="138">
        <v>0.2738991888458952</v>
      </c>
      <c r="O39" s="138">
        <v>5.0118504830245778E-3</v>
      </c>
      <c r="P39" s="138">
        <v>4.2305861174479313E-3</v>
      </c>
      <c r="Q39" s="138">
        <v>1.7508557853558905E-2</v>
      </c>
      <c r="R39" s="138">
        <v>0.20179112550354716</v>
      </c>
      <c r="S39" s="138">
        <v>0.11528786842892602</v>
      </c>
      <c r="T39" s="138">
        <v>4.0473957018233602</v>
      </c>
      <c r="U39" s="138">
        <v>2.5911430051383127E-3</v>
      </c>
      <c r="V39" s="138">
        <v>0.17038156290128853</v>
      </c>
      <c r="W39" s="138">
        <v>0.13728371194171607</v>
      </c>
      <c r="X39" s="138">
        <v>4.6706804817859486E-2</v>
      </c>
      <c r="Y39" s="138">
        <v>0.27935914998303757</v>
      </c>
      <c r="Z39" s="138">
        <v>4.414862890533456E-2</v>
      </c>
      <c r="AA39" s="138">
        <v>3.9830826278622777E-2</v>
      </c>
      <c r="AB39" s="138">
        <v>0.41004540998485439</v>
      </c>
      <c r="AC39" s="138">
        <v>3.5375408019826821E-3</v>
      </c>
      <c r="AD39" s="138">
        <v>3.153281321363597E-2</v>
      </c>
      <c r="AE39" s="55"/>
      <c r="AF39" s="147">
        <v>17002.89574703258</v>
      </c>
      <c r="AG39" s="147">
        <v>185.47523999999999</v>
      </c>
      <c r="AH39" s="147">
        <v>10650.421467446733</v>
      </c>
      <c r="AI39" s="147" t="s">
        <v>431</v>
      </c>
      <c r="AJ39" s="147" t="s">
        <v>431</v>
      </c>
      <c r="AK39" s="147" t="s">
        <v>429</v>
      </c>
      <c r="AL39" s="45" t="s">
        <v>50</v>
      </c>
    </row>
    <row r="40" spans="1:38" s="2" customFormat="1" ht="26.25" customHeight="1" thickBot="1" x14ac:dyDescent="0.3">
      <c r="A40" s="65" t="s">
        <v>71</v>
      </c>
      <c r="B40" s="65" t="s">
        <v>106</v>
      </c>
      <c r="C40" s="66" t="s">
        <v>392</v>
      </c>
      <c r="D40" s="67"/>
      <c r="E40" s="138" t="s">
        <v>430</v>
      </c>
      <c r="F40" s="138" t="s">
        <v>430</v>
      </c>
      <c r="G40" s="138" t="s">
        <v>430</v>
      </c>
      <c r="H40" s="138" t="s">
        <v>430</v>
      </c>
      <c r="I40" s="138" t="s">
        <v>430</v>
      </c>
      <c r="J40" s="138" t="s">
        <v>430</v>
      </c>
      <c r="K40" s="138" t="s">
        <v>430</v>
      </c>
      <c r="L40" s="138" t="s">
        <v>430</v>
      </c>
      <c r="M40" s="138" t="s">
        <v>430</v>
      </c>
      <c r="N40" s="138" t="s">
        <v>430</v>
      </c>
      <c r="O40" s="138" t="s">
        <v>430</v>
      </c>
      <c r="P40" s="138" t="s">
        <v>430</v>
      </c>
      <c r="Q40" s="138" t="s">
        <v>430</v>
      </c>
      <c r="R40" s="138" t="s">
        <v>430</v>
      </c>
      <c r="S40" s="138" t="s">
        <v>430</v>
      </c>
      <c r="T40" s="138" t="s">
        <v>430</v>
      </c>
      <c r="U40" s="138" t="s">
        <v>430</v>
      </c>
      <c r="V40" s="138" t="s">
        <v>430</v>
      </c>
      <c r="W40" s="138" t="s">
        <v>430</v>
      </c>
      <c r="X40" s="138" t="s">
        <v>430</v>
      </c>
      <c r="Y40" s="138" t="s">
        <v>430</v>
      </c>
      <c r="Z40" s="138" t="s">
        <v>430</v>
      </c>
      <c r="AA40" s="138" t="s">
        <v>430</v>
      </c>
      <c r="AB40" s="138" t="s">
        <v>430</v>
      </c>
      <c r="AC40" s="138" t="s">
        <v>443</v>
      </c>
      <c r="AD40" s="138" t="s">
        <v>429</v>
      </c>
      <c r="AE40" s="55"/>
      <c r="AF40" s="147" t="s">
        <v>430</v>
      </c>
      <c r="AG40" s="147" t="s">
        <v>430</v>
      </c>
      <c r="AH40" s="147" t="s">
        <v>430</v>
      </c>
      <c r="AI40" s="147" t="s">
        <v>430</v>
      </c>
      <c r="AJ40" s="147" t="s">
        <v>431</v>
      </c>
      <c r="AK40" s="147" t="s">
        <v>429</v>
      </c>
      <c r="AL40" s="45" t="s">
        <v>50</v>
      </c>
    </row>
    <row r="41" spans="1:38" s="2" customFormat="1" ht="26.25" customHeight="1" thickBot="1" x14ac:dyDescent="0.3">
      <c r="A41" s="65" t="s">
        <v>104</v>
      </c>
      <c r="B41" s="65" t="s">
        <v>107</v>
      </c>
      <c r="C41" s="66" t="s">
        <v>401</v>
      </c>
      <c r="D41" s="67"/>
      <c r="E41" s="138">
        <v>5.5382945742725971</v>
      </c>
      <c r="F41" s="138">
        <v>15.222868739406291</v>
      </c>
      <c r="G41" s="138">
        <v>15.095246315607943</v>
      </c>
      <c r="H41" s="138">
        <v>0.15056467529163711</v>
      </c>
      <c r="I41" s="138">
        <v>9.3161360245238338</v>
      </c>
      <c r="J41" s="138">
        <v>9.3310908725624149</v>
      </c>
      <c r="K41" s="138">
        <v>9.9994481651575242</v>
      </c>
      <c r="L41" s="138">
        <v>0.85360944949595219</v>
      </c>
      <c r="M41" s="138">
        <v>126.3400388861069</v>
      </c>
      <c r="N41" s="138">
        <v>2.4763156507146737</v>
      </c>
      <c r="O41" s="138">
        <v>2.4502946497311349E-2</v>
      </c>
      <c r="P41" s="138">
        <v>9.1069434428740062E-2</v>
      </c>
      <c r="Q41" s="138">
        <v>3.9283591827381739E-2</v>
      </c>
      <c r="R41" s="138">
        <v>0.2716219583085977</v>
      </c>
      <c r="S41" s="138">
        <v>0.50135588388561814</v>
      </c>
      <c r="T41" s="138">
        <v>0.24728301192658025</v>
      </c>
      <c r="U41" s="138">
        <v>2.9473470683593934</v>
      </c>
      <c r="V41" s="138">
        <v>5.3125986339007341</v>
      </c>
      <c r="W41" s="138">
        <v>15.252085358560294</v>
      </c>
      <c r="X41" s="138">
        <v>3.2862663941722587</v>
      </c>
      <c r="Y41" s="138">
        <v>5.3888117410955072</v>
      </c>
      <c r="Z41" s="138">
        <v>2.7356437344869482</v>
      </c>
      <c r="AA41" s="138">
        <v>2.2210872511055082</v>
      </c>
      <c r="AB41" s="138">
        <v>13.631809120860222</v>
      </c>
      <c r="AC41" s="138">
        <v>1.8963231618919184E-2</v>
      </c>
      <c r="AD41" s="138">
        <v>4.1745099186999557</v>
      </c>
      <c r="AE41" s="55"/>
      <c r="AF41" s="147">
        <v>46565.012311032493</v>
      </c>
      <c r="AG41" s="147">
        <v>24555.676789152003</v>
      </c>
      <c r="AH41" s="147">
        <v>16195.905196701118</v>
      </c>
      <c r="AI41" s="147">
        <v>747.74240192898833</v>
      </c>
      <c r="AJ41" s="147" t="s">
        <v>431</v>
      </c>
      <c r="AK41" s="147" t="s">
        <v>429</v>
      </c>
      <c r="AL41" s="45" t="s">
        <v>50</v>
      </c>
    </row>
    <row r="42" spans="1:38" s="2" customFormat="1" ht="26.25" customHeight="1" thickBot="1" x14ac:dyDescent="0.3">
      <c r="A42" s="65" t="s">
        <v>71</v>
      </c>
      <c r="B42" s="65" t="s">
        <v>108</v>
      </c>
      <c r="C42" s="66" t="s">
        <v>109</v>
      </c>
      <c r="D42" s="67"/>
      <c r="E42" s="138" t="s">
        <v>430</v>
      </c>
      <c r="F42" s="138" t="s">
        <v>430</v>
      </c>
      <c r="G42" s="138" t="s">
        <v>430</v>
      </c>
      <c r="H42" s="138" t="s">
        <v>430</v>
      </c>
      <c r="I42" s="138" t="s">
        <v>430</v>
      </c>
      <c r="J42" s="138" t="s">
        <v>430</v>
      </c>
      <c r="K42" s="138" t="s">
        <v>430</v>
      </c>
      <c r="L42" s="138" t="s">
        <v>430</v>
      </c>
      <c r="M42" s="138" t="s">
        <v>430</v>
      </c>
      <c r="N42" s="138" t="s">
        <v>430</v>
      </c>
      <c r="O42" s="138" t="s">
        <v>430</v>
      </c>
      <c r="P42" s="138" t="s">
        <v>430</v>
      </c>
      <c r="Q42" s="138" t="s">
        <v>430</v>
      </c>
      <c r="R42" s="138" t="s">
        <v>430</v>
      </c>
      <c r="S42" s="138" t="s">
        <v>430</v>
      </c>
      <c r="T42" s="138" t="s">
        <v>430</v>
      </c>
      <c r="U42" s="138" t="s">
        <v>430</v>
      </c>
      <c r="V42" s="138" t="s">
        <v>430</v>
      </c>
      <c r="W42" s="138" t="s">
        <v>430</v>
      </c>
      <c r="X42" s="138" t="s">
        <v>430</v>
      </c>
      <c r="Y42" s="138" t="s">
        <v>430</v>
      </c>
      <c r="Z42" s="138" t="s">
        <v>430</v>
      </c>
      <c r="AA42" s="138" t="s">
        <v>430</v>
      </c>
      <c r="AB42" s="138" t="s">
        <v>430</v>
      </c>
      <c r="AC42" s="138" t="s">
        <v>430</v>
      </c>
      <c r="AD42" s="138" t="s">
        <v>429</v>
      </c>
      <c r="AE42" s="55"/>
      <c r="AF42" s="147" t="s">
        <v>430</v>
      </c>
      <c r="AG42" s="147" t="s">
        <v>430</v>
      </c>
      <c r="AH42" s="147" t="s">
        <v>430</v>
      </c>
      <c r="AI42" s="147" t="s">
        <v>430</v>
      </c>
      <c r="AJ42" s="147" t="s">
        <v>431</v>
      </c>
      <c r="AK42" s="147" t="s">
        <v>429</v>
      </c>
      <c r="AL42" s="45" t="s">
        <v>50</v>
      </c>
    </row>
    <row r="43" spans="1:38" s="2" customFormat="1" ht="26.25" customHeight="1" thickBot="1" x14ac:dyDescent="0.3">
      <c r="A43" s="65" t="s">
        <v>104</v>
      </c>
      <c r="B43" s="65" t="s">
        <v>110</v>
      </c>
      <c r="C43" s="66" t="s">
        <v>111</v>
      </c>
      <c r="D43" s="67"/>
      <c r="E43" s="138">
        <v>0.10827064800000004</v>
      </c>
      <c r="F43" s="138">
        <v>1.0827064800000005E-2</v>
      </c>
      <c r="G43" s="138">
        <v>8.0012008872000023E-2</v>
      </c>
      <c r="H43" s="138" t="s">
        <v>443</v>
      </c>
      <c r="I43" s="138">
        <v>1.7864656920000006E-2</v>
      </c>
      <c r="J43" s="138">
        <v>2.3278189320000007E-2</v>
      </c>
      <c r="K43" s="138">
        <v>2.9774428200000008E-2</v>
      </c>
      <c r="L43" s="138">
        <v>1.0004207875200004E-2</v>
      </c>
      <c r="M43" s="138">
        <v>4.3308259200000018E-2</v>
      </c>
      <c r="N43" s="138">
        <v>1.7323303680000002E-2</v>
      </c>
      <c r="O43" s="138">
        <v>3.2481194400000007E-4</v>
      </c>
      <c r="P43" s="138">
        <v>1.0827064800000003E-4</v>
      </c>
      <c r="Q43" s="138">
        <v>1.0827064800000002E-3</v>
      </c>
      <c r="R43" s="138">
        <v>1.3858642944000004E-2</v>
      </c>
      <c r="S43" s="138">
        <v>7.7954866560000025E-3</v>
      </c>
      <c r="T43" s="138">
        <v>0.28150368480000004</v>
      </c>
      <c r="U43" s="138">
        <v>1.0827064800000003E-4</v>
      </c>
      <c r="V43" s="138">
        <v>8.6616518400000012E-3</v>
      </c>
      <c r="W43" s="138">
        <v>6.4962388800000022E-3</v>
      </c>
      <c r="X43" s="138">
        <v>2.0571423120000001E-3</v>
      </c>
      <c r="Y43" s="138">
        <v>1.6240597200000005E-2</v>
      </c>
      <c r="Z43" s="138">
        <v>1.8406010160000005E-3</v>
      </c>
      <c r="AA43" s="138">
        <v>1.6240597200000006E-3</v>
      </c>
      <c r="AB43" s="138">
        <v>2.1762400248000007E-2</v>
      </c>
      <c r="AC43" s="138">
        <v>2.3819542560000006E-4</v>
      </c>
      <c r="AD43" s="138">
        <v>1.4075184240000006E-7</v>
      </c>
      <c r="AE43" s="55"/>
      <c r="AF43" s="147">
        <v>1082.7064800000003</v>
      </c>
      <c r="AG43" s="147" t="s">
        <v>431</v>
      </c>
      <c r="AH43" s="147" t="s">
        <v>431</v>
      </c>
      <c r="AI43" s="147" t="s">
        <v>431</v>
      </c>
      <c r="AJ43" s="147" t="s">
        <v>431</v>
      </c>
      <c r="AK43" s="147" t="s">
        <v>429</v>
      </c>
      <c r="AL43" s="45" t="s">
        <v>50</v>
      </c>
    </row>
    <row r="44" spans="1:38" s="2" customFormat="1" ht="26.25" customHeight="1" thickBot="1" x14ac:dyDescent="0.3">
      <c r="A44" s="65" t="s">
        <v>71</v>
      </c>
      <c r="B44" s="65" t="s">
        <v>112</v>
      </c>
      <c r="C44" s="66" t="s">
        <v>113</v>
      </c>
      <c r="D44" s="67"/>
      <c r="E44" s="138">
        <v>9.6023362506921579</v>
      </c>
      <c r="F44" s="138">
        <v>1.230524692988308</v>
      </c>
      <c r="G44" s="138">
        <v>0.72010807984800018</v>
      </c>
      <c r="H44" s="138">
        <v>1.7044200000000001E-3</v>
      </c>
      <c r="I44" s="138">
        <v>0.69901485311766431</v>
      </c>
      <c r="J44" s="138">
        <v>0.69901485311766431</v>
      </c>
      <c r="K44" s="138">
        <v>0.69901485311766431</v>
      </c>
      <c r="L44" s="138">
        <v>0.39144831774589206</v>
      </c>
      <c r="M44" s="138">
        <v>3.557374579441221</v>
      </c>
      <c r="N44" s="138" t="s">
        <v>443</v>
      </c>
      <c r="O44" s="138">
        <v>2.2500000000000003E-3</v>
      </c>
      <c r="P44" s="138" t="s">
        <v>443</v>
      </c>
      <c r="Q44" s="138" t="s">
        <v>443</v>
      </c>
      <c r="R44" s="138">
        <v>1.1250000000000001E-2</v>
      </c>
      <c r="S44" s="138">
        <v>0.38250000000000001</v>
      </c>
      <c r="T44" s="138">
        <v>1.5750000000000004E-2</v>
      </c>
      <c r="U44" s="138">
        <v>2.2500000000000003E-3</v>
      </c>
      <c r="V44" s="138">
        <v>0.22500000000000003</v>
      </c>
      <c r="W44" s="138" t="s">
        <v>443</v>
      </c>
      <c r="X44" s="138">
        <v>6.7500000000000008E-3</v>
      </c>
      <c r="Y44" s="138">
        <v>1.1250000000000001E-2</v>
      </c>
      <c r="Z44" s="138" t="s">
        <v>443</v>
      </c>
      <c r="AA44" s="138" t="s">
        <v>443</v>
      </c>
      <c r="AB44" s="138">
        <v>1.8000000000000002E-2</v>
      </c>
      <c r="AC44" s="138" t="s">
        <v>430</v>
      </c>
      <c r="AD44" s="138" t="s">
        <v>430</v>
      </c>
      <c r="AE44" s="55"/>
      <c r="AF44" s="147">
        <v>9744.3583200000012</v>
      </c>
      <c r="AG44" s="147" t="s">
        <v>429</v>
      </c>
      <c r="AH44" s="147" t="s">
        <v>429</v>
      </c>
      <c r="AI44" s="147" t="s">
        <v>431</v>
      </c>
      <c r="AJ44" s="147" t="s">
        <v>431</v>
      </c>
      <c r="AK44" s="147" t="s">
        <v>429</v>
      </c>
      <c r="AL44" s="45" t="s">
        <v>50</v>
      </c>
    </row>
    <row r="45" spans="1:38" s="2" customFormat="1" ht="26.25" customHeight="1" thickBot="1" x14ac:dyDescent="0.3">
      <c r="A45" s="65" t="s">
        <v>71</v>
      </c>
      <c r="B45" s="65" t="s">
        <v>114</v>
      </c>
      <c r="C45" s="66" t="s">
        <v>115</v>
      </c>
      <c r="D45" s="67"/>
      <c r="E45" s="138">
        <v>2.8464388868042083</v>
      </c>
      <c r="F45" s="138">
        <v>0.10152903035734752</v>
      </c>
      <c r="G45" s="138">
        <v>0.11605059539596642</v>
      </c>
      <c r="H45" s="138" t="s">
        <v>443</v>
      </c>
      <c r="I45" s="138">
        <v>5.0764515178673759E-2</v>
      </c>
      <c r="J45" s="138">
        <v>5.4390551977150474E-2</v>
      </c>
      <c r="K45" s="138">
        <v>5.4390551977150474E-2</v>
      </c>
      <c r="L45" s="138">
        <v>1.6861071112916647E-2</v>
      </c>
      <c r="M45" s="138">
        <v>0.26832672308727568</v>
      </c>
      <c r="N45" s="138">
        <v>4.7138478380197076E-3</v>
      </c>
      <c r="O45" s="138">
        <v>3.6260367984766983E-4</v>
      </c>
      <c r="P45" s="138">
        <v>1.0878110395430092E-3</v>
      </c>
      <c r="Q45" s="138">
        <v>1.4504147193906793E-3</v>
      </c>
      <c r="R45" s="138">
        <v>1.813018399238349E-3</v>
      </c>
      <c r="S45" s="138">
        <v>3.1909123826594943E-2</v>
      </c>
      <c r="T45" s="138">
        <v>3.6260367984766978E-2</v>
      </c>
      <c r="U45" s="138">
        <v>3.626036798476698E-3</v>
      </c>
      <c r="V45" s="138">
        <v>4.3512441581720372E-2</v>
      </c>
      <c r="W45" s="138">
        <v>4.7138478380197076E-3</v>
      </c>
      <c r="X45" s="138" t="s">
        <v>443</v>
      </c>
      <c r="Y45" s="138" t="s">
        <v>443</v>
      </c>
      <c r="Z45" s="138" t="s">
        <v>443</v>
      </c>
      <c r="AA45" s="138" t="s">
        <v>443</v>
      </c>
      <c r="AB45" s="138" t="s">
        <v>443</v>
      </c>
      <c r="AC45" s="138">
        <v>2.9008294387813586E-3</v>
      </c>
      <c r="AD45" s="138">
        <v>1.3778939834211453E-3</v>
      </c>
      <c r="AE45" s="55"/>
      <c r="AF45" s="147">
        <v>1570.37341537167</v>
      </c>
      <c r="AG45" s="147" t="s">
        <v>429</v>
      </c>
      <c r="AH45" s="147" t="s">
        <v>429</v>
      </c>
      <c r="AI45" s="147" t="s">
        <v>429</v>
      </c>
      <c r="AJ45" s="147" t="s">
        <v>431</v>
      </c>
      <c r="AK45" s="147" t="s">
        <v>429</v>
      </c>
      <c r="AL45" s="45" t="s">
        <v>50</v>
      </c>
    </row>
    <row r="46" spans="1:38" s="2" customFormat="1" ht="26.25" customHeight="1" thickBot="1" x14ac:dyDescent="0.3">
      <c r="A46" s="65" t="s">
        <v>104</v>
      </c>
      <c r="B46" s="65" t="s">
        <v>116</v>
      </c>
      <c r="C46" s="66" t="s">
        <v>117</v>
      </c>
      <c r="D46" s="67"/>
      <c r="E46" s="138" t="s">
        <v>430</v>
      </c>
      <c r="F46" s="138" t="s">
        <v>430</v>
      </c>
      <c r="G46" s="138" t="s">
        <v>430</v>
      </c>
      <c r="H46" s="138" t="s">
        <v>443</v>
      </c>
      <c r="I46" s="138" t="s">
        <v>430</v>
      </c>
      <c r="J46" s="138" t="s">
        <v>430</v>
      </c>
      <c r="K46" s="138" t="s">
        <v>430</v>
      </c>
      <c r="L46" s="138" t="s">
        <v>430</v>
      </c>
      <c r="M46" s="138" t="s">
        <v>430</v>
      </c>
      <c r="N46" s="138" t="s">
        <v>430</v>
      </c>
      <c r="O46" s="138" t="s">
        <v>430</v>
      </c>
      <c r="P46" s="138" t="s">
        <v>430</v>
      </c>
      <c r="Q46" s="138" t="s">
        <v>430</v>
      </c>
      <c r="R46" s="138" t="s">
        <v>430</v>
      </c>
      <c r="S46" s="138" t="s">
        <v>430</v>
      </c>
      <c r="T46" s="138" t="s">
        <v>430</v>
      </c>
      <c r="U46" s="138" t="s">
        <v>430</v>
      </c>
      <c r="V46" s="138" t="s">
        <v>430</v>
      </c>
      <c r="W46" s="138" t="s">
        <v>430</v>
      </c>
      <c r="X46" s="138" t="s">
        <v>430</v>
      </c>
      <c r="Y46" s="138" t="s">
        <v>430</v>
      </c>
      <c r="Z46" s="138" t="s">
        <v>430</v>
      </c>
      <c r="AA46" s="138" t="s">
        <v>430</v>
      </c>
      <c r="AB46" s="138" t="s">
        <v>430</v>
      </c>
      <c r="AC46" s="138" t="s">
        <v>443</v>
      </c>
      <c r="AD46" s="138" t="s">
        <v>429</v>
      </c>
      <c r="AE46" s="55"/>
      <c r="AF46" s="147" t="s">
        <v>430</v>
      </c>
      <c r="AG46" s="147" t="s">
        <v>430</v>
      </c>
      <c r="AH46" s="147" t="s">
        <v>430</v>
      </c>
      <c r="AI46" s="147" t="s">
        <v>430</v>
      </c>
      <c r="AJ46" s="147" t="s">
        <v>431</v>
      </c>
      <c r="AK46" s="147" t="s">
        <v>429</v>
      </c>
      <c r="AL46" s="45" t="s">
        <v>50</v>
      </c>
    </row>
    <row r="47" spans="1:38" s="2" customFormat="1" ht="26.25" customHeight="1" thickBot="1" x14ac:dyDescent="0.3">
      <c r="A47" s="65" t="s">
        <v>71</v>
      </c>
      <c r="B47" s="65" t="s">
        <v>118</v>
      </c>
      <c r="C47" s="66" t="s">
        <v>119</v>
      </c>
      <c r="D47" s="67"/>
      <c r="E47" s="138" t="s">
        <v>430</v>
      </c>
      <c r="F47" s="138" t="s">
        <v>430</v>
      </c>
      <c r="G47" s="138" t="s">
        <v>430</v>
      </c>
      <c r="H47" s="138" t="s">
        <v>443</v>
      </c>
      <c r="I47" s="138" t="s">
        <v>430</v>
      </c>
      <c r="J47" s="138" t="s">
        <v>430</v>
      </c>
      <c r="K47" s="138" t="s">
        <v>430</v>
      </c>
      <c r="L47" s="138" t="s">
        <v>430</v>
      </c>
      <c r="M47" s="138" t="s">
        <v>430</v>
      </c>
      <c r="N47" s="138" t="s">
        <v>430</v>
      </c>
      <c r="O47" s="138" t="s">
        <v>430</v>
      </c>
      <c r="P47" s="138" t="s">
        <v>430</v>
      </c>
      <c r="Q47" s="138" t="s">
        <v>430</v>
      </c>
      <c r="R47" s="138" t="s">
        <v>430</v>
      </c>
      <c r="S47" s="138" t="s">
        <v>430</v>
      </c>
      <c r="T47" s="138" t="s">
        <v>430</v>
      </c>
      <c r="U47" s="138" t="s">
        <v>430</v>
      </c>
      <c r="V47" s="138" t="s">
        <v>430</v>
      </c>
      <c r="W47" s="138" t="s">
        <v>430</v>
      </c>
      <c r="X47" s="138" t="s">
        <v>430</v>
      </c>
      <c r="Y47" s="138" t="s">
        <v>430</v>
      </c>
      <c r="Z47" s="138" t="s">
        <v>430</v>
      </c>
      <c r="AA47" s="138" t="s">
        <v>430</v>
      </c>
      <c r="AB47" s="138" t="s">
        <v>430</v>
      </c>
      <c r="AC47" s="138" t="s">
        <v>443</v>
      </c>
      <c r="AD47" s="138" t="s">
        <v>429</v>
      </c>
      <c r="AE47" s="55"/>
      <c r="AF47" s="147" t="s">
        <v>430</v>
      </c>
      <c r="AG47" s="147" t="s">
        <v>429</v>
      </c>
      <c r="AH47" s="147" t="s">
        <v>429</v>
      </c>
      <c r="AI47" s="147" t="s">
        <v>429</v>
      </c>
      <c r="AJ47" s="147" t="s">
        <v>431</v>
      </c>
      <c r="AK47" s="147" t="s">
        <v>429</v>
      </c>
      <c r="AL47" s="45" t="s">
        <v>50</v>
      </c>
    </row>
    <row r="48" spans="1:38" s="2" customFormat="1" ht="26.25" customHeight="1" thickBot="1" x14ac:dyDescent="0.3">
      <c r="A48" s="65" t="s">
        <v>120</v>
      </c>
      <c r="B48" s="65" t="s">
        <v>121</v>
      </c>
      <c r="C48" s="66" t="s">
        <v>122</v>
      </c>
      <c r="D48" s="67"/>
      <c r="E48" s="138" t="s">
        <v>429</v>
      </c>
      <c r="F48" s="138" t="s">
        <v>431</v>
      </c>
      <c r="G48" s="138" t="s">
        <v>431</v>
      </c>
      <c r="H48" s="138" t="s">
        <v>429</v>
      </c>
      <c r="I48" s="138">
        <v>1.3363067548660498E-2</v>
      </c>
      <c r="J48" s="138">
        <v>0.13363067548660498</v>
      </c>
      <c r="K48" s="138">
        <v>0.33407668871651253</v>
      </c>
      <c r="L48" s="138" t="s">
        <v>431</v>
      </c>
      <c r="M48" s="138" t="s">
        <v>429</v>
      </c>
      <c r="N48" s="138" t="s">
        <v>431</v>
      </c>
      <c r="O48" s="138" t="s">
        <v>431</v>
      </c>
      <c r="P48" s="138" t="s">
        <v>431</v>
      </c>
      <c r="Q48" s="138" t="s">
        <v>431</v>
      </c>
      <c r="R48" s="138" t="s">
        <v>431</v>
      </c>
      <c r="S48" s="138" t="s">
        <v>431</v>
      </c>
      <c r="T48" s="138" t="s">
        <v>431</v>
      </c>
      <c r="U48" s="138" t="s">
        <v>431</v>
      </c>
      <c r="V48" s="138" t="s">
        <v>431</v>
      </c>
      <c r="W48" s="138" t="s">
        <v>429</v>
      </c>
      <c r="X48" s="138" t="s">
        <v>429</v>
      </c>
      <c r="Y48" s="138" t="s">
        <v>429</v>
      </c>
      <c r="Z48" s="138" t="s">
        <v>429</v>
      </c>
      <c r="AA48" s="138" t="s">
        <v>429</v>
      </c>
      <c r="AB48" s="138" t="s">
        <v>429</v>
      </c>
      <c r="AC48" s="138" t="s">
        <v>429</v>
      </c>
      <c r="AD48" s="138" t="s">
        <v>429</v>
      </c>
      <c r="AE48" s="55"/>
      <c r="AF48" s="147" t="s">
        <v>429</v>
      </c>
      <c r="AG48" s="147" t="s">
        <v>429</v>
      </c>
      <c r="AH48" s="147" t="s">
        <v>429</v>
      </c>
      <c r="AI48" s="147" t="s">
        <v>429</v>
      </c>
      <c r="AJ48" s="147" t="s">
        <v>429</v>
      </c>
      <c r="AK48" s="147" t="s">
        <v>431</v>
      </c>
      <c r="AL48" s="45" t="s">
        <v>123</v>
      </c>
    </row>
    <row r="49" spans="1:38" s="2" customFormat="1" ht="26.25" customHeight="1" thickBot="1" x14ac:dyDescent="0.3">
      <c r="A49" s="65" t="s">
        <v>120</v>
      </c>
      <c r="B49" s="65" t="s">
        <v>124</v>
      </c>
      <c r="C49" s="66" t="s">
        <v>125</v>
      </c>
      <c r="D49" s="67"/>
      <c r="E49" s="138" t="s">
        <v>431</v>
      </c>
      <c r="F49" s="138" t="s">
        <v>431</v>
      </c>
      <c r="G49" s="138" t="s">
        <v>431</v>
      </c>
      <c r="H49" s="138" t="s">
        <v>431</v>
      </c>
      <c r="I49" s="138" t="s">
        <v>431</v>
      </c>
      <c r="J49" s="138" t="s">
        <v>431</v>
      </c>
      <c r="K49" s="138" t="s">
        <v>431</v>
      </c>
      <c r="L49" s="138" t="s">
        <v>431</v>
      </c>
      <c r="M49" s="138" t="s">
        <v>431</v>
      </c>
      <c r="N49" s="138" t="s">
        <v>431</v>
      </c>
      <c r="O49" s="138" t="s">
        <v>431</v>
      </c>
      <c r="P49" s="138" t="s">
        <v>431</v>
      </c>
      <c r="Q49" s="138" t="s">
        <v>431</v>
      </c>
      <c r="R49" s="138" t="s">
        <v>431</v>
      </c>
      <c r="S49" s="138" t="s">
        <v>431</v>
      </c>
      <c r="T49" s="138" t="s">
        <v>431</v>
      </c>
      <c r="U49" s="138" t="s">
        <v>431</v>
      </c>
      <c r="V49" s="138" t="s">
        <v>431</v>
      </c>
      <c r="W49" s="138" t="s">
        <v>429</v>
      </c>
      <c r="X49" s="138" t="s">
        <v>431</v>
      </c>
      <c r="Y49" s="138" t="s">
        <v>431</v>
      </c>
      <c r="Z49" s="138" t="s">
        <v>431</v>
      </c>
      <c r="AA49" s="138" t="s">
        <v>431</v>
      </c>
      <c r="AB49" s="138" t="s">
        <v>431</v>
      </c>
      <c r="AC49" s="138" t="s">
        <v>429</v>
      </c>
      <c r="AD49" s="138" t="s">
        <v>429</v>
      </c>
      <c r="AE49" s="55"/>
      <c r="AF49" s="147" t="s">
        <v>429</v>
      </c>
      <c r="AG49" s="147" t="s">
        <v>429</v>
      </c>
      <c r="AH49" s="147" t="s">
        <v>429</v>
      </c>
      <c r="AI49" s="147" t="s">
        <v>429</v>
      </c>
      <c r="AJ49" s="147" t="s">
        <v>429</v>
      </c>
      <c r="AK49" s="147" t="s">
        <v>431</v>
      </c>
      <c r="AL49" s="45" t="s">
        <v>126</v>
      </c>
    </row>
    <row r="50" spans="1:38" s="2" customFormat="1" ht="26.25" customHeight="1" thickBot="1" x14ac:dyDescent="0.3">
      <c r="A50" s="65" t="s">
        <v>120</v>
      </c>
      <c r="B50" s="65" t="s">
        <v>127</v>
      </c>
      <c r="C50" s="66" t="s">
        <v>128</v>
      </c>
      <c r="D50" s="67"/>
      <c r="E50" s="138" t="s">
        <v>431</v>
      </c>
      <c r="F50" s="138" t="s">
        <v>431</v>
      </c>
      <c r="G50" s="138" t="s">
        <v>431</v>
      </c>
      <c r="H50" s="138" t="s">
        <v>431</v>
      </c>
      <c r="I50" s="138" t="s">
        <v>431</v>
      </c>
      <c r="J50" s="138" t="s">
        <v>431</v>
      </c>
      <c r="K50" s="138" t="s">
        <v>431</v>
      </c>
      <c r="L50" s="138" t="s">
        <v>431</v>
      </c>
      <c r="M50" s="138" t="s">
        <v>431</v>
      </c>
      <c r="N50" s="138" t="s">
        <v>431</v>
      </c>
      <c r="O50" s="138" t="s">
        <v>431</v>
      </c>
      <c r="P50" s="138" t="s">
        <v>431</v>
      </c>
      <c r="Q50" s="138" t="s">
        <v>431</v>
      </c>
      <c r="R50" s="138" t="s">
        <v>431</v>
      </c>
      <c r="S50" s="138" t="s">
        <v>431</v>
      </c>
      <c r="T50" s="138" t="s">
        <v>431</v>
      </c>
      <c r="U50" s="138" t="s">
        <v>431</v>
      </c>
      <c r="V50" s="138" t="s">
        <v>431</v>
      </c>
      <c r="W50" s="138" t="s">
        <v>431</v>
      </c>
      <c r="X50" s="138" t="s">
        <v>429</v>
      </c>
      <c r="Y50" s="138" t="s">
        <v>429</v>
      </c>
      <c r="Z50" s="138" t="s">
        <v>429</v>
      </c>
      <c r="AA50" s="138" t="s">
        <v>429</v>
      </c>
      <c r="AB50" s="138" t="s">
        <v>429</v>
      </c>
      <c r="AC50" s="138" t="s">
        <v>429</v>
      </c>
      <c r="AD50" s="138" t="s">
        <v>429</v>
      </c>
      <c r="AE50" s="55"/>
      <c r="AF50" s="147" t="s">
        <v>429</v>
      </c>
      <c r="AG50" s="147" t="s">
        <v>429</v>
      </c>
      <c r="AH50" s="147" t="s">
        <v>429</v>
      </c>
      <c r="AI50" s="147" t="s">
        <v>429</v>
      </c>
      <c r="AJ50" s="147" t="s">
        <v>429</v>
      </c>
      <c r="AK50" s="147" t="s">
        <v>429</v>
      </c>
      <c r="AL50" s="45" t="s">
        <v>413</v>
      </c>
    </row>
    <row r="51" spans="1:38" s="2" customFormat="1" ht="26.25" customHeight="1" thickBot="1" x14ac:dyDescent="0.3">
      <c r="A51" s="65" t="s">
        <v>120</v>
      </c>
      <c r="B51" s="69" t="s">
        <v>129</v>
      </c>
      <c r="C51" s="66" t="s">
        <v>130</v>
      </c>
      <c r="D51" s="67"/>
      <c r="E51" s="138" t="s">
        <v>429</v>
      </c>
      <c r="F51" s="138" t="s">
        <v>443</v>
      </c>
      <c r="G51" s="138" t="s">
        <v>443</v>
      </c>
      <c r="H51" s="138" t="s">
        <v>429</v>
      </c>
      <c r="I51" s="138" t="s">
        <v>429</v>
      </c>
      <c r="J51" s="138" t="s">
        <v>429</v>
      </c>
      <c r="K51" s="138" t="s">
        <v>429</v>
      </c>
      <c r="L51" s="138" t="s">
        <v>429</v>
      </c>
      <c r="M51" s="138" t="s">
        <v>429</v>
      </c>
      <c r="N51" s="138" t="s">
        <v>429</v>
      </c>
      <c r="O51" s="138" t="s">
        <v>429</v>
      </c>
      <c r="P51" s="138" t="s">
        <v>429</v>
      </c>
      <c r="Q51" s="138" t="s">
        <v>429</v>
      </c>
      <c r="R51" s="138" t="s">
        <v>429</v>
      </c>
      <c r="S51" s="138" t="s">
        <v>429</v>
      </c>
      <c r="T51" s="138" t="s">
        <v>429</v>
      </c>
      <c r="U51" s="138" t="s">
        <v>429</v>
      </c>
      <c r="V51" s="138" t="s">
        <v>429</v>
      </c>
      <c r="W51" s="138" t="s">
        <v>431</v>
      </c>
      <c r="X51" s="138" t="s">
        <v>429</v>
      </c>
      <c r="Y51" s="138" t="s">
        <v>429</v>
      </c>
      <c r="Z51" s="138" t="s">
        <v>429</v>
      </c>
      <c r="AA51" s="138" t="s">
        <v>429</v>
      </c>
      <c r="AB51" s="138" t="s">
        <v>429</v>
      </c>
      <c r="AC51" s="138" t="s">
        <v>429</v>
      </c>
      <c r="AD51" s="138" t="s">
        <v>429</v>
      </c>
      <c r="AE51" s="55"/>
      <c r="AF51" s="147" t="s">
        <v>429</v>
      </c>
      <c r="AG51" s="147" t="s">
        <v>429</v>
      </c>
      <c r="AH51" s="147" t="s">
        <v>429</v>
      </c>
      <c r="AI51" s="147" t="s">
        <v>429</v>
      </c>
      <c r="AJ51" s="147" t="s">
        <v>429</v>
      </c>
      <c r="AK51" s="147" t="s">
        <v>429</v>
      </c>
      <c r="AL51" s="45" t="s">
        <v>131</v>
      </c>
    </row>
    <row r="52" spans="1:38" s="2" customFormat="1" ht="26.25" customHeight="1" thickBot="1" x14ac:dyDescent="0.3">
      <c r="A52" s="65" t="s">
        <v>120</v>
      </c>
      <c r="B52" s="69" t="s">
        <v>132</v>
      </c>
      <c r="C52" s="71" t="s">
        <v>393</v>
      </c>
      <c r="D52" s="68"/>
      <c r="E52" s="138" t="s">
        <v>430</v>
      </c>
      <c r="F52" s="138">
        <v>2.4631519266784765</v>
      </c>
      <c r="G52" s="138" t="s">
        <v>430</v>
      </c>
      <c r="H52" s="138" t="s">
        <v>430</v>
      </c>
      <c r="I52" s="138" t="s">
        <v>430</v>
      </c>
      <c r="J52" s="138" t="s">
        <v>430</v>
      </c>
      <c r="K52" s="138" t="s">
        <v>430</v>
      </c>
      <c r="L52" s="138" t="s">
        <v>443</v>
      </c>
      <c r="M52" s="138" t="s">
        <v>430</v>
      </c>
      <c r="N52" s="138" t="s">
        <v>430</v>
      </c>
      <c r="O52" s="138" t="s">
        <v>430</v>
      </c>
      <c r="P52" s="138" t="s">
        <v>430</v>
      </c>
      <c r="Q52" s="138" t="s">
        <v>429</v>
      </c>
      <c r="R52" s="138" t="s">
        <v>429</v>
      </c>
      <c r="S52" s="138" t="s">
        <v>429</v>
      </c>
      <c r="T52" s="138" t="s">
        <v>429</v>
      </c>
      <c r="U52" s="138" t="s">
        <v>429</v>
      </c>
      <c r="V52" s="138" t="s">
        <v>429</v>
      </c>
      <c r="W52" s="138" t="s">
        <v>430</v>
      </c>
      <c r="X52" s="138" t="s">
        <v>429</v>
      </c>
      <c r="Y52" s="138" t="s">
        <v>430</v>
      </c>
      <c r="Z52" s="138" t="s">
        <v>430</v>
      </c>
      <c r="AA52" s="138" t="s">
        <v>430</v>
      </c>
      <c r="AB52" s="138" t="s">
        <v>430</v>
      </c>
      <c r="AC52" s="138" t="s">
        <v>429</v>
      </c>
      <c r="AD52" s="138" t="s">
        <v>429</v>
      </c>
      <c r="AE52" s="55"/>
      <c r="AF52" s="147" t="s">
        <v>429</v>
      </c>
      <c r="AG52" s="147" t="s">
        <v>429</v>
      </c>
      <c r="AH52" s="147" t="s">
        <v>429</v>
      </c>
      <c r="AI52" s="147" t="s">
        <v>429</v>
      </c>
      <c r="AJ52" s="147" t="s">
        <v>429</v>
      </c>
      <c r="AK52" s="147">
        <v>2.795287326</v>
      </c>
      <c r="AL52" s="45" t="s">
        <v>133</v>
      </c>
    </row>
    <row r="53" spans="1:38" s="2" customFormat="1" ht="26.25" customHeight="1" thickBot="1" x14ac:dyDescent="0.3">
      <c r="A53" s="65" t="s">
        <v>120</v>
      </c>
      <c r="B53" s="69" t="s">
        <v>134</v>
      </c>
      <c r="C53" s="71" t="s">
        <v>135</v>
      </c>
      <c r="D53" s="68"/>
      <c r="E53" s="138" t="s">
        <v>429</v>
      </c>
      <c r="F53" s="138">
        <v>3.1481061432150357</v>
      </c>
      <c r="G53" s="138" t="s">
        <v>443</v>
      </c>
      <c r="H53" s="138" t="s">
        <v>429</v>
      </c>
      <c r="I53" s="138" t="s">
        <v>429</v>
      </c>
      <c r="J53" s="138" t="s">
        <v>429</v>
      </c>
      <c r="K53" s="138" t="s">
        <v>429</v>
      </c>
      <c r="L53" s="138" t="s">
        <v>429</v>
      </c>
      <c r="M53" s="138" t="s">
        <v>429</v>
      </c>
      <c r="N53" s="138" t="s">
        <v>429</v>
      </c>
      <c r="O53" s="138" t="s">
        <v>429</v>
      </c>
      <c r="P53" s="138" t="s">
        <v>429</v>
      </c>
      <c r="Q53" s="138" t="s">
        <v>429</v>
      </c>
      <c r="R53" s="138" t="s">
        <v>429</v>
      </c>
      <c r="S53" s="138" t="s">
        <v>429</v>
      </c>
      <c r="T53" s="138" t="s">
        <v>429</v>
      </c>
      <c r="U53" s="138" t="s">
        <v>429</v>
      </c>
      <c r="V53" s="138" t="s">
        <v>429</v>
      </c>
      <c r="W53" s="138" t="s">
        <v>429</v>
      </c>
      <c r="X53" s="138" t="s">
        <v>429</v>
      </c>
      <c r="Y53" s="138" t="s">
        <v>429</v>
      </c>
      <c r="Z53" s="138" t="s">
        <v>429</v>
      </c>
      <c r="AA53" s="138" t="s">
        <v>429</v>
      </c>
      <c r="AB53" s="138" t="s">
        <v>429</v>
      </c>
      <c r="AC53" s="138" t="s">
        <v>429</v>
      </c>
      <c r="AD53" s="138" t="s">
        <v>429</v>
      </c>
      <c r="AE53" s="55"/>
      <c r="AF53" s="147" t="s">
        <v>429</v>
      </c>
      <c r="AG53" s="147" t="s">
        <v>429</v>
      </c>
      <c r="AH53" s="147" t="s">
        <v>429</v>
      </c>
      <c r="AI53" s="147" t="s">
        <v>429</v>
      </c>
      <c r="AJ53" s="147" t="s">
        <v>429</v>
      </c>
      <c r="AK53" s="147">
        <v>1.413972468436415</v>
      </c>
      <c r="AL53" s="45" t="s">
        <v>136</v>
      </c>
    </row>
    <row r="54" spans="1:38" s="2" customFormat="1" ht="37.5" customHeight="1" thickBot="1" x14ac:dyDescent="0.3">
      <c r="A54" s="65" t="s">
        <v>120</v>
      </c>
      <c r="B54" s="69" t="s">
        <v>137</v>
      </c>
      <c r="C54" s="71" t="s">
        <v>138</v>
      </c>
      <c r="D54" s="68"/>
      <c r="E54" s="138" t="s">
        <v>429</v>
      </c>
      <c r="F54" s="138">
        <v>0.18665744026692943</v>
      </c>
      <c r="G54" s="138" t="s">
        <v>443</v>
      </c>
      <c r="H54" s="138" t="s">
        <v>429</v>
      </c>
      <c r="I54" s="138" t="s">
        <v>429</v>
      </c>
      <c r="J54" s="138" t="s">
        <v>429</v>
      </c>
      <c r="K54" s="138" t="s">
        <v>429</v>
      </c>
      <c r="L54" s="138" t="s">
        <v>429</v>
      </c>
      <c r="M54" s="138" t="s">
        <v>429</v>
      </c>
      <c r="N54" s="138" t="s">
        <v>429</v>
      </c>
      <c r="O54" s="138" t="s">
        <v>429</v>
      </c>
      <c r="P54" s="138" t="s">
        <v>429</v>
      </c>
      <c r="Q54" s="138" t="s">
        <v>429</v>
      </c>
      <c r="R54" s="138" t="s">
        <v>429</v>
      </c>
      <c r="S54" s="138" t="s">
        <v>429</v>
      </c>
      <c r="T54" s="138" t="s">
        <v>429</v>
      </c>
      <c r="U54" s="138" t="s">
        <v>429</v>
      </c>
      <c r="V54" s="138" t="s">
        <v>429</v>
      </c>
      <c r="W54" s="138" t="s">
        <v>429</v>
      </c>
      <c r="X54" s="138" t="s">
        <v>429</v>
      </c>
      <c r="Y54" s="138" t="s">
        <v>429</v>
      </c>
      <c r="Z54" s="138" t="s">
        <v>429</v>
      </c>
      <c r="AA54" s="138" t="s">
        <v>429</v>
      </c>
      <c r="AB54" s="138" t="s">
        <v>429</v>
      </c>
      <c r="AC54" s="138" t="s">
        <v>429</v>
      </c>
      <c r="AD54" s="138" t="s">
        <v>429</v>
      </c>
      <c r="AE54" s="55"/>
      <c r="AF54" s="147" t="s">
        <v>429</v>
      </c>
      <c r="AG54" s="147" t="s">
        <v>429</v>
      </c>
      <c r="AH54" s="147" t="s">
        <v>429</v>
      </c>
      <c r="AI54" s="147" t="s">
        <v>429</v>
      </c>
      <c r="AJ54" s="147" t="s">
        <v>429</v>
      </c>
      <c r="AK54" s="147" t="s">
        <v>429</v>
      </c>
      <c r="AL54" s="45" t="s">
        <v>420</v>
      </c>
    </row>
    <row r="55" spans="1:38" s="2" customFormat="1" ht="26.25" customHeight="1" thickBot="1" x14ac:dyDescent="0.3">
      <c r="A55" s="65" t="s">
        <v>120</v>
      </c>
      <c r="B55" s="69" t="s">
        <v>139</v>
      </c>
      <c r="C55" s="71" t="s">
        <v>140</v>
      </c>
      <c r="D55" s="68"/>
      <c r="E55" s="138" t="s">
        <v>443</v>
      </c>
      <c r="F55" s="138" t="s">
        <v>443</v>
      </c>
      <c r="G55" s="138" t="s">
        <v>443</v>
      </c>
      <c r="H55" s="138" t="s">
        <v>443</v>
      </c>
      <c r="I55" s="138" t="s">
        <v>443</v>
      </c>
      <c r="J55" s="138" t="s">
        <v>443</v>
      </c>
      <c r="K55" s="138" t="s">
        <v>443</v>
      </c>
      <c r="L55" s="138" t="s">
        <v>443</v>
      </c>
      <c r="M55" s="138" t="s">
        <v>443</v>
      </c>
      <c r="N55" s="138" t="s">
        <v>443</v>
      </c>
      <c r="O55" s="138" t="s">
        <v>443</v>
      </c>
      <c r="P55" s="138" t="s">
        <v>443</v>
      </c>
      <c r="Q55" s="138" t="s">
        <v>443</v>
      </c>
      <c r="R55" s="138" t="s">
        <v>443</v>
      </c>
      <c r="S55" s="138" t="s">
        <v>443</v>
      </c>
      <c r="T55" s="138" t="s">
        <v>443</v>
      </c>
      <c r="U55" s="138" t="s">
        <v>443</v>
      </c>
      <c r="V55" s="138" t="s">
        <v>443</v>
      </c>
      <c r="W55" s="138" t="s">
        <v>443</v>
      </c>
      <c r="X55" s="138" t="s">
        <v>443</v>
      </c>
      <c r="Y55" s="138" t="s">
        <v>443</v>
      </c>
      <c r="Z55" s="138" t="s">
        <v>443</v>
      </c>
      <c r="AA55" s="138" t="s">
        <v>443</v>
      </c>
      <c r="AB55" s="138" t="s">
        <v>443</v>
      </c>
      <c r="AC55" s="138" t="s">
        <v>429</v>
      </c>
      <c r="AD55" s="138" t="s">
        <v>429</v>
      </c>
      <c r="AE55" s="55"/>
      <c r="AF55" s="147" t="s">
        <v>429</v>
      </c>
      <c r="AG55" s="147" t="s">
        <v>429</v>
      </c>
      <c r="AH55" s="147" t="s">
        <v>429</v>
      </c>
      <c r="AI55" s="147" t="s">
        <v>429</v>
      </c>
      <c r="AJ55" s="147" t="s">
        <v>429</v>
      </c>
      <c r="AK55" s="147" t="s">
        <v>429</v>
      </c>
      <c r="AL55" s="45" t="s">
        <v>141</v>
      </c>
    </row>
    <row r="56" spans="1:38" s="2" customFormat="1" ht="26.25" customHeight="1" thickBot="1" x14ac:dyDescent="0.3">
      <c r="A56" s="69" t="s">
        <v>120</v>
      </c>
      <c r="B56" s="69" t="s">
        <v>142</v>
      </c>
      <c r="C56" s="71" t="s">
        <v>402</v>
      </c>
      <c r="D56" s="68"/>
      <c r="E56" s="138" t="s">
        <v>443</v>
      </c>
      <c r="F56" s="138" t="s">
        <v>443</v>
      </c>
      <c r="G56" s="138" t="s">
        <v>443</v>
      </c>
      <c r="H56" s="138" t="s">
        <v>443</v>
      </c>
      <c r="I56" s="138" t="s">
        <v>431</v>
      </c>
      <c r="J56" s="138" t="s">
        <v>431</v>
      </c>
      <c r="K56" s="138" t="s">
        <v>431</v>
      </c>
      <c r="L56" s="138" t="s">
        <v>431</v>
      </c>
      <c r="M56" s="138" t="s">
        <v>443</v>
      </c>
      <c r="N56" s="138" t="s">
        <v>431</v>
      </c>
      <c r="O56" s="138" t="s">
        <v>431</v>
      </c>
      <c r="P56" s="138" t="s">
        <v>431</v>
      </c>
      <c r="Q56" s="138" t="s">
        <v>431</v>
      </c>
      <c r="R56" s="138" t="s">
        <v>431</v>
      </c>
      <c r="S56" s="138" t="s">
        <v>431</v>
      </c>
      <c r="T56" s="138" t="s">
        <v>431</v>
      </c>
      <c r="U56" s="138" t="s">
        <v>431</v>
      </c>
      <c r="V56" s="138" t="s">
        <v>431</v>
      </c>
      <c r="W56" s="138" t="s">
        <v>429</v>
      </c>
      <c r="X56" s="138" t="s">
        <v>429</v>
      </c>
      <c r="Y56" s="138" t="s">
        <v>429</v>
      </c>
      <c r="Z56" s="138" t="s">
        <v>429</v>
      </c>
      <c r="AA56" s="138" t="s">
        <v>429</v>
      </c>
      <c r="AB56" s="138" t="s">
        <v>429</v>
      </c>
      <c r="AC56" s="138" t="s">
        <v>429</v>
      </c>
      <c r="AD56" s="138" t="s">
        <v>429</v>
      </c>
      <c r="AE56" s="55"/>
      <c r="AF56" s="147" t="s">
        <v>429</v>
      </c>
      <c r="AG56" s="147" t="s">
        <v>429</v>
      </c>
      <c r="AH56" s="147" t="s">
        <v>429</v>
      </c>
      <c r="AI56" s="147" t="s">
        <v>429</v>
      </c>
      <c r="AJ56" s="147" t="s">
        <v>429</v>
      </c>
      <c r="AK56" s="147" t="s">
        <v>429</v>
      </c>
      <c r="AL56" s="45" t="s">
        <v>413</v>
      </c>
    </row>
    <row r="57" spans="1:38" s="2" customFormat="1" ht="26.25" customHeight="1" thickBot="1" x14ac:dyDescent="0.3">
      <c r="A57" s="65" t="s">
        <v>54</v>
      </c>
      <c r="B57" s="65" t="s">
        <v>144</v>
      </c>
      <c r="C57" s="66" t="s">
        <v>145</v>
      </c>
      <c r="D57" s="67"/>
      <c r="E57" s="138" t="s">
        <v>430</v>
      </c>
      <c r="F57" s="138" t="s">
        <v>430</v>
      </c>
      <c r="G57" s="138" t="s">
        <v>430</v>
      </c>
      <c r="H57" s="138" t="s">
        <v>429</v>
      </c>
      <c r="I57" s="138" t="s">
        <v>430</v>
      </c>
      <c r="J57" s="138" t="s">
        <v>443</v>
      </c>
      <c r="K57" s="138" t="s">
        <v>443</v>
      </c>
      <c r="L57" s="138" t="s">
        <v>443</v>
      </c>
      <c r="M57" s="138" t="s">
        <v>430</v>
      </c>
      <c r="N57" s="138" t="s">
        <v>430</v>
      </c>
      <c r="O57" s="138" t="s">
        <v>430</v>
      </c>
      <c r="P57" s="138" t="s">
        <v>430</v>
      </c>
      <c r="Q57" s="138" t="s">
        <v>430</v>
      </c>
      <c r="R57" s="138" t="s">
        <v>430</v>
      </c>
      <c r="S57" s="138" t="s">
        <v>430</v>
      </c>
      <c r="T57" s="138" t="s">
        <v>430</v>
      </c>
      <c r="U57" s="138" t="s">
        <v>430</v>
      </c>
      <c r="V57" s="138" t="s">
        <v>430</v>
      </c>
      <c r="W57" s="138" t="s">
        <v>429</v>
      </c>
      <c r="X57" s="138" t="s">
        <v>429</v>
      </c>
      <c r="Y57" s="138" t="s">
        <v>429</v>
      </c>
      <c r="Z57" s="138" t="s">
        <v>429</v>
      </c>
      <c r="AA57" s="138" t="s">
        <v>429</v>
      </c>
      <c r="AB57" s="138" t="s">
        <v>429</v>
      </c>
      <c r="AC57" s="138" t="s">
        <v>429</v>
      </c>
      <c r="AD57" s="138" t="s">
        <v>429</v>
      </c>
      <c r="AE57" s="55"/>
      <c r="AF57" s="147" t="s">
        <v>429</v>
      </c>
      <c r="AG57" s="147" t="s">
        <v>429</v>
      </c>
      <c r="AH57" s="147" t="s">
        <v>429</v>
      </c>
      <c r="AI57" s="147" t="s">
        <v>429</v>
      </c>
      <c r="AJ57" s="147" t="s">
        <v>429</v>
      </c>
      <c r="AK57" s="147">
        <v>2125.2839987017201</v>
      </c>
      <c r="AL57" s="45" t="s">
        <v>146</v>
      </c>
    </row>
    <row r="58" spans="1:38" s="2" customFormat="1" ht="26.25" customHeight="1" thickBot="1" x14ac:dyDescent="0.3">
      <c r="A58" s="65" t="s">
        <v>54</v>
      </c>
      <c r="B58" s="65" t="s">
        <v>147</v>
      </c>
      <c r="C58" s="66" t="s">
        <v>148</v>
      </c>
      <c r="D58" s="67"/>
      <c r="E58" s="138" t="s">
        <v>430</v>
      </c>
      <c r="F58" s="138" t="s">
        <v>430</v>
      </c>
      <c r="G58" s="138" t="s">
        <v>430</v>
      </c>
      <c r="H58" s="138" t="s">
        <v>429</v>
      </c>
      <c r="I58" s="138" t="s">
        <v>430</v>
      </c>
      <c r="J58" s="138" t="s">
        <v>429</v>
      </c>
      <c r="K58" s="138" t="s">
        <v>429</v>
      </c>
      <c r="L58" s="138" t="s">
        <v>429</v>
      </c>
      <c r="M58" s="138" t="s">
        <v>430</v>
      </c>
      <c r="N58" s="138" t="s">
        <v>429</v>
      </c>
      <c r="O58" s="138" t="s">
        <v>429</v>
      </c>
      <c r="P58" s="138" t="s">
        <v>429</v>
      </c>
      <c r="Q58" s="138" t="s">
        <v>429</v>
      </c>
      <c r="R58" s="138" t="s">
        <v>429</v>
      </c>
      <c r="S58" s="138" t="s">
        <v>429</v>
      </c>
      <c r="T58" s="138" t="s">
        <v>429</v>
      </c>
      <c r="U58" s="138" t="s">
        <v>429</v>
      </c>
      <c r="V58" s="138" t="s">
        <v>429</v>
      </c>
      <c r="W58" s="138" t="s">
        <v>430</v>
      </c>
      <c r="X58" s="138" t="s">
        <v>429</v>
      </c>
      <c r="Y58" s="138" t="s">
        <v>429</v>
      </c>
      <c r="Z58" s="138" t="s">
        <v>429</v>
      </c>
      <c r="AA58" s="138" t="s">
        <v>429</v>
      </c>
      <c r="AB58" s="138" t="s">
        <v>429</v>
      </c>
      <c r="AC58" s="138" t="s">
        <v>429</v>
      </c>
      <c r="AD58" s="138" t="s">
        <v>430</v>
      </c>
      <c r="AE58" s="55"/>
      <c r="AF58" s="147" t="s">
        <v>429</v>
      </c>
      <c r="AG58" s="147" t="s">
        <v>429</v>
      </c>
      <c r="AH58" s="147" t="s">
        <v>429</v>
      </c>
      <c r="AI58" s="147" t="s">
        <v>429</v>
      </c>
      <c r="AJ58" s="147" t="s">
        <v>429</v>
      </c>
      <c r="AK58" s="147">
        <v>206.589</v>
      </c>
      <c r="AL58" s="45" t="s">
        <v>149</v>
      </c>
    </row>
    <row r="59" spans="1:38" s="2" customFormat="1" ht="26.25" customHeight="1" thickBot="1" x14ac:dyDescent="0.3">
      <c r="A59" s="65" t="s">
        <v>54</v>
      </c>
      <c r="B59" s="73" t="s">
        <v>150</v>
      </c>
      <c r="C59" s="66" t="s">
        <v>403</v>
      </c>
      <c r="D59" s="67"/>
      <c r="E59" s="138" t="s">
        <v>430</v>
      </c>
      <c r="F59" s="138" t="s">
        <v>430</v>
      </c>
      <c r="G59" s="138" t="s">
        <v>430</v>
      </c>
      <c r="H59" s="138" t="s">
        <v>429</v>
      </c>
      <c r="I59" s="138">
        <v>1.6538239999999999E-2</v>
      </c>
      <c r="J59" s="138">
        <v>1.8786580000000001E-2</v>
      </c>
      <c r="K59" s="138">
        <v>2.1097040000000001E-2</v>
      </c>
      <c r="L59" s="138">
        <v>7.2855760000000005E-5</v>
      </c>
      <c r="M59" s="138" t="s">
        <v>430</v>
      </c>
      <c r="N59" s="138">
        <v>0.31030581352355191</v>
      </c>
      <c r="O59" s="138">
        <v>7.3758406714197972E-3</v>
      </c>
      <c r="P59" s="138">
        <v>4.2772055210221039E-4</v>
      </c>
      <c r="Q59" s="138">
        <v>1.7525498844628794E-2</v>
      </c>
      <c r="R59" s="138">
        <v>2.3454988446287919E-2</v>
      </c>
      <c r="S59" s="138">
        <v>1.2549884462879212E-3</v>
      </c>
      <c r="T59" s="138">
        <v>1.8018695180778688E-2</v>
      </c>
      <c r="U59" s="138">
        <v>9.0083167885130988E-2</v>
      </c>
      <c r="V59" s="138">
        <v>2.8315198776321812E-2</v>
      </c>
      <c r="W59" s="138">
        <v>0.29738065674179981</v>
      </c>
      <c r="X59" s="138" t="s">
        <v>443</v>
      </c>
      <c r="Y59" s="138" t="s">
        <v>443</v>
      </c>
      <c r="Z59" s="138" t="s">
        <v>443</v>
      </c>
      <c r="AA59" s="138" t="s">
        <v>443</v>
      </c>
      <c r="AB59" s="138" t="s">
        <v>443</v>
      </c>
      <c r="AC59" s="138" t="s">
        <v>430</v>
      </c>
      <c r="AD59" s="138" t="s">
        <v>429</v>
      </c>
      <c r="AE59" s="55"/>
      <c r="AF59" s="147" t="s">
        <v>429</v>
      </c>
      <c r="AG59" s="147" t="s">
        <v>429</v>
      </c>
      <c r="AH59" s="147" t="s">
        <v>429</v>
      </c>
      <c r="AI59" s="147" t="s">
        <v>429</v>
      </c>
      <c r="AJ59" s="147" t="s">
        <v>429</v>
      </c>
      <c r="AK59" s="147">
        <v>63.780551250521405</v>
      </c>
      <c r="AL59" s="45" t="s">
        <v>421</v>
      </c>
    </row>
    <row r="60" spans="1:38" s="2" customFormat="1" ht="26.25" customHeight="1" thickBot="1" x14ac:dyDescent="0.3">
      <c r="A60" s="65" t="s">
        <v>54</v>
      </c>
      <c r="B60" s="73" t="s">
        <v>151</v>
      </c>
      <c r="C60" s="66" t="s">
        <v>152</v>
      </c>
      <c r="D60" s="112"/>
      <c r="E60" s="138" t="s">
        <v>429</v>
      </c>
      <c r="F60" s="138" t="s">
        <v>429</v>
      </c>
      <c r="G60" s="138" t="s">
        <v>429</v>
      </c>
      <c r="H60" s="138" t="s">
        <v>429</v>
      </c>
      <c r="I60" s="138">
        <v>0.28084827941176471</v>
      </c>
      <c r="J60" s="138">
        <v>2.8084827941176469</v>
      </c>
      <c r="K60" s="138">
        <v>5.7293048999999989</v>
      </c>
      <c r="L60" s="138" t="s">
        <v>443</v>
      </c>
      <c r="M60" s="138" t="s">
        <v>429</v>
      </c>
      <c r="N60" s="138" t="s">
        <v>429</v>
      </c>
      <c r="O60" s="138" t="s">
        <v>429</v>
      </c>
      <c r="P60" s="138" t="s">
        <v>429</v>
      </c>
      <c r="Q60" s="138" t="s">
        <v>429</v>
      </c>
      <c r="R60" s="138" t="s">
        <v>429</v>
      </c>
      <c r="S60" s="138" t="s">
        <v>429</v>
      </c>
      <c r="T60" s="138" t="s">
        <v>429</v>
      </c>
      <c r="U60" s="138" t="s">
        <v>429</v>
      </c>
      <c r="V60" s="138" t="s">
        <v>429</v>
      </c>
      <c r="W60" s="138" t="s">
        <v>429</v>
      </c>
      <c r="X60" s="138" t="s">
        <v>429</v>
      </c>
      <c r="Y60" s="138" t="s">
        <v>429</v>
      </c>
      <c r="Z60" s="138" t="s">
        <v>429</v>
      </c>
      <c r="AA60" s="138" t="s">
        <v>429</v>
      </c>
      <c r="AB60" s="138" t="s">
        <v>429</v>
      </c>
      <c r="AC60" s="138" t="s">
        <v>429</v>
      </c>
      <c r="AD60" s="138" t="s">
        <v>429</v>
      </c>
      <c r="AE60" s="55"/>
      <c r="AF60" s="147" t="s">
        <v>429</v>
      </c>
      <c r="AG60" s="147" t="s">
        <v>429</v>
      </c>
      <c r="AH60" s="147" t="s">
        <v>429</v>
      </c>
      <c r="AI60" s="147" t="s">
        <v>429</v>
      </c>
      <c r="AJ60" s="147" t="s">
        <v>429</v>
      </c>
      <c r="AK60" s="147">
        <v>56.169655882352934</v>
      </c>
      <c r="AL60" s="45" t="s">
        <v>422</v>
      </c>
    </row>
    <row r="61" spans="1:38" s="2" customFormat="1" ht="26.25" customHeight="1" thickBot="1" x14ac:dyDescent="0.3">
      <c r="A61" s="65" t="s">
        <v>54</v>
      </c>
      <c r="B61" s="73" t="s">
        <v>153</v>
      </c>
      <c r="C61" s="66" t="s">
        <v>154</v>
      </c>
      <c r="D61" s="67"/>
      <c r="E61" s="138" t="s">
        <v>429</v>
      </c>
      <c r="F61" s="138" t="s">
        <v>429</v>
      </c>
      <c r="G61" s="138" t="s">
        <v>429</v>
      </c>
      <c r="H61" s="138" t="s">
        <v>429</v>
      </c>
      <c r="I61" s="138">
        <v>5.3670424158609009E-2</v>
      </c>
      <c r="J61" s="138">
        <v>0.53670424158609009</v>
      </c>
      <c r="K61" s="138">
        <v>1.7995356475402886</v>
      </c>
      <c r="L61" s="138" t="s">
        <v>443</v>
      </c>
      <c r="M61" s="138" t="s">
        <v>429</v>
      </c>
      <c r="N61" s="138" t="s">
        <v>429</v>
      </c>
      <c r="O61" s="138" t="s">
        <v>429</v>
      </c>
      <c r="P61" s="138" t="s">
        <v>429</v>
      </c>
      <c r="Q61" s="138" t="s">
        <v>429</v>
      </c>
      <c r="R61" s="138" t="s">
        <v>429</v>
      </c>
      <c r="S61" s="138" t="s">
        <v>429</v>
      </c>
      <c r="T61" s="138" t="s">
        <v>429</v>
      </c>
      <c r="U61" s="138" t="s">
        <v>429</v>
      </c>
      <c r="V61" s="138" t="s">
        <v>429</v>
      </c>
      <c r="W61" s="138" t="s">
        <v>429</v>
      </c>
      <c r="X61" s="138" t="s">
        <v>429</v>
      </c>
      <c r="Y61" s="138" t="s">
        <v>429</v>
      </c>
      <c r="Z61" s="138" t="s">
        <v>429</v>
      </c>
      <c r="AA61" s="138" t="s">
        <v>429</v>
      </c>
      <c r="AB61" s="138" t="s">
        <v>429</v>
      </c>
      <c r="AC61" s="138" t="s">
        <v>429</v>
      </c>
      <c r="AD61" s="138" t="s">
        <v>429</v>
      </c>
      <c r="AE61" s="55"/>
      <c r="AF61" s="147" t="s">
        <v>429</v>
      </c>
      <c r="AG61" s="147" t="s">
        <v>429</v>
      </c>
      <c r="AH61" s="147" t="s">
        <v>429</v>
      </c>
      <c r="AI61" s="147" t="s">
        <v>429</v>
      </c>
      <c r="AJ61" s="147" t="s">
        <v>429</v>
      </c>
      <c r="AK61" s="147">
        <v>9042552.1564885508</v>
      </c>
      <c r="AL61" s="45" t="s">
        <v>423</v>
      </c>
    </row>
    <row r="62" spans="1:38" s="2" customFormat="1" ht="26.25" customHeight="1" thickBot="1" x14ac:dyDescent="0.3">
      <c r="A62" s="65" t="s">
        <v>54</v>
      </c>
      <c r="B62" s="73" t="s">
        <v>155</v>
      </c>
      <c r="C62" s="66" t="s">
        <v>156</v>
      </c>
      <c r="D62" s="67"/>
      <c r="E62" s="138" t="s">
        <v>429</v>
      </c>
      <c r="F62" s="138" t="s">
        <v>429</v>
      </c>
      <c r="G62" s="138" t="s">
        <v>429</v>
      </c>
      <c r="H62" s="138" t="s">
        <v>429</v>
      </c>
      <c r="I62" s="138">
        <v>3.3701793529411768E-8</v>
      </c>
      <c r="J62" s="138">
        <v>3.3701793529411764E-7</v>
      </c>
      <c r="K62" s="138">
        <v>6.7403587058823528E-7</v>
      </c>
      <c r="L62" s="138" t="s">
        <v>443</v>
      </c>
      <c r="M62" s="138" t="s">
        <v>429</v>
      </c>
      <c r="N62" s="138" t="s">
        <v>429</v>
      </c>
      <c r="O62" s="138" t="s">
        <v>429</v>
      </c>
      <c r="P62" s="138" t="s">
        <v>429</v>
      </c>
      <c r="Q62" s="138" t="s">
        <v>429</v>
      </c>
      <c r="R62" s="138" t="s">
        <v>429</v>
      </c>
      <c r="S62" s="138" t="s">
        <v>429</v>
      </c>
      <c r="T62" s="138" t="s">
        <v>429</v>
      </c>
      <c r="U62" s="138" t="s">
        <v>429</v>
      </c>
      <c r="V62" s="138" t="s">
        <v>429</v>
      </c>
      <c r="W62" s="138" t="s">
        <v>429</v>
      </c>
      <c r="X62" s="138" t="s">
        <v>429</v>
      </c>
      <c r="Y62" s="138" t="s">
        <v>429</v>
      </c>
      <c r="Z62" s="138" t="s">
        <v>429</v>
      </c>
      <c r="AA62" s="138" t="s">
        <v>429</v>
      </c>
      <c r="AB62" s="138" t="s">
        <v>429</v>
      </c>
      <c r="AC62" s="138" t="s">
        <v>429</v>
      </c>
      <c r="AD62" s="138" t="s">
        <v>429</v>
      </c>
      <c r="AE62" s="55"/>
      <c r="AF62" s="147" t="s">
        <v>429</v>
      </c>
      <c r="AG62" s="147" t="s">
        <v>429</v>
      </c>
      <c r="AH62" s="147" t="s">
        <v>429</v>
      </c>
      <c r="AI62" s="147" t="s">
        <v>429</v>
      </c>
      <c r="AJ62" s="147" t="s">
        <v>429</v>
      </c>
      <c r="AK62" s="147">
        <v>56.169655882352934</v>
      </c>
      <c r="AL62" s="45" t="s">
        <v>424</v>
      </c>
    </row>
    <row r="63" spans="1:38" s="2" customFormat="1" ht="26.25" customHeight="1" thickBot="1" x14ac:dyDescent="0.3">
      <c r="A63" s="65" t="s">
        <v>54</v>
      </c>
      <c r="B63" s="73" t="s">
        <v>157</v>
      </c>
      <c r="C63" s="71" t="s">
        <v>158</v>
      </c>
      <c r="D63" s="74"/>
      <c r="E63" s="138" t="s">
        <v>429</v>
      </c>
      <c r="F63" s="138" t="s">
        <v>429</v>
      </c>
      <c r="G63" s="138" t="s">
        <v>429</v>
      </c>
      <c r="H63" s="138" t="s">
        <v>429</v>
      </c>
      <c r="I63" s="138" t="s">
        <v>431</v>
      </c>
      <c r="J63" s="138" t="s">
        <v>431</v>
      </c>
      <c r="K63" s="138" t="s">
        <v>431</v>
      </c>
      <c r="L63" s="138" t="s">
        <v>431</v>
      </c>
      <c r="M63" s="138" t="s">
        <v>429</v>
      </c>
      <c r="N63" s="138" t="s">
        <v>429</v>
      </c>
      <c r="O63" s="138" t="s">
        <v>429</v>
      </c>
      <c r="P63" s="138" t="s">
        <v>429</v>
      </c>
      <c r="Q63" s="138" t="s">
        <v>429</v>
      </c>
      <c r="R63" s="138" t="s">
        <v>429</v>
      </c>
      <c r="S63" s="138" t="s">
        <v>429</v>
      </c>
      <c r="T63" s="138" t="s">
        <v>429</v>
      </c>
      <c r="U63" s="138" t="s">
        <v>429</v>
      </c>
      <c r="V63" s="138" t="s">
        <v>429</v>
      </c>
      <c r="W63" s="138">
        <v>0.12337630260053395</v>
      </c>
      <c r="X63" s="138">
        <v>1.4367599999999999E-2</v>
      </c>
      <c r="Y63" s="138" t="s">
        <v>429</v>
      </c>
      <c r="Z63" s="138">
        <v>2.3894000000000003E-3</v>
      </c>
      <c r="AA63" s="138" t="s">
        <v>429</v>
      </c>
      <c r="AB63" s="138">
        <v>1.6757000000000001E-2</v>
      </c>
      <c r="AC63" s="138" t="s">
        <v>429</v>
      </c>
      <c r="AD63" s="138" t="s">
        <v>429</v>
      </c>
      <c r="AE63" s="55"/>
      <c r="AF63" s="147" t="s">
        <v>429</v>
      </c>
      <c r="AG63" s="147" t="s">
        <v>429</v>
      </c>
      <c r="AH63" s="147" t="s">
        <v>429</v>
      </c>
      <c r="AI63" s="147" t="s">
        <v>429</v>
      </c>
      <c r="AJ63" s="147" t="s">
        <v>429</v>
      </c>
      <c r="AK63" s="147" t="s">
        <v>431</v>
      </c>
      <c r="AL63" s="45" t="s">
        <v>413</v>
      </c>
    </row>
    <row r="64" spans="1:38" s="2" customFormat="1" ht="26.25" customHeight="1" thickBot="1" x14ac:dyDescent="0.3">
      <c r="A64" s="65" t="s">
        <v>54</v>
      </c>
      <c r="B64" s="73" t="s">
        <v>159</v>
      </c>
      <c r="C64" s="66" t="s">
        <v>160</v>
      </c>
      <c r="D64" s="67"/>
      <c r="E64" s="138" t="s">
        <v>431</v>
      </c>
      <c r="F64" s="138" t="s">
        <v>431</v>
      </c>
      <c r="G64" s="138" t="s">
        <v>431</v>
      </c>
      <c r="H64" s="138" t="s">
        <v>431</v>
      </c>
      <c r="I64" s="138" t="s">
        <v>431</v>
      </c>
      <c r="J64" s="138" t="s">
        <v>431</v>
      </c>
      <c r="K64" s="138" t="s">
        <v>431</v>
      </c>
      <c r="L64" s="138" t="s">
        <v>431</v>
      </c>
      <c r="M64" s="138" t="s">
        <v>431</v>
      </c>
      <c r="N64" s="138" t="s">
        <v>429</v>
      </c>
      <c r="O64" s="138" t="s">
        <v>429</v>
      </c>
      <c r="P64" s="138" t="s">
        <v>429</v>
      </c>
      <c r="Q64" s="138" t="s">
        <v>429</v>
      </c>
      <c r="R64" s="138" t="s">
        <v>429</v>
      </c>
      <c r="S64" s="138" t="s">
        <v>429</v>
      </c>
      <c r="T64" s="138" t="s">
        <v>429</v>
      </c>
      <c r="U64" s="138" t="s">
        <v>429</v>
      </c>
      <c r="V64" s="138" t="s">
        <v>429</v>
      </c>
      <c r="W64" s="138" t="s">
        <v>429</v>
      </c>
      <c r="X64" s="138" t="s">
        <v>429</v>
      </c>
      <c r="Y64" s="138" t="s">
        <v>429</v>
      </c>
      <c r="Z64" s="138" t="s">
        <v>429</v>
      </c>
      <c r="AA64" s="138" t="s">
        <v>429</v>
      </c>
      <c r="AB64" s="138" t="s">
        <v>429</v>
      </c>
      <c r="AC64" s="138" t="s">
        <v>429</v>
      </c>
      <c r="AD64" s="138" t="s">
        <v>429</v>
      </c>
      <c r="AE64" s="55"/>
      <c r="AF64" s="147" t="s">
        <v>429</v>
      </c>
      <c r="AG64" s="147" t="s">
        <v>429</v>
      </c>
      <c r="AH64" s="147" t="s">
        <v>429</v>
      </c>
      <c r="AI64" s="147" t="s">
        <v>429</v>
      </c>
      <c r="AJ64" s="147" t="s">
        <v>429</v>
      </c>
      <c r="AK64" s="147" t="s">
        <v>429</v>
      </c>
      <c r="AL64" s="45" t="s">
        <v>161</v>
      </c>
    </row>
    <row r="65" spans="1:38" s="2" customFormat="1" ht="26.25" customHeight="1" thickBot="1" x14ac:dyDescent="0.3">
      <c r="A65" s="65" t="s">
        <v>54</v>
      </c>
      <c r="B65" s="69" t="s">
        <v>162</v>
      </c>
      <c r="C65" s="66" t="s">
        <v>163</v>
      </c>
      <c r="D65" s="67"/>
      <c r="E65" s="138">
        <v>0.28000000000000003</v>
      </c>
      <c r="F65" s="138" t="s">
        <v>429</v>
      </c>
      <c r="G65" s="138" t="s">
        <v>429</v>
      </c>
      <c r="H65" s="138" t="s">
        <v>443</v>
      </c>
      <c r="I65" s="138" t="s">
        <v>443</v>
      </c>
      <c r="J65" s="138" t="s">
        <v>443</v>
      </c>
      <c r="K65" s="138" t="s">
        <v>443</v>
      </c>
      <c r="L65" s="138" t="s">
        <v>443</v>
      </c>
      <c r="M65" s="138" t="s">
        <v>429</v>
      </c>
      <c r="N65" s="138" t="s">
        <v>429</v>
      </c>
      <c r="O65" s="138" t="s">
        <v>429</v>
      </c>
      <c r="P65" s="138" t="s">
        <v>429</v>
      </c>
      <c r="Q65" s="138" t="s">
        <v>429</v>
      </c>
      <c r="R65" s="138" t="s">
        <v>429</v>
      </c>
      <c r="S65" s="138" t="s">
        <v>429</v>
      </c>
      <c r="T65" s="138" t="s">
        <v>429</v>
      </c>
      <c r="U65" s="138" t="s">
        <v>429</v>
      </c>
      <c r="V65" s="138" t="s">
        <v>429</v>
      </c>
      <c r="W65" s="138" t="s">
        <v>429</v>
      </c>
      <c r="X65" s="138" t="s">
        <v>429</v>
      </c>
      <c r="Y65" s="138" t="s">
        <v>429</v>
      </c>
      <c r="Z65" s="138" t="s">
        <v>429</v>
      </c>
      <c r="AA65" s="138" t="s">
        <v>429</v>
      </c>
      <c r="AB65" s="138" t="s">
        <v>429</v>
      </c>
      <c r="AC65" s="138" t="s">
        <v>429</v>
      </c>
      <c r="AD65" s="138" t="s">
        <v>429</v>
      </c>
      <c r="AE65" s="55"/>
      <c r="AF65" s="147" t="s">
        <v>429</v>
      </c>
      <c r="AG65" s="147" t="s">
        <v>429</v>
      </c>
      <c r="AH65" s="147" t="s">
        <v>429</v>
      </c>
      <c r="AI65" s="147" t="s">
        <v>429</v>
      </c>
      <c r="AJ65" s="147" t="s">
        <v>429</v>
      </c>
      <c r="AK65" s="147">
        <v>260</v>
      </c>
      <c r="AL65" s="45" t="s">
        <v>164</v>
      </c>
    </row>
    <row r="66" spans="1:38" s="2" customFormat="1" ht="26.25" customHeight="1" thickBot="1" x14ac:dyDescent="0.3">
      <c r="A66" s="65" t="s">
        <v>54</v>
      </c>
      <c r="B66" s="69" t="s">
        <v>165</v>
      </c>
      <c r="C66" s="66" t="s">
        <v>166</v>
      </c>
      <c r="D66" s="67"/>
      <c r="E66" s="138" t="s">
        <v>431</v>
      </c>
      <c r="F66" s="138" t="s">
        <v>429</v>
      </c>
      <c r="G66" s="138" t="s">
        <v>429</v>
      </c>
      <c r="H66" s="138" t="s">
        <v>429</v>
      </c>
      <c r="I66" s="138" t="s">
        <v>431</v>
      </c>
      <c r="J66" s="138" t="s">
        <v>431</v>
      </c>
      <c r="K66" s="138" t="s">
        <v>431</v>
      </c>
      <c r="L66" s="138" t="s">
        <v>431</v>
      </c>
      <c r="M66" s="138" t="s">
        <v>431</v>
      </c>
      <c r="N66" s="138" t="s">
        <v>429</v>
      </c>
      <c r="O66" s="138" t="s">
        <v>429</v>
      </c>
      <c r="P66" s="138" t="s">
        <v>429</v>
      </c>
      <c r="Q66" s="138" t="s">
        <v>429</v>
      </c>
      <c r="R66" s="138" t="s">
        <v>429</v>
      </c>
      <c r="S66" s="138" t="s">
        <v>429</v>
      </c>
      <c r="T66" s="138" t="s">
        <v>429</v>
      </c>
      <c r="U66" s="138" t="s">
        <v>429</v>
      </c>
      <c r="V66" s="138" t="s">
        <v>429</v>
      </c>
      <c r="W66" s="138" t="s">
        <v>429</v>
      </c>
      <c r="X66" s="138" t="s">
        <v>429</v>
      </c>
      <c r="Y66" s="138" t="s">
        <v>429</v>
      </c>
      <c r="Z66" s="138" t="s">
        <v>429</v>
      </c>
      <c r="AA66" s="138" t="s">
        <v>429</v>
      </c>
      <c r="AB66" s="138" t="s">
        <v>429</v>
      </c>
      <c r="AC66" s="138" t="s">
        <v>429</v>
      </c>
      <c r="AD66" s="138" t="s">
        <v>429</v>
      </c>
      <c r="AE66" s="55"/>
      <c r="AF66" s="147" t="s">
        <v>429</v>
      </c>
      <c r="AG66" s="147" t="s">
        <v>429</v>
      </c>
      <c r="AH66" s="147" t="s">
        <v>429</v>
      </c>
      <c r="AI66" s="147" t="s">
        <v>429</v>
      </c>
      <c r="AJ66" s="147" t="s">
        <v>429</v>
      </c>
      <c r="AK66" s="147" t="s">
        <v>431</v>
      </c>
      <c r="AL66" s="45" t="s">
        <v>167</v>
      </c>
    </row>
    <row r="67" spans="1:38" s="2" customFormat="1" ht="26.25" customHeight="1" thickBot="1" x14ac:dyDescent="0.3">
      <c r="A67" s="65" t="s">
        <v>54</v>
      </c>
      <c r="B67" s="69" t="s">
        <v>168</v>
      </c>
      <c r="C67" s="66" t="s">
        <v>169</v>
      </c>
      <c r="D67" s="67"/>
      <c r="E67" s="138" t="s">
        <v>431</v>
      </c>
      <c r="F67" s="138" t="s">
        <v>431</v>
      </c>
      <c r="G67" s="138" t="s">
        <v>431</v>
      </c>
      <c r="H67" s="138" t="s">
        <v>429</v>
      </c>
      <c r="I67" s="138" t="s">
        <v>431</v>
      </c>
      <c r="J67" s="138" t="s">
        <v>431</v>
      </c>
      <c r="K67" s="138" t="s">
        <v>431</v>
      </c>
      <c r="L67" s="138" t="s">
        <v>431</v>
      </c>
      <c r="M67" s="138" t="s">
        <v>431</v>
      </c>
      <c r="N67" s="138" t="s">
        <v>431</v>
      </c>
      <c r="O67" s="138" t="s">
        <v>431</v>
      </c>
      <c r="P67" s="138" t="s">
        <v>431</v>
      </c>
      <c r="Q67" s="138" t="s">
        <v>431</v>
      </c>
      <c r="R67" s="138" t="s">
        <v>431</v>
      </c>
      <c r="S67" s="138" t="s">
        <v>431</v>
      </c>
      <c r="T67" s="138" t="s">
        <v>431</v>
      </c>
      <c r="U67" s="138" t="s">
        <v>431</v>
      </c>
      <c r="V67" s="138" t="s">
        <v>431</v>
      </c>
      <c r="W67" s="138" t="s">
        <v>443</v>
      </c>
      <c r="X67" s="138" t="s">
        <v>443</v>
      </c>
      <c r="Y67" s="138" t="s">
        <v>443</v>
      </c>
      <c r="Z67" s="138" t="s">
        <v>443</v>
      </c>
      <c r="AA67" s="138" t="s">
        <v>443</v>
      </c>
      <c r="AB67" s="138" t="s">
        <v>443</v>
      </c>
      <c r="AC67" s="138" t="s">
        <v>443</v>
      </c>
      <c r="AD67" s="138" t="s">
        <v>429</v>
      </c>
      <c r="AE67" s="55"/>
      <c r="AF67" s="147" t="s">
        <v>429</v>
      </c>
      <c r="AG67" s="147" t="s">
        <v>429</v>
      </c>
      <c r="AH67" s="147" t="s">
        <v>429</v>
      </c>
      <c r="AI67" s="147" t="s">
        <v>429</v>
      </c>
      <c r="AJ67" s="147" t="s">
        <v>429</v>
      </c>
      <c r="AK67" s="147" t="s">
        <v>431</v>
      </c>
      <c r="AL67" s="45" t="s">
        <v>170</v>
      </c>
    </row>
    <row r="68" spans="1:38" s="2" customFormat="1" ht="26.25" customHeight="1" thickBot="1" x14ac:dyDescent="0.3">
      <c r="A68" s="65" t="s">
        <v>54</v>
      </c>
      <c r="B68" s="69" t="s">
        <v>171</v>
      </c>
      <c r="C68" s="66" t="s">
        <v>172</v>
      </c>
      <c r="D68" s="67"/>
      <c r="E68" s="138" t="s">
        <v>431</v>
      </c>
      <c r="F68" s="138" t="s">
        <v>431</v>
      </c>
      <c r="G68" s="138" t="s">
        <v>431</v>
      </c>
      <c r="H68" s="138" t="s">
        <v>429</v>
      </c>
      <c r="I68" s="138" t="s">
        <v>431</v>
      </c>
      <c r="J68" s="138" t="s">
        <v>431</v>
      </c>
      <c r="K68" s="138" t="s">
        <v>431</v>
      </c>
      <c r="L68" s="138" t="s">
        <v>431</v>
      </c>
      <c r="M68" s="138" t="s">
        <v>431</v>
      </c>
      <c r="N68" s="138" t="s">
        <v>431</v>
      </c>
      <c r="O68" s="138" t="s">
        <v>431</v>
      </c>
      <c r="P68" s="138" t="s">
        <v>431</v>
      </c>
      <c r="Q68" s="138" t="s">
        <v>431</v>
      </c>
      <c r="R68" s="138" t="s">
        <v>431</v>
      </c>
      <c r="S68" s="138" t="s">
        <v>431</v>
      </c>
      <c r="T68" s="138" t="s">
        <v>431</v>
      </c>
      <c r="U68" s="138" t="s">
        <v>431</v>
      </c>
      <c r="V68" s="138" t="s">
        <v>431</v>
      </c>
      <c r="W68" s="138" t="s">
        <v>429</v>
      </c>
      <c r="X68" s="138" t="s">
        <v>429</v>
      </c>
      <c r="Y68" s="138" t="s">
        <v>429</v>
      </c>
      <c r="Z68" s="138" t="s">
        <v>429</v>
      </c>
      <c r="AA68" s="138" t="s">
        <v>429</v>
      </c>
      <c r="AB68" s="138" t="s">
        <v>429</v>
      </c>
      <c r="AC68" s="138" t="s">
        <v>429</v>
      </c>
      <c r="AD68" s="138" t="s">
        <v>429</v>
      </c>
      <c r="AE68" s="55"/>
      <c r="AF68" s="147" t="s">
        <v>429</v>
      </c>
      <c r="AG68" s="147" t="s">
        <v>429</v>
      </c>
      <c r="AH68" s="147" t="s">
        <v>429</v>
      </c>
      <c r="AI68" s="147" t="s">
        <v>429</v>
      </c>
      <c r="AJ68" s="147" t="s">
        <v>429</v>
      </c>
      <c r="AK68" s="147" t="s">
        <v>431</v>
      </c>
      <c r="AL68" s="45" t="s">
        <v>173</v>
      </c>
    </row>
    <row r="69" spans="1:38" s="2" customFormat="1" ht="26.25" customHeight="1" thickBot="1" x14ac:dyDescent="0.3">
      <c r="A69" s="65" t="s">
        <v>54</v>
      </c>
      <c r="B69" s="65" t="s">
        <v>174</v>
      </c>
      <c r="C69" s="66" t="s">
        <v>175</v>
      </c>
      <c r="D69" s="72"/>
      <c r="E69" s="138" t="s">
        <v>431</v>
      </c>
      <c r="F69" s="138" t="s">
        <v>431</v>
      </c>
      <c r="G69" s="138" t="s">
        <v>431</v>
      </c>
      <c r="H69" s="138" t="s">
        <v>429</v>
      </c>
      <c r="I69" s="138" t="s">
        <v>431</v>
      </c>
      <c r="J69" s="138" t="s">
        <v>431</v>
      </c>
      <c r="K69" s="138" t="s">
        <v>431</v>
      </c>
      <c r="L69" s="138" t="s">
        <v>431</v>
      </c>
      <c r="M69" s="138" t="s">
        <v>431</v>
      </c>
      <c r="N69" s="138" t="s">
        <v>429</v>
      </c>
      <c r="O69" s="138" t="s">
        <v>429</v>
      </c>
      <c r="P69" s="138" t="s">
        <v>429</v>
      </c>
      <c r="Q69" s="138" t="s">
        <v>429</v>
      </c>
      <c r="R69" s="138" t="s">
        <v>429</v>
      </c>
      <c r="S69" s="138" t="s">
        <v>429</v>
      </c>
      <c r="T69" s="138" t="s">
        <v>429</v>
      </c>
      <c r="U69" s="138" t="s">
        <v>429</v>
      </c>
      <c r="V69" s="138" t="s">
        <v>429</v>
      </c>
      <c r="W69" s="138" t="s">
        <v>429</v>
      </c>
      <c r="X69" s="138" t="s">
        <v>429</v>
      </c>
      <c r="Y69" s="138" t="s">
        <v>429</v>
      </c>
      <c r="Z69" s="138" t="s">
        <v>429</v>
      </c>
      <c r="AA69" s="138" t="s">
        <v>429</v>
      </c>
      <c r="AB69" s="138" t="s">
        <v>429</v>
      </c>
      <c r="AC69" s="138" t="s">
        <v>429</v>
      </c>
      <c r="AD69" s="138" t="s">
        <v>429</v>
      </c>
      <c r="AE69" s="55"/>
      <c r="AF69" s="147" t="s">
        <v>429</v>
      </c>
      <c r="AG69" s="147" t="s">
        <v>429</v>
      </c>
      <c r="AH69" s="147" t="s">
        <v>429</v>
      </c>
      <c r="AI69" s="147" t="s">
        <v>429</v>
      </c>
      <c r="AJ69" s="147" t="s">
        <v>429</v>
      </c>
      <c r="AK69" s="149">
        <v>0.13200000000000001</v>
      </c>
      <c r="AL69" s="45" t="s">
        <v>176</v>
      </c>
    </row>
    <row r="70" spans="1:38" s="2" customFormat="1" ht="26.25" customHeight="1" thickBot="1" x14ac:dyDescent="0.3">
      <c r="A70" s="65" t="s">
        <v>54</v>
      </c>
      <c r="B70" s="65" t="s">
        <v>177</v>
      </c>
      <c r="C70" s="66" t="s">
        <v>386</v>
      </c>
      <c r="D70" s="72"/>
      <c r="E70" s="138" t="s">
        <v>431</v>
      </c>
      <c r="F70" s="138" t="s">
        <v>431</v>
      </c>
      <c r="G70" s="138" t="s">
        <v>431</v>
      </c>
      <c r="H70" s="138" t="s">
        <v>431</v>
      </c>
      <c r="I70" s="138" t="s">
        <v>431</v>
      </c>
      <c r="J70" s="138" t="s">
        <v>431</v>
      </c>
      <c r="K70" s="138" t="s">
        <v>431</v>
      </c>
      <c r="L70" s="138" t="s">
        <v>431</v>
      </c>
      <c r="M70" s="138" t="s">
        <v>431</v>
      </c>
      <c r="N70" s="138" t="s">
        <v>431</v>
      </c>
      <c r="O70" s="138" t="s">
        <v>431</v>
      </c>
      <c r="P70" s="138" t="s">
        <v>431</v>
      </c>
      <c r="Q70" s="138" t="s">
        <v>431</v>
      </c>
      <c r="R70" s="138" t="s">
        <v>431</v>
      </c>
      <c r="S70" s="138" t="s">
        <v>431</v>
      </c>
      <c r="T70" s="138" t="s">
        <v>431</v>
      </c>
      <c r="U70" s="138" t="s">
        <v>431</v>
      </c>
      <c r="V70" s="138" t="s">
        <v>431</v>
      </c>
      <c r="W70" s="138" t="s">
        <v>443</v>
      </c>
      <c r="X70" s="138" t="s">
        <v>443</v>
      </c>
      <c r="Y70" s="138" t="s">
        <v>443</v>
      </c>
      <c r="Z70" s="138" t="s">
        <v>443</v>
      </c>
      <c r="AA70" s="138" t="s">
        <v>443</v>
      </c>
      <c r="AB70" s="138" t="s">
        <v>443</v>
      </c>
      <c r="AC70" s="138" t="s">
        <v>443</v>
      </c>
      <c r="AD70" s="138" t="s">
        <v>443</v>
      </c>
      <c r="AE70" s="55"/>
      <c r="AF70" s="147" t="s">
        <v>429</v>
      </c>
      <c r="AG70" s="147" t="s">
        <v>429</v>
      </c>
      <c r="AH70" s="147" t="s">
        <v>429</v>
      </c>
      <c r="AI70" s="147" t="s">
        <v>429</v>
      </c>
      <c r="AJ70" s="147" t="s">
        <v>429</v>
      </c>
      <c r="AK70" s="147" t="s">
        <v>431</v>
      </c>
      <c r="AL70" s="45" t="s">
        <v>413</v>
      </c>
    </row>
    <row r="71" spans="1:38" s="2" customFormat="1" ht="26.25" customHeight="1" thickBot="1" x14ac:dyDescent="0.3">
      <c r="A71" s="65" t="s">
        <v>54</v>
      </c>
      <c r="B71" s="65" t="s">
        <v>178</v>
      </c>
      <c r="C71" s="66" t="s">
        <v>179</v>
      </c>
      <c r="D71" s="72"/>
      <c r="E71" s="138" t="s">
        <v>443</v>
      </c>
      <c r="F71" s="138" t="s">
        <v>443</v>
      </c>
      <c r="G71" s="138" t="s">
        <v>443</v>
      </c>
      <c r="H71" s="138" t="s">
        <v>443</v>
      </c>
      <c r="I71" s="138" t="s">
        <v>431</v>
      </c>
      <c r="J71" s="138" t="s">
        <v>431</v>
      </c>
      <c r="K71" s="138" t="s">
        <v>431</v>
      </c>
      <c r="L71" s="138" t="s">
        <v>443</v>
      </c>
      <c r="M71" s="138" t="s">
        <v>443</v>
      </c>
      <c r="N71" s="138" t="s">
        <v>431</v>
      </c>
      <c r="O71" s="138" t="s">
        <v>431</v>
      </c>
      <c r="P71" s="138" t="s">
        <v>431</v>
      </c>
      <c r="Q71" s="138" t="s">
        <v>431</v>
      </c>
      <c r="R71" s="138" t="s">
        <v>431</v>
      </c>
      <c r="S71" s="138" t="s">
        <v>431</v>
      </c>
      <c r="T71" s="138" t="s">
        <v>431</v>
      </c>
      <c r="U71" s="138" t="s">
        <v>431</v>
      </c>
      <c r="V71" s="138" t="s">
        <v>431</v>
      </c>
      <c r="W71" s="138" t="s">
        <v>443</v>
      </c>
      <c r="X71" s="138" t="s">
        <v>443</v>
      </c>
      <c r="Y71" s="138" t="s">
        <v>443</v>
      </c>
      <c r="Z71" s="138" t="s">
        <v>443</v>
      </c>
      <c r="AA71" s="138" t="s">
        <v>443</v>
      </c>
      <c r="AB71" s="138" t="s">
        <v>443</v>
      </c>
      <c r="AC71" s="138" t="s">
        <v>443</v>
      </c>
      <c r="AD71" s="138" t="s">
        <v>443</v>
      </c>
      <c r="AE71" s="55"/>
      <c r="AF71" s="147" t="s">
        <v>429</v>
      </c>
      <c r="AG71" s="147" t="s">
        <v>429</v>
      </c>
      <c r="AH71" s="147" t="s">
        <v>429</v>
      </c>
      <c r="AI71" s="147" t="s">
        <v>429</v>
      </c>
      <c r="AJ71" s="147" t="s">
        <v>429</v>
      </c>
      <c r="AK71" s="147" t="s">
        <v>431</v>
      </c>
      <c r="AL71" s="45" t="s">
        <v>413</v>
      </c>
    </row>
    <row r="72" spans="1:38" s="2" customFormat="1" ht="26.25" customHeight="1" thickBot="1" x14ac:dyDescent="0.3">
      <c r="A72" s="65" t="s">
        <v>54</v>
      </c>
      <c r="B72" s="65" t="s">
        <v>180</v>
      </c>
      <c r="C72" s="66" t="s">
        <v>181</v>
      </c>
      <c r="D72" s="67"/>
      <c r="E72" s="138" t="s">
        <v>431</v>
      </c>
      <c r="F72" s="138" t="s">
        <v>431</v>
      </c>
      <c r="G72" s="138" t="s">
        <v>431</v>
      </c>
      <c r="H72" s="138" t="s">
        <v>431</v>
      </c>
      <c r="I72" s="138" t="s">
        <v>431</v>
      </c>
      <c r="J72" s="138">
        <v>6.0299999999999995E-5</v>
      </c>
      <c r="K72" s="138" t="s">
        <v>431</v>
      </c>
      <c r="L72" s="138" t="s">
        <v>431</v>
      </c>
      <c r="M72" s="138" t="s">
        <v>431</v>
      </c>
      <c r="N72" s="138">
        <v>1.8015555555555558</v>
      </c>
      <c r="O72" s="138">
        <v>0.22193750000000001</v>
      </c>
      <c r="P72" s="138">
        <v>3.3500000000000002E-2</v>
      </c>
      <c r="Q72" s="138">
        <v>0.13400000000000001</v>
      </c>
      <c r="R72" s="138">
        <v>1.4674861111111113</v>
      </c>
      <c r="S72" s="138">
        <v>2.3450000000000002E-2</v>
      </c>
      <c r="T72" s="138">
        <v>2.7684027777777782</v>
      </c>
      <c r="U72" s="138">
        <v>6.7000000000000002E-3</v>
      </c>
      <c r="V72" s="138">
        <v>28.512222222222221</v>
      </c>
      <c r="W72" s="138">
        <v>1.0172199469234009</v>
      </c>
      <c r="X72" s="138" t="s">
        <v>443</v>
      </c>
      <c r="Y72" s="138" t="s">
        <v>443</v>
      </c>
      <c r="Z72" s="138" t="s">
        <v>443</v>
      </c>
      <c r="AA72" s="138" t="s">
        <v>443</v>
      </c>
      <c r="AB72" s="138" t="s">
        <v>443</v>
      </c>
      <c r="AC72" s="138" t="s">
        <v>430</v>
      </c>
      <c r="AD72" s="138" t="s">
        <v>430</v>
      </c>
      <c r="AE72" s="55"/>
      <c r="AF72" s="147" t="s">
        <v>429</v>
      </c>
      <c r="AG72" s="147" t="s">
        <v>429</v>
      </c>
      <c r="AH72" s="147" t="s">
        <v>429</v>
      </c>
      <c r="AI72" s="147" t="s">
        <v>429</v>
      </c>
      <c r="AJ72" s="147" t="s">
        <v>429</v>
      </c>
      <c r="AK72" s="147" t="s">
        <v>443</v>
      </c>
      <c r="AL72" s="45" t="s">
        <v>182</v>
      </c>
    </row>
    <row r="73" spans="1:38" s="2" customFormat="1" ht="26.25" customHeight="1" thickBot="1" x14ac:dyDescent="0.3">
      <c r="A73" s="65" t="s">
        <v>54</v>
      </c>
      <c r="B73" s="65" t="s">
        <v>183</v>
      </c>
      <c r="C73" s="66" t="s">
        <v>184</v>
      </c>
      <c r="D73" s="67"/>
      <c r="E73" s="138" t="s">
        <v>431</v>
      </c>
      <c r="F73" s="138" t="s">
        <v>431</v>
      </c>
      <c r="G73" s="138" t="s">
        <v>431</v>
      </c>
      <c r="H73" s="138" t="s">
        <v>431</v>
      </c>
      <c r="I73" s="138">
        <v>3.3442095000000001E-3</v>
      </c>
      <c r="J73" s="138">
        <v>4.7376301249999996E-3</v>
      </c>
      <c r="K73" s="138">
        <v>5.5736824999999997E-3</v>
      </c>
      <c r="L73" s="138" t="s">
        <v>443</v>
      </c>
      <c r="M73" s="138" t="s">
        <v>431</v>
      </c>
      <c r="N73" s="138">
        <v>0.18273191560102303</v>
      </c>
      <c r="O73" s="138">
        <v>2.8024563299232741E-3</v>
      </c>
      <c r="P73" s="138" t="s">
        <v>431</v>
      </c>
      <c r="Q73" s="138">
        <v>5.0712573529411763E-3</v>
      </c>
      <c r="R73" s="138">
        <v>1.8594610294117648E-2</v>
      </c>
      <c r="S73" s="138" t="s">
        <v>431</v>
      </c>
      <c r="T73" s="138">
        <v>8.4520955882352936E-3</v>
      </c>
      <c r="U73" s="138" t="s">
        <v>431</v>
      </c>
      <c r="V73" s="138">
        <v>0.34481920149638801</v>
      </c>
      <c r="W73" s="138" t="s">
        <v>430</v>
      </c>
      <c r="X73" s="138" t="s">
        <v>430</v>
      </c>
      <c r="Y73" s="138" t="s">
        <v>430</v>
      </c>
      <c r="Z73" s="138" t="s">
        <v>430</v>
      </c>
      <c r="AA73" s="138" t="s">
        <v>430</v>
      </c>
      <c r="AB73" s="138" t="s">
        <v>430</v>
      </c>
      <c r="AC73" s="138" t="s">
        <v>431</v>
      </c>
      <c r="AD73" s="138" t="s">
        <v>429</v>
      </c>
      <c r="AE73" s="55"/>
      <c r="AF73" s="147" t="s">
        <v>429</v>
      </c>
      <c r="AG73" s="147" t="s">
        <v>429</v>
      </c>
      <c r="AH73" s="147" t="s">
        <v>429</v>
      </c>
      <c r="AI73" s="147" t="s">
        <v>429</v>
      </c>
      <c r="AJ73" s="147" t="s">
        <v>429</v>
      </c>
      <c r="AK73" s="147" t="s">
        <v>443</v>
      </c>
      <c r="AL73" s="45" t="s">
        <v>185</v>
      </c>
    </row>
    <row r="74" spans="1:38" s="2" customFormat="1" ht="26.25" customHeight="1" thickBot="1" x14ac:dyDescent="0.3">
      <c r="A74" s="65" t="s">
        <v>54</v>
      </c>
      <c r="B74" s="65" t="s">
        <v>186</v>
      </c>
      <c r="C74" s="66" t="s">
        <v>187</v>
      </c>
      <c r="D74" s="67"/>
      <c r="E74" s="138" t="s">
        <v>431</v>
      </c>
      <c r="F74" s="138" t="s">
        <v>431</v>
      </c>
      <c r="G74" s="138" t="s">
        <v>431</v>
      </c>
      <c r="H74" s="138" t="s">
        <v>431</v>
      </c>
      <c r="I74" s="138" t="s">
        <v>431</v>
      </c>
      <c r="J74" s="138" t="s">
        <v>431</v>
      </c>
      <c r="K74" s="138" t="s">
        <v>431</v>
      </c>
      <c r="L74" s="138" t="s">
        <v>431</v>
      </c>
      <c r="M74" s="138" t="s">
        <v>431</v>
      </c>
      <c r="N74" s="138" t="s">
        <v>431</v>
      </c>
      <c r="O74" s="138" t="s">
        <v>431</v>
      </c>
      <c r="P74" s="138" t="s">
        <v>431</v>
      </c>
      <c r="Q74" s="138" t="s">
        <v>431</v>
      </c>
      <c r="R74" s="138" t="s">
        <v>431</v>
      </c>
      <c r="S74" s="138" t="s">
        <v>431</v>
      </c>
      <c r="T74" s="138" t="s">
        <v>431</v>
      </c>
      <c r="U74" s="138" t="s">
        <v>431</v>
      </c>
      <c r="V74" s="138">
        <v>2.9177883631222857E-2</v>
      </c>
      <c r="W74" s="138" t="s">
        <v>431</v>
      </c>
      <c r="X74" s="138" t="s">
        <v>431</v>
      </c>
      <c r="Y74" s="138" t="s">
        <v>431</v>
      </c>
      <c r="Z74" s="138" t="s">
        <v>431</v>
      </c>
      <c r="AA74" s="138" t="s">
        <v>431</v>
      </c>
      <c r="AB74" s="138" t="s">
        <v>431</v>
      </c>
      <c r="AC74" s="138" t="s">
        <v>431</v>
      </c>
      <c r="AD74" s="138" t="s">
        <v>429</v>
      </c>
      <c r="AE74" s="55"/>
      <c r="AF74" s="147" t="s">
        <v>429</v>
      </c>
      <c r="AG74" s="147" t="s">
        <v>429</v>
      </c>
      <c r="AH74" s="147" t="s">
        <v>429</v>
      </c>
      <c r="AI74" s="147" t="s">
        <v>429</v>
      </c>
      <c r="AJ74" s="147" t="s">
        <v>429</v>
      </c>
      <c r="AK74" s="147" t="s">
        <v>431</v>
      </c>
      <c r="AL74" s="45" t="s">
        <v>188</v>
      </c>
    </row>
    <row r="75" spans="1:38" s="2" customFormat="1" ht="26.25" customHeight="1" thickBot="1" x14ac:dyDescent="0.3">
      <c r="A75" s="65" t="s">
        <v>54</v>
      </c>
      <c r="B75" s="65" t="s">
        <v>189</v>
      </c>
      <c r="C75" s="66" t="s">
        <v>190</v>
      </c>
      <c r="D75" s="72"/>
      <c r="E75" s="138" t="s">
        <v>431</v>
      </c>
      <c r="F75" s="138" t="s">
        <v>431</v>
      </c>
      <c r="G75" s="138" t="s">
        <v>431</v>
      </c>
      <c r="H75" s="138" t="s">
        <v>431</v>
      </c>
      <c r="I75" s="138" t="s">
        <v>431</v>
      </c>
      <c r="J75" s="138" t="s">
        <v>431</v>
      </c>
      <c r="K75" s="138" t="s">
        <v>431</v>
      </c>
      <c r="L75" s="138" t="s">
        <v>431</v>
      </c>
      <c r="M75" s="138" t="s">
        <v>431</v>
      </c>
      <c r="N75" s="138" t="s">
        <v>431</v>
      </c>
      <c r="O75" s="138" t="s">
        <v>431</v>
      </c>
      <c r="P75" s="138" t="s">
        <v>431</v>
      </c>
      <c r="Q75" s="138" t="s">
        <v>431</v>
      </c>
      <c r="R75" s="138" t="s">
        <v>431</v>
      </c>
      <c r="S75" s="138" t="s">
        <v>431</v>
      </c>
      <c r="T75" s="138" t="s">
        <v>431</v>
      </c>
      <c r="U75" s="138" t="s">
        <v>431</v>
      </c>
      <c r="V75" s="138" t="s">
        <v>431</v>
      </c>
      <c r="W75" s="138" t="s">
        <v>431</v>
      </c>
      <c r="X75" s="138" t="s">
        <v>431</v>
      </c>
      <c r="Y75" s="138" t="s">
        <v>431</v>
      </c>
      <c r="Z75" s="138" t="s">
        <v>431</v>
      </c>
      <c r="AA75" s="138" t="s">
        <v>431</v>
      </c>
      <c r="AB75" s="138" t="s">
        <v>431</v>
      </c>
      <c r="AC75" s="138" t="s">
        <v>431</v>
      </c>
      <c r="AD75" s="138" t="s">
        <v>431</v>
      </c>
      <c r="AE75" s="55"/>
      <c r="AF75" s="147" t="s">
        <v>429</v>
      </c>
      <c r="AG75" s="147" t="s">
        <v>429</v>
      </c>
      <c r="AH75" s="147" t="s">
        <v>429</v>
      </c>
      <c r="AI75" s="147" t="s">
        <v>429</v>
      </c>
      <c r="AJ75" s="147" t="s">
        <v>429</v>
      </c>
      <c r="AK75" s="147" t="s">
        <v>431</v>
      </c>
      <c r="AL75" s="45" t="s">
        <v>191</v>
      </c>
    </row>
    <row r="76" spans="1:38" s="2" customFormat="1" ht="26.25" customHeight="1" thickBot="1" x14ac:dyDescent="0.3">
      <c r="A76" s="65" t="s">
        <v>54</v>
      </c>
      <c r="B76" s="65" t="s">
        <v>192</v>
      </c>
      <c r="C76" s="66" t="s">
        <v>193</v>
      </c>
      <c r="D76" s="67"/>
      <c r="E76" s="138" t="s">
        <v>431</v>
      </c>
      <c r="F76" s="138" t="s">
        <v>431</v>
      </c>
      <c r="G76" s="138" t="s">
        <v>431</v>
      </c>
      <c r="H76" s="138" t="s">
        <v>431</v>
      </c>
      <c r="I76" s="138" t="s">
        <v>431</v>
      </c>
      <c r="J76" s="138" t="s">
        <v>431</v>
      </c>
      <c r="K76" s="138" t="s">
        <v>431</v>
      </c>
      <c r="L76" s="138" t="s">
        <v>431</v>
      </c>
      <c r="M76" s="138" t="s">
        <v>431</v>
      </c>
      <c r="N76" s="138">
        <v>7.8453276047261E-3</v>
      </c>
      <c r="O76" s="138" t="s">
        <v>431</v>
      </c>
      <c r="P76" s="138" t="s">
        <v>431</v>
      </c>
      <c r="Q76" s="138" t="s">
        <v>431</v>
      </c>
      <c r="R76" s="138" t="s">
        <v>431</v>
      </c>
      <c r="S76" s="138" t="s">
        <v>431</v>
      </c>
      <c r="T76" s="138" t="s">
        <v>431</v>
      </c>
      <c r="U76" s="138" t="s">
        <v>431</v>
      </c>
      <c r="V76" s="138" t="s">
        <v>431</v>
      </c>
      <c r="W76" s="138" t="s">
        <v>430</v>
      </c>
      <c r="X76" s="138" t="s">
        <v>443</v>
      </c>
      <c r="Y76" s="138" t="s">
        <v>443</v>
      </c>
      <c r="Z76" s="138" t="s">
        <v>443</v>
      </c>
      <c r="AA76" s="138" t="s">
        <v>443</v>
      </c>
      <c r="AB76" s="138" t="s">
        <v>443</v>
      </c>
      <c r="AC76" s="138" t="s">
        <v>431</v>
      </c>
      <c r="AD76" s="138" t="s">
        <v>430</v>
      </c>
      <c r="AE76" s="55"/>
      <c r="AF76" s="147" t="s">
        <v>429</v>
      </c>
      <c r="AG76" s="147" t="s">
        <v>429</v>
      </c>
      <c r="AH76" s="147" t="s">
        <v>429</v>
      </c>
      <c r="AI76" s="147" t="s">
        <v>429</v>
      </c>
      <c r="AJ76" s="147" t="s">
        <v>429</v>
      </c>
      <c r="AK76" s="147" t="s">
        <v>443</v>
      </c>
      <c r="AL76" s="45" t="s">
        <v>194</v>
      </c>
    </row>
    <row r="77" spans="1:38" s="2" customFormat="1" ht="26.25" customHeight="1" thickBot="1" x14ac:dyDescent="0.3">
      <c r="A77" s="65" t="s">
        <v>54</v>
      </c>
      <c r="B77" s="65" t="s">
        <v>195</v>
      </c>
      <c r="C77" s="66" t="s">
        <v>196</v>
      </c>
      <c r="D77" s="67"/>
      <c r="E77" s="138" t="s">
        <v>431</v>
      </c>
      <c r="F77" s="138" t="s">
        <v>431</v>
      </c>
      <c r="G77" s="138" t="s">
        <v>431</v>
      </c>
      <c r="H77" s="138" t="s">
        <v>431</v>
      </c>
      <c r="I77" s="138" t="s">
        <v>431</v>
      </c>
      <c r="J77" s="138" t="s">
        <v>431</v>
      </c>
      <c r="K77" s="138" t="s">
        <v>431</v>
      </c>
      <c r="L77" s="138" t="s">
        <v>431</v>
      </c>
      <c r="M77" s="138" t="s">
        <v>431</v>
      </c>
      <c r="N77" s="138" t="s">
        <v>431</v>
      </c>
      <c r="O77" s="138" t="s">
        <v>431</v>
      </c>
      <c r="P77" s="138" t="s">
        <v>431</v>
      </c>
      <c r="Q77" s="138" t="s">
        <v>431</v>
      </c>
      <c r="R77" s="138" t="s">
        <v>431</v>
      </c>
      <c r="S77" s="138" t="s">
        <v>431</v>
      </c>
      <c r="T77" s="138" t="s">
        <v>431</v>
      </c>
      <c r="U77" s="138" t="s">
        <v>431</v>
      </c>
      <c r="V77" s="138" t="s">
        <v>431</v>
      </c>
      <c r="W77" s="138" t="s">
        <v>431</v>
      </c>
      <c r="X77" s="138" t="s">
        <v>431</v>
      </c>
      <c r="Y77" s="138" t="s">
        <v>431</v>
      </c>
      <c r="Z77" s="138" t="s">
        <v>431</v>
      </c>
      <c r="AA77" s="138" t="s">
        <v>431</v>
      </c>
      <c r="AB77" s="138" t="s">
        <v>431</v>
      </c>
      <c r="AC77" s="138" t="s">
        <v>431</v>
      </c>
      <c r="AD77" s="138" t="s">
        <v>431</v>
      </c>
      <c r="AE77" s="55"/>
      <c r="AF77" s="147" t="s">
        <v>429</v>
      </c>
      <c r="AG77" s="147" t="s">
        <v>429</v>
      </c>
      <c r="AH77" s="147" t="s">
        <v>429</v>
      </c>
      <c r="AI77" s="147" t="s">
        <v>429</v>
      </c>
      <c r="AJ77" s="147" t="s">
        <v>429</v>
      </c>
      <c r="AK77" s="147" t="s">
        <v>431</v>
      </c>
      <c r="AL77" s="45" t="s">
        <v>197</v>
      </c>
    </row>
    <row r="78" spans="1:38" s="2" customFormat="1" ht="26.25" customHeight="1" thickBot="1" x14ac:dyDescent="0.3">
      <c r="A78" s="65" t="s">
        <v>54</v>
      </c>
      <c r="B78" s="65" t="s">
        <v>198</v>
      </c>
      <c r="C78" s="66" t="s">
        <v>199</v>
      </c>
      <c r="D78" s="67"/>
      <c r="E78" s="138" t="s">
        <v>431</v>
      </c>
      <c r="F78" s="138" t="s">
        <v>431</v>
      </c>
      <c r="G78" s="138" t="s">
        <v>431</v>
      </c>
      <c r="H78" s="138" t="s">
        <v>431</v>
      </c>
      <c r="I78" s="138" t="s">
        <v>431</v>
      </c>
      <c r="J78" s="138" t="s">
        <v>431</v>
      </c>
      <c r="K78" s="138" t="s">
        <v>431</v>
      </c>
      <c r="L78" s="138" t="s">
        <v>431</v>
      </c>
      <c r="M78" s="138" t="s">
        <v>431</v>
      </c>
      <c r="N78" s="138" t="s">
        <v>431</v>
      </c>
      <c r="O78" s="138" t="s">
        <v>431</v>
      </c>
      <c r="P78" s="138" t="s">
        <v>431</v>
      </c>
      <c r="Q78" s="138" t="s">
        <v>431</v>
      </c>
      <c r="R78" s="138" t="s">
        <v>431</v>
      </c>
      <c r="S78" s="138">
        <v>3.0000000000000001E-3</v>
      </c>
      <c r="T78" s="138" t="s">
        <v>431</v>
      </c>
      <c r="U78" s="138" t="s">
        <v>431</v>
      </c>
      <c r="V78" s="138" t="s">
        <v>431</v>
      </c>
      <c r="W78" s="138" t="s">
        <v>431</v>
      </c>
      <c r="X78" s="138" t="s">
        <v>431</v>
      </c>
      <c r="Y78" s="138" t="s">
        <v>431</v>
      </c>
      <c r="Z78" s="138" t="s">
        <v>431</v>
      </c>
      <c r="AA78" s="138" t="s">
        <v>431</v>
      </c>
      <c r="AB78" s="138" t="s">
        <v>431</v>
      </c>
      <c r="AC78" s="138" t="s">
        <v>431</v>
      </c>
      <c r="AD78" s="138" t="s">
        <v>431</v>
      </c>
      <c r="AE78" s="55"/>
      <c r="AF78" s="147" t="s">
        <v>429</v>
      </c>
      <c r="AG78" s="147" t="s">
        <v>429</v>
      </c>
      <c r="AH78" s="147" t="s">
        <v>429</v>
      </c>
      <c r="AI78" s="147" t="s">
        <v>429</v>
      </c>
      <c r="AJ78" s="147" t="s">
        <v>429</v>
      </c>
      <c r="AK78" s="147" t="s">
        <v>431</v>
      </c>
      <c r="AL78" s="45" t="s">
        <v>200</v>
      </c>
    </row>
    <row r="79" spans="1:38" s="2" customFormat="1" ht="26.25" customHeight="1" thickBot="1" x14ac:dyDescent="0.3">
      <c r="A79" s="65" t="s">
        <v>54</v>
      </c>
      <c r="B79" s="65" t="s">
        <v>201</v>
      </c>
      <c r="C79" s="66" t="s">
        <v>202</v>
      </c>
      <c r="D79" s="67"/>
      <c r="E79" s="138" t="s">
        <v>431</v>
      </c>
      <c r="F79" s="138" t="s">
        <v>431</v>
      </c>
      <c r="G79" s="138" t="s">
        <v>431</v>
      </c>
      <c r="H79" s="138" t="s">
        <v>431</v>
      </c>
      <c r="I79" s="138" t="s">
        <v>431</v>
      </c>
      <c r="J79" s="138" t="s">
        <v>431</v>
      </c>
      <c r="K79" s="138" t="s">
        <v>431</v>
      </c>
      <c r="L79" s="138" t="s">
        <v>431</v>
      </c>
      <c r="M79" s="138" t="s">
        <v>431</v>
      </c>
      <c r="N79" s="138" t="s">
        <v>431</v>
      </c>
      <c r="O79" s="138" t="s">
        <v>431</v>
      </c>
      <c r="P79" s="138" t="s">
        <v>431</v>
      </c>
      <c r="Q79" s="138" t="s">
        <v>431</v>
      </c>
      <c r="R79" s="138" t="s">
        <v>431</v>
      </c>
      <c r="S79" s="138" t="s">
        <v>431</v>
      </c>
      <c r="T79" s="138" t="s">
        <v>431</v>
      </c>
      <c r="U79" s="138" t="s">
        <v>431</v>
      </c>
      <c r="V79" s="138" t="s">
        <v>431</v>
      </c>
      <c r="W79" s="138" t="s">
        <v>431</v>
      </c>
      <c r="X79" s="138" t="s">
        <v>431</v>
      </c>
      <c r="Y79" s="138" t="s">
        <v>431</v>
      </c>
      <c r="Z79" s="138" t="s">
        <v>431</v>
      </c>
      <c r="AA79" s="138" t="s">
        <v>431</v>
      </c>
      <c r="AB79" s="138" t="s">
        <v>431</v>
      </c>
      <c r="AC79" s="138" t="s">
        <v>431</v>
      </c>
      <c r="AD79" s="138" t="s">
        <v>431</v>
      </c>
      <c r="AE79" s="55"/>
      <c r="AF79" s="147" t="s">
        <v>429</v>
      </c>
      <c r="AG79" s="147" t="s">
        <v>429</v>
      </c>
      <c r="AH79" s="147" t="s">
        <v>429</v>
      </c>
      <c r="AI79" s="147" t="s">
        <v>429</v>
      </c>
      <c r="AJ79" s="147" t="s">
        <v>429</v>
      </c>
      <c r="AK79" s="147" t="s">
        <v>431</v>
      </c>
      <c r="AL79" s="45" t="s">
        <v>203</v>
      </c>
    </row>
    <row r="80" spans="1:38" s="2" customFormat="1" ht="26.25" customHeight="1" thickBot="1" x14ac:dyDescent="0.3">
      <c r="A80" s="65" t="s">
        <v>54</v>
      </c>
      <c r="B80" s="69" t="s">
        <v>204</v>
      </c>
      <c r="C80" s="71" t="s">
        <v>205</v>
      </c>
      <c r="D80" s="67"/>
      <c r="E80" s="138" t="s">
        <v>431</v>
      </c>
      <c r="F80" s="138" t="s">
        <v>431</v>
      </c>
      <c r="G80" s="138" t="s">
        <v>431</v>
      </c>
      <c r="H80" s="138" t="s">
        <v>431</v>
      </c>
      <c r="I80" s="138" t="s">
        <v>431</v>
      </c>
      <c r="J80" s="138" t="s">
        <v>431</v>
      </c>
      <c r="K80" s="138" t="s">
        <v>431</v>
      </c>
      <c r="L80" s="138" t="s">
        <v>431</v>
      </c>
      <c r="M80" s="138" t="s">
        <v>431</v>
      </c>
      <c r="N80" s="138">
        <v>1.5467239527389899E-4</v>
      </c>
      <c r="O80" s="138">
        <v>2.0000000000000002E-5</v>
      </c>
      <c r="P80" s="138" t="s">
        <v>431</v>
      </c>
      <c r="Q80" s="138" t="s">
        <v>431</v>
      </c>
      <c r="R80" s="138">
        <v>0.21099999999999999</v>
      </c>
      <c r="S80" s="138">
        <v>1.84E-4</v>
      </c>
      <c r="T80" s="138">
        <v>8.2000000000000003E-2</v>
      </c>
      <c r="U80" s="138" t="s">
        <v>431</v>
      </c>
      <c r="V80" s="138">
        <v>0.23300000000000001</v>
      </c>
      <c r="W80" s="138" t="s">
        <v>430</v>
      </c>
      <c r="X80" s="138" t="s">
        <v>430</v>
      </c>
      <c r="Y80" s="138" t="s">
        <v>430</v>
      </c>
      <c r="Z80" s="138" t="s">
        <v>430</v>
      </c>
      <c r="AA80" s="138" t="s">
        <v>430</v>
      </c>
      <c r="AB80" s="138" t="s">
        <v>430</v>
      </c>
      <c r="AC80" s="138" t="s">
        <v>431</v>
      </c>
      <c r="AD80" s="138" t="s">
        <v>430</v>
      </c>
      <c r="AE80" s="55"/>
      <c r="AF80" s="147" t="s">
        <v>429</v>
      </c>
      <c r="AG80" s="147" t="s">
        <v>429</v>
      </c>
      <c r="AH80" s="147" t="s">
        <v>429</v>
      </c>
      <c r="AI80" s="147" t="s">
        <v>429</v>
      </c>
      <c r="AJ80" s="147" t="s">
        <v>429</v>
      </c>
      <c r="AK80" s="147" t="s">
        <v>431</v>
      </c>
      <c r="AL80" s="45" t="s">
        <v>413</v>
      </c>
    </row>
    <row r="81" spans="1:38" s="2" customFormat="1" ht="26.25" customHeight="1" thickBot="1" x14ac:dyDescent="0.3">
      <c r="A81" s="65" t="s">
        <v>54</v>
      </c>
      <c r="B81" s="69" t="s">
        <v>206</v>
      </c>
      <c r="C81" s="71" t="s">
        <v>207</v>
      </c>
      <c r="D81" s="67"/>
      <c r="E81" s="138" t="s">
        <v>443</v>
      </c>
      <c r="F81" s="138" t="s">
        <v>443</v>
      </c>
      <c r="G81" s="138" t="s">
        <v>443</v>
      </c>
      <c r="H81" s="138" t="s">
        <v>443</v>
      </c>
      <c r="I81" s="138" t="s">
        <v>443</v>
      </c>
      <c r="J81" s="138" t="s">
        <v>443</v>
      </c>
      <c r="K81" s="138" t="s">
        <v>443</v>
      </c>
      <c r="L81" s="138" t="s">
        <v>443</v>
      </c>
      <c r="M81" s="138" t="s">
        <v>443</v>
      </c>
      <c r="N81" s="138" t="s">
        <v>430</v>
      </c>
      <c r="O81" s="138" t="s">
        <v>430</v>
      </c>
      <c r="P81" s="138" t="s">
        <v>430</v>
      </c>
      <c r="Q81" s="138" t="s">
        <v>430</v>
      </c>
      <c r="R81" s="138" t="s">
        <v>430</v>
      </c>
      <c r="S81" s="138" t="s">
        <v>430</v>
      </c>
      <c r="T81" s="138" t="s">
        <v>430</v>
      </c>
      <c r="U81" s="138" t="s">
        <v>430</v>
      </c>
      <c r="V81" s="138" t="s">
        <v>430</v>
      </c>
      <c r="W81" s="138" t="s">
        <v>430</v>
      </c>
      <c r="X81" s="138" t="s">
        <v>430</v>
      </c>
      <c r="Y81" s="138" t="s">
        <v>430</v>
      </c>
      <c r="Z81" s="138" t="s">
        <v>430</v>
      </c>
      <c r="AA81" s="138" t="s">
        <v>430</v>
      </c>
      <c r="AB81" s="138" t="s">
        <v>430</v>
      </c>
      <c r="AC81" s="138" t="s">
        <v>430</v>
      </c>
      <c r="AD81" s="138" t="s">
        <v>430</v>
      </c>
      <c r="AE81" s="55"/>
      <c r="AF81" s="147" t="s">
        <v>429</v>
      </c>
      <c r="AG81" s="147" t="s">
        <v>429</v>
      </c>
      <c r="AH81" s="147" t="s">
        <v>429</v>
      </c>
      <c r="AI81" s="147" t="s">
        <v>429</v>
      </c>
      <c r="AJ81" s="147" t="s">
        <v>429</v>
      </c>
      <c r="AK81" s="147" t="s">
        <v>443</v>
      </c>
      <c r="AL81" s="45" t="s">
        <v>208</v>
      </c>
    </row>
    <row r="82" spans="1:38" s="2" customFormat="1" ht="26.25" customHeight="1" thickBot="1" x14ac:dyDescent="0.3">
      <c r="A82" s="65" t="s">
        <v>209</v>
      </c>
      <c r="B82" s="69" t="s">
        <v>210</v>
      </c>
      <c r="C82" s="75" t="s">
        <v>211</v>
      </c>
      <c r="D82" s="67"/>
      <c r="E82" s="138" t="s">
        <v>429</v>
      </c>
      <c r="F82" s="138">
        <v>8.4597575999999997</v>
      </c>
      <c r="G82" s="138" t="s">
        <v>429</v>
      </c>
      <c r="H82" s="138" t="s">
        <v>429</v>
      </c>
      <c r="I82" s="138" t="s">
        <v>443</v>
      </c>
      <c r="J82" s="138" t="s">
        <v>443</v>
      </c>
      <c r="K82" s="138" t="s">
        <v>443</v>
      </c>
      <c r="L82" s="138" t="s">
        <v>443</v>
      </c>
      <c r="M82" s="138" t="s">
        <v>429</v>
      </c>
      <c r="N82" s="138" t="s">
        <v>429</v>
      </c>
      <c r="O82" s="138" t="s">
        <v>429</v>
      </c>
      <c r="P82" s="138" t="s">
        <v>443</v>
      </c>
      <c r="Q82" s="138" t="s">
        <v>429</v>
      </c>
      <c r="R82" s="138" t="s">
        <v>429</v>
      </c>
      <c r="S82" s="138" t="s">
        <v>429</v>
      </c>
      <c r="T82" s="138" t="s">
        <v>429</v>
      </c>
      <c r="U82" s="138" t="s">
        <v>429</v>
      </c>
      <c r="V82" s="138" t="s">
        <v>429</v>
      </c>
      <c r="W82" s="138" t="s">
        <v>429</v>
      </c>
      <c r="X82" s="138" t="s">
        <v>429</v>
      </c>
      <c r="Y82" s="138" t="s">
        <v>429</v>
      </c>
      <c r="Z82" s="138" t="s">
        <v>429</v>
      </c>
      <c r="AA82" s="138" t="s">
        <v>429</v>
      </c>
      <c r="AB82" s="138" t="s">
        <v>429</v>
      </c>
      <c r="AC82" s="138" t="s">
        <v>429</v>
      </c>
      <c r="AD82" s="138" t="s">
        <v>429</v>
      </c>
      <c r="AE82" s="55"/>
      <c r="AF82" s="147" t="s">
        <v>429</v>
      </c>
      <c r="AG82" s="147" t="s">
        <v>429</v>
      </c>
      <c r="AH82" s="147" t="s">
        <v>429</v>
      </c>
      <c r="AI82" s="147" t="s">
        <v>429</v>
      </c>
      <c r="AJ82" s="147" t="s">
        <v>429</v>
      </c>
      <c r="AK82" s="147" t="s">
        <v>443</v>
      </c>
      <c r="AL82" s="45" t="s">
        <v>220</v>
      </c>
    </row>
    <row r="83" spans="1:38" s="2" customFormat="1" ht="26.25" customHeight="1" thickBot="1" x14ac:dyDescent="0.3">
      <c r="A83" s="65" t="s">
        <v>54</v>
      </c>
      <c r="B83" s="76" t="s">
        <v>212</v>
      </c>
      <c r="C83" s="77" t="s">
        <v>213</v>
      </c>
      <c r="D83" s="67"/>
      <c r="E83" s="138" t="s">
        <v>443</v>
      </c>
      <c r="F83" s="138">
        <v>4.1599999999999998E-2</v>
      </c>
      <c r="G83" s="138" t="s">
        <v>443</v>
      </c>
      <c r="H83" s="138" t="s">
        <v>429</v>
      </c>
      <c r="I83" s="138">
        <v>0.26</v>
      </c>
      <c r="J83" s="138">
        <v>5.2</v>
      </c>
      <c r="K83" s="138">
        <v>39</v>
      </c>
      <c r="L83" s="138">
        <v>1.482E-2</v>
      </c>
      <c r="M83" s="138" t="s">
        <v>443</v>
      </c>
      <c r="N83" s="138" t="s">
        <v>429</v>
      </c>
      <c r="O83" s="138" t="s">
        <v>429</v>
      </c>
      <c r="P83" s="138" t="s">
        <v>429</v>
      </c>
      <c r="Q83" s="138" t="s">
        <v>429</v>
      </c>
      <c r="R83" s="138" t="s">
        <v>429</v>
      </c>
      <c r="S83" s="138" t="s">
        <v>429</v>
      </c>
      <c r="T83" s="138" t="s">
        <v>429</v>
      </c>
      <c r="U83" s="138" t="s">
        <v>429</v>
      </c>
      <c r="V83" s="138" t="s">
        <v>429</v>
      </c>
      <c r="W83" s="138" t="s">
        <v>443</v>
      </c>
      <c r="X83" s="138" t="s">
        <v>443</v>
      </c>
      <c r="Y83" s="138" t="s">
        <v>430</v>
      </c>
      <c r="Z83" s="138" t="s">
        <v>443</v>
      </c>
      <c r="AA83" s="138" t="s">
        <v>430</v>
      </c>
      <c r="AB83" s="138" t="s">
        <v>430</v>
      </c>
      <c r="AC83" s="138" t="s">
        <v>443</v>
      </c>
      <c r="AD83" s="138" t="s">
        <v>429</v>
      </c>
      <c r="AE83" s="55"/>
      <c r="AF83" s="147" t="s">
        <v>429</v>
      </c>
      <c r="AG83" s="147" t="s">
        <v>429</v>
      </c>
      <c r="AH83" s="147" t="s">
        <v>429</v>
      </c>
      <c r="AI83" s="147" t="s">
        <v>429</v>
      </c>
      <c r="AJ83" s="147" t="s">
        <v>429</v>
      </c>
      <c r="AK83" s="147">
        <v>2.6</v>
      </c>
      <c r="AL83" s="148" t="s">
        <v>439</v>
      </c>
    </row>
    <row r="84" spans="1:38" s="2" customFormat="1" ht="26.25" customHeight="1" thickBot="1" x14ac:dyDescent="0.3">
      <c r="A84" s="65" t="s">
        <v>54</v>
      </c>
      <c r="B84" s="76" t="s">
        <v>214</v>
      </c>
      <c r="C84" s="77" t="s">
        <v>215</v>
      </c>
      <c r="D84" s="67"/>
      <c r="E84" s="138" t="s">
        <v>429</v>
      </c>
      <c r="F84" s="138" t="s">
        <v>431</v>
      </c>
      <c r="G84" s="138" t="s">
        <v>429</v>
      </c>
      <c r="H84" s="138" t="s">
        <v>431</v>
      </c>
      <c r="I84" s="138" t="s">
        <v>431</v>
      </c>
      <c r="J84" s="138" t="s">
        <v>431</v>
      </c>
      <c r="K84" s="138" t="s">
        <v>431</v>
      </c>
      <c r="L84" s="138" t="s">
        <v>431</v>
      </c>
      <c r="M84" s="138" t="s">
        <v>431</v>
      </c>
      <c r="N84" s="138" t="s">
        <v>431</v>
      </c>
      <c r="O84" s="138" t="s">
        <v>431</v>
      </c>
      <c r="P84" s="138" t="s">
        <v>431</v>
      </c>
      <c r="Q84" s="138" t="s">
        <v>431</v>
      </c>
      <c r="R84" s="138" t="s">
        <v>429</v>
      </c>
      <c r="S84" s="138" t="s">
        <v>429</v>
      </c>
      <c r="T84" s="138" t="s">
        <v>429</v>
      </c>
      <c r="U84" s="138" t="s">
        <v>429</v>
      </c>
      <c r="V84" s="138" t="s">
        <v>429</v>
      </c>
      <c r="W84" s="138" t="s">
        <v>431</v>
      </c>
      <c r="X84" s="138" t="s">
        <v>431</v>
      </c>
      <c r="Y84" s="138" t="s">
        <v>431</v>
      </c>
      <c r="Z84" s="138" t="s">
        <v>431</v>
      </c>
      <c r="AA84" s="138" t="s">
        <v>431</v>
      </c>
      <c r="AB84" s="138" t="s">
        <v>431</v>
      </c>
      <c r="AC84" s="138" t="s">
        <v>431</v>
      </c>
      <c r="AD84" s="138" t="s">
        <v>429</v>
      </c>
      <c r="AE84" s="55"/>
      <c r="AF84" s="147" t="s">
        <v>429</v>
      </c>
      <c r="AG84" s="147" t="s">
        <v>429</v>
      </c>
      <c r="AH84" s="147" t="s">
        <v>429</v>
      </c>
      <c r="AI84" s="147" t="s">
        <v>429</v>
      </c>
      <c r="AJ84" s="147" t="s">
        <v>429</v>
      </c>
      <c r="AK84" s="147" t="s">
        <v>443</v>
      </c>
      <c r="AL84" s="45" t="s">
        <v>413</v>
      </c>
    </row>
    <row r="85" spans="1:38" s="2" customFormat="1" ht="26.25" customHeight="1" thickBot="1" x14ac:dyDescent="0.3">
      <c r="A85" s="65" t="s">
        <v>209</v>
      </c>
      <c r="B85" s="71" t="s">
        <v>216</v>
      </c>
      <c r="C85" s="77" t="s">
        <v>404</v>
      </c>
      <c r="D85" s="67"/>
      <c r="E85" s="138" t="s">
        <v>429</v>
      </c>
      <c r="F85" s="138">
        <v>6.6167900212902584</v>
      </c>
      <c r="G85" s="138" t="s">
        <v>429</v>
      </c>
      <c r="H85" s="138" t="s">
        <v>429</v>
      </c>
      <c r="I85" s="138" t="s">
        <v>429</v>
      </c>
      <c r="J85" s="138" t="s">
        <v>429</v>
      </c>
      <c r="K85" s="138" t="s">
        <v>429</v>
      </c>
      <c r="L85" s="138" t="s">
        <v>429</v>
      </c>
      <c r="M85" s="138" t="s">
        <v>429</v>
      </c>
      <c r="N85" s="138" t="s">
        <v>429</v>
      </c>
      <c r="O85" s="138" t="s">
        <v>429</v>
      </c>
      <c r="P85" s="138" t="s">
        <v>429</v>
      </c>
      <c r="Q85" s="138" t="s">
        <v>429</v>
      </c>
      <c r="R85" s="138" t="s">
        <v>429</v>
      </c>
      <c r="S85" s="138" t="s">
        <v>429</v>
      </c>
      <c r="T85" s="138" t="s">
        <v>429</v>
      </c>
      <c r="U85" s="138" t="s">
        <v>429</v>
      </c>
      <c r="V85" s="138" t="s">
        <v>429</v>
      </c>
      <c r="W85" s="138" t="s">
        <v>429</v>
      </c>
      <c r="X85" s="138" t="s">
        <v>429</v>
      </c>
      <c r="Y85" s="138" t="s">
        <v>429</v>
      </c>
      <c r="Z85" s="138" t="s">
        <v>429</v>
      </c>
      <c r="AA85" s="138" t="s">
        <v>429</v>
      </c>
      <c r="AB85" s="138" t="s">
        <v>429</v>
      </c>
      <c r="AC85" s="138" t="s">
        <v>429</v>
      </c>
      <c r="AD85" s="138" t="s">
        <v>429</v>
      </c>
      <c r="AE85" s="55"/>
      <c r="AF85" s="147" t="s">
        <v>429</v>
      </c>
      <c r="AG85" s="147" t="s">
        <v>429</v>
      </c>
      <c r="AH85" s="147" t="s">
        <v>429</v>
      </c>
      <c r="AI85" s="147" t="s">
        <v>429</v>
      </c>
      <c r="AJ85" s="147" t="s">
        <v>429</v>
      </c>
      <c r="AK85" s="147" t="s">
        <v>443</v>
      </c>
      <c r="AL85" s="45" t="s">
        <v>217</v>
      </c>
    </row>
    <row r="86" spans="1:38" s="2" customFormat="1" ht="26.25" customHeight="1" thickBot="1" x14ac:dyDescent="0.3">
      <c r="A86" s="65" t="s">
        <v>209</v>
      </c>
      <c r="B86" s="71" t="s">
        <v>218</v>
      </c>
      <c r="C86" s="75" t="s">
        <v>219</v>
      </c>
      <c r="D86" s="67"/>
      <c r="E86" s="138" t="s">
        <v>429</v>
      </c>
      <c r="F86" s="138">
        <v>0.64367729101302884</v>
      </c>
      <c r="G86" s="138" t="s">
        <v>429</v>
      </c>
      <c r="H86" s="138" t="s">
        <v>429</v>
      </c>
      <c r="I86" s="138" t="s">
        <v>443</v>
      </c>
      <c r="J86" s="138" t="s">
        <v>443</v>
      </c>
      <c r="K86" s="138" t="s">
        <v>443</v>
      </c>
      <c r="L86" s="138" t="s">
        <v>443</v>
      </c>
      <c r="M86" s="138" t="s">
        <v>429</v>
      </c>
      <c r="N86" s="138" t="s">
        <v>429</v>
      </c>
      <c r="O86" s="138" t="s">
        <v>429</v>
      </c>
      <c r="P86" s="138" t="s">
        <v>429</v>
      </c>
      <c r="Q86" s="138" t="s">
        <v>429</v>
      </c>
      <c r="R86" s="138" t="s">
        <v>429</v>
      </c>
      <c r="S86" s="138" t="s">
        <v>429</v>
      </c>
      <c r="T86" s="138" t="s">
        <v>429</v>
      </c>
      <c r="U86" s="138" t="s">
        <v>429</v>
      </c>
      <c r="V86" s="138" t="s">
        <v>429</v>
      </c>
      <c r="W86" s="138" t="s">
        <v>429</v>
      </c>
      <c r="X86" s="138" t="s">
        <v>429</v>
      </c>
      <c r="Y86" s="138" t="s">
        <v>429</v>
      </c>
      <c r="Z86" s="138" t="s">
        <v>429</v>
      </c>
      <c r="AA86" s="138" t="s">
        <v>429</v>
      </c>
      <c r="AB86" s="138" t="s">
        <v>429</v>
      </c>
      <c r="AC86" s="138" t="s">
        <v>429</v>
      </c>
      <c r="AD86" s="138" t="s">
        <v>429</v>
      </c>
      <c r="AE86" s="55"/>
      <c r="AF86" s="147" t="s">
        <v>429</v>
      </c>
      <c r="AG86" s="147" t="s">
        <v>429</v>
      </c>
      <c r="AH86" s="147" t="s">
        <v>429</v>
      </c>
      <c r="AI86" s="147" t="s">
        <v>429</v>
      </c>
      <c r="AJ86" s="147" t="s">
        <v>429</v>
      </c>
      <c r="AK86" s="147">
        <v>1.3642070000000004</v>
      </c>
      <c r="AL86" s="45" t="s">
        <v>220</v>
      </c>
    </row>
    <row r="87" spans="1:38" s="2" customFormat="1" ht="26.25" customHeight="1" thickBot="1" x14ac:dyDescent="0.3">
      <c r="A87" s="65" t="s">
        <v>209</v>
      </c>
      <c r="B87" s="71" t="s">
        <v>221</v>
      </c>
      <c r="C87" s="75" t="s">
        <v>222</v>
      </c>
      <c r="D87" s="67"/>
      <c r="E87" s="138" t="s">
        <v>429</v>
      </c>
      <c r="F87" s="138">
        <v>0.10777784938878966</v>
      </c>
      <c r="G87" s="138" t="s">
        <v>429</v>
      </c>
      <c r="H87" s="138" t="s">
        <v>429</v>
      </c>
      <c r="I87" s="138" t="s">
        <v>443</v>
      </c>
      <c r="J87" s="138" t="s">
        <v>443</v>
      </c>
      <c r="K87" s="138" t="s">
        <v>443</v>
      </c>
      <c r="L87" s="138" t="s">
        <v>443</v>
      </c>
      <c r="M87" s="138" t="s">
        <v>429</v>
      </c>
      <c r="N87" s="138" t="s">
        <v>429</v>
      </c>
      <c r="O87" s="138" t="s">
        <v>429</v>
      </c>
      <c r="P87" s="138" t="s">
        <v>429</v>
      </c>
      <c r="Q87" s="138" t="s">
        <v>429</v>
      </c>
      <c r="R87" s="138" t="s">
        <v>429</v>
      </c>
      <c r="S87" s="138" t="s">
        <v>429</v>
      </c>
      <c r="T87" s="138" t="s">
        <v>429</v>
      </c>
      <c r="U87" s="138" t="s">
        <v>429</v>
      </c>
      <c r="V87" s="138" t="s">
        <v>429</v>
      </c>
      <c r="W87" s="138" t="s">
        <v>429</v>
      </c>
      <c r="X87" s="138" t="s">
        <v>429</v>
      </c>
      <c r="Y87" s="138" t="s">
        <v>429</v>
      </c>
      <c r="Z87" s="138" t="s">
        <v>429</v>
      </c>
      <c r="AA87" s="138" t="s">
        <v>429</v>
      </c>
      <c r="AB87" s="138" t="s">
        <v>429</v>
      </c>
      <c r="AC87" s="138" t="s">
        <v>429</v>
      </c>
      <c r="AD87" s="138" t="s">
        <v>429</v>
      </c>
      <c r="AE87" s="55"/>
      <c r="AF87" s="147" t="s">
        <v>429</v>
      </c>
      <c r="AG87" s="147" t="s">
        <v>429</v>
      </c>
      <c r="AH87" s="147" t="s">
        <v>429</v>
      </c>
      <c r="AI87" s="147" t="s">
        <v>429</v>
      </c>
      <c r="AJ87" s="147" t="s">
        <v>429</v>
      </c>
      <c r="AK87" s="147">
        <v>0.34464800000000001</v>
      </c>
      <c r="AL87" s="45" t="s">
        <v>220</v>
      </c>
    </row>
    <row r="88" spans="1:38" s="2" customFormat="1" ht="26.25" customHeight="1" thickBot="1" x14ac:dyDescent="0.3">
      <c r="A88" s="65" t="s">
        <v>209</v>
      </c>
      <c r="B88" s="71" t="s">
        <v>223</v>
      </c>
      <c r="C88" s="75" t="s">
        <v>224</v>
      </c>
      <c r="D88" s="67"/>
      <c r="E88" s="138" t="s">
        <v>443</v>
      </c>
      <c r="F88" s="138">
        <v>2.87303351625</v>
      </c>
      <c r="G88" s="138" t="s">
        <v>443</v>
      </c>
      <c r="H88" s="138" t="s">
        <v>443</v>
      </c>
      <c r="I88" s="138" t="s">
        <v>443</v>
      </c>
      <c r="J88" s="138" t="s">
        <v>443</v>
      </c>
      <c r="K88" s="138" t="s">
        <v>443</v>
      </c>
      <c r="L88" s="138" t="s">
        <v>443</v>
      </c>
      <c r="M88" s="138" t="s">
        <v>443</v>
      </c>
      <c r="N88" s="138" t="s">
        <v>443</v>
      </c>
      <c r="O88" s="138" t="s">
        <v>443</v>
      </c>
      <c r="P88" s="138" t="s">
        <v>443</v>
      </c>
      <c r="Q88" s="138" t="s">
        <v>443</v>
      </c>
      <c r="R88" s="138" t="s">
        <v>443</v>
      </c>
      <c r="S88" s="138" t="s">
        <v>443</v>
      </c>
      <c r="T88" s="138" t="s">
        <v>443</v>
      </c>
      <c r="U88" s="138" t="s">
        <v>443</v>
      </c>
      <c r="V88" s="138" t="s">
        <v>443</v>
      </c>
      <c r="W88" s="138" t="s">
        <v>443</v>
      </c>
      <c r="X88" s="138" t="s">
        <v>431</v>
      </c>
      <c r="Y88" s="138" t="s">
        <v>431</v>
      </c>
      <c r="Z88" s="138" t="s">
        <v>431</v>
      </c>
      <c r="AA88" s="138" t="s">
        <v>431</v>
      </c>
      <c r="AB88" s="138" t="s">
        <v>431</v>
      </c>
      <c r="AC88" s="138" t="s">
        <v>443</v>
      </c>
      <c r="AD88" s="138" t="s">
        <v>443</v>
      </c>
      <c r="AE88" s="55"/>
      <c r="AF88" s="147" t="s">
        <v>429</v>
      </c>
      <c r="AG88" s="147" t="s">
        <v>429</v>
      </c>
      <c r="AH88" s="147" t="s">
        <v>429</v>
      </c>
      <c r="AI88" s="147" t="s">
        <v>429</v>
      </c>
      <c r="AJ88" s="147" t="s">
        <v>429</v>
      </c>
      <c r="AK88" s="147" t="s">
        <v>443</v>
      </c>
      <c r="AL88" s="45" t="s">
        <v>413</v>
      </c>
    </row>
    <row r="89" spans="1:38" s="2" customFormat="1" ht="26.25" customHeight="1" thickBot="1" x14ac:dyDescent="0.3">
      <c r="A89" s="65" t="s">
        <v>209</v>
      </c>
      <c r="B89" s="71" t="s">
        <v>225</v>
      </c>
      <c r="C89" s="75" t="s">
        <v>226</v>
      </c>
      <c r="D89" s="67"/>
      <c r="E89" s="138" t="s">
        <v>429</v>
      </c>
      <c r="F89" s="138">
        <v>2.267983333333333</v>
      </c>
      <c r="G89" s="138" t="s">
        <v>429</v>
      </c>
      <c r="H89" s="138" t="s">
        <v>429</v>
      </c>
      <c r="I89" s="138" t="s">
        <v>443</v>
      </c>
      <c r="J89" s="138" t="s">
        <v>443</v>
      </c>
      <c r="K89" s="138" t="s">
        <v>443</v>
      </c>
      <c r="L89" s="138" t="s">
        <v>443</v>
      </c>
      <c r="M89" s="138" t="s">
        <v>429</v>
      </c>
      <c r="N89" s="138" t="s">
        <v>429</v>
      </c>
      <c r="O89" s="138" t="s">
        <v>429</v>
      </c>
      <c r="P89" s="138" t="s">
        <v>429</v>
      </c>
      <c r="Q89" s="138" t="s">
        <v>429</v>
      </c>
      <c r="R89" s="138" t="s">
        <v>429</v>
      </c>
      <c r="S89" s="138" t="s">
        <v>429</v>
      </c>
      <c r="T89" s="138" t="s">
        <v>429</v>
      </c>
      <c r="U89" s="138" t="s">
        <v>429</v>
      </c>
      <c r="V89" s="138" t="s">
        <v>429</v>
      </c>
      <c r="W89" s="138" t="s">
        <v>429</v>
      </c>
      <c r="X89" s="138" t="s">
        <v>429</v>
      </c>
      <c r="Y89" s="138" t="s">
        <v>429</v>
      </c>
      <c r="Z89" s="138" t="s">
        <v>429</v>
      </c>
      <c r="AA89" s="138" t="s">
        <v>429</v>
      </c>
      <c r="AB89" s="138" t="s">
        <v>429</v>
      </c>
      <c r="AC89" s="138" t="s">
        <v>429</v>
      </c>
      <c r="AD89" s="138" t="s">
        <v>429</v>
      </c>
      <c r="AE89" s="55"/>
      <c r="AF89" s="147" t="s">
        <v>429</v>
      </c>
      <c r="AG89" s="147" t="s">
        <v>429</v>
      </c>
      <c r="AH89" s="147" t="s">
        <v>429</v>
      </c>
      <c r="AI89" s="147" t="s">
        <v>429</v>
      </c>
      <c r="AJ89" s="147" t="s">
        <v>429</v>
      </c>
      <c r="AK89" s="147" t="s">
        <v>443</v>
      </c>
      <c r="AL89" s="45" t="s">
        <v>413</v>
      </c>
    </row>
    <row r="90" spans="1:38" s="7" customFormat="1" ht="26.25" customHeight="1" thickBot="1" x14ac:dyDescent="0.25">
      <c r="A90" s="65" t="s">
        <v>209</v>
      </c>
      <c r="B90" s="71" t="s">
        <v>227</v>
      </c>
      <c r="C90" s="75" t="s">
        <v>228</v>
      </c>
      <c r="D90" s="67"/>
      <c r="E90" s="138" t="s">
        <v>429</v>
      </c>
      <c r="F90" s="138">
        <v>2.2962333333333333</v>
      </c>
      <c r="G90" s="138" t="s">
        <v>429</v>
      </c>
      <c r="H90" s="138" t="s">
        <v>429</v>
      </c>
      <c r="I90" s="138">
        <v>3.0599999999999998E-3</v>
      </c>
      <c r="J90" s="138">
        <v>4.5900000000000003E-3</v>
      </c>
      <c r="K90" s="138">
        <v>5.6100000000000004E-3</v>
      </c>
      <c r="L90" s="138" t="s">
        <v>429</v>
      </c>
      <c r="M90" s="138" t="s">
        <v>429</v>
      </c>
      <c r="N90" s="138">
        <v>2.002396799022087E-4</v>
      </c>
      <c r="O90" s="138">
        <v>2.7502799408255174E-2</v>
      </c>
      <c r="P90" s="138" t="s">
        <v>431</v>
      </c>
      <c r="Q90" s="138" t="s">
        <v>431</v>
      </c>
      <c r="R90" s="138">
        <v>0.11580126066633753</v>
      </c>
      <c r="S90" s="138">
        <v>4.6923635832505521</v>
      </c>
      <c r="T90" s="138">
        <v>0.19233865638799499</v>
      </c>
      <c r="U90" s="138">
        <v>2.7382173095061052E-2</v>
      </c>
      <c r="V90" s="138">
        <v>2.7152983099992265</v>
      </c>
      <c r="W90" s="138" t="s">
        <v>429</v>
      </c>
      <c r="X90" s="138" t="s">
        <v>429</v>
      </c>
      <c r="Y90" s="138" t="s">
        <v>429</v>
      </c>
      <c r="Z90" s="138" t="s">
        <v>429</v>
      </c>
      <c r="AA90" s="138" t="s">
        <v>429</v>
      </c>
      <c r="AB90" s="138" t="s">
        <v>429</v>
      </c>
      <c r="AC90" s="138" t="s">
        <v>429</v>
      </c>
      <c r="AD90" s="138" t="s">
        <v>429</v>
      </c>
      <c r="AE90" s="55"/>
      <c r="AF90" s="147" t="s">
        <v>429</v>
      </c>
      <c r="AG90" s="147" t="s">
        <v>429</v>
      </c>
      <c r="AH90" s="147" t="s">
        <v>429</v>
      </c>
      <c r="AI90" s="147" t="s">
        <v>429</v>
      </c>
      <c r="AJ90" s="147" t="s">
        <v>429</v>
      </c>
      <c r="AK90" s="147">
        <v>5.0999999999999996</v>
      </c>
      <c r="AL90" s="148" t="s">
        <v>440</v>
      </c>
    </row>
    <row r="91" spans="1:38" s="2" customFormat="1" ht="26.25" customHeight="1" thickBot="1" x14ac:dyDescent="0.3">
      <c r="A91" s="65" t="s">
        <v>209</v>
      </c>
      <c r="B91" s="69" t="s">
        <v>405</v>
      </c>
      <c r="C91" s="71" t="s">
        <v>229</v>
      </c>
      <c r="D91" s="67"/>
      <c r="E91" s="138">
        <v>1.4719041104645603E-2</v>
      </c>
      <c r="F91" s="138">
        <v>3.9544582329999994E-2</v>
      </c>
      <c r="G91" s="138">
        <v>1.4377818857584854E-4</v>
      </c>
      <c r="H91" s="138">
        <v>3.3907028237499998E-2</v>
      </c>
      <c r="I91" s="138">
        <v>0.22307273715881773</v>
      </c>
      <c r="J91" s="138">
        <v>0.2253570012276486</v>
      </c>
      <c r="K91" s="138">
        <v>0.22582880316433293</v>
      </c>
      <c r="L91" s="138">
        <v>8.8239977100000005E-2</v>
      </c>
      <c r="M91" s="138">
        <v>0.4505276925777541</v>
      </c>
      <c r="N91" s="138">
        <v>3.7325198623663992E-2</v>
      </c>
      <c r="O91" s="138">
        <v>4.4190449384136514E-2</v>
      </c>
      <c r="P91" s="138">
        <v>2.7136942876898563E-6</v>
      </c>
      <c r="Q91" s="138">
        <v>6.3319533379429987E-5</v>
      </c>
      <c r="R91" s="138">
        <v>7.4269527873617133E-4</v>
      </c>
      <c r="S91" s="138">
        <v>6.5258238790952577E-2</v>
      </c>
      <c r="T91" s="138">
        <v>2.3488254426415715E-2</v>
      </c>
      <c r="U91" s="138" t="s">
        <v>443</v>
      </c>
      <c r="V91" s="138">
        <v>3.4438248920602856E-2</v>
      </c>
      <c r="W91" s="138">
        <v>8.1703682500000022E-4</v>
      </c>
      <c r="X91" s="138">
        <v>5.9070108757500002E-3</v>
      </c>
      <c r="Y91" s="138">
        <v>2.8915265712499997E-3</v>
      </c>
      <c r="Z91" s="138">
        <v>2.8915265712499997E-3</v>
      </c>
      <c r="AA91" s="138">
        <v>2.8915265712499997E-3</v>
      </c>
      <c r="AB91" s="138">
        <v>1.4581590589499999E-2</v>
      </c>
      <c r="AC91" s="138" t="s">
        <v>443</v>
      </c>
      <c r="AD91" s="138" t="s">
        <v>443</v>
      </c>
      <c r="AE91" s="55"/>
      <c r="AF91" s="147" t="s">
        <v>429</v>
      </c>
      <c r="AG91" s="147" t="s">
        <v>429</v>
      </c>
      <c r="AH91" s="147" t="s">
        <v>429</v>
      </c>
      <c r="AI91" s="147" t="s">
        <v>429</v>
      </c>
      <c r="AJ91" s="147" t="s">
        <v>429</v>
      </c>
      <c r="AK91" s="147">
        <v>8170.3682500000004</v>
      </c>
      <c r="AL91" s="148" t="s">
        <v>441</v>
      </c>
    </row>
    <row r="92" spans="1:38" s="2" customFormat="1" ht="26.25" customHeight="1" thickBot="1" x14ac:dyDescent="0.3">
      <c r="A92" s="65" t="s">
        <v>54</v>
      </c>
      <c r="B92" s="65" t="s">
        <v>230</v>
      </c>
      <c r="C92" s="66" t="s">
        <v>231</v>
      </c>
      <c r="D92" s="72"/>
      <c r="E92" s="138" t="s">
        <v>431</v>
      </c>
      <c r="F92" s="138" t="s">
        <v>431</v>
      </c>
      <c r="G92" s="138" t="s">
        <v>431</v>
      </c>
      <c r="H92" s="138" t="s">
        <v>431</v>
      </c>
      <c r="I92" s="138" t="s">
        <v>431</v>
      </c>
      <c r="J92" s="138" t="s">
        <v>431</v>
      </c>
      <c r="K92" s="138" t="s">
        <v>431</v>
      </c>
      <c r="L92" s="138" t="s">
        <v>431</v>
      </c>
      <c r="M92" s="138" t="s">
        <v>431</v>
      </c>
      <c r="N92" s="138" t="s">
        <v>429</v>
      </c>
      <c r="O92" s="138" t="s">
        <v>429</v>
      </c>
      <c r="P92" s="138" t="s">
        <v>429</v>
      </c>
      <c r="Q92" s="138" t="s">
        <v>429</v>
      </c>
      <c r="R92" s="138" t="s">
        <v>429</v>
      </c>
      <c r="S92" s="138" t="s">
        <v>429</v>
      </c>
      <c r="T92" s="138" t="s">
        <v>429</v>
      </c>
      <c r="U92" s="138" t="s">
        <v>429</v>
      </c>
      <c r="V92" s="138" t="s">
        <v>429</v>
      </c>
      <c r="W92" s="138" t="s">
        <v>429</v>
      </c>
      <c r="X92" s="138" t="s">
        <v>443</v>
      </c>
      <c r="Y92" s="138" t="s">
        <v>443</v>
      </c>
      <c r="Z92" s="138" t="s">
        <v>443</v>
      </c>
      <c r="AA92" s="138" t="s">
        <v>443</v>
      </c>
      <c r="AB92" s="138" t="s">
        <v>443</v>
      </c>
      <c r="AC92" s="138" t="s">
        <v>443</v>
      </c>
      <c r="AD92" s="138" t="s">
        <v>429</v>
      </c>
      <c r="AE92" s="55"/>
      <c r="AF92" s="147" t="s">
        <v>429</v>
      </c>
      <c r="AG92" s="147" t="s">
        <v>429</v>
      </c>
      <c r="AH92" s="147" t="s">
        <v>429</v>
      </c>
      <c r="AI92" s="147" t="s">
        <v>429</v>
      </c>
      <c r="AJ92" s="147" t="s">
        <v>429</v>
      </c>
      <c r="AK92" s="147" t="s">
        <v>429</v>
      </c>
      <c r="AL92" s="45" t="s">
        <v>232</v>
      </c>
    </row>
    <row r="93" spans="1:38" s="2" customFormat="1" ht="26.25" customHeight="1" thickBot="1" x14ac:dyDescent="0.3">
      <c r="A93" s="65" t="s">
        <v>54</v>
      </c>
      <c r="B93" s="69" t="s">
        <v>233</v>
      </c>
      <c r="C93" s="66" t="s">
        <v>406</v>
      </c>
      <c r="D93" s="72"/>
      <c r="E93" s="138" t="s">
        <v>429</v>
      </c>
      <c r="F93" s="138">
        <v>10.674029751223175</v>
      </c>
      <c r="G93" s="138" t="s">
        <v>429</v>
      </c>
      <c r="H93" s="138" t="s">
        <v>429</v>
      </c>
      <c r="I93" s="138" t="s">
        <v>431</v>
      </c>
      <c r="J93" s="138" t="s">
        <v>431</v>
      </c>
      <c r="K93" s="138" t="s">
        <v>431</v>
      </c>
      <c r="L93" s="138" t="s">
        <v>431</v>
      </c>
      <c r="M93" s="138" t="s">
        <v>429</v>
      </c>
      <c r="N93" s="138" t="s">
        <v>429</v>
      </c>
      <c r="O93" s="138" t="s">
        <v>429</v>
      </c>
      <c r="P93" s="138" t="s">
        <v>429</v>
      </c>
      <c r="Q93" s="138" t="s">
        <v>429</v>
      </c>
      <c r="R93" s="138" t="s">
        <v>429</v>
      </c>
      <c r="S93" s="138" t="s">
        <v>429</v>
      </c>
      <c r="T93" s="138" t="s">
        <v>429</v>
      </c>
      <c r="U93" s="138" t="s">
        <v>429</v>
      </c>
      <c r="V93" s="138" t="s">
        <v>429</v>
      </c>
      <c r="W93" s="138" t="s">
        <v>429</v>
      </c>
      <c r="X93" s="138" t="s">
        <v>429</v>
      </c>
      <c r="Y93" s="138" t="s">
        <v>429</v>
      </c>
      <c r="Z93" s="138" t="s">
        <v>429</v>
      </c>
      <c r="AA93" s="138" t="s">
        <v>429</v>
      </c>
      <c r="AB93" s="138" t="s">
        <v>429</v>
      </c>
      <c r="AC93" s="138" t="s">
        <v>429</v>
      </c>
      <c r="AD93" s="138" t="s">
        <v>429</v>
      </c>
      <c r="AE93" s="55"/>
      <c r="AF93" s="147" t="s">
        <v>429</v>
      </c>
      <c r="AG93" s="147" t="s">
        <v>429</v>
      </c>
      <c r="AH93" s="147" t="s">
        <v>429</v>
      </c>
      <c r="AI93" s="147" t="s">
        <v>429</v>
      </c>
      <c r="AJ93" s="147" t="s">
        <v>429</v>
      </c>
      <c r="AK93" s="147" t="s">
        <v>443</v>
      </c>
      <c r="AL93" s="45" t="s">
        <v>234</v>
      </c>
    </row>
    <row r="94" spans="1:38" s="2" customFormat="1" ht="26.25" customHeight="1" thickBot="1" x14ac:dyDescent="0.3">
      <c r="A94" s="65" t="s">
        <v>54</v>
      </c>
      <c r="B94" s="78" t="s">
        <v>407</v>
      </c>
      <c r="C94" s="66" t="s">
        <v>235</v>
      </c>
      <c r="D94" s="67"/>
      <c r="E94" s="138" t="s">
        <v>429</v>
      </c>
      <c r="F94" s="138" t="s">
        <v>443</v>
      </c>
      <c r="G94" s="138" t="s">
        <v>429</v>
      </c>
      <c r="H94" s="138" t="s">
        <v>429</v>
      </c>
      <c r="I94" s="138" t="s">
        <v>429</v>
      </c>
      <c r="J94" s="138" t="s">
        <v>429</v>
      </c>
      <c r="K94" s="138" t="s">
        <v>429</v>
      </c>
      <c r="L94" s="138" t="s">
        <v>429</v>
      </c>
      <c r="M94" s="138" t="s">
        <v>429</v>
      </c>
      <c r="N94" s="138" t="s">
        <v>429</v>
      </c>
      <c r="O94" s="138" t="s">
        <v>429</v>
      </c>
      <c r="P94" s="138" t="s">
        <v>429</v>
      </c>
      <c r="Q94" s="138" t="s">
        <v>429</v>
      </c>
      <c r="R94" s="138" t="s">
        <v>429</v>
      </c>
      <c r="S94" s="138" t="s">
        <v>429</v>
      </c>
      <c r="T94" s="138" t="s">
        <v>429</v>
      </c>
      <c r="U94" s="138" t="s">
        <v>429</v>
      </c>
      <c r="V94" s="138" t="s">
        <v>429</v>
      </c>
      <c r="W94" s="138" t="s">
        <v>429</v>
      </c>
      <c r="X94" s="138" t="s">
        <v>429</v>
      </c>
      <c r="Y94" s="138" t="s">
        <v>429</v>
      </c>
      <c r="Z94" s="138" t="s">
        <v>429</v>
      </c>
      <c r="AA94" s="138" t="s">
        <v>429</v>
      </c>
      <c r="AB94" s="138" t="s">
        <v>429</v>
      </c>
      <c r="AC94" s="138" t="s">
        <v>429</v>
      </c>
      <c r="AD94" s="138" t="s">
        <v>429</v>
      </c>
      <c r="AE94" s="55"/>
      <c r="AF94" s="147" t="s">
        <v>429</v>
      </c>
      <c r="AG94" s="147" t="s">
        <v>429</v>
      </c>
      <c r="AH94" s="147" t="s">
        <v>429</v>
      </c>
      <c r="AI94" s="147" t="s">
        <v>429</v>
      </c>
      <c r="AJ94" s="147" t="s">
        <v>429</v>
      </c>
      <c r="AK94" s="147" t="s">
        <v>429</v>
      </c>
      <c r="AL94" s="45" t="s">
        <v>413</v>
      </c>
    </row>
    <row r="95" spans="1:38" s="2" customFormat="1" ht="26.25" customHeight="1" thickBot="1" x14ac:dyDescent="0.3">
      <c r="A95" s="65" t="s">
        <v>54</v>
      </c>
      <c r="B95" s="78" t="s">
        <v>236</v>
      </c>
      <c r="C95" s="66" t="s">
        <v>237</v>
      </c>
      <c r="D95" s="72"/>
      <c r="E95" s="138" t="s">
        <v>443</v>
      </c>
      <c r="F95" s="138" t="s">
        <v>443</v>
      </c>
      <c r="G95" s="138" t="s">
        <v>443</v>
      </c>
      <c r="H95" s="138" t="s">
        <v>443</v>
      </c>
      <c r="I95" s="138" t="s">
        <v>443</v>
      </c>
      <c r="J95" s="138" t="s">
        <v>443</v>
      </c>
      <c r="K95" s="138" t="s">
        <v>443</v>
      </c>
      <c r="L95" s="138" t="s">
        <v>443</v>
      </c>
      <c r="M95" s="138" t="s">
        <v>443</v>
      </c>
      <c r="N95" s="138" t="s">
        <v>429</v>
      </c>
      <c r="O95" s="138" t="s">
        <v>429</v>
      </c>
      <c r="P95" s="138" t="s">
        <v>429</v>
      </c>
      <c r="Q95" s="138" t="s">
        <v>443</v>
      </c>
      <c r="R95" s="138" t="s">
        <v>429</v>
      </c>
      <c r="S95" s="138" t="s">
        <v>443</v>
      </c>
      <c r="T95" s="138" t="s">
        <v>429</v>
      </c>
      <c r="U95" s="138" t="s">
        <v>429</v>
      </c>
      <c r="V95" s="138" t="s">
        <v>429</v>
      </c>
      <c r="W95" s="138" t="s">
        <v>429</v>
      </c>
      <c r="X95" s="138" t="s">
        <v>429</v>
      </c>
      <c r="Y95" s="138" t="s">
        <v>429</v>
      </c>
      <c r="Z95" s="138" t="s">
        <v>429</v>
      </c>
      <c r="AA95" s="138" t="s">
        <v>429</v>
      </c>
      <c r="AB95" s="138" t="s">
        <v>429</v>
      </c>
      <c r="AC95" s="138" t="s">
        <v>429</v>
      </c>
      <c r="AD95" s="138" t="s">
        <v>429</v>
      </c>
      <c r="AE95" s="55"/>
      <c r="AF95" s="147" t="s">
        <v>429</v>
      </c>
      <c r="AG95" s="147" t="s">
        <v>429</v>
      </c>
      <c r="AH95" s="147" t="s">
        <v>429</v>
      </c>
      <c r="AI95" s="147" t="s">
        <v>429</v>
      </c>
      <c r="AJ95" s="147" t="s">
        <v>429</v>
      </c>
      <c r="AK95" s="147" t="s">
        <v>443</v>
      </c>
      <c r="AL95" s="45" t="s">
        <v>413</v>
      </c>
    </row>
    <row r="96" spans="1:38" s="2" customFormat="1" ht="26.25" customHeight="1" thickBot="1" x14ac:dyDescent="0.3">
      <c r="A96" s="65" t="s">
        <v>54</v>
      </c>
      <c r="B96" s="69" t="s">
        <v>238</v>
      </c>
      <c r="C96" s="66" t="s">
        <v>239</v>
      </c>
      <c r="D96" s="79"/>
      <c r="E96" s="138" t="s">
        <v>443</v>
      </c>
      <c r="F96" s="138" t="s">
        <v>443</v>
      </c>
      <c r="G96" s="138" t="s">
        <v>443</v>
      </c>
      <c r="H96" s="138" t="s">
        <v>443</v>
      </c>
      <c r="I96" s="138" t="s">
        <v>431</v>
      </c>
      <c r="J96" s="138" t="s">
        <v>431</v>
      </c>
      <c r="K96" s="138" t="s">
        <v>431</v>
      </c>
      <c r="L96" s="138" t="s">
        <v>431</v>
      </c>
      <c r="M96" s="138" t="s">
        <v>443</v>
      </c>
      <c r="N96" s="138" t="s">
        <v>429</v>
      </c>
      <c r="O96" s="138" t="s">
        <v>429</v>
      </c>
      <c r="P96" s="138" t="s">
        <v>429</v>
      </c>
      <c r="Q96" s="138" t="s">
        <v>429</v>
      </c>
      <c r="R96" s="138" t="s">
        <v>429</v>
      </c>
      <c r="S96" s="138" t="s">
        <v>429</v>
      </c>
      <c r="T96" s="138" t="s">
        <v>429</v>
      </c>
      <c r="U96" s="138" t="s">
        <v>429</v>
      </c>
      <c r="V96" s="138" t="s">
        <v>429</v>
      </c>
      <c r="W96" s="138" t="s">
        <v>429</v>
      </c>
      <c r="X96" s="138" t="s">
        <v>429</v>
      </c>
      <c r="Y96" s="138" t="s">
        <v>429</v>
      </c>
      <c r="Z96" s="138" t="s">
        <v>429</v>
      </c>
      <c r="AA96" s="138" t="s">
        <v>429</v>
      </c>
      <c r="AB96" s="138" t="s">
        <v>429</v>
      </c>
      <c r="AC96" s="138" t="s">
        <v>443</v>
      </c>
      <c r="AD96" s="138" t="s">
        <v>431</v>
      </c>
      <c r="AE96" s="55"/>
      <c r="AF96" s="147" t="s">
        <v>429</v>
      </c>
      <c r="AG96" s="147" t="s">
        <v>429</v>
      </c>
      <c r="AH96" s="147" t="s">
        <v>429</v>
      </c>
      <c r="AI96" s="147" t="s">
        <v>429</v>
      </c>
      <c r="AJ96" s="147" t="s">
        <v>429</v>
      </c>
      <c r="AK96" s="147" t="s">
        <v>431</v>
      </c>
      <c r="AL96" s="45" t="s">
        <v>413</v>
      </c>
    </row>
    <row r="97" spans="1:38" s="2" customFormat="1" ht="26.25" customHeight="1" thickBot="1" x14ac:dyDescent="0.3">
      <c r="A97" s="65" t="s">
        <v>54</v>
      </c>
      <c r="B97" s="69" t="s">
        <v>240</v>
      </c>
      <c r="C97" s="66" t="s">
        <v>241</v>
      </c>
      <c r="D97" s="79"/>
      <c r="E97" s="138" t="s">
        <v>429</v>
      </c>
      <c r="F97" s="138" t="s">
        <v>429</v>
      </c>
      <c r="G97" s="138" t="s">
        <v>429</v>
      </c>
      <c r="H97" s="138" t="s">
        <v>429</v>
      </c>
      <c r="I97" s="138" t="s">
        <v>429</v>
      </c>
      <c r="J97" s="138" t="s">
        <v>429</v>
      </c>
      <c r="K97" s="138" t="s">
        <v>429</v>
      </c>
      <c r="L97" s="138" t="s">
        <v>429</v>
      </c>
      <c r="M97" s="138" t="s">
        <v>429</v>
      </c>
      <c r="N97" s="138" t="s">
        <v>443</v>
      </c>
      <c r="O97" s="138" t="s">
        <v>443</v>
      </c>
      <c r="P97" s="138" t="s">
        <v>443</v>
      </c>
      <c r="Q97" s="138" t="s">
        <v>443</v>
      </c>
      <c r="R97" s="138" t="s">
        <v>443</v>
      </c>
      <c r="S97" s="138" t="s">
        <v>443</v>
      </c>
      <c r="T97" s="138" t="s">
        <v>443</v>
      </c>
      <c r="U97" s="138" t="s">
        <v>443</v>
      </c>
      <c r="V97" s="138" t="s">
        <v>443</v>
      </c>
      <c r="W97" s="138" t="s">
        <v>429</v>
      </c>
      <c r="X97" s="138" t="s">
        <v>429</v>
      </c>
      <c r="Y97" s="138" t="s">
        <v>429</v>
      </c>
      <c r="Z97" s="138" t="s">
        <v>429</v>
      </c>
      <c r="AA97" s="138" t="s">
        <v>429</v>
      </c>
      <c r="AB97" s="138" t="s">
        <v>429</v>
      </c>
      <c r="AC97" s="138" t="s">
        <v>443</v>
      </c>
      <c r="AD97" s="138" t="s">
        <v>431</v>
      </c>
      <c r="AE97" s="55"/>
      <c r="AF97" s="147" t="s">
        <v>429</v>
      </c>
      <c r="AG97" s="147" t="s">
        <v>429</v>
      </c>
      <c r="AH97" s="147" t="s">
        <v>429</v>
      </c>
      <c r="AI97" s="147" t="s">
        <v>429</v>
      </c>
      <c r="AJ97" s="147" t="s">
        <v>429</v>
      </c>
      <c r="AK97" s="147" t="s">
        <v>443</v>
      </c>
      <c r="AL97" s="45" t="s">
        <v>413</v>
      </c>
    </row>
    <row r="98" spans="1:38" s="2" customFormat="1" ht="26.25" customHeight="1" thickBot="1" x14ac:dyDescent="0.3">
      <c r="A98" s="65" t="s">
        <v>54</v>
      </c>
      <c r="B98" s="69" t="s">
        <v>242</v>
      </c>
      <c r="C98" s="71" t="s">
        <v>243</v>
      </c>
      <c r="D98" s="79"/>
      <c r="E98" s="138" t="s">
        <v>431</v>
      </c>
      <c r="F98" s="138" t="s">
        <v>431</v>
      </c>
      <c r="G98" s="138" t="s">
        <v>431</v>
      </c>
      <c r="H98" s="138" t="s">
        <v>431</v>
      </c>
      <c r="I98" s="138" t="s">
        <v>431</v>
      </c>
      <c r="J98" s="138" t="s">
        <v>431</v>
      </c>
      <c r="K98" s="138" t="s">
        <v>431</v>
      </c>
      <c r="L98" s="138" t="s">
        <v>431</v>
      </c>
      <c r="M98" s="138" t="s">
        <v>431</v>
      </c>
      <c r="N98" s="138" t="s">
        <v>431</v>
      </c>
      <c r="O98" s="138" t="s">
        <v>431</v>
      </c>
      <c r="P98" s="138" t="s">
        <v>431</v>
      </c>
      <c r="Q98" s="138" t="s">
        <v>431</v>
      </c>
      <c r="R98" s="138" t="s">
        <v>431</v>
      </c>
      <c r="S98" s="138" t="s">
        <v>431</v>
      </c>
      <c r="T98" s="138" t="s">
        <v>431</v>
      </c>
      <c r="U98" s="138" t="s">
        <v>431</v>
      </c>
      <c r="V98" s="138" t="s">
        <v>431</v>
      </c>
      <c r="W98" s="138">
        <v>8.4240044406772674E-7</v>
      </c>
      <c r="X98" s="138" t="s">
        <v>443</v>
      </c>
      <c r="Y98" s="138" t="s">
        <v>443</v>
      </c>
      <c r="Z98" s="138" t="s">
        <v>443</v>
      </c>
      <c r="AA98" s="138" t="s">
        <v>443</v>
      </c>
      <c r="AB98" s="138" t="s">
        <v>443</v>
      </c>
      <c r="AC98" s="138" t="s">
        <v>443</v>
      </c>
      <c r="AD98" s="138">
        <v>5.9966486280726654</v>
      </c>
      <c r="AE98" s="55"/>
      <c r="AF98" s="147" t="s">
        <v>429</v>
      </c>
      <c r="AG98" s="147" t="s">
        <v>429</v>
      </c>
      <c r="AH98" s="147" t="s">
        <v>429</v>
      </c>
      <c r="AI98" s="147" t="s">
        <v>429</v>
      </c>
      <c r="AJ98" s="147" t="s">
        <v>429</v>
      </c>
      <c r="AK98" s="147" t="s">
        <v>429</v>
      </c>
      <c r="AL98" s="45" t="s">
        <v>413</v>
      </c>
    </row>
    <row r="99" spans="1:38" s="2" customFormat="1" ht="26.25" customHeight="1" thickBot="1" x14ac:dyDescent="0.3">
      <c r="A99" s="65" t="s">
        <v>244</v>
      </c>
      <c r="B99" s="65" t="s">
        <v>245</v>
      </c>
      <c r="C99" s="66" t="s">
        <v>408</v>
      </c>
      <c r="D99" s="79"/>
      <c r="E99" s="138">
        <v>4.8642647043570131E-2</v>
      </c>
      <c r="F99" s="138">
        <v>9.3105624201050023</v>
      </c>
      <c r="G99" s="138" t="s">
        <v>429</v>
      </c>
      <c r="H99" s="138">
        <v>12.487158590064139</v>
      </c>
      <c r="I99" s="138">
        <v>0.18349026222955195</v>
      </c>
      <c r="J99" s="138">
        <v>0.28042692923619666</v>
      </c>
      <c r="K99" s="138">
        <v>0.61633015921567202</v>
      </c>
      <c r="L99" s="138" t="s">
        <v>443</v>
      </c>
      <c r="M99" s="138" t="s">
        <v>429</v>
      </c>
      <c r="N99" s="138" t="s">
        <v>429</v>
      </c>
      <c r="O99" s="138" t="s">
        <v>429</v>
      </c>
      <c r="P99" s="138" t="s">
        <v>429</v>
      </c>
      <c r="Q99" s="138" t="s">
        <v>429</v>
      </c>
      <c r="R99" s="138" t="s">
        <v>429</v>
      </c>
      <c r="S99" s="138" t="s">
        <v>429</v>
      </c>
      <c r="T99" s="138" t="s">
        <v>429</v>
      </c>
      <c r="U99" s="138" t="s">
        <v>429</v>
      </c>
      <c r="V99" s="138" t="s">
        <v>429</v>
      </c>
      <c r="W99" s="138" t="s">
        <v>429</v>
      </c>
      <c r="X99" s="138" t="s">
        <v>429</v>
      </c>
      <c r="Y99" s="138" t="s">
        <v>429</v>
      </c>
      <c r="Z99" s="138" t="s">
        <v>429</v>
      </c>
      <c r="AA99" s="138" t="s">
        <v>429</v>
      </c>
      <c r="AB99" s="138" t="s">
        <v>429</v>
      </c>
      <c r="AC99" s="138" t="s">
        <v>429</v>
      </c>
      <c r="AD99" s="138" t="s">
        <v>429</v>
      </c>
      <c r="AE99" s="55"/>
      <c r="AF99" s="147" t="s">
        <v>429</v>
      </c>
      <c r="AG99" s="147" t="s">
        <v>429</v>
      </c>
      <c r="AH99" s="147" t="s">
        <v>429</v>
      </c>
      <c r="AI99" s="147" t="s">
        <v>429</v>
      </c>
      <c r="AJ99" s="147" t="s">
        <v>429</v>
      </c>
      <c r="AK99" s="147">
        <v>1187.1999999999998</v>
      </c>
      <c r="AL99" s="45" t="s">
        <v>246</v>
      </c>
    </row>
    <row r="100" spans="1:38" s="2" customFormat="1" ht="26.25" customHeight="1" thickBot="1" x14ac:dyDescent="0.3">
      <c r="A100" s="65" t="s">
        <v>244</v>
      </c>
      <c r="B100" s="65" t="s">
        <v>247</v>
      </c>
      <c r="C100" s="66" t="s">
        <v>409</v>
      </c>
      <c r="D100" s="79"/>
      <c r="E100" s="138">
        <v>0.6250706306714271</v>
      </c>
      <c r="F100" s="138">
        <v>25.27336232005489</v>
      </c>
      <c r="G100" s="138" t="s">
        <v>429</v>
      </c>
      <c r="H100" s="138">
        <v>32.683819873784913</v>
      </c>
      <c r="I100" s="138">
        <v>0.32040783844524268</v>
      </c>
      <c r="J100" s="138">
        <v>0.47520467282303219</v>
      </c>
      <c r="K100" s="138">
        <v>1.0585075970936839</v>
      </c>
      <c r="L100" s="138" t="s">
        <v>443</v>
      </c>
      <c r="M100" s="138" t="s">
        <v>429</v>
      </c>
      <c r="N100" s="138" t="s">
        <v>429</v>
      </c>
      <c r="O100" s="138" t="s">
        <v>429</v>
      </c>
      <c r="P100" s="138" t="s">
        <v>429</v>
      </c>
      <c r="Q100" s="138" t="s">
        <v>429</v>
      </c>
      <c r="R100" s="138" t="s">
        <v>429</v>
      </c>
      <c r="S100" s="138" t="s">
        <v>429</v>
      </c>
      <c r="T100" s="138" t="s">
        <v>429</v>
      </c>
      <c r="U100" s="138" t="s">
        <v>429</v>
      </c>
      <c r="V100" s="138" t="s">
        <v>429</v>
      </c>
      <c r="W100" s="138" t="s">
        <v>429</v>
      </c>
      <c r="X100" s="138" t="s">
        <v>429</v>
      </c>
      <c r="Y100" s="138" t="s">
        <v>429</v>
      </c>
      <c r="Z100" s="138" t="s">
        <v>429</v>
      </c>
      <c r="AA100" s="138" t="s">
        <v>429</v>
      </c>
      <c r="AB100" s="138" t="s">
        <v>429</v>
      </c>
      <c r="AC100" s="138" t="s">
        <v>429</v>
      </c>
      <c r="AD100" s="138" t="s">
        <v>429</v>
      </c>
      <c r="AE100" s="55"/>
      <c r="AF100" s="147" t="s">
        <v>429</v>
      </c>
      <c r="AG100" s="147" t="s">
        <v>429</v>
      </c>
      <c r="AH100" s="147" t="s">
        <v>429</v>
      </c>
      <c r="AI100" s="147" t="s">
        <v>429</v>
      </c>
      <c r="AJ100" s="147" t="s">
        <v>429</v>
      </c>
      <c r="AK100" s="147">
        <v>6160.35</v>
      </c>
      <c r="AL100" s="45" t="s">
        <v>246</v>
      </c>
    </row>
    <row r="101" spans="1:38" s="2" customFormat="1" ht="26.25" customHeight="1" thickBot="1" x14ac:dyDescent="0.3">
      <c r="A101" s="65" t="s">
        <v>244</v>
      </c>
      <c r="B101" s="65" t="s">
        <v>248</v>
      </c>
      <c r="C101" s="66" t="s">
        <v>249</v>
      </c>
      <c r="D101" s="79"/>
      <c r="E101" s="138">
        <v>7.912998343715992E-2</v>
      </c>
      <c r="F101" s="138">
        <v>0.6092226422220417</v>
      </c>
      <c r="G101" s="138" t="s">
        <v>429</v>
      </c>
      <c r="H101" s="138">
        <v>1.5802370796519545</v>
      </c>
      <c r="I101" s="138">
        <v>1.5266876668027398E-2</v>
      </c>
      <c r="J101" s="138">
        <v>4.5800630004082188E-2</v>
      </c>
      <c r="K101" s="138">
        <v>0.1068681366761918</v>
      </c>
      <c r="L101" s="138" t="s">
        <v>443</v>
      </c>
      <c r="M101" s="138" t="s">
        <v>429</v>
      </c>
      <c r="N101" s="138" t="s">
        <v>429</v>
      </c>
      <c r="O101" s="138" t="s">
        <v>429</v>
      </c>
      <c r="P101" s="138" t="s">
        <v>429</v>
      </c>
      <c r="Q101" s="138" t="s">
        <v>429</v>
      </c>
      <c r="R101" s="138" t="s">
        <v>429</v>
      </c>
      <c r="S101" s="138" t="s">
        <v>429</v>
      </c>
      <c r="T101" s="138" t="s">
        <v>429</v>
      </c>
      <c r="U101" s="138" t="s">
        <v>429</v>
      </c>
      <c r="V101" s="138" t="s">
        <v>429</v>
      </c>
      <c r="W101" s="138" t="s">
        <v>429</v>
      </c>
      <c r="X101" s="138" t="s">
        <v>429</v>
      </c>
      <c r="Y101" s="138" t="s">
        <v>429</v>
      </c>
      <c r="Z101" s="138" t="s">
        <v>429</v>
      </c>
      <c r="AA101" s="138" t="s">
        <v>429</v>
      </c>
      <c r="AB101" s="138" t="s">
        <v>429</v>
      </c>
      <c r="AC101" s="138" t="s">
        <v>429</v>
      </c>
      <c r="AD101" s="138" t="s">
        <v>429</v>
      </c>
      <c r="AE101" s="55"/>
      <c r="AF101" s="147" t="s">
        <v>429</v>
      </c>
      <c r="AG101" s="147" t="s">
        <v>429</v>
      </c>
      <c r="AH101" s="147" t="s">
        <v>429</v>
      </c>
      <c r="AI101" s="147" t="s">
        <v>429</v>
      </c>
      <c r="AJ101" s="147" t="s">
        <v>429</v>
      </c>
      <c r="AK101" s="147">
        <v>8547.1970000000001</v>
      </c>
      <c r="AL101" s="45" t="s">
        <v>246</v>
      </c>
    </row>
    <row r="102" spans="1:38" s="2" customFormat="1" ht="26.25" customHeight="1" thickBot="1" x14ac:dyDescent="0.3">
      <c r="A102" s="65" t="s">
        <v>244</v>
      </c>
      <c r="B102" s="65" t="s">
        <v>250</v>
      </c>
      <c r="C102" s="66" t="s">
        <v>387</v>
      </c>
      <c r="D102" s="79"/>
      <c r="E102" s="138">
        <v>2.676325582385715E-3</v>
      </c>
      <c r="F102" s="138">
        <v>3.164198997409716</v>
      </c>
      <c r="G102" s="138" t="s">
        <v>429</v>
      </c>
      <c r="H102" s="138">
        <v>5.3348526115210921</v>
      </c>
      <c r="I102" s="138">
        <v>9.2779000000000004E-3</v>
      </c>
      <c r="J102" s="138">
        <v>0.20884950000000008</v>
      </c>
      <c r="K102" s="138">
        <v>1.4191735000000001</v>
      </c>
      <c r="L102" s="138" t="s">
        <v>443</v>
      </c>
      <c r="M102" s="138" t="s">
        <v>429</v>
      </c>
      <c r="N102" s="138" t="s">
        <v>429</v>
      </c>
      <c r="O102" s="138" t="s">
        <v>429</v>
      </c>
      <c r="P102" s="138" t="s">
        <v>429</v>
      </c>
      <c r="Q102" s="138" t="s">
        <v>429</v>
      </c>
      <c r="R102" s="138" t="s">
        <v>429</v>
      </c>
      <c r="S102" s="138" t="s">
        <v>429</v>
      </c>
      <c r="T102" s="138" t="s">
        <v>429</v>
      </c>
      <c r="U102" s="138" t="s">
        <v>429</v>
      </c>
      <c r="V102" s="138" t="s">
        <v>429</v>
      </c>
      <c r="W102" s="138" t="s">
        <v>429</v>
      </c>
      <c r="X102" s="138" t="s">
        <v>429</v>
      </c>
      <c r="Y102" s="138" t="s">
        <v>429</v>
      </c>
      <c r="Z102" s="138" t="s">
        <v>429</v>
      </c>
      <c r="AA102" s="138" t="s">
        <v>429</v>
      </c>
      <c r="AB102" s="138" t="s">
        <v>429</v>
      </c>
      <c r="AC102" s="138" t="s">
        <v>429</v>
      </c>
      <c r="AD102" s="138" t="s">
        <v>429</v>
      </c>
      <c r="AE102" s="55"/>
      <c r="AF102" s="147" t="s">
        <v>429</v>
      </c>
      <c r="AG102" s="147" t="s">
        <v>429</v>
      </c>
      <c r="AH102" s="147" t="s">
        <v>429</v>
      </c>
      <c r="AI102" s="147" t="s">
        <v>429</v>
      </c>
      <c r="AJ102" s="147" t="s">
        <v>429</v>
      </c>
      <c r="AK102" s="147">
        <v>1774.95</v>
      </c>
      <c r="AL102" s="45" t="s">
        <v>246</v>
      </c>
    </row>
    <row r="103" spans="1:38" s="2" customFormat="1" ht="26.25" customHeight="1" thickBot="1" x14ac:dyDescent="0.3">
      <c r="A103" s="65" t="s">
        <v>244</v>
      </c>
      <c r="B103" s="65" t="s">
        <v>251</v>
      </c>
      <c r="C103" s="66" t="s">
        <v>252</v>
      </c>
      <c r="D103" s="79"/>
      <c r="E103" s="138" t="s">
        <v>431</v>
      </c>
      <c r="F103" s="138" t="s">
        <v>431</v>
      </c>
      <c r="G103" s="138" t="s">
        <v>429</v>
      </c>
      <c r="H103" s="138" t="s">
        <v>431</v>
      </c>
      <c r="I103" s="138" t="s">
        <v>431</v>
      </c>
      <c r="J103" s="138" t="s">
        <v>431</v>
      </c>
      <c r="K103" s="138" t="s">
        <v>431</v>
      </c>
      <c r="L103" s="138" t="s">
        <v>443</v>
      </c>
      <c r="M103" s="138" t="s">
        <v>429</v>
      </c>
      <c r="N103" s="138" t="s">
        <v>429</v>
      </c>
      <c r="O103" s="138" t="s">
        <v>429</v>
      </c>
      <c r="P103" s="138" t="s">
        <v>429</v>
      </c>
      <c r="Q103" s="138" t="s">
        <v>429</v>
      </c>
      <c r="R103" s="138" t="s">
        <v>429</v>
      </c>
      <c r="S103" s="138" t="s">
        <v>429</v>
      </c>
      <c r="T103" s="138" t="s">
        <v>429</v>
      </c>
      <c r="U103" s="138" t="s">
        <v>429</v>
      </c>
      <c r="V103" s="138" t="s">
        <v>429</v>
      </c>
      <c r="W103" s="138" t="s">
        <v>429</v>
      </c>
      <c r="X103" s="138" t="s">
        <v>429</v>
      </c>
      <c r="Y103" s="138" t="s">
        <v>429</v>
      </c>
      <c r="Z103" s="138" t="s">
        <v>429</v>
      </c>
      <c r="AA103" s="138" t="s">
        <v>429</v>
      </c>
      <c r="AB103" s="138" t="s">
        <v>429</v>
      </c>
      <c r="AC103" s="138" t="s">
        <v>429</v>
      </c>
      <c r="AD103" s="138" t="s">
        <v>429</v>
      </c>
      <c r="AE103" s="55"/>
      <c r="AF103" s="147" t="s">
        <v>429</v>
      </c>
      <c r="AG103" s="147" t="s">
        <v>429</v>
      </c>
      <c r="AH103" s="147" t="s">
        <v>429</v>
      </c>
      <c r="AI103" s="147" t="s">
        <v>429</v>
      </c>
      <c r="AJ103" s="147" t="s">
        <v>429</v>
      </c>
      <c r="AK103" s="147" t="s">
        <v>431</v>
      </c>
      <c r="AL103" s="45" t="s">
        <v>246</v>
      </c>
    </row>
    <row r="104" spans="1:38" s="2" customFormat="1" ht="26.25" customHeight="1" thickBot="1" x14ac:dyDescent="0.3">
      <c r="A104" s="65" t="s">
        <v>244</v>
      </c>
      <c r="B104" s="65" t="s">
        <v>253</v>
      </c>
      <c r="C104" s="66" t="s">
        <v>254</v>
      </c>
      <c r="D104" s="79"/>
      <c r="E104" s="138">
        <v>1.9300033206579548E-3</v>
      </c>
      <c r="F104" s="138">
        <v>2.1444184920680798E-3</v>
      </c>
      <c r="G104" s="138" t="s">
        <v>429</v>
      </c>
      <c r="H104" s="138">
        <v>2.6412457289143119E-2</v>
      </c>
      <c r="I104" s="138">
        <v>2.9247879452054797E-5</v>
      </c>
      <c r="J104" s="138">
        <v>8.7743638356164373E-5</v>
      </c>
      <c r="K104" s="138">
        <v>2.0473515616438356E-4</v>
      </c>
      <c r="L104" s="138" t="s">
        <v>443</v>
      </c>
      <c r="M104" s="138" t="s">
        <v>429</v>
      </c>
      <c r="N104" s="138" t="s">
        <v>429</v>
      </c>
      <c r="O104" s="138" t="s">
        <v>429</v>
      </c>
      <c r="P104" s="138" t="s">
        <v>429</v>
      </c>
      <c r="Q104" s="138" t="s">
        <v>429</v>
      </c>
      <c r="R104" s="138" t="s">
        <v>429</v>
      </c>
      <c r="S104" s="138" t="s">
        <v>429</v>
      </c>
      <c r="T104" s="138" t="s">
        <v>429</v>
      </c>
      <c r="U104" s="138" t="s">
        <v>429</v>
      </c>
      <c r="V104" s="138" t="s">
        <v>429</v>
      </c>
      <c r="W104" s="138" t="s">
        <v>429</v>
      </c>
      <c r="X104" s="138" t="s">
        <v>429</v>
      </c>
      <c r="Y104" s="138" t="s">
        <v>429</v>
      </c>
      <c r="Z104" s="138" t="s">
        <v>429</v>
      </c>
      <c r="AA104" s="138" t="s">
        <v>429</v>
      </c>
      <c r="AB104" s="138" t="s">
        <v>429</v>
      </c>
      <c r="AC104" s="138" t="s">
        <v>429</v>
      </c>
      <c r="AD104" s="138" t="s">
        <v>429</v>
      </c>
      <c r="AE104" s="55"/>
      <c r="AF104" s="147" t="s">
        <v>429</v>
      </c>
      <c r="AG104" s="147" t="s">
        <v>429</v>
      </c>
      <c r="AH104" s="147" t="s">
        <v>429</v>
      </c>
      <c r="AI104" s="147" t="s">
        <v>429</v>
      </c>
      <c r="AJ104" s="147" t="s">
        <v>429</v>
      </c>
      <c r="AK104" s="147">
        <v>13.5</v>
      </c>
      <c r="AL104" s="45" t="s">
        <v>246</v>
      </c>
    </row>
    <row r="105" spans="1:38" s="2" customFormat="1" ht="26.25" customHeight="1" thickBot="1" x14ac:dyDescent="0.3">
      <c r="A105" s="65" t="s">
        <v>244</v>
      </c>
      <c r="B105" s="65" t="s">
        <v>255</v>
      </c>
      <c r="C105" s="66" t="s">
        <v>256</v>
      </c>
      <c r="D105" s="79"/>
      <c r="E105" s="138">
        <v>2.7525045051221921E-2</v>
      </c>
      <c r="F105" s="138">
        <v>0.13918008431957982</v>
      </c>
      <c r="G105" s="138" t="s">
        <v>429</v>
      </c>
      <c r="H105" s="138">
        <v>0.64487674878749124</v>
      </c>
      <c r="I105" s="138">
        <v>5.2126027397260272E-3</v>
      </c>
      <c r="J105" s="138">
        <v>8.1912328767123292E-3</v>
      </c>
      <c r="K105" s="138">
        <v>1.7871780821917808E-2</v>
      </c>
      <c r="L105" s="138" t="s">
        <v>443</v>
      </c>
      <c r="M105" s="138" t="s">
        <v>429</v>
      </c>
      <c r="N105" s="138" t="s">
        <v>429</v>
      </c>
      <c r="O105" s="138" t="s">
        <v>429</v>
      </c>
      <c r="P105" s="138" t="s">
        <v>429</v>
      </c>
      <c r="Q105" s="138" t="s">
        <v>429</v>
      </c>
      <c r="R105" s="138" t="s">
        <v>429</v>
      </c>
      <c r="S105" s="138" t="s">
        <v>429</v>
      </c>
      <c r="T105" s="138" t="s">
        <v>429</v>
      </c>
      <c r="U105" s="138" t="s">
        <v>429</v>
      </c>
      <c r="V105" s="138" t="s">
        <v>429</v>
      </c>
      <c r="W105" s="138" t="s">
        <v>429</v>
      </c>
      <c r="X105" s="138" t="s">
        <v>429</v>
      </c>
      <c r="Y105" s="138" t="s">
        <v>429</v>
      </c>
      <c r="Z105" s="138" t="s">
        <v>429</v>
      </c>
      <c r="AA105" s="138" t="s">
        <v>429</v>
      </c>
      <c r="AB105" s="138" t="s">
        <v>429</v>
      </c>
      <c r="AC105" s="138" t="s">
        <v>429</v>
      </c>
      <c r="AD105" s="138" t="s">
        <v>429</v>
      </c>
      <c r="AE105" s="55"/>
      <c r="AF105" s="147" t="s">
        <v>429</v>
      </c>
      <c r="AG105" s="147" t="s">
        <v>429</v>
      </c>
      <c r="AH105" s="147" t="s">
        <v>429</v>
      </c>
      <c r="AI105" s="147" t="s">
        <v>429</v>
      </c>
      <c r="AJ105" s="147" t="s">
        <v>429</v>
      </c>
      <c r="AK105" s="147">
        <v>75.5</v>
      </c>
      <c r="AL105" s="45" t="s">
        <v>246</v>
      </c>
    </row>
    <row r="106" spans="1:38" s="2" customFormat="1" ht="26.25" customHeight="1" thickBot="1" x14ac:dyDescent="0.3">
      <c r="A106" s="65" t="s">
        <v>244</v>
      </c>
      <c r="B106" s="65" t="s">
        <v>257</v>
      </c>
      <c r="C106" s="66" t="s">
        <v>258</v>
      </c>
      <c r="D106" s="79"/>
      <c r="E106" s="138">
        <v>1.8145649807999999E-3</v>
      </c>
      <c r="F106" s="138">
        <v>7.3382094770479385E-3</v>
      </c>
      <c r="G106" s="138" t="s">
        <v>429</v>
      </c>
      <c r="H106" s="138">
        <v>4.2512946413142842E-2</v>
      </c>
      <c r="I106" s="138">
        <v>3.5999999999999997E-4</v>
      </c>
      <c r="J106" s="138">
        <v>5.7599999999999991E-4</v>
      </c>
      <c r="K106" s="138">
        <v>1.224E-3</v>
      </c>
      <c r="L106" s="138" t="s">
        <v>443</v>
      </c>
      <c r="M106" s="138" t="s">
        <v>429</v>
      </c>
      <c r="N106" s="138" t="s">
        <v>429</v>
      </c>
      <c r="O106" s="138" t="s">
        <v>429</v>
      </c>
      <c r="P106" s="138" t="s">
        <v>429</v>
      </c>
      <c r="Q106" s="138" t="s">
        <v>429</v>
      </c>
      <c r="R106" s="138" t="s">
        <v>429</v>
      </c>
      <c r="S106" s="138" t="s">
        <v>429</v>
      </c>
      <c r="T106" s="138" t="s">
        <v>429</v>
      </c>
      <c r="U106" s="138" t="s">
        <v>429</v>
      </c>
      <c r="V106" s="138" t="s">
        <v>429</v>
      </c>
      <c r="W106" s="138" t="s">
        <v>429</v>
      </c>
      <c r="X106" s="138" t="s">
        <v>429</v>
      </c>
      <c r="Y106" s="138" t="s">
        <v>429</v>
      </c>
      <c r="Z106" s="138" t="s">
        <v>429</v>
      </c>
      <c r="AA106" s="138" t="s">
        <v>429</v>
      </c>
      <c r="AB106" s="138" t="s">
        <v>429</v>
      </c>
      <c r="AC106" s="138" t="s">
        <v>429</v>
      </c>
      <c r="AD106" s="138" t="s">
        <v>429</v>
      </c>
      <c r="AE106" s="55"/>
      <c r="AF106" s="147" t="s">
        <v>429</v>
      </c>
      <c r="AG106" s="147" t="s">
        <v>429</v>
      </c>
      <c r="AH106" s="147" t="s">
        <v>429</v>
      </c>
      <c r="AI106" s="147" t="s">
        <v>429</v>
      </c>
      <c r="AJ106" s="147" t="s">
        <v>429</v>
      </c>
      <c r="AK106" s="147">
        <v>7.3</v>
      </c>
      <c r="AL106" s="45" t="s">
        <v>246</v>
      </c>
    </row>
    <row r="107" spans="1:38" s="2" customFormat="1" ht="26.25" customHeight="1" thickBot="1" x14ac:dyDescent="0.3">
      <c r="A107" s="65" t="s">
        <v>244</v>
      </c>
      <c r="B107" s="65" t="s">
        <v>259</v>
      </c>
      <c r="C107" s="66" t="s">
        <v>380</v>
      </c>
      <c r="D107" s="79"/>
      <c r="E107" s="138">
        <v>1.8452612605800004E-2</v>
      </c>
      <c r="F107" s="138">
        <v>0.25360499999999997</v>
      </c>
      <c r="G107" s="138" t="s">
        <v>429</v>
      </c>
      <c r="H107" s="138">
        <v>0.22504164504030005</v>
      </c>
      <c r="I107" s="138">
        <v>4.6109999999999996E-3</v>
      </c>
      <c r="J107" s="138">
        <v>6.148E-2</v>
      </c>
      <c r="K107" s="138">
        <v>0.29202999999999996</v>
      </c>
      <c r="L107" s="138" t="s">
        <v>443</v>
      </c>
      <c r="M107" s="138" t="s">
        <v>429</v>
      </c>
      <c r="N107" s="138" t="s">
        <v>429</v>
      </c>
      <c r="O107" s="138" t="s">
        <v>429</v>
      </c>
      <c r="P107" s="138" t="s">
        <v>429</v>
      </c>
      <c r="Q107" s="138" t="s">
        <v>429</v>
      </c>
      <c r="R107" s="138" t="s">
        <v>429</v>
      </c>
      <c r="S107" s="138" t="s">
        <v>429</v>
      </c>
      <c r="T107" s="138" t="s">
        <v>429</v>
      </c>
      <c r="U107" s="138" t="s">
        <v>429</v>
      </c>
      <c r="V107" s="138" t="s">
        <v>429</v>
      </c>
      <c r="W107" s="138" t="s">
        <v>429</v>
      </c>
      <c r="X107" s="138" t="s">
        <v>429</v>
      </c>
      <c r="Y107" s="138" t="s">
        <v>429</v>
      </c>
      <c r="Z107" s="138" t="s">
        <v>429</v>
      </c>
      <c r="AA107" s="138" t="s">
        <v>429</v>
      </c>
      <c r="AB107" s="138" t="s">
        <v>429</v>
      </c>
      <c r="AC107" s="138" t="s">
        <v>429</v>
      </c>
      <c r="AD107" s="138" t="s">
        <v>429</v>
      </c>
      <c r="AE107" s="55"/>
      <c r="AF107" s="147" t="s">
        <v>429</v>
      </c>
      <c r="AG107" s="147" t="s">
        <v>429</v>
      </c>
      <c r="AH107" s="147" t="s">
        <v>429</v>
      </c>
      <c r="AI107" s="147" t="s">
        <v>429</v>
      </c>
      <c r="AJ107" s="147" t="s">
        <v>429</v>
      </c>
      <c r="AK107" s="147">
        <v>1537</v>
      </c>
      <c r="AL107" s="45" t="s">
        <v>246</v>
      </c>
    </row>
    <row r="108" spans="1:38" s="2" customFormat="1" ht="26.25" customHeight="1" thickBot="1" x14ac:dyDescent="0.3">
      <c r="A108" s="65" t="s">
        <v>244</v>
      </c>
      <c r="B108" s="65" t="s">
        <v>260</v>
      </c>
      <c r="C108" s="66" t="s">
        <v>381</v>
      </c>
      <c r="D108" s="79"/>
      <c r="E108" s="138">
        <v>7.8606286881100357E-2</v>
      </c>
      <c r="F108" s="138">
        <v>1.3176115069090906</v>
      </c>
      <c r="G108" s="138" t="s">
        <v>429</v>
      </c>
      <c r="H108" s="138">
        <v>1.6437236488978582</v>
      </c>
      <c r="I108" s="138">
        <v>2.440021309090909E-2</v>
      </c>
      <c r="J108" s="138">
        <v>0.24400213090909087</v>
      </c>
      <c r="K108" s="138">
        <v>0.48800426181818174</v>
      </c>
      <c r="L108" s="138" t="s">
        <v>443</v>
      </c>
      <c r="M108" s="138" t="s">
        <v>429</v>
      </c>
      <c r="N108" s="138" t="s">
        <v>429</v>
      </c>
      <c r="O108" s="138" t="s">
        <v>429</v>
      </c>
      <c r="P108" s="138" t="s">
        <v>429</v>
      </c>
      <c r="Q108" s="138" t="s">
        <v>429</v>
      </c>
      <c r="R108" s="138" t="s">
        <v>429</v>
      </c>
      <c r="S108" s="138" t="s">
        <v>429</v>
      </c>
      <c r="T108" s="138" t="s">
        <v>429</v>
      </c>
      <c r="U108" s="138" t="s">
        <v>429</v>
      </c>
      <c r="V108" s="138" t="s">
        <v>429</v>
      </c>
      <c r="W108" s="138" t="s">
        <v>429</v>
      </c>
      <c r="X108" s="138" t="s">
        <v>429</v>
      </c>
      <c r="Y108" s="138" t="s">
        <v>429</v>
      </c>
      <c r="Z108" s="138" t="s">
        <v>429</v>
      </c>
      <c r="AA108" s="138" t="s">
        <v>429</v>
      </c>
      <c r="AB108" s="138" t="s">
        <v>429</v>
      </c>
      <c r="AC108" s="138" t="s">
        <v>429</v>
      </c>
      <c r="AD108" s="138" t="s">
        <v>429</v>
      </c>
      <c r="AE108" s="55"/>
      <c r="AF108" s="147" t="s">
        <v>429</v>
      </c>
      <c r="AG108" s="147" t="s">
        <v>429</v>
      </c>
      <c r="AH108" s="147" t="s">
        <v>429</v>
      </c>
      <c r="AI108" s="147" t="s">
        <v>429</v>
      </c>
      <c r="AJ108" s="147" t="s">
        <v>429</v>
      </c>
      <c r="AK108" s="147">
        <v>12200.106545454544</v>
      </c>
      <c r="AL108" s="45" t="s">
        <v>246</v>
      </c>
    </row>
    <row r="109" spans="1:38" s="2" customFormat="1" ht="26.25" customHeight="1" thickBot="1" x14ac:dyDescent="0.3">
      <c r="A109" s="65" t="s">
        <v>244</v>
      </c>
      <c r="B109" s="65" t="s">
        <v>261</v>
      </c>
      <c r="C109" s="66" t="s">
        <v>382</v>
      </c>
      <c r="D109" s="79"/>
      <c r="E109" s="138">
        <v>3.1996275317760003E-2</v>
      </c>
      <c r="F109" s="138">
        <v>0.68135881019999989</v>
      </c>
      <c r="G109" s="138" t="s">
        <v>429</v>
      </c>
      <c r="H109" s="138">
        <v>0.92050822837248014</v>
      </c>
      <c r="I109" s="138">
        <v>2.7867435999999999E-2</v>
      </c>
      <c r="J109" s="138">
        <v>0.15327089799999999</v>
      </c>
      <c r="K109" s="138">
        <v>0.15327089799999999</v>
      </c>
      <c r="L109" s="138" t="s">
        <v>443</v>
      </c>
      <c r="M109" s="138" t="s">
        <v>429</v>
      </c>
      <c r="N109" s="138" t="s">
        <v>429</v>
      </c>
      <c r="O109" s="138" t="s">
        <v>429</v>
      </c>
      <c r="P109" s="138" t="s">
        <v>429</v>
      </c>
      <c r="Q109" s="138" t="s">
        <v>429</v>
      </c>
      <c r="R109" s="138" t="s">
        <v>429</v>
      </c>
      <c r="S109" s="138" t="s">
        <v>429</v>
      </c>
      <c r="T109" s="138" t="s">
        <v>429</v>
      </c>
      <c r="U109" s="138" t="s">
        <v>429</v>
      </c>
      <c r="V109" s="138" t="s">
        <v>429</v>
      </c>
      <c r="W109" s="138" t="s">
        <v>429</v>
      </c>
      <c r="X109" s="138" t="s">
        <v>429</v>
      </c>
      <c r="Y109" s="138" t="s">
        <v>429</v>
      </c>
      <c r="Z109" s="138" t="s">
        <v>429</v>
      </c>
      <c r="AA109" s="138" t="s">
        <v>429</v>
      </c>
      <c r="AB109" s="138" t="s">
        <v>429</v>
      </c>
      <c r="AC109" s="138" t="s">
        <v>429</v>
      </c>
      <c r="AD109" s="138" t="s">
        <v>429</v>
      </c>
      <c r="AE109" s="55"/>
      <c r="AF109" s="147" t="s">
        <v>429</v>
      </c>
      <c r="AG109" s="147" t="s">
        <v>429</v>
      </c>
      <c r="AH109" s="147" t="s">
        <v>429</v>
      </c>
      <c r="AI109" s="147" t="s">
        <v>429</v>
      </c>
      <c r="AJ109" s="147" t="s">
        <v>429</v>
      </c>
      <c r="AK109" s="147">
        <v>1393.3717999999999</v>
      </c>
      <c r="AL109" s="45" t="s">
        <v>246</v>
      </c>
    </row>
    <row r="110" spans="1:38" s="2" customFormat="1" ht="26.25" customHeight="1" thickBot="1" x14ac:dyDescent="0.3">
      <c r="A110" s="65" t="s">
        <v>244</v>
      </c>
      <c r="B110" s="65" t="s">
        <v>262</v>
      </c>
      <c r="C110" s="66" t="s">
        <v>383</v>
      </c>
      <c r="D110" s="79"/>
      <c r="E110" s="138">
        <v>5.0302319709272011E-3</v>
      </c>
      <c r="F110" s="138">
        <v>0.17571334800000002</v>
      </c>
      <c r="G110" s="138" t="s">
        <v>429</v>
      </c>
      <c r="H110" s="138">
        <v>0.10558955190530563</v>
      </c>
      <c r="I110" s="138">
        <v>7.3080000000000003E-3</v>
      </c>
      <c r="J110" s="138">
        <v>5.152008000000001E-2</v>
      </c>
      <c r="K110" s="138">
        <v>5.152008000000001E-2</v>
      </c>
      <c r="L110" s="138" t="s">
        <v>443</v>
      </c>
      <c r="M110" s="138" t="s">
        <v>429</v>
      </c>
      <c r="N110" s="138" t="s">
        <v>429</v>
      </c>
      <c r="O110" s="138" t="s">
        <v>429</v>
      </c>
      <c r="P110" s="138" t="s">
        <v>429</v>
      </c>
      <c r="Q110" s="138" t="s">
        <v>429</v>
      </c>
      <c r="R110" s="138" t="s">
        <v>429</v>
      </c>
      <c r="S110" s="138" t="s">
        <v>429</v>
      </c>
      <c r="T110" s="138" t="s">
        <v>429</v>
      </c>
      <c r="U110" s="138" t="s">
        <v>429</v>
      </c>
      <c r="V110" s="138" t="s">
        <v>429</v>
      </c>
      <c r="W110" s="138" t="s">
        <v>429</v>
      </c>
      <c r="X110" s="138" t="s">
        <v>429</v>
      </c>
      <c r="Y110" s="138" t="s">
        <v>429</v>
      </c>
      <c r="Z110" s="138" t="s">
        <v>429</v>
      </c>
      <c r="AA110" s="138" t="s">
        <v>429</v>
      </c>
      <c r="AB110" s="138" t="s">
        <v>429</v>
      </c>
      <c r="AC110" s="138" t="s">
        <v>429</v>
      </c>
      <c r="AD110" s="138" t="s">
        <v>429</v>
      </c>
      <c r="AE110" s="55"/>
      <c r="AF110" s="147" t="s">
        <v>429</v>
      </c>
      <c r="AG110" s="147" t="s">
        <v>429</v>
      </c>
      <c r="AH110" s="147" t="s">
        <v>429</v>
      </c>
      <c r="AI110" s="147" t="s">
        <v>429</v>
      </c>
      <c r="AJ110" s="147" t="s">
        <v>429</v>
      </c>
      <c r="AK110" s="147">
        <v>359.33200000000005</v>
      </c>
      <c r="AL110" s="45" t="s">
        <v>246</v>
      </c>
    </row>
    <row r="111" spans="1:38" s="2" customFormat="1" ht="26.25" customHeight="1" thickBot="1" x14ac:dyDescent="0.3">
      <c r="A111" s="65" t="s">
        <v>244</v>
      </c>
      <c r="B111" s="65" t="s">
        <v>263</v>
      </c>
      <c r="C111" s="66" t="s">
        <v>377</v>
      </c>
      <c r="D111" s="79"/>
      <c r="E111" s="138">
        <v>1.1843610805728995E-2</v>
      </c>
      <c r="F111" s="138">
        <v>0.29483193699999999</v>
      </c>
      <c r="G111" s="138" t="s">
        <v>429</v>
      </c>
      <c r="H111" s="138">
        <v>0.20906990260055261</v>
      </c>
      <c r="I111" s="138">
        <v>6.060946666666667E-4</v>
      </c>
      <c r="J111" s="138">
        <v>1.2121893333333334E-3</v>
      </c>
      <c r="K111" s="138">
        <v>2.7274259999999998E-3</v>
      </c>
      <c r="L111" s="138" t="s">
        <v>443</v>
      </c>
      <c r="M111" s="138" t="s">
        <v>429</v>
      </c>
      <c r="N111" s="138" t="s">
        <v>429</v>
      </c>
      <c r="O111" s="138" t="s">
        <v>429</v>
      </c>
      <c r="P111" s="138" t="s">
        <v>429</v>
      </c>
      <c r="Q111" s="138" t="s">
        <v>429</v>
      </c>
      <c r="R111" s="138" t="s">
        <v>429</v>
      </c>
      <c r="S111" s="138" t="s">
        <v>429</v>
      </c>
      <c r="T111" s="138" t="s">
        <v>429</v>
      </c>
      <c r="U111" s="138" t="s">
        <v>429</v>
      </c>
      <c r="V111" s="138" t="s">
        <v>429</v>
      </c>
      <c r="W111" s="138" t="s">
        <v>429</v>
      </c>
      <c r="X111" s="138" t="s">
        <v>429</v>
      </c>
      <c r="Y111" s="138" t="s">
        <v>429</v>
      </c>
      <c r="Z111" s="138" t="s">
        <v>429</v>
      </c>
      <c r="AA111" s="138" t="s">
        <v>429</v>
      </c>
      <c r="AB111" s="138" t="s">
        <v>429</v>
      </c>
      <c r="AC111" s="138" t="s">
        <v>429</v>
      </c>
      <c r="AD111" s="138" t="s">
        <v>429</v>
      </c>
      <c r="AE111" s="55"/>
      <c r="AF111" s="147" t="s">
        <v>429</v>
      </c>
      <c r="AG111" s="147" t="s">
        <v>429</v>
      </c>
      <c r="AH111" s="147" t="s">
        <v>429</v>
      </c>
      <c r="AI111" s="147" t="s">
        <v>429</v>
      </c>
      <c r="AJ111" s="147" t="s">
        <v>429</v>
      </c>
      <c r="AK111" s="147">
        <v>167.62366666666665</v>
      </c>
      <c r="AL111" s="45" t="s">
        <v>246</v>
      </c>
    </row>
    <row r="112" spans="1:38" s="2" customFormat="1" ht="26.25" customHeight="1" thickBot="1" x14ac:dyDescent="0.3">
      <c r="A112" s="65" t="s">
        <v>264</v>
      </c>
      <c r="B112" s="65" t="s">
        <v>265</v>
      </c>
      <c r="C112" s="66" t="s">
        <v>266</v>
      </c>
      <c r="D112" s="67"/>
      <c r="E112" s="138">
        <v>17.041404136323912</v>
      </c>
      <c r="F112" s="138" t="s">
        <v>429</v>
      </c>
      <c r="G112" s="138" t="s">
        <v>429</v>
      </c>
      <c r="H112" s="138">
        <v>14.650709000000001</v>
      </c>
      <c r="I112" s="138">
        <v>0.26510400000000001</v>
      </c>
      <c r="J112" s="138">
        <v>6.8927040000000002</v>
      </c>
      <c r="K112" s="138">
        <v>6.8927040000000002</v>
      </c>
      <c r="L112" s="138" t="s">
        <v>443</v>
      </c>
      <c r="M112" s="138" t="s">
        <v>429</v>
      </c>
      <c r="N112" s="138" t="s">
        <v>429</v>
      </c>
      <c r="O112" s="138" t="s">
        <v>429</v>
      </c>
      <c r="P112" s="138" t="s">
        <v>429</v>
      </c>
      <c r="Q112" s="138" t="s">
        <v>429</v>
      </c>
      <c r="R112" s="138" t="s">
        <v>429</v>
      </c>
      <c r="S112" s="138" t="s">
        <v>429</v>
      </c>
      <c r="T112" s="138" t="s">
        <v>429</v>
      </c>
      <c r="U112" s="138" t="s">
        <v>429</v>
      </c>
      <c r="V112" s="138" t="s">
        <v>429</v>
      </c>
      <c r="W112" s="138" t="s">
        <v>429</v>
      </c>
      <c r="X112" s="138" t="s">
        <v>429</v>
      </c>
      <c r="Y112" s="138" t="s">
        <v>429</v>
      </c>
      <c r="Z112" s="138" t="s">
        <v>429</v>
      </c>
      <c r="AA112" s="138" t="s">
        <v>429</v>
      </c>
      <c r="AB112" s="138" t="s">
        <v>429</v>
      </c>
      <c r="AC112" s="138" t="s">
        <v>429</v>
      </c>
      <c r="AD112" s="138" t="s">
        <v>429</v>
      </c>
      <c r="AE112" s="55"/>
      <c r="AF112" s="147" t="s">
        <v>429</v>
      </c>
      <c r="AG112" s="147" t="s">
        <v>429</v>
      </c>
      <c r="AH112" s="147" t="s">
        <v>429</v>
      </c>
      <c r="AI112" s="147" t="s">
        <v>429</v>
      </c>
      <c r="AJ112" s="147" t="s">
        <v>429</v>
      </c>
      <c r="AK112" s="147">
        <v>442918000</v>
      </c>
      <c r="AL112" s="45" t="s">
        <v>419</v>
      </c>
    </row>
    <row r="113" spans="1:38" s="2" customFormat="1" ht="26.25" customHeight="1" thickBot="1" x14ac:dyDescent="0.3">
      <c r="A113" s="65" t="s">
        <v>264</v>
      </c>
      <c r="B113" s="80" t="s">
        <v>267</v>
      </c>
      <c r="C113" s="81" t="s">
        <v>268</v>
      </c>
      <c r="D113" s="67"/>
      <c r="E113" s="138">
        <v>6.3880940813254909</v>
      </c>
      <c r="F113" s="138" t="s">
        <v>443</v>
      </c>
      <c r="G113" s="138" t="s">
        <v>429</v>
      </c>
      <c r="H113" s="138">
        <v>38.373948249311724</v>
      </c>
      <c r="I113" s="138" t="s">
        <v>443</v>
      </c>
      <c r="J113" s="138" t="s">
        <v>443</v>
      </c>
      <c r="K113" s="138" t="s">
        <v>443</v>
      </c>
      <c r="L113" s="138" t="s">
        <v>443</v>
      </c>
      <c r="M113" s="138" t="s">
        <v>429</v>
      </c>
      <c r="N113" s="138" t="s">
        <v>429</v>
      </c>
      <c r="O113" s="138" t="s">
        <v>429</v>
      </c>
      <c r="P113" s="138" t="s">
        <v>429</v>
      </c>
      <c r="Q113" s="138" t="s">
        <v>429</v>
      </c>
      <c r="R113" s="138" t="s">
        <v>429</v>
      </c>
      <c r="S113" s="138" t="s">
        <v>429</v>
      </c>
      <c r="T113" s="138" t="s">
        <v>429</v>
      </c>
      <c r="U113" s="138" t="s">
        <v>429</v>
      </c>
      <c r="V113" s="138" t="s">
        <v>429</v>
      </c>
      <c r="W113" s="138" t="s">
        <v>429</v>
      </c>
      <c r="X113" s="138" t="s">
        <v>429</v>
      </c>
      <c r="Y113" s="138" t="s">
        <v>429</v>
      </c>
      <c r="Z113" s="138" t="s">
        <v>429</v>
      </c>
      <c r="AA113" s="138" t="s">
        <v>429</v>
      </c>
      <c r="AB113" s="138" t="s">
        <v>429</v>
      </c>
      <c r="AC113" s="138" t="s">
        <v>429</v>
      </c>
      <c r="AD113" s="138" t="s">
        <v>429</v>
      </c>
      <c r="AE113" s="55"/>
      <c r="AF113" s="147" t="s">
        <v>429</v>
      </c>
      <c r="AG113" s="147" t="s">
        <v>429</v>
      </c>
      <c r="AH113" s="147" t="s">
        <v>429</v>
      </c>
      <c r="AI113" s="147" t="s">
        <v>429</v>
      </c>
      <c r="AJ113" s="147" t="s">
        <v>429</v>
      </c>
      <c r="AK113" s="147">
        <v>166031028.41048324</v>
      </c>
      <c r="AL113" s="148" t="s">
        <v>436</v>
      </c>
    </row>
    <row r="114" spans="1:38" s="2" customFormat="1" ht="26.25" customHeight="1" thickBot="1" x14ac:dyDescent="0.3">
      <c r="A114" s="65" t="s">
        <v>264</v>
      </c>
      <c r="B114" s="80" t="s">
        <v>269</v>
      </c>
      <c r="C114" s="81" t="s">
        <v>388</v>
      </c>
      <c r="D114" s="67"/>
      <c r="E114" s="138">
        <v>1.6802164703924101E-2</v>
      </c>
      <c r="F114" s="138" t="s">
        <v>443</v>
      </c>
      <c r="G114" s="138" t="s">
        <v>429</v>
      </c>
      <c r="H114" s="138">
        <v>5.6771000000000002E-2</v>
      </c>
      <c r="I114" s="138" t="s">
        <v>443</v>
      </c>
      <c r="J114" s="138" t="s">
        <v>443</v>
      </c>
      <c r="K114" s="138" t="s">
        <v>443</v>
      </c>
      <c r="L114" s="138" t="s">
        <v>443</v>
      </c>
      <c r="M114" s="138" t="s">
        <v>429</v>
      </c>
      <c r="N114" s="138" t="s">
        <v>429</v>
      </c>
      <c r="O114" s="138" t="s">
        <v>429</v>
      </c>
      <c r="P114" s="138" t="s">
        <v>429</v>
      </c>
      <c r="Q114" s="138" t="s">
        <v>429</v>
      </c>
      <c r="R114" s="138" t="s">
        <v>429</v>
      </c>
      <c r="S114" s="138" t="s">
        <v>429</v>
      </c>
      <c r="T114" s="138" t="s">
        <v>429</v>
      </c>
      <c r="U114" s="138" t="s">
        <v>429</v>
      </c>
      <c r="V114" s="138" t="s">
        <v>429</v>
      </c>
      <c r="W114" s="138" t="s">
        <v>429</v>
      </c>
      <c r="X114" s="138" t="s">
        <v>429</v>
      </c>
      <c r="Y114" s="138" t="s">
        <v>429</v>
      </c>
      <c r="Z114" s="138" t="s">
        <v>429</v>
      </c>
      <c r="AA114" s="138" t="s">
        <v>429</v>
      </c>
      <c r="AB114" s="138" t="s">
        <v>429</v>
      </c>
      <c r="AC114" s="138" t="s">
        <v>429</v>
      </c>
      <c r="AD114" s="138" t="s">
        <v>429</v>
      </c>
      <c r="AE114" s="55"/>
      <c r="AF114" s="147" t="s">
        <v>429</v>
      </c>
      <c r="AG114" s="147" t="s">
        <v>429</v>
      </c>
      <c r="AH114" s="147" t="s">
        <v>429</v>
      </c>
      <c r="AI114" s="147" t="s">
        <v>429</v>
      </c>
      <c r="AJ114" s="147" t="s">
        <v>429</v>
      </c>
      <c r="AK114" s="147">
        <v>436700</v>
      </c>
      <c r="AL114" s="148" t="s">
        <v>437</v>
      </c>
    </row>
    <row r="115" spans="1:38" s="2" customFormat="1" ht="26.25" customHeight="1" thickBot="1" x14ac:dyDescent="0.3">
      <c r="A115" s="65" t="s">
        <v>264</v>
      </c>
      <c r="B115" s="80" t="s">
        <v>270</v>
      </c>
      <c r="C115" s="81" t="s">
        <v>271</v>
      </c>
      <c r="D115" s="67"/>
      <c r="E115" s="138" t="s">
        <v>443</v>
      </c>
      <c r="F115" s="138" t="s">
        <v>443</v>
      </c>
      <c r="G115" s="138" t="s">
        <v>429</v>
      </c>
      <c r="H115" s="138" t="s">
        <v>443</v>
      </c>
      <c r="I115" s="138" t="s">
        <v>443</v>
      </c>
      <c r="J115" s="138" t="s">
        <v>443</v>
      </c>
      <c r="K115" s="138" t="s">
        <v>443</v>
      </c>
      <c r="L115" s="138" t="s">
        <v>443</v>
      </c>
      <c r="M115" s="138" t="s">
        <v>429</v>
      </c>
      <c r="N115" s="138" t="s">
        <v>429</v>
      </c>
      <c r="O115" s="138" t="s">
        <v>429</v>
      </c>
      <c r="P115" s="138" t="s">
        <v>429</v>
      </c>
      <c r="Q115" s="138" t="s">
        <v>429</v>
      </c>
      <c r="R115" s="138" t="s">
        <v>429</v>
      </c>
      <c r="S115" s="138" t="s">
        <v>429</v>
      </c>
      <c r="T115" s="138" t="s">
        <v>429</v>
      </c>
      <c r="U115" s="138" t="s">
        <v>429</v>
      </c>
      <c r="V115" s="138" t="s">
        <v>429</v>
      </c>
      <c r="W115" s="138" t="s">
        <v>429</v>
      </c>
      <c r="X115" s="138" t="s">
        <v>429</v>
      </c>
      <c r="Y115" s="138" t="s">
        <v>429</v>
      </c>
      <c r="Z115" s="138" t="s">
        <v>429</v>
      </c>
      <c r="AA115" s="138" t="s">
        <v>429</v>
      </c>
      <c r="AB115" s="138" t="s">
        <v>429</v>
      </c>
      <c r="AC115" s="138" t="s">
        <v>429</v>
      </c>
      <c r="AD115" s="138" t="s">
        <v>429</v>
      </c>
      <c r="AE115" s="55"/>
      <c r="AF115" s="147" t="s">
        <v>429</v>
      </c>
      <c r="AG115" s="147" t="s">
        <v>429</v>
      </c>
      <c r="AH115" s="147" t="s">
        <v>429</v>
      </c>
      <c r="AI115" s="147" t="s">
        <v>429</v>
      </c>
      <c r="AJ115" s="147" t="s">
        <v>429</v>
      </c>
      <c r="AK115" s="147" t="s">
        <v>443</v>
      </c>
      <c r="AL115" s="45" t="s">
        <v>413</v>
      </c>
    </row>
    <row r="116" spans="1:38" s="2" customFormat="1" ht="26.25" customHeight="1" thickBot="1" x14ac:dyDescent="0.3">
      <c r="A116" s="65" t="s">
        <v>264</v>
      </c>
      <c r="B116" s="65" t="s">
        <v>272</v>
      </c>
      <c r="C116" s="71" t="s">
        <v>410</v>
      </c>
      <c r="D116" s="67"/>
      <c r="E116" s="138">
        <v>12.722702569646431</v>
      </c>
      <c r="F116" s="138" t="s">
        <v>443</v>
      </c>
      <c r="G116" s="138" t="s">
        <v>429</v>
      </c>
      <c r="H116" s="138">
        <v>14.707632173898819</v>
      </c>
      <c r="I116" s="138" t="s">
        <v>443</v>
      </c>
      <c r="J116" s="138" t="s">
        <v>443</v>
      </c>
      <c r="K116" s="138" t="s">
        <v>443</v>
      </c>
      <c r="L116" s="138" t="s">
        <v>443</v>
      </c>
      <c r="M116" s="138" t="s">
        <v>429</v>
      </c>
      <c r="N116" s="138" t="s">
        <v>429</v>
      </c>
      <c r="O116" s="138" t="s">
        <v>429</v>
      </c>
      <c r="P116" s="138" t="s">
        <v>429</v>
      </c>
      <c r="Q116" s="138" t="s">
        <v>429</v>
      </c>
      <c r="R116" s="138" t="s">
        <v>429</v>
      </c>
      <c r="S116" s="138" t="s">
        <v>429</v>
      </c>
      <c r="T116" s="138" t="s">
        <v>429</v>
      </c>
      <c r="U116" s="138" t="s">
        <v>429</v>
      </c>
      <c r="V116" s="138" t="s">
        <v>429</v>
      </c>
      <c r="W116" s="138" t="s">
        <v>429</v>
      </c>
      <c r="X116" s="138" t="s">
        <v>429</v>
      </c>
      <c r="Y116" s="138" t="s">
        <v>429</v>
      </c>
      <c r="Z116" s="138" t="s">
        <v>429</v>
      </c>
      <c r="AA116" s="138" t="s">
        <v>429</v>
      </c>
      <c r="AB116" s="138" t="s">
        <v>429</v>
      </c>
      <c r="AC116" s="138" t="s">
        <v>429</v>
      </c>
      <c r="AD116" s="138" t="s">
        <v>429</v>
      </c>
      <c r="AE116" s="55"/>
      <c r="AF116" s="147" t="s">
        <v>429</v>
      </c>
      <c r="AG116" s="147" t="s">
        <v>429</v>
      </c>
      <c r="AH116" s="147" t="s">
        <v>429</v>
      </c>
      <c r="AI116" s="147" t="s">
        <v>429</v>
      </c>
      <c r="AJ116" s="147" t="s">
        <v>429</v>
      </c>
      <c r="AK116" s="147">
        <v>330671928.88943696</v>
      </c>
      <c r="AL116" s="148" t="s">
        <v>438</v>
      </c>
    </row>
    <row r="117" spans="1:38" s="2" customFormat="1" ht="26.25" customHeight="1" thickBot="1" x14ac:dyDescent="0.3">
      <c r="A117" s="65" t="s">
        <v>264</v>
      </c>
      <c r="B117" s="65" t="s">
        <v>273</v>
      </c>
      <c r="C117" s="71" t="s">
        <v>274</v>
      </c>
      <c r="D117" s="67"/>
      <c r="E117" s="138" t="s">
        <v>443</v>
      </c>
      <c r="F117" s="138" t="s">
        <v>443</v>
      </c>
      <c r="G117" s="138" t="s">
        <v>429</v>
      </c>
      <c r="H117" s="138" t="s">
        <v>443</v>
      </c>
      <c r="I117" s="138" t="s">
        <v>443</v>
      </c>
      <c r="J117" s="138" t="s">
        <v>443</v>
      </c>
      <c r="K117" s="138" t="s">
        <v>443</v>
      </c>
      <c r="L117" s="138" t="s">
        <v>443</v>
      </c>
      <c r="M117" s="138" t="s">
        <v>429</v>
      </c>
      <c r="N117" s="138" t="s">
        <v>429</v>
      </c>
      <c r="O117" s="138" t="s">
        <v>429</v>
      </c>
      <c r="P117" s="138" t="s">
        <v>429</v>
      </c>
      <c r="Q117" s="138" t="s">
        <v>429</v>
      </c>
      <c r="R117" s="138" t="s">
        <v>429</v>
      </c>
      <c r="S117" s="138" t="s">
        <v>429</v>
      </c>
      <c r="T117" s="138" t="s">
        <v>429</v>
      </c>
      <c r="U117" s="138" t="s">
        <v>429</v>
      </c>
      <c r="V117" s="138" t="s">
        <v>429</v>
      </c>
      <c r="W117" s="138" t="s">
        <v>429</v>
      </c>
      <c r="X117" s="138" t="s">
        <v>429</v>
      </c>
      <c r="Y117" s="138" t="s">
        <v>429</v>
      </c>
      <c r="Z117" s="138" t="s">
        <v>429</v>
      </c>
      <c r="AA117" s="138" t="s">
        <v>429</v>
      </c>
      <c r="AB117" s="138" t="s">
        <v>429</v>
      </c>
      <c r="AC117" s="138" t="s">
        <v>429</v>
      </c>
      <c r="AD117" s="138" t="s">
        <v>429</v>
      </c>
      <c r="AE117" s="55"/>
      <c r="AF117" s="147" t="s">
        <v>429</v>
      </c>
      <c r="AG117" s="147" t="s">
        <v>429</v>
      </c>
      <c r="AH117" s="147" t="s">
        <v>429</v>
      </c>
      <c r="AI117" s="147" t="s">
        <v>429</v>
      </c>
      <c r="AJ117" s="147" t="s">
        <v>429</v>
      </c>
      <c r="AK117" s="147" t="s">
        <v>443</v>
      </c>
      <c r="AL117" s="45" t="s">
        <v>413</v>
      </c>
    </row>
    <row r="118" spans="1:38" s="2" customFormat="1" ht="26.25" customHeight="1" thickBot="1" x14ac:dyDescent="0.3">
      <c r="A118" s="65" t="s">
        <v>264</v>
      </c>
      <c r="B118" s="65" t="s">
        <v>275</v>
      </c>
      <c r="C118" s="71" t="s">
        <v>411</v>
      </c>
      <c r="D118" s="67"/>
      <c r="E118" s="138" t="s">
        <v>443</v>
      </c>
      <c r="F118" s="138" t="s">
        <v>443</v>
      </c>
      <c r="G118" s="138" t="s">
        <v>429</v>
      </c>
      <c r="H118" s="138" t="s">
        <v>443</v>
      </c>
      <c r="I118" s="138" t="s">
        <v>443</v>
      </c>
      <c r="J118" s="138" t="s">
        <v>443</v>
      </c>
      <c r="K118" s="138" t="s">
        <v>443</v>
      </c>
      <c r="L118" s="138" t="s">
        <v>443</v>
      </c>
      <c r="M118" s="138" t="s">
        <v>429</v>
      </c>
      <c r="N118" s="138" t="s">
        <v>429</v>
      </c>
      <c r="O118" s="138" t="s">
        <v>429</v>
      </c>
      <c r="P118" s="138" t="s">
        <v>429</v>
      </c>
      <c r="Q118" s="138" t="s">
        <v>429</v>
      </c>
      <c r="R118" s="138" t="s">
        <v>429</v>
      </c>
      <c r="S118" s="138" t="s">
        <v>429</v>
      </c>
      <c r="T118" s="138" t="s">
        <v>429</v>
      </c>
      <c r="U118" s="138" t="s">
        <v>429</v>
      </c>
      <c r="V118" s="138" t="s">
        <v>429</v>
      </c>
      <c r="W118" s="138" t="s">
        <v>429</v>
      </c>
      <c r="X118" s="138" t="s">
        <v>429</v>
      </c>
      <c r="Y118" s="138" t="s">
        <v>429</v>
      </c>
      <c r="Z118" s="138" t="s">
        <v>429</v>
      </c>
      <c r="AA118" s="138" t="s">
        <v>429</v>
      </c>
      <c r="AB118" s="138" t="s">
        <v>429</v>
      </c>
      <c r="AC118" s="138" t="s">
        <v>429</v>
      </c>
      <c r="AD118" s="138" t="s">
        <v>429</v>
      </c>
      <c r="AE118" s="55"/>
      <c r="AF118" s="147" t="s">
        <v>429</v>
      </c>
      <c r="AG118" s="147" t="s">
        <v>429</v>
      </c>
      <c r="AH118" s="147" t="s">
        <v>429</v>
      </c>
      <c r="AI118" s="147" t="s">
        <v>429</v>
      </c>
      <c r="AJ118" s="147" t="s">
        <v>429</v>
      </c>
      <c r="AK118" s="147" t="s">
        <v>443</v>
      </c>
      <c r="AL118" s="45" t="s">
        <v>413</v>
      </c>
    </row>
    <row r="119" spans="1:38" s="2" customFormat="1" ht="26.25" customHeight="1" thickBot="1" x14ac:dyDescent="0.3">
      <c r="A119" s="65" t="s">
        <v>264</v>
      </c>
      <c r="B119" s="65" t="s">
        <v>276</v>
      </c>
      <c r="C119" s="66" t="s">
        <v>277</v>
      </c>
      <c r="D119" s="67"/>
      <c r="E119" s="138" t="s">
        <v>429</v>
      </c>
      <c r="F119" s="138" t="s">
        <v>429</v>
      </c>
      <c r="G119" s="138" t="s">
        <v>429</v>
      </c>
      <c r="H119" s="138" t="s">
        <v>443</v>
      </c>
      <c r="I119" s="138">
        <v>7.3986280000000008E-3</v>
      </c>
      <c r="J119" s="138">
        <v>5.9189024000000007E-2</v>
      </c>
      <c r="K119" s="138">
        <v>0.18496570000000001</v>
      </c>
      <c r="L119" s="138" t="s">
        <v>443</v>
      </c>
      <c r="M119" s="138" t="s">
        <v>429</v>
      </c>
      <c r="N119" s="138" t="s">
        <v>429</v>
      </c>
      <c r="O119" s="138" t="s">
        <v>429</v>
      </c>
      <c r="P119" s="138" t="s">
        <v>429</v>
      </c>
      <c r="Q119" s="138" t="s">
        <v>429</v>
      </c>
      <c r="R119" s="138" t="s">
        <v>429</v>
      </c>
      <c r="S119" s="138" t="s">
        <v>429</v>
      </c>
      <c r="T119" s="138" t="s">
        <v>429</v>
      </c>
      <c r="U119" s="138" t="s">
        <v>429</v>
      </c>
      <c r="V119" s="138" t="s">
        <v>429</v>
      </c>
      <c r="W119" s="138" t="s">
        <v>429</v>
      </c>
      <c r="X119" s="138" t="s">
        <v>429</v>
      </c>
      <c r="Y119" s="138" t="s">
        <v>429</v>
      </c>
      <c r="Z119" s="138" t="s">
        <v>429</v>
      </c>
      <c r="AA119" s="138" t="s">
        <v>429</v>
      </c>
      <c r="AB119" s="138" t="s">
        <v>429</v>
      </c>
      <c r="AC119" s="138" t="s">
        <v>429</v>
      </c>
      <c r="AD119" s="138" t="s">
        <v>429</v>
      </c>
      <c r="AE119" s="55"/>
      <c r="AF119" s="147" t="s">
        <v>429</v>
      </c>
      <c r="AG119" s="147" t="s">
        <v>429</v>
      </c>
      <c r="AH119" s="147" t="s">
        <v>429</v>
      </c>
      <c r="AI119" s="147" t="s">
        <v>429</v>
      </c>
      <c r="AJ119" s="147" t="s">
        <v>429</v>
      </c>
      <c r="AK119" s="147">
        <v>1849.6569999999999</v>
      </c>
      <c r="AL119" s="148" t="s">
        <v>434</v>
      </c>
    </row>
    <row r="120" spans="1:38" s="2" customFormat="1" ht="26.25" customHeight="1" thickBot="1" x14ac:dyDescent="0.3">
      <c r="A120" s="65" t="s">
        <v>264</v>
      </c>
      <c r="B120" s="65" t="s">
        <v>278</v>
      </c>
      <c r="C120" s="66" t="s">
        <v>279</v>
      </c>
      <c r="D120" s="67"/>
      <c r="E120" s="138" t="s">
        <v>429</v>
      </c>
      <c r="F120" s="138" t="s">
        <v>429</v>
      </c>
      <c r="G120" s="138" t="s">
        <v>429</v>
      </c>
      <c r="H120" s="138" t="s">
        <v>443</v>
      </c>
      <c r="I120" s="138">
        <v>8.0451999999999989E-3</v>
      </c>
      <c r="J120" s="138">
        <v>5.0282500000000001E-2</v>
      </c>
      <c r="K120" s="138">
        <v>0.20113</v>
      </c>
      <c r="L120" s="138" t="s">
        <v>443</v>
      </c>
      <c r="M120" s="138" t="s">
        <v>429</v>
      </c>
      <c r="N120" s="138" t="s">
        <v>429</v>
      </c>
      <c r="O120" s="138" t="s">
        <v>429</v>
      </c>
      <c r="P120" s="138" t="s">
        <v>429</v>
      </c>
      <c r="Q120" s="138" t="s">
        <v>429</v>
      </c>
      <c r="R120" s="138" t="s">
        <v>429</v>
      </c>
      <c r="S120" s="138" t="s">
        <v>429</v>
      </c>
      <c r="T120" s="138" t="s">
        <v>429</v>
      </c>
      <c r="U120" s="138" t="s">
        <v>429</v>
      </c>
      <c r="V120" s="138" t="s">
        <v>429</v>
      </c>
      <c r="W120" s="138" t="s">
        <v>429</v>
      </c>
      <c r="X120" s="138" t="s">
        <v>429</v>
      </c>
      <c r="Y120" s="138" t="s">
        <v>429</v>
      </c>
      <c r="Z120" s="138" t="s">
        <v>429</v>
      </c>
      <c r="AA120" s="138" t="s">
        <v>429</v>
      </c>
      <c r="AB120" s="138" t="s">
        <v>429</v>
      </c>
      <c r="AC120" s="138" t="s">
        <v>429</v>
      </c>
      <c r="AD120" s="138" t="s">
        <v>429</v>
      </c>
      <c r="AE120" s="55"/>
      <c r="AF120" s="147" t="s">
        <v>429</v>
      </c>
      <c r="AG120" s="147" t="s">
        <v>429</v>
      </c>
      <c r="AH120" s="147" t="s">
        <v>429</v>
      </c>
      <c r="AI120" s="147" t="s">
        <v>429</v>
      </c>
      <c r="AJ120" s="147" t="s">
        <v>429</v>
      </c>
      <c r="AK120" s="147">
        <v>2011.3</v>
      </c>
      <c r="AL120" s="148" t="s">
        <v>435</v>
      </c>
    </row>
    <row r="121" spans="1:38" s="2" customFormat="1" ht="26.25" customHeight="1" thickBot="1" x14ac:dyDescent="0.3">
      <c r="A121" s="65" t="s">
        <v>264</v>
      </c>
      <c r="B121" s="65" t="s">
        <v>280</v>
      </c>
      <c r="C121" s="71" t="s">
        <v>281</v>
      </c>
      <c r="D121" s="68"/>
      <c r="E121" s="138" t="s">
        <v>443</v>
      </c>
      <c r="F121" s="138">
        <v>4.5688500556102412</v>
      </c>
      <c r="G121" s="138" t="s">
        <v>429</v>
      </c>
      <c r="H121" s="138" t="s">
        <v>443</v>
      </c>
      <c r="I121" s="138" t="s">
        <v>443</v>
      </c>
      <c r="J121" s="138" t="s">
        <v>443</v>
      </c>
      <c r="K121" s="138" t="s">
        <v>443</v>
      </c>
      <c r="L121" s="138" t="s">
        <v>443</v>
      </c>
      <c r="M121" s="138" t="s">
        <v>429</v>
      </c>
      <c r="N121" s="138" t="s">
        <v>429</v>
      </c>
      <c r="O121" s="138" t="s">
        <v>429</v>
      </c>
      <c r="P121" s="138" t="s">
        <v>429</v>
      </c>
      <c r="Q121" s="138" t="s">
        <v>429</v>
      </c>
      <c r="R121" s="138" t="s">
        <v>429</v>
      </c>
      <c r="S121" s="138" t="s">
        <v>429</v>
      </c>
      <c r="T121" s="138" t="s">
        <v>429</v>
      </c>
      <c r="U121" s="138" t="s">
        <v>429</v>
      </c>
      <c r="V121" s="138" t="s">
        <v>429</v>
      </c>
      <c r="W121" s="138" t="s">
        <v>429</v>
      </c>
      <c r="X121" s="138" t="s">
        <v>429</v>
      </c>
      <c r="Y121" s="138" t="s">
        <v>429</v>
      </c>
      <c r="Z121" s="138" t="s">
        <v>429</v>
      </c>
      <c r="AA121" s="138" t="s">
        <v>429</v>
      </c>
      <c r="AB121" s="138" t="s">
        <v>429</v>
      </c>
      <c r="AC121" s="138" t="s">
        <v>429</v>
      </c>
      <c r="AD121" s="138" t="s">
        <v>429</v>
      </c>
      <c r="AE121" s="55"/>
      <c r="AF121" s="147" t="s">
        <v>429</v>
      </c>
      <c r="AG121" s="147" t="s">
        <v>429</v>
      </c>
      <c r="AH121" s="147" t="s">
        <v>429</v>
      </c>
      <c r="AI121" s="147" t="s">
        <v>429</v>
      </c>
      <c r="AJ121" s="147" t="s">
        <v>429</v>
      </c>
      <c r="AK121" s="147" t="s">
        <v>443</v>
      </c>
      <c r="AL121" s="45" t="s">
        <v>413</v>
      </c>
    </row>
    <row r="122" spans="1:38" s="2" customFormat="1" ht="26.25" customHeight="1" thickBot="1" x14ac:dyDescent="0.3">
      <c r="A122" s="65" t="s">
        <v>264</v>
      </c>
      <c r="B122" s="80" t="s">
        <v>283</v>
      </c>
      <c r="C122" s="81" t="s">
        <v>284</v>
      </c>
      <c r="D122" s="67"/>
      <c r="E122" s="138" t="s">
        <v>443</v>
      </c>
      <c r="F122" s="138" t="s">
        <v>443</v>
      </c>
      <c r="G122" s="138" t="s">
        <v>429</v>
      </c>
      <c r="H122" s="138" t="s">
        <v>443</v>
      </c>
      <c r="I122" s="138" t="s">
        <v>443</v>
      </c>
      <c r="J122" s="138" t="s">
        <v>443</v>
      </c>
      <c r="K122" s="138" t="s">
        <v>443</v>
      </c>
      <c r="L122" s="138" t="s">
        <v>443</v>
      </c>
      <c r="M122" s="138" t="s">
        <v>429</v>
      </c>
      <c r="N122" s="138" t="s">
        <v>429</v>
      </c>
      <c r="O122" s="138" t="s">
        <v>429</v>
      </c>
      <c r="P122" s="138" t="s">
        <v>429</v>
      </c>
      <c r="Q122" s="138" t="s">
        <v>429</v>
      </c>
      <c r="R122" s="138" t="s">
        <v>429</v>
      </c>
      <c r="S122" s="138" t="s">
        <v>429</v>
      </c>
      <c r="T122" s="138" t="s">
        <v>429</v>
      </c>
      <c r="U122" s="138" t="s">
        <v>429</v>
      </c>
      <c r="V122" s="138" t="s">
        <v>429</v>
      </c>
      <c r="W122" s="138" t="s">
        <v>429</v>
      </c>
      <c r="X122" s="138" t="s">
        <v>429</v>
      </c>
      <c r="Y122" s="138" t="s">
        <v>429</v>
      </c>
      <c r="Z122" s="138" t="s">
        <v>429</v>
      </c>
      <c r="AA122" s="138" t="s">
        <v>429</v>
      </c>
      <c r="AB122" s="138" t="s">
        <v>429</v>
      </c>
      <c r="AC122" s="138">
        <v>7.2786952019065074</v>
      </c>
      <c r="AD122" s="138" t="s">
        <v>429</v>
      </c>
      <c r="AE122" s="55"/>
      <c r="AF122" s="147" t="s">
        <v>429</v>
      </c>
      <c r="AG122" s="147" t="s">
        <v>429</v>
      </c>
      <c r="AH122" s="147" t="s">
        <v>429</v>
      </c>
      <c r="AI122" s="147" t="s">
        <v>429</v>
      </c>
      <c r="AJ122" s="147" t="s">
        <v>429</v>
      </c>
      <c r="AK122" s="147" t="s">
        <v>443</v>
      </c>
      <c r="AL122" s="45" t="s">
        <v>413</v>
      </c>
    </row>
    <row r="123" spans="1:38" s="2" customFormat="1" ht="26.25" customHeight="1" thickBot="1" x14ac:dyDescent="0.3">
      <c r="A123" s="65" t="s">
        <v>264</v>
      </c>
      <c r="B123" s="65" t="s">
        <v>285</v>
      </c>
      <c r="C123" s="66" t="s">
        <v>286</v>
      </c>
      <c r="D123" s="67"/>
      <c r="E123" s="138" t="s">
        <v>431</v>
      </c>
      <c r="F123" s="138" t="s">
        <v>431</v>
      </c>
      <c r="G123" s="138" t="s">
        <v>431</v>
      </c>
      <c r="H123" s="138" t="s">
        <v>431</v>
      </c>
      <c r="I123" s="138" t="s">
        <v>431</v>
      </c>
      <c r="J123" s="138" t="s">
        <v>431</v>
      </c>
      <c r="K123" s="138" t="s">
        <v>431</v>
      </c>
      <c r="L123" s="138" t="s">
        <v>431</v>
      </c>
      <c r="M123" s="138" t="s">
        <v>431</v>
      </c>
      <c r="N123" s="138" t="s">
        <v>431</v>
      </c>
      <c r="O123" s="138" t="s">
        <v>431</v>
      </c>
      <c r="P123" s="138" t="s">
        <v>431</v>
      </c>
      <c r="Q123" s="138" t="s">
        <v>431</v>
      </c>
      <c r="R123" s="138" t="s">
        <v>431</v>
      </c>
      <c r="S123" s="138" t="s">
        <v>431</v>
      </c>
      <c r="T123" s="138" t="s">
        <v>431</v>
      </c>
      <c r="U123" s="138" t="s">
        <v>431</v>
      </c>
      <c r="V123" s="138" t="s">
        <v>431</v>
      </c>
      <c r="W123" s="138" t="s">
        <v>431</v>
      </c>
      <c r="X123" s="138" t="s">
        <v>431</v>
      </c>
      <c r="Y123" s="138" t="s">
        <v>431</v>
      </c>
      <c r="Z123" s="138" t="s">
        <v>431</v>
      </c>
      <c r="AA123" s="138" t="s">
        <v>431</v>
      </c>
      <c r="AB123" s="138" t="s">
        <v>431</v>
      </c>
      <c r="AC123" s="138" t="s">
        <v>431</v>
      </c>
      <c r="AD123" s="138" t="s">
        <v>431</v>
      </c>
      <c r="AE123" s="55"/>
      <c r="AF123" s="147" t="s">
        <v>429</v>
      </c>
      <c r="AG123" s="147" t="s">
        <v>429</v>
      </c>
      <c r="AH123" s="147" t="s">
        <v>429</v>
      </c>
      <c r="AI123" s="147" t="s">
        <v>429</v>
      </c>
      <c r="AJ123" s="147" t="s">
        <v>429</v>
      </c>
      <c r="AK123" s="147" t="s">
        <v>443</v>
      </c>
      <c r="AL123" s="45" t="s">
        <v>418</v>
      </c>
    </row>
    <row r="124" spans="1:38" s="2" customFormat="1" ht="26.25" customHeight="1" thickBot="1" x14ac:dyDescent="0.3">
      <c r="A124" s="65" t="s">
        <v>264</v>
      </c>
      <c r="B124" s="82" t="s">
        <v>287</v>
      </c>
      <c r="C124" s="66" t="s">
        <v>288</v>
      </c>
      <c r="D124" s="67"/>
      <c r="E124" s="138" t="s">
        <v>431</v>
      </c>
      <c r="F124" s="138" t="s">
        <v>431</v>
      </c>
      <c r="G124" s="138" t="s">
        <v>431</v>
      </c>
      <c r="H124" s="138" t="s">
        <v>443</v>
      </c>
      <c r="I124" s="138" t="s">
        <v>431</v>
      </c>
      <c r="J124" s="138" t="s">
        <v>431</v>
      </c>
      <c r="K124" s="138" t="s">
        <v>431</v>
      </c>
      <c r="L124" s="138" t="s">
        <v>431</v>
      </c>
      <c r="M124" s="138" t="s">
        <v>431</v>
      </c>
      <c r="N124" s="138" t="s">
        <v>431</v>
      </c>
      <c r="O124" s="138" t="s">
        <v>431</v>
      </c>
      <c r="P124" s="138" t="s">
        <v>431</v>
      </c>
      <c r="Q124" s="138" t="s">
        <v>431</v>
      </c>
      <c r="R124" s="138" t="s">
        <v>431</v>
      </c>
      <c r="S124" s="138" t="s">
        <v>431</v>
      </c>
      <c r="T124" s="138" t="s">
        <v>431</v>
      </c>
      <c r="U124" s="138" t="s">
        <v>431</v>
      </c>
      <c r="V124" s="138" t="s">
        <v>431</v>
      </c>
      <c r="W124" s="138" t="s">
        <v>443</v>
      </c>
      <c r="X124" s="138" t="s">
        <v>443</v>
      </c>
      <c r="Y124" s="138" t="s">
        <v>443</v>
      </c>
      <c r="Z124" s="138" t="s">
        <v>443</v>
      </c>
      <c r="AA124" s="138" t="s">
        <v>443</v>
      </c>
      <c r="AB124" s="138" t="s">
        <v>443</v>
      </c>
      <c r="AC124" s="138" t="s">
        <v>443</v>
      </c>
      <c r="AD124" s="138" t="s">
        <v>443</v>
      </c>
      <c r="AE124" s="55"/>
      <c r="AF124" s="147" t="s">
        <v>429</v>
      </c>
      <c r="AG124" s="147" t="s">
        <v>429</v>
      </c>
      <c r="AH124" s="147" t="s">
        <v>429</v>
      </c>
      <c r="AI124" s="147" t="s">
        <v>429</v>
      </c>
      <c r="AJ124" s="147" t="s">
        <v>429</v>
      </c>
      <c r="AK124" s="147" t="s">
        <v>429</v>
      </c>
      <c r="AL124" s="45" t="s">
        <v>413</v>
      </c>
    </row>
    <row r="125" spans="1:38" s="2" customFormat="1" ht="26.25" customHeight="1" thickBot="1" x14ac:dyDescent="0.3">
      <c r="A125" s="65" t="s">
        <v>289</v>
      </c>
      <c r="B125" s="65" t="s">
        <v>290</v>
      </c>
      <c r="C125" s="66" t="s">
        <v>291</v>
      </c>
      <c r="D125" s="67"/>
      <c r="E125" s="138" t="s">
        <v>429</v>
      </c>
      <c r="F125" s="138">
        <v>0.798142664845508</v>
      </c>
      <c r="G125" s="138" t="s">
        <v>429</v>
      </c>
      <c r="H125" s="138" t="s">
        <v>429</v>
      </c>
      <c r="I125" s="138">
        <v>6.2918785550000004E-5</v>
      </c>
      <c r="J125" s="138">
        <v>4.1755194046818185E-4</v>
      </c>
      <c r="K125" s="138">
        <v>8.8276962756515158E-4</v>
      </c>
      <c r="L125" s="138" t="s">
        <v>443</v>
      </c>
      <c r="M125" s="138" t="s">
        <v>429</v>
      </c>
      <c r="N125" s="138" t="s">
        <v>429</v>
      </c>
      <c r="O125" s="138" t="s">
        <v>429</v>
      </c>
      <c r="P125" s="138">
        <v>1.8740192831836287E-2</v>
      </c>
      <c r="Q125" s="138" t="s">
        <v>429</v>
      </c>
      <c r="R125" s="138" t="s">
        <v>429</v>
      </c>
      <c r="S125" s="138" t="s">
        <v>429</v>
      </c>
      <c r="T125" s="138" t="s">
        <v>429</v>
      </c>
      <c r="U125" s="138" t="s">
        <v>429</v>
      </c>
      <c r="V125" s="138" t="s">
        <v>429</v>
      </c>
      <c r="W125" s="138" t="s">
        <v>443</v>
      </c>
      <c r="X125" s="138" t="s">
        <v>429</v>
      </c>
      <c r="Y125" s="138" t="s">
        <v>429</v>
      </c>
      <c r="Z125" s="138" t="s">
        <v>429</v>
      </c>
      <c r="AA125" s="138" t="s">
        <v>429</v>
      </c>
      <c r="AB125" s="138" t="s">
        <v>429</v>
      </c>
      <c r="AC125" s="138" t="s">
        <v>429</v>
      </c>
      <c r="AD125" s="138" t="s">
        <v>443</v>
      </c>
      <c r="AE125" s="55"/>
      <c r="AF125" s="147" t="s">
        <v>429</v>
      </c>
      <c r="AG125" s="147" t="s">
        <v>429</v>
      </c>
      <c r="AH125" s="147" t="s">
        <v>429</v>
      </c>
      <c r="AI125" s="147" t="s">
        <v>429</v>
      </c>
      <c r="AJ125" s="147" t="s">
        <v>429</v>
      </c>
      <c r="AK125" s="147">
        <v>1826.4741984848486</v>
      </c>
      <c r="AL125" s="45" t="s">
        <v>426</v>
      </c>
    </row>
    <row r="126" spans="1:38" s="2" customFormat="1" ht="26.25" customHeight="1" thickBot="1" x14ac:dyDescent="0.3">
      <c r="A126" s="65" t="s">
        <v>289</v>
      </c>
      <c r="B126" s="65" t="s">
        <v>292</v>
      </c>
      <c r="C126" s="66" t="s">
        <v>293</v>
      </c>
      <c r="D126" s="67"/>
      <c r="E126" s="138" t="s">
        <v>429</v>
      </c>
      <c r="F126" s="138" t="s">
        <v>443</v>
      </c>
      <c r="G126" s="138" t="s">
        <v>429</v>
      </c>
      <c r="H126" s="138" t="s">
        <v>431</v>
      </c>
      <c r="I126" s="138" t="s">
        <v>443</v>
      </c>
      <c r="J126" s="138" t="s">
        <v>443</v>
      </c>
      <c r="K126" s="138" t="s">
        <v>443</v>
      </c>
      <c r="L126" s="138" t="s">
        <v>443</v>
      </c>
      <c r="M126" s="138" t="s">
        <v>431</v>
      </c>
      <c r="N126" s="138" t="s">
        <v>429</v>
      </c>
      <c r="O126" s="138" t="s">
        <v>429</v>
      </c>
      <c r="P126" s="138" t="s">
        <v>429</v>
      </c>
      <c r="Q126" s="138" t="s">
        <v>429</v>
      </c>
      <c r="R126" s="138" t="s">
        <v>429</v>
      </c>
      <c r="S126" s="138" t="s">
        <v>429</v>
      </c>
      <c r="T126" s="138" t="s">
        <v>429</v>
      </c>
      <c r="U126" s="138" t="s">
        <v>429</v>
      </c>
      <c r="V126" s="138" t="s">
        <v>429</v>
      </c>
      <c r="W126" s="138" t="s">
        <v>429</v>
      </c>
      <c r="X126" s="138" t="s">
        <v>429</v>
      </c>
      <c r="Y126" s="138" t="s">
        <v>429</v>
      </c>
      <c r="Z126" s="138" t="s">
        <v>429</v>
      </c>
      <c r="AA126" s="138" t="s">
        <v>429</v>
      </c>
      <c r="AB126" s="138" t="s">
        <v>429</v>
      </c>
      <c r="AC126" s="138" t="s">
        <v>429</v>
      </c>
      <c r="AD126" s="138" t="s">
        <v>429</v>
      </c>
      <c r="AE126" s="55"/>
      <c r="AF126" s="147" t="s">
        <v>429</v>
      </c>
      <c r="AG126" s="147" t="s">
        <v>429</v>
      </c>
      <c r="AH126" s="147" t="s">
        <v>429</v>
      </c>
      <c r="AI126" s="147" t="s">
        <v>429</v>
      </c>
      <c r="AJ126" s="147" t="s">
        <v>429</v>
      </c>
      <c r="AK126" s="147" t="s">
        <v>443</v>
      </c>
      <c r="AL126" s="45" t="s">
        <v>425</v>
      </c>
    </row>
    <row r="127" spans="1:38" s="2" customFormat="1" ht="26.25" customHeight="1" thickBot="1" x14ac:dyDescent="0.3">
      <c r="A127" s="65" t="s">
        <v>289</v>
      </c>
      <c r="B127" s="65" t="s">
        <v>294</v>
      </c>
      <c r="C127" s="66" t="s">
        <v>295</v>
      </c>
      <c r="D127" s="67"/>
      <c r="E127" s="138" t="s">
        <v>429</v>
      </c>
      <c r="F127" s="138" t="s">
        <v>431</v>
      </c>
      <c r="G127" s="138" t="s">
        <v>429</v>
      </c>
      <c r="H127" s="138" t="s">
        <v>431</v>
      </c>
      <c r="I127" s="138" t="s">
        <v>443</v>
      </c>
      <c r="J127" s="138" t="s">
        <v>443</v>
      </c>
      <c r="K127" s="138" t="s">
        <v>443</v>
      </c>
      <c r="L127" s="138" t="s">
        <v>443</v>
      </c>
      <c r="M127" s="138" t="s">
        <v>431</v>
      </c>
      <c r="N127" s="138" t="s">
        <v>429</v>
      </c>
      <c r="O127" s="138" t="s">
        <v>429</v>
      </c>
      <c r="P127" s="138" t="s">
        <v>429</v>
      </c>
      <c r="Q127" s="138" t="s">
        <v>429</v>
      </c>
      <c r="R127" s="138" t="s">
        <v>429</v>
      </c>
      <c r="S127" s="138" t="s">
        <v>429</v>
      </c>
      <c r="T127" s="138" t="s">
        <v>429</v>
      </c>
      <c r="U127" s="138" t="s">
        <v>429</v>
      </c>
      <c r="V127" s="138" t="s">
        <v>429</v>
      </c>
      <c r="W127" s="138" t="s">
        <v>429</v>
      </c>
      <c r="X127" s="138" t="s">
        <v>429</v>
      </c>
      <c r="Y127" s="138" t="s">
        <v>429</v>
      </c>
      <c r="Z127" s="138" t="s">
        <v>429</v>
      </c>
      <c r="AA127" s="138" t="s">
        <v>429</v>
      </c>
      <c r="AB127" s="138" t="s">
        <v>429</v>
      </c>
      <c r="AC127" s="138" t="s">
        <v>429</v>
      </c>
      <c r="AD127" s="138" t="s">
        <v>429</v>
      </c>
      <c r="AE127" s="55"/>
      <c r="AF127" s="147" t="s">
        <v>429</v>
      </c>
      <c r="AG127" s="147" t="s">
        <v>429</v>
      </c>
      <c r="AH127" s="147" t="s">
        <v>429</v>
      </c>
      <c r="AI127" s="147" t="s">
        <v>429</v>
      </c>
      <c r="AJ127" s="147" t="s">
        <v>429</v>
      </c>
      <c r="AK127" s="147" t="s">
        <v>443</v>
      </c>
      <c r="AL127" s="45" t="s">
        <v>427</v>
      </c>
    </row>
    <row r="128" spans="1:38" s="2" customFormat="1" ht="26.25" customHeight="1" thickBot="1" x14ac:dyDescent="0.3">
      <c r="A128" s="65" t="s">
        <v>289</v>
      </c>
      <c r="B128" s="69" t="s">
        <v>296</v>
      </c>
      <c r="C128" s="71" t="s">
        <v>297</v>
      </c>
      <c r="D128" s="67"/>
      <c r="E128" s="138" t="s">
        <v>431</v>
      </c>
      <c r="F128" s="138" t="s">
        <v>431</v>
      </c>
      <c r="G128" s="138" t="s">
        <v>431</v>
      </c>
      <c r="H128" s="138" t="s">
        <v>431</v>
      </c>
      <c r="I128" s="138" t="s">
        <v>431</v>
      </c>
      <c r="J128" s="138" t="s">
        <v>431</v>
      </c>
      <c r="K128" s="138" t="s">
        <v>431</v>
      </c>
      <c r="L128" s="138" t="s">
        <v>431</v>
      </c>
      <c r="M128" s="138" t="s">
        <v>431</v>
      </c>
      <c r="N128" s="138" t="s">
        <v>431</v>
      </c>
      <c r="O128" s="138" t="s">
        <v>431</v>
      </c>
      <c r="P128" s="138" t="s">
        <v>431</v>
      </c>
      <c r="Q128" s="138" t="s">
        <v>431</v>
      </c>
      <c r="R128" s="138" t="s">
        <v>431</v>
      </c>
      <c r="S128" s="138" t="s">
        <v>431</v>
      </c>
      <c r="T128" s="138" t="s">
        <v>431</v>
      </c>
      <c r="U128" s="138" t="s">
        <v>431</v>
      </c>
      <c r="V128" s="138" t="s">
        <v>431</v>
      </c>
      <c r="W128" s="138" t="s">
        <v>431</v>
      </c>
      <c r="X128" s="138" t="s">
        <v>431</v>
      </c>
      <c r="Y128" s="138" t="s">
        <v>431</v>
      </c>
      <c r="Z128" s="138" t="s">
        <v>431</v>
      </c>
      <c r="AA128" s="138" t="s">
        <v>431</v>
      </c>
      <c r="AB128" s="138" t="s">
        <v>431</v>
      </c>
      <c r="AC128" s="138" t="s">
        <v>431</v>
      </c>
      <c r="AD128" s="138" t="s">
        <v>431</v>
      </c>
      <c r="AE128" s="55"/>
      <c r="AF128" s="147" t="s">
        <v>429</v>
      </c>
      <c r="AG128" s="147" t="s">
        <v>429</v>
      </c>
      <c r="AH128" s="147" t="s">
        <v>429</v>
      </c>
      <c r="AI128" s="147" t="s">
        <v>429</v>
      </c>
      <c r="AJ128" s="147" t="s">
        <v>429</v>
      </c>
      <c r="AK128" s="147" t="s">
        <v>431</v>
      </c>
      <c r="AL128" s="45" t="s">
        <v>301</v>
      </c>
    </row>
    <row r="129" spans="1:38" s="2" customFormat="1" ht="26.25" customHeight="1" thickBot="1" x14ac:dyDescent="0.3">
      <c r="A129" s="65" t="s">
        <v>289</v>
      </c>
      <c r="B129" s="69" t="s">
        <v>299</v>
      </c>
      <c r="C129" s="77" t="s">
        <v>300</v>
      </c>
      <c r="D129" s="67"/>
      <c r="E129" s="138">
        <v>1.6477800000000001E-2</v>
      </c>
      <c r="F129" s="138">
        <v>0.140156</v>
      </c>
      <c r="G129" s="138">
        <v>8.9017999999999996E-4</v>
      </c>
      <c r="H129" s="138" t="s">
        <v>443</v>
      </c>
      <c r="I129" s="138">
        <v>7.5760000000000006E-5</v>
      </c>
      <c r="J129" s="138">
        <v>1.3258000000000001E-4</v>
      </c>
      <c r="K129" s="138">
        <v>1.894E-4</v>
      </c>
      <c r="L129" s="138">
        <v>2.6516000000000006E-6</v>
      </c>
      <c r="M129" s="138">
        <v>1.3258000000000002E-3</v>
      </c>
      <c r="N129" s="138">
        <v>2.4622000000000002E-2</v>
      </c>
      <c r="O129" s="138">
        <v>1.8939999999999999E-3</v>
      </c>
      <c r="P129" s="138">
        <v>1.0606400000000001E-3</v>
      </c>
      <c r="Q129" s="138">
        <v>0.5741250438033958</v>
      </c>
      <c r="R129" s="138">
        <v>0.55469460367661583</v>
      </c>
      <c r="S129" s="138">
        <v>0.30603840202847771</v>
      </c>
      <c r="T129" s="138">
        <v>2.6516000000000002E-4</v>
      </c>
      <c r="U129" s="138" t="s">
        <v>431</v>
      </c>
      <c r="V129" s="138" t="s">
        <v>443</v>
      </c>
      <c r="W129" s="138">
        <v>8.3109948000000006E-3</v>
      </c>
      <c r="X129" s="138">
        <v>5.821433289473681E-6</v>
      </c>
      <c r="Y129" s="138">
        <v>2.5226210921052615E-5</v>
      </c>
      <c r="Z129" s="138">
        <v>2.5226210921052615E-5</v>
      </c>
      <c r="AA129" s="138" t="s">
        <v>443</v>
      </c>
      <c r="AB129" s="138">
        <v>5.6273855131578911E-5</v>
      </c>
      <c r="AC129" s="138">
        <v>1.940477763157893E-2</v>
      </c>
      <c r="AD129" s="138">
        <v>3.5114760000000002E-2</v>
      </c>
      <c r="AE129" s="55"/>
      <c r="AF129" s="147" t="s">
        <v>429</v>
      </c>
      <c r="AG129" s="147" t="s">
        <v>429</v>
      </c>
      <c r="AH129" s="147" t="s">
        <v>429</v>
      </c>
      <c r="AI129" s="147" t="s">
        <v>429</v>
      </c>
      <c r="AJ129" s="147" t="s">
        <v>429</v>
      </c>
      <c r="AK129" s="147">
        <v>18.940000000000001</v>
      </c>
      <c r="AL129" s="45" t="s">
        <v>301</v>
      </c>
    </row>
    <row r="130" spans="1:38" s="2" customFormat="1" ht="26.25" customHeight="1" thickBot="1" x14ac:dyDescent="0.3">
      <c r="A130" s="65" t="s">
        <v>289</v>
      </c>
      <c r="B130" s="69" t="s">
        <v>302</v>
      </c>
      <c r="C130" s="83" t="s">
        <v>303</v>
      </c>
      <c r="D130" s="67"/>
      <c r="E130" s="138" t="s">
        <v>430</v>
      </c>
      <c r="F130" s="138" t="s">
        <v>430</v>
      </c>
      <c r="G130" s="138" t="s">
        <v>430</v>
      </c>
      <c r="H130" s="138" t="s">
        <v>443</v>
      </c>
      <c r="I130" s="138" t="s">
        <v>430</v>
      </c>
      <c r="J130" s="138" t="s">
        <v>430</v>
      </c>
      <c r="K130" s="138" t="s">
        <v>430</v>
      </c>
      <c r="L130" s="138" t="s">
        <v>430</v>
      </c>
      <c r="M130" s="138" t="s">
        <v>430</v>
      </c>
      <c r="N130" s="138" t="s">
        <v>430</v>
      </c>
      <c r="O130" s="138" t="s">
        <v>430</v>
      </c>
      <c r="P130" s="138" t="s">
        <v>430</v>
      </c>
      <c r="Q130" s="138" t="s">
        <v>430</v>
      </c>
      <c r="R130" s="138" t="s">
        <v>430</v>
      </c>
      <c r="S130" s="138" t="s">
        <v>430</v>
      </c>
      <c r="T130" s="138" t="s">
        <v>430</v>
      </c>
      <c r="U130" s="138" t="s">
        <v>430</v>
      </c>
      <c r="V130" s="138" t="s">
        <v>430</v>
      </c>
      <c r="W130" s="138" t="s">
        <v>430</v>
      </c>
      <c r="X130" s="138" t="s">
        <v>430</v>
      </c>
      <c r="Y130" s="138" t="s">
        <v>430</v>
      </c>
      <c r="Z130" s="138" t="s">
        <v>430</v>
      </c>
      <c r="AA130" s="138" t="s">
        <v>430</v>
      </c>
      <c r="AB130" s="138" t="s">
        <v>430</v>
      </c>
      <c r="AC130" s="138" t="s">
        <v>430</v>
      </c>
      <c r="AD130" s="138" t="s">
        <v>430</v>
      </c>
      <c r="AE130" s="55"/>
      <c r="AF130" s="147" t="s">
        <v>429</v>
      </c>
      <c r="AG130" s="147" t="s">
        <v>429</v>
      </c>
      <c r="AH130" s="147" t="s">
        <v>429</v>
      </c>
      <c r="AI130" s="147" t="s">
        <v>429</v>
      </c>
      <c r="AJ130" s="147" t="s">
        <v>429</v>
      </c>
      <c r="AK130" s="147" t="s">
        <v>430</v>
      </c>
      <c r="AL130" s="45" t="s">
        <v>301</v>
      </c>
    </row>
    <row r="131" spans="1:38" s="2" customFormat="1" ht="26.25" customHeight="1" thickBot="1" x14ac:dyDescent="0.3">
      <c r="A131" s="65" t="s">
        <v>289</v>
      </c>
      <c r="B131" s="69" t="s">
        <v>304</v>
      </c>
      <c r="C131" s="77" t="s">
        <v>305</v>
      </c>
      <c r="D131" s="67"/>
      <c r="E131" s="138" t="s">
        <v>431</v>
      </c>
      <c r="F131" s="138" t="s">
        <v>431</v>
      </c>
      <c r="G131" s="138" t="s">
        <v>431</v>
      </c>
      <c r="H131" s="138" t="s">
        <v>431</v>
      </c>
      <c r="I131" s="138" t="s">
        <v>431</v>
      </c>
      <c r="J131" s="138" t="s">
        <v>431</v>
      </c>
      <c r="K131" s="138" t="s">
        <v>431</v>
      </c>
      <c r="L131" s="138" t="s">
        <v>431</v>
      </c>
      <c r="M131" s="138" t="s">
        <v>431</v>
      </c>
      <c r="N131" s="138" t="s">
        <v>431</v>
      </c>
      <c r="O131" s="138" t="s">
        <v>431</v>
      </c>
      <c r="P131" s="138" t="s">
        <v>431</v>
      </c>
      <c r="Q131" s="138" t="s">
        <v>431</v>
      </c>
      <c r="R131" s="138" t="s">
        <v>431</v>
      </c>
      <c r="S131" s="138" t="s">
        <v>431</v>
      </c>
      <c r="T131" s="138" t="s">
        <v>431</v>
      </c>
      <c r="U131" s="138" t="s">
        <v>431</v>
      </c>
      <c r="V131" s="138" t="s">
        <v>431</v>
      </c>
      <c r="W131" s="138" t="s">
        <v>431</v>
      </c>
      <c r="X131" s="138" t="s">
        <v>431</v>
      </c>
      <c r="Y131" s="138" t="s">
        <v>431</v>
      </c>
      <c r="Z131" s="138" t="s">
        <v>431</v>
      </c>
      <c r="AA131" s="138" t="s">
        <v>431</v>
      </c>
      <c r="AB131" s="138" t="s">
        <v>431</v>
      </c>
      <c r="AC131" s="138" t="s">
        <v>431</v>
      </c>
      <c r="AD131" s="138" t="s">
        <v>431</v>
      </c>
      <c r="AE131" s="55"/>
      <c r="AF131" s="147" t="s">
        <v>429</v>
      </c>
      <c r="AG131" s="147" t="s">
        <v>429</v>
      </c>
      <c r="AH131" s="147" t="s">
        <v>429</v>
      </c>
      <c r="AI131" s="147" t="s">
        <v>429</v>
      </c>
      <c r="AJ131" s="147" t="s">
        <v>429</v>
      </c>
      <c r="AK131" s="147" t="s">
        <v>431</v>
      </c>
      <c r="AL131" s="45" t="s">
        <v>301</v>
      </c>
    </row>
    <row r="132" spans="1:38" s="2" customFormat="1" ht="26.25" customHeight="1" thickBot="1" x14ac:dyDescent="0.3">
      <c r="A132" s="65" t="s">
        <v>289</v>
      </c>
      <c r="B132" s="69" t="s">
        <v>306</v>
      </c>
      <c r="C132" s="77" t="s">
        <v>307</v>
      </c>
      <c r="D132" s="67"/>
      <c r="E132" s="138" t="s">
        <v>431</v>
      </c>
      <c r="F132" s="138" t="s">
        <v>431</v>
      </c>
      <c r="G132" s="138" t="s">
        <v>431</v>
      </c>
      <c r="H132" s="138" t="s">
        <v>431</v>
      </c>
      <c r="I132" s="138" t="s">
        <v>431</v>
      </c>
      <c r="J132" s="138" t="s">
        <v>431</v>
      </c>
      <c r="K132" s="138" t="s">
        <v>431</v>
      </c>
      <c r="L132" s="138" t="s">
        <v>431</v>
      </c>
      <c r="M132" s="138" t="s">
        <v>431</v>
      </c>
      <c r="N132" s="138" t="s">
        <v>431</v>
      </c>
      <c r="O132" s="138" t="s">
        <v>431</v>
      </c>
      <c r="P132" s="138" t="s">
        <v>431</v>
      </c>
      <c r="Q132" s="138" t="s">
        <v>431</v>
      </c>
      <c r="R132" s="138" t="s">
        <v>431</v>
      </c>
      <c r="S132" s="138" t="s">
        <v>429</v>
      </c>
      <c r="T132" s="138" t="s">
        <v>431</v>
      </c>
      <c r="U132" s="138" t="s">
        <v>431</v>
      </c>
      <c r="V132" s="138" t="s">
        <v>431</v>
      </c>
      <c r="W132" s="138" t="s">
        <v>431</v>
      </c>
      <c r="X132" s="138" t="s">
        <v>431</v>
      </c>
      <c r="Y132" s="138" t="s">
        <v>431</v>
      </c>
      <c r="Z132" s="138" t="s">
        <v>431</v>
      </c>
      <c r="AA132" s="138" t="s">
        <v>431</v>
      </c>
      <c r="AB132" s="138" t="s">
        <v>431</v>
      </c>
      <c r="AC132" s="138" t="s">
        <v>431</v>
      </c>
      <c r="AD132" s="138" t="s">
        <v>431</v>
      </c>
      <c r="AE132" s="55"/>
      <c r="AF132" s="147" t="s">
        <v>429</v>
      </c>
      <c r="AG132" s="147" t="s">
        <v>429</v>
      </c>
      <c r="AH132" s="147" t="s">
        <v>429</v>
      </c>
      <c r="AI132" s="147" t="s">
        <v>429</v>
      </c>
      <c r="AJ132" s="147" t="s">
        <v>429</v>
      </c>
      <c r="AK132" s="147" t="s">
        <v>431</v>
      </c>
      <c r="AL132" s="45" t="s">
        <v>415</v>
      </c>
    </row>
    <row r="133" spans="1:38" s="2" customFormat="1" ht="26.25" customHeight="1" thickBot="1" x14ac:dyDescent="0.3">
      <c r="A133" s="65" t="s">
        <v>289</v>
      </c>
      <c r="B133" s="69" t="s">
        <v>308</v>
      </c>
      <c r="C133" s="77" t="s">
        <v>309</v>
      </c>
      <c r="D133" s="67"/>
      <c r="E133" s="138">
        <v>1.2375000000000001E-3</v>
      </c>
      <c r="F133" s="138">
        <v>1.95E-5</v>
      </c>
      <c r="G133" s="138">
        <v>1.695E-4</v>
      </c>
      <c r="H133" s="138" t="s">
        <v>443</v>
      </c>
      <c r="I133" s="138">
        <v>5.2050000000000005E-5</v>
      </c>
      <c r="J133" s="138">
        <v>5.2050000000000005E-5</v>
      </c>
      <c r="K133" s="138">
        <v>5.7839999999999995E-5</v>
      </c>
      <c r="L133" s="138" t="s">
        <v>443</v>
      </c>
      <c r="M133" s="138">
        <v>2.1000000000000004E-4</v>
      </c>
      <c r="N133" s="138">
        <v>4.5044999999999993E-5</v>
      </c>
      <c r="O133" s="138">
        <v>7.5450000000000006E-6</v>
      </c>
      <c r="P133" s="138">
        <v>2.235E-3</v>
      </c>
      <c r="Q133" s="138">
        <v>2.0415E-5</v>
      </c>
      <c r="R133" s="138">
        <v>2.0340000000000002E-5</v>
      </c>
      <c r="S133" s="138">
        <v>1.8644999999999999E-5</v>
      </c>
      <c r="T133" s="138">
        <v>2.5994999999999998E-5</v>
      </c>
      <c r="U133" s="138">
        <v>2.9670000000000002E-5</v>
      </c>
      <c r="V133" s="138">
        <v>2.4017999999999999E-4</v>
      </c>
      <c r="W133" s="138">
        <v>4.0500000000000002E-5</v>
      </c>
      <c r="X133" s="138">
        <v>1.9799999999999999E-8</v>
      </c>
      <c r="Y133" s="138">
        <v>1.0815E-8</v>
      </c>
      <c r="Z133" s="138">
        <v>9.6600000000000001E-9</v>
      </c>
      <c r="AA133" s="138">
        <v>1.0484999999999999E-8</v>
      </c>
      <c r="AB133" s="138">
        <v>5.0759999999999999E-8</v>
      </c>
      <c r="AC133" s="138">
        <v>2.2499999999999999E-4</v>
      </c>
      <c r="AD133" s="138">
        <v>6.1499999999999999E-4</v>
      </c>
      <c r="AE133" s="55"/>
      <c r="AF133" s="147" t="s">
        <v>429</v>
      </c>
      <c r="AG133" s="147" t="s">
        <v>429</v>
      </c>
      <c r="AH133" s="147" t="s">
        <v>429</v>
      </c>
      <c r="AI133" s="147" t="s">
        <v>429</v>
      </c>
      <c r="AJ133" s="147" t="s">
        <v>429</v>
      </c>
      <c r="AK133" s="147">
        <v>1500</v>
      </c>
      <c r="AL133" s="45" t="s">
        <v>416</v>
      </c>
    </row>
    <row r="134" spans="1:38" s="2" customFormat="1" ht="26.25" customHeight="1" thickBot="1" x14ac:dyDescent="0.3">
      <c r="A134" s="65" t="s">
        <v>289</v>
      </c>
      <c r="B134" s="69" t="s">
        <v>310</v>
      </c>
      <c r="C134" s="66" t="s">
        <v>311</v>
      </c>
      <c r="D134" s="67"/>
      <c r="E134" s="138" t="s">
        <v>431</v>
      </c>
      <c r="F134" s="138" t="s">
        <v>431</v>
      </c>
      <c r="G134" s="138" t="s">
        <v>431</v>
      </c>
      <c r="H134" s="138" t="s">
        <v>431</v>
      </c>
      <c r="I134" s="138" t="s">
        <v>429</v>
      </c>
      <c r="J134" s="138" t="s">
        <v>429</v>
      </c>
      <c r="K134" s="138" t="s">
        <v>429</v>
      </c>
      <c r="L134" s="138" t="s">
        <v>429</v>
      </c>
      <c r="M134" s="138" t="s">
        <v>431</v>
      </c>
      <c r="N134" s="138" t="s">
        <v>429</v>
      </c>
      <c r="O134" s="138" t="s">
        <v>429</v>
      </c>
      <c r="P134" s="138" t="s">
        <v>429</v>
      </c>
      <c r="Q134" s="138" t="s">
        <v>429</v>
      </c>
      <c r="R134" s="138" t="s">
        <v>429</v>
      </c>
      <c r="S134" s="138" t="s">
        <v>431</v>
      </c>
      <c r="T134" s="138" t="s">
        <v>429</v>
      </c>
      <c r="U134" s="138" t="s">
        <v>429</v>
      </c>
      <c r="V134" s="138" t="s">
        <v>429</v>
      </c>
      <c r="W134" s="138" t="s">
        <v>431</v>
      </c>
      <c r="X134" s="138" t="s">
        <v>431</v>
      </c>
      <c r="Y134" s="138" t="s">
        <v>431</v>
      </c>
      <c r="Z134" s="138" t="s">
        <v>431</v>
      </c>
      <c r="AA134" s="138" t="s">
        <v>431</v>
      </c>
      <c r="AB134" s="138" t="s">
        <v>431</v>
      </c>
      <c r="AC134" s="138" t="s">
        <v>431</v>
      </c>
      <c r="AD134" s="138" t="s">
        <v>431</v>
      </c>
      <c r="AE134" s="55"/>
      <c r="AF134" s="147" t="s">
        <v>429</v>
      </c>
      <c r="AG134" s="147" t="s">
        <v>429</v>
      </c>
      <c r="AH134" s="147" t="s">
        <v>429</v>
      </c>
      <c r="AI134" s="147" t="s">
        <v>429</v>
      </c>
      <c r="AJ134" s="147" t="s">
        <v>429</v>
      </c>
      <c r="AK134" s="147" t="s">
        <v>429</v>
      </c>
      <c r="AL134" s="45" t="s">
        <v>413</v>
      </c>
    </row>
    <row r="135" spans="1:38" s="2" customFormat="1" ht="26.25" customHeight="1" thickBot="1" x14ac:dyDescent="0.3">
      <c r="A135" s="65" t="s">
        <v>289</v>
      </c>
      <c r="B135" s="65" t="s">
        <v>312</v>
      </c>
      <c r="C135" s="66" t="s">
        <v>313</v>
      </c>
      <c r="D135" s="67"/>
      <c r="E135" s="138" t="s">
        <v>443</v>
      </c>
      <c r="F135" s="138" t="s">
        <v>443</v>
      </c>
      <c r="G135" s="138" t="s">
        <v>443</v>
      </c>
      <c r="H135" s="138" t="s">
        <v>443</v>
      </c>
      <c r="I135" s="138" t="s">
        <v>443</v>
      </c>
      <c r="J135" s="138" t="s">
        <v>443</v>
      </c>
      <c r="K135" s="138" t="s">
        <v>443</v>
      </c>
      <c r="L135" s="138" t="s">
        <v>443</v>
      </c>
      <c r="M135" s="138" t="s">
        <v>443</v>
      </c>
      <c r="N135" s="138" t="s">
        <v>431</v>
      </c>
      <c r="O135" s="138" t="s">
        <v>431</v>
      </c>
      <c r="P135" s="138" t="s">
        <v>431</v>
      </c>
      <c r="Q135" s="138" t="s">
        <v>431</v>
      </c>
      <c r="R135" s="138" t="s">
        <v>431</v>
      </c>
      <c r="S135" s="138" t="s">
        <v>431</v>
      </c>
      <c r="T135" s="138" t="s">
        <v>431</v>
      </c>
      <c r="U135" s="138" t="s">
        <v>431</v>
      </c>
      <c r="V135" s="138" t="s">
        <v>431</v>
      </c>
      <c r="W135" s="138">
        <v>0.60916920479999981</v>
      </c>
      <c r="X135" s="138">
        <v>1.8173547943199994E-4</v>
      </c>
      <c r="Y135" s="138">
        <v>8.2237842647999977E-4</v>
      </c>
      <c r="Z135" s="138">
        <v>8.2237842647999977E-4</v>
      </c>
      <c r="AA135" s="138" t="s">
        <v>443</v>
      </c>
      <c r="AB135" s="138">
        <v>1.8264923323919996E-3</v>
      </c>
      <c r="AC135" s="138" t="s">
        <v>443</v>
      </c>
      <c r="AD135" s="138">
        <v>1.0355876481599997</v>
      </c>
      <c r="AE135" s="55"/>
      <c r="AF135" s="147" t="s">
        <v>429</v>
      </c>
      <c r="AG135" s="147" t="s">
        <v>429</v>
      </c>
      <c r="AH135" s="147" t="s">
        <v>429</v>
      </c>
      <c r="AI135" s="147" t="s">
        <v>429</v>
      </c>
      <c r="AJ135" s="147" t="s">
        <v>429</v>
      </c>
      <c r="AK135" s="147">
        <v>2.0305640159999991</v>
      </c>
      <c r="AL135" s="148" t="s">
        <v>433</v>
      </c>
    </row>
    <row r="136" spans="1:38" s="2" customFormat="1" ht="26.25" customHeight="1" thickBot="1" x14ac:dyDescent="0.3">
      <c r="A136" s="65" t="s">
        <v>289</v>
      </c>
      <c r="B136" s="65" t="s">
        <v>314</v>
      </c>
      <c r="C136" s="66" t="s">
        <v>315</v>
      </c>
      <c r="D136" s="67"/>
      <c r="E136" s="138" t="s">
        <v>429</v>
      </c>
      <c r="F136" s="138">
        <v>5.0271498180000001E-3</v>
      </c>
      <c r="G136" s="138" t="s">
        <v>429</v>
      </c>
      <c r="H136" s="138" t="s">
        <v>443</v>
      </c>
      <c r="I136" s="138" t="s">
        <v>443</v>
      </c>
      <c r="J136" s="138" t="s">
        <v>443</v>
      </c>
      <c r="K136" s="138" t="s">
        <v>443</v>
      </c>
      <c r="L136" s="138" t="s">
        <v>443</v>
      </c>
      <c r="M136" s="138" t="s">
        <v>429</v>
      </c>
      <c r="N136" s="138" t="s">
        <v>443</v>
      </c>
      <c r="O136" s="138" t="s">
        <v>443</v>
      </c>
      <c r="P136" s="138" t="s">
        <v>443</v>
      </c>
      <c r="Q136" s="138" t="s">
        <v>443</v>
      </c>
      <c r="R136" s="138" t="s">
        <v>443</v>
      </c>
      <c r="S136" s="138" t="s">
        <v>443</v>
      </c>
      <c r="T136" s="138" t="s">
        <v>443</v>
      </c>
      <c r="U136" s="138" t="s">
        <v>443</v>
      </c>
      <c r="V136" s="138" t="s">
        <v>443</v>
      </c>
      <c r="W136" s="138" t="s">
        <v>429</v>
      </c>
      <c r="X136" s="138" t="s">
        <v>429</v>
      </c>
      <c r="Y136" s="138" t="s">
        <v>429</v>
      </c>
      <c r="Z136" s="138" t="s">
        <v>429</v>
      </c>
      <c r="AA136" s="138" t="s">
        <v>429</v>
      </c>
      <c r="AB136" s="138" t="s">
        <v>429</v>
      </c>
      <c r="AC136" s="138" t="s">
        <v>429</v>
      </c>
      <c r="AD136" s="138" t="s">
        <v>429</v>
      </c>
      <c r="AE136" s="55"/>
      <c r="AF136" s="147" t="s">
        <v>429</v>
      </c>
      <c r="AG136" s="147" t="s">
        <v>429</v>
      </c>
      <c r="AH136" s="147" t="s">
        <v>431</v>
      </c>
      <c r="AI136" s="147" t="s">
        <v>431</v>
      </c>
      <c r="AJ136" s="147" t="s">
        <v>431</v>
      </c>
      <c r="AK136" s="147" t="s">
        <v>443</v>
      </c>
      <c r="AL136" s="45" t="s">
        <v>417</v>
      </c>
    </row>
    <row r="137" spans="1:38" s="2" customFormat="1" ht="26.25" customHeight="1" thickBot="1" x14ac:dyDescent="0.3">
      <c r="A137" s="65" t="s">
        <v>289</v>
      </c>
      <c r="B137" s="65" t="s">
        <v>316</v>
      </c>
      <c r="C137" s="66" t="s">
        <v>317</v>
      </c>
      <c r="D137" s="67"/>
      <c r="E137" s="138" t="s">
        <v>429</v>
      </c>
      <c r="F137" s="138" t="s">
        <v>430</v>
      </c>
      <c r="G137" s="138" t="s">
        <v>429</v>
      </c>
      <c r="H137" s="138" t="s">
        <v>443</v>
      </c>
      <c r="I137" s="138" t="s">
        <v>443</v>
      </c>
      <c r="J137" s="138" t="s">
        <v>443</v>
      </c>
      <c r="K137" s="138" t="s">
        <v>443</v>
      </c>
      <c r="L137" s="138" t="s">
        <v>443</v>
      </c>
      <c r="M137" s="138" t="s">
        <v>429</v>
      </c>
      <c r="N137" s="138" t="s">
        <v>443</v>
      </c>
      <c r="O137" s="138" t="s">
        <v>443</v>
      </c>
      <c r="P137" s="138" t="s">
        <v>443</v>
      </c>
      <c r="Q137" s="138" t="s">
        <v>443</v>
      </c>
      <c r="R137" s="138" t="s">
        <v>443</v>
      </c>
      <c r="S137" s="138" t="s">
        <v>443</v>
      </c>
      <c r="T137" s="138" t="s">
        <v>443</v>
      </c>
      <c r="U137" s="138" t="s">
        <v>443</v>
      </c>
      <c r="V137" s="138" t="s">
        <v>443</v>
      </c>
      <c r="W137" s="138" t="s">
        <v>429</v>
      </c>
      <c r="X137" s="138" t="s">
        <v>429</v>
      </c>
      <c r="Y137" s="138" t="s">
        <v>429</v>
      </c>
      <c r="Z137" s="138" t="s">
        <v>429</v>
      </c>
      <c r="AA137" s="138" t="s">
        <v>429</v>
      </c>
      <c r="AB137" s="138" t="s">
        <v>429</v>
      </c>
      <c r="AC137" s="138" t="s">
        <v>429</v>
      </c>
      <c r="AD137" s="138" t="s">
        <v>429</v>
      </c>
      <c r="AE137" s="55"/>
      <c r="AF137" s="147" t="s">
        <v>429</v>
      </c>
      <c r="AG137" s="147" t="s">
        <v>429</v>
      </c>
      <c r="AH137" s="147" t="s">
        <v>429</v>
      </c>
      <c r="AI137" s="147" t="s">
        <v>429</v>
      </c>
      <c r="AJ137" s="147" t="s">
        <v>429</v>
      </c>
      <c r="AK137" s="147" t="s">
        <v>443</v>
      </c>
      <c r="AL137" s="45" t="s">
        <v>417</v>
      </c>
    </row>
    <row r="138" spans="1:38" s="2" customFormat="1" ht="26.25" customHeight="1" thickBot="1" x14ac:dyDescent="0.3">
      <c r="A138" s="69" t="s">
        <v>289</v>
      </c>
      <c r="B138" s="69" t="s">
        <v>318</v>
      </c>
      <c r="C138" s="71" t="s">
        <v>319</v>
      </c>
      <c r="D138" s="68"/>
      <c r="E138" s="138" t="s">
        <v>429</v>
      </c>
      <c r="F138" s="138" t="s">
        <v>430</v>
      </c>
      <c r="G138" s="138" t="s">
        <v>429</v>
      </c>
      <c r="H138" s="138" t="s">
        <v>443</v>
      </c>
      <c r="I138" s="138" t="s">
        <v>443</v>
      </c>
      <c r="J138" s="138" t="s">
        <v>443</v>
      </c>
      <c r="K138" s="138" t="s">
        <v>443</v>
      </c>
      <c r="L138" s="138" t="s">
        <v>443</v>
      </c>
      <c r="M138" s="138" t="s">
        <v>429</v>
      </c>
      <c r="N138" s="138" t="s">
        <v>443</v>
      </c>
      <c r="O138" s="138" t="s">
        <v>443</v>
      </c>
      <c r="P138" s="138" t="s">
        <v>443</v>
      </c>
      <c r="Q138" s="138" t="s">
        <v>443</v>
      </c>
      <c r="R138" s="138" t="s">
        <v>443</v>
      </c>
      <c r="S138" s="138" t="s">
        <v>443</v>
      </c>
      <c r="T138" s="138" t="s">
        <v>443</v>
      </c>
      <c r="U138" s="138" t="s">
        <v>443</v>
      </c>
      <c r="V138" s="138" t="s">
        <v>443</v>
      </c>
      <c r="W138" s="138" t="s">
        <v>429</v>
      </c>
      <c r="X138" s="138" t="s">
        <v>429</v>
      </c>
      <c r="Y138" s="138" t="s">
        <v>429</v>
      </c>
      <c r="Z138" s="138" t="s">
        <v>429</v>
      </c>
      <c r="AA138" s="138" t="s">
        <v>429</v>
      </c>
      <c r="AB138" s="138" t="s">
        <v>429</v>
      </c>
      <c r="AC138" s="138" t="s">
        <v>429</v>
      </c>
      <c r="AD138" s="138" t="s">
        <v>429</v>
      </c>
      <c r="AE138" s="55"/>
      <c r="AF138" s="147" t="s">
        <v>429</v>
      </c>
      <c r="AG138" s="147" t="s">
        <v>429</v>
      </c>
      <c r="AH138" s="147" t="s">
        <v>429</v>
      </c>
      <c r="AI138" s="147" t="s">
        <v>429</v>
      </c>
      <c r="AJ138" s="147" t="s">
        <v>429</v>
      </c>
      <c r="AK138" s="147" t="s">
        <v>443</v>
      </c>
      <c r="AL138" s="45" t="s">
        <v>417</v>
      </c>
    </row>
    <row r="139" spans="1:38" s="2" customFormat="1" ht="26.25" customHeight="1" thickBot="1" x14ac:dyDescent="0.3">
      <c r="A139" s="69" t="s">
        <v>289</v>
      </c>
      <c r="B139" s="69" t="s">
        <v>320</v>
      </c>
      <c r="C139" s="71" t="s">
        <v>378</v>
      </c>
      <c r="D139" s="68"/>
      <c r="E139" s="138" t="s">
        <v>443</v>
      </c>
      <c r="F139" s="138" t="s">
        <v>443</v>
      </c>
      <c r="G139" s="138" t="s">
        <v>443</v>
      </c>
      <c r="H139" s="138" t="s">
        <v>443</v>
      </c>
      <c r="I139" s="138">
        <v>0.36356947000000001</v>
      </c>
      <c r="J139" s="138">
        <v>0.36356947000000001</v>
      </c>
      <c r="K139" s="138">
        <v>0.36356947000000001</v>
      </c>
      <c r="L139" s="138" t="s">
        <v>443</v>
      </c>
      <c r="M139" s="138" t="s">
        <v>443</v>
      </c>
      <c r="N139" s="138" t="s">
        <v>431</v>
      </c>
      <c r="O139" s="138" t="s">
        <v>431</v>
      </c>
      <c r="P139" s="138" t="s">
        <v>431</v>
      </c>
      <c r="Q139" s="138" t="s">
        <v>431</v>
      </c>
      <c r="R139" s="138" t="s">
        <v>431</v>
      </c>
      <c r="S139" s="138" t="s">
        <v>431</v>
      </c>
      <c r="T139" s="138" t="s">
        <v>431</v>
      </c>
      <c r="U139" s="138" t="s">
        <v>431</v>
      </c>
      <c r="V139" s="138" t="s">
        <v>431</v>
      </c>
      <c r="W139" s="138">
        <v>6.1491158082328887</v>
      </c>
      <c r="X139" s="138">
        <v>1.4583333404517833E-2</v>
      </c>
      <c r="Y139" s="138">
        <v>2.4710863329271939E-2</v>
      </c>
      <c r="Z139" s="138">
        <v>1.5287485569326527E-2</v>
      </c>
      <c r="AA139" s="138">
        <v>8.6018976958325598E-4</v>
      </c>
      <c r="AB139" s="138">
        <v>5.5441872072699551E-2</v>
      </c>
      <c r="AC139" s="138" t="s">
        <v>443</v>
      </c>
      <c r="AD139" s="138">
        <v>18.510738215349448</v>
      </c>
      <c r="AE139" s="55"/>
      <c r="AF139" s="147" t="s">
        <v>429</v>
      </c>
      <c r="AG139" s="147" t="s">
        <v>429</v>
      </c>
      <c r="AH139" s="147" t="s">
        <v>429</v>
      </c>
      <c r="AI139" s="147" t="s">
        <v>429</v>
      </c>
      <c r="AJ139" s="147" t="s">
        <v>429</v>
      </c>
      <c r="AK139" s="147">
        <v>0</v>
      </c>
      <c r="AL139" s="148" t="s">
        <v>432</v>
      </c>
    </row>
    <row r="140" spans="1:38" s="2" customFormat="1" ht="26.25" customHeight="1" thickBot="1" x14ac:dyDescent="0.3">
      <c r="A140" s="65" t="s">
        <v>322</v>
      </c>
      <c r="B140" s="69" t="s">
        <v>323</v>
      </c>
      <c r="C140" s="66" t="s">
        <v>379</v>
      </c>
      <c r="D140" s="67"/>
      <c r="E140" s="138" t="s">
        <v>431</v>
      </c>
      <c r="F140" s="138" t="s">
        <v>431</v>
      </c>
      <c r="G140" s="138" t="s">
        <v>431</v>
      </c>
      <c r="H140" s="138" t="s">
        <v>431</v>
      </c>
      <c r="I140" s="138" t="s">
        <v>431</v>
      </c>
      <c r="J140" s="138" t="s">
        <v>431</v>
      </c>
      <c r="K140" s="138" t="s">
        <v>431</v>
      </c>
      <c r="L140" s="138" t="s">
        <v>431</v>
      </c>
      <c r="M140" s="138" t="s">
        <v>431</v>
      </c>
      <c r="N140" s="138" t="s">
        <v>431</v>
      </c>
      <c r="O140" s="138" t="s">
        <v>431</v>
      </c>
      <c r="P140" s="138" t="s">
        <v>431</v>
      </c>
      <c r="Q140" s="138" t="s">
        <v>431</v>
      </c>
      <c r="R140" s="138" t="s">
        <v>431</v>
      </c>
      <c r="S140" s="138" t="s">
        <v>431</v>
      </c>
      <c r="T140" s="138" t="s">
        <v>431</v>
      </c>
      <c r="U140" s="138" t="s">
        <v>431</v>
      </c>
      <c r="V140" s="138" t="s">
        <v>431</v>
      </c>
      <c r="W140" s="138" t="s">
        <v>431</v>
      </c>
      <c r="X140" s="138" t="s">
        <v>431</v>
      </c>
      <c r="Y140" s="138" t="s">
        <v>431</v>
      </c>
      <c r="Z140" s="138" t="s">
        <v>431</v>
      </c>
      <c r="AA140" s="138" t="s">
        <v>431</v>
      </c>
      <c r="AB140" s="138" t="s">
        <v>431</v>
      </c>
      <c r="AC140" s="138" t="s">
        <v>431</v>
      </c>
      <c r="AD140" s="138" t="s">
        <v>431</v>
      </c>
      <c r="AE140" s="55"/>
      <c r="AF140" s="147" t="s">
        <v>429</v>
      </c>
      <c r="AG140" s="147" t="s">
        <v>429</v>
      </c>
      <c r="AH140" s="147" t="s">
        <v>429</v>
      </c>
      <c r="AI140" s="147" t="s">
        <v>429</v>
      </c>
      <c r="AJ140" s="147" t="s">
        <v>429</v>
      </c>
      <c r="AK140" s="147" t="s">
        <v>429</v>
      </c>
      <c r="AL140" s="45" t="s">
        <v>413</v>
      </c>
    </row>
    <row r="141" spans="1:38" s="8" customFormat="1" ht="37.5" customHeight="1" thickBot="1" x14ac:dyDescent="0.3">
      <c r="A141" s="84"/>
      <c r="B141" s="85" t="s">
        <v>324</v>
      </c>
      <c r="C141" s="86" t="s">
        <v>389</v>
      </c>
      <c r="D141" s="84" t="s">
        <v>143</v>
      </c>
      <c r="E141" s="19">
        <f>SUM(E14:E140)</f>
        <v>180.1811196943676</v>
      </c>
      <c r="F141" s="19">
        <f t="shared" ref="F141:AD141" si="0">SUM(F14:F140)</f>
        <v>130.21141399549927</v>
      </c>
      <c r="G141" s="19">
        <f t="shared" si="0"/>
        <v>161.14904730101205</v>
      </c>
      <c r="H141" s="19">
        <f t="shared" si="0"/>
        <v>125.48323533886396</v>
      </c>
      <c r="I141" s="19">
        <f t="shared" si="0"/>
        <v>18.668819993391022</v>
      </c>
      <c r="J141" s="19">
        <f t="shared" si="0"/>
        <v>35.55787115688706</v>
      </c>
      <c r="K141" s="19">
        <f t="shared" si="0"/>
        <v>79.536151266505385</v>
      </c>
      <c r="L141" s="19">
        <f t="shared" si="0"/>
        <v>3.7421657186240558</v>
      </c>
      <c r="M141" s="19">
        <f t="shared" si="0"/>
        <v>337.4497170916506</v>
      </c>
      <c r="N141" s="19">
        <f t="shared" si="0"/>
        <v>34.754392706427268</v>
      </c>
      <c r="O141" s="19">
        <f t="shared" si="0"/>
        <v>0.5756895559138504</v>
      </c>
      <c r="P141" s="19">
        <f t="shared" si="0"/>
        <v>0.41640744668524338</v>
      </c>
      <c r="Q141" s="19">
        <f t="shared" si="0"/>
        <v>1.8580278276173685</v>
      </c>
      <c r="R141" s="19">
        <f>SUM(R14:R140)</f>
        <v>4.6442556953056853</v>
      </c>
      <c r="S141" s="19">
        <f t="shared" si="0"/>
        <v>16.336667866868972</v>
      </c>
      <c r="T141" s="19">
        <f t="shared" si="0"/>
        <v>34.364488085176013</v>
      </c>
      <c r="U141" s="19">
        <f t="shared" si="0"/>
        <v>5.4883496293505631</v>
      </c>
      <c r="V141" s="19">
        <f t="shared" si="0"/>
        <v>54.916874889651794</v>
      </c>
      <c r="W141" s="19">
        <f t="shared" si="0"/>
        <v>26.553542046272511</v>
      </c>
      <c r="X141" s="19">
        <f t="shared" si="0"/>
        <v>3.5637780633669918</v>
      </c>
      <c r="Y141" s="19">
        <f t="shared" si="0"/>
        <v>6.5349912018680962</v>
      </c>
      <c r="Z141" s="19">
        <f t="shared" si="0"/>
        <v>2.9794228187533411</v>
      </c>
      <c r="AA141" s="19">
        <f t="shared" si="0"/>
        <v>2.4143256788800835</v>
      </c>
      <c r="AB141" s="19">
        <f t="shared" si="0"/>
        <v>15.492517762868514</v>
      </c>
      <c r="AC141" s="19">
        <f t="shared" si="0"/>
        <v>7.8391395606419865</v>
      </c>
      <c r="AD141" s="19">
        <f t="shared" si="0"/>
        <v>30.217885313726072</v>
      </c>
      <c r="AE141" s="56"/>
      <c r="AF141" s="145">
        <f>SUM(AF14:AF140)</f>
        <v>315859.91234248911</v>
      </c>
      <c r="AG141" s="145">
        <f t="shared" ref="AG141:AI141" si="1">SUM(AG14:AG140)</f>
        <v>104998.4460980086</v>
      </c>
      <c r="AH141" s="145">
        <f t="shared" si="1"/>
        <v>109645.53997147401</v>
      </c>
      <c r="AI141" s="145">
        <f t="shared" si="1"/>
        <v>1396.1192960274589</v>
      </c>
      <c r="AJ141" s="145" t="str">
        <f>IF(SUM(AJ14:AJ140)=0, "NA",SUM(AJ14:AJ140))</f>
        <v>NA</v>
      </c>
      <c r="AK141" s="146" t="s">
        <v>429</v>
      </c>
      <c r="AL141" s="146" t="s">
        <v>429</v>
      </c>
    </row>
    <row r="142" spans="1:38" s="18" customFormat="1" ht="15" customHeight="1" thickBot="1" x14ac:dyDescent="0.35">
      <c r="A142" s="87"/>
      <c r="B142" s="46"/>
      <c r="C142" s="88"/>
      <c r="D142" s="89"/>
      <c r="E142" s="113"/>
      <c r="F142" s="113"/>
      <c r="G142" s="113"/>
      <c r="H142" s="113"/>
      <c r="I142" s="113"/>
      <c r="J142"/>
      <c r="K142"/>
      <c r="L142"/>
      <c r="M142"/>
      <c r="N142"/>
      <c r="O142" s="9"/>
      <c r="P142" s="9"/>
      <c r="Q142" s="9"/>
      <c r="R142" s="9"/>
      <c r="S142" s="9"/>
      <c r="T142" s="9"/>
      <c r="U142" s="9"/>
      <c r="V142" s="9"/>
      <c r="W142" s="9"/>
      <c r="X142" s="9"/>
      <c r="Y142" s="9"/>
      <c r="Z142" s="9"/>
      <c r="AA142" s="9"/>
      <c r="AB142" s="9"/>
      <c r="AC142" s="9"/>
      <c r="AD142" s="9"/>
      <c r="AE142" s="57"/>
      <c r="AF142" s="10"/>
      <c r="AG142" s="10"/>
      <c r="AH142" s="10"/>
      <c r="AI142" s="10"/>
      <c r="AJ142" s="10"/>
      <c r="AK142" s="10"/>
      <c r="AL142" s="46"/>
    </row>
    <row r="143" spans="1:38" s="1" customFormat="1" ht="26.25" customHeight="1" thickBot="1" x14ac:dyDescent="0.3">
      <c r="A143" s="91"/>
      <c r="B143" s="47" t="s">
        <v>348</v>
      </c>
      <c r="C143" s="92" t="s">
        <v>355</v>
      </c>
      <c r="D143" s="93" t="s">
        <v>282</v>
      </c>
      <c r="E143" s="139">
        <v>25.524200341834092</v>
      </c>
      <c r="F143" s="139">
        <v>16.715379547070775</v>
      </c>
      <c r="G143" s="139">
        <v>0.54116709657007911</v>
      </c>
      <c r="H143" s="139">
        <v>1.350036289795802</v>
      </c>
      <c r="I143" s="139">
        <v>0.4955803819242528</v>
      </c>
      <c r="J143" s="139">
        <v>0.49558038192425269</v>
      </c>
      <c r="K143" s="139">
        <v>0.49558038192425302</v>
      </c>
      <c r="L143" s="139">
        <v>0.30856730444299668</v>
      </c>
      <c r="M143" s="139">
        <v>150.36297653817596</v>
      </c>
      <c r="N143" s="139">
        <v>23.447932138540107</v>
      </c>
      <c r="O143" s="139">
        <v>2.6783375248766369E-4</v>
      </c>
      <c r="P143" s="139">
        <v>1.2347850572406296E-2</v>
      </c>
      <c r="Q143" s="139">
        <v>4.0732728744503899E-4</v>
      </c>
      <c r="R143" s="139">
        <v>9.9814976670129143E-3</v>
      </c>
      <c r="S143" s="139">
        <v>7.0467879755508629E-3</v>
      </c>
      <c r="T143" s="139">
        <v>2.9964382729049843E-3</v>
      </c>
      <c r="U143" s="139">
        <v>2.7898706991475033E-4</v>
      </c>
      <c r="V143" s="139">
        <v>4.6367466058746427E-2</v>
      </c>
      <c r="W143" s="139">
        <v>0.98917599999999994</v>
      </c>
      <c r="X143" s="139">
        <v>1.68908759168E-2</v>
      </c>
      <c r="Y143" s="139">
        <v>2.13342427471E-2</v>
      </c>
      <c r="Z143" s="139">
        <v>1.36210051706E-2</v>
      </c>
      <c r="AA143" s="139">
        <v>2.14284654527E-2</v>
      </c>
      <c r="AB143" s="139">
        <v>7.3274589287200001E-2</v>
      </c>
      <c r="AC143" s="139">
        <v>9.8917629999999992E-4</v>
      </c>
      <c r="AD143" s="139">
        <v>2.0009769999999999E-4</v>
      </c>
      <c r="AE143" s="58"/>
      <c r="AF143" s="144">
        <v>0</v>
      </c>
      <c r="AG143" s="11" t="s">
        <v>429</v>
      </c>
      <c r="AH143" s="11" t="s">
        <v>431</v>
      </c>
      <c r="AI143" s="11" t="s">
        <v>429</v>
      </c>
      <c r="AJ143" s="11" t="s">
        <v>431</v>
      </c>
      <c r="AK143" s="11" t="s">
        <v>429</v>
      </c>
      <c r="AL143" s="47" t="s">
        <v>50</v>
      </c>
    </row>
    <row r="144" spans="1:38" s="1" customFormat="1" ht="26.25" customHeight="1" thickBot="1" x14ac:dyDescent="0.3">
      <c r="A144" s="91"/>
      <c r="B144" s="47" t="s">
        <v>349</v>
      </c>
      <c r="C144" s="92" t="s">
        <v>356</v>
      </c>
      <c r="D144" s="93" t="s">
        <v>282</v>
      </c>
      <c r="E144" s="139">
        <v>5.3760490820442239</v>
      </c>
      <c r="F144" s="139">
        <v>0.70619013909216788</v>
      </c>
      <c r="G144" s="139">
        <v>0.20560350767502109</v>
      </c>
      <c r="H144" s="139">
        <v>1.1041846480432882E-2</v>
      </c>
      <c r="I144" s="139">
        <v>0.82123649032264345</v>
      </c>
      <c r="J144" s="139">
        <v>0.82123649032264345</v>
      </c>
      <c r="K144" s="139">
        <v>0.82123649032264334</v>
      </c>
      <c r="L144" s="139">
        <v>0.51029720200584328</v>
      </c>
      <c r="M144" s="139">
        <v>4.4460016196548855</v>
      </c>
      <c r="N144" s="139">
        <v>0.17427091155588698</v>
      </c>
      <c r="O144" s="139">
        <v>1.6387872991065983E-5</v>
      </c>
      <c r="P144" s="139">
        <v>1.6179809660534813E-3</v>
      </c>
      <c r="Q144" s="139">
        <v>3.1822677414135861E-5</v>
      </c>
      <c r="R144" s="139">
        <v>2.5219384151462954E-3</v>
      </c>
      <c r="S144" s="139">
        <v>1.693805973038234E-3</v>
      </c>
      <c r="T144" s="139">
        <v>7.984752048420555E-5</v>
      </c>
      <c r="U144" s="139">
        <v>3.0869608846139743E-5</v>
      </c>
      <c r="V144" s="139">
        <v>5.5279375352652689E-3</v>
      </c>
      <c r="W144" s="139">
        <v>0.1939593</v>
      </c>
      <c r="X144" s="139">
        <v>7.7767154970000002E-3</v>
      </c>
      <c r="Y144" s="139">
        <v>8.7289658295999998E-3</v>
      </c>
      <c r="Z144" s="139">
        <v>6.8313941814000002E-3</v>
      </c>
      <c r="AA144" s="139">
        <v>7.2717441164999999E-3</v>
      </c>
      <c r="AB144" s="139">
        <v>3.0608819624499999E-2</v>
      </c>
      <c r="AC144" s="139">
        <v>1.939593E-4</v>
      </c>
      <c r="AD144" s="139">
        <v>4.11143E-5</v>
      </c>
      <c r="AE144" s="58"/>
      <c r="AF144" s="144">
        <v>0</v>
      </c>
      <c r="AG144" s="11" t="s">
        <v>429</v>
      </c>
      <c r="AH144" s="11" t="s">
        <v>431</v>
      </c>
      <c r="AI144" s="11" t="s">
        <v>429</v>
      </c>
      <c r="AJ144" s="11" t="s">
        <v>431</v>
      </c>
      <c r="AK144" s="11" t="s">
        <v>429</v>
      </c>
      <c r="AL144" s="47" t="s">
        <v>50</v>
      </c>
    </row>
    <row r="145" spans="1:38" s="1" customFormat="1" ht="26.25" customHeight="1" thickBot="1" x14ac:dyDescent="0.3">
      <c r="A145" s="91"/>
      <c r="B145" s="47" t="s">
        <v>350</v>
      </c>
      <c r="C145" s="92" t="s">
        <v>357</v>
      </c>
      <c r="D145" s="93" t="s">
        <v>282</v>
      </c>
      <c r="E145" s="139">
        <v>23.369055553246373</v>
      </c>
      <c r="F145" s="139">
        <v>1.1040498668702239</v>
      </c>
      <c r="G145" s="139">
        <v>0.43353304609566307</v>
      </c>
      <c r="H145" s="139">
        <v>8.3247708460765513E-3</v>
      </c>
      <c r="I145" s="139">
        <v>0.73370996376762565</v>
      </c>
      <c r="J145" s="139">
        <v>0.73370996376762554</v>
      </c>
      <c r="K145" s="139">
        <v>0.73370996376762543</v>
      </c>
      <c r="L145" s="139">
        <v>0.42171534594979337</v>
      </c>
      <c r="M145" s="139">
        <v>4.7367229648117757</v>
      </c>
      <c r="N145" s="139">
        <v>4.6430872185111445E-2</v>
      </c>
      <c r="O145" s="139">
        <v>3.1417440025539363E-5</v>
      </c>
      <c r="P145" s="139">
        <v>3.2986930713977307E-3</v>
      </c>
      <c r="Q145" s="139">
        <v>6.2582435480603202E-5</v>
      </c>
      <c r="R145" s="139">
        <v>5.2710376583199707E-3</v>
      </c>
      <c r="S145" s="139">
        <v>3.5353908065144653E-3</v>
      </c>
      <c r="T145" s="139">
        <v>1.2945642865929037E-4</v>
      </c>
      <c r="U145" s="139">
        <v>6.2329990910127666E-5</v>
      </c>
      <c r="V145" s="139">
        <v>1.1211825026708712E-2</v>
      </c>
      <c r="W145" s="139">
        <v>0.18119150000000001</v>
      </c>
      <c r="X145" s="139">
        <v>2.5884492826000003E-3</v>
      </c>
      <c r="Y145" s="139">
        <v>1.5674498434100001E-2</v>
      </c>
      <c r="Z145" s="139">
        <v>1.7515173479500001E-2</v>
      </c>
      <c r="AA145" s="139">
        <v>4.0264766622000008E-3</v>
      </c>
      <c r="AB145" s="139">
        <v>3.9804597858400001E-2</v>
      </c>
      <c r="AC145" s="139">
        <v>1.260461E-4</v>
      </c>
      <c r="AD145" s="139">
        <v>3.44388E-5</v>
      </c>
      <c r="AE145" s="58"/>
      <c r="AF145" s="144">
        <v>14882.91351003825</v>
      </c>
      <c r="AG145" s="11" t="s">
        <v>429</v>
      </c>
      <c r="AH145" s="11" t="s">
        <v>431</v>
      </c>
      <c r="AI145" s="11" t="s">
        <v>429</v>
      </c>
      <c r="AJ145" s="11" t="s">
        <v>431</v>
      </c>
      <c r="AK145" s="11" t="s">
        <v>429</v>
      </c>
      <c r="AL145" s="47" t="s">
        <v>50</v>
      </c>
    </row>
    <row r="146" spans="1:38" s="1" customFormat="1" ht="26.25" customHeight="1" thickBot="1" x14ac:dyDescent="0.3">
      <c r="A146" s="91"/>
      <c r="B146" s="47" t="s">
        <v>351</v>
      </c>
      <c r="C146" s="92" t="s">
        <v>358</v>
      </c>
      <c r="D146" s="93" t="s">
        <v>282</v>
      </c>
      <c r="E146" s="139">
        <v>3.6014633259099468E-2</v>
      </c>
      <c r="F146" s="139">
        <v>0.25465862798882877</v>
      </c>
      <c r="G146" s="139">
        <v>1.1198084533449832E-3</v>
      </c>
      <c r="H146" s="139">
        <v>2.1122182214989224E-4</v>
      </c>
      <c r="I146" s="139">
        <v>5.1171561473191329E-3</v>
      </c>
      <c r="J146" s="139">
        <v>5.117156147319132E-3</v>
      </c>
      <c r="K146" s="139">
        <v>5.117156147319132E-3</v>
      </c>
      <c r="L146" s="139">
        <v>6.5674916870992991E-4</v>
      </c>
      <c r="M146" s="139">
        <v>2.1090314112536994</v>
      </c>
      <c r="N146" s="139">
        <v>6.8196995966183227E-2</v>
      </c>
      <c r="O146" s="139">
        <v>6.6444270729186874E-5</v>
      </c>
      <c r="P146" s="139">
        <v>3.2474445147004511E-5</v>
      </c>
      <c r="Q146" s="139">
        <v>1.1198084533449833E-6</v>
      </c>
      <c r="R146" s="139">
        <v>3.0013800598462461E-4</v>
      </c>
      <c r="S146" s="139">
        <v>1.1225752238533903E-2</v>
      </c>
      <c r="T146" s="139">
        <v>4.6803709854486761E-4</v>
      </c>
      <c r="U146" s="139">
        <v>6.6156122782869844E-5</v>
      </c>
      <c r="V146" s="139">
        <v>6.6093892014650237E-3</v>
      </c>
      <c r="W146" s="139">
        <v>3.0945999999999999E-3</v>
      </c>
      <c r="X146" s="139">
        <v>4.7157222700000005E-5</v>
      </c>
      <c r="Y146" s="139">
        <v>8.6454908300000001E-5</v>
      </c>
      <c r="Z146" s="139">
        <v>2.9473264100000001E-5</v>
      </c>
      <c r="AA146" s="139">
        <v>1.011915403E-4</v>
      </c>
      <c r="AB146" s="139">
        <v>2.642769354E-4</v>
      </c>
      <c r="AC146" s="139">
        <v>3.0948E-6</v>
      </c>
      <c r="AD146" s="139">
        <v>3.0948E-6</v>
      </c>
      <c r="AE146" s="58"/>
      <c r="AF146" s="144">
        <v>0</v>
      </c>
      <c r="AG146" s="11" t="s">
        <v>429</v>
      </c>
      <c r="AH146" s="11" t="s">
        <v>431</v>
      </c>
      <c r="AI146" s="11" t="s">
        <v>429</v>
      </c>
      <c r="AJ146" s="11" t="s">
        <v>431</v>
      </c>
      <c r="AK146" s="11" t="s">
        <v>429</v>
      </c>
      <c r="AL146" s="47" t="s">
        <v>50</v>
      </c>
    </row>
    <row r="147" spans="1:38" s="1" customFormat="1" ht="26.25" customHeight="1" thickBot="1" x14ac:dyDescent="0.3">
      <c r="A147" s="91"/>
      <c r="B147" s="47" t="s">
        <v>352</v>
      </c>
      <c r="C147" s="92" t="s">
        <v>359</v>
      </c>
      <c r="D147" s="93" t="s">
        <v>282</v>
      </c>
      <c r="E147" s="139" t="s">
        <v>429</v>
      </c>
      <c r="F147" s="139">
        <v>3.4371674296392358</v>
      </c>
      <c r="G147" s="139" t="s">
        <v>429</v>
      </c>
      <c r="H147" s="139" t="s">
        <v>429</v>
      </c>
      <c r="I147" s="139" t="s">
        <v>429</v>
      </c>
      <c r="J147" s="139" t="s">
        <v>429</v>
      </c>
      <c r="K147" s="139" t="s">
        <v>429</v>
      </c>
      <c r="L147" s="139" t="s">
        <v>429</v>
      </c>
      <c r="M147" s="139" t="s">
        <v>429</v>
      </c>
      <c r="N147" s="139" t="s">
        <v>429</v>
      </c>
      <c r="O147" s="139" t="s">
        <v>429</v>
      </c>
      <c r="P147" s="139" t="s">
        <v>429</v>
      </c>
      <c r="Q147" s="139" t="s">
        <v>429</v>
      </c>
      <c r="R147" s="139" t="s">
        <v>429</v>
      </c>
      <c r="S147" s="139" t="s">
        <v>429</v>
      </c>
      <c r="T147" s="139" t="s">
        <v>429</v>
      </c>
      <c r="U147" s="139" t="s">
        <v>429</v>
      </c>
      <c r="V147" s="139" t="s">
        <v>429</v>
      </c>
      <c r="W147" s="139" t="s">
        <v>429</v>
      </c>
      <c r="X147" s="139" t="s">
        <v>429</v>
      </c>
      <c r="Y147" s="139" t="s">
        <v>429</v>
      </c>
      <c r="Z147" s="139" t="s">
        <v>429</v>
      </c>
      <c r="AA147" s="139" t="s">
        <v>429</v>
      </c>
      <c r="AB147" s="139" t="s">
        <v>429</v>
      </c>
      <c r="AC147" s="139" t="s">
        <v>429</v>
      </c>
      <c r="AD147" s="139" t="s">
        <v>429</v>
      </c>
      <c r="AE147" s="58"/>
      <c r="AF147" s="144" t="s">
        <v>429</v>
      </c>
      <c r="AG147" s="11" t="s">
        <v>429</v>
      </c>
      <c r="AH147" s="11" t="s">
        <v>429</v>
      </c>
      <c r="AI147" s="11" t="s">
        <v>429</v>
      </c>
      <c r="AJ147" s="11" t="s">
        <v>431</v>
      </c>
      <c r="AK147" s="11" t="s">
        <v>429</v>
      </c>
      <c r="AL147" s="47" t="s">
        <v>50</v>
      </c>
    </row>
    <row r="148" spans="1:38" s="1" customFormat="1" ht="26.25" customHeight="1" thickBot="1" x14ac:dyDescent="0.3">
      <c r="A148" s="91"/>
      <c r="B148" s="47" t="s">
        <v>353</v>
      </c>
      <c r="C148" s="92" t="s">
        <v>360</v>
      </c>
      <c r="D148" s="93" t="s">
        <v>282</v>
      </c>
      <c r="E148" s="139" t="s">
        <v>429</v>
      </c>
      <c r="F148" s="139" t="s">
        <v>429</v>
      </c>
      <c r="G148" s="139" t="s">
        <v>429</v>
      </c>
      <c r="H148" s="139" t="s">
        <v>429</v>
      </c>
      <c r="I148" s="139">
        <v>0.37532151894186305</v>
      </c>
      <c r="J148" s="139">
        <v>0.6899998563016575</v>
      </c>
      <c r="K148" s="139">
        <v>0.9196068293184555</v>
      </c>
      <c r="L148" s="139">
        <v>3.942043993930102E-2</v>
      </c>
      <c r="M148" s="139" t="s">
        <v>429</v>
      </c>
      <c r="N148" s="139">
        <v>0.90254298999025706</v>
      </c>
      <c r="O148" s="139">
        <v>4.2751728294982399E-3</v>
      </c>
      <c r="P148" s="139">
        <v>0</v>
      </c>
      <c r="Q148" s="139">
        <v>1.0463566386839726E-2</v>
      </c>
      <c r="R148" s="139">
        <v>0.33342581703479229</v>
      </c>
      <c r="S148" s="139">
        <v>7.2920604182640441</v>
      </c>
      <c r="T148" s="139">
        <v>5.3372742695405623E-2</v>
      </c>
      <c r="U148" s="139">
        <v>7.5064303788372581E-3</v>
      </c>
      <c r="V148" s="139">
        <v>2.9663471107723187</v>
      </c>
      <c r="W148" s="139" t="s">
        <v>443</v>
      </c>
      <c r="X148" s="139" t="s">
        <v>443</v>
      </c>
      <c r="Y148" s="139" t="s">
        <v>443</v>
      </c>
      <c r="Z148" s="139" t="s">
        <v>443</v>
      </c>
      <c r="AA148" s="139" t="s">
        <v>443</v>
      </c>
      <c r="AB148" s="139" t="s">
        <v>443</v>
      </c>
      <c r="AC148" s="139" t="s">
        <v>443</v>
      </c>
      <c r="AD148" s="139" t="s">
        <v>443</v>
      </c>
      <c r="AE148" s="58"/>
      <c r="AF148" s="144" t="s">
        <v>429</v>
      </c>
      <c r="AG148" s="11" t="s">
        <v>429</v>
      </c>
      <c r="AH148" s="11" t="s">
        <v>429</v>
      </c>
      <c r="AI148" s="11" t="s">
        <v>429</v>
      </c>
      <c r="AJ148" s="11" t="s">
        <v>429</v>
      </c>
      <c r="AK148" s="144">
        <v>12904760.074381994</v>
      </c>
      <c r="AL148" s="47" t="s">
        <v>414</v>
      </c>
    </row>
    <row r="149" spans="1:38" s="1" customFormat="1" ht="26.25" customHeight="1" thickBot="1" x14ac:dyDescent="0.3">
      <c r="A149" s="91"/>
      <c r="B149" s="47" t="s">
        <v>354</v>
      </c>
      <c r="C149" s="92" t="s">
        <v>361</v>
      </c>
      <c r="D149" s="93" t="s">
        <v>282</v>
      </c>
      <c r="E149" s="139" t="s">
        <v>429</v>
      </c>
      <c r="F149" s="139" t="s">
        <v>429</v>
      </c>
      <c r="G149" s="139" t="s">
        <v>429</v>
      </c>
      <c r="H149" s="139" t="s">
        <v>429</v>
      </c>
      <c r="I149" s="139">
        <v>0.19663394818781968</v>
      </c>
      <c r="J149" s="139">
        <v>0.36413694108855504</v>
      </c>
      <c r="K149" s="139">
        <v>0.72827388217711009</v>
      </c>
      <c r="L149" s="139">
        <v>7.7197031510773664E-3</v>
      </c>
      <c r="M149" s="139" t="s">
        <v>429</v>
      </c>
      <c r="N149" s="139" t="s">
        <v>429</v>
      </c>
      <c r="O149" s="139" t="s">
        <v>429</v>
      </c>
      <c r="P149" s="139" t="s">
        <v>444</v>
      </c>
      <c r="Q149" s="139" t="s">
        <v>429</v>
      </c>
      <c r="R149" s="139" t="s">
        <v>429</v>
      </c>
      <c r="S149" s="139" t="s">
        <v>429</v>
      </c>
      <c r="T149" s="139" t="s">
        <v>429</v>
      </c>
      <c r="U149" s="139" t="s">
        <v>444</v>
      </c>
      <c r="V149" s="139" t="s">
        <v>443</v>
      </c>
      <c r="W149" s="139" t="s">
        <v>443</v>
      </c>
      <c r="X149" s="139" t="s">
        <v>443</v>
      </c>
      <c r="Y149" s="139" t="s">
        <v>443</v>
      </c>
      <c r="Z149" s="139" t="s">
        <v>443</v>
      </c>
      <c r="AA149" s="139" t="s">
        <v>443</v>
      </c>
      <c r="AB149" s="139" t="s">
        <v>443</v>
      </c>
      <c r="AC149" s="139" t="s">
        <v>443</v>
      </c>
      <c r="AD149" s="139" t="s">
        <v>443</v>
      </c>
      <c r="AE149" s="58"/>
      <c r="AF149" s="144" t="s">
        <v>429</v>
      </c>
      <c r="AG149" s="144" t="s">
        <v>429</v>
      </c>
      <c r="AH149" s="144" t="s">
        <v>429</v>
      </c>
      <c r="AI149" s="144" t="s">
        <v>429</v>
      </c>
      <c r="AJ149" s="144" t="s">
        <v>429</v>
      </c>
      <c r="AK149" s="144">
        <v>12904760.074381994</v>
      </c>
      <c r="AL149" s="47" t="s">
        <v>414</v>
      </c>
    </row>
    <row r="150" spans="1:38" s="2" customFormat="1" ht="15" customHeight="1" thickBot="1" x14ac:dyDescent="0.35">
      <c r="A150" s="99"/>
      <c r="B150" s="100"/>
      <c r="C150" s="100"/>
      <c r="D150" s="89"/>
      <c r="E150" s="114"/>
      <c r="F150" s="114"/>
      <c r="G150" s="114"/>
      <c r="H150" s="114"/>
      <c r="I150" s="114"/>
      <c r="J150" s="90"/>
      <c r="K150" s="90"/>
      <c r="L150" s="90"/>
      <c r="M150" s="90"/>
      <c r="N150" s="90"/>
      <c r="O150" s="89"/>
      <c r="P150" s="89"/>
      <c r="Q150" s="89"/>
      <c r="R150" s="89"/>
      <c r="S150" s="89"/>
      <c r="T150" s="89"/>
      <c r="U150" s="89"/>
      <c r="V150" s="89"/>
      <c r="W150" s="89"/>
      <c r="X150" s="89"/>
      <c r="Y150" s="89"/>
      <c r="Z150" s="89"/>
      <c r="AA150" s="89"/>
      <c r="AB150" s="89"/>
      <c r="AC150" s="89"/>
      <c r="AD150" s="89"/>
      <c r="AE150" s="61"/>
      <c r="AF150" s="89"/>
      <c r="AG150" s="89"/>
      <c r="AH150" s="89"/>
      <c r="AI150" s="89"/>
      <c r="AJ150" s="89"/>
      <c r="AK150" s="89"/>
      <c r="AL150" s="50"/>
    </row>
    <row r="151" spans="1:38" s="2" customFormat="1" ht="26.25" customHeight="1" thickBot="1" x14ac:dyDescent="0.3">
      <c r="A151" s="94"/>
      <c r="B151" s="48" t="s">
        <v>326</v>
      </c>
      <c r="C151" s="95" t="s">
        <v>370</v>
      </c>
      <c r="D151" s="94"/>
      <c r="E151" s="140"/>
      <c r="F151" s="140"/>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59"/>
      <c r="AF151" s="12"/>
      <c r="AG151" s="12"/>
      <c r="AH151" s="12"/>
      <c r="AI151" s="12"/>
      <c r="AJ151" s="12"/>
      <c r="AK151" s="12"/>
      <c r="AL151" s="48"/>
    </row>
    <row r="152" spans="1:38" s="2" customFormat="1" ht="37.5" customHeight="1" thickBot="1" x14ac:dyDescent="0.3">
      <c r="A152" s="96"/>
      <c r="B152" s="97" t="s">
        <v>368</v>
      </c>
      <c r="C152" s="98" t="s">
        <v>365</v>
      </c>
      <c r="D152" s="96" t="s">
        <v>298</v>
      </c>
      <c r="E152" s="13">
        <f>SUM(E$141, E$151, IF(AND(ISNUMBER(SEARCH($B$4,"AT|BE|CH|GB|IE|LT|LU|NL")),SUM(E$143:E$149)&gt;0),SUM(E$143:E$149)-SUM(E$27:E$33),0))</f>
        <v>167.21057269903721</v>
      </c>
      <c r="F152" s="13">
        <f t="shared" ref="F152:AD152" si="2">SUM(F$141, F$151, IF(AND(ISNUMBER(SEARCH($B$4,"AT|BE|CH|GB|IE|LT|LU|NL")),SUM(F$143:F$149)&gt;0),SUM(F$143:F$149)-SUM(F$27:F$33),0))</f>
        <v>127.98938996382516</v>
      </c>
      <c r="G152" s="13">
        <f t="shared" si="2"/>
        <v>160.87052813083807</v>
      </c>
      <c r="H152" s="13">
        <f t="shared" si="2"/>
        <v>125.36107244721146</v>
      </c>
      <c r="I152" s="13">
        <f t="shared" si="2"/>
        <v>17.970945091613743</v>
      </c>
      <c r="J152" s="13">
        <f t="shared" si="2"/>
        <v>35.136664231720161</v>
      </c>
      <c r="K152" s="13">
        <f t="shared" si="2"/>
        <v>78.631604557438152</v>
      </c>
      <c r="L152" s="13">
        <f t="shared" si="2"/>
        <v>3.3806446582920513</v>
      </c>
      <c r="M152" s="13">
        <f t="shared" si="2"/>
        <v>321.67757925594299</v>
      </c>
      <c r="N152" s="13">
        <f t="shared" si="2"/>
        <v>32.576019920084107</v>
      </c>
      <c r="O152" s="13">
        <f t="shared" si="2"/>
        <v>0.57480482707687286</v>
      </c>
      <c r="P152" s="13">
        <f t="shared" si="2"/>
        <v>0.41359604257105592</v>
      </c>
      <c r="Q152" s="13">
        <f t="shared" si="2"/>
        <v>1.8558661528837179</v>
      </c>
      <c r="R152" s="13">
        <f t="shared" si="2"/>
        <v>4.5733560895620071</v>
      </c>
      <c r="S152" s="13">
        <f t="shared" si="2"/>
        <v>14.861748862175364</v>
      </c>
      <c r="T152" s="13">
        <f t="shared" si="2"/>
        <v>34.353500241559644</v>
      </c>
      <c r="U152" s="13">
        <f t="shared" si="2"/>
        <v>5.4868711698808594</v>
      </c>
      <c r="V152" s="13">
        <f t="shared" si="2"/>
        <v>54.344500785274406</v>
      </c>
      <c r="W152" s="13">
        <f t="shared" si="2"/>
        <v>26.342165546272511</v>
      </c>
      <c r="X152" s="13">
        <f t="shared" si="2"/>
        <v>3.5590625499514918</v>
      </c>
      <c r="Y152" s="13">
        <f t="shared" si="2"/>
        <v>6.5245252170828962</v>
      </c>
      <c r="Z152" s="13">
        <f t="shared" si="2"/>
        <v>2.9694463124353412</v>
      </c>
      <c r="AA152" s="13">
        <f t="shared" si="2"/>
        <v>2.4088185873255834</v>
      </c>
      <c r="AB152" s="13">
        <f t="shared" si="2"/>
        <v>15.461852666795314</v>
      </c>
      <c r="AC152" s="13">
        <f t="shared" si="2"/>
        <v>7.8389495014419861</v>
      </c>
      <c r="AD152" s="13">
        <f t="shared" si="2"/>
        <v>30.217842818326073</v>
      </c>
      <c r="AE152" s="58"/>
      <c r="AF152" s="13"/>
      <c r="AG152" s="13"/>
      <c r="AH152" s="13"/>
      <c r="AI152" s="13"/>
      <c r="AJ152" s="13"/>
      <c r="AK152" s="13"/>
      <c r="AL152" s="49"/>
    </row>
    <row r="153" spans="1:38" s="2" customFormat="1" ht="26.25" customHeight="1" thickBot="1" x14ac:dyDescent="0.3">
      <c r="A153" s="94"/>
      <c r="B153" s="48" t="s">
        <v>327</v>
      </c>
      <c r="C153" s="95" t="s">
        <v>371</v>
      </c>
      <c r="D153" s="94" t="s">
        <v>321</v>
      </c>
      <c r="E153" s="140"/>
      <c r="F153" s="140"/>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59"/>
      <c r="AF153" s="12"/>
      <c r="AG153" s="12"/>
      <c r="AH153" s="12"/>
      <c r="AI153" s="12"/>
      <c r="AJ153" s="12"/>
      <c r="AK153" s="12"/>
      <c r="AL153" s="48"/>
    </row>
    <row r="154" spans="1:38" s="2" customFormat="1" ht="37.5" customHeight="1" thickBot="1" x14ac:dyDescent="0.3">
      <c r="A154" s="96"/>
      <c r="B154" s="97" t="s">
        <v>369</v>
      </c>
      <c r="C154" s="98" t="s">
        <v>366</v>
      </c>
      <c r="D154" s="96" t="s">
        <v>325</v>
      </c>
      <c r="E154" s="13">
        <f>SUM(E$141, E$153, -1 * IF(OR($B$6=2005,$B$6&gt;=2020),SUM(E$99:E$122),0), IF(AND(ISNUMBER(SEARCH($B$4,"AT|BE|CH|GB|IE|LT|LU|NL")),SUM(E$143:E$149)&gt;0),SUM(E$143:E$149)-SUM(E$27:E$33),0))</f>
        <v>167.21057269903721</v>
      </c>
      <c r="F154" s="13">
        <f>SUM(F$141, F$153, -1 * IF(OR($B$6=2005,$B$6&gt;=2020),SUM(F$99:F$122),0), IF(AND(ISNUMBER(SEARCH($B$4,"AT|BE|CH|GB|IE|LT|LU|NL")),SUM(F$143:F$149)&gt;0),SUM(F$143:F$149)-SUM(F$27:F$33),0))</f>
        <v>127.98938996382516</v>
      </c>
      <c r="G154" s="13">
        <f>SUM(G$141, G$153, IF(AND(ISNUMBER(SEARCH($B$4,"AT|BE|CH|GB|IE|LT|LU|NL")),SUM(G$143:G$149)&gt;0),SUM(G$143:G$149)-SUM(G$27:G$33),0))</f>
        <v>160.87052813083807</v>
      </c>
      <c r="H154" s="13">
        <f>SUM(H$141, H$153, IF(AND(ISNUMBER(SEARCH($B$4,"AT|BE|CH|GB|IE|LT|LU|NL")),SUM(H$143:H$149)&gt;0),SUM(H$143:H$149)-SUM(H$27:H$33),0))</f>
        <v>125.36107244721146</v>
      </c>
      <c r="I154" s="13">
        <f t="shared" ref="I154:AD154" si="3">SUM(I$141, I$153, IF(AND(ISNUMBER(SEARCH($B$4,"AT|BE|CH|GB|IE|LT|LU|NL")),SUM(I$143:I$149)&gt;0),SUM(I$143:I$149)-SUM(I$27:I$33),0))</f>
        <v>17.970945091613743</v>
      </c>
      <c r="J154" s="13">
        <f t="shared" si="3"/>
        <v>35.136664231720161</v>
      </c>
      <c r="K154" s="13">
        <f t="shared" si="3"/>
        <v>78.631604557438152</v>
      </c>
      <c r="L154" s="13">
        <f t="shared" si="3"/>
        <v>3.3806446582920513</v>
      </c>
      <c r="M154" s="13">
        <f t="shared" si="3"/>
        <v>321.67757925594299</v>
      </c>
      <c r="N154" s="13">
        <f t="shared" si="3"/>
        <v>32.576019920084107</v>
      </c>
      <c r="O154" s="13">
        <f t="shared" si="3"/>
        <v>0.57480482707687286</v>
      </c>
      <c r="P154" s="13">
        <f t="shared" si="3"/>
        <v>0.41359604257105592</v>
      </c>
      <c r="Q154" s="13">
        <f t="shared" si="3"/>
        <v>1.8558661528837179</v>
      </c>
      <c r="R154" s="13">
        <f t="shared" si="3"/>
        <v>4.5733560895620071</v>
      </c>
      <c r="S154" s="13">
        <f t="shared" si="3"/>
        <v>14.861748862175364</v>
      </c>
      <c r="T154" s="13">
        <f t="shared" si="3"/>
        <v>34.353500241559644</v>
      </c>
      <c r="U154" s="13">
        <f t="shared" si="3"/>
        <v>5.4868711698808594</v>
      </c>
      <c r="V154" s="13">
        <f t="shared" si="3"/>
        <v>54.344500785274406</v>
      </c>
      <c r="W154" s="13">
        <f t="shared" si="3"/>
        <v>26.342165546272511</v>
      </c>
      <c r="X154" s="13">
        <f t="shared" si="3"/>
        <v>3.5590625499514918</v>
      </c>
      <c r="Y154" s="13">
        <f t="shared" si="3"/>
        <v>6.5245252170828962</v>
      </c>
      <c r="Z154" s="13">
        <f t="shared" si="3"/>
        <v>2.9694463124353412</v>
      </c>
      <c r="AA154" s="13">
        <f t="shared" si="3"/>
        <v>2.4088185873255834</v>
      </c>
      <c r="AB154" s="13">
        <f t="shared" si="3"/>
        <v>15.461852666795314</v>
      </c>
      <c r="AC154" s="13">
        <f t="shared" si="3"/>
        <v>7.8389495014419861</v>
      </c>
      <c r="AD154" s="13">
        <f t="shared" si="3"/>
        <v>30.217842818326073</v>
      </c>
      <c r="AE154" s="60"/>
      <c r="AF154" s="13"/>
      <c r="AG154" s="13"/>
      <c r="AH154" s="13"/>
      <c r="AI154" s="13"/>
      <c r="AJ154" s="13"/>
      <c r="AK154" s="13"/>
      <c r="AL154" s="49"/>
    </row>
    <row r="155" spans="1:38" s="2" customFormat="1" ht="15" customHeight="1" thickBot="1" x14ac:dyDescent="0.35">
      <c r="A155" s="99"/>
      <c r="B155" s="100"/>
      <c r="C155" s="100"/>
      <c r="D155" s="89"/>
      <c r="E155" s="114"/>
      <c r="F155" s="114"/>
      <c r="G155" s="114"/>
      <c r="H155" s="114"/>
      <c r="I155" s="114"/>
      <c r="J155" s="90"/>
      <c r="K155" s="90"/>
      <c r="L155" s="90"/>
      <c r="M155" s="90"/>
      <c r="N155" s="90"/>
      <c r="O155" s="89"/>
      <c r="P155" s="89"/>
      <c r="Q155" s="89"/>
      <c r="R155" s="89"/>
      <c r="S155" s="89"/>
      <c r="T155" s="89"/>
      <c r="U155" s="89"/>
      <c r="V155" s="89"/>
      <c r="W155" s="89"/>
      <c r="X155" s="89"/>
      <c r="Y155" s="89"/>
      <c r="Z155" s="89"/>
      <c r="AA155" s="89"/>
      <c r="AB155" s="89"/>
      <c r="AC155" s="89"/>
      <c r="AD155" s="89"/>
      <c r="AE155" s="61"/>
      <c r="AF155" s="89"/>
      <c r="AG155" s="89"/>
      <c r="AH155" s="89"/>
      <c r="AI155" s="89"/>
      <c r="AJ155" s="89"/>
      <c r="AK155" s="89"/>
      <c r="AL155" s="50"/>
    </row>
    <row r="156" spans="1:38" s="1" customFormat="1" ht="26.25" customHeight="1" thickBot="1" x14ac:dyDescent="0.3">
      <c r="A156" s="101" t="s">
        <v>364</v>
      </c>
      <c r="B156" s="102"/>
      <c r="C156" s="102"/>
      <c r="D156" s="102"/>
      <c r="E156" s="102"/>
      <c r="F156" s="102"/>
      <c r="G156" s="102"/>
      <c r="H156" s="102"/>
      <c r="I156" s="102"/>
      <c r="J156" s="102"/>
      <c r="K156" s="102"/>
      <c r="L156" s="102"/>
      <c r="M156" s="102"/>
      <c r="N156" s="102"/>
      <c r="O156" s="102"/>
      <c r="P156" s="102"/>
      <c r="Q156" s="102"/>
      <c r="R156" s="102"/>
      <c r="S156" s="102"/>
      <c r="T156" s="102"/>
      <c r="U156" s="102"/>
      <c r="V156" s="102"/>
      <c r="W156" s="102"/>
      <c r="X156" s="102"/>
      <c r="Y156" s="102"/>
      <c r="Z156" s="102"/>
      <c r="AA156" s="102"/>
      <c r="AB156" s="102"/>
      <c r="AC156" s="102"/>
      <c r="AD156" s="102"/>
      <c r="AE156" s="62"/>
      <c r="AF156" s="102"/>
      <c r="AG156" s="102"/>
      <c r="AH156" s="102"/>
      <c r="AI156" s="102"/>
      <c r="AJ156" s="102"/>
      <c r="AK156" s="102"/>
      <c r="AL156" s="51"/>
    </row>
    <row r="157" spans="1:38" s="1" customFormat="1" ht="26.25" customHeight="1" thickBot="1" x14ac:dyDescent="0.3">
      <c r="A157" s="52" t="s">
        <v>328</v>
      </c>
      <c r="B157" s="52" t="s">
        <v>329</v>
      </c>
      <c r="C157" s="103" t="s">
        <v>330</v>
      </c>
      <c r="D157" s="104"/>
      <c r="E157" s="141">
        <v>5.6412305330914352</v>
      </c>
      <c r="F157" s="141">
        <v>0.18927454018090384</v>
      </c>
      <c r="G157" s="141">
        <v>0.34903669780584595</v>
      </c>
      <c r="H157" s="141" t="s">
        <v>443</v>
      </c>
      <c r="I157" s="141">
        <v>6.8904948073569533E-2</v>
      </c>
      <c r="J157" s="141">
        <v>6.8904948073569533E-2</v>
      </c>
      <c r="K157" s="141">
        <v>6.8904948073569533E-2</v>
      </c>
      <c r="L157" s="141">
        <v>3.307437507531337E-2</v>
      </c>
      <c r="M157" s="141">
        <v>1.5294480247631592</v>
      </c>
      <c r="N157" s="141">
        <v>1.4659397086806351E-3</v>
      </c>
      <c r="O157" s="141">
        <v>1.0994547815104762E-4</v>
      </c>
      <c r="P157" s="141">
        <v>2.1989095630209525E-3</v>
      </c>
      <c r="Q157" s="141">
        <v>5.4972739075523813E-4</v>
      </c>
      <c r="R157" s="141">
        <v>3.6648492717015878E-3</v>
      </c>
      <c r="S157" s="141">
        <v>4.0313341988717465E-3</v>
      </c>
      <c r="T157" s="141">
        <v>1.4659397086806353E-4</v>
      </c>
      <c r="U157" s="141">
        <v>2.0156670994358732E-3</v>
      </c>
      <c r="V157" s="141">
        <v>0.5314031443967302</v>
      </c>
      <c r="W157" s="141" t="s">
        <v>443</v>
      </c>
      <c r="X157" s="141" t="s">
        <v>443</v>
      </c>
      <c r="Y157" s="141" t="s">
        <v>443</v>
      </c>
      <c r="Z157" s="141" t="s">
        <v>443</v>
      </c>
      <c r="AA157" s="141" t="s">
        <v>443</v>
      </c>
      <c r="AB157" s="141" t="s">
        <v>443</v>
      </c>
      <c r="AC157" s="141" t="s">
        <v>443</v>
      </c>
      <c r="AD157" s="141" t="s">
        <v>443</v>
      </c>
      <c r="AE157" s="58"/>
      <c r="AF157" s="142">
        <v>18324.246358507939</v>
      </c>
      <c r="AG157" s="142" t="s">
        <v>429</v>
      </c>
      <c r="AH157" s="142" t="s">
        <v>429</v>
      </c>
      <c r="AI157" s="142" t="s">
        <v>429</v>
      </c>
      <c r="AJ157" s="142" t="s">
        <v>429</v>
      </c>
      <c r="AK157" s="142" t="s">
        <v>429</v>
      </c>
      <c r="AL157" s="52" t="s">
        <v>50</v>
      </c>
    </row>
    <row r="158" spans="1:38" s="1" customFormat="1" ht="26.25" customHeight="1" thickBot="1" x14ac:dyDescent="0.3">
      <c r="A158" s="52" t="s">
        <v>328</v>
      </c>
      <c r="B158" s="52" t="s">
        <v>331</v>
      </c>
      <c r="C158" s="103" t="s">
        <v>332</v>
      </c>
      <c r="D158" s="104"/>
      <c r="E158" s="141">
        <v>0.21108114724966742</v>
      </c>
      <c r="F158" s="141">
        <v>5.2094966621106147E-3</v>
      </c>
      <c r="G158" s="141">
        <v>1.0503903979576863E-2</v>
      </c>
      <c r="H158" s="141" t="s">
        <v>443</v>
      </c>
      <c r="I158" s="141">
        <v>1.1283393965848339E-3</v>
      </c>
      <c r="J158" s="141">
        <v>1.1283393965848339E-3</v>
      </c>
      <c r="K158" s="141">
        <v>1.1283393965848339E-3</v>
      </c>
      <c r="L158" s="141">
        <v>5.4160291036072015E-4</v>
      </c>
      <c r="M158" s="141">
        <v>7.3340074479086137E-2</v>
      </c>
      <c r="N158" s="141">
        <v>4.4144598304204163E-5</v>
      </c>
      <c r="O158" s="141">
        <v>3.3108448728153123E-6</v>
      </c>
      <c r="P158" s="141">
        <v>6.6216897456306242E-5</v>
      </c>
      <c r="Q158" s="141">
        <v>1.655422436407656E-5</v>
      </c>
      <c r="R158" s="141">
        <v>1.1036149576051043E-4</v>
      </c>
      <c r="S158" s="141">
        <v>1.2139764533656145E-4</v>
      </c>
      <c r="T158" s="141">
        <v>4.4144598304204163E-6</v>
      </c>
      <c r="U158" s="141">
        <v>6.0698822668280727E-5</v>
      </c>
      <c r="V158" s="141">
        <v>1.6002416885274009E-2</v>
      </c>
      <c r="W158" s="141" t="s">
        <v>443</v>
      </c>
      <c r="X158" s="141" t="s">
        <v>443</v>
      </c>
      <c r="Y158" s="141" t="s">
        <v>443</v>
      </c>
      <c r="Z158" s="141" t="s">
        <v>443</v>
      </c>
      <c r="AA158" s="141" t="s">
        <v>443</v>
      </c>
      <c r="AB158" s="141" t="s">
        <v>443</v>
      </c>
      <c r="AC158" s="141" t="s">
        <v>443</v>
      </c>
      <c r="AD158" s="141" t="s">
        <v>443</v>
      </c>
      <c r="AE158" s="58"/>
      <c r="AF158" s="143">
        <v>551.80747880255205</v>
      </c>
      <c r="AG158" s="143" t="s">
        <v>429</v>
      </c>
      <c r="AH158" s="143" t="s">
        <v>429</v>
      </c>
      <c r="AI158" s="143" t="s">
        <v>429</v>
      </c>
      <c r="AJ158" s="143" t="s">
        <v>429</v>
      </c>
      <c r="AK158" s="143" t="s">
        <v>429</v>
      </c>
      <c r="AL158" s="52" t="s">
        <v>50</v>
      </c>
    </row>
    <row r="159" spans="1:38" s="1" customFormat="1" ht="26.25" customHeight="1" thickBot="1" x14ac:dyDescent="0.3">
      <c r="A159" s="52" t="s">
        <v>333</v>
      </c>
      <c r="B159" s="52" t="s">
        <v>334</v>
      </c>
      <c r="C159" s="103" t="s">
        <v>412</v>
      </c>
      <c r="D159" s="104"/>
      <c r="E159" s="141">
        <v>12.722325883824618</v>
      </c>
      <c r="F159" s="141">
        <v>0.47659999999999991</v>
      </c>
      <c r="G159" s="141">
        <v>3.1738746442953598</v>
      </c>
      <c r="H159" s="141" t="s">
        <v>443</v>
      </c>
      <c r="I159" s="141">
        <v>0.25397850829468976</v>
      </c>
      <c r="J159" s="141">
        <v>0.28373789822464268</v>
      </c>
      <c r="K159" s="141">
        <v>0.28373789822464268</v>
      </c>
      <c r="L159" s="141">
        <v>6.9163985561895278E-2</v>
      </c>
      <c r="M159" s="141">
        <v>1.2727999999999999</v>
      </c>
      <c r="N159" s="141">
        <v>2.486E-2</v>
      </c>
      <c r="O159" s="141">
        <v>2.2199999999999998E-3</v>
      </c>
      <c r="P159" s="141">
        <v>4.6599999999999992E-3</v>
      </c>
      <c r="Q159" s="141">
        <v>3.8880000000000005E-2</v>
      </c>
      <c r="R159" s="141">
        <v>4.2099999999999999E-2</v>
      </c>
      <c r="S159" s="141">
        <v>0.16986000000000001</v>
      </c>
      <c r="T159" s="141">
        <v>1.722</v>
      </c>
      <c r="U159" s="141">
        <v>2.2700000000000001E-2</v>
      </c>
      <c r="V159" s="141">
        <v>0.2064</v>
      </c>
      <c r="W159" s="141">
        <v>3.9360000000000006E-2</v>
      </c>
      <c r="X159" s="141" t="s">
        <v>443</v>
      </c>
      <c r="Y159" s="141" t="s">
        <v>443</v>
      </c>
      <c r="Z159" s="141" t="s">
        <v>443</v>
      </c>
      <c r="AA159" s="141" t="s">
        <v>443</v>
      </c>
      <c r="AB159" s="141" t="s">
        <v>443</v>
      </c>
      <c r="AC159" s="141" t="s">
        <v>443</v>
      </c>
      <c r="AD159" s="141">
        <v>3.1317031495335733E-2</v>
      </c>
      <c r="AE159" s="58"/>
      <c r="AF159" s="143">
        <v>7345.3972823999993</v>
      </c>
      <c r="AG159" s="143" t="s">
        <v>429</v>
      </c>
      <c r="AH159" s="143" t="s">
        <v>429</v>
      </c>
      <c r="AI159" s="143" t="s">
        <v>429</v>
      </c>
      <c r="AJ159" s="143" t="s">
        <v>429</v>
      </c>
      <c r="AK159" s="143" t="s">
        <v>429</v>
      </c>
      <c r="AL159" s="52" t="s">
        <v>50</v>
      </c>
    </row>
    <row r="160" spans="1:38" s="1" customFormat="1" ht="26.25" customHeight="1" thickBot="1" x14ac:dyDescent="0.3">
      <c r="A160" s="52" t="s">
        <v>335</v>
      </c>
      <c r="B160" s="52" t="s">
        <v>336</v>
      </c>
      <c r="C160" s="103" t="s">
        <v>337</v>
      </c>
      <c r="D160" s="104"/>
      <c r="E160" s="141" t="s">
        <v>443</v>
      </c>
      <c r="F160" s="141" t="s">
        <v>443</v>
      </c>
      <c r="G160" s="141" t="s">
        <v>443</v>
      </c>
      <c r="H160" s="141" t="s">
        <v>443</v>
      </c>
      <c r="I160" s="141" t="s">
        <v>443</v>
      </c>
      <c r="J160" s="141" t="s">
        <v>443</v>
      </c>
      <c r="K160" s="141" t="s">
        <v>443</v>
      </c>
      <c r="L160" s="141" t="s">
        <v>443</v>
      </c>
      <c r="M160" s="141" t="s">
        <v>443</v>
      </c>
      <c r="N160" s="141" t="s">
        <v>443</v>
      </c>
      <c r="O160" s="141" t="s">
        <v>443</v>
      </c>
      <c r="P160" s="141" t="s">
        <v>443</v>
      </c>
      <c r="Q160" s="141" t="s">
        <v>443</v>
      </c>
      <c r="R160" s="141" t="s">
        <v>443</v>
      </c>
      <c r="S160" s="141" t="s">
        <v>443</v>
      </c>
      <c r="T160" s="141" t="s">
        <v>443</v>
      </c>
      <c r="U160" s="141" t="s">
        <v>443</v>
      </c>
      <c r="V160" s="141" t="s">
        <v>443</v>
      </c>
      <c r="W160" s="141" t="s">
        <v>443</v>
      </c>
      <c r="X160" s="141" t="s">
        <v>443</v>
      </c>
      <c r="Y160" s="141" t="s">
        <v>443</v>
      </c>
      <c r="Z160" s="141" t="s">
        <v>443</v>
      </c>
      <c r="AA160" s="141" t="s">
        <v>443</v>
      </c>
      <c r="AB160" s="141" t="s">
        <v>443</v>
      </c>
      <c r="AC160" s="141" t="s">
        <v>443</v>
      </c>
      <c r="AD160" s="141" t="s">
        <v>443</v>
      </c>
      <c r="AE160" s="58"/>
      <c r="AF160" s="143" t="s">
        <v>443</v>
      </c>
      <c r="AG160" s="143" t="s">
        <v>429</v>
      </c>
      <c r="AH160" s="143" t="s">
        <v>429</v>
      </c>
      <c r="AI160" s="143" t="s">
        <v>429</v>
      </c>
      <c r="AJ160" s="143" t="s">
        <v>429</v>
      </c>
      <c r="AK160" s="143" t="s">
        <v>429</v>
      </c>
      <c r="AL160" s="52" t="s">
        <v>50</v>
      </c>
    </row>
    <row r="161" spans="1:38" s="2" customFormat="1" ht="26.25" customHeight="1" thickBot="1" x14ac:dyDescent="0.3">
      <c r="A161" s="53" t="s">
        <v>335</v>
      </c>
      <c r="B161" s="53" t="s">
        <v>338</v>
      </c>
      <c r="C161" s="105" t="s">
        <v>339</v>
      </c>
      <c r="D161" s="106"/>
      <c r="E161" s="141" t="s">
        <v>431</v>
      </c>
      <c r="F161" s="141" t="s">
        <v>431</v>
      </c>
      <c r="G161" s="141" t="s">
        <v>431</v>
      </c>
      <c r="H161" s="141" t="s">
        <v>431</v>
      </c>
      <c r="I161" s="141" t="s">
        <v>429</v>
      </c>
      <c r="J161" s="141" t="s">
        <v>429</v>
      </c>
      <c r="K161" s="141" t="s">
        <v>429</v>
      </c>
      <c r="L161" s="141" t="s">
        <v>429</v>
      </c>
      <c r="M161" s="141" t="s">
        <v>429</v>
      </c>
      <c r="N161" s="141" t="s">
        <v>429</v>
      </c>
      <c r="O161" s="141" t="s">
        <v>429</v>
      </c>
      <c r="P161" s="141" t="s">
        <v>429</v>
      </c>
      <c r="Q161" s="141" t="s">
        <v>429</v>
      </c>
      <c r="R161" s="141" t="s">
        <v>429</v>
      </c>
      <c r="S161" s="141" t="s">
        <v>429</v>
      </c>
      <c r="T161" s="141" t="s">
        <v>429</v>
      </c>
      <c r="U161" s="141" t="s">
        <v>429</v>
      </c>
      <c r="V161" s="141" t="s">
        <v>429</v>
      </c>
      <c r="W161" s="141" t="s">
        <v>429</v>
      </c>
      <c r="X161" s="141" t="s">
        <v>429</v>
      </c>
      <c r="Y161" s="141" t="s">
        <v>429</v>
      </c>
      <c r="Z161" s="141" t="s">
        <v>429</v>
      </c>
      <c r="AA161" s="141" t="s">
        <v>429</v>
      </c>
      <c r="AB161" s="141" t="s">
        <v>429</v>
      </c>
      <c r="AC161" s="141" t="s">
        <v>429</v>
      </c>
      <c r="AD161" s="141" t="s">
        <v>429</v>
      </c>
      <c r="AE161" s="59"/>
      <c r="AF161" s="143" t="s">
        <v>429</v>
      </c>
      <c r="AG161" s="143" t="s">
        <v>429</v>
      </c>
      <c r="AH161" s="143" t="s">
        <v>429</v>
      </c>
      <c r="AI161" s="143" t="s">
        <v>429</v>
      </c>
      <c r="AJ161" s="143" t="s">
        <v>429</v>
      </c>
      <c r="AK161" s="143" t="s">
        <v>429</v>
      </c>
      <c r="AL161" s="53" t="s">
        <v>413</v>
      </c>
    </row>
    <row r="162" spans="1:38" s="2" customFormat="1" ht="26.25" customHeight="1" thickBot="1" x14ac:dyDescent="0.3">
      <c r="A162" s="54" t="s">
        <v>340</v>
      </c>
      <c r="B162" s="54" t="s">
        <v>341</v>
      </c>
      <c r="C162" s="107" t="s">
        <v>342</v>
      </c>
      <c r="D162" s="108"/>
      <c r="E162" s="22" t="s">
        <v>431</v>
      </c>
      <c r="F162" s="22" t="s">
        <v>431</v>
      </c>
      <c r="G162" s="22" t="s">
        <v>431</v>
      </c>
      <c r="H162" s="22" t="s">
        <v>431</v>
      </c>
      <c r="I162" s="22" t="s">
        <v>431</v>
      </c>
      <c r="J162" s="22" t="s">
        <v>431</v>
      </c>
      <c r="K162" s="22" t="s">
        <v>431</v>
      </c>
      <c r="L162" s="22" t="s">
        <v>431</v>
      </c>
      <c r="M162" s="22" t="s">
        <v>431</v>
      </c>
      <c r="N162" s="22" t="s">
        <v>431</v>
      </c>
      <c r="O162" s="22" t="s">
        <v>431</v>
      </c>
      <c r="P162" s="22" t="s">
        <v>431</v>
      </c>
      <c r="Q162" s="22" t="s">
        <v>431</v>
      </c>
      <c r="R162" s="22" t="s">
        <v>431</v>
      </c>
      <c r="S162" s="22" t="s">
        <v>431</v>
      </c>
      <c r="T162" s="22" t="s">
        <v>431</v>
      </c>
      <c r="U162" s="22" t="s">
        <v>431</v>
      </c>
      <c r="V162" s="22" t="s">
        <v>431</v>
      </c>
      <c r="W162" s="22" t="s">
        <v>431</v>
      </c>
      <c r="X162" s="22" t="s">
        <v>431</v>
      </c>
      <c r="Y162" s="22" t="s">
        <v>431</v>
      </c>
      <c r="Z162" s="22" t="s">
        <v>431</v>
      </c>
      <c r="AA162" s="22" t="s">
        <v>431</v>
      </c>
      <c r="AB162" s="22" t="s">
        <v>431</v>
      </c>
      <c r="AC162" s="22" t="s">
        <v>431</v>
      </c>
      <c r="AD162" s="22" t="s">
        <v>431</v>
      </c>
      <c r="AE162" s="59"/>
      <c r="AF162" s="22" t="s">
        <v>429</v>
      </c>
      <c r="AG162" s="22" t="s">
        <v>429</v>
      </c>
      <c r="AH162" s="22" t="s">
        <v>429</v>
      </c>
      <c r="AI162" s="22" t="s">
        <v>429</v>
      </c>
      <c r="AJ162" s="22" t="s">
        <v>429</v>
      </c>
      <c r="AK162" s="22" t="s">
        <v>429</v>
      </c>
      <c r="AL162" s="54" t="s">
        <v>413</v>
      </c>
    </row>
    <row r="163" spans="1:38" s="2" customFormat="1" ht="26.25" customHeight="1" thickBot="1" x14ac:dyDescent="0.3">
      <c r="A163" s="54" t="s">
        <v>340</v>
      </c>
      <c r="B163" s="54" t="s">
        <v>343</v>
      </c>
      <c r="C163" s="107" t="s">
        <v>344</v>
      </c>
      <c r="D163" s="108"/>
      <c r="E163" s="22" t="s">
        <v>443</v>
      </c>
      <c r="F163" s="22" t="s">
        <v>443</v>
      </c>
      <c r="G163" s="22" t="s">
        <v>443</v>
      </c>
      <c r="H163" s="22" t="s">
        <v>443</v>
      </c>
      <c r="I163" s="22" t="s">
        <v>431</v>
      </c>
      <c r="J163" s="22" t="s">
        <v>431</v>
      </c>
      <c r="K163" s="22" t="s">
        <v>431</v>
      </c>
      <c r="L163" s="22" t="s">
        <v>431</v>
      </c>
      <c r="M163" s="22" t="s">
        <v>443</v>
      </c>
      <c r="N163" s="22" t="s">
        <v>431</v>
      </c>
      <c r="O163" s="22" t="s">
        <v>431</v>
      </c>
      <c r="P163" s="22" t="s">
        <v>431</v>
      </c>
      <c r="Q163" s="22" t="s">
        <v>431</v>
      </c>
      <c r="R163" s="22" t="s">
        <v>431</v>
      </c>
      <c r="S163" s="22" t="s">
        <v>431</v>
      </c>
      <c r="T163" s="22" t="s">
        <v>431</v>
      </c>
      <c r="U163" s="22" t="s">
        <v>431</v>
      </c>
      <c r="V163" s="22" t="s">
        <v>431</v>
      </c>
      <c r="W163" s="22">
        <v>0.12464370366605618</v>
      </c>
      <c r="X163" s="22">
        <v>0.89743466639560454</v>
      </c>
      <c r="Y163" s="22">
        <v>0.58582540723046395</v>
      </c>
      <c r="Z163" s="22">
        <v>0.28668051843192915</v>
      </c>
      <c r="AA163" s="22">
        <v>0.33653799989835165</v>
      </c>
      <c r="AB163" s="22">
        <v>2.1064785919563493</v>
      </c>
      <c r="AC163" s="22" t="s">
        <v>443</v>
      </c>
      <c r="AD163" s="22">
        <v>3.6146674063156289E-2</v>
      </c>
      <c r="AE163" s="59"/>
      <c r="AF163" s="22" t="s">
        <v>429</v>
      </c>
      <c r="AG163" s="22" t="s">
        <v>429</v>
      </c>
      <c r="AH163" s="22" t="s">
        <v>429</v>
      </c>
      <c r="AI163" s="22" t="s">
        <v>429</v>
      </c>
      <c r="AJ163" s="22" t="s">
        <v>429</v>
      </c>
      <c r="AK163" s="22" t="s">
        <v>429</v>
      </c>
      <c r="AL163" s="54" t="s">
        <v>345</v>
      </c>
    </row>
    <row r="164" spans="1:38" s="2" customFormat="1" ht="26.25" customHeight="1" thickBot="1" x14ac:dyDescent="0.3">
      <c r="A164" s="54" t="s">
        <v>340</v>
      </c>
      <c r="B164" s="54" t="s">
        <v>346</v>
      </c>
      <c r="C164" s="107" t="s">
        <v>347</v>
      </c>
      <c r="D164" s="108"/>
      <c r="E164" s="22" t="s">
        <v>431</v>
      </c>
      <c r="F164" s="22" t="s">
        <v>431</v>
      </c>
      <c r="G164" s="22" t="s">
        <v>431</v>
      </c>
      <c r="H164" s="22" t="s">
        <v>431</v>
      </c>
      <c r="I164" s="22" t="s">
        <v>431</v>
      </c>
      <c r="J164" s="22" t="s">
        <v>431</v>
      </c>
      <c r="K164" s="22" t="s">
        <v>431</v>
      </c>
      <c r="L164" s="22" t="s">
        <v>431</v>
      </c>
      <c r="M164" s="22" t="s">
        <v>431</v>
      </c>
      <c r="N164" s="22" t="s">
        <v>431</v>
      </c>
      <c r="O164" s="22" t="s">
        <v>431</v>
      </c>
      <c r="P164" s="22" t="s">
        <v>431</v>
      </c>
      <c r="Q164" s="22" t="s">
        <v>431</v>
      </c>
      <c r="R164" s="22" t="s">
        <v>431</v>
      </c>
      <c r="S164" s="22" t="s">
        <v>431</v>
      </c>
      <c r="T164" s="22" t="s">
        <v>431</v>
      </c>
      <c r="U164" s="22" t="s">
        <v>431</v>
      </c>
      <c r="V164" s="22" t="s">
        <v>431</v>
      </c>
      <c r="W164" s="22" t="s">
        <v>431</v>
      </c>
      <c r="X164" s="22" t="s">
        <v>431</v>
      </c>
      <c r="Y164" s="22" t="s">
        <v>431</v>
      </c>
      <c r="Z164" s="22" t="s">
        <v>431</v>
      </c>
      <c r="AA164" s="22" t="s">
        <v>431</v>
      </c>
      <c r="AB164" s="22" t="s">
        <v>431</v>
      </c>
      <c r="AC164" s="22" t="s">
        <v>431</v>
      </c>
      <c r="AD164" s="22" t="s">
        <v>431</v>
      </c>
      <c r="AE164" s="63"/>
      <c r="AF164" s="22" t="s">
        <v>429</v>
      </c>
      <c r="AG164" s="22" t="s">
        <v>429</v>
      </c>
      <c r="AH164" s="22" t="s">
        <v>429</v>
      </c>
      <c r="AI164" s="22" t="s">
        <v>429</v>
      </c>
      <c r="AJ164" s="22" t="s">
        <v>429</v>
      </c>
      <c r="AK164" s="22" t="s">
        <v>429</v>
      </c>
      <c r="AL164" s="54" t="s">
        <v>413</v>
      </c>
    </row>
    <row r="165" spans="1:38" s="3" customFormat="1" ht="15" customHeight="1" x14ac:dyDescent="0.25">
      <c r="A165" s="109"/>
      <c r="B165" s="109"/>
      <c r="C165" s="110"/>
      <c r="D165" s="111"/>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4"/>
      <c r="AF165" s="16"/>
      <c r="AG165" s="16"/>
      <c r="AH165" s="16"/>
      <c r="AI165" s="16"/>
      <c r="AJ165" s="16"/>
      <c r="AK165" s="16"/>
      <c r="AL165" s="21"/>
    </row>
    <row r="166" spans="1:38" s="134" customFormat="1" ht="52.5" customHeight="1" x14ac:dyDescent="0.3">
      <c r="A166" s="159" t="s">
        <v>372</v>
      </c>
      <c r="B166" s="159"/>
      <c r="C166" s="159"/>
      <c r="D166" s="159"/>
      <c r="E166" s="159"/>
      <c r="F166" s="159"/>
      <c r="G166" s="159"/>
      <c r="H166" s="128"/>
      <c r="I166" s="129"/>
      <c r="J166" s="129"/>
      <c r="K166" s="129"/>
      <c r="L166" s="129"/>
      <c r="M166" s="129"/>
      <c r="N166" s="129"/>
      <c r="O166" s="129"/>
      <c r="P166" s="129"/>
      <c r="Q166" s="129"/>
      <c r="R166" s="129"/>
      <c r="S166" s="129"/>
      <c r="T166" s="129"/>
      <c r="U166" s="129"/>
      <c r="V166" s="130"/>
      <c r="W166" s="130"/>
      <c r="X166" s="130"/>
      <c r="Y166" s="130"/>
      <c r="Z166" s="130"/>
      <c r="AA166" s="130"/>
      <c r="AB166" s="130"/>
      <c r="AC166" s="131"/>
      <c r="AD166" s="132"/>
      <c r="AE166" s="133"/>
      <c r="AG166" s="135"/>
      <c r="AH166" s="135"/>
      <c r="AI166" s="135"/>
      <c r="AJ166" s="135"/>
      <c r="AK166" s="135"/>
      <c r="AL166" s="135"/>
    </row>
    <row r="167" spans="1:38" s="136" customFormat="1" ht="63.75" customHeight="1" x14ac:dyDescent="0.3">
      <c r="A167" s="159" t="s">
        <v>376</v>
      </c>
      <c r="B167" s="159"/>
      <c r="C167" s="159"/>
      <c r="D167" s="159"/>
      <c r="E167" s="159"/>
      <c r="F167" s="159"/>
      <c r="G167" s="159"/>
      <c r="H167" s="128"/>
      <c r="I167" s="129"/>
      <c r="J167"/>
      <c r="K167"/>
      <c r="L167"/>
      <c r="M167" s="129"/>
      <c r="N167" s="129"/>
      <c r="O167" s="129"/>
      <c r="P167" s="129"/>
      <c r="Q167" s="129"/>
      <c r="R167" s="129"/>
      <c r="S167" s="129"/>
      <c r="T167" s="129"/>
      <c r="U167" s="129"/>
      <c r="AE167" s="137"/>
    </row>
    <row r="168" spans="1:38" s="136" customFormat="1" ht="26.25" customHeight="1" x14ac:dyDescent="0.3">
      <c r="A168" s="159" t="s">
        <v>373</v>
      </c>
      <c r="B168" s="159"/>
      <c r="C168" s="159"/>
      <c r="D168" s="159"/>
      <c r="E168" s="159"/>
      <c r="F168" s="159"/>
      <c r="G168" s="159"/>
      <c r="H168" s="128"/>
      <c r="I168" s="129"/>
      <c r="J168"/>
      <c r="K168"/>
      <c r="L168"/>
      <c r="M168" s="129"/>
      <c r="N168" s="129"/>
      <c r="O168" s="129"/>
      <c r="P168" s="129"/>
      <c r="Q168" s="129"/>
      <c r="R168" s="129"/>
      <c r="S168" s="129"/>
      <c r="T168" s="129"/>
      <c r="U168" s="129"/>
      <c r="AE168" s="137"/>
    </row>
    <row r="169" spans="1:38" s="134" customFormat="1" ht="26.25" customHeight="1" x14ac:dyDescent="0.3">
      <c r="A169" s="159" t="s">
        <v>374</v>
      </c>
      <c r="B169" s="159"/>
      <c r="C169" s="159"/>
      <c r="D169" s="159"/>
      <c r="E169" s="159"/>
      <c r="F169" s="159"/>
      <c r="G169" s="159"/>
      <c r="H169" s="128"/>
      <c r="I169" s="129"/>
      <c r="J169"/>
      <c r="K169"/>
      <c r="L169"/>
      <c r="M169" s="129"/>
      <c r="N169" s="129"/>
      <c r="O169" s="129"/>
      <c r="P169" s="129"/>
      <c r="Q169" s="129"/>
      <c r="R169" s="129"/>
      <c r="S169" s="129"/>
      <c r="T169" s="129"/>
      <c r="U169" s="129"/>
      <c r="V169" s="130"/>
      <c r="W169" s="130"/>
      <c r="X169" s="130"/>
      <c r="Y169" s="130"/>
      <c r="Z169" s="130"/>
      <c r="AA169" s="130"/>
      <c r="AB169" s="130"/>
      <c r="AC169" s="131"/>
      <c r="AD169" s="132"/>
      <c r="AE169" s="133"/>
      <c r="AG169" s="135"/>
      <c r="AH169" s="135"/>
      <c r="AI169" s="135"/>
      <c r="AJ169" s="135"/>
      <c r="AK169" s="135"/>
      <c r="AL169" s="135"/>
    </row>
    <row r="170" spans="1:38" s="136" customFormat="1" ht="52.5" customHeight="1" x14ac:dyDescent="0.3">
      <c r="A170" s="159" t="s">
        <v>375</v>
      </c>
      <c r="B170" s="159"/>
      <c r="C170" s="159"/>
      <c r="D170" s="159"/>
      <c r="E170" s="159"/>
      <c r="F170" s="159"/>
      <c r="G170" s="159"/>
      <c r="H170" s="128"/>
      <c r="I170" s="129"/>
      <c r="J170"/>
      <c r="K170"/>
      <c r="L170"/>
      <c r="M170" s="129"/>
      <c r="N170" s="129"/>
      <c r="O170" s="129"/>
      <c r="P170" s="129"/>
      <c r="Q170" s="129"/>
      <c r="R170" s="129"/>
      <c r="S170" s="129"/>
      <c r="T170" s="129"/>
      <c r="U170" s="129"/>
      <c r="AE170" s="137"/>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8740157499999996" bottom="0.78740157499999996" header="0.3" footer="0.3"/>
  <pageSetup paperSize="9" scale="16"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C2BDF8-7B9F-4EE0-9652-4C970A52E033}">
  <sheetPr codeName="Sheet12"/>
  <dimension ref="A1:AL170"/>
  <sheetViews>
    <sheetView zoomScale="75" zoomScaleNormal="75" workbookViewId="0">
      <pane xSplit="4" ySplit="13" topLeftCell="Y110" activePane="bottomRight" state="frozen"/>
      <selection pane="topRight" activeCell="E1" sqref="E1"/>
      <selection pane="bottomLeft" activeCell="A14" sqref="A14"/>
      <selection pane="bottomRight" activeCell="B5" sqref="B5"/>
    </sheetView>
  </sheetViews>
  <sheetFormatPr defaultColWidth="8.88671875" defaultRowHeight="13.2" x14ac:dyDescent="0.25"/>
  <cols>
    <col min="1" max="2" width="21.44140625" style="5" customWidth="1"/>
    <col min="3" max="3" width="46.44140625" style="17" customWidth="1"/>
    <col min="4" max="4" width="7.109375" style="5" customWidth="1"/>
    <col min="5" max="24" width="8.5546875" style="5" customWidth="1"/>
    <col min="25" max="25" width="8.88671875" style="5" customWidth="1"/>
    <col min="26" max="30" width="8.5546875" style="5" customWidth="1"/>
    <col min="31" max="31" width="2.109375" style="5" customWidth="1"/>
    <col min="32" max="36" width="8.5546875" style="5" customWidth="1"/>
    <col min="37" max="37" width="12" style="5" customWidth="1"/>
    <col min="38" max="38" width="25.6640625" style="5" customWidth="1"/>
    <col min="39" max="16384" width="8.88671875" style="5"/>
  </cols>
  <sheetData>
    <row r="1" spans="1:38" s="2" customFormat="1" ht="22.5" customHeight="1" x14ac:dyDescent="0.25">
      <c r="A1" s="23" t="s">
        <v>363</v>
      </c>
      <c r="B1" s="24"/>
      <c r="C1" s="25"/>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row>
    <row r="2" spans="1:38" s="2" customFormat="1" x14ac:dyDescent="0.25">
      <c r="A2" s="127" t="s">
        <v>362</v>
      </c>
      <c r="B2" s="24"/>
      <c r="C2" s="25"/>
      <c r="D2" s="26"/>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row>
    <row r="3" spans="1:38" s="2" customFormat="1" x14ac:dyDescent="0.25">
      <c r="A3" s="26"/>
      <c r="B3" s="24"/>
      <c r="C3" s="25"/>
      <c r="D3" s="26"/>
      <c r="E3" s="26"/>
      <c r="F3" s="27"/>
      <c r="G3" s="26"/>
      <c r="H3" s="26"/>
      <c r="I3" s="26"/>
      <c r="J3" s="26"/>
      <c r="K3" s="26"/>
      <c r="L3" s="26"/>
      <c r="M3" s="26"/>
      <c r="N3" s="26"/>
      <c r="O3" s="26"/>
      <c r="P3" s="28"/>
      <c r="Q3" s="28"/>
      <c r="R3" s="29"/>
      <c r="S3" s="29"/>
      <c r="T3" s="29"/>
      <c r="U3" s="29"/>
      <c r="V3" s="29"/>
      <c r="W3" s="26"/>
      <c r="X3" s="26"/>
      <c r="Y3" s="26"/>
      <c r="Z3" s="26"/>
      <c r="AA3" s="26"/>
      <c r="AB3" s="26"/>
      <c r="AC3" s="26"/>
      <c r="AD3" s="26"/>
      <c r="AE3" s="26"/>
      <c r="AF3" s="26"/>
      <c r="AG3" s="26"/>
      <c r="AH3" s="26"/>
      <c r="AI3" s="26"/>
      <c r="AJ3" s="26"/>
      <c r="AK3" s="26"/>
      <c r="AL3" s="26"/>
    </row>
    <row r="4" spans="1:38" s="2" customFormat="1" x14ac:dyDescent="0.25">
      <c r="A4" s="30" t="s">
        <v>0</v>
      </c>
      <c r="B4" s="20" t="s">
        <v>430</v>
      </c>
      <c r="C4" s="31" t="s">
        <v>1</v>
      </c>
      <c r="D4" s="26"/>
      <c r="E4" s="26"/>
      <c r="F4" s="26"/>
      <c r="G4" s="26"/>
      <c r="H4" s="26"/>
      <c r="I4" s="26"/>
      <c r="J4" s="26"/>
      <c r="K4" s="26"/>
      <c r="L4" s="26"/>
      <c r="M4" s="26"/>
      <c r="N4" s="26"/>
      <c r="O4" s="26"/>
      <c r="P4" s="28"/>
      <c r="Q4" s="28"/>
      <c r="R4" s="29"/>
      <c r="S4" s="29"/>
      <c r="T4" s="29"/>
      <c r="U4" s="29"/>
      <c r="V4" s="29"/>
      <c r="W4" s="26"/>
      <c r="X4" s="26"/>
      <c r="Y4" s="26"/>
      <c r="Z4" s="26"/>
      <c r="AA4" s="26"/>
      <c r="AB4" s="26"/>
      <c r="AC4" s="26"/>
      <c r="AD4" s="26"/>
      <c r="AE4" s="26"/>
      <c r="AF4" s="26"/>
      <c r="AG4" s="26"/>
      <c r="AH4" s="26"/>
      <c r="AI4" s="26"/>
      <c r="AJ4" s="26"/>
      <c r="AK4" s="26"/>
      <c r="AL4" s="26"/>
    </row>
    <row r="5" spans="1:38" s="2" customFormat="1" x14ac:dyDescent="0.25">
      <c r="A5" s="30" t="s">
        <v>2</v>
      </c>
      <c r="B5" s="20" t="s">
        <v>442</v>
      </c>
      <c r="C5" s="31" t="s">
        <v>3</v>
      </c>
      <c r="D5" s="26"/>
      <c r="E5" s="26"/>
      <c r="F5" s="26"/>
      <c r="G5" s="26"/>
      <c r="H5" s="26"/>
      <c r="I5" s="26"/>
      <c r="J5" s="26"/>
      <c r="K5" s="26"/>
      <c r="L5" s="26"/>
      <c r="M5" s="26"/>
      <c r="N5" s="26"/>
      <c r="O5" s="26"/>
      <c r="P5" s="28"/>
      <c r="Q5" s="28"/>
      <c r="R5" s="29"/>
      <c r="S5" s="29"/>
      <c r="T5" s="29"/>
      <c r="U5" s="29"/>
      <c r="V5" s="29"/>
      <c r="W5" s="26"/>
      <c r="X5" s="26"/>
      <c r="Y5" s="26"/>
      <c r="Z5" s="26"/>
      <c r="AA5" s="26"/>
      <c r="AB5" s="26"/>
      <c r="AC5" s="26"/>
      <c r="AD5" s="26"/>
      <c r="AE5" s="26"/>
      <c r="AF5" s="26"/>
      <c r="AG5" s="26"/>
      <c r="AH5" s="26"/>
      <c r="AI5" s="26"/>
      <c r="AJ5" s="26"/>
      <c r="AK5" s="26"/>
      <c r="AL5" s="26"/>
    </row>
    <row r="6" spans="1:38" s="2" customFormat="1" x14ac:dyDescent="0.25">
      <c r="A6" s="30" t="s">
        <v>4</v>
      </c>
      <c r="B6" s="20">
        <v>2000</v>
      </c>
      <c r="C6" s="31" t="s">
        <v>5</v>
      </c>
      <c r="D6" s="26"/>
      <c r="E6" s="26"/>
      <c r="F6" s="26"/>
      <c r="G6" s="26"/>
      <c r="H6" s="26"/>
      <c r="I6" s="26"/>
      <c r="J6" s="26"/>
      <c r="K6" s="26"/>
      <c r="L6" s="26"/>
      <c r="M6" s="26"/>
      <c r="N6" s="26"/>
      <c r="O6" s="26"/>
      <c r="P6" s="26"/>
      <c r="Q6" s="26"/>
      <c r="R6" s="32"/>
      <c r="S6" s="32"/>
      <c r="T6" s="32"/>
      <c r="U6" s="32"/>
      <c r="V6" s="32"/>
      <c r="W6" s="26"/>
      <c r="X6" s="26"/>
      <c r="Y6" s="26"/>
      <c r="Z6" s="26"/>
      <c r="AA6" s="26"/>
      <c r="AB6" s="26"/>
      <c r="AC6" s="26"/>
      <c r="AD6" s="26"/>
      <c r="AE6" s="26"/>
      <c r="AF6" s="26"/>
      <c r="AG6" s="26"/>
      <c r="AH6" s="26"/>
      <c r="AI6" s="26"/>
      <c r="AJ6" s="26"/>
      <c r="AK6" s="26"/>
      <c r="AL6" s="26"/>
    </row>
    <row r="7" spans="1:38" s="2" customFormat="1" x14ac:dyDescent="0.25">
      <c r="A7" s="30" t="s">
        <v>6</v>
      </c>
      <c r="B7" s="20" t="s">
        <v>7</v>
      </c>
      <c r="C7" s="33" t="s">
        <v>8</v>
      </c>
      <c r="D7" s="28"/>
      <c r="E7" s="28"/>
      <c r="F7" s="28"/>
      <c r="G7" s="28"/>
      <c r="H7" s="28"/>
      <c r="I7" s="28"/>
      <c r="J7" s="28"/>
      <c r="K7" s="28"/>
      <c r="L7" s="28"/>
      <c r="M7" s="28"/>
      <c r="N7" s="28"/>
      <c r="O7" s="28"/>
      <c r="P7" s="28"/>
      <c r="Q7" s="28"/>
      <c r="R7" s="29"/>
      <c r="S7" s="29"/>
      <c r="T7" s="29"/>
      <c r="U7" s="29"/>
      <c r="V7" s="29"/>
      <c r="W7" s="26"/>
      <c r="X7" s="26"/>
      <c r="Y7" s="26"/>
      <c r="Z7" s="26"/>
      <c r="AA7" s="26"/>
      <c r="AB7" s="26"/>
      <c r="AC7" s="26"/>
      <c r="AD7" s="28"/>
      <c r="AE7" s="26"/>
      <c r="AF7" s="26"/>
      <c r="AG7" s="28"/>
      <c r="AH7" s="28"/>
      <c r="AI7" s="28"/>
      <c r="AJ7" s="28"/>
      <c r="AK7" s="28"/>
      <c r="AL7" s="28"/>
    </row>
    <row r="8" spans="1:38" s="1" customFormat="1" x14ac:dyDescent="0.25">
      <c r="A8" s="123"/>
      <c r="B8" s="124"/>
      <c r="C8" s="125"/>
      <c r="D8" s="126"/>
      <c r="E8" s="126"/>
      <c r="F8" s="126"/>
      <c r="G8" s="126"/>
      <c r="H8" s="126"/>
      <c r="I8" s="126"/>
      <c r="J8" s="126"/>
      <c r="K8" s="126"/>
      <c r="L8" s="126"/>
      <c r="M8" s="126"/>
      <c r="N8" s="126"/>
      <c r="O8" s="126"/>
      <c r="P8" s="126"/>
      <c r="Q8" s="126"/>
      <c r="R8" s="29"/>
      <c r="S8" s="29"/>
      <c r="T8" s="29"/>
      <c r="U8" s="29"/>
      <c r="V8" s="29"/>
      <c r="W8" s="26"/>
      <c r="X8" s="26"/>
      <c r="Y8" s="26"/>
      <c r="Z8" s="26"/>
      <c r="AA8" s="26"/>
      <c r="AB8" s="26"/>
      <c r="AC8" s="26"/>
      <c r="AD8" s="26"/>
      <c r="AE8" s="26"/>
      <c r="AF8" s="32"/>
      <c r="AG8" s="28"/>
      <c r="AH8" s="28"/>
      <c r="AI8" s="28"/>
      <c r="AJ8" s="28"/>
      <c r="AK8" s="28"/>
      <c r="AL8" s="28"/>
    </row>
    <row r="9" spans="1:38" s="1" customFormat="1" ht="13.8" thickBot="1" x14ac:dyDescent="0.3">
      <c r="A9" s="34"/>
      <c r="B9" s="35"/>
      <c r="C9" s="36"/>
      <c r="D9" s="37"/>
      <c r="E9" s="37"/>
      <c r="F9" s="37"/>
      <c r="G9" s="37"/>
      <c r="H9" s="37"/>
      <c r="I9" s="37"/>
      <c r="J9" s="37"/>
      <c r="K9" s="37"/>
      <c r="L9" s="37"/>
      <c r="M9" s="37"/>
      <c r="N9" s="37"/>
      <c r="O9" s="37"/>
      <c r="P9" s="37"/>
      <c r="Q9" s="37"/>
      <c r="R9" s="29"/>
      <c r="S9" s="29"/>
      <c r="T9" s="29"/>
      <c r="U9" s="29"/>
      <c r="V9" s="29"/>
      <c r="W9" s="26"/>
      <c r="X9" s="26"/>
      <c r="Y9" s="26"/>
      <c r="Z9" s="26"/>
      <c r="AA9" s="26"/>
      <c r="AB9" s="26"/>
      <c r="AC9" s="26"/>
      <c r="AD9" s="26"/>
      <c r="AE9" s="26"/>
      <c r="AF9" s="32"/>
      <c r="AG9" s="28"/>
      <c r="AH9" s="28"/>
      <c r="AI9" s="28"/>
      <c r="AJ9" s="28"/>
      <c r="AK9" s="28"/>
      <c r="AL9" s="28"/>
    </row>
    <row r="10" spans="1:38" s="4" customFormat="1" ht="37.5" customHeight="1" thickBot="1" x14ac:dyDescent="0.3">
      <c r="A10" s="160" t="str">
        <f>B4&amp;": "&amp;B5&amp;": "&amp;B6</f>
        <v>IE: 15.02.2022: 2000</v>
      </c>
      <c r="B10" s="162" t="s">
        <v>9</v>
      </c>
      <c r="C10" s="163"/>
      <c r="D10" s="164"/>
      <c r="E10" s="150" t="s">
        <v>10</v>
      </c>
      <c r="F10" s="151"/>
      <c r="G10" s="151"/>
      <c r="H10" s="152"/>
      <c r="I10" s="150" t="s">
        <v>11</v>
      </c>
      <c r="J10" s="151"/>
      <c r="K10" s="151"/>
      <c r="L10" s="152"/>
      <c r="M10" s="168" t="s">
        <v>12</v>
      </c>
      <c r="N10" s="150" t="s">
        <v>13</v>
      </c>
      <c r="O10" s="151"/>
      <c r="P10" s="152"/>
      <c r="Q10" s="150" t="s">
        <v>14</v>
      </c>
      <c r="R10" s="151"/>
      <c r="S10" s="151"/>
      <c r="T10" s="151"/>
      <c r="U10" s="151"/>
      <c r="V10" s="152"/>
      <c r="W10" s="150" t="s">
        <v>367</v>
      </c>
      <c r="X10" s="151"/>
      <c r="Y10" s="151"/>
      <c r="Z10" s="151"/>
      <c r="AA10" s="151"/>
      <c r="AB10" s="151"/>
      <c r="AC10" s="151"/>
      <c r="AD10" s="152"/>
      <c r="AE10" s="38"/>
      <c r="AF10" s="150" t="s">
        <v>384</v>
      </c>
      <c r="AG10" s="151"/>
      <c r="AH10" s="151"/>
      <c r="AI10" s="151"/>
      <c r="AJ10" s="151"/>
      <c r="AK10" s="151"/>
      <c r="AL10" s="152"/>
    </row>
    <row r="11" spans="1:38" s="1" customFormat="1" ht="15" customHeight="1" thickBot="1" x14ac:dyDescent="0.3">
      <c r="A11" s="161"/>
      <c r="B11" s="165"/>
      <c r="C11" s="166"/>
      <c r="D11" s="167"/>
      <c r="E11" s="153"/>
      <c r="F11" s="154"/>
      <c r="G11" s="154"/>
      <c r="H11" s="155"/>
      <c r="I11" s="153"/>
      <c r="J11" s="154"/>
      <c r="K11" s="154"/>
      <c r="L11" s="155"/>
      <c r="M11" s="169"/>
      <c r="N11" s="153"/>
      <c r="O11" s="154"/>
      <c r="P11" s="155"/>
      <c r="Q11" s="153"/>
      <c r="R11" s="154"/>
      <c r="S11" s="154"/>
      <c r="T11" s="154"/>
      <c r="U11" s="154"/>
      <c r="V11" s="155"/>
      <c r="W11" s="120"/>
      <c r="X11" s="156" t="s">
        <v>32</v>
      </c>
      <c r="Y11" s="157"/>
      <c r="Z11" s="157"/>
      <c r="AA11" s="157"/>
      <c r="AB11" s="158"/>
      <c r="AC11" s="121"/>
      <c r="AD11" s="122"/>
      <c r="AE11" s="39"/>
      <c r="AF11" s="153"/>
      <c r="AG11" s="154"/>
      <c r="AH11" s="154"/>
      <c r="AI11" s="154"/>
      <c r="AJ11" s="154"/>
      <c r="AK11" s="154"/>
      <c r="AL11" s="155"/>
    </row>
    <row r="12" spans="1:38" s="1" customFormat="1" ht="52.5" customHeight="1" thickBot="1" x14ac:dyDescent="0.3">
      <c r="A12" s="161"/>
      <c r="B12" s="165"/>
      <c r="C12" s="166"/>
      <c r="D12" s="167"/>
      <c r="E12" s="115" t="s">
        <v>385</v>
      </c>
      <c r="F12" s="115" t="s">
        <v>15</v>
      </c>
      <c r="G12" s="115" t="s">
        <v>16</v>
      </c>
      <c r="H12" s="115" t="s">
        <v>17</v>
      </c>
      <c r="I12" s="115" t="s">
        <v>18</v>
      </c>
      <c r="J12" s="116" t="s">
        <v>19</v>
      </c>
      <c r="K12" s="116" t="s">
        <v>20</v>
      </c>
      <c r="L12" s="117" t="s">
        <v>395</v>
      </c>
      <c r="M12" s="118" t="s">
        <v>21</v>
      </c>
      <c r="N12" s="116" t="s">
        <v>22</v>
      </c>
      <c r="O12" s="116" t="s">
        <v>23</v>
      </c>
      <c r="P12" s="116" t="s">
        <v>24</v>
      </c>
      <c r="Q12" s="116" t="s">
        <v>25</v>
      </c>
      <c r="R12" s="116" t="s">
        <v>26</v>
      </c>
      <c r="S12" s="116" t="s">
        <v>27</v>
      </c>
      <c r="T12" s="116" t="s">
        <v>28</v>
      </c>
      <c r="U12" s="116" t="s">
        <v>29</v>
      </c>
      <c r="V12" s="116" t="s">
        <v>30</v>
      </c>
      <c r="W12" s="118" t="s">
        <v>31</v>
      </c>
      <c r="X12" s="115" t="s">
        <v>396</v>
      </c>
      <c r="Y12" s="115" t="s">
        <v>397</v>
      </c>
      <c r="Z12" s="115" t="s">
        <v>398</v>
      </c>
      <c r="AA12" s="115" t="s">
        <v>399</v>
      </c>
      <c r="AB12" s="115" t="s">
        <v>42</v>
      </c>
      <c r="AC12" s="116" t="s">
        <v>33</v>
      </c>
      <c r="AD12" s="116" t="s">
        <v>34</v>
      </c>
      <c r="AE12" s="40"/>
      <c r="AF12" s="118" t="s">
        <v>35</v>
      </c>
      <c r="AG12" s="118" t="s">
        <v>36</v>
      </c>
      <c r="AH12" s="118" t="s">
        <v>37</v>
      </c>
      <c r="AI12" s="118" t="s">
        <v>38</v>
      </c>
      <c r="AJ12" s="118" t="s">
        <v>39</v>
      </c>
      <c r="AK12" s="118" t="s">
        <v>40</v>
      </c>
      <c r="AL12" s="119" t="s">
        <v>41</v>
      </c>
    </row>
    <row r="13" spans="1:38" ht="37.5" customHeight="1" thickBot="1" x14ac:dyDescent="0.3">
      <c r="A13" s="41" t="s">
        <v>43</v>
      </c>
      <c r="B13" s="41" t="s">
        <v>44</v>
      </c>
      <c r="C13" s="42" t="s">
        <v>428</v>
      </c>
      <c r="D13" s="41" t="s">
        <v>45</v>
      </c>
      <c r="E13" s="41" t="s">
        <v>46</v>
      </c>
      <c r="F13" s="41" t="s">
        <v>46</v>
      </c>
      <c r="G13" s="41" t="s">
        <v>46</v>
      </c>
      <c r="H13" s="41" t="s">
        <v>46</v>
      </c>
      <c r="I13" s="41" t="s">
        <v>46</v>
      </c>
      <c r="J13" s="41" t="s">
        <v>46</v>
      </c>
      <c r="K13" s="41" t="s">
        <v>46</v>
      </c>
      <c r="L13" s="41" t="s">
        <v>46</v>
      </c>
      <c r="M13" s="41" t="s">
        <v>46</v>
      </c>
      <c r="N13" s="41" t="s">
        <v>47</v>
      </c>
      <c r="O13" s="41" t="s">
        <v>47</v>
      </c>
      <c r="P13" s="41" t="s">
        <v>47</v>
      </c>
      <c r="Q13" s="41" t="s">
        <v>47</v>
      </c>
      <c r="R13" s="41" t="s">
        <v>47</v>
      </c>
      <c r="S13" s="41" t="s">
        <v>47</v>
      </c>
      <c r="T13" s="41" t="s">
        <v>47</v>
      </c>
      <c r="U13" s="41" t="s">
        <v>47</v>
      </c>
      <c r="V13" s="41" t="s">
        <v>47</v>
      </c>
      <c r="W13" s="41" t="s">
        <v>48</v>
      </c>
      <c r="X13" s="41" t="s">
        <v>47</v>
      </c>
      <c r="Y13" s="41" t="s">
        <v>47</v>
      </c>
      <c r="Z13" s="41" t="s">
        <v>47</v>
      </c>
      <c r="AA13" s="41" t="s">
        <v>47</v>
      </c>
      <c r="AB13" s="41" t="s">
        <v>47</v>
      </c>
      <c r="AC13" s="41" t="s">
        <v>49</v>
      </c>
      <c r="AD13" s="41" t="s">
        <v>49</v>
      </c>
      <c r="AE13" s="43"/>
      <c r="AF13" s="41" t="s">
        <v>50</v>
      </c>
      <c r="AG13" s="41" t="s">
        <v>50</v>
      </c>
      <c r="AH13" s="41" t="s">
        <v>50</v>
      </c>
      <c r="AI13" s="41" t="s">
        <v>50</v>
      </c>
      <c r="AJ13" s="41" t="s">
        <v>50</v>
      </c>
      <c r="AK13" s="41"/>
      <c r="AL13" s="44"/>
    </row>
    <row r="14" spans="1:38" s="1" customFormat="1" ht="26.25" customHeight="1" thickBot="1" x14ac:dyDescent="0.3">
      <c r="A14" s="65" t="s">
        <v>51</v>
      </c>
      <c r="B14" s="65" t="s">
        <v>52</v>
      </c>
      <c r="C14" s="66" t="s">
        <v>53</v>
      </c>
      <c r="D14" s="67"/>
      <c r="E14" s="138">
        <v>39.719915102986882</v>
      </c>
      <c r="F14" s="138">
        <v>0.36492582544960506</v>
      </c>
      <c r="G14" s="138">
        <v>79.87</v>
      </c>
      <c r="H14" s="138" t="s">
        <v>443</v>
      </c>
      <c r="I14" s="138">
        <v>1.2620695320098803</v>
      </c>
      <c r="J14" s="138">
        <v>1.7470875381750484</v>
      </c>
      <c r="K14" s="138">
        <v>2.2934103284432337</v>
      </c>
      <c r="L14" s="138">
        <v>5.493608692249545E-2</v>
      </c>
      <c r="M14" s="138">
        <v>22.488630782613384</v>
      </c>
      <c r="N14" s="138">
        <v>0.9318669947824334</v>
      </c>
      <c r="O14" s="138">
        <v>0.14158829888472235</v>
      </c>
      <c r="P14" s="138">
        <v>0.16497126571570311</v>
      </c>
      <c r="Q14" s="138">
        <v>0.88770172786022161</v>
      </c>
      <c r="R14" s="138">
        <v>0.5591977831991386</v>
      </c>
      <c r="S14" s="138">
        <v>0.78269056943459259</v>
      </c>
      <c r="T14" s="138">
        <v>11.140389292606621</v>
      </c>
      <c r="U14" s="138">
        <v>2.3698363782319687</v>
      </c>
      <c r="V14" s="138">
        <v>9.2216293695742824</v>
      </c>
      <c r="W14" s="138">
        <v>0.92788222592229275</v>
      </c>
      <c r="X14" s="138">
        <v>1.1030455240155105E-4</v>
      </c>
      <c r="Y14" s="138">
        <v>3.2307752203621859E-3</v>
      </c>
      <c r="Z14" s="138">
        <v>2.5863040354198552E-3</v>
      </c>
      <c r="AA14" s="138">
        <v>4.6902048258629575E-4</v>
      </c>
      <c r="AB14" s="138">
        <v>6.3964042907698887E-3</v>
      </c>
      <c r="AC14" s="138">
        <v>0.53974461738920221</v>
      </c>
      <c r="AD14" s="138">
        <v>2.658443637887115E-4</v>
      </c>
      <c r="AE14" s="55"/>
      <c r="AF14" s="147">
        <v>42984.489769200001</v>
      </c>
      <c r="AG14" s="147">
        <v>76759.230034389606</v>
      </c>
      <c r="AH14" s="147">
        <v>73955.50797822047</v>
      </c>
      <c r="AI14" s="147" t="s">
        <v>431</v>
      </c>
      <c r="AJ14" s="147" t="s">
        <v>431</v>
      </c>
      <c r="AK14" s="147" t="s">
        <v>429</v>
      </c>
      <c r="AL14" s="45" t="s">
        <v>50</v>
      </c>
    </row>
    <row r="15" spans="1:38" s="1" customFormat="1" ht="26.25" customHeight="1" thickBot="1" x14ac:dyDescent="0.3">
      <c r="A15" s="65" t="s">
        <v>54</v>
      </c>
      <c r="B15" s="65" t="s">
        <v>55</v>
      </c>
      <c r="C15" s="66" t="s">
        <v>56</v>
      </c>
      <c r="D15" s="67"/>
      <c r="E15" s="138">
        <v>0.77088000000000001</v>
      </c>
      <c r="F15" s="138">
        <v>1.0608213395232002E-2</v>
      </c>
      <c r="G15" s="138">
        <v>0.78182999999999991</v>
      </c>
      <c r="H15" s="138" t="s">
        <v>443</v>
      </c>
      <c r="I15" s="138">
        <v>1.2559087136750401E-2</v>
      </c>
      <c r="J15" s="138">
        <v>1.9411441291080002E-2</v>
      </c>
      <c r="K15" s="138">
        <v>2.5333369446312006E-2</v>
      </c>
      <c r="L15" s="138">
        <v>1.0845745513644242E-3</v>
      </c>
      <c r="M15" s="138">
        <v>1.5505E-2</v>
      </c>
      <c r="N15" s="138">
        <v>1.0377212120857801E-2</v>
      </c>
      <c r="O15" s="138">
        <v>8.0282924861823004E-3</v>
      </c>
      <c r="P15" s="138">
        <v>1.7145449420832002E-3</v>
      </c>
      <c r="Q15" s="138">
        <v>5.6433376793663991E-3</v>
      </c>
      <c r="R15" s="138">
        <v>2.2844446677472759E-2</v>
      </c>
      <c r="S15" s="138">
        <v>1.5938227500307676E-2</v>
      </c>
      <c r="T15" s="138">
        <v>0.29552394711002244</v>
      </c>
      <c r="U15" s="138">
        <v>8.0209104860102416E-3</v>
      </c>
      <c r="V15" s="138">
        <v>0.14495083203164583</v>
      </c>
      <c r="W15" s="138">
        <v>2.8376769689999999E-3</v>
      </c>
      <c r="X15" s="138">
        <v>2.0667028739868004E-6</v>
      </c>
      <c r="Y15" s="138">
        <v>8.3301595216559994E-6</v>
      </c>
      <c r="Z15" s="138">
        <v>6.8180103656531996E-6</v>
      </c>
      <c r="AA15" s="138">
        <v>1.0611339088453201E-5</v>
      </c>
      <c r="AB15" s="138">
        <v>2.7826211849749197E-5</v>
      </c>
      <c r="AC15" s="138" t="s">
        <v>429</v>
      </c>
      <c r="AD15" s="138">
        <v>0</v>
      </c>
      <c r="AE15" s="55"/>
      <c r="AF15" s="147">
        <v>4357.6549344000014</v>
      </c>
      <c r="AG15" s="147" t="s">
        <v>431</v>
      </c>
      <c r="AH15" s="147" t="s">
        <v>431</v>
      </c>
      <c r="AI15" s="147" t="s">
        <v>431</v>
      </c>
      <c r="AJ15" s="147" t="s">
        <v>431</v>
      </c>
      <c r="AK15" s="147" t="s">
        <v>429</v>
      </c>
      <c r="AL15" s="45" t="s">
        <v>50</v>
      </c>
    </row>
    <row r="16" spans="1:38" s="1" customFormat="1" ht="26.25" customHeight="1" thickBot="1" x14ac:dyDescent="0.3">
      <c r="A16" s="65" t="s">
        <v>54</v>
      </c>
      <c r="B16" s="65" t="s">
        <v>57</v>
      </c>
      <c r="C16" s="66" t="s">
        <v>58</v>
      </c>
      <c r="D16" s="67"/>
      <c r="E16" s="138">
        <v>0.14881613918985814</v>
      </c>
      <c r="F16" s="138">
        <v>5.9807600640000012E-4</v>
      </c>
      <c r="G16" s="138">
        <v>0.12288988274182426</v>
      </c>
      <c r="H16" s="138" t="s">
        <v>443</v>
      </c>
      <c r="I16" s="138">
        <v>4.1117725440000009E-2</v>
      </c>
      <c r="J16" s="138">
        <v>5.9060005632000007E-2</v>
      </c>
      <c r="K16" s="138">
        <v>6.1302790656000014E-2</v>
      </c>
      <c r="L16" s="138" t="s">
        <v>430</v>
      </c>
      <c r="M16" s="138">
        <v>0.15734012068356379</v>
      </c>
      <c r="N16" s="138">
        <v>2.0932660224000001E-2</v>
      </c>
      <c r="O16" s="138">
        <v>1.1961520128000002E-3</v>
      </c>
      <c r="P16" s="138">
        <v>2.2427850240000002E-2</v>
      </c>
      <c r="Q16" s="138">
        <v>8.2235450880000019E-3</v>
      </c>
      <c r="R16" s="138">
        <v>4.2612915456000005E-3</v>
      </c>
      <c r="S16" s="138">
        <v>1.8689875200000004E-2</v>
      </c>
      <c r="T16" s="138">
        <v>3.8874940416000004E-3</v>
      </c>
      <c r="U16" s="138">
        <v>2.1680255232000003E-3</v>
      </c>
      <c r="V16" s="138">
        <v>3.4389370368000001E-2</v>
      </c>
      <c r="W16" s="138">
        <v>1.9437470208000001E-2</v>
      </c>
      <c r="X16" s="138">
        <v>2.1680255232000002E-7</v>
      </c>
      <c r="Y16" s="138">
        <v>2.2427850240000006E-9</v>
      </c>
      <c r="Z16" s="138">
        <v>7.475950080000001E-10</v>
      </c>
      <c r="AA16" s="138">
        <v>7.475950080000001E-10</v>
      </c>
      <c r="AB16" s="138">
        <v>2.2054052736000003E-7</v>
      </c>
      <c r="AC16" s="138" t="s">
        <v>430</v>
      </c>
      <c r="AD16" s="138" t="s">
        <v>430</v>
      </c>
      <c r="AE16" s="55"/>
      <c r="AF16" s="147" t="s">
        <v>430</v>
      </c>
      <c r="AG16" s="147">
        <v>747.59500800000012</v>
      </c>
      <c r="AH16" s="147" t="s">
        <v>430</v>
      </c>
      <c r="AI16" s="147" t="s">
        <v>431</v>
      </c>
      <c r="AJ16" s="147" t="s">
        <v>431</v>
      </c>
      <c r="AK16" s="147" t="s">
        <v>429</v>
      </c>
      <c r="AL16" s="45" t="s">
        <v>50</v>
      </c>
    </row>
    <row r="17" spans="1:38" s="2" customFormat="1" ht="26.25" customHeight="1" thickBot="1" x14ac:dyDescent="0.3">
      <c r="A17" s="65" t="s">
        <v>54</v>
      </c>
      <c r="B17" s="65" t="s">
        <v>59</v>
      </c>
      <c r="C17" s="66" t="s">
        <v>60</v>
      </c>
      <c r="D17" s="67"/>
      <c r="E17" s="138">
        <v>2.2776191999999997E-2</v>
      </c>
      <c r="F17" s="138">
        <v>6.1964640000000005E-3</v>
      </c>
      <c r="G17" s="138">
        <v>3.2382139927699147E-3</v>
      </c>
      <c r="H17" s="138" t="s">
        <v>431</v>
      </c>
      <c r="I17" s="138">
        <v>8.8676424000000008E-4</v>
      </c>
      <c r="J17" s="138">
        <v>1.0961042399999998E-3</v>
      </c>
      <c r="K17" s="138">
        <v>1.3473122400000002E-3</v>
      </c>
      <c r="L17" s="138">
        <v>3.9469800960000012E-4</v>
      </c>
      <c r="M17" s="138">
        <v>8.9597519999999996E-3</v>
      </c>
      <c r="N17" s="138">
        <v>6.7265128799999995E-4</v>
      </c>
      <c r="O17" s="138">
        <v>1.27864872E-5</v>
      </c>
      <c r="P17" s="138">
        <v>1.3983912000000001E-4</v>
      </c>
      <c r="Q17" s="138">
        <v>6.6988800000000005E-5</v>
      </c>
      <c r="R17" s="138">
        <v>5.3917610399999995E-4</v>
      </c>
      <c r="S17" s="138">
        <v>3.0210274080000007E-4</v>
      </c>
      <c r="T17" s="138">
        <v>1.0888945704000001E-2</v>
      </c>
      <c r="U17" s="138">
        <v>1.8756863999999998E-5</v>
      </c>
      <c r="V17" s="138">
        <v>5.1832584000000004E-4</v>
      </c>
      <c r="W17" s="138">
        <v>1.8924335999999999E-4</v>
      </c>
      <c r="X17" s="138">
        <v>2.6041895999999996E-4</v>
      </c>
      <c r="Y17" s="138">
        <v>1.3565232000000002E-3</v>
      </c>
      <c r="Z17" s="138">
        <v>3.4750440000000003E-4</v>
      </c>
      <c r="AA17" s="138">
        <v>3.3410664000000002E-4</v>
      </c>
      <c r="AB17" s="138">
        <v>2.2985532000000001E-3</v>
      </c>
      <c r="AC17" s="138" t="s">
        <v>431</v>
      </c>
      <c r="AD17" s="138" t="s">
        <v>431</v>
      </c>
      <c r="AE17" s="55"/>
      <c r="AF17" s="147">
        <v>251.20800000000003</v>
      </c>
      <c r="AG17" s="147" t="s">
        <v>431</v>
      </c>
      <c r="AH17" s="147">
        <v>41.868000000000002</v>
      </c>
      <c r="AI17" s="147" t="s">
        <v>431</v>
      </c>
      <c r="AJ17" s="147" t="s">
        <v>431</v>
      </c>
      <c r="AK17" s="147" t="s">
        <v>429</v>
      </c>
      <c r="AL17" s="45" t="s">
        <v>50</v>
      </c>
    </row>
    <row r="18" spans="1:38" s="2" customFormat="1" ht="26.25" customHeight="1" thickBot="1" x14ac:dyDescent="0.3">
      <c r="A18" s="65" t="s">
        <v>54</v>
      </c>
      <c r="B18" s="65" t="s">
        <v>61</v>
      </c>
      <c r="C18" s="66" t="s">
        <v>62</v>
      </c>
      <c r="D18" s="67"/>
      <c r="E18" s="138">
        <v>2.7153080932525064</v>
      </c>
      <c r="F18" s="138">
        <v>0.18947727434128409</v>
      </c>
      <c r="G18" s="138">
        <v>17.554040399074481</v>
      </c>
      <c r="H18" s="138" t="s">
        <v>431</v>
      </c>
      <c r="I18" s="138">
        <v>0.28309609948837761</v>
      </c>
      <c r="J18" s="138">
        <v>0.36869494283309751</v>
      </c>
      <c r="K18" s="138">
        <v>0.47141355484676151</v>
      </c>
      <c r="L18" s="138">
        <v>0.15821145915907456</v>
      </c>
      <c r="M18" s="138">
        <v>0.70783892249269365</v>
      </c>
      <c r="N18" s="138">
        <v>0.2737840934440991</v>
      </c>
      <c r="O18" s="138">
        <v>5.1334891219859098E-3</v>
      </c>
      <c r="P18" s="138">
        <v>2.0012914909222209E-3</v>
      </c>
      <c r="Q18" s="138">
        <v>1.7111713496350555E-2</v>
      </c>
      <c r="R18" s="138">
        <v>0.21902840414898533</v>
      </c>
      <c r="S18" s="138">
        <v>0.12320437004926629</v>
      </c>
      <c r="T18" s="138">
        <v>4.4489807891664315</v>
      </c>
      <c r="U18" s="138">
        <v>1.712059938040683E-3</v>
      </c>
      <c r="V18" s="138">
        <v>0.13713254106557143</v>
      </c>
      <c r="W18" s="138">
        <v>2.4380953770389371E-2</v>
      </c>
      <c r="X18" s="138">
        <v>3.3099791040964353E-2</v>
      </c>
      <c r="Y18" s="138">
        <v>0.2591013476076533</v>
      </c>
      <c r="Z18" s="138">
        <v>2.9977847885771246E-2</v>
      </c>
      <c r="AA18" s="138">
        <v>2.6537998858372148E-2</v>
      </c>
      <c r="AB18" s="138">
        <v>0.34871698539276103</v>
      </c>
      <c r="AC18" s="138" t="s">
        <v>431</v>
      </c>
      <c r="AD18" s="138" t="s">
        <v>431</v>
      </c>
      <c r="AE18" s="55"/>
      <c r="AF18" s="147">
        <v>17438.005920002277</v>
      </c>
      <c r="AG18" s="147" t="s">
        <v>431</v>
      </c>
      <c r="AH18" s="147">
        <v>476.5274294566816</v>
      </c>
      <c r="AI18" s="147" t="s">
        <v>431</v>
      </c>
      <c r="AJ18" s="147" t="s">
        <v>431</v>
      </c>
      <c r="AK18" s="147" t="s">
        <v>429</v>
      </c>
      <c r="AL18" s="45" t="s">
        <v>50</v>
      </c>
    </row>
    <row r="19" spans="1:38" s="2" customFormat="1" ht="26.25" customHeight="1" thickBot="1" x14ac:dyDescent="0.3">
      <c r="A19" s="65" t="s">
        <v>54</v>
      </c>
      <c r="B19" s="65" t="s">
        <v>63</v>
      </c>
      <c r="C19" s="66" t="s">
        <v>64</v>
      </c>
      <c r="D19" s="67"/>
      <c r="E19" s="138">
        <v>0.60043155621310884</v>
      </c>
      <c r="F19" s="138">
        <v>0.13335897639003852</v>
      </c>
      <c r="G19" s="138">
        <v>2.279067720463281</v>
      </c>
      <c r="H19" s="138" t="s">
        <v>431</v>
      </c>
      <c r="I19" s="138">
        <v>4.5353268865768286E-2</v>
      </c>
      <c r="J19" s="138">
        <v>5.7985837904353715E-2</v>
      </c>
      <c r="K19" s="138">
        <v>7.314492075065622E-2</v>
      </c>
      <c r="L19" s="138">
        <v>2.3491619224843326E-2</v>
      </c>
      <c r="M19" s="138">
        <v>0.23735278322490785</v>
      </c>
      <c r="N19" s="138">
        <v>4.0475917976579512E-2</v>
      </c>
      <c r="O19" s="138">
        <v>7.6218390120562894E-4</v>
      </c>
      <c r="P19" s="138">
        <v>2.7905067150738191E-3</v>
      </c>
      <c r="Q19" s="138">
        <v>2.9964870177730312E-3</v>
      </c>
      <c r="R19" s="138">
        <v>3.2400473256085964E-2</v>
      </c>
      <c r="S19" s="138">
        <v>1.8203118719024469E-2</v>
      </c>
      <c r="T19" s="138">
        <v>0.65695468652374933</v>
      </c>
      <c r="U19" s="138">
        <v>5.2523584260415744E-4</v>
      </c>
      <c r="V19" s="138">
        <v>2.3642914895145088E-2</v>
      </c>
      <c r="W19" s="138">
        <v>5.9809800230948406E-3</v>
      </c>
      <c r="X19" s="138">
        <v>8.1841833470652769E-3</v>
      </c>
      <c r="Y19" s="138">
        <v>5.1526930207378731E-2</v>
      </c>
      <c r="Z19" s="138">
        <v>9.4647787837344559E-3</v>
      </c>
      <c r="AA19" s="138">
        <v>8.8654813801798491E-3</v>
      </c>
      <c r="AB19" s="138">
        <v>7.8041373718358314E-2</v>
      </c>
      <c r="AC19" s="138" t="s">
        <v>431</v>
      </c>
      <c r="AD19" s="138" t="s">
        <v>431</v>
      </c>
      <c r="AE19" s="55"/>
      <c r="AF19" s="147">
        <v>2666.7181307501733</v>
      </c>
      <c r="AG19" s="147" t="s">
        <v>431</v>
      </c>
      <c r="AH19" s="147">
        <v>4559.5277775263758</v>
      </c>
      <c r="AI19" s="147" t="s">
        <v>431</v>
      </c>
      <c r="AJ19" s="147" t="s">
        <v>431</v>
      </c>
      <c r="AK19" s="147" t="s">
        <v>429</v>
      </c>
      <c r="AL19" s="45" t="s">
        <v>50</v>
      </c>
    </row>
    <row r="20" spans="1:38" s="2" customFormat="1" ht="26.25" customHeight="1" thickBot="1" x14ac:dyDescent="0.3">
      <c r="A20" s="65" t="s">
        <v>54</v>
      </c>
      <c r="B20" s="65" t="s">
        <v>65</v>
      </c>
      <c r="C20" s="66" t="s">
        <v>66</v>
      </c>
      <c r="D20" s="67"/>
      <c r="E20" s="138">
        <v>0.12591719828333273</v>
      </c>
      <c r="F20" s="138">
        <v>3.2374183846622245E-2</v>
      </c>
      <c r="G20" s="138">
        <v>0.13501943336857603</v>
      </c>
      <c r="H20" s="138" t="s">
        <v>431</v>
      </c>
      <c r="I20" s="138">
        <v>6.2818785033497138E-3</v>
      </c>
      <c r="J20" s="138">
        <v>7.8857437465119154E-3</v>
      </c>
      <c r="K20" s="138">
        <v>9.810382038306557E-3</v>
      </c>
      <c r="L20" s="138">
        <v>3.0035078974003262E-3</v>
      </c>
      <c r="M20" s="138">
        <v>4.9606015312629675E-2</v>
      </c>
      <c r="N20" s="138">
        <v>5.1463179514652738E-3</v>
      </c>
      <c r="O20" s="138">
        <v>9.7373210590787217E-5</v>
      </c>
      <c r="P20" s="138">
        <v>7.1685490549632392E-4</v>
      </c>
      <c r="Q20" s="138">
        <v>4.4758371541634399E-4</v>
      </c>
      <c r="R20" s="138">
        <v>4.1223804091771437E-3</v>
      </c>
      <c r="S20" s="138">
        <v>2.3128630274899518E-3</v>
      </c>
      <c r="T20" s="138">
        <v>8.341747803111639E-2</v>
      </c>
      <c r="U20" s="138">
        <v>1.0562749159790816E-4</v>
      </c>
      <c r="V20" s="138">
        <v>3.4919022565820189E-3</v>
      </c>
      <c r="W20" s="138">
        <v>1.1084977353617155E-3</v>
      </c>
      <c r="X20" s="138">
        <v>1.5225055932457428E-3</v>
      </c>
      <c r="Y20" s="138">
        <v>8.4891050662198111E-3</v>
      </c>
      <c r="Z20" s="138">
        <v>1.9402315172980889E-3</v>
      </c>
      <c r="AA20" s="138">
        <v>1.8507147742148201E-3</v>
      </c>
      <c r="AB20" s="138">
        <v>1.3802556950978463E-2</v>
      </c>
      <c r="AC20" s="138" t="s">
        <v>431</v>
      </c>
      <c r="AD20" s="138" t="s">
        <v>431</v>
      </c>
      <c r="AE20" s="55"/>
      <c r="AF20" s="147">
        <v>321.27389988141636</v>
      </c>
      <c r="AG20" s="147" t="s">
        <v>431</v>
      </c>
      <c r="AH20" s="147">
        <v>1267.6058165900606</v>
      </c>
      <c r="AI20" s="147" t="s">
        <v>431</v>
      </c>
      <c r="AJ20" s="147" t="s">
        <v>431</v>
      </c>
      <c r="AK20" s="147" t="s">
        <v>429</v>
      </c>
      <c r="AL20" s="45" t="s">
        <v>50</v>
      </c>
    </row>
    <row r="21" spans="1:38" s="2" customFormat="1" ht="26.25" customHeight="1" thickBot="1" x14ac:dyDescent="0.3">
      <c r="A21" s="65" t="s">
        <v>54</v>
      </c>
      <c r="B21" s="65" t="s">
        <v>67</v>
      </c>
      <c r="C21" s="66" t="s">
        <v>68</v>
      </c>
      <c r="D21" s="67"/>
      <c r="E21" s="138">
        <v>2.0284250029593074</v>
      </c>
      <c r="F21" s="138">
        <v>0.45408800296290991</v>
      </c>
      <c r="G21" s="138">
        <v>12.000627575472478</v>
      </c>
      <c r="H21" s="138" t="s">
        <v>431</v>
      </c>
      <c r="I21" s="138">
        <v>0.33116862892859894</v>
      </c>
      <c r="J21" s="138">
        <v>0.39672255789611988</v>
      </c>
      <c r="K21" s="138">
        <v>0.47017895826908174</v>
      </c>
      <c r="L21" s="138">
        <v>0.10812221976135998</v>
      </c>
      <c r="M21" s="138">
        <v>1.9866667663564943</v>
      </c>
      <c r="N21" s="138">
        <v>0.35406870345321606</v>
      </c>
      <c r="O21" s="138">
        <v>5.6690443109261284E-3</v>
      </c>
      <c r="P21" s="138">
        <v>1.7196882751630452E-2</v>
      </c>
      <c r="Q21" s="138">
        <v>1.7108477982052329E-2</v>
      </c>
      <c r="R21" s="138">
        <v>0.15487015362107279</v>
      </c>
      <c r="S21" s="138">
        <v>0.10064576395718784</v>
      </c>
      <c r="T21" s="138">
        <v>2.7853048945893373</v>
      </c>
      <c r="U21" s="138">
        <v>4.1012295617330174E-3</v>
      </c>
      <c r="V21" s="138">
        <v>0.36644249757502956</v>
      </c>
      <c r="W21" s="138">
        <v>0.31614599331318866</v>
      </c>
      <c r="X21" s="138">
        <v>9.1328737239767394E-2</v>
      </c>
      <c r="Y21" s="138">
        <v>0.27122997857843645</v>
      </c>
      <c r="Z21" s="138">
        <v>6.2085446810480914E-2</v>
      </c>
      <c r="AA21" s="138">
        <v>5.2456705293336889E-2</v>
      </c>
      <c r="AB21" s="138">
        <v>0.47710086792202167</v>
      </c>
      <c r="AC21" s="138">
        <v>1.7496046666840193E-3</v>
      </c>
      <c r="AD21" s="138">
        <v>0.23301433633803217</v>
      </c>
      <c r="AE21" s="55"/>
      <c r="AF21" s="147">
        <v>11067.583404206813</v>
      </c>
      <c r="AG21" s="147">
        <v>1370.6090494903538</v>
      </c>
      <c r="AH21" s="147">
        <v>9399.6288969082689</v>
      </c>
      <c r="AI21" s="147" t="s">
        <v>431</v>
      </c>
      <c r="AJ21" s="147" t="s">
        <v>431</v>
      </c>
      <c r="AK21" s="147" t="s">
        <v>429</v>
      </c>
      <c r="AL21" s="45" t="s">
        <v>50</v>
      </c>
    </row>
    <row r="22" spans="1:38" s="2" customFormat="1" ht="26.25" customHeight="1" thickBot="1" x14ac:dyDescent="0.3">
      <c r="A22" s="65" t="s">
        <v>54</v>
      </c>
      <c r="B22" s="69" t="s">
        <v>69</v>
      </c>
      <c r="C22" s="66" t="s">
        <v>70</v>
      </c>
      <c r="D22" s="67"/>
      <c r="E22" s="138">
        <v>2.747405133598817</v>
      </c>
      <c r="F22" s="138">
        <v>0.3439690589764377</v>
      </c>
      <c r="G22" s="138">
        <v>2.0472806295387365</v>
      </c>
      <c r="H22" s="138" t="s">
        <v>431</v>
      </c>
      <c r="I22" s="138">
        <v>0.35463422729256683</v>
      </c>
      <c r="J22" s="138">
        <v>0.41481706260469486</v>
      </c>
      <c r="K22" s="138">
        <v>0.45539648548277245</v>
      </c>
      <c r="L22" s="138">
        <v>5.1299216506074601E-2</v>
      </c>
      <c r="M22" s="138">
        <v>2.9108553734595506</v>
      </c>
      <c r="N22" s="138">
        <v>3.7609459340791969E-2</v>
      </c>
      <c r="O22" s="138">
        <v>6.0021887635673572E-3</v>
      </c>
      <c r="P22" s="138">
        <v>4.3687941061402724E-2</v>
      </c>
      <c r="Q22" s="138">
        <v>8.423588011267423E-2</v>
      </c>
      <c r="R22" s="138">
        <v>0.14813183055045834</v>
      </c>
      <c r="S22" s="138">
        <v>0.21278324111408892</v>
      </c>
      <c r="T22" s="138">
        <v>0.57113807056287336</v>
      </c>
      <c r="U22" s="138">
        <v>7.8960570530612464E-2</v>
      </c>
      <c r="V22" s="138">
        <v>1.332932800950295</v>
      </c>
      <c r="W22" s="138">
        <v>1.6173104366254624E-2</v>
      </c>
      <c r="X22" s="138">
        <v>4.8815954707044067E-3</v>
      </c>
      <c r="Y22" s="138">
        <v>3.1551705080801948E-2</v>
      </c>
      <c r="Z22" s="138">
        <v>5.4514882652114101E-3</v>
      </c>
      <c r="AA22" s="138">
        <v>4.9786710551002859E-3</v>
      </c>
      <c r="AB22" s="138">
        <v>4.6863459871818058E-2</v>
      </c>
      <c r="AC22" s="138">
        <v>1.4303465730563829E-2</v>
      </c>
      <c r="AD22" s="138">
        <v>0.3202732544017553</v>
      </c>
      <c r="AE22" s="55"/>
      <c r="AF22" s="147">
        <v>3550.3320739438013</v>
      </c>
      <c r="AG22" s="147">
        <v>2911.9103938095122</v>
      </c>
      <c r="AH22" s="147">
        <v>2064.864647905913</v>
      </c>
      <c r="AI22" s="147" t="s">
        <v>431</v>
      </c>
      <c r="AJ22" s="147" t="s">
        <v>431</v>
      </c>
      <c r="AK22" s="147" t="s">
        <v>429</v>
      </c>
      <c r="AL22" s="45" t="s">
        <v>50</v>
      </c>
    </row>
    <row r="23" spans="1:38" s="2" customFormat="1" ht="26.25" customHeight="1" thickBot="1" x14ac:dyDescent="0.3">
      <c r="A23" s="65" t="s">
        <v>71</v>
      </c>
      <c r="B23" s="69" t="s">
        <v>394</v>
      </c>
      <c r="C23" s="66" t="s">
        <v>390</v>
      </c>
      <c r="D23" s="112"/>
      <c r="E23" s="138" t="s">
        <v>430</v>
      </c>
      <c r="F23" s="138" t="s">
        <v>430</v>
      </c>
      <c r="G23" s="138" t="s">
        <v>430</v>
      </c>
      <c r="H23" s="138" t="s">
        <v>430</v>
      </c>
      <c r="I23" s="138" t="s">
        <v>430</v>
      </c>
      <c r="J23" s="138" t="s">
        <v>430</v>
      </c>
      <c r="K23" s="138" t="s">
        <v>430</v>
      </c>
      <c r="L23" s="138" t="s">
        <v>430</v>
      </c>
      <c r="M23" s="138" t="s">
        <v>430</v>
      </c>
      <c r="N23" s="138" t="s">
        <v>430</v>
      </c>
      <c r="O23" s="138" t="s">
        <v>430</v>
      </c>
      <c r="P23" s="138" t="s">
        <v>430</v>
      </c>
      <c r="Q23" s="138" t="s">
        <v>430</v>
      </c>
      <c r="R23" s="138" t="s">
        <v>430</v>
      </c>
      <c r="S23" s="138" t="s">
        <v>430</v>
      </c>
      <c r="T23" s="138" t="s">
        <v>430</v>
      </c>
      <c r="U23" s="138" t="s">
        <v>430</v>
      </c>
      <c r="V23" s="138" t="s">
        <v>430</v>
      </c>
      <c r="W23" s="138">
        <v>0.21174054546326612</v>
      </c>
      <c r="X23" s="138">
        <v>6.0664659214471131E-2</v>
      </c>
      <c r="Y23" s="138">
        <v>0.23755819446099816</v>
      </c>
      <c r="Z23" s="138">
        <v>4.4156999739515743E-2</v>
      </c>
      <c r="AA23" s="138">
        <v>3.7911370946048836E-2</v>
      </c>
      <c r="AB23" s="138">
        <v>0.38029122436103391</v>
      </c>
      <c r="AC23" s="138">
        <v>3.9316677304866302E-3</v>
      </c>
      <c r="AD23" s="138">
        <v>0.10150001569550135</v>
      </c>
      <c r="AE23" s="55"/>
      <c r="AF23" s="147" t="s">
        <v>430</v>
      </c>
      <c r="AG23" s="147" t="s">
        <v>430</v>
      </c>
      <c r="AH23" s="147" t="s">
        <v>430</v>
      </c>
      <c r="AI23" s="147" t="s">
        <v>430</v>
      </c>
      <c r="AJ23" s="147" t="s">
        <v>431</v>
      </c>
      <c r="AK23" s="147" t="s">
        <v>429</v>
      </c>
      <c r="AL23" s="45" t="s">
        <v>50</v>
      </c>
    </row>
    <row r="24" spans="1:38" s="2" customFormat="1" ht="26.25" customHeight="1" thickBot="1" x14ac:dyDescent="0.3">
      <c r="A24" s="70" t="s">
        <v>54</v>
      </c>
      <c r="B24" s="69" t="s">
        <v>72</v>
      </c>
      <c r="C24" s="66" t="s">
        <v>73</v>
      </c>
      <c r="D24" s="67"/>
      <c r="E24" s="138">
        <v>2.0830054092668266</v>
      </c>
      <c r="F24" s="138">
        <v>0.56496588354119803</v>
      </c>
      <c r="G24" s="138">
        <v>8.0011200135089542</v>
      </c>
      <c r="H24" s="138">
        <v>0.12320942055639762</v>
      </c>
      <c r="I24" s="138">
        <v>0.48162708000032628</v>
      </c>
      <c r="J24" s="138">
        <v>0.55009070771734148</v>
      </c>
      <c r="K24" s="138">
        <v>0.63504719230452433</v>
      </c>
      <c r="L24" s="138">
        <v>0.15713232371051045</v>
      </c>
      <c r="M24" s="138">
        <v>2.5954772458150184</v>
      </c>
      <c r="N24" s="138">
        <v>0.37302056430059066</v>
      </c>
      <c r="O24" s="138">
        <v>5.6788553276929332E-2</v>
      </c>
      <c r="P24" s="138">
        <v>1.1481797453092401E-2</v>
      </c>
      <c r="Q24" s="138">
        <v>1.530329634802537E-2</v>
      </c>
      <c r="R24" s="138">
        <v>0.24816143302126686</v>
      </c>
      <c r="S24" s="138">
        <v>0.11758883053992067</v>
      </c>
      <c r="T24" s="138">
        <v>3.0136587864912299</v>
      </c>
      <c r="U24" s="138">
        <v>4.5979697772510191E-3</v>
      </c>
      <c r="V24" s="138">
        <v>2.2739663003756068</v>
      </c>
      <c r="W24" s="138" t="s">
        <v>430</v>
      </c>
      <c r="X24" s="138" t="s">
        <v>430</v>
      </c>
      <c r="Y24" s="138" t="s">
        <v>430</v>
      </c>
      <c r="Z24" s="138" t="s">
        <v>430</v>
      </c>
      <c r="AA24" s="138" t="s">
        <v>430</v>
      </c>
      <c r="AB24" s="138" t="s">
        <v>430</v>
      </c>
      <c r="AC24" s="138" t="s">
        <v>429</v>
      </c>
      <c r="AD24" s="138" t="s">
        <v>429</v>
      </c>
      <c r="AE24" s="55"/>
      <c r="AF24" s="147">
        <v>12561.075474694926</v>
      </c>
      <c r="AG24" s="147">
        <v>596.67133381733197</v>
      </c>
      <c r="AH24" s="147">
        <v>5243.1075689332038</v>
      </c>
      <c r="AI24" s="147">
        <v>712.34630070397679</v>
      </c>
      <c r="AJ24" s="147" t="s">
        <v>431</v>
      </c>
      <c r="AK24" s="147" t="s">
        <v>429</v>
      </c>
      <c r="AL24" s="45" t="s">
        <v>50</v>
      </c>
    </row>
    <row r="25" spans="1:38" s="2" customFormat="1" ht="26.25" customHeight="1" thickBot="1" x14ac:dyDescent="0.3">
      <c r="A25" s="65" t="s">
        <v>74</v>
      </c>
      <c r="B25" s="69" t="s">
        <v>75</v>
      </c>
      <c r="C25" s="71" t="s">
        <v>76</v>
      </c>
      <c r="D25" s="67"/>
      <c r="E25" s="138">
        <v>1.0897369749126691</v>
      </c>
      <c r="F25" s="138">
        <v>0.13317975068853929</v>
      </c>
      <c r="G25" s="138">
        <v>7.1791489641844231E-2</v>
      </c>
      <c r="H25" s="138" t="s">
        <v>443</v>
      </c>
      <c r="I25" s="138">
        <v>9.0799867983238549E-3</v>
      </c>
      <c r="J25" s="138">
        <v>9.0799867983238549E-3</v>
      </c>
      <c r="K25" s="138">
        <v>9.0799867983238549E-3</v>
      </c>
      <c r="L25" s="138">
        <v>4.3583936631954503E-3</v>
      </c>
      <c r="M25" s="138">
        <v>0.9766516965992309</v>
      </c>
      <c r="N25" s="138">
        <v>3.0152123225777298E-4</v>
      </c>
      <c r="O25" s="138">
        <v>2.2614092419332973E-5</v>
      </c>
      <c r="P25" s="138">
        <v>4.5228184838665944E-4</v>
      </c>
      <c r="Q25" s="138">
        <v>1.1307046209666486E-4</v>
      </c>
      <c r="R25" s="138">
        <v>7.5380308064443248E-4</v>
      </c>
      <c r="S25" s="138">
        <v>8.2918338870887568E-4</v>
      </c>
      <c r="T25" s="138">
        <v>3.0152123225777298E-5</v>
      </c>
      <c r="U25" s="138">
        <v>4.1459169435443784E-4</v>
      </c>
      <c r="V25" s="138">
        <v>0.1093014466934427</v>
      </c>
      <c r="W25" s="138" t="s">
        <v>443</v>
      </c>
      <c r="X25" s="138" t="s">
        <v>443</v>
      </c>
      <c r="Y25" s="138" t="s">
        <v>443</v>
      </c>
      <c r="Z25" s="138" t="s">
        <v>443</v>
      </c>
      <c r="AA25" s="138" t="s">
        <v>443</v>
      </c>
      <c r="AB25" s="138" t="s">
        <v>443</v>
      </c>
      <c r="AC25" s="138" t="s">
        <v>429</v>
      </c>
      <c r="AD25" s="138" t="s">
        <v>429</v>
      </c>
      <c r="AE25" s="55"/>
      <c r="AF25" s="147">
        <v>3769.0154032221621</v>
      </c>
      <c r="AG25" s="147" t="s">
        <v>429</v>
      </c>
      <c r="AH25" s="147" t="s">
        <v>429</v>
      </c>
      <c r="AI25" s="147" t="s">
        <v>429</v>
      </c>
      <c r="AJ25" s="147" t="s">
        <v>431</v>
      </c>
      <c r="AK25" s="147" t="s">
        <v>429</v>
      </c>
      <c r="AL25" s="45" t="s">
        <v>50</v>
      </c>
    </row>
    <row r="26" spans="1:38" s="2" customFormat="1" ht="26.25" customHeight="1" thickBot="1" x14ac:dyDescent="0.3">
      <c r="A26" s="65" t="s">
        <v>74</v>
      </c>
      <c r="B26" s="65" t="s">
        <v>77</v>
      </c>
      <c r="C26" s="66" t="s">
        <v>78</v>
      </c>
      <c r="D26" s="67"/>
      <c r="E26" s="138">
        <v>0.11484684000023039</v>
      </c>
      <c r="F26" s="138">
        <v>8.4914951922531231E-3</v>
      </c>
      <c r="G26" s="138">
        <v>7.0628636372694455E-3</v>
      </c>
      <c r="H26" s="138" t="s">
        <v>443</v>
      </c>
      <c r="I26" s="138">
        <v>6.3078897743308474E-4</v>
      </c>
      <c r="J26" s="138">
        <v>6.3078897743308474E-4</v>
      </c>
      <c r="K26" s="138">
        <v>6.3078897743308474E-4</v>
      </c>
      <c r="L26" s="138">
        <v>3.0277870916788064E-4</v>
      </c>
      <c r="M26" s="138">
        <v>7.9310975258534616E-2</v>
      </c>
      <c r="N26" s="138">
        <v>1.0046746408887512</v>
      </c>
      <c r="O26" s="138">
        <v>4.9342294127532381E-6</v>
      </c>
      <c r="P26" s="138">
        <v>5.6305569387140244E-5</v>
      </c>
      <c r="Q26" s="138">
        <v>1.1537713101502042E-5</v>
      </c>
      <c r="R26" s="138">
        <v>8.2740125079196021E-5</v>
      </c>
      <c r="S26" s="138">
        <v>8.7724009285228825E-5</v>
      </c>
      <c r="T26" s="138">
        <v>6.0825197201489721E-6</v>
      </c>
      <c r="U26" s="138">
        <v>4.1086382001104976E-5</v>
      </c>
      <c r="V26" s="138">
        <v>1.0805154362898516E-2</v>
      </c>
      <c r="W26" s="138" t="s">
        <v>443</v>
      </c>
      <c r="X26" s="138" t="s">
        <v>443</v>
      </c>
      <c r="Y26" s="138" t="s">
        <v>443</v>
      </c>
      <c r="Z26" s="138" t="s">
        <v>443</v>
      </c>
      <c r="AA26" s="138" t="s">
        <v>443</v>
      </c>
      <c r="AB26" s="138" t="s">
        <v>443</v>
      </c>
      <c r="AC26" s="138" t="s">
        <v>429</v>
      </c>
      <c r="AD26" s="138" t="s">
        <v>429</v>
      </c>
      <c r="AE26" s="55"/>
      <c r="AF26" s="147">
        <v>371.05081407522533</v>
      </c>
      <c r="AG26" s="147" t="s">
        <v>429</v>
      </c>
      <c r="AH26" s="147" t="s">
        <v>429</v>
      </c>
      <c r="AI26" s="147" t="s">
        <v>429</v>
      </c>
      <c r="AJ26" s="147" t="s">
        <v>431</v>
      </c>
      <c r="AK26" s="147" t="s">
        <v>429</v>
      </c>
      <c r="AL26" s="45" t="s">
        <v>50</v>
      </c>
    </row>
    <row r="27" spans="1:38" s="2" customFormat="1" ht="26.25" customHeight="1" thickBot="1" x14ac:dyDescent="0.3">
      <c r="A27" s="65" t="s">
        <v>79</v>
      </c>
      <c r="B27" s="65" t="s">
        <v>80</v>
      </c>
      <c r="C27" s="66" t="s">
        <v>81</v>
      </c>
      <c r="D27" s="67"/>
      <c r="E27" s="138">
        <v>21.283819606405782</v>
      </c>
      <c r="F27" s="138">
        <v>15.024580826763369</v>
      </c>
      <c r="G27" s="138">
        <v>0.60350993274359954</v>
      </c>
      <c r="H27" s="138">
        <v>1.8330981721198145</v>
      </c>
      <c r="I27" s="138">
        <v>0.41137347583158945</v>
      </c>
      <c r="J27" s="138">
        <v>0.41137347583158945</v>
      </c>
      <c r="K27" s="138">
        <v>0.41137347583158901</v>
      </c>
      <c r="L27" s="138">
        <v>0.26983654503152271</v>
      </c>
      <c r="M27" s="138">
        <v>145.11960911722394</v>
      </c>
      <c r="N27" s="138">
        <v>4.4285977635597362</v>
      </c>
      <c r="O27" s="138">
        <v>3.0524652432213081E-4</v>
      </c>
      <c r="P27" s="138">
        <v>1.4006424539314702E-2</v>
      </c>
      <c r="Q27" s="138">
        <v>4.6369539233361213E-4</v>
      </c>
      <c r="R27" s="138">
        <v>1.122895833671239E-2</v>
      </c>
      <c r="S27" s="138">
        <v>7.9341326678740946E-3</v>
      </c>
      <c r="T27" s="138">
        <v>3.4229509419482608E-3</v>
      </c>
      <c r="U27" s="138">
        <v>3.1689773602296297E-4</v>
      </c>
      <c r="V27" s="138">
        <v>5.2637662794813855E-2</v>
      </c>
      <c r="W27" s="138">
        <v>1.1553097999999999</v>
      </c>
      <c r="X27" s="138">
        <v>1.80580340429E-2</v>
      </c>
      <c r="Y27" s="138">
        <v>2.1844143316699999E-2</v>
      </c>
      <c r="Z27" s="138">
        <v>1.4803976325100001E-2</v>
      </c>
      <c r="AA27" s="138">
        <v>2.1704963033900002E-2</v>
      </c>
      <c r="AB27" s="138">
        <v>7.64111167186E-2</v>
      </c>
      <c r="AC27" s="138">
        <v>1.1553098E-3</v>
      </c>
      <c r="AD27" s="138">
        <v>2.324324E-4</v>
      </c>
      <c r="AE27" s="55"/>
      <c r="AF27" s="147">
        <v>75810.607003737867</v>
      </c>
      <c r="AG27" s="147" t="s">
        <v>429</v>
      </c>
      <c r="AH27" s="147" t="s">
        <v>431</v>
      </c>
      <c r="AI27" s="147" t="s">
        <v>429</v>
      </c>
      <c r="AJ27" s="147" t="s">
        <v>431</v>
      </c>
      <c r="AK27" s="147" t="s">
        <v>429</v>
      </c>
      <c r="AL27" s="45" t="s">
        <v>50</v>
      </c>
    </row>
    <row r="28" spans="1:38" s="2" customFormat="1" ht="26.25" customHeight="1" thickBot="1" x14ac:dyDescent="0.3">
      <c r="A28" s="65" t="s">
        <v>79</v>
      </c>
      <c r="B28" s="65" t="s">
        <v>82</v>
      </c>
      <c r="C28" s="66" t="s">
        <v>83</v>
      </c>
      <c r="D28" s="67"/>
      <c r="E28" s="138">
        <v>9.323503230473742</v>
      </c>
      <c r="F28" s="138">
        <v>1.1286013705913074</v>
      </c>
      <c r="G28" s="138">
        <v>0.3585760141381964</v>
      </c>
      <c r="H28" s="138">
        <v>1.7318423412751371E-2</v>
      </c>
      <c r="I28" s="138">
        <v>1.2173607217212394</v>
      </c>
      <c r="J28" s="138">
        <v>1.2173607217212394</v>
      </c>
      <c r="K28" s="138">
        <v>1.2173607217212392</v>
      </c>
      <c r="L28" s="138">
        <v>0.78995640420619018</v>
      </c>
      <c r="M28" s="138">
        <v>6.1004672141747323</v>
      </c>
      <c r="N28" s="138">
        <v>3.5568372868666584E-2</v>
      </c>
      <c r="O28" s="138">
        <v>2.770298732784332E-5</v>
      </c>
      <c r="P28" s="138">
        <v>2.7901876144933416E-3</v>
      </c>
      <c r="Q28" s="138">
        <v>5.4235342317622224E-5</v>
      </c>
      <c r="R28" s="138">
        <v>4.3852426880895247E-3</v>
      </c>
      <c r="S28" s="138">
        <v>2.9439148375083506E-3</v>
      </c>
      <c r="T28" s="138">
        <v>1.2837143438233946E-4</v>
      </c>
      <c r="U28" s="138">
        <v>5.3064709979557823E-5</v>
      </c>
      <c r="V28" s="138">
        <v>9.5165288261784744E-3</v>
      </c>
      <c r="W28" s="138">
        <v>0.37839060000000002</v>
      </c>
      <c r="X28" s="138">
        <v>1.36634821046E-2</v>
      </c>
      <c r="Y28" s="138">
        <v>1.53249850224E-2</v>
      </c>
      <c r="Z28" s="138">
        <v>1.20074456087E-2</v>
      </c>
      <c r="AA28" s="138">
        <v>1.27533626065E-2</v>
      </c>
      <c r="AB28" s="138">
        <v>5.3749275342199997E-2</v>
      </c>
      <c r="AC28" s="138">
        <v>3.783905E-4</v>
      </c>
      <c r="AD28" s="138">
        <v>7.8391299999999996E-5</v>
      </c>
      <c r="AE28" s="55"/>
      <c r="AF28" s="147">
        <v>22505.69369175797</v>
      </c>
      <c r="AG28" s="147" t="s">
        <v>429</v>
      </c>
      <c r="AH28" s="147" t="s">
        <v>431</v>
      </c>
      <c r="AI28" s="147" t="s">
        <v>429</v>
      </c>
      <c r="AJ28" s="147" t="s">
        <v>431</v>
      </c>
      <c r="AK28" s="147" t="s">
        <v>429</v>
      </c>
      <c r="AL28" s="45" t="s">
        <v>50</v>
      </c>
    </row>
    <row r="29" spans="1:38" s="2" customFormat="1" ht="26.25" customHeight="1" thickBot="1" x14ac:dyDescent="0.3">
      <c r="A29" s="65" t="s">
        <v>79</v>
      </c>
      <c r="B29" s="65" t="s">
        <v>84</v>
      </c>
      <c r="C29" s="66" t="s">
        <v>85</v>
      </c>
      <c r="D29" s="67"/>
      <c r="E29" s="138">
        <v>37.017059555485439</v>
      </c>
      <c r="F29" s="138">
        <v>1.6819437107967921</v>
      </c>
      <c r="G29" s="138">
        <v>0.69497961771774697</v>
      </c>
      <c r="H29" s="138">
        <v>1.3506270970480802E-2</v>
      </c>
      <c r="I29" s="138">
        <v>1.0695279037746384</v>
      </c>
      <c r="J29" s="138">
        <v>1.0695279037746381</v>
      </c>
      <c r="K29" s="138">
        <v>1.0695279037746381</v>
      </c>
      <c r="L29" s="138">
        <v>0.62695237437949591</v>
      </c>
      <c r="M29" s="138">
        <v>7.3645160082335357</v>
      </c>
      <c r="N29" s="138">
        <v>8.2178937286356852E-3</v>
      </c>
      <c r="O29" s="138">
        <v>5.009849752738395E-5</v>
      </c>
      <c r="P29" s="138">
        <v>5.2784439995745549E-3</v>
      </c>
      <c r="Q29" s="138">
        <v>9.9941021148142737E-5</v>
      </c>
      <c r="R29" s="138">
        <v>8.4458398075201047E-3</v>
      </c>
      <c r="S29" s="138">
        <v>5.6643854932093658E-3</v>
      </c>
      <c r="T29" s="138">
        <v>2.0423359870891305E-4</v>
      </c>
      <c r="U29" s="138">
        <v>9.9685047241517588E-5</v>
      </c>
      <c r="V29" s="138">
        <v>1.7935629286274409E-2</v>
      </c>
      <c r="W29" s="138">
        <v>0.29375960000000001</v>
      </c>
      <c r="X29" s="138">
        <v>4.1965695446000003E-3</v>
      </c>
      <c r="Y29" s="138">
        <v>2.54125600219E-2</v>
      </c>
      <c r="Z29" s="138">
        <v>2.8396787253700002E-2</v>
      </c>
      <c r="AA29" s="138">
        <v>6.5279970696999999E-3</v>
      </c>
      <c r="AB29" s="138">
        <v>6.4533913889899999E-2</v>
      </c>
      <c r="AC29" s="138">
        <v>2.2485140000000001E-4</v>
      </c>
      <c r="AD29" s="138">
        <v>5.6503699999999999E-5</v>
      </c>
      <c r="AE29" s="55"/>
      <c r="AF29" s="147">
        <v>43035.723467343225</v>
      </c>
      <c r="AG29" s="147" t="s">
        <v>429</v>
      </c>
      <c r="AH29" s="147" t="s">
        <v>431</v>
      </c>
      <c r="AI29" s="147" t="s">
        <v>429</v>
      </c>
      <c r="AJ29" s="147" t="s">
        <v>431</v>
      </c>
      <c r="AK29" s="147" t="s">
        <v>429</v>
      </c>
      <c r="AL29" s="45" t="s">
        <v>50</v>
      </c>
    </row>
    <row r="30" spans="1:38" s="2" customFormat="1" ht="26.25" customHeight="1" thickBot="1" x14ac:dyDescent="0.3">
      <c r="A30" s="65" t="s">
        <v>79</v>
      </c>
      <c r="B30" s="65" t="s">
        <v>86</v>
      </c>
      <c r="C30" s="66" t="s">
        <v>87</v>
      </c>
      <c r="D30" s="67"/>
      <c r="E30" s="138">
        <v>5.5358768049126712E-2</v>
      </c>
      <c r="F30" s="138">
        <v>0.36993092796380744</v>
      </c>
      <c r="G30" s="138">
        <v>1.7190781842370652E-3</v>
      </c>
      <c r="H30" s="138">
        <v>3.2887695041914809E-4</v>
      </c>
      <c r="I30" s="138">
        <v>7.714097108763654E-3</v>
      </c>
      <c r="J30" s="138">
        <v>7.7140971087636574E-3</v>
      </c>
      <c r="K30" s="138">
        <v>7.714097108763654E-3</v>
      </c>
      <c r="L30" s="138">
        <v>1.0412953246247963E-3</v>
      </c>
      <c r="M30" s="138">
        <v>2.9986882529768413</v>
      </c>
      <c r="N30" s="138">
        <v>1.728736387974451E-2</v>
      </c>
      <c r="O30" s="138">
        <v>1.0344097245757528E-4</v>
      </c>
      <c r="P30" s="138">
        <v>4.985326734287488E-5</v>
      </c>
      <c r="Q30" s="138">
        <v>1.7190781842370653E-6</v>
      </c>
      <c r="R30" s="138">
        <v>4.6681609591003344E-4</v>
      </c>
      <c r="S30" s="138">
        <v>1.7478735300052142E-2</v>
      </c>
      <c r="T30" s="138">
        <v>7.2857104885879907E-4</v>
      </c>
      <c r="U30" s="138">
        <v>1.0299231052628252E-4</v>
      </c>
      <c r="V30" s="138">
        <v>1.0288478673666234E-2</v>
      </c>
      <c r="W30" s="138">
        <v>4.8330999999999999E-3</v>
      </c>
      <c r="X30" s="138">
        <v>6.8806005399999992E-5</v>
      </c>
      <c r="Y30" s="138">
        <v>1.1960121640000001E-4</v>
      </c>
      <c r="Z30" s="138">
        <v>4.4735757700000003E-5</v>
      </c>
      <c r="AA30" s="138">
        <v>1.3908242109999998E-4</v>
      </c>
      <c r="AB30" s="138">
        <v>3.7222540060000001E-4</v>
      </c>
      <c r="AC30" s="138">
        <v>4.8328999999999999E-6</v>
      </c>
      <c r="AD30" s="138">
        <v>4.0938999999999999E-6</v>
      </c>
      <c r="AE30" s="55"/>
      <c r="AF30" s="147">
        <v>256.90401589930883</v>
      </c>
      <c r="AG30" s="147" t="s">
        <v>429</v>
      </c>
      <c r="AH30" s="147" t="s">
        <v>431</v>
      </c>
      <c r="AI30" s="147" t="s">
        <v>429</v>
      </c>
      <c r="AJ30" s="147" t="s">
        <v>431</v>
      </c>
      <c r="AK30" s="147" t="s">
        <v>429</v>
      </c>
      <c r="AL30" s="45" t="s">
        <v>50</v>
      </c>
    </row>
    <row r="31" spans="1:38" s="2" customFormat="1" ht="26.25" customHeight="1" thickBot="1" x14ac:dyDescent="0.3">
      <c r="A31" s="65" t="s">
        <v>79</v>
      </c>
      <c r="B31" s="65" t="s">
        <v>88</v>
      </c>
      <c r="C31" s="66" t="s">
        <v>89</v>
      </c>
      <c r="D31" s="67"/>
      <c r="E31" s="138" t="s">
        <v>429</v>
      </c>
      <c r="F31" s="138">
        <v>2.8885688302429386</v>
      </c>
      <c r="G31" s="138" t="s">
        <v>429</v>
      </c>
      <c r="H31" s="138" t="s">
        <v>429</v>
      </c>
      <c r="I31" s="138" t="s">
        <v>429</v>
      </c>
      <c r="J31" s="138" t="s">
        <v>429</v>
      </c>
      <c r="K31" s="138" t="s">
        <v>429</v>
      </c>
      <c r="L31" s="138" t="s">
        <v>429</v>
      </c>
      <c r="M31" s="138" t="s">
        <v>429</v>
      </c>
      <c r="N31" s="138" t="s">
        <v>429</v>
      </c>
      <c r="O31" s="138" t="s">
        <v>429</v>
      </c>
      <c r="P31" s="138" t="s">
        <v>430</v>
      </c>
      <c r="Q31" s="138" t="s">
        <v>430</v>
      </c>
      <c r="R31" s="138" t="s">
        <v>429</v>
      </c>
      <c r="S31" s="138" t="s">
        <v>429</v>
      </c>
      <c r="T31" s="138" t="s">
        <v>429</v>
      </c>
      <c r="U31" s="138" t="s">
        <v>429</v>
      </c>
      <c r="V31" s="138" t="s">
        <v>429</v>
      </c>
      <c r="W31" s="138" t="s">
        <v>429</v>
      </c>
      <c r="X31" s="138" t="s">
        <v>443</v>
      </c>
      <c r="Y31" s="138" t="s">
        <v>443</v>
      </c>
      <c r="Z31" s="138" t="s">
        <v>443</v>
      </c>
      <c r="AA31" s="138" t="s">
        <v>443</v>
      </c>
      <c r="AB31" s="138" t="s">
        <v>443</v>
      </c>
      <c r="AC31" s="138" t="s">
        <v>429</v>
      </c>
      <c r="AD31" s="138" t="s">
        <v>429</v>
      </c>
      <c r="AE31" s="55"/>
      <c r="AF31" s="147" t="s">
        <v>429</v>
      </c>
      <c r="AG31" s="147" t="s">
        <v>429</v>
      </c>
      <c r="AH31" s="147" t="s">
        <v>429</v>
      </c>
      <c r="AI31" s="147" t="s">
        <v>429</v>
      </c>
      <c r="AJ31" s="147" t="s">
        <v>431</v>
      </c>
      <c r="AK31" s="147" t="s">
        <v>429</v>
      </c>
      <c r="AL31" s="45" t="s">
        <v>50</v>
      </c>
    </row>
    <row r="32" spans="1:38" s="2" customFormat="1" ht="26.25" customHeight="1" thickBot="1" x14ac:dyDescent="0.3">
      <c r="A32" s="65" t="s">
        <v>79</v>
      </c>
      <c r="B32" s="65" t="s">
        <v>90</v>
      </c>
      <c r="C32" s="66" t="s">
        <v>91</v>
      </c>
      <c r="D32" s="67"/>
      <c r="E32" s="138" t="s">
        <v>429</v>
      </c>
      <c r="F32" s="138" t="s">
        <v>429</v>
      </c>
      <c r="G32" s="138" t="s">
        <v>429</v>
      </c>
      <c r="H32" s="138" t="s">
        <v>429</v>
      </c>
      <c r="I32" s="138">
        <v>0.50351951953920382</v>
      </c>
      <c r="J32" s="138">
        <v>0.47744970331237457</v>
      </c>
      <c r="K32" s="138">
        <v>1.234197995599982</v>
      </c>
      <c r="L32" s="138">
        <v>5.2550935869980879E-2</v>
      </c>
      <c r="M32" s="138" t="s">
        <v>429</v>
      </c>
      <c r="N32" s="138">
        <v>1.2263546478319185</v>
      </c>
      <c r="O32" s="138">
        <v>5.7820629866369086E-3</v>
      </c>
      <c r="P32" s="138" t="s">
        <v>429</v>
      </c>
      <c r="Q32" s="138">
        <v>1.4205391309499191E-2</v>
      </c>
      <c r="R32" s="138">
        <v>0.45333857762224372</v>
      </c>
      <c r="S32" s="138">
        <v>9.9169808239567345</v>
      </c>
      <c r="T32" s="138">
        <v>7.23858190483955E-2</v>
      </c>
      <c r="U32" s="138">
        <v>1.0070390390784077E-2</v>
      </c>
      <c r="V32" s="138">
        <v>3.982829497296525</v>
      </c>
      <c r="W32" s="138" t="s">
        <v>443</v>
      </c>
      <c r="X32" s="138" t="s">
        <v>443</v>
      </c>
      <c r="Y32" s="138" t="s">
        <v>443</v>
      </c>
      <c r="Z32" s="138" t="s">
        <v>443</v>
      </c>
      <c r="AA32" s="138" t="s">
        <v>443</v>
      </c>
      <c r="AB32" s="138" t="s">
        <v>443</v>
      </c>
      <c r="AC32" s="138" t="s">
        <v>429</v>
      </c>
      <c r="AD32" s="138" t="s">
        <v>429</v>
      </c>
      <c r="AE32" s="55"/>
      <c r="AF32" s="147" t="s">
        <v>429</v>
      </c>
      <c r="AG32" s="147" t="s">
        <v>429</v>
      </c>
      <c r="AH32" s="147" t="s">
        <v>429</v>
      </c>
      <c r="AI32" s="147" t="s">
        <v>429</v>
      </c>
      <c r="AJ32" s="147" t="s">
        <v>431</v>
      </c>
      <c r="AK32" s="147">
        <v>46138.800830754262</v>
      </c>
      <c r="AL32" s="45" t="s">
        <v>414</v>
      </c>
    </row>
    <row r="33" spans="1:38" s="2" customFormat="1" ht="26.25" customHeight="1" thickBot="1" x14ac:dyDescent="0.3">
      <c r="A33" s="65" t="s">
        <v>79</v>
      </c>
      <c r="B33" s="65" t="s">
        <v>92</v>
      </c>
      <c r="C33" s="66" t="s">
        <v>93</v>
      </c>
      <c r="D33" s="67"/>
      <c r="E33" s="138" t="s">
        <v>429</v>
      </c>
      <c r="F33" s="138" t="s">
        <v>429</v>
      </c>
      <c r="G33" s="138" t="s">
        <v>429</v>
      </c>
      <c r="H33" s="138" t="s">
        <v>429</v>
      </c>
      <c r="I33" s="138">
        <v>0.26324826797091094</v>
      </c>
      <c r="J33" s="138">
        <v>0.48749679253872391</v>
      </c>
      <c r="K33" s="138">
        <v>0.97499358507744782</v>
      </c>
      <c r="L33" s="138">
        <v>1.0334932001820944E-2</v>
      </c>
      <c r="M33" s="138" t="s">
        <v>429</v>
      </c>
      <c r="N33" s="138" t="s">
        <v>429</v>
      </c>
      <c r="O33" s="138" t="s">
        <v>429</v>
      </c>
      <c r="P33" s="138" t="s">
        <v>429</v>
      </c>
      <c r="Q33" s="138" t="s">
        <v>429</v>
      </c>
      <c r="R33" s="138" t="s">
        <v>429</v>
      </c>
      <c r="S33" s="138" t="s">
        <v>429</v>
      </c>
      <c r="T33" s="138" t="s">
        <v>429</v>
      </c>
      <c r="U33" s="138" t="s">
        <v>429</v>
      </c>
      <c r="V33" s="138" t="s">
        <v>443</v>
      </c>
      <c r="W33" s="138" t="s">
        <v>429</v>
      </c>
      <c r="X33" s="138" t="s">
        <v>443</v>
      </c>
      <c r="Y33" s="138" t="s">
        <v>443</v>
      </c>
      <c r="Z33" s="138" t="s">
        <v>443</v>
      </c>
      <c r="AA33" s="138" t="s">
        <v>443</v>
      </c>
      <c r="AB33" s="138" t="s">
        <v>443</v>
      </c>
      <c r="AC33" s="138" t="s">
        <v>429</v>
      </c>
      <c r="AD33" s="138" t="s">
        <v>429</v>
      </c>
      <c r="AE33" s="55"/>
      <c r="AF33" s="147" t="s">
        <v>429</v>
      </c>
      <c r="AG33" s="147" t="s">
        <v>429</v>
      </c>
      <c r="AH33" s="147" t="s">
        <v>429</v>
      </c>
      <c r="AI33" s="147" t="s">
        <v>429</v>
      </c>
      <c r="AJ33" s="147" t="s">
        <v>431</v>
      </c>
      <c r="AK33" s="147">
        <v>46138.800830754262</v>
      </c>
      <c r="AL33" s="45" t="s">
        <v>414</v>
      </c>
    </row>
    <row r="34" spans="1:38" s="2" customFormat="1" ht="26.25" customHeight="1" thickBot="1" x14ac:dyDescent="0.3">
      <c r="A34" s="65" t="s">
        <v>71</v>
      </c>
      <c r="B34" s="65" t="s">
        <v>94</v>
      </c>
      <c r="C34" s="66" t="s">
        <v>95</v>
      </c>
      <c r="D34" s="67"/>
      <c r="E34" s="138">
        <v>2.0328808971384378</v>
      </c>
      <c r="F34" s="138">
        <v>0.18039878190255224</v>
      </c>
      <c r="G34" s="138">
        <v>0.12416403387600003</v>
      </c>
      <c r="H34" s="138">
        <v>2.7156805877803558E-4</v>
      </c>
      <c r="I34" s="138">
        <v>5.3149748646558401E-2</v>
      </c>
      <c r="J34" s="138">
        <v>5.5865429234338758E-2</v>
      </c>
      <c r="K34" s="138">
        <v>5.8969064191802013E-2</v>
      </c>
      <c r="L34" s="138">
        <v>3.8329891724671307E-2</v>
      </c>
      <c r="M34" s="138">
        <v>0.41511117556071148</v>
      </c>
      <c r="N34" s="138" t="s">
        <v>443</v>
      </c>
      <c r="O34" s="138">
        <v>3.8795436968290802E-4</v>
      </c>
      <c r="P34" s="138" t="s">
        <v>443</v>
      </c>
      <c r="Q34" s="138" t="s">
        <v>443</v>
      </c>
      <c r="R34" s="138">
        <v>1.9397718484145401E-3</v>
      </c>
      <c r="S34" s="138">
        <v>6.5952242846094355E-2</v>
      </c>
      <c r="T34" s="138">
        <v>2.7156805877803563E-3</v>
      </c>
      <c r="U34" s="138">
        <v>3.8795436968290802E-4</v>
      </c>
      <c r="V34" s="138">
        <v>3.8795436968290804E-2</v>
      </c>
      <c r="W34" s="138">
        <v>1.819885332845219E-2</v>
      </c>
      <c r="X34" s="138">
        <v>1.1638631090487238E-3</v>
      </c>
      <c r="Y34" s="138">
        <v>1.9397718484145401E-3</v>
      </c>
      <c r="Z34" s="138">
        <v>1.7592224884170448E-3</v>
      </c>
      <c r="AA34" s="138">
        <v>4.0441896285449316E-4</v>
      </c>
      <c r="AB34" s="138">
        <v>5.2672764087348025E-3</v>
      </c>
      <c r="AC34" s="138" t="s">
        <v>429</v>
      </c>
      <c r="AD34" s="138" t="s">
        <v>429</v>
      </c>
      <c r="AE34" s="55"/>
      <c r="AF34" s="147">
        <v>1680.1628400000002</v>
      </c>
      <c r="AG34" s="147" t="s">
        <v>431</v>
      </c>
      <c r="AH34" s="147" t="s">
        <v>429</v>
      </c>
      <c r="AI34" s="147" t="s">
        <v>429</v>
      </c>
      <c r="AJ34" s="147" t="s">
        <v>431</v>
      </c>
      <c r="AK34" s="147" t="s">
        <v>429</v>
      </c>
      <c r="AL34" s="45" t="s">
        <v>50</v>
      </c>
    </row>
    <row r="35" spans="1:38" s="6" customFormat="1" ht="26.25" customHeight="1" thickBot="1" x14ac:dyDescent="0.3">
      <c r="A35" s="65" t="s">
        <v>96</v>
      </c>
      <c r="B35" s="65" t="s">
        <v>97</v>
      </c>
      <c r="C35" s="66" t="s">
        <v>98</v>
      </c>
      <c r="D35" s="67"/>
      <c r="E35" s="138" t="s">
        <v>431</v>
      </c>
      <c r="F35" s="138" t="s">
        <v>431</v>
      </c>
      <c r="G35" s="138" t="s">
        <v>431</v>
      </c>
      <c r="H35" s="138" t="s">
        <v>431</v>
      </c>
      <c r="I35" s="138" t="s">
        <v>431</v>
      </c>
      <c r="J35" s="138" t="s">
        <v>431</v>
      </c>
      <c r="K35" s="138" t="s">
        <v>431</v>
      </c>
      <c r="L35" s="138" t="s">
        <v>431</v>
      </c>
      <c r="M35" s="138" t="s">
        <v>431</v>
      </c>
      <c r="N35" s="138" t="s">
        <v>431</v>
      </c>
      <c r="O35" s="138" t="s">
        <v>431</v>
      </c>
      <c r="P35" s="138" t="s">
        <v>431</v>
      </c>
      <c r="Q35" s="138" t="s">
        <v>431</v>
      </c>
      <c r="R35" s="138" t="s">
        <v>431</v>
      </c>
      <c r="S35" s="138" t="s">
        <v>431</v>
      </c>
      <c r="T35" s="138" t="s">
        <v>431</v>
      </c>
      <c r="U35" s="138" t="s">
        <v>431</v>
      </c>
      <c r="V35" s="138" t="s">
        <v>431</v>
      </c>
      <c r="W35" s="138" t="s">
        <v>431</v>
      </c>
      <c r="X35" s="138" t="s">
        <v>431</v>
      </c>
      <c r="Y35" s="138" t="s">
        <v>431</v>
      </c>
      <c r="Z35" s="138" t="s">
        <v>431</v>
      </c>
      <c r="AA35" s="138" t="s">
        <v>431</v>
      </c>
      <c r="AB35" s="138" t="s">
        <v>431</v>
      </c>
      <c r="AC35" s="138" t="s">
        <v>431</v>
      </c>
      <c r="AD35" s="138" t="s">
        <v>431</v>
      </c>
      <c r="AE35" s="55"/>
      <c r="AF35" s="147" t="s">
        <v>431</v>
      </c>
      <c r="AG35" s="147" t="s">
        <v>431</v>
      </c>
      <c r="AH35" s="147" t="s">
        <v>429</v>
      </c>
      <c r="AI35" s="147" t="s">
        <v>429</v>
      </c>
      <c r="AJ35" s="147" t="s">
        <v>429</v>
      </c>
      <c r="AK35" s="147" t="s">
        <v>429</v>
      </c>
      <c r="AL35" s="45" t="s">
        <v>50</v>
      </c>
    </row>
    <row r="36" spans="1:38" s="2" customFormat="1" ht="26.25" customHeight="1" thickBot="1" x14ac:dyDescent="0.3">
      <c r="A36" s="65" t="s">
        <v>96</v>
      </c>
      <c r="B36" s="65" t="s">
        <v>99</v>
      </c>
      <c r="C36" s="66" t="s">
        <v>100</v>
      </c>
      <c r="D36" s="67"/>
      <c r="E36" s="138">
        <v>3.7573193908252387</v>
      </c>
      <c r="F36" s="138">
        <v>0.13166327025527744</v>
      </c>
      <c r="G36" s="138">
        <v>1.2220150235978116</v>
      </c>
      <c r="H36" s="138" t="s">
        <v>443</v>
      </c>
      <c r="I36" s="138">
        <v>7.640268562306686E-2</v>
      </c>
      <c r="J36" s="138">
        <v>8.4410681102116539E-2</v>
      </c>
      <c r="K36" s="138">
        <v>8.4410681102116539E-2</v>
      </c>
      <c r="L36" s="138">
        <v>1.6726077953074153E-2</v>
      </c>
      <c r="M36" s="138">
        <v>0.35457435710323332</v>
      </c>
      <c r="N36" s="138">
        <v>7.4790089761378829E-3</v>
      </c>
      <c r="O36" s="138">
        <v>7.2915453662599102E-4</v>
      </c>
      <c r="P36" s="138">
        <v>1.1874636098779729E-3</v>
      </c>
      <c r="Q36" s="138">
        <v>1.7916618146503964E-2</v>
      </c>
      <c r="R36" s="138">
        <v>1.9145772683129954E-2</v>
      </c>
      <c r="S36" s="138">
        <v>5.1415599223087208E-2</v>
      </c>
      <c r="T36" s="138">
        <v>0.82291545366259911</v>
      </c>
      <c r="U36" s="138">
        <v>7.5415453662599097E-3</v>
      </c>
      <c r="V36" s="138">
        <v>5.7498544395118915E-2</v>
      </c>
      <c r="W36" s="138">
        <v>1.4729008976137884E-2</v>
      </c>
      <c r="X36" s="138">
        <v>0</v>
      </c>
      <c r="Y36" s="138">
        <v>0</v>
      </c>
      <c r="Z36" s="138">
        <v>0</v>
      </c>
      <c r="AA36" s="138">
        <v>0</v>
      </c>
      <c r="AB36" s="138">
        <v>0</v>
      </c>
      <c r="AC36" s="138">
        <v>5.3332362930079286E-3</v>
      </c>
      <c r="AD36" s="138">
        <v>1.5120787239178764E-2</v>
      </c>
      <c r="AE36" s="55"/>
      <c r="AF36" s="147">
        <v>2023.323236905431</v>
      </c>
      <c r="AG36" s="147" t="s">
        <v>431</v>
      </c>
      <c r="AH36" s="147" t="s">
        <v>429</v>
      </c>
      <c r="AI36" s="147" t="s">
        <v>429</v>
      </c>
      <c r="AJ36" s="147" t="s">
        <v>431</v>
      </c>
      <c r="AK36" s="147" t="s">
        <v>429</v>
      </c>
      <c r="AL36" s="45" t="s">
        <v>50</v>
      </c>
    </row>
    <row r="37" spans="1:38" s="2" customFormat="1" ht="26.25" customHeight="1" thickBot="1" x14ac:dyDescent="0.3">
      <c r="A37" s="65" t="s">
        <v>71</v>
      </c>
      <c r="B37" s="65" t="s">
        <v>101</v>
      </c>
      <c r="C37" s="66" t="s">
        <v>400</v>
      </c>
      <c r="D37" s="67"/>
      <c r="E37" s="138">
        <v>5.2003836073562154E-2</v>
      </c>
      <c r="F37" s="138">
        <v>1.7334612024520718E-3</v>
      </c>
      <c r="G37" s="138">
        <v>1.0120429429571344E-4</v>
      </c>
      <c r="H37" s="138" t="s">
        <v>443</v>
      </c>
      <c r="I37" s="138">
        <v>2.1668265030650897E-4</v>
      </c>
      <c r="J37" s="138">
        <v>2.1668265030650897E-4</v>
      </c>
      <c r="K37" s="138">
        <v>2.1668265030650897E-4</v>
      </c>
      <c r="L37" s="138">
        <v>5.4170662576627246E-6</v>
      </c>
      <c r="M37" s="138">
        <v>5.2003836073562159E-3</v>
      </c>
      <c r="N37" s="138">
        <v>1.6251198772988172E-6</v>
      </c>
      <c r="O37" s="138">
        <v>2.7085331288313621E-7</v>
      </c>
      <c r="P37" s="138">
        <v>1.0834132515325448E-4</v>
      </c>
      <c r="Q37" s="138">
        <v>1.3000959018390538E-4</v>
      </c>
      <c r="R37" s="138">
        <v>8.2339407116473416E-7</v>
      </c>
      <c r="S37" s="138">
        <v>8.233940711647341E-8</v>
      </c>
      <c r="T37" s="138">
        <v>5.5254075828159784E-7</v>
      </c>
      <c r="U37" s="138">
        <v>1.1917545766857991E-5</v>
      </c>
      <c r="V37" s="138">
        <v>1.6251198772988172E-6</v>
      </c>
      <c r="W37" s="138">
        <v>5.4170662576627233E-4</v>
      </c>
      <c r="X37" s="138" t="s">
        <v>443</v>
      </c>
      <c r="Y37" s="138" t="s">
        <v>443</v>
      </c>
      <c r="Z37" s="138" t="s">
        <v>443</v>
      </c>
      <c r="AA37" s="138" t="s">
        <v>443</v>
      </c>
      <c r="AB37" s="138" t="s">
        <v>443</v>
      </c>
      <c r="AC37" s="138" t="s">
        <v>443</v>
      </c>
      <c r="AD37" s="138" t="s">
        <v>443</v>
      </c>
      <c r="AE37" s="55"/>
      <c r="AF37" s="147" t="s">
        <v>431</v>
      </c>
      <c r="AG37" s="147" t="s">
        <v>429</v>
      </c>
      <c r="AH37" s="147">
        <v>1083.4132515325448</v>
      </c>
      <c r="AI37" s="147" t="s">
        <v>429</v>
      </c>
      <c r="AJ37" s="147" t="s">
        <v>431</v>
      </c>
      <c r="AK37" s="147" t="s">
        <v>429</v>
      </c>
      <c r="AL37" s="45" t="s">
        <v>50</v>
      </c>
    </row>
    <row r="38" spans="1:38" s="2" customFormat="1" ht="26.25" customHeight="1" thickBot="1" x14ac:dyDescent="0.3">
      <c r="A38" s="65" t="s">
        <v>71</v>
      </c>
      <c r="B38" s="65" t="s">
        <v>102</v>
      </c>
      <c r="C38" s="66" t="s">
        <v>103</v>
      </c>
      <c r="D38" s="72"/>
      <c r="E38" s="138" t="s">
        <v>429</v>
      </c>
      <c r="F38" s="138" t="s">
        <v>429</v>
      </c>
      <c r="G38" s="138" t="s">
        <v>429</v>
      </c>
      <c r="H38" s="138" t="s">
        <v>429</v>
      </c>
      <c r="I38" s="138" t="s">
        <v>429</v>
      </c>
      <c r="J38" s="138" t="s">
        <v>429</v>
      </c>
      <c r="K38" s="138" t="s">
        <v>429</v>
      </c>
      <c r="L38" s="138" t="s">
        <v>429</v>
      </c>
      <c r="M38" s="138" t="s">
        <v>429</v>
      </c>
      <c r="N38" s="138" t="s">
        <v>429</v>
      </c>
      <c r="O38" s="138" t="s">
        <v>429</v>
      </c>
      <c r="P38" s="138" t="s">
        <v>429</v>
      </c>
      <c r="Q38" s="138" t="s">
        <v>429</v>
      </c>
      <c r="R38" s="138" t="s">
        <v>429</v>
      </c>
      <c r="S38" s="138" t="s">
        <v>429</v>
      </c>
      <c r="T38" s="138" t="s">
        <v>429</v>
      </c>
      <c r="U38" s="138" t="s">
        <v>429</v>
      </c>
      <c r="V38" s="138" t="s">
        <v>429</v>
      </c>
      <c r="W38" s="138" t="s">
        <v>429</v>
      </c>
      <c r="X38" s="138" t="s">
        <v>429</v>
      </c>
      <c r="Y38" s="138" t="s">
        <v>429</v>
      </c>
      <c r="Z38" s="138" t="s">
        <v>429</v>
      </c>
      <c r="AA38" s="138" t="s">
        <v>429</v>
      </c>
      <c r="AB38" s="138" t="s">
        <v>429</v>
      </c>
      <c r="AC38" s="138" t="s">
        <v>429</v>
      </c>
      <c r="AD38" s="138" t="s">
        <v>429</v>
      </c>
      <c r="AE38" s="55"/>
      <c r="AF38" s="147" t="s">
        <v>429</v>
      </c>
      <c r="AG38" s="147" t="s">
        <v>429</v>
      </c>
      <c r="AH38" s="147" t="s">
        <v>429</v>
      </c>
      <c r="AI38" s="147" t="s">
        <v>429</v>
      </c>
      <c r="AJ38" s="147" t="s">
        <v>429</v>
      </c>
      <c r="AK38" s="147" t="s">
        <v>429</v>
      </c>
      <c r="AL38" s="45" t="s">
        <v>50</v>
      </c>
    </row>
    <row r="39" spans="1:38" s="2" customFormat="1" ht="26.25" customHeight="1" thickBot="1" x14ac:dyDescent="0.3">
      <c r="A39" s="65" t="s">
        <v>104</v>
      </c>
      <c r="B39" s="65" t="s">
        <v>105</v>
      </c>
      <c r="C39" s="66" t="s">
        <v>391</v>
      </c>
      <c r="D39" s="67"/>
      <c r="E39" s="138">
        <v>2.5784233164994133</v>
      </c>
      <c r="F39" s="138">
        <v>0.49422624509013252</v>
      </c>
      <c r="G39" s="138">
        <v>1.8423989897293007</v>
      </c>
      <c r="H39" s="138" t="s">
        <v>431</v>
      </c>
      <c r="I39" s="138">
        <v>0.27425133957930087</v>
      </c>
      <c r="J39" s="138">
        <v>0.34999633058814672</v>
      </c>
      <c r="K39" s="138">
        <v>0.44025599447796171</v>
      </c>
      <c r="L39" s="138">
        <v>0.13880310314831951</v>
      </c>
      <c r="M39" s="138">
        <v>1.1665949944890965</v>
      </c>
      <c r="N39" s="138">
        <v>0.260103031977097</v>
      </c>
      <c r="O39" s="138">
        <v>4.7679773393299544E-3</v>
      </c>
      <c r="P39" s="138">
        <v>4.2423547476083991E-3</v>
      </c>
      <c r="Q39" s="138">
        <v>1.6955012136880651E-2</v>
      </c>
      <c r="R39" s="138">
        <v>0.19250172705679391</v>
      </c>
      <c r="S39" s="138">
        <v>0.10986804698033573</v>
      </c>
      <c r="T39" s="138">
        <v>3.8629744621647726</v>
      </c>
      <c r="U39" s="138">
        <v>2.619811036845577E-3</v>
      </c>
      <c r="V39" s="138">
        <v>0.16267681231110717</v>
      </c>
      <c r="W39" s="138">
        <v>0.13045911561735474</v>
      </c>
      <c r="X39" s="138">
        <v>4.6166580184004088E-2</v>
      </c>
      <c r="Y39" s="138">
        <v>0.27428438300437052</v>
      </c>
      <c r="Z39" s="138">
        <v>4.5025187560273891E-2</v>
      </c>
      <c r="AA39" s="138">
        <v>4.0899703182497762E-2</v>
      </c>
      <c r="AB39" s="138">
        <v>0.40637585393114628</v>
      </c>
      <c r="AC39" s="138">
        <v>3.3701714127732174E-3</v>
      </c>
      <c r="AD39" s="138">
        <v>2.837964202868069E-2</v>
      </c>
      <c r="AE39" s="55"/>
      <c r="AF39" s="147">
        <v>16530.556787085134</v>
      </c>
      <c r="AG39" s="147">
        <v>166.927716</v>
      </c>
      <c r="AH39" s="147">
        <v>12705.701124998857</v>
      </c>
      <c r="AI39" s="147" t="s">
        <v>431</v>
      </c>
      <c r="AJ39" s="147" t="s">
        <v>431</v>
      </c>
      <c r="AK39" s="147" t="s">
        <v>429</v>
      </c>
      <c r="AL39" s="45" t="s">
        <v>50</v>
      </c>
    </row>
    <row r="40" spans="1:38" s="2" customFormat="1" ht="26.25" customHeight="1" thickBot="1" x14ac:dyDescent="0.3">
      <c r="A40" s="65" t="s">
        <v>71</v>
      </c>
      <c r="B40" s="65" t="s">
        <v>106</v>
      </c>
      <c r="C40" s="66" t="s">
        <v>392</v>
      </c>
      <c r="D40" s="67"/>
      <c r="E40" s="138" t="s">
        <v>430</v>
      </c>
      <c r="F40" s="138" t="s">
        <v>430</v>
      </c>
      <c r="G40" s="138" t="s">
        <v>430</v>
      </c>
      <c r="H40" s="138" t="s">
        <v>430</v>
      </c>
      <c r="I40" s="138" t="s">
        <v>430</v>
      </c>
      <c r="J40" s="138" t="s">
        <v>430</v>
      </c>
      <c r="K40" s="138" t="s">
        <v>430</v>
      </c>
      <c r="L40" s="138" t="s">
        <v>430</v>
      </c>
      <c r="M40" s="138" t="s">
        <v>430</v>
      </c>
      <c r="N40" s="138" t="s">
        <v>430</v>
      </c>
      <c r="O40" s="138" t="s">
        <v>430</v>
      </c>
      <c r="P40" s="138" t="s">
        <v>430</v>
      </c>
      <c r="Q40" s="138" t="s">
        <v>430</v>
      </c>
      <c r="R40" s="138" t="s">
        <v>430</v>
      </c>
      <c r="S40" s="138" t="s">
        <v>430</v>
      </c>
      <c r="T40" s="138" t="s">
        <v>430</v>
      </c>
      <c r="U40" s="138" t="s">
        <v>430</v>
      </c>
      <c r="V40" s="138" t="s">
        <v>430</v>
      </c>
      <c r="W40" s="138" t="s">
        <v>430</v>
      </c>
      <c r="X40" s="138" t="s">
        <v>430</v>
      </c>
      <c r="Y40" s="138" t="s">
        <v>430</v>
      </c>
      <c r="Z40" s="138" t="s">
        <v>430</v>
      </c>
      <c r="AA40" s="138" t="s">
        <v>430</v>
      </c>
      <c r="AB40" s="138" t="s">
        <v>430</v>
      </c>
      <c r="AC40" s="138" t="s">
        <v>443</v>
      </c>
      <c r="AD40" s="138" t="s">
        <v>429</v>
      </c>
      <c r="AE40" s="55"/>
      <c r="AF40" s="147" t="s">
        <v>430</v>
      </c>
      <c r="AG40" s="147" t="s">
        <v>430</v>
      </c>
      <c r="AH40" s="147" t="s">
        <v>430</v>
      </c>
      <c r="AI40" s="147" t="s">
        <v>430</v>
      </c>
      <c r="AJ40" s="147" t="s">
        <v>431</v>
      </c>
      <c r="AK40" s="147" t="s">
        <v>429</v>
      </c>
      <c r="AL40" s="45" t="s">
        <v>50</v>
      </c>
    </row>
    <row r="41" spans="1:38" s="2" customFormat="1" ht="26.25" customHeight="1" thickBot="1" x14ac:dyDescent="0.3">
      <c r="A41" s="65" t="s">
        <v>104</v>
      </c>
      <c r="B41" s="65" t="s">
        <v>107</v>
      </c>
      <c r="C41" s="66" t="s">
        <v>401</v>
      </c>
      <c r="D41" s="67"/>
      <c r="E41" s="138">
        <v>5.613525954522844</v>
      </c>
      <c r="F41" s="138">
        <v>15.168905168244999</v>
      </c>
      <c r="G41" s="138">
        <v>15.615823844796003</v>
      </c>
      <c r="H41" s="138">
        <v>0.14627837549003669</v>
      </c>
      <c r="I41" s="138">
        <v>9.3198697348570008</v>
      </c>
      <c r="J41" s="138">
        <v>9.3342610995482342</v>
      </c>
      <c r="K41" s="138">
        <v>10.011957329026215</v>
      </c>
      <c r="L41" s="138">
        <v>0.84879415998236518</v>
      </c>
      <c r="M41" s="138">
        <v>125.93325167467327</v>
      </c>
      <c r="N41" s="138">
        <v>2.468715735626549</v>
      </c>
      <c r="O41" s="138">
        <v>2.4299855086305812E-2</v>
      </c>
      <c r="P41" s="138">
        <v>9.1810879364282311E-2</v>
      </c>
      <c r="Q41" s="138">
        <v>3.9444024680070543E-2</v>
      </c>
      <c r="R41" s="138">
        <v>0.27020711427094418</v>
      </c>
      <c r="S41" s="138">
        <v>0.49976439522567162</v>
      </c>
      <c r="T41" s="138">
        <v>0.24654193883553358</v>
      </c>
      <c r="U41" s="138">
        <v>2.9391518218054089</v>
      </c>
      <c r="V41" s="138">
        <v>5.284323777779262</v>
      </c>
      <c r="W41" s="138">
        <v>15.40222728227212</v>
      </c>
      <c r="X41" s="138">
        <v>3.3351541764136656</v>
      </c>
      <c r="Y41" s="138">
        <v>5.4647683465180759</v>
      </c>
      <c r="Z41" s="138">
        <v>2.7473174719382016</v>
      </c>
      <c r="AA41" s="138">
        <v>2.2293288111444305</v>
      </c>
      <c r="AB41" s="138">
        <v>13.776568806014373</v>
      </c>
      <c r="AC41" s="138">
        <v>1.8779968344854299E-2</v>
      </c>
      <c r="AD41" s="138">
        <v>4.1628844954615305</v>
      </c>
      <c r="AE41" s="55"/>
      <c r="AF41" s="147">
        <v>46214.548735994351</v>
      </c>
      <c r="AG41" s="147">
        <v>24487.3018903968</v>
      </c>
      <c r="AH41" s="147">
        <v>18365.7001687632</v>
      </c>
      <c r="AI41" s="147">
        <v>719.56823456165637</v>
      </c>
      <c r="AJ41" s="147" t="s">
        <v>431</v>
      </c>
      <c r="AK41" s="147" t="s">
        <v>429</v>
      </c>
      <c r="AL41" s="45" t="s">
        <v>50</v>
      </c>
    </row>
    <row r="42" spans="1:38" s="2" customFormat="1" ht="26.25" customHeight="1" thickBot="1" x14ac:dyDescent="0.3">
      <c r="A42" s="65" t="s">
        <v>71</v>
      </c>
      <c r="B42" s="65" t="s">
        <v>108</v>
      </c>
      <c r="C42" s="66" t="s">
        <v>109</v>
      </c>
      <c r="D42" s="67"/>
      <c r="E42" s="138" t="s">
        <v>430</v>
      </c>
      <c r="F42" s="138" t="s">
        <v>430</v>
      </c>
      <c r="G42" s="138" t="s">
        <v>430</v>
      </c>
      <c r="H42" s="138" t="s">
        <v>430</v>
      </c>
      <c r="I42" s="138" t="s">
        <v>430</v>
      </c>
      <c r="J42" s="138" t="s">
        <v>430</v>
      </c>
      <c r="K42" s="138" t="s">
        <v>430</v>
      </c>
      <c r="L42" s="138" t="s">
        <v>430</v>
      </c>
      <c r="M42" s="138" t="s">
        <v>430</v>
      </c>
      <c r="N42" s="138" t="s">
        <v>430</v>
      </c>
      <c r="O42" s="138" t="s">
        <v>430</v>
      </c>
      <c r="P42" s="138" t="s">
        <v>430</v>
      </c>
      <c r="Q42" s="138" t="s">
        <v>430</v>
      </c>
      <c r="R42" s="138" t="s">
        <v>430</v>
      </c>
      <c r="S42" s="138" t="s">
        <v>430</v>
      </c>
      <c r="T42" s="138" t="s">
        <v>430</v>
      </c>
      <c r="U42" s="138" t="s">
        <v>430</v>
      </c>
      <c r="V42" s="138" t="s">
        <v>430</v>
      </c>
      <c r="W42" s="138" t="s">
        <v>430</v>
      </c>
      <c r="X42" s="138" t="s">
        <v>430</v>
      </c>
      <c r="Y42" s="138" t="s">
        <v>430</v>
      </c>
      <c r="Z42" s="138" t="s">
        <v>430</v>
      </c>
      <c r="AA42" s="138" t="s">
        <v>430</v>
      </c>
      <c r="AB42" s="138" t="s">
        <v>430</v>
      </c>
      <c r="AC42" s="138" t="s">
        <v>430</v>
      </c>
      <c r="AD42" s="138" t="s">
        <v>429</v>
      </c>
      <c r="AE42" s="55"/>
      <c r="AF42" s="147" t="s">
        <v>430</v>
      </c>
      <c r="AG42" s="147" t="s">
        <v>430</v>
      </c>
      <c r="AH42" s="147" t="s">
        <v>430</v>
      </c>
      <c r="AI42" s="147" t="s">
        <v>430</v>
      </c>
      <c r="AJ42" s="147" t="s">
        <v>431</v>
      </c>
      <c r="AK42" s="147" t="s">
        <v>429</v>
      </c>
      <c r="AL42" s="45" t="s">
        <v>50</v>
      </c>
    </row>
    <row r="43" spans="1:38" s="2" customFormat="1" ht="26.25" customHeight="1" thickBot="1" x14ac:dyDescent="0.3">
      <c r="A43" s="65" t="s">
        <v>104</v>
      </c>
      <c r="B43" s="65" t="s">
        <v>110</v>
      </c>
      <c r="C43" s="66" t="s">
        <v>111</v>
      </c>
      <c r="D43" s="67"/>
      <c r="E43" s="138">
        <v>0.11216839132800002</v>
      </c>
      <c r="F43" s="138">
        <v>1.1216839132800005E-2</v>
      </c>
      <c r="G43" s="138">
        <v>8.2892441191392038E-2</v>
      </c>
      <c r="H43" s="138" t="s">
        <v>443</v>
      </c>
      <c r="I43" s="138">
        <v>1.8507784569120004E-2</v>
      </c>
      <c r="J43" s="138">
        <v>2.4116204135520004E-2</v>
      </c>
      <c r="K43" s="138">
        <v>3.0846307615200009E-2</v>
      </c>
      <c r="L43" s="138">
        <v>1.0364359358707205E-2</v>
      </c>
      <c r="M43" s="138">
        <v>4.4867356531200019E-2</v>
      </c>
      <c r="N43" s="138">
        <v>1.7946942612480005E-2</v>
      </c>
      <c r="O43" s="138">
        <v>3.3650517398400008E-4</v>
      </c>
      <c r="P43" s="138">
        <v>1.1216839132800003E-4</v>
      </c>
      <c r="Q43" s="138">
        <v>1.1216839132800003E-3</v>
      </c>
      <c r="R43" s="138">
        <v>1.4357554089984004E-2</v>
      </c>
      <c r="S43" s="138">
        <v>8.0761241756160031E-3</v>
      </c>
      <c r="T43" s="138">
        <v>0.29163781745280004</v>
      </c>
      <c r="U43" s="138">
        <v>1.1216839132800003E-4</v>
      </c>
      <c r="V43" s="138">
        <v>8.9734713062400023E-3</v>
      </c>
      <c r="W43" s="138">
        <v>6.7301034796800017E-3</v>
      </c>
      <c r="X43" s="138">
        <v>2.1311994352320005E-3</v>
      </c>
      <c r="Y43" s="138">
        <v>1.6825258699200006E-2</v>
      </c>
      <c r="Z43" s="138">
        <v>1.9068626525760005E-3</v>
      </c>
      <c r="AA43" s="138">
        <v>1.6825258699200004E-3</v>
      </c>
      <c r="AB43" s="138">
        <v>2.2545846656928006E-2</v>
      </c>
      <c r="AC43" s="138">
        <v>2.4677046092160004E-4</v>
      </c>
      <c r="AD43" s="138">
        <v>1.4581890872640005E-7</v>
      </c>
      <c r="AE43" s="55"/>
      <c r="AF43" s="147">
        <v>1121.6839132800003</v>
      </c>
      <c r="AG43" s="147" t="s">
        <v>431</v>
      </c>
      <c r="AH43" s="147" t="s">
        <v>431</v>
      </c>
      <c r="AI43" s="147" t="s">
        <v>431</v>
      </c>
      <c r="AJ43" s="147" t="s">
        <v>431</v>
      </c>
      <c r="AK43" s="147" t="s">
        <v>429</v>
      </c>
      <c r="AL43" s="45" t="s">
        <v>50</v>
      </c>
    </row>
    <row r="44" spans="1:38" s="2" customFormat="1" ht="26.25" customHeight="1" thickBot="1" x14ac:dyDescent="0.3">
      <c r="A44" s="65" t="s">
        <v>71</v>
      </c>
      <c r="B44" s="65" t="s">
        <v>112</v>
      </c>
      <c r="C44" s="66" t="s">
        <v>113</v>
      </c>
      <c r="D44" s="67"/>
      <c r="E44" s="138">
        <v>10.029353432420733</v>
      </c>
      <c r="F44" s="138">
        <v>1.2389344402705942</v>
      </c>
      <c r="G44" s="138">
        <v>0.74603197072252814</v>
      </c>
      <c r="H44" s="138">
        <v>1.7759888999999999E-3</v>
      </c>
      <c r="I44" s="138">
        <v>0.69210140924768082</v>
      </c>
      <c r="J44" s="138">
        <v>0.69210140924768082</v>
      </c>
      <c r="K44" s="138">
        <v>0.69210140924768082</v>
      </c>
      <c r="L44" s="138">
        <v>0.38757678917870136</v>
      </c>
      <c r="M44" s="138">
        <v>3.6135314460679449</v>
      </c>
      <c r="N44" s="138" t="s">
        <v>443</v>
      </c>
      <c r="O44" s="138">
        <v>2.3310000000000002E-3</v>
      </c>
      <c r="P44" s="138" t="s">
        <v>443</v>
      </c>
      <c r="Q44" s="138" t="s">
        <v>443</v>
      </c>
      <c r="R44" s="138">
        <v>1.1655E-2</v>
      </c>
      <c r="S44" s="138">
        <v>0.39626999999999996</v>
      </c>
      <c r="T44" s="138">
        <v>1.6317000000000002E-2</v>
      </c>
      <c r="U44" s="138">
        <v>2.3310000000000002E-3</v>
      </c>
      <c r="V44" s="138">
        <v>0.2331</v>
      </c>
      <c r="W44" s="138" t="s">
        <v>443</v>
      </c>
      <c r="X44" s="138">
        <v>6.9930000000000001E-3</v>
      </c>
      <c r="Y44" s="138">
        <v>1.1655E-2</v>
      </c>
      <c r="Z44" s="138" t="s">
        <v>443</v>
      </c>
      <c r="AA44" s="138" t="s">
        <v>443</v>
      </c>
      <c r="AB44" s="138">
        <v>1.8648000000000001E-2</v>
      </c>
      <c r="AC44" s="138" t="s">
        <v>430</v>
      </c>
      <c r="AD44" s="138" t="s">
        <v>430</v>
      </c>
      <c r="AE44" s="55"/>
      <c r="AF44" s="147">
        <v>10095.155219520002</v>
      </c>
      <c r="AG44" s="147" t="s">
        <v>429</v>
      </c>
      <c r="AH44" s="147" t="s">
        <v>429</v>
      </c>
      <c r="AI44" s="147" t="s">
        <v>431</v>
      </c>
      <c r="AJ44" s="147" t="s">
        <v>431</v>
      </c>
      <c r="AK44" s="147" t="s">
        <v>429</v>
      </c>
      <c r="AL44" s="45" t="s">
        <v>50</v>
      </c>
    </row>
    <row r="45" spans="1:38" s="2" customFormat="1" ht="26.25" customHeight="1" thickBot="1" x14ac:dyDescent="0.3">
      <c r="A45" s="65" t="s">
        <v>71</v>
      </c>
      <c r="B45" s="65" t="s">
        <v>114</v>
      </c>
      <c r="C45" s="66" t="s">
        <v>115</v>
      </c>
      <c r="D45" s="67"/>
      <c r="E45" s="138">
        <v>2.7711060050431473</v>
      </c>
      <c r="F45" s="138">
        <v>9.8841997632112252E-2</v>
      </c>
      <c r="G45" s="138">
        <v>0.11297923987809672</v>
      </c>
      <c r="H45" s="138" t="s">
        <v>443</v>
      </c>
      <c r="I45" s="138">
        <v>4.9420998816056126E-2</v>
      </c>
      <c r="J45" s="138">
        <v>5.2951070160060142E-2</v>
      </c>
      <c r="K45" s="138">
        <v>5.2951070160060142E-2</v>
      </c>
      <c r="L45" s="138">
        <v>1.6414831749618643E-2</v>
      </c>
      <c r="M45" s="138">
        <v>0.26122527945629676</v>
      </c>
      <c r="N45" s="138">
        <v>4.5890927472052121E-3</v>
      </c>
      <c r="O45" s="138">
        <v>3.5300713440040093E-4</v>
      </c>
      <c r="P45" s="138">
        <v>1.0590214032012027E-3</v>
      </c>
      <c r="Q45" s="138">
        <v>1.4120285376016037E-3</v>
      </c>
      <c r="R45" s="138">
        <v>1.7650356720020047E-3</v>
      </c>
      <c r="S45" s="138">
        <v>3.1064627827235281E-2</v>
      </c>
      <c r="T45" s="138">
        <v>3.5300713440040092E-2</v>
      </c>
      <c r="U45" s="138">
        <v>3.5300713440040094E-3</v>
      </c>
      <c r="V45" s="138">
        <v>4.2360856128048109E-2</v>
      </c>
      <c r="W45" s="138">
        <v>4.5890927472052121E-3</v>
      </c>
      <c r="X45" s="138" t="s">
        <v>443</v>
      </c>
      <c r="Y45" s="138" t="s">
        <v>443</v>
      </c>
      <c r="Z45" s="138" t="s">
        <v>443</v>
      </c>
      <c r="AA45" s="138" t="s">
        <v>443</v>
      </c>
      <c r="AB45" s="138" t="s">
        <v>443</v>
      </c>
      <c r="AC45" s="138">
        <v>2.8240570752032074E-3</v>
      </c>
      <c r="AD45" s="138">
        <v>1.3414271107215236E-3</v>
      </c>
      <c r="AE45" s="55"/>
      <c r="AF45" s="147">
        <v>1528.8124476061801</v>
      </c>
      <c r="AG45" s="147" t="s">
        <v>429</v>
      </c>
      <c r="AH45" s="147" t="s">
        <v>429</v>
      </c>
      <c r="AI45" s="147" t="s">
        <v>429</v>
      </c>
      <c r="AJ45" s="147" t="s">
        <v>431</v>
      </c>
      <c r="AK45" s="147" t="s">
        <v>429</v>
      </c>
      <c r="AL45" s="45" t="s">
        <v>50</v>
      </c>
    </row>
    <row r="46" spans="1:38" s="2" customFormat="1" ht="26.25" customHeight="1" thickBot="1" x14ac:dyDescent="0.3">
      <c r="A46" s="65" t="s">
        <v>104</v>
      </c>
      <c r="B46" s="65" t="s">
        <v>116</v>
      </c>
      <c r="C46" s="66" t="s">
        <v>117</v>
      </c>
      <c r="D46" s="67"/>
      <c r="E46" s="138" t="s">
        <v>430</v>
      </c>
      <c r="F46" s="138" t="s">
        <v>430</v>
      </c>
      <c r="G46" s="138" t="s">
        <v>430</v>
      </c>
      <c r="H46" s="138" t="s">
        <v>443</v>
      </c>
      <c r="I46" s="138" t="s">
        <v>430</v>
      </c>
      <c r="J46" s="138" t="s">
        <v>430</v>
      </c>
      <c r="K46" s="138" t="s">
        <v>430</v>
      </c>
      <c r="L46" s="138" t="s">
        <v>430</v>
      </c>
      <c r="M46" s="138" t="s">
        <v>430</v>
      </c>
      <c r="N46" s="138" t="s">
        <v>430</v>
      </c>
      <c r="O46" s="138" t="s">
        <v>430</v>
      </c>
      <c r="P46" s="138" t="s">
        <v>430</v>
      </c>
      <c r="Q46" s="138" t="s">
        <v>430</v>
      </c>
      <c r="R46" s="138" t="s">
        <v>430</v>
      </c>
      <c r="S46" s="138" t="s">
        <v>430</v>
      </c>
      <c r="T46" s="138" t="s">
        <v>430</v>
      </c>
      <c r="U46" s="138" t="s">
        <v>430</v>
      </c>
      <c r="V46" s="138" t="s">
        <v>430</v>
      </c>
      <c r="W46" s="138" t="s">
        <v>430</v>
      </c>
      <c r="X46" s="138" t="s">
        <v>430</v>
      </c>
      <c r="Y46" s="138" t="s">
        <v>430</v>
      </c>
      <c r="Z46" s="138" t="s">
        <v>430</v>
      </c>
      <c r="AA46" s="138" t="s">
        <v>430</v>
      </c>
      <c r="AB46" s="138" t="s">
        <v>430</v>
      </c>
      <c r="AC46" s="138" t="s">
        <v>443</v>
      </c>
      <c r="AD46" s="138" t="s">
        <v>429</v>
      </c>
      <c r="AE46" s="55"/>
      <c r="AF46" s="147" t="s">
        <v>430</v>
      </c>
      <c r="AG46" s="147" t="s">
        <v>430</v>
      </c>
      <c r="AH46" s="147" t="s">
        <v>430</v>
      </c>
      <c r="AI46" s="147" t="s">
        <v>430</v>
      </c>
      <c r="AJ46" s="147" t="s">
        <v>431</v>
      </c>
      <c r="AK46" s="147" t="s">
        <v>429</v>
      </c>
      <c r="AL46" s="45" t="s">
        <v>50</v>
      </c>
    </row>
    <row r="47" spans="1:38" s="2" customFormat="1" ht="26.25" customHeight="1" thickBot="1" x14ac:dyDescent="0.3">
      <c r="A47" s="65" t="s">
        <v>71</v>
      </c>
      <c r="B47" s="65" t="s">
        <v>118</v>
      </c>
      <c r="C47" s="66" t="s">
        <v>119</v>
      </c>
      <c r="D47" s="67"/>
      <c r="E47" s="138" t="s">
        <v>430</v>
      </c>
      <c r="F47" s="138" t="s">
        <v>430</v>
      </c>
      <c r="G47" s="138" t="s">
        <v>430</v>
      </c>
      <c r="H47" s="138" t="s">
        <v>443</v>
      </c>
      <c r="I47" s="138" t="s">
        <v>430</v>
      </c>
      <c r="J47" s="138" t="s">
        <v>430</v>
      </c>
      <c r="K47" s="138" t="s">
        <v>430</v>
      </c>
      <c r="L47" s="138" t="s">
        <v>430</v>
      </c>
      <c r="M47" s="138" t="s">
        <v>430</v>
      </c>
      <c r="N47" s="138" t="s">
        <v>430</v>
      </c>
      <c r="O47" s="138" t="s">
        <v>430</v>
      </c>
      <c r="P47" s="138" t="s">
        <v>430</v>
      </c>
      <c r="Q47" s="138" t="s">
        <v>430</v>
      </c>
      <c r="R47" s="138" t="s">
        <v>430</v>
      </c>
      <c r="S47" s="138" t="s">
        <v>430</v>
      </c>
      <c r="T47" s="138" t="s">
        <v>430</v>
      </c>
      <c r="U47" s="138" t="s">
        <v>430</v>
      </c>
      <c r="V47" s="138" t="s">
        <v>430</v>
      </c>
      <c r="W47" s="138" t="s">
        <v>430</v>
      </c>
      <c r="X47" s="138" t="s">
        <v>430</v>
      </c>
      <c r="Y47" s="138" t="s">
        <v>430</v>
      </c>
      <c r="Z47" s="138" t="s">
        <v>430</v>
      </c>
      <c r="AA47" s="138" t="s">
        <v>430</v>
      </c>
      <c r="AB47" s="138" t="s">
        <v>430</v>
      </c>
      <c r="AC47" s="138" t="s">
        <v>443</v>
      </c>
      <c r="AD47" s="138" t="s">
        <v>429</v>
      </c>
      <c r="AE47" s="55"/>
      <c r="AF47" s="147" t="s">
        <v>430</v>
      </c>
      <c r="AG47" s="147" t="s">
        <v>429</v>
      </c>
      <c r="AH47" s="147" t="s">
        <v>429</v>
      </c>
      <c r="AI47" s="147" t="s">
        <v>429</v>
      </c>
      <c r="AJ47" s="147" t="s">
        <v>431</v>
      </c>
      <c r="AK47" s="147" t="s">
        <v>429</v>
      </c>
      <c r="AL47" s="45" t="s">
        <v>50</v>
      </c>
    </row>
    <row r="48" spans="1:38" s="2" customFormat="1" ht="26.25" customHeight="1" thickBot="1" x14ac:dyDescent="0.3">
      <c r="A48" s="65" t="s">
        <v>120</v>
      </c>
      <c r="B48" s="65" t="s">
        <v>121</v>
      </c>
      <c r="C48" s="66" t="s">
        <v>122</v>
      </c>
      <c r="D48" s="67"/>
      <c r="E48" s="138" t="s">
        <v>429</v>
      </c>
      <c r="F48" s="138" t="s">
        <v>431</v>
      </c>
      <c r="G48" s="138" t="s">
        <v>431</v>
      </c>
      <c r="H48" s="138" t="s">
        <v>429</v>
      </c>
      <c r="I48" s="138">
        <v>1.3436086451680046E-2</v>
      </c>
      <c r="J48" s="138">
        <v>0.13436086451680049</v>
      </c>
      <c r="K48" s="138">
        <v>0.33590216129200123</v>
      </c>
      <c r="L48" s="138" t="s">
        <v>431</v>
      </c>
      <c r="M48" s="138" t="s">
        <v>429</v>
      </c>
      <c r="N48" s="138" t="s">
        <v>431</v>
      </c>
      <c r="O48" s="138" t="s">
        <v>431</v>
      </c>
      <c r="P48" s="138" t="s">
        <v>431</v>
      </c>
      <c r="Q48" s="138" t="s">
        <v>431</v>
      </c>
      <c r="R48" s="138" t="s">
        <v>431</v>
      </c>
      <c r="S48" s="138" t="s">
        <v>431</v>
      </c>
      <c r="T48" s="138" t="s">
        <v>431</v>
      </c>
      <c r="U48" s="138" t="s">
        <v>431</v>
      </c>
      <c r="V48" s="138" t="s">
        <v>431</v>
      </c>
      <c r="W48" s="138" t="s">
        <v>429</v>
      </c>
      <c r="X48" s="138" t="s">
        <v>429</v>
      </c>
      <c r="Y48" s="138" t="s">
        <v>429</v>
      </c>
      <c r="Z48" s="138" t="s">
        <v>429</v>
      </c>
      <c r="AA48" s="138" t="s">
        <v>429</v>
      </c>
      <c r="AB48" s="138" t="s">
        <v>429</v>
      </c>
      <c r="AC48" s="138" t="s">
        <v>429</v>
      </c>
      <c r="AD48" s="138" t="s">
        <v>429</v>
      </c>
      <c r="AE48" s="55"/>
      <c r="AF48" s="147" t="s">
        <v>429</v>
      </c>
      <c r="AG48" s="147" t="s">
        <v>429</v>
      </c>
      <c r="AH48" s="147" t="s">
        <v>429</v>
      </c>
      <c r="AI48" s="147" t="s">
        <v>429</v>
      </c>
      <c r="AJ48" s="147" t="s">
        <v>429</v>
      </c>
      <c r="AK48" s="147" t="s">
        <v>431</v>
      </c>
      <c r="AL48" s="45" t="s">
        <v>123</v>
      </c>
    </row>
    <row r="49" spans="1:38" s="2" customFormat="1" ht="26.25" customHeight="1" thickBot="1" x14ac:dyDescent="0.3">
      <c r="A49" s="65" t="s">
        <v>120</v>
      </c>
      <c r="B49" s="65" t="s">
        <v>124</v>
      </c>
      <c r="C49" s="66" t="s">
        <v>125</v>
      </c>
      <c r="D49" s="67"/>
      <c r="E49" s="138" t="s">
        <v>431</v>
      </c>
      <c r="F49" s="138" t="s">
        <v>431</v>
      </c>
      <c r="G49" s="138" t="s">
        <v>431</v>
      </c>
      <c r="H49" s="138" t="s">
        <v>431</v>
      </c>
      <c r="I49" s="138" t="s">
        <v>431</v>
      </c>
      <c r="J49" s="138" t="s">
        <v>431</v>
      </c>
      <c r="K49" s="138" t="s">
        <v>431</v>
      </c>
      <c r="L49" s="138" t="s">
        <v>431</v>
      </c>
      <c r="M49" s="138" t="s">
        <v>431</v>
      </c>
      <c r="N49" s="138" t="s">
        <v>431</v>
      </c>
      <c r="O49" s="138" t="s">
        <v>431</v>
      </c>
      <c r="P49" s="138" t="s">
        <v>431</v>
      </c>
      <c r="Q49" s="138" t="s">
        <v>431</v>
      </c>
      <c r="R49" s="138" t="s">
        <v>431</v>
      </c>
      <c r="S49" s="138" t="s">
        <v>431</v>
      </c>
      <c r="T49" s="138" t="s">
        <v>431</v>
      </c>
      <c r="U49" s="138" t="s">
        <v>431</v>
      </c>
      <c r="V49" s="138" t="s">
        <v>431</v>
      </c>
      <c r="W49" s="138" t="s">
        <v>429</v>
      </c>
      <c r="X49" s="138" t="s">
        <v>431</v>
      </c>
      <c r="Y49" s="138" t="s">
        <v>431</v>
      </c>
      <c r="Z49" s="138" t="s">
        <v>431</v>
      </c>
      <c r="AA49" s="138" t="s">
        <v>431</v>
      </c>
      <c r="AB49" s="138" t="s">
        <v>431</v>
      </c>
      <c r="AC49" s="138" t="s">
        <v>429</v>
      </c>
      <c r="AD49" s="138" t="s">
        <v>429</v>
      </c>
      <c r="AE49" s="55"/>
      <c r="AF49" s="147" t="s">
        <v>429</v>
      </c>
      <c r="AG49" s="147" t="s">
        <v>429</v>
      </c>
      <c r="AH49" s="147" t="s">
        <v>429</v>
      </c>
      <c r="AI49" s="147" t="s">
        <v>429</v>
      </c>
      <c r="AJ49" s="147" t="s">
        <v>429</v>
      </c>
      <c r="AK49" s="147" t="s">
        <v>431</v>
      </c>
      <c r="AL49" s="45" t="s">
        <v>126</v>
      </c>
    </row>
    <row r="50" spans="1:38" s="2" customFormat="1" ht="26.25" customHeight="1" thickBot="1" x14ac:dyDescent="0.3">
      <c r="A50" s="65" t="s">
        <v>120</v>
      </c>
      <c r="B50" s="65" t="s">
        <v>127</v>
      </c>
      <c r="C50" s="66" t="s">
        <v>128</v>
      </c>
      <c r="D50" s="67"/>
      <c r="E50" s="138" t="s">
        <v>431</v>
      </c>
      <c r="F50" s="138" t="s">
        <v>431</v>
      </c>
      <c r="G50" s="138" t="s">
        <v>431</v>
      </c>
      <c r="H50" s="138" t="s">
        <v>431</v>
      </c>
      <c r="I50" s="138" t="s">
        <v>431</v>
      </c>
      <c r="J50" s="138" t="s">
        <v>431</v>
      </c>
      <c r="K50" s="138" t="s">
        <v>431</v>
      </c>
      <c r="L50" s="138" t="s">
        <v>431</v>
      </c>
      <c r="M50" s="138" t="s">
        <v>431</v>
      </c>
      <c r="N50" s="138" t="s">
        <v>431</v>
      </c>
      <c r="O50" s="138" t="s">
        <v>431</v>
      </c>
      <c r="P50" s="138" t="s">
        <v>431</v>
      </c>
      <c r="Q50" s="138" t="s">
        <v>431</v>
      </c>
      <c r="R50" s="138" t="s">
        <v>431</v>
      </c>
      <c r="S50" s="138" t="s">
        <v>431</v>
      </c>
      <c r="T50" s="138" t="s">
        <v>431</v>
      </c>
      <c r="U50" s="138" t="s">
        <v>431</v>
      </c>
      <c r="V50" s="138" t="s">
        <v>431</v>
      </c>
      <c r="W50" s="138" t="s">
        <v>431</v>
      </c>
      <c r="X50" s="138" t="s">
        <v>429</v>
      </c>
      <c r="Y50" s="138" t="s">
        <v>429</v>
      </c>
      <c r="Z50" s="138" t="s">
        <v>429</v>
      </c>
      <c r="AA50" s="138" t="s">
        <v>429</v>
      </c>
      <c r="AB50" s="138" t="s">
        <v>429</v>
      </c>
      <c r="AC50" s="138" t="s">
        <v>429</v>
      </c>
      <c r="AD50" s="138" t="s">
        <v>429</v>
      </c>
      <c r="AE50" s="55"/>
      <c r="AF50" s="147" t="s">
        <v>429</v>
      </c>
      <c r="AG50" s="147" t="s">
        <v>429</v>
      </c>
      <c r="AH50" s="147" t="s">
        <v>429</v>
      </c>
      <c r="AI50" s="147" t="s">
        <v>429</v>
      </c>
      <c r="AJ50" s="147" t="s">
        <v>429</v>
      </c>
      <c r="AK50" s="147" t="s">
        <v>429</v>
      </c>
      <c r="AL50" s="45" t="s">
        <v>413</v>
      </c>
    </row>
    <row r="51" spans="1:38" s="2" customFormat="1" ht="26.25" customHeight="1" thickBot="1" x14ac:dyDescent="0.3">
      <c r="A51" s="65" t="s">
        <v>120</v>
      </c>
      <c r="B51" s="69" t="s">
        <v>129</v>
      </c>
      <c r="C51" s="66" t="s">
        <v>130</v>
      </c>
      <c r="D51" s="67"/>
      <c r="E51" s="138" t="s">
        <v>429</v>
      </c>
      <c r="F51" s="138" t="s">
        <v>443</v>
      </c>
      <c r="G51" s="138" t="s">
        <v>443</v>
      </c>
      <c r="H51" s="138" t="s">
        <v>429</v>
      </c>
      <c r="I51" s="138" t="s">
        <v>429</v>
      </c>
      <c r="J51" s="138" t="s">
        <v>429</v>
      </c>
      <c r="K51" s="138" t="s">
        <v>429</v>
      </c>
      <c r="L51" s="138" t="s">
        <v>429</v>
      </c>
      <c r="M51" s="138" t="s">
        <v>429</v>
      </c>
      <c r="N51" s="138" t="s">
        <v>429</v>
      </c>
      <c r="O51" s="138" t="s">
        <v>429</v>
      </c>
      <c r="P51" s="138" t="s">
        <v>429</v>
      </c>
      <c r="Q51" s="138" t="s">
        <v>429</v>
      </c>
      <c r="R51" s="138" t="s">
        <v>429</v>
      </c>
      <c r="S51" s="138" t="s">
        <v>429</v>
      </c>
      <c r="T51" s="138" t="s">
        <v>429</v>
      </c>
      <c r="U51" s="138" t="s">
        <v>429</v>
      </c>
      <c r="V51" s="138" t="s">
        <v>429</v>
      </c>
      <c r="W51" s="138" t="s">
        <v>431</v>
      </c>
      <c r="X51" s="138" t="s">
        <v>429</v>
      </c>
      <c r="Y51" s="138" t="s">
        <v>429</v>
      </c>
      <c r="Z51" s="138" t="s">
        <v>429</v>
      </c>
      <c r="AA51" s="138" t="s">
        <v>429</v>
      </c>
      <c r="AB51" s="138" t="s">
        <v>429</v>
      </c>
      <c r="AC51" s="138" t="s">
        <v>429</v>
      </c>
      <c r="AD51" s="138" t="s">
        <v>429</v>
      </c>
      <c r="AE51" s="55"/>
      <c r="AF51" s="147" t="s">
        <v>429</v>
      </c>
      <c r="AG51" s="147" t="s">
        <v>429</v>
      </c>
      <c r="AH51" s="147" t="s">
        <v>429</v>
      </c>
      <c r="AI51" s="147" t="s">
        <v>429</v>
      </c>
      <c r="AJ51" s="147" t="s">
        <v>429</v>
      </c>
      <c r="AK51" s="147" t="s">
        <v>429</v>
      </c>
      <c r="AL51" s="45" t="s">
        <v>131</v>
      </c>
    </row>
    <row r="52" spans="1:38" s="2" customFormat="1" ht="26.25" customHeight="1" thickBot="1" x14ac:dyDescent="0.3">
      <c r="A52" s="65" t="s">
        <v>120</v>
      </c>
      <c r="B52" s="69" t="s">
        <v>132</v>
      </c>
      <c r="C52" s="71" t="s">
        <v>393</v>
      </c>
      <c r="D52" s="68"/>
      <c r="E52" s="138" t="s">
        <v>430</v>
      </c>
      <c r="F52" s="138">
        <v>2.888805730108067</v>
      </c>
      <c r="G52" s="138" t="s">
        <v>430</v>
      </c>
      <c r="H52" s="138" t="s">
        <v>430</v>
      </c>
      <c r="I52" s="138" t="s">
        <v>430</v>
      </c>
      <c r="J52" s="138" t="s">
        <v>430</v>
      </c>
      <c r="K52" s="138" t="s">
        <v>430</v>
      </c>
      <c r="L52" s="138" t="s">
        <v>443</v>
      </c>
      <c r="M52" s="138" t="s">
        <v>430</v>
      </c>
      <c r="N52" s="138" t="s">
        <v>430</v>
      </c>
      <c r="O52" s="138" t="s">
        <v>430</v>
      </c>
      <c r="P52" s="138" t="s">
        <v>430</v>
      </c>
      <c r="Q52" s="138" t="s">
        <v>429</v>
      </c>
      <c r="R52" s="138" t="s">
        <v>429</v>
      </c>
      <c r="S52" s="138" t="s">
        <v>429</v>
      </c>
      <c r="T52" s="138" t="s">
        <v>429</v>
      </c>
      <c r="U52" s="138" t="s">
        <v>429</v>
      </c>
      <c r="V52" s="138" t="s">
        <v>429</v>
      </c>
      <c r="W52" s="138" t="s">
        <v>430</v>
      </c>
      <c r="X52" s="138" t="s">
        <v>429</v>
      </c>
      <c r="Y52" s="138" t="s">
        <v>430</v>
      </c>
      <c r="Z52" s="138" t="s">
        <v>430</v>
      </c>
      <c r="AA52" s="138" t="s">
        <v>430</v>
      </c>
      <c r="AB52" s="138" t="s">
        <v>430</v>
      </c>
      <c r="AC52" s="138" t="s">
        <v>429</v>
      </c>
      <c r="AD52" s="138" t="s">
        <v>429</v>
      </c>
      <c r="AE52" s="55"/>
      <c r="AF52" s="147" t="s">
        <v>429</v>
      </c>
      <c r="AG52" s="147" t="s">
        <v>429</v>
      </c>
      <c r="AH52" s="147" t="s">
        <v>429</v>
      </c>
      <c r="AI52" s="147" t="s">
        <v>429</v>
      </c>
      <c r="AJ52" s="147" t="s">
        <v>429</v>
      </c>
      <c r="AK52" s="147">
        <v>3.2783369784</v>
      </c>
      <c r="AL52" s="45" t="s">
        <v>133</v>
      </c>
    </row>
    <row r="53" spans="1:38" s="2" customFormat="1" ht="26.25" customHeight="1" thickBot="1" x14ac:dyDescent="0.3">
      <c r="A53" s="65" t="s">
        <v>120</v>
      </c>
      <c r="B53" s="69" t="s">
        <v>134</v>
      </c>
      <c r="C53" s="71" t="s">
        <v>135</v>
      </c>
      <c r="D53" s="68"/>
      <c r="E53" s="138" t="s">
        <v>429</v>
      </c>
      <c r="F53" s="138">
        <v>3.2958618990349353</v>
      </c>
      <c r="G53" s="138" t="s">
        <v>443</v>
      </c>
      <c r="H53" s="138" t="s">
        <v>429</v>
      </c>
      <c r="I53" s="138" t="s">
        <v>429</v>
      </c>
      <c r="J53" s="138" t="s">
        <v>429</v>
      </c>
      <c r="K53" s="138" t="s">
        <v>429</v>
      </c>
      <c r="L53" s="138" t="s">
        <v>429</v>
      </c>
      <c r="M53" s="138" t="s">
        <v>429</v>
      </c>
      <c r="N53" s="138" t="s">
        <v>429</v>
      </c>
      <c r="O53" s="138" t="s">
        <v>429</v>
      </c>
      <c r="P53" s="138" t="s">
        <v>429</v>
      </c>
      <c r="Q53" s="138" t="s">
        <v>429</v>
      </c>
      <c r="R53" s="138" t="s">
        <v>429</v>
      </c>
      <c r="S53" s="138" t="s">
        <v>429</v>
      </c>
      <c r="T53" s="138" t="s">
        <v>429</v>
      </c>
      <c r="U53" s="138" t="s">
        <v>429</v>
      </c>
      <c r="V53" s="138" t="s">
        <v>429</v>
      </c>
      <c r="W53" s="138" t="s">
        <v>429</v>
      </c>
      <c r="X53" s="138" t="s">
        <v>429</v>
      </c>
      <c r="Y53" s="138" t="s">
        <v>429</v>
      </c>
      <c r="Z53" s="138" t="s">
        <v>429</v>
      </c>
      <c r="AA53" s="138" t="s">
        <v>429</v>
      </c>
      <c r="AB53" s="138" t="s">
        <v>429</v>
      </c>
      <c r="AC53" s="138" t="s">
        <v>429</v>
      </c>
      <c r="AD53" s="138" t="s">
        <v>429</v>
      </c>
      <c r="AE53" s="55"/>
      <c r="AF53" s="147" t="s">
        <v>429</v>
      </c>
      <c r="AG53" s="147" t="s">
        <v>429</v>
      </c>
      <c r="AH53" s="147" t="s">
        <v>429</v>
      </c>
      <c r="AI53" s="147" t="s">
        <v>429</v>
      </c>
      <c r="AJ53" s="147" t="s">
        <v>429</v>
      </c>
      <c r="AK53" s="147">
        <v>1.4929642443725657</v>
      </c>
      <c r="AL53" s="45" t="s">
        <v>136</v>
      </c>
    </row>
    <row r="54" spans="1:38" s="2" customFormat="1" ht="37.5" customHeight="1" thickBot="1" x14ac:dyDescent="0.3">
      <c r="A54" s="65" t="s">
        <v>120</v>
      </c>
      <c r="B54" s="69" t="s">
        <v>137</v>
      </c>
      <c r="C54" s="71" t="s">
        <v>138</v>
      </c>
      <c r="D54" s="68"/>
      <c r="E54" s="138" t="s">
        <v>429</v>
      </c>
      <c r="F54" s="138">
        <v>0.24412741487007986</v>
      </c>
      <c r="G54" s="138" t="s">
        <v>443</v>
      </c>
      <c r="H54" s="138" t="s">
        <v>429</v>
      </c>
      <c r="I54" s="138" t="s">
        <v>429</v>
      </c>
      <c r="J54" s="138" t="s">
        <v>429</v>
      </c>
      <c r="K54" s="138" t="s">
        <v>429</v>
      </c>
      <c r="L54" s="138" t="s">
        <v>429</v>
      </c>
      <c r="M54" s="138" t="s">
        <v>429</v>
      </c>
      <c r="N54" s="138" t="s">
        <v>429</v>
      </c>
      <c r="O54" s="138" t="s">
        <v>429</v>
      </c>
      <c r="P54" s="138" t="s">
        <v>429</v>
      </c>
      <c r="Q54" s="138" t="s">
        <v>429</v>
      </c>
      <c r="R54" s="138" t="s">
        <v>429</v>
      </c>
      <c r="S54" s="138" t="s">
        <v>429</v>
      </c>
      <c r="T54" s="138" t="s">
        <v>429</v>
      </c>
      <c r="U54" s="138" t="s">
        <v>429</v>
      </c>
      <c r="V54" s="138" t="s">
        <v>429</v>
      </c>
      <c r="W54" s="138" t="s">
        <v>429</v>
      </c>
      <c r="X54" s="138" t="s">
        <v>429</v>
      </c>
      <c r="Y54" s="138" t="s">
        <v>429</v>
      </c>
      <c r="Z54" s="138" t="s">
        <v>429</v>
      </c>
      <c r="AA54" s="138" t="s">
        <v>429</v>
      </c>
      <c r="AB54" s="138" t="s">
        <v>429</v>
      </c>
      <c r="AC54" s="138" t="s">
        <v>429</v>
      </c>
      <c r="AD54" s="138" t="s">
        <v>429</v>
      </c>
      <c r="AE54" s="55"/>
      <c r="AF54" s="147" t="s">
        <v>429</v>
      </c>
      <c r="AG54" s="147" t="s">
        <v>429</v>
      </c>
      <c r="AH54" s="147" t="s">
        <v>429</v>
      </c>
      <c r="AI54" s="147" t="s">
        <v>429</v>
      </c>
      <c r="AJ54" s="147" t="s">
        <v>429</v>
      </c>
      <c r="AK54" s="147" t="s">
        <v>429</v>
      </c>
      <c r="AL54" s="45" t="s">
        <v>420</v>
      </c>
    </row>
    <row r="55" spans="1:38" s="2" customFormat="1" ht="26.25" customHeight="1" thickBot="1" x14ac:dyDescent="0.3">
      <c r="A55" s="65" t="s">
        <v>120</v>
      </c>
      <c r="B55" s="69" t="s">
        <v>139</v>
      </c>
      <c r="C55" s="71" t="s">
        <v>140</v>
      </c>
      <c r="D55" s="68"/>
      <c r="E55" s="138" t="s">
        <v>443</v>
      </c>
      <c r="F55" s="138" t="s">
        <v>443</v>
      </c>
      <c r="G55" s="138" t="s">
        <v>443</v>
      </c>
      <c r="H55" s="138" t="s">
        <v>443</v>
      </c>
      <c r="I55" s="138" t="s">
        <v>443</v>
      </c>
      <c r="J55" s="138" t="s">
        <v>443</v>
      </c>
      <c r="K55" s="138" t="s">
        <v>443</v>
      </c>
      <c r="L55" s="138" t="s">
        <v>443</v>
      </c>
      <c r="M55" s="138" t="s">
        <v>443</v>
      </c>
      <c r="N55" s="138" t="s">
        <v>443</v>
      </c>
      <c r="O55" s="138" t="s">
        <v>443</v>
      </c>
      <c r="P55" s="138" t="s">
        <v>443</v>
      </c>
      <c r="Q55" s="138" t="s">
        <v>443</v>
      </c>
      <c r="R55" s="138" t="s">
        <v>443</v>
      </c>
      <c r="S55" s="138" t="s">
        <v>443</v>
      </c>
      <c r="T55" s="138" t="s">
        <v>443</v>
      </c>
      <c r="U55" s="138" t="s">
        <v>443</v>
      </c>
      <c r="V55" s="138" t="s">
        <v>443</v>
      </c>
      <c r="W55" s="138" t="s">
        <v>443</v>
      </c>
      <c r="X55" s="138" t="s">
        <v>443</v>
      </c>
      <c r="Y55" s="138" t="s">
        <v>443</v>
      </c>
      <c r="Z55" s="138" t="s">
        <v>443</v>
      </c>
      <c r="AA55" s="138" t="s">
        <v>443</v>
      </c>
      <c r="AB55" s="138" t="s">
        <v>443</v>
      </c>
      <c r="AC55" s="138" t="s">
        <v>429</v>
      </c>
      <c r="AD55" s="138" t="s">
        <v>429</v>
      </c>
      <c r="AE55" s="55"/>
      <c r="AF55" s="147" t="s">
        <v>429</v>
      </c>
      <c r="AG55" s="147" t="s">
        <v>429</v>
      </c>
      <c r="AH55" s="147" t="s">
        <v>429</v>
      </c>
      <c r="AI55" s="147" t="s">
        <v>429</v>
      </c>
      <c r="AJ55" s="147" t="s">
        <v>429</v>
      </c>
      <c r="AK55" s="147" t="s">
        <v>429</v>
      </c>
      <c r="AL55" s="45" t="s">
        <v>141</v>
      </c>
    </row>
    <row r="56" spans="1:38" s="2" customFormat="1" ht="26.25" customHeight="1" thickBot="1" x14ac:dyDescent="0.3">
      <c r="A56" s="69" t="s">
        <v>120</v>
      </c>
      <c r="B56" s="69" t="s">
        <v>142</v>
      </c>
      <c r="C56" s="71" t="s">
        <v>402</v>
      </c>
      <c r="D56" s="68"/>
      <c r="E56" s="138" t="s">
        <v>443</v>
      </c>
      <c r="F56" s="138" t="s">
        <v>443</v>
      </c>
      <c r="G56" s="138" t="s">
        <v>443</v>
      </c>
      <c r="H56" s="138" t="s">
        <v>443</v>
      </c>
      <c r="I56" s="138" t="s">
        <v>431</v>
      </c>
      <c r="J56" s="138" t="s">
        <v>431</v>
      </c>
      <c r="K56" s="138" t="s">
        <v>431</v>
      </c>
      <c r="L56" s="138" t="s">
        <v>431</v>
      </c>
      <c r="M56" s="138" t="s">
        <v>443</v>
      </c>
      <c r="N56" s="138" t="s">
        <v>431</v>
      </c>
      <c r="O56" s="138" t="s">
        <v>431</v>
      </c>
      <c r="P56" s="138" t="s">
        <v>431</v>
      </c>
      <c r="Q56" s="138" t="s">
        <v>431</v>
      </c>
      <c r="R56" s="138" t="s">
        <v>431</v>
      </c>
      <c r="S56" s="138" t="s">
        <v>431</v>
      </c>
      <c r="T56" s="138" t="s">
        <v>431</v>
      </c>
      <c r="U56" s="138" t="s">
        <v>431</v>
      </c>
      <c r="V56" s="138" t="s">
        <v>431</v>
      </c>
      <c r="W56" s="138" t="s">
        <v>429</v>
      </c>
      <c r="X56" s="138" t="s">
        <v>429</v>
      </c>
      <c r="Y56" s="138" t="s">
        <v>429</v>
      </c>
      <c r="Z56" s="138" t="s">
        <v>429</v>
      </c>
      <c r="AA56" s="138" t="s">
        <v>429</v>
      </c>
      <c r="AB56" s="138" t="s">
        <v>429</v>
      </c>
      <c r="AC56" s="138" t="s">
        <v>429</v>
      </c>
      <c r="AD56" s="138" t="s">
        <v>429</v>
      </c>
      <c r="AE56" s="55"/>
      <c r="AF56" s="147" t="s">
        <v>429</v>
      </c>
      <c r="AG56" s="147" t="s">
        <v>429</v>
      </c>
      <c r="AH56" s="147" t="s">
        <v>429</v>
      </c>
      <c r="AI56" s="147" t="s">
        <v>429</v>
      </c>
      <c r="AJ56" s="147" t="s">
        <v>429</v>
      </c>
      <c r="AK56" s="147" t="s">
        <v>429</v>
      </c>
      <c r="AL56" s="45" t="s">
        <v>413</v>
      </c>
    </row>
    <row r="57" spans="1:38" s="2" customFormat="1" ht="26.25" customHeight="1" thickBot="1" x14ac:dyDescent="0.3">
      <c r="A57" s="65" t="s">
        <v>54</v>
      </c>
      <c r="B57" s="65" t="s">
        <v>144</v>
      </c>
      <c r="C57" s="66" t="s">
        <v>145</v>
      </c>
      <c r="D57" s="67"/>
      <c r="E57" s="138" t="s">
        <v>430</v>
      </c>
      <c r="F57" s="138" t="s">
        <v>430</v>
      </c>
      <c r="G57" s="138" t="s">
        <v>430</v>
      </c>
      <c r="H57" s="138" t="s">
        <v>429</v>
      </c>
      <c r="I57" s="138" t="s">
        <v>430</v>
      </c>
      <c r="J57" s="138" t="s">
        <v>443</v>
      </c>
      <c r="K57" s="138" t="s">
        <v>443</v>
      </c>
      <c r="L57" s="138" t="s">
        <v>443</v>
      </c>
      <c r="M57" s="138" t="s">
        <v>430</v>
      </c>
      <c r="N57" s="138" t="s">
        <v>430</v>
      </c>
      <c r="O57" s="138" t="s">
        <v>430</v>
      </c>
      <c r="P57" s="138" t="s">
        <v>430</v>
      </c>
      <c r="Q57" s="138" t="s">
        <v>430</v>
      </c>
      <c r="R57" s="138" t="s">
        <v>430</v>
      </c>
      <c r="S57" s="138" t="s">
        <v>430</v>
      </c>
      <c r="T57" s="138" t="s">
        <v>430</v>
      </c>
      <c r="U57" s="138" t="s">
        <v>430</v>
      </c>
      <c r="V57" s="138" t="s">
        <v>430</v>
      </c>
      <c r="W57" s="138" t="s">
        <v>429</v>
      </c>
      <c r="X57" s="138" t="s">
        <v>429</v>
      </c>
      <c r="Y57" s="138" t="s">
        <v>429</v>
      </c>
      <c r="Z57" s="138" t="s">
        <v>429</v>
      </c>
      <c r="AA57" s="138" t="s">
        <v>429</v>
      </c>
      <c r="AB57" s="138" t="s">
        <v>429</v>
      </c>
      <c r="AC57" s="138" t="s">
        <v>429</v>
      </c>
      <c r="AD57" s="138" t="s">
        <v>429</v>
      </c>
      <c r="AE57" s="55"/>
      <c r="AF57" s="147" t="s">
        <v>429</v>
      </c>
      <c r="AG57" s="147" t="s">
        <v>429</v>
      </c>
      <c r="AH57" s="147" t="s">
        <v>429</v>
      </c>
      <c r="AI57" s="147" t="s">
        <v>429</v>
      </c>
      <c r="AJ57" s="147" t="s">
        <v>429</v>
      </c>
      <c r="AK57" s="147">
        <v>3109.4490718617021</v>
      </c>
      <c r="AL57" s="45" t="s">
        <v>146</v>
      </c>
    </row>
    <row r="58" spans="1:38" s="2" customFormat="1" ht="26.25" customHeight="1" thickBot="1" x14ac:dyDescent="0.3">
      <c r="A58" s="65" t="s">
        <v>54</v>
      </c>
      <c r="B58" s="65" t="s">
        <v>147</v>
      </c>
      <c r="C58" s="66" t="s">
        <v>148</v>
      </c>
      <c r="D58" s="67"/>
      <c r="E58" s="138" t="s">
        <v>430</v>
      </c>
      <c r="F58" s="138" t="s">
        <v>430</v>
      </c>
      <c r="G58" s="138" t="s">
        <v>430</v>
      </c>
      <c r="H58" s="138" t="s">
        <v>429</v>
      </c>
      <c r="I58" s="138" t="s">
        <v>430</v>
      </c>
      <c r="J58" s="138" t="s">
        <v>429</v>
      </c>
      <c r="K58" s="138" t="s">
        <v>429</v>
      </c>
      <c r="L58" s="138" t="s">
        <v>429</v>
      </c>
      <c r="M58" s="138" t="s">
        <v>430</v>
      </c>
      <c r="N58" s="138" t="s">
        <v>429</v>
      </c>
      <c r="O58" s="138" t="s">
        <v>429</v>
      </c>
      <c r="P58" s="138" t="s">
        <v>429</v>
      </c>
      <c r="Q58" s="138" t="s">
        <v>429</v>
      </c>
      <c r="R58" s="138" t="s">
        <v>429</v>
      </c>
      <c r="S58" s="138" t="s">
        <v>429</v>
      </c>
      <c r="T58" s="138" t="s">
        <v>429</v>
      </c>
      <c r="U58" s="138" t="s">
        <v>429</v>
      </c>
      <c r="V58" s="138" t="s">
        <v>429</v>
      </c>
      <c r="W58" s="138" t="s">
        <v>430</v>
      </c>
      <c r="X58" s="138" t="s">
        <v>429</v>
      </c>
      <c r="Y58" s="138" t="s">
        <v>429</v>
      </c>
      <c r="Z58" s="138" t="s">
        <v>429</v>
      </c>
      <c r="AA58" s="138" t="s">
        <v>429</v>
      </c>
      <c r="AB58" s="138" t="s">
        <v>429</v>
      </c>
      <c r="AC58" s="138" t="s">
        <v>429</v>
      </c>
      <c r="AD58" s="138" t="s">
        <v>430</v>
      </c>
      <c r="AE58" s="55"/>
      <c r="AF58" s="147" t="s">
        <v>429</v>
      </c>
      <c r="AG58" s="147" t="s">
        <v>429</v>
      </c>
      <c r="AH58" s="147" t="s">
        <v>429</v>
      </c>
      <c r="AI58" s="147" t="s">
        <v>429</v>
      </c>
      <c r="AJ58" s="147" t="s">
        <v>429</v>
      </c>
      <c r="AK58" s="147">
        <v>248.3</v>
      </c>
      <c r="AL58" s="45" t="s">
        <v>149</v>
      </c>
    </row>
    <row r="59" spans="1:38" s="2" customFormat="1" ht="26.25" customHeight="1" thickBot="1" x14ac:dyDescent="0.3">
      <c r="A59" s="65" t="s">
        <v>54</v>
      </c>
      <c r="B59" s="73" t="s">
        <v>150</v>
      </c>
      <c r="C59" s="66" t="s">
        <v>403</v>
      </c>
      <c r="D59" s="67"/>
      <c r="E59" s="138" t="s">
        <v>430</v>
      </c>
      <c r="F59" s="138" t="s">
        <v>430</v>
      </c>
      <c r="G59" s="138" t="s">
        <v>430</v>
      </c>
      <c r="H59" s="138" t="s">
        <v>429</v>
      </c>
      <c r="I59" s="138">
        <v>1.71456E-2</v>
      </c>
      <c r="J59" s="138">
        <v>1.9475699999999999E-2</v>
      </c>
      <c r="K59" s="138">
        <v>2.1879599999999999E-2</v>
      </c>
      <c r="L59" s="138">
        <v>8.5002959999999996E-5</v>
      </c>
      <c r="M59" s="138" t="s">
        <v>430</v>
      </c>
      <c r="N59" s="138">
        <v>0.31055133673596474</v>
      </c>
      <c r="O59" s="138">
        <v>7.4089027937987943E-3</v>
      </c>
      <c r="P59" s="138">
        <v>5.0814193086193055E-4</v>
      </c>
      <c r="Q59" s="138">
        <v>1.7549095536600206E-2</v>
      </c>
      <c r="R59" s="138">
        <v>2.3690955366002069E-2</v>
      </c>
      <c r="S59" s="138">
        <v>1.4909553660020698E-3</v>
      </c>
      <c r="T59" s="138">
        <v>1.8254662100492838E-2</v>
      </c>
      <c r="U59" s="138">
        <v>9.0098805375445373E-2</v>
      </c>
      <c r="V59" s="138">
        <v>3.106608712482184E-2</v>
      </c>
      <c r="W59" s="138">
        <v>0.25880620772471913</v>
      </c>
      <c r="X59" s="138" t="s">
        <v>443</v>
      </c>
      <c r="Y59" s="138" t="s">
        <v>443</v>
      </c>
      <c r="Z59" s="138" t="s">
        <v>443</v>
      </c>
      <c r="AA59" s="138" t="s">
        <v>443</v>
      </c>
      <c r="AB59" s="138" t="s">
        <v>443</v>
      </c>
      <c r="AC59" s="138" t="s">
        <v>430</v>
      </c>
      <c r="AD59" s="138" t="s">
        <v>429</v>
      </c>
      <c r="AE59" s="55"/>
      <c r="AF59" s="147" t="s">
        <v>429</v>
      </c>
      <c r="AG59" s="147" t="s">
        <v>429</v>
      </c>
      <c r="AH59" s="147" t="s">
        <v>429</v>
      </c>
      <c r="AI59" s="147" t="s">
        <v>429</v>
      </c>
      <c r="AJ59" s="147" t="s">
        <v>429</v>
      </c>
      <c r="AK59" s="147">
        <v>63.741645080637156</v>
      </c>
      <c r="AL59" s="45" t="s">
        <v>421</v>
      </c>
    </row>
    <row r="60" spans="1:38" s="2" customFormat="1" ht="26.25" customHeight="1" thickBot="1" x14ac:dyDescent="0.3">
      <c r="A60" s="65" t="s">
        <v>54</v>
      </c>
      <c r="B60" s="73" t="s">
        <v>151</v>
      </c>
      <c r="C60" s="66" t="s">
        <v>152</v>
      </c>
      <c r="D60" s="112"/>
      <c r="E60" s="138" t="s">
        <v>429</v>
      </c>
      <c r="F60" s="138" t="s">
        <v>429</v>
      </c>
      <c r="G60" s="138" t="s">
        <v>429</v>
      </c>
      <c r="H60" s="138" t="s">
        <v>429</v>
      </c>
      <c r="I60" s="138">
        <v>0.33296226588235295</v>
      </c>
      <c r="J60" s="138">
        <v>3.3296226588235291</v>
      </c>
      <c r="K60" s="138">
        <v>6.7924302240000003</v>
      </c>
      <c r="L60" s="138" t="s">
        <v>443</v>
      </c>
      <c r="M60" s="138" t="s">
        <v>429</v>
      </c>
      <c r="N60" s="138" t="s">
        <v>429</v>
      </c>
      <c r="O60" s="138" t="s">
        <v>429</v>
      </c>
      <c r="P60" s="138" t="s">
        <v>429</v>
      </c>
      <c r="Q60" s="138" t="s">
        <v>429</v>
      </c>
      <c r="R60" s="138" t="s">
        <v>429</v>
      </c>
      <c r="S60" s="138" t="s">
        <v>429</v>
      </c>
      <c r="T60" s="138" t="s">
        <v>429</v>
      </c>
      <c r="U60" s="138" t="s">
        <v>429</v>
      </c>
      <c r="V60" s="138" t="s">
        <v>429</v>
      </c>
      <c r="W60" s="138" t="s">
        <v>429</v>
      </c>
      <c r="X60" s="138" t="s">
        <v>429</v>
      </c>
      <c r="Y60" s="138" t="s">
        <v>429</v>
      </c>
      <c r="Z60" s="138" t="s">
        <v>429</v>
      </c>
      <c r="AA60" s="138" t="s">
        <v>429</v>
      </c>
      <c r="AB60" s="138" t="s">
        <v>429</v>
      </c>
      <c r="AC60" s="138" t="s">
        <v>429</v>
      </c>
      <c r="AD60" s="138" t="s">
        <v>429</v>
      </c>
      <c r="AE60" s="55"/>
      <c r="AF60" s="147" t="s">
        <v>429</v>
      </c>
      <c r="AG60" s="147" t="s">
        <v>429</v>
      </c>
      <c r="AH60" s="147" t="s">
        <v>429</v>
      </c>
      <c r="AI60" s="147" t="s">
        <v>429</v>
      </c>
      <c r="AJ60" s="147" t="s">
        <v>429</v>
      </c>
      <c r="AK60" s="147">
        <v>66.592453176470585</v>
      </c>
      <c r="AL60" s="45" t="s">
        <v>422</v>
      </c>
    </row>
    <row r="61" spans="1:38" s="2" customFormat="1" ht="26.25" customHeight="1" thickBot="1" x14ac:dyDescent="0.3">
      <c r="A61" s="65" t="s">
        <v>54</v>
      </c>
      <c r="B61" s="73" t="s">
        <v>153</v>
      </c>
      <c r="C61" s="66" t="s">
        <v>154</v>
      </c>
      <c r="D61" s="67"/>
      <c r="E61" s="138" t="s">
        <v>429</v>
      </c>
      <c r="F61" s="138" t="s">
        <v>429</v>
      </c>
      <c r="G61" s="138" t="s">
        <v>429</v>
      </c>
      <c r="H61" s="138" t="s">
        <v>429</v>
      </c>
      <c r="I61" s="138">
        <v>4.6518542330571976E-2</v>
      </c>
      <c r="J61" s="138">
        <v>0.46518542330571977</v>
      </c>
      <c r="K61" s="138">
        <v>1.5515503949728813</v>
      </c>
      <c r="L61" s="138" t="s">
        <v>443</v>
      </c>
      <c r="M61" s="138" t="s">
        <v>429</v>
      </c>
      <c r="N61" s="138" t="s">
        <v>429</v>
      </c>
      <c r="O61" s="138" t="s">
        <v>429</v>
      </c>
      <c r="P61" s="138" t="s">
        <v>429</v>
      </c>
      <c r="Q61" s="138" t="s">
        <v>429</v>
      </c>
      <c r="R61" s="138" t="s">
        <v>429</v>
      </c>
      <c r="S61" s="138" t="s">
        <v>429</v>
      </c>
      <c r="T61" s="138" t="s">
        <v>429</v>
      </c>
      <c r="U61" s="138" t="s">
        <v>429</v>
      </c>
      <c r="V61" s="138" t="s">
        <v>429</v>
      </c>
      <c r="W61" s="138" t="s">
        <v>429</v>
      </c>
      <c r="X61" s="138" t="s">
        <v>429</v>
      </c>
      <c r="Y61" s="138" t="s">
        <v>429</v>
      </c>
      <c r="Z61" s="138" t="s">
        <v>429</v>
      </c>
      <c r="AA61" s="138" t="s">
        <v>429</v>
      </c>
      <c r="AB61" s="138" t="s">
        <v>429</v>
      </c>
      <c r="AC61" s="138" t="s">
        <v>429</v>
      </c>
      <c r="AD61" s="138" t="s">
        <v>429</v>
      </c>
      <c r="AE61" s="55"/>
      <c r="AF61" s="147" t="s">
        <v>429</v>
      </c>
      <c r="AG61" s="147" t="s">
        <v>429</v>
      </c>
      <c r="AH61" s="147" t="s">
        <v>429</v>
      </c>
      <c r="AI61" s="147" t="s">
        <v>429</v>
      </c>
      <c r="AJ61" s="147" t="s">
        <v>429</v>
      </c>
      <c r="AK61" s="147">
        <v>10247824.043956935</v>
      </c>
      <c r="AL61" s="45" t="s">
        <v>423</v>
      </c>
    </row>
    <row r="62" spans="1:38" s="2" customFormat="1" ht="26.25" customHeight="1" thickBot="1" x14ac:dyDescent="0.3">
      <c r="A62" s="65" t="s">
        <v>54</v>
      </c>
      <c r="B62" s="73" t="s">
        <v>155</v>
      </c>
      <c r="C62" s="66" t="s">
        <v>156</v>
      </c>
      <c r="D62" s="67"/>
      <c r="E62" s="138" t="s">
        <v>429</v>
      </c>
      <c r="F62" s="138" t="s">
        <v>429</v>
      </c>
      <c r="G62" s="138" t="s">
        <v>429</v>
      </c>
      <c r="H62" s="138" t="s">
        <v>429</v>
      </c>
      <c r="I62" s="138">
        <v>3.9955471905882345E-8</v>
      </c>
      <c r="J62" s="138">
        <v>3.9955471905882355E-7</v>
      </c>
      <c r="K62" s="138">
        <v>7.9910943811764709E-7</v>
      </c>
      <c r="L62" s="138" t="s">
        <v>443</v>
      </c>
      <c r="M62" s="138" t="s">
        <v>429</v>
      </c>
      <c r="N62" s="138" t="s">
        <v>429</v>
      </c>
      <c r="O62" s="138" t="s">
        <v>429</v>
      </c>
      <c r="P62" s="138" t="s">
        <v>429</v>
      </c>
      <c r="Q62" s="138" t="s">
        <v>429</v>
      </c>
      <c r="R62" s="138" t="s">
        <v>429</v>
      </c>
      <c r="S62" s="138" t="s">
        <v>429</v>
      </c>
      <c r="T62" s="138" t="s">
        <v>429</v>
      </c>
      <c r="U62" s="138" t="s">
        <v>429</v>
      </c>
      <c r="V62" s="138" t="s">
        <v>429</v>
      </c>
      <c r="W62" s="138" t="s">
        <v>429</v>
      </c>
      <c r="X62" s="138" t="s">
        <v>429</v>
      </c>
      <c r="Y62" s="138" t="s">
        <v>429</v>
      </c>
      <c r="Z62" s="138" t="s">
        <v>429</v>
      </c>
      <c r="AA62" s="138" t="s">
        <v>429</v>
      </c>
      <c r="AB62" s="138" t="s">
        <v>429</v>
      </c>
      <c r="AC62" s="138" t="s">
        <v>429</v>
      </c>
      <c r="AD62" s="138" t="s">
        <v>429</v>
      </c>
      <c r="AE62" s="55"/>
      <c r="AF62" s="147" t="s">
        <v>429</v>
      </c>
      <c r="AG62" s="147" t="s">
        <v>429</v>
      </c>
      <c r="AH62" s="147" t="s">
        <v>429</v>
      </c>
      <c r="AI62" s="147" t="s">
        <v>429</v>
      </c>
      <c r="AJ62" s="147" t="s">
        <v>429</v>
      </c>
      <c r="AK62" s="147">
        <v>66.592453176470585</v>
      </c>
      <c r="AL62" s="45" t="s">
        <v>424</v>
      </c>
    </row>
    <row r="63" spans="1:38" s="2" customFormat="1" ht="26.25" customHeight="1" thickBot="1" x14ac:dyDescent="0.3">
      <c r="A63" s="65" t="s">
        <v>54</v>
      </c>
      <c r="B63" s="73" t="s">
        <v>157</v>
      </c>
      <c r="C63" s="71" t="s">
        <v>158</v>
      </c>
      <c r="D63" s="74"/>
      <c r="E63" s="138" t="s">
        <v>429</v>
      </c>
      <c r="F63" s="138" t="s">
        <v>429</v>
      </c>
      <c r="G63" s="138" t="s">
        <v>429</v>
      </c>
      <c r="H63" s="138" t="s">
        <v>429</v>
      </c>
      <c r="I63" s="138" t="s">
        <v>431</v>
      </c>
      <c r="J63" s="138" t="s">
        <v>431</v>
      </c>
      <c r="K63" s="138" t="s">
        <v>431</v>
      </c>
      <c r="L63" s="138" t="s">
        <v>431</v>
      </c>
      <c r="M63" s="138" t="s">
        <v>429</v>
      </c>
      <c r="N63" s="138" t="s">
        <v>429</v>
      </c>
      <c r="O63" s="138" t="s">
        <v>429</v>
      </c>
      <c r="P63" s="138" t="s">
        <v>429</v>
      </c>
      <c r="Q63" s="138" t="s">
        <v>429</v>
      </c>
      <c r="R63" s="138" t="s">
        <v>429</v>
      </c>
      <c r="S63" s="138" t="s">
        <v>429</v>
      </c>
      <c r="T63" s="138" t="s">
        <v>429</v>
      </c>
      <c r="U63" s="138" t="s">
        <v>429</v>
      </c>
      <c r="V63" s="138" t="s">
        <v>429</v>
      </c>
      <c r="W63" s="138">
        <v>0.12702701</v>
      </c>
      <c r="X63" s="138">
        <v>1.6025399999999999E-2</v>
      </c>
      <c r="Y63" s="138" t="s">
        <v>429</v>
      </c>
      <c r="Z63" s="138">
        <v>2.6651000000000001E-3</v>
      </c>
      <c r="AA63" s="138" t="s">
        <v>429</v>
      </c>
      <c r="AB63" s="138">
        <v>1.8690499999999999E-2</v>
      </c>
      <c r="AC63" s="138" t="s">
        <v>429</v>
      </c>
      <c r="AD63" s="138" t="s">
        <v>429</v>
      </c>
      <c r="AE63" s="55"/>
      <c r="AF63" s="147" t="s">
        <v>429</v>
      </c>
      <c r="AG63" s="147" t="s">
        <v>429</v>
      </c>
      <c r="AH63" s="147" t="s">
        <v>429</v>
      </c>
      <c r="AI63" s="147" t="s">
        <v>429</v>
      </c>
      <c r="AJ63" s="147" t="s">
        <v>429</v>
      </c>
      <c r="AK63" s="147" t="s">
        <v>431</v>
      </c>
      <c r="AL63" s="45" t="s">
        <v>413</v>
      </c>
    </row>
    <row r="64" spans="1:38" s="2" customFormat="1" ht="26.25" customHeight="1" thickBot="1" x14ac:dyDescent="0.3">
      <c r="A64" s="65" t="s">
        <v>54</v>
      </c>
      <c r="B64" s="73" t="s">
        <v>159</v>
      </c>
      <c r="C64" s="66" t="s">
        <v>160</v>
      </c>
      <c r="D64" s="67"/>
      <c r="E64" s="138" t="s">
        <v>431</v>
      </c>
      <c r="F64" s="138" t="s">
        <v>431</v>
      </c>
      <c r="G64" s="138" t="s">
        <v>431</v>
      </c>
      <c r="H64" s="138" t="s">
        <v>431</v>
      </c>
      <c r="I64" s="138" t="s">
        <v>431</v>
      </c>
      <c r="J64" s="138" t="s">
        <v>431</v>
      </c>
      <c r="K64" s="138" t="s">
        <v>431</v>
      </c>
      <c r="L64" s="138" t="s">
        <v>431</v>
      </c>
      <c r="M64" s="138" t="s">
        <v>431</v>
      </c>
      <c r="N64" s="138" t="s">
        <v>429</v>
      </c>
      <c r="O64" s="138" t="s">
        <v>429</v>
      </c>
      <c r="P64" s="138" t="s">
        <v>429</v>
      </c>
      <c r="Q64" s="138" t="s">
        <v>429</v>
      </c>
      <c r="R64" s="138" t="s">
        <v>429</v>
      </c>
      <c r="S64" s="138" t="s">
        <v>429</v>
      </c>
      <c r="T64" s="138" t="s">
        <v>429</v>
      </c>
      <c r="U64" s="138" t="s">
        <v>429</v>
      </c>
      <c r="V64" s="138" t="s">
        <v>429</v>
      </c>
      <c r="W64" s="138" t="s">
        <v>429</v>
      </c>
      <c r="X64" s="138" t="s">
        <v>429</v>
      </c>
      <c r="Y64" s="138" t="s">
        <v>429</v>
      </c>
      <c r="Z64" s="138" t="s">
        <v>429</v>
      </c>
      <c r="AA64" s="138" t="s">
        <v>429</v>
      </c>
      <c r="AB64" s="138" t="s">
        <v>429</v>
      </c>
      <c r="AC64" s="138" t="s">
        <v>429</v>
      </c>
      <c r="AD64" s="138" t="s">
        <v>429</v>
      </c>
      <c r="AE64" s="55"/>
      <c r="AF64" s="147" t="s">
        <v>429</v>
      </c>
      <c r="AG64" s="147" t="s">
        <v>429</v>
      </c>
      <c r="AH64" s="147" t="s">
        <v>429</v>
      </c>
      <c r="AI64" s="147" t="s">
        <v>429</v>
      </c>
      <c r="AJ64" s="147" t="s">
        <v>429</v>
      </c>
      <c r="AK64" s="147" t="s">
        <v>429</v>
      </c>
      <c r="AL64" s="45" t="s">
        <v>161</v>
      </c>
    </row>
    <row r="65" spans="1:38" s="2" customFormat="1" ht="26.25" customHeight="1" thickBot="1" x14ac:dyDescent="0.3">
      <c r="A65" s="65" t="s">
        <v>54</v>
      </c>
      <c r="B65" s="69" t="s">
        <v>162</v>
      </c>
      <c r="C65" s="66" t="s">
        <v>163</v>
      </c>
      <c r="D65" s="67"/>
      <c r="E65" s="138">
        <v>0.30199999999999999</v>
      </c>
      <c r="F65" s="138" t="s">
        <v>429</v>
      </c>
      <c r="G65" s="138" t="s">
        <v>429</v>
      </c>
      <c r="H65" s="138" t="s">
        <v>443</v>
      </c>
      <c r="I65" s="138" t="s">
        <v>443</v>
      </c>
      <c r="J65" s="138" t="s">
        <v>443</v>
      </c>
      <c r="K65" s="138" t="s">
        <v>443</v>
      </c>
      <c r="L65" s="138" t="s">
        <v>443</v>
      </c>
      <c r="M65" s="138" t="s">
        <v>429</v>
      </c>
      <c r="N65" s="138" t="s">
        <v>429</v>
      </c>
      <c r="O65" s="138" t="s">
        <v>429</v>
      </c>
      <c r="P65" s="138" t="s">
        <v>429</v>
      </c>
      <c r="Q65" s="138" t="s">
        <v>429</v>
      </c>
      <c r="R65" s="138" t="s">
        <v>429</v>
      </c>
      <c r="S65" s="138" t="s">
        <v>429</v>
      </c>
      <c r="T65" s="138" t="s">
        <v>429</v>
      </c>
      <c r="U65" s="138" t="s">
        <v>429</v>
      </c>
      <c r="V65" s="138" t="s">
        <v>429</v>
      </c>
      <c r="W65" s="138" t="s">
        <v>429</v>
      </c>
      <c r="X65" s="138" t="s">
        <v>429</v>
      </c>
      <c r="Y65" s="138" t="s">
        <v>429</v>
      </c>
      <c r="Z65" s="138" t="s">
        <v>429</v>
      </c>
      <c r="AA65" s="138" t="s">
        <v>429</v>
      </c>
      <c r="AB65" s="138" t="s">
        <v>429</v>
      </c>
      <c r="AC65" s="138" t="s">
        <v>429</v>
      </c>
      <c r="AD65" s="138" t="s">
        <v>429</v>
      </c>
      <c r="AE65" s="55"/>
      <c r="AF65" s="147" t="s">
        <v>429</v>
      </c>
      <c r="AG65" s="147" t="s">
        <v>429</v>
      </c>
      <c r="AH65" s="147" t="s">
        <v>429</v>
      </c>
      <c r="AI65" s="147" t="s">
        <v>429</v>
      </c>
      <c r="AJ65" s="147" t="s">
        <v>429</v>
      </c>
      <c r="AK65" s="147">
        <v>260</v>
      </c>
      <c r="AL65" s="45" t="s">
        <v>164</v>
      </c>
    </row>
    <row r="66" spans="1:38" s="2" customFormat="1" ht="26.25" customHeight="1" thickBot="1" x14ac:dyDescent="0.3">
      <c r="A66" s="65" t="s">
        <v>54</v>
      </c>
      <c r="B66" s="69" t="s">
        <v>165</v>
      </c>
      <c r="C66" s="66" t="s">
        <v>166</v>
      </c>
      <c r="D66" s="67"/>
      <c r="E66" s="138" t="s">
        <v>431</v>
      </c>
      <c r="F66" s="138" t="s">
        <v>429</v>
      </c>
      <c r="G66" s="138" t="s">
        <v>429</v>
      </c>
      <c r="H66" s="138" t="s">
        <v>429</v>
      </c>
      <c r="I66" s="138" t="s">
        <v>431</v>
      </c>
      <c r="J66" s="138" t="s">
        <v>431</v>
      </c>
      <c r="K66" s="138" t="s">
        <v>431</v>
      </c>
      <c r="L66" s="138" t="s">
        <v>431</v>
      </c>
      <c r="M66" s="138" t="s">
        <v>431</v>
      </c>
      <c r="N66" s="138" t="s">
        <v>429</v>
      </c>
      <c r="O66" s="138" t="s">
        <v>429</v>
      </c>
      <c r="P66" s="138" t="s">
        <v>429</v>
      </c>
      <c r="Q66" s="138" t="s">
        <v>429</v>
      </c>
      <c r="R66" s="138" t="s">
        <v>429</v>
      </c>
      <c r="S66" s="138" t="s">
        <v>429</v>
      </c>
      <c r="T66" s="138" t="s">
        <v>429</v>
      </c>
      <c r="U66" s="138" t="s">
        <v>429</v>
      </c>
      <c r="V66" s="138" t="s">
        <v>429</v>
      </c>
      <c r="W66" s="138" t="s">
        <v>429</v>
      </c>
      <c r="X66" s="138" t="s">
        <v>429</v>
      </c>
      <c r="Y66" s="138" t="s">
        <v>429</v>
      </c>
      <c r="Z66" s="138" t="s">
        <v>429</v>
      </c>
      <c r="AA66" s="138" t="s">
        <v>429</v>
      </c>
      <c r="AB66" s="138" t="s">
        <v>429</v>
      </c>
      <c r="AC66" s="138" t="s">
        <v>429</v>
      </c>
      <c r="AD66" s="138" t="s">
        <v>429</v>
      </c>
      <c r="AE66" s="55"/>
      <c r="AF66" s="147" t="s">
        <v>429</v>
      </c>
      <c r="AG66" s="147" t="s">
        <v>429</v>
      </c>
      <c r="AH66" s="147" t="s">
        <v>429</v>
      </c>
      <c r="AI66" s="147" t="s">
        <v>429</v>
      </c>
      <c r="AJ66" s="147" t="s">
        <v>429</v>
      </c>
      <c r="AK66" s="147" t="s">
        <v>431</v>
      </c>
      <c r="AL66" s="45" t="s">
        <v>167</v>
      </c>
    </row>
    <row r="67" spans="1:38" s="2" customFormat="1" ht="26.25" customHeight="1" thickBot="1" x14ac:dyDescent="0.3">
      <c r="A67" s="65" t="s">
        <v>54</v>
      </c>
      <c r="B67" s="69" t="s">
        <v>168</v>
      </c>
      <c r="C67" s="66" t="s">
        <v>169</v>
      </c>
      <c r="D67" s="67"/>
      <c r="E67" s="138" t="s">
        <v>431</v>
      </c>
      <c r="F67" s="138" t="s">
        <v>431</v>
      </c>
      <c r="G67" s="138" t="s">
        <v>431</v>
      </c>
      <c r="H67" s="138" t="s">
        <v>429</v>
      </c>
      <c r="I67" s="138" t="s">
        <v>431</v>
      </c>
      <c r="J67" s="138" t="s">
        <v>431</v>
      </c>
      <c r="K67" s="138" t="s">
        <v>431</v>
      </c>
      <c r="L67" s="138" t="s">
        <v>431</v>
      </c>
      <c r="M67" s="138" t="s">
        <v>431</v>
      </c>
      <c r="N67" s="138" t="s">
        <v>431</v>
      </c>
      <c r="O67" s="138" t="s">
        <v>431</v>
      </c>
      <c r="P67" s="138" t="s">
        <v>431</v>
      </c>
      <c r="Q67" s="138" t="s">
        <v>431</v>
      </c>
      <c r="R67" s="138" t="s">
        <v>431</v>
      </c>
      <c r="S67" s="138" t="s">
        <v>431</v>
      </c>
      <c r="T67" s="138" t="s">
        <v>431</v>
      </c>
      <c r="U67" s="138" t="s">
        <v>431</v>
      </c>
      <c r="V67" s="138" t="s">
        <v>431</v>
      </c>
      <c r="W67" s="138" t="s">
        <v>443</v>
      </c>
      <c r="X67" s="138" t="s">
        <v>443</v>
      </c>
      <c r="Y67" s="138" t="s">
        <v>443</v>
      </c>
      <c r="Z67" s="138" t="s">
        <v>443</v>
      </c>
      <c r="AA67" s="138" t="s">
        <v>443</v>
      </c>
      <c r="AB67" s="138" t="s">
        <v>443</v>
      </c>
      <c r="AC67" s="138" t="s">
        <v>443</v>
      </c>
      <c r="AD67" s="138" t="s">
        <v>429</v>
      </c>
      <c r="AE67" s="55"/>
      <c r="AF67" s="147" t="s">
        <v>429</v>
      </c>
      <c r="AG67" s="147" t="s">
        <v>429</v>
      </c>
      <c r="AH67" s="147" t="s">
        <v>429</v>
      </c>
      <c r="AI67" s="147" t="s">
        <v>429</v>
      </c>
      <c r="AJ67" s="147" t="s">
        <v>429</v>
      </c>
      <c r="AK67" s="147" t="s">
        <v>431</v>
      </c>
      <c r="AL67" s="45" t="s">
        <v>170</v>
      </c>
    </row>
    <row r="68" spans="1:38" s="2" customFormat="1" ht="26.25" customHeight="1" thickBot="1" x14ac:dyDescent="0.3">
      <c r="A68" s="65" t="s">
        <v>54</v>
      </c>
      <c r="B68" s="69" t="s">
        <v>171</v>
      </c>
      <c r="C68" s="66" t="s">
        <v>172</v>
      </c>
      <c r="D68" s="67"/>
      <c r="E68" s="138" t="s">
        <v>431</v>
      </c>
      <c r="F68" s="138" t="s">
        <v>431</v>
      </c>
      <c r="G68" s="138" t="s">
        <v>431</v>
      </c>
      <c r="H68" s="138" t="s">
        <v>429</v>
      </c>
      <c r="I68" s="138" t="s">
        <v>431</v>
      </c>
      <c r="J68" s="138" t="s">
        <v>431</v>
      </c>
      <c r="K68" s="138" t="s">
        <v>431</v>
      </c>
      <c r="L68" s="138" t="s">
        <v>431</v>
      </c>
      <c r="M68" s="138" t="s">
        <v>431</v>
      </c>
      <c r="N68" s="138" t="s">
        <v>431</v>
      </c>
      <c r="O68" s="138" t="s">
        <v>431</v>
      </c>
      <c r="P68" s="138" t="s">
        <v>431</v>
      </c>
      <c r="Q68" s="138" t="s">
        <v>431</v>
      </c>
      <c r="R68" s="138" t="s">
        <v>431</v>
      </c>
      <c r="S68" s="138" t="s">
        <v>431</v>
      </c>
      <c r="T68" s="138" t="s">
        <v>431</v>
      </c>
      <c r="U68" s="138" t="s">
        <v>431</v>
      </c>
      <c r="V68" s="138" t="s">
        <v>431</v>
      </c>
      <c r="W68" s="138" t="s">
        <v>429</v>
      </c>
      <c r="X68" s="138" t="s">
        <v>429</v>
      </c>
      <c r="Y68" s="138" t="s">
        <v>429</v>
      </c>
      <c r="Z68" s="138" t="s">
        <v>429</v>
      </c>
      <c r="AA68" s="138" t="s">
        <v>429</v>
      </c>
      <c r="AB68" s="138" t="s">
        <v>429</v>
      </c>
      <c r="AC68" s="138" t="s">
        <v>429</v>
      </c>
      <c r="AD68" s="138" t="s">
        <v>429</v>
      </c>
      <c r="AE68" s="55"/>
      <c r="AF68" s="147" t="s">
        <v>429</v>
      </c>
      <c r="AG68" s="147" t="s">
        <v>429</v>
      </c>
      <c r="AH68" s="147" t="s">
        <v>429</v>
      </c>
      <c r="AI68" s="147" t="s">
        <v>429</v>
      </c>
      <c r="AJ68" s="147" t="s">
        <v>429</v>
      </c>
      <c r="AK68" s="147" t="s">
        <v>431</v>
      </c>
      <c r="AL68" s="45" t="s">
        <v>173</v>
      </c>
    </row>
    <row r="69" spans="1:38" s="2" customFormat="1" ht="26.25" customHeight="1" thickBot="1" x14ac:dyDescent="0.3">
      <c r="A69" s="65" t="s">
        <v>54</v>
      </c>
      <c r="B69" s="65" t="s">
        <v>174</v>
      </c>
      <c r="C69" s="66" t="s">
        <v>175</v>
      </c>
      <c r="D69" s="72"/>
      <c r="E69" s="138" t="s">
        <v>431</v>
      </c>
      <c r="F69" s="138" t="s">
        <v>431</v>
      </c>
      <c r="G69" s="138" t="s">
        <v>431</v>
      </c>
      <c r="H69" s="138" t="s">
        <v>429</v>
      </c>
      <c r="I69" s="138" t="s">
        <v>431</v>
      </c>
      <c r="J69" s="138" t="s">
        <v>431</v>
      </c>
      <c r="K69" s="138" t="s">
        <v>431</v>
      </c>
      <c r="L69" s="138" t="s">
        <v>431</v>
      </c>
      <c r="M69" s="138" t="s">
        <v>431</v>
      </c>
      <c r="N69" s="138" t="s">
        <v>429</v>
      </c>
      <c r="O69" s="138" t="s">
        <v>429</v>
      </c>
      <c r="P69" s="138" t="s">
        <v>429</v>
      </c>
      <c r="Q69" s="138" t="s">
        <v>429</v>
      </c>
      <c r="R69" s="138" t="s">
        <v>429</v>
      </c>
      <c r="S69" s="138" t="s">
        <v>429</v>
      </c>
      <c r="T69" s="138" t="s">
        <v>429</v>
      </c>
      <c r="U69" s="138" t="s">
        <v>429</v>
      </c>
      <c r="V69" s="138" t="s">
        <v>429</v>
      </c>
      <c r="W69" s="138" t="s">
        <v>429</v>
      </c>
      <c r="X69" s="138" t="s">
        <v>429</v>
      </c>
      <c r="Y69" s="138" t="s">
        <v>429</v>
      </c>
      <c r="Z69" s="138" t="s">
        <v>429</v>
      </c>
      <c r="AA69" s="138" t="s">
        <v>429</v>
      </c>
      <c r="AB69" s="138" t="s">
        <v>429</v>
      </c>
      <c r="AC69" s="138" t="s">
        <v>429</v>
      </c>
      <c r="AD69" s="138" t="s">
        <v>429</v>
      </c>
      <c r="AE69" s="55"/>
      <c r="AF69" s="147" t="s">
        <v>429</v>
      </c>
      <c r="AG69" s="147" t="s">
        <v>429</v>
      </c>
      <c r="AH69" s="147" t="s">
        <v>429</v>
      </c>
      <c r="AI69" s="147" t="s">
        <v>429</v>
      </c>
      <c r="AJ69" s="147" t="s">
        <v>429</v>
      </c>
      <c r="AK69" s="149">
        <v>0.17100000000000001</v>
      </c>
      <c r="AL69" s="45" t="s">
        <v>176</v>
      </c>
    </row>
    <row r="70" spans="1:38" s="2" customFormat="1" ht="26.25" customHeight="1" thickBot="1" x14ac:dyDescent="0.3">
      <c r="A70" s="65" t="s">
        <v>54</v>
      </c>
      <c r="B70" s="65" t="s">
        <v>177</v>
      </c>
      <c r="C70" s="66" t="s">
        <v>386</v>
      </c>
      <c r="D70" s="72"/>
      <c r="E70" s="138" t="s">
        <v>431</v>
      </c>
      <c r="F70" s="138" t="s">
        <v>431</v>
      </c>
      <c r="G70" s="138" t="s">
        <v>431</v>
      </c>
      <c r="H70" s="138" t="s">
        <v>431</v>
      </c>
      <c r="I70" s="138" t="s">
        <v>431</v>
      </c>
      <c r="J70" s="138" t="s">
        <v>431</v>
      </c>
      <c r="K70" s="138" t="s">
        <v>431</v>
      </c>
      <c r="L70" s="138" t="s">
        <v>431</v>
      </c>
      <c r="M70" s="138" t="s">
        <v>431</v>
      </c>
      <c r="N70" s="138" t="s">
        <v>431</v>
      </c>
      <c r="O70" s="138" t="s">
        <v>431</v>
      </c>
      <c r="P70" s="138" t="s">
        <v>431</v>
      </c>
      <c r="Q70" s="138" t="s">
        <v>431</v>
      </c>
      <c r="R70" s="138" t="s">
        <v>431</v>
      </c>
      <c r="S70" s="138" t="s">
        <v>431</v>
      </c>
      <c r="T70" s="138" t="s">
        <v>431</v>
      </c>
      <c r="U70" s="138" t="s">
        <v>431</v>
      </c>
      <c r="V70" s="138" t="s">
        <v>431</v>
      </c>
      <c r="W70" s="138" t="s">
        <v>443</v>
      </c>
      <c r="X70" s="138" t="s">
        <v>443</v>
      </c>
      <c r="Y70" s="138" t="s">
        <v>443</v>
      </c>
      <c r="Z70" s="138" t="s">
        <v>443</v>
      </c>
      <c r="AA70" s="138" t="s">
        <v>443</v>
      </c>
      <c r="AB70" s="138" t="s">
        <v>443</v>
      </c>
      <c r="AC70" s="138" t="s">
        <v>443</v>
      </c>
      <c r="AD70" s="138" t="s">
        <v>443</v>
      </c>
      <c r="AE70" s="55"/>
      <c r="AF70" s="147" t="s">
        <v>429</v>
      </c>
      <c r="AG70" s="147" t="s">
        <v>429</v>
      </c>
      <c r="AH70" s="147" t="s">
        <v>429</v>
      </c>
      <c r="AI70" s="147" t="s">
        <v>429</v>
      </c>
      <c r="AJ70" s="147" t="s">
        <v>429</v>
      </c>
      <c r="AK70" s="147" t="s">
        <v>431</v>
      </c>
      <c r="AL70" s="45" t="s">
        <v>413</v>
      </c>
    </row>
    <row r="71" spans="1:38" s="2" customFormat="1" ht="26.25" customHeight="1" thickBot="1" x14ac:dyDescent="0.3">
      <c r="A71" s="65" t="s">
        <v>54</v>
      </c>
      <c r="B71" s="65" t="s">
        <v>178</v>
      </c>
      <c r="C71" s="66" t="s">
        <v>179</v>
      </c>
      <c r="D71" s="72"/>
      <c r="E71" s="138" t="s">
        <v>443</v>
      </c>
      <c r="F71" s="138" t="s">
        <v>443</v>
      </c>
      <c r="G71" s="138" t="s">
        <v>443</v>
      </c>
      <c r="H71" s="138" t="s">
        <v>443</v>
      </c>
      <c r="I71" s="138" t="s">
        <v>431</v>
      </c>
      <c r="J71" s="138" t="s">
        <v>431</v>
      </c>
      <c r="K71" s="138" t="s">
        <v>431</v>
      </c>
      <c r="L71" s="138" t="s">
        <v>443</v>
      </c>
      <c r="M71" s="138" t="s">
        <v>443</v>
      </c>
      <c r="N71" s="138" t="s">
        <v>431</v>
      </c>
      <c r="O71" s="138" t="s">
        <v>431</v>
      </c>
      <c r="P71" s="138" t="s">
        <v>431</v>
      </c>
      <c r="Q71" s="138" t="s">
        <v>431</v>
      </c>
      <c r="R71" s="138" t="s">
        <v>431</v>
      </c>
      <c r="S71" s="138" t="s">
        <v>431</v>
      </c>
      <c r="T71" s="138" t="s">
        <v>431</v>
      </c>
      <c r="U71" s="138" t="s">
        <v>431</v>
      </c>
      <c r="V71" s="138" t="s">
        <v>431</v>
      </c>
      <c r="W71" s="138" t="s">
        <v>443</v>
      </c>
      <c r="X71" s="138" t="s">
        <v>443</v>
      </c>
      <c r="Y71" s="138" t="s">
        <v>443</v>
      </c>
      <c r="Z71" s="138" t="s">
        <v>443</v>
      </c>
      <c r="AA71" s="138" t="s">
        <v>443</v>
      </c>
      <c r="AB71" s="138" t="s">
        <v>443</v>
      </c>
      <c r="AC71" s="138" t="s">
        <v>443</v>
      </c>
      <c r="AD71" s="138" t="s">
        <v>443</v>
      </c>
      <c r="AE71" s="55"/>
      <c r="AF71" s="147" t="s">
        <v>429</v>
      </c>
      <c r="AG71" s="147" t="s">
        <v>429</v>
      </c>
      <c r="AH71" s="147" t="s">
        <v>429</v>
      </c>
      <c r="AI71" s="147" t="s">
        <v>429</v>
      </c>
      <c r="AJ71" s="147" t="s">
        <v>429</v>
      </c>
      <c r="AK71" s="147" t="s">
        <v>431</v>
      </c>
      <c r="AL71" s="45" t="s">
        <v>413</v>
      </c>
    </row>
    <row r="72" spans="1:38" s="2" customFormat="1" ht="26.25" customHeight="1" thickBot="1" x14ac:dyDescent="0.3">
      <c r="A72" s="65" t="s">
        <v>54</v>
      </c>
      <c r="B72" s="65" t="s">
        <v>180</v>
      </c>
      <c r="C72" s="66" t="s">
        <v>181</v>
      </c>
      <c r="D72" s="67"/>
      <c r="E72" s="138" t="s">
        <v>431</v>
      </c>
      <c r="F72" s="138" t="s">
        <v>431</v>
      </c>
      <c r="G72" s="138" t="s">
        <v>431</v>
      </c>
      <c r="H72" s="138" t="s">
        <v>431</v>
      </c>
      <c r="I72" s="138" t="s">
        <v>431</v>
      </c>
      <c r="J72" s="138">
        <v>6.4800000000000003E-5</v>
      </c>
      <c r="K72" s="138" t="s">
        <v>431</v>
      </c>
      <c r="L72" s="138" t="s">
        <v>431</v>
      </c>
      <c r="M72" s="138" t="s">
        <v>431</v>
      </c>
      <c r="N72" s="138">
        <v>1.9360000000000002</v>
      </c>
      <c r="O72" s="138">
        <v>0.23849999999999999</v>
      </c>
      <c r="P72" s="138">
        <v>3.5999999999999997E-2</v>
      </c>
      <c r="Q72" s="138">
        <v>0.14399999999999999</v>
      </c>
      <c r="R72" s="138">
        <v>1.5770000000000002</v>
      </c>
      <c r="S72" s="138">
        <v>2.5200000000000004E-2</v>
      </c>
      <c r="T72" s="138">
        <v>2.9750000000000005</v>
      </c>
      <c r="U72" s="138">
        <v>7.1999999999999998E-3</v>
      </c>
      <c r="V72" s="138">
        <v>30.64</v>
      </c>
      <c r="W72" s="138">
        <v>1.0922199469234009</v>
      </c>
      <c r="X72" s="138" t="s">
        <v>443</v>
      </c>
      <c r="Y72" s="138" t="s">
        <v>443</v>
      </c>
      <c r="Z72" s="138" t="s">
        <v>443</v>
      </c>
      <c r="AA72" s="138" t="s">
        <v>443</v>
      </c>
      <c r="AB72" s="138" t="s">
        <v>443</v>
      </c>
      <c r="AC72" s="138" t="s">
        <v>430</v>
      </c>
      <c r="AD72" s="138" t="s">
        <v>430</v>
      </c>
      <c r="AE72" s="55"/>
      <c r="AF72" s="147" t="s">
        <v>429</v>
      </c>
      <c r="AG72" s="147" t="s">
        <v>429</v>
      </c>
      <c r="AH72" s="147" t="s">
        <v>429</v>
      </c>
      <c r="AI72" s="147" t="s">
        <v>429</v>
      </c>
      <c r="AJ72" s="147" t="s">
        <v>429</v>
      </c>
      <c r="AK72" s="147" t="s">
        <v>443</v>
      </c>
      <c r="AL72" s="45" t="s">
        <v>182</v>
      </c>
    </row>
    <row r="73" spans="1:38" s="2" customFormat="1" ht="26.25" customHeight="1" thickBot="1" x14ac:dyDescent="0.3">
      <c r="A73" s="65" t="s">
        <v>54</v>
      </c>
      <c r="B73" s="65" t="s">
        <v>183</v>
      </c>
      <c r="C73" s="66" t="s">
        <v>184</v>
      </c>
      <c r="D73" s="67"/>
      <c r="E73" s="138" t="s">
        <v>431</v>
      </c>
      <c r="F73" s="138" t="s">
        <v>431</v>
      </c>
      <c r="G73" s="138" t="s">
        <v>431</v>
      </c>
      <c r="H73" s="138" t="s">
        <v>431</v>
      </c>
      <c r="I73" s="138">
        <v>3.3442095000000001E-3</v>
      </c>
      <c r="J73" s="138">
        <v>4.7376301249999996E-3</v>
      </c>
      <c r="K73" s="138">
        <v>5.5736824999999997E-3</v>
      </c>
      <c r="L73" s="138" t="s">
        <v>443</v>
      </c>
      <c r="M73" s="138" t="s">
        <v>431</v>
      </c>
      <c r="N73" s="138">
        <v>0.18273191560102303</v>
      </c>
      <c r="O73" s="138">
        <v>2.8024563299232741E-3</v>
      </c>
      <c r="P73" s="138" t="s">
        <v>431</v>
      </c>
      <c r="Q73" s="138">
        <v>5.0712573529411763E-3</v>
      </c>
      <c r="R73" s="138">
        <v>1.8594610294117648E-2</v>
      </c>
      <c r="S73" s="138" t="s">
        <v>431</v>
      </c>
      <c r="T73" s="138">
        <v>8.4520955882352936E-3</v>
      </c>
      <c r="U73" s="138" t="s">
        <v>431</v>
      </c>
      <c r="V73" s="138">
        <v>0.34481920149638801</v>
      </c>
      <c r="W73" s="138" t="s">
        <v>430</v>
      </c>
      <c r="X73" s="138" t="s">
        <v>430</v>
      </c>
      <c r="Y73" s="138" t="s">
        <v>430</v>
      </c>
      <c r="Z73" s="138" t="s">
        <v>430</v>
      </c>
      <c r="AA73" s="138" t="s">
        <v>430</v>
      </c>
      <c r="AB73" s="138" t="s">
        <v>430</v>
      </c>
      <c r="AC73" s="138" t="s">
        <v>431</v>
      </c>
      <c r="AD73" s="138" t="s">
        <v>429</v>
      </c>
      <c r="AE73" s="55"/>
      <c r="AF73" s="147" t="s">
        <v>429</v>
      </c>
      <c r="AG73" s="147" t="s">
        <v>429</v>
      </c>
      <c r="AH73" s="147" t="s">
        <v>429</v>
      </c>
      <c r="AI73" s="147" t="s">
        <v>429</v>
      </c>
      <c r="AJ73" s="147" t="s">
        <v>429</v>
      </c>
      <c r="AK73" s="147" t="s">
        <v>443</v>
      </c>
      <c r="AL73" s="45" t="s">
        <v>185</v>
      </c>
    </row>
    <row r="74" spans="1:38" s="2" customFormat="1" ht="26.25" customHeight="1" thickBot="1" x14ac:dyDescent="0.3">
      <c r="A74" s="65" t="s">
        <v>54</v>
      </c>
      <c r="B74" s="65" t="s">
        <v>186</v>
      </c>
      <c r="C74" s="66" t="s">
        <v>187</v>
      </c>
      <c r="D74" s="67"/>
      <c r="E74" s="138" t="s">
        <v>431</v>
      </c>
      <c r="F74" s="138" t="s">
        <v>431</v>
      </c>
      <c r="G74" s="138" t="s">
        <v>431</v>
      </c>
      <c r="H74" s="138" t="s">
        <v>431</v>
      </c>
      <c r="I74" s="138" t="s">
        <v>431</v>
      </c>
      <c r="J74" s="138" t="s">
        <v>431</v>
      </c>
      <c r="K74" s="138" t="s">
        <v>431</v>
      </c>
      <c r="L74" s="138" t="s">
        <v>431</v>
      </c>
      <c r="M74" s="138" t="s">
        <v>431</v>
      </c>
      <c r="N74" s="138" t="s">
        <v>431</v>
      </c>
      <c r="O74" s="138" t="s">
        <v>431</v>
      </c>
      <c r="P74" s="138" t="s">
        <v>431</v>
      </c>
      <c r="Q74" s="138" t="s">
        <v>431</v>
      </c>
      <c r="R74" s="138" t="s">
        <v>431</v>
      </c>
      <c r="S74" s="138" t="s">
        <v>431</v>
      </c>
      <c r="T74" s="138" t="s">
        <v>431</v>
      </c>
      <c r="U74" s="138" t="s">
        <v>431</v>
      </c>
      <c r="V74" s="138">
        <v>2.9177883631222857E-2</v>
      </c>
      <c r="W74" s="138" t="s">
        <v>431</v>
      </c>
      <c r="X74" s="138" t="s">
        <v>431</v>
      </c>
      <c r="Y74" s="138" t="s">
        <v>431</v>
      </c>
      <c r="Z74" s="138" t="s">
        <v>431</v>
      </c>
      <c r="AA74" s="138" t="s">
        <v>431</v>
      </c>
      <c r="AB74" s="138" t="s">
        <v>431</v>
      </c>
      <c r="AC74" s="138" t="s">
        <v>431</v>
      </c>
      <c r="AD74" s="138" t="s">
        <v>429</v>
      </c>
      <c r="AE74" s="55"/>
      <c r="AF74" s="147" t="s">
        <v>429</v>
      </c>
      <c r="AG74" s="147" t="s">
        <v>429</v>
      </c>
      <c r="AH74" s="147" t="s">
        <v>429</v>
      </c>
      <c r="AI74" s="147" t="s">
        <v>429</v>
      </c>
      <c r="AJ74" s="147" t="s">
        <v>429</v>
      </c>
      <c r="AK74" s="147" t="s">
        <v>431</v>
      </c>
      <c r="AL74" s="45" t="s">
        <v>188</v>
      </c>
    </row>
    <row r="75" spans="1:38" s="2" customFormat="1" ht="26.25" customHeight="1" thickBot="1" x14ac:dyDescent="0.3">
      <c r="A75" s="65" t="s">
        <v>54</v>
      </c>
      <c r="B75" s="65" t="s">
        <v>189</v>
      </c>
      <c r="C75" s="66" t="s">
        <v>190</v>
      </c>
      <c r="D75" s="72"/>
      <c r="E75" s="138" t="s">
        <v>431</v>
      </c>
      <c r="F75" s="138" t="s">
        <v>431</v>
      </c>
      <c r="G75" s="138" t="s">
        <v>431</v>
      </c>
      <c r="H75" s="138" t="s">
        <v>431</v>
      </c>
      <c r="I75" s="138" t="s">
        <v>431</v>
      </c>
      <c r="J75" s="138" t="s">
        <v>431</v>
      </c>
      <c r="K75" s="138" t="s">
        <v>431</v>
      </c>
      <c r="L75" s="138" t="s">
        <v>431</v>
      </c>
      <c r="M75" s="138" t="s">
        <v>431</v>
      </c>
      <c r="N75" s="138" t="s">
        <v>431</v>
      </c>
      <c r="O75" s="138" t="s">
        <v>431</v>
      </c>
      <c r="P75" s="138" t="s">
        <v>431</v>
      </c>
      <c r="Q75" s="138" t="s">
        <v>431</v>
      </c>
      <c r="R75" s="138" t="s">
        <v>431</v>
      </c>
      <c r="S75" s="138" t="s">
        <v>431</v>
      </c>
      <c r="T75" s="138" t="s">
        <v>431</v>
      </c>
      <c r="U75" s="138" t="s">
        <v>431</v>
      </c>
      <c r="V75" s="138" t="s">
        <v>431</v>
      </c>
      <c r="W75" s="138" t="s">
        <v>431</v>
      </c>
      <c r="X75" s="138" t="s">
        <v>431</v>
      </c>
      <c r="Y75" s="138" t="s">
        <v>431</v>
      </c>
      <c r="Z75" s="138" t="s">
        <v>431</v>
      </c>
      <c r="AA75" s="138" t="s">
        <v>431</v>
      </c>
      <c r="AB75" s="138" t="s">
        <v>431</v>
      </c>
      <c r="AC75" s="138" t="s">
        <v>431</v>
      </c>
      <c r="AD75" s="138" t="s">
        <v>431</v>
      </c>
      <c r="AE75" s="55"/>
      <c r="AF75" s="147" t="s">
        <v>429</v>
      </c>
      <c r="AG75" s="147" t="s">
        <v>429</v>
      </c>
      <c r="AH75" s="147" t="s">
        <v>429</v>
      </c>
      <c r="AI75" s="147" t="s">
        <v>429</v>
      </c>
      <c r="AJ75" s="147" t="s">
        <v>429</v>
      </c>
      <c r="AK75" s="147" t="s">
        <v>431</v>
      </c>
      <c r="AL75" s="45" t="s">
        <v>191</v>
      </c>
    </row>
    <row r="76" spans="1:38" s="2" customFormat="1" ht="26.25" customHeight="1" thickBot="1" x14ac:dyDescent="0.3">
      <c r="A76" s="65" t="s">
        <v>54</v>
      </c>
      <c r="B76" s="65" t="s">
        <v>192</v>
      </c>
      <c r="C76" s="66" t="s">
        <v>193</v>
      </c>
      <c r="D76" s="67"/>
      <c r="E76" s="138" t="s">
        <v>431</v>
      </c>
      <c r="F76" s="138" t="s">
        <v>431</v>
      </c>
      <c r="G76" s="138" t="s">
        <v>431</v>
      </c>
      <c r="H76" s="138" t="s">
        <v>431</v>
      </c>
      <c r="I76" s="138" t="s">
        <v>431</v>
      </c>
      <c r="J76" s="138" t="s">
        <v>431</v>
      </c>
      <c r="K76" s="138" t="s">
        <v>431</v>
      </c>
      <c r="L76" s="138" t="s">
        <v>431</v>
      </c>
      <c r="M76" s="138" t="s">
        <v>431</v>
      </c>
      <c r="N76" s="138">
        <v>7.8453276047261E-3</v>
      </c>
      <c r="O76" s="138" t="s">
        <v>431</v>
      </c>
      <c r="P76" s="138" t="s">
        <v>431</v>
      </c>
      <c r="Q76" s="138" t="s">
        <v>431</v>
      </c>
      <c r="R76" s="138" t="s">
        <v>431</v>
      </c>
      <c r="S76" s="138" t="s">
        <v>431</v>
      </c>
      <c r="T76" s="138" t="s">
        <v>431</v>
      </c>
      <c r="U76" s="138" t="s">
        <v>431</v>
      </c>
      <c r="V76" s="138" t="s">
        <v>431</v>
      </c>
      <c r="W76" s="138" t="s">
        <v>430</v>
      </c>
      <c r="X76" s="138" t="s">
        <v>443</v>
      </c>
      <c r="Y76" s="138" t="s">
        <v>443</v>
      </c>
      <c r="Z76" s="138" t="s">
        <v>443</v>
      </c>
      <c r="AA76" s="138" t="s">
        <v>443</v>
      </c>
      <c r="AB76" s="138" t="s">
        <v>443</v>
      </c>
      <c r="AC76" s="138" t="s">
        <v>431</v>
      </c>
      <c r="AD76" s="138" t="s">
        <v>430</v>
      </c>
      <c r="AE76" s="55"/>
      <c r="AF76" s="147" t="s">
        <v>429</v>
      </c>
      <c r="AG76" s="147" t="s">
        <v>429</v>
      </c>
      <c r="AH76" s="147" t="s">
        <v>429</v>
      </c>
      <c r="AI76" s="147" t="s">
        <v>429</v>
      </c>
      <c r="AJ76" s="147" t="s">
        <v>429</v>
      </c>
      <c r="AK76" s="147" t="s">
        <v>443</v>
      </c>
      <c r="AL76" s="45" t="s">
        <v>194</v>
      </c>
    </row>
    <row r="77" spans="1:38" s="2" customFormat="1" ht="26.25" customHeight="1" thickBot="1" x14ac:dyDescent="0.3">
      <c r="A77" s="65" t="s">
        <v>54</v>
      </c>
      <c r="B77" s="65" t="s">
        <v>195</v>
      </c>
      <c r="C77" s="66" t="s">
        <v>196</v>
      </c>
      <c r="D77" s="67"/>
      <c r="E77" s="138" t="s">
        <v>431</v>
      </c>
      <c r="F77" s="138" t="s">
        <v>431</v>
      </c>
      <c r="G77" s="138" t="s">
        <v>431</v>
      </c>
      <c r="H77" s="138" t="s">
        <v>431</v>
      </c>
      <c r="I77" s="138" t="s">
        <v>431</v>
      </c>
      <c r="J77" s="138" t="s">
        <v>431</v>
      </c>
      <c r="K77" s="138" t="s">
        <v>431</v>
      </c>
      <c r="L77" s="138" t="s">
        <v>431</v>
      </c>
      <c r="M77" s="138" t="s">
        <v>431</v>
      </c>
      <c r="N77" s="138" t="s">
        <v>431</v>
      </c>
      <c r="O77" s="138" t="s">
        <v>431</v>
      </c>
      <c r="P77" s="138" t="s">
        <v>431</v>
      </c>
      <c r="Q77" s="138" t="s">
        <v>431</v>
      </c>
      <c r="R77" s="138" t="s">
        <v>431</v>
      </c>
      <c r="S77" s="138" t="s">
        <v>431</v>
      </c>
      <c r="T77" s="138" t="s">
        <v>431</v>
      </c>
      <c r="U77" s="138" t="s">
        <v>431</v>
      </c>
      <c r="V77" s="138" t="s">
        <v>431</v>
      </c>
      <c r="W77" s="138" t="s">
        <v>431</v>
      </c>
      <c r="X77" s="138" t="s">
        <v>431</v>
      </c>
      <c r="Y77" s="138" t="s">
        <v>431</v>
      </c>
      <c r="Z77" s="138" t="s">
        <v>431</v>
      </c>
      <c r="AA77" s="138" t="s">
        <v>431</v>
      </c>
      <c r="AB77" s="138" t="s">
        <v>431</v>
      </c>
      <c r="AC77" s="138" t="s">
        <v>431</v>
      </c>
      <c r="AD77" s="138" t="s">
        <v>431</v>
      </c>
      <c r="AE77" s="55"/>
      <c r="AF77" s="147" t="s">
        <v>429</v>
      </c>
      <c r="AG77" s="147" t="s">
        <v>429</v>
      </c>
      <c r="AH77" s="147" t="s">
        <v>429</v>
      </c>
      <c r="AI77" s="147" t="s">
        <v>429</v>
      </c>
      <c r="AJ77" s="147" t="s">
        <v>429</v>
      </c>
      <c r="AK77" s="147" t="s">
        <v>431</v>
      </c>
      <c r="AL77" s="45" t="s">
        <v>197</v>
      </c>
    </row>
    <row r="78" spans="1:38" s="2" customFormat="1" ht="26.25" customHeight="1" thickBot="1" x14ac:dyDescent="0.3">
      <c r="A78" s="65" t="s">
        <v>54</v>
      </c>
      <c r="B78" s="65" t="s">
        <v>198</v>
      </c>
      <c r="C78" s="66" t="s">
        <v>199</v>
      </c>
      <c r="D78" s="67"/>
      <c r="E78" s="138" t="s">
        <v>431</v>
      </c>
      <c r="F78" s="138" t="s">
        <v>431</v>
      </c>
      <c r="G78" s="138" t="s">
        <v>431</v>
      </c>
      <c r="H78" s="138" t="s">
        <v>431</v>
      </c>
      <c r="I78" s="138" t="s">
        <v>431</v>
      </c>
      <c r="J78" s="138" t="s">
        <v>431</v>
      </c>
      <c r="K78" s="138" t="s">
        <v>431</v>
      </c>
      <c r="L78" s="138" t="s">
        <v>431</v>
      </c>
      <c r="M78" s="138" t="s">
        <v>431</v>
      </c>
      <c r="N78" s="138" t="s">
        <v>431</v>
      </c>
      <c r="O78" s="138" t="s">
        <v>431</v>
      </c>
      <c r="P78" s="138" t="s">
        <v>431</v>
      </c>
      <c r="Q78" s="138" t="s">
        <v>431</v>
      </c>
      <c r="R78" s="138" t="s">
        <v>431</v>
      </c>
      <c r="S78" s="138">
        <v>3.0000000000000001E-3</v>
      </c>
      <c r="T78" s="138" t="s">
        <v>431</v>
      </c>
      <c r="U78" s="138" t="s">
        <v>431</v>
      </c>
      <c r="V78" s="138" t="s">
        <v>431</v>
      </c>
      <c r="W78" s="138" t="s">
        <v>431</v>
      </c>
      <c r="X78" s="138" t="s">
        <v>431</v>
      </c>
      <c r="Y78" s="138" t="s">
        <v>431</v>
      </c>
      <c r="Z78" s="138" t="s">
        <v>431</v>
      </c>
      <c r="AA78" s="138" t="s">
        <v>431</v>
      </c>
      <c r="AB78" s="138" t="s">
        <v>431</v>
      </c>
      <c r="AC78" s="138" t="s">
        <v>431</v>
      </c>
      <c r="AD78" s="138" t="s">
        <v>431</v>
      </c>
      <c r="AE78" s="55"/>
      <c r="AF78" s="147" t="s">
        <v>429</v>
      </c>
      <c r="AG78" s="147" t="s">
        <v>429</v>
      </c>
      <c r="AH78" s="147" t="s">
        <v>429</v>
      </c>
      <c r="AI78" s="147" t="s">
        <v>429</v>
      </c>
      <c r="AJ78" s="147" t="s">
        <v>429</v>
      </c>
      <c r="AK78" s="147" t="s">
        <v>431</v>
      </c>
      <c r="AL78" s="45" t="s">
        <v>200</v>
      </c>
    </row>
    <row r="79" spans="1:38" s="2" customFormat="1" ht="26.25" customHeight="1" thickBot="1" x14ac:dyDescent="0.3">
      <c r="A79" s="65" t="s">
        <v>54</v>
      </c>
      <c r="B79" s="65" t="s">
        <v>201</v>
      </c>
      <c r="C79" s="66" t="s">
        <v>202</v>
      </c>
      <c r="D79" s="67"/>
      <c r="E79" s="138" t="s">
        <v>431</v>
      </c>
      <c r="F79" s="138" t="s">
        <v>431</v>
      </c>
      <c r="G79" s="138" t="s">
        <v>431</v>
      </c>
      <c r="H79" s="138" t="s">
        <v>431</v>
      </c>
      <c r="I79" s="138" t="s">
        <v>431</v>
      </c>
      <c r="J79" s="138" t="s">
        <v>431</v>
      </c>
      <c r="K79" s="138" t="s">
        <v>431</v>
      </c>
      <c r="L79" s="138" t="s">
        <v>431</v>
      </c>
      <c r="M79" s="138" t="s">
        <v>431</v>
      </c>
      <c r="N79" s="138" t="s">
        <v>431</v>
      </c>
      <c r="O79" s="138" t="s">
        <v>431</v>
      </c>
      <c r="P79" s="138" t="s">
        <v>431</v>
      </c>
      <c r="Q79" s="138" t="s">
        <v>431</v>
      </c>
      <c r="R79" s="138" t="s">
        <v>431</v>
      </c>
      <c r="S79" s="138" t="s">
        <v>431</v>
      </c>
      <c r="T79" s="138" t="s">
        <v>431</v>
      </c>
      <c r="U79" s="138" t="s">
        <v>431</v>
      </c>
      <c r="V79" s="138" t="s">
        <v>431</v>
      </c>
      <c r="W79" s="138" t="s">
        <v>431</v>
      </c>
      <c r="X79" s="138" t="s">
        <v>431</v>
      </c>
      <c r="Y79" s="138" t="s">
        <v>431</v>
      </c>
      <c r="Z79" s="138" t="s">
        <v>431</v>
      </c>
      <c r="AA79" s="138" t="s">
        <v>431</v>
      </c>
      <c r="AB79" s="138" t="s">
        <v>431</v>
      </c>
      <c r="AC79" s="138" t="s">
        <v>431</v>
      </c>
      <c r="AD79" s="138" t="s">
        <v>431</v>
      </c>
      <c r="AE79" s="55"/>
      <c r="AF79" s="147" t="s">
        <v>429</v>
      </c>
      <c r="AG79" s="147" t="s">
        <v>429</v>
      </c>
      <c r="AH79" s="147" t="s">
        <v>429</v>
      </c>
      <c r="AI79" s="147" t="s">
        <v>429</v>
      </c>
      <c r="AJ79" s="147" t="s">
        <v>429</v>
      </c>
      <c r="AK79" s="147" t="s">
        <v>431</v>
      </c>
      <c r="AL79" s="45" t="s">
        <v>203</v>
      </c>
    </row>
    <row r="80" spans="1:38" s="2" customFormat="1" ht="26.25" customHeight="1" thickBot="1" x14ac:dyDescent="0.3">
      <c r="A80" s="65" t="s">
        <v>54</v>
      </c>
      <c r="B80" s="69" t="s">
        <v>204</v>
      </c>
      <c r="C80" s="71" t="s">
        <v>205</v>
      </c>
      <c r="D80" s="67"/>
      <c r="E80" s="138" t="s">
        <v>431</v>
      </c>
      <c r="F80" s="138" t="s">
        <v>431</v>
      </c>
      <c r="G80" s="138" t="s">
        <v>431</v>
      </c>
      <c r="H80" s="138" t="s">
        <v>431</v>
      </c>
      <c r="I80" s="138" t="s">
        <v>431</v>
      </c>
      <c r="J80" s="138" t="s">
        <v>431</v>
      </c>
      <c r="K80" s="138" t="s">
        <v>431</v>
      </c>
      <c r="L80" s="138" t="s">
        <v>431</v>
      </c>
      <c r="M80" s="138" t="s">
        <v>431</v>
      </c>
      <c r="N80" s="138">
        <v>1.5467239527389899E-4</v>
      </c>
      <c r="O80" s="138">
        <v>2.0000000000000002E-5</v>
      </c>
      <c r="P80" s="138" t="s">
        <v>431</v>
      </c>
      <c r="Q80" s="138" t="s">
        <v>431</v>
      </c>
      <c r="R80" s="138">
        <v>0.21099999999999999</v>
      </c>
      <c r="S80" s="138">
        <v>1.84E-4</v>
      </c>
      <c r="T80" s="138">
        <v>8.2000000000000003E-2</v>
      </c>
      <c r="U80" s="138" t="s">
        <v>431</v>
      </c>
      <c r="V80" s="138">
        <v>0.23300000000000001</v>
      </c>
      <c r="W80" s="138" t="s">
        <v>430</v>
      </c>
      <c r="X80" s="138" t="s">
        <v>430</v>
      </c>
      <c r="Y80" s="138" t="s">
        <v>430</v>
      </c>
      <c r="Z80" s="138" t="s">
        <v>430</v>
      </c>
      <c r="AA80" s="138" t="s">
        <v>430</v>
      </c>
      <c r="AB80" s="138" t="s">
        <v>430</v>
      </c>
      <c r="AC80" s="138" t="s">
        <v>431</v>
      </c>
      <c r="AD80" s="138" t="s">
        <v>430</v>
      </c>
      <c r="AE80" s="55"/>
      <c r="AF80" s="147" t="s">
        <v>429</v>
      </c>
      <c r="AG80" s="147" t="s">
        <v>429</v>
      </c>
      <c r="AH80" s="147" t="s">
        <v>429</v>
      </c>
      <c r="AI80" s="147" t="s">
        <v>429</v>
      </c>
      <c r="AJ80" s="147" t="s">
        <v>429</v>
      </c>
      <c r="AK80" s="147" t="s">
        <v>431</v>
      </c>
      <c r="AL80" s="45" t="s">
        <v>413</v>
      </c>
    </row>
    <row r="81" spans="1:38" s="2" customFormat="1" ht="26.25" customHeight="1" thickBot="1" x14ac:dyDescent="0.3">
      <c r="A81" s="65" t="s">
        <v>54</v>
      </c>
      <c r="B81" s="69" t="s">
        <v>206</v>
      </c>
      <c r="C81" s="71" t="s">
        <v>207</v>
      </c>
      <c r="D81" s="67"/>
      <c r="E81" s="138" t="s">
        <v>443</v>
      </c>
      <c r="F81" s="138" t="s">
        <v>443</v>
      </c>
      <c r="G81" s="138" t="s">
        <v>443</v>
      </c>
      <c r="H81" s="138" t="s">
        <v>443</v>
      </c>
      <c r="I81" s="138" t="s">
        <v>443</v>
      </c>
      <c r="J81" s="138" t="s">
        <v>443</v>
      </c>
      <c r="K81" s="138" t="s">
        <v>443</v>
      </c>
      <c r="L81" s="138" t="s">
        <v>443</v>
      </c>
      <c r="M81" s="138" t="s">
        <v>443</v>
      </c>
      <c r="N81" s="138" t="s">
        <v>430</v>
      </c>
      <c r="O81" s="138" t="s">
        <v>430</v>
      </c>
      <c r="P81" s="138" t="s">
        <v>430</v>
      </c>
      <c r="Q81" s="138" t="s">
        <v>430</v>
      </c>
      <c r="R81" s="138" t="s">
        <v>430</v>
      </c>
      <c r="S81" s="138" t="s">
        <v>430</v>
      </c>
      <c r="T81" s="138" t="s">
        <v>430</v>
      </c>
      <c r="U81" s="138" t="s">
        <v>430</v>
      </c>
      <c r="V81" s="138" t="s">
        <v>430</v>
      </c>
      <c r="W81" s="138" t="s">
        <v>430</v>
      </c>
      <c r="X81" s="138" t="s">
        <v>430</v>
      </c>
      <c r="Y81" s="138" t="s">
        <v>430</v>
      </c>
      <c r="Z81" s="138" t="s">
        <v>430</v>
      </c>
      <c r="AA81" s="138" t="s">
        <v>430</v>
      </c>
      <c r="AB81" s="138" t="s">
        <v>430</v>
      </c>
      <c r="AC81" s="138" t="s">
        <v>430</v>
      </c>
      <c r="AD81" s="138" t="s">
        <v>430</v>
      </c>
      <c r="AE81" s="55"/>
      <c r="AF81" s="147" t="s">
        <v>429</v>
      </c>
      <c r="AG81" s="147" t="s">
        <v>429</v>
      </c>
      <c r="AH81" s="147" t="s">
        <v>429</v>
      </c>
      <c r="AI81" s="147" t="s">
        <v>429</v>
      </c>
      <c r="AJ81" s="147" t="s">
        <v>429</v>
      </c>
      <c r="AK81" s="147" t="s">
        <v>443</v>
      </c>
      <c r="AL81" s="45" t="s">
        <v>208</v>
      </c>
    </row>
    <row r="82" spans="1:38" s="2" customFormat="1" ht="26.25" customHeight="1" thickBot="1" x14ac:dyDescent="0.3">
      <c r="A82" s="65" t="s">
        <v>209</v>
      </c>
      <c r="B82" s="69" t="s">
        <v>210</v>
      </c>
      <c r="C82" s="75" t="s">
        <v>211</v>
      </c>
      <c r="D82" s="67"/>
      <c r="E82" s="138" t="s">
        <v>429</v>
      </c>
      <c r="F82" s="138">
        <v>8.5680595000000004</v>
      </c>
      <c r="G82" s="138" t="s">
        <v>429</v>
      </c>
      <c r="H82" s="138" t="s">
        <v>429</v>
      </c>
      <c r="I82" s="138" t="s">
        <v>443</v>
      </c>
      <c r="J82" s="138" t="s">
        <v>443</v>
      </c>
      <c r="K82" s="138" t="s">
        <v>443</v>
      </c>
      <c r="L82" s="138" t="s">
        <v>443</v>
      </c>
      <c r="M82" s="138" t="s">
        <v>429</v>
      </c>
      <c r="N82" s="138" t="s">
        <v>429</v>
      </c>
      <c r="O82" s="138" t="s">
        <v>429</v>
      </c>
      <c r="P82" s="138" t="s">
        <v>443</v>
      </c>
      <c r="Q82" s="138" t="s">
        <v>429</v>
      </c>
      <c r="R82" s="138" t="s">
        <v>429</v>
      </c>
      <c r="S82" s="138" t="s">
        <v>429</v>
      </c>
      <c r="T82" s="138" t="s">
        <v>429</v>
      </c>
      <c r="U82" s="138" t="s">
        <v>429</v>
      </c>
      <c r="V82" s="138" t="s">
        <v>429</v>
      </c>
      <c r="W82" s="138" t="s">
        <v>429</v>
      </c>
      <c r="X82" s="138" t="s">
        <v>429</v>
      </c>
      <c r="Y82" s="138" t="s">
        <v>429</v>
      </c>
      <c r="Z82" s="138" t="s">
        <v>429</v>
      </c>
      <c r="AA82" s="138" t="s">
        <v>429</v>
      </c>
      <c r="AB82" s="138" t="s">
        <v>429</v>
      </c>
      <c r="AC82" s="138" t="s">
        <v>429</v>
      </c>
      <c r="AD82" s="138" t="s">
        <v>429</v>
      </c>
      <c r="AE82" s="55"/>
      <c r="AF82" s="147" t="s">
        <v>429</v>
      </c>
      <c r="AG82" s="147" t="s">
        <v>429</v>
      </c>
      <c r="AH82" s="147" t="s">
        <v>429</v>
      </c>
      <c r="AI82" s="147" t="s">
        <v>429</v>
      </c>
      <c r="AJ82" s="147" t="s">
        <v>429</v>
      </c>
      <c r="AK82" s="147" t="s">
        <v>443</v>
      </c>
      <c r="AL82" s="45" t="s">
        <v>220</v>
      </c>
    </row>
    <row r="83" spans="1:38" s="2" customFormat="1" ht="26.25" customHeight="1" thickBot="1" x14ac:dyDescent="0.3">
      <c r="A83" s="65" t="s">
        <v>54</v>
      </c>
      <c r="B83" s="76" t="s">
        <v>212</v>
      </c>
      <c r="C83" s="77" t="s">
        <v>213</v>
      </c>
      <c r="D83" s="67"/>
      <c r="E83" s="138" t="s">
        <v>443</v>
      </c>
      <c r="F83" s="138">
        <v>4.6399999999999997E-2</v>
      </c>
      <c r="G83" s="138" t="s">
        <v>443</v>
      </c>
      <c r="H83" s="138" t="s">
        <v>429</v>
      </c>
      <c r="I83" s="138">
        <v>0.28999999999999998</v>
      </c>
      <c r="J83" s="138">
        <v>5.8</v>
      </c>
      <c r="K83" s="138">
        <v>43.5</v>
      </c>
      <c r="L83" s="138">
        <v>1.653E-2</v>
      </c>
      <c r="M83" s="138" t="s">
        <v>443</v>
      </c>
      <c r="N83" s="138" t="s">
        <v>429</v>
      </c>
      <c r="O83" s="138" t="s">
        <v>429</v>
      </c>
      <c r="P83" s="138" t="s">
        <v>429</v>
      </c>
      <c r="Q83" s="138" t="s">
        <v>429</v>
      </c>
      <c r="R83" s="138" t="s">
        <v>429</v>
      </c>
      <c r="S83" s="138" t="s">
        <v>429</v>
      </c>
      <c r="T83" s="138" t="s">
        <v>429</v>
      </c>
      <c r="U83" s="138" t="s">
        <v>429</v>
      </c>
      <c r="V83" s="138" t="s">
        <v>429</v>
      </c>
      <c r="W83" s="138" t="s">
        <v>443</v>
      </c>
      <c r="X83" s="138" t="s">
        <v>443</v>
      </c>
      <c r="Y83" s="138" t="s">
        <v>430</v>
      </c>
      <c r="Z83" s="138" t="s">
        <v>443</v>
      </c>
      <c r="AA83" s="138" t="s">
        <v>430</v>
      </c>
      <c r="AB83" s="138" t="s">
        <v>430</v>
      </c>
      <c r="AC83" s="138" t="s">
        <v>443</v>
      </c>
      <c r="AD83" s="138" t="s">
        <v>429</v>
      </c>
      <c r="AE83" s="55"/>
      <c r="AF83" s="147" t="s">
        <v>429</v>
      </c>
      <c r="AG83" s="147" t="s">
        <v>429</v>
      </c>
      <c r="AH83" s="147" t="s">
        <v>429</v>
      </c>
      <c r="AI83" s="147" t="s">
        <v>429</v>
      </c>
      <c r="AJ83" s="147" t="s">
        <v>429</v>
      </c>
      <c r="AK83" s="147">
        <v>2.9</v>
      </c>
      <c r="AL83" s="148" t="s">
        <v>439</v>
      </c>
    </row>
    <row r="84" spans="1:38" s="2" customFormat="1" ht="26.25" customHeight="1" thickBot="1" x14ac:dyDescent="0.3">
      <c r="A84" s="65" t="s">
        <v>54</v>
      </c>
      <c r="B84" s="76" t="s">
        <v>214</v>
      </c>
      <c r="C84" s="77" t="s">
        <v>215</v>
      </c>
      <c r="D84" s="67"/>
      <c r="E84" s="138" t="s">
        <v>429</v>
      </c>
      <c r="F84" s="138" t="s">
        <v>431</v>
      </c>
      <c r="G84" s="138" t="s">
        <v>429</v>
      </c>
      <c r="H84" s="138" t="s">
        <v>431</v>
      </c>
      <c r="I84" s="138" t="s">
        <v>431</v>
      </c>
      <c r="J84" s="138" t="s">
        <v>431</v>
      </c>
      <c r="K84" s="138" t="s">
        <v>431</v>
      </c>
      <c r="L84" s="138" t="s">
        <v>431</v>
      </c>
      <c r="M84" s="138" t="s">
        <v>431</v>
      </c>
      <c r="N84" s="138" t="s">
        <v>431</v>
      </c>
      <c r="O84" s="138" t="s">
        <v>431</v>
      </c>
      <c r="P84" s="138" t="s">
        <v>431</v>
      </c>
      <c r="Q84" s="138" t="s">
        <v>431</v>
      </c>
      <c r="R84" s="138" t="s">
        <v>429</v>
      </c>
      <c r="S84" s="138" t="s">
        <v>429</v>
      </c>
      <c r="T84" s="138" t="s">
        <v>429</v>
      </c>
      <c r="U84" s="138" t="s">
        <v>429</v>
      </c>
      <c r="V84" s="138" t="s">
        <v>429</v>
      </c>
      <c r="W84" s="138" t="s">
        <v>431</v>
      </c>
      <c r="X84" s="138" t="s">
        <v>431</v>
      </c>
      <c r="Y84" s="138" t="s">
        <v>431</v>
      </c>
      <c r="Z84" s="138" t="s">
        <v>431</v>
      </c>
      <c r="AA84" s="138" t="s">
        <v>431</v>
      </c>
      <c r="AB84" s="138" t="s">
        <v>431</v>
      </c>
      <c r="AC84" s="138" t="s">
        <v>431</v>
      </c>
      <c r="AD84" s="138" t="s">
        <v>429</v>
      </c>
      <c r="AE84" s="55"/>
      <c r="AF84" s="147" t="s">
        <v>429</v>
      </c>
      <c r="AG84" s="147" t="s">
        <v>429</v>
      </c>
      <c r="AH84" s="147" t="s">
        <v>429</v>
      </c>
      <c r="AI84" s="147" t="s">
        <v>429</v>
      </c>
      <c r="AJ84" s="147" t="s">
        <v>429</v>
      </c>
      <c r="AK84" s="147" t="s">
        <v>443</v>
      </c>
      <c r="AL84" s="45" t="s">
        <v>413</v>
      </c>
    </row>
    <row r="85" spans="1:38" s="2" customFormat="1" ht="26.25" customHeight="1" thickBot="1" x14ac:dyDescent="0.3">
      <c r="A85" s="65" t="s">
        <v>209</v>
      </c>
      <c r="B85" s="71" t="s">
        <v>216</v>
      </c>
      <c r="C85" s="77" t="s">
        <v>404</v>
      </c>
      <c r="D85" s="67"/>
      <c r="E85" s="138" t="s">
        <v>429</v>
      </c>
      <c r="F85" s="138">
        <v>6.3148006780219674</v>
      </c>
      <c r="G85" s="138" t="s">
        <v>429</v>
      </c>
      <c r="H85" s="138" t="s">
        <v>429</v>
      </c>
      <c r="I85" s="138" t="s">
        <v>429</v>
      </c>
      <c r="J85" s="138" t="s">
        <v>429</v>
      </c>
      <c r="K85" s="138" t="s">
        <v>429</v>
      </c>
      <c r="L85" s="138" t="s">
        <v>429</v>
      </c>
      <c r="M85" s="138" t="s">
        <v>429</v>
      </c>
      <c r="N85" s="138" t="s">
        <v>429</v>
      </c>
      <c r="O85" s="138" t="s">
        <v>429</v>
      </c>
      <c r="P85" s="138" t="s">
        <v>429</v>
      </c>
      <c r="Q85" s="138" t="s">
        <v>429</v>
      </c>
      <c r="R85" s="138" t="s">
        <v>429</v>
      </c>
      <c r="S85" s="138" t="s">
        <v>429</v>
      </c>
      <c r="T85" s="138" t="s">
        <v>429</v>
      </c>
      <c r="U85" s="138" t="s">
        <v>429</v>
      </c>
      <c r="V85" s="138" t="s">
        <v>429</v>
      </c>
      <c r="W85" s="138" t="s">
        <v>429</v>
      </c>
      <c r="X85" s="138" t="s">
        <v>429</v>
      </c>
      <c r="Y85" s="138" t="s">
        <v>429</v>
      </c>
      <c r="Z85" s="138" t="s">
        <v>429</v>
      </c>
      <c r="AA85" s="138" t="s">
        <v>429</v>
      </c>
      <c r="AB85" s="138" t="s">
        <v>429</v>
      </c>
      <c r="AC85" s="138" t="s">
        <v>429</v>
      </c>
      <c r="AD85" s="138" t="s">
        <v>429</v>
      </c>
      <c r="AE85" s="55"/>
      <c r="AF85" s="147" t="s">
        <v>429</v>
      </c>
      <c r="AG85" s="147" t="s">
        <v>429</v>
      </c>
      <c r="AH85" s="147" t="s">
        <v>429</v>
      </c>
      <c r="AI85" s="147" t="s">
        <v>429</v>
      </c>
      <c r="AJ85" s="147" t="s">
        <v>429</v>
      </c>
      <c r="AK85" s="147" t="s">
        <v>443</v>
      </c>
      <c r="AL85" s="45" t="s">
        <v>217</v>
      </c>
    </row>
    <row r="86" spans="1:38" s="2" customFormat="1" ht="26.25" customHeight="1" thickBot="1" x14ac:dyDescent="0.3">
      <c r="A86" s="65" t="s">
        <v>209</v>
      </c>
      <c r="B86" s="71" t="s">
        <v>218</v>
      </c>
      <c r="C86" s="75" t="s">
        <v>219</v>
      </c>
      <c r="D86" s="67"/>
      <c r="E86" s="138" t="s">
        <v>429</v>
      </c>
      <c r="F86" s="138">
        <v>0.84707331036779931</v>
      </c>
      <c r="G86" s="138" t="s">
        <v>429</v>
      </c>
      <c r="H86" s="138" t="s">
        <v>429</v>
      </c>
      <c r="I86" s="138" t="s">
        <v>443</v>
      </c>
      <c r="J86" s="138" t="s">
        <v>443</v>
      </c>
      <c r="K86" s="138" t="s">
        <v>443</v>
      </c>
      <c r="L86" s="138" t="s">
        <v>443</v>
      </c>
      <c r="M86" s="138" t="s">
        <v>429</v>
      </c>
      <c r="N86" s="138" t="s">
        <v>429</v>
      </c>
      <c r="O86" s="138" t="s">
        <v>429</v>
      </c>
      <c r="P86" s="138" t="s">
        <v>429</v>
      </c>
      <c r="Q86" s="138" t="s">
        <v>429</v>
      </c>
      <c r="R86" s="138" t="s">
        <v>429</v>
      </c>
      <c r="S86" s="138" t="s">
        <v>429</v>
      </c>
      <c r="T86" s="138" t="s">
        <v>429</v>
      </c>
      <c r="U86" s="138" t="s">
        <v>429</v>
      </c>
      <c r="V86" s="138" t="s">
        <v>429</v>
      </c>
      <c r="W86" s="138" t="s">
        <v>429</v>
      </c>
      <c r="X86" s="138" t="s">
        <v>429</v>
      </c>
      <c r="Y86" s="138" t="s">
        <v>429</v>
      </c>
      <c r="Z86" s="138" t="s">
        <v>429</v>
      </c>
      <c r="AA86" s="138" t="s">
        <v>429</v>
      </c>
      <c r="AB86" s="138" t="s">
        <v>429</v>
      </c>
      <c r="AC86" s="138" t="s">
        <v>429</v>
      </c>
      <c r="AD86" s="138" t="s">
        <v>429</v>
      </c>
      <c r="AE86" s="55"/>
      <c r="AF86" s="147" t="s">
        <v>429</v>
      </c>
      <c r="AG86" s="147" t="s">
        <v>429</v>
      </c>
      <c r="AH86" s="147" t="s">
        <v>429</v>
      </c>
      <c r="AI86" s="147" t="s">
        <v>429</v>
      </c>
      <c r="AJ86" s="147" t="s">
        <v>429</v>
      </c>
      <c r="AK86" s="147">
        <v>1.7124107986999995</v>
      </c>
      <c r="AL86" s="45" t="s">
        <v>220</v>
      </c>
    </row>
    <row r="87" spans="1:38" s="2" customFormat="1" ht="26.25" customHeight="1" thickBot="1" x14ac:dyDescent="0.3">
      <c r="A87" s="65" t="s">
        <v>209</v>
      </c>
      <c r="B87" s="71" t="s">
        <v>221</v>
      </c>
      <c r="C87" s="75" t="s">
        <v>222</v>
      </c>
      <c r="D87" s="67"/>
      <c r="E87" s="138" t="s">
        <v>429</v>
      </c>
      <c r="F87" s="138">
        <v>8.9969149013355051E-2</v>
      </c>
      <c r="G87" s="138" t="s">
        <v>429</v>
      </c>
      <c r="H87" s="138" t="s">
        <v>429</v>
      </c>
      <c r="I87" s="138" t="s">
        <v>443</v>
      </c>
      <c r="J87" s="138" t="s">
        <v>443</v>
      </c>
      <c r="K87" s="138" t="s">
        <v>443</v>
      </c>
      <c r="L87" s="138" t="s">
        <v>443</v>
      </c>
      <c r="M87" s="138" t="s">
        <v>429</v>
      </c>
      <c r="N87" s="138" t="s">
        <v>429</v>
      </c>
      <c r="O87" s="138" t="s">
        <v>429</v>
      </c>
      <c r="P87" s="138" t="s">
        <v>429</v>
      </c>
      <c r="Q87" s="138" t="s">
        <v>429</v>
      </c>
      <c r="R87" s="138" t="s">
        <v>429</v>
      </c>
      <c r="S87" s="138" t="s">
        <v>429</v>
      </c>
      <c r="T87" s="138" t="s">
        <v>429</v>
      </c>
      <c r="U87" s="138" t="s">
        <v>429</v>
      </c>
      <c r="V87" s="138" t="s">
        <v>429</v>
      </c>
      <c r="W87" s="138" t="s">
        <v>429</v>
      </c>
      <c r="X87" s="138" t="s">
        <v>429</v>
      </c>
      <c r="Y87" s="138" t="s">
        <v>429</v>
      </c>
      <c r="Z87" s="138" t="s">
        <v>429</v>
      </c>
      <c r="AA87" s="138" t="s">
        <v>429</v>
      </c>
      <c r="AB87" s="138" t="s">
        <v>429</v>
      </c>
      <c r="AC87" s="138" t="s">
        <v>429</v>
      </c>
      <c r="AD87" s="138" t="s">
        <v>429</v>
      </c>
      <c r="AE87" s="55"/>
      <c r="AF87" s="147" t="s">
        <v>429</v>
      </c>
      <c r="AG87" s="147" t="s">
        <v>429</v>
      </c>
      <c r="AH87" s="147" t="s">
        <v>429</v>
      </c>
      <c r="AI87" s="147" t="s">
        <v>429</v>
      </c>
      <c r="AJ87" s="147" t="s">
        <v>429</v>
      </c>
      <c r="AK87" s="147">
        <v>0.28770000000000007</v>
      </c>
      <c r="AL87" s="45" t="s">
        <v>220</v>
      </c>
    </row>
    <row r="88" spans="1:38" s="2" customFormat="1" ht="26.25" customHeight="1" thickBot="1" x14ac:dyDescent="0.3">
      <c r="A88" s="65" t="s">
        <v>209</v>
      </c>
      <c r="B88" s="71" t="s">
        <v>223</v>
      </c>
      <c r="C88" s="75" t="s">
        <v>224</v>
      </c>
      <c r="D88" s="67"/>
      <c r="E88" s="138" t="s">
        <v>443</v>
      </c>
      <c r="F88" s="138">
        <v>2.7856559143750004</v>
      </c>
      <c r="G88" s="138" t="s">
        <v>443</v>
      </c>
      <c r="H88" s="138" t="s">
        <v>443</v>
      </c>
      <c r="I88" s="138" t="s">
        <v>443</v>
      </c>
      <c r="J88" s="138" t="s">
        <v>443</v>
      </c>
      <c r="K88" s="138" t="s">
        <v>443</v>
      </c>
      <c r="L88" s="138" t="s">
        <v>443</v>
      </c>
      <c r="M88" s="138" t="s">
        <v>443</v>
      </c>
      <c r="N88" s="138" t="s">
        <v>443</v>
      </c>
      <c r="O88" s="138" t="s">
        <v>443</v>
      </c>
      <c r="P88" s="138" t="s">
        <v>443</v>
      </c>
      <c r="Q88" s="138" t="s">
        <v>443</v>
      </c>
      <c r="R88" s="138" t="s">
        <v>443</v>
      </c>
      <c r="S88" s="138" t="s">
        <v>443</v>
      </c>
      <c r="T88" s="138" t="s">
        <v>443</v>
      </c>
      <c r="U88" s="138" t="s">
        <v>443</v>
      </c>
      <c r="V88" s="138" t="s">
        <v>443</v>
      </c>
      <c r="W88" s="138" t="s">
        <v>443</v>
      </c>
      <c r="X88" s="138" t="s">
        <v>431</v>
      </c>
      <c r="Y88" s="138" t="s">
        <v>431</v>
      </c>
      <c r="Z88" s="138" t="s">
        <v>431</v>
      </c>
      <c r="AA88" s="138" t="s">
        <v>431</v>
      </c>
      <c r="AB88" s="138" t="s">
        <v>431</v>
      </c>
      <c r="AC88" s="138" t="s">
        <v>443</v>
      </c>
      <c r="AD88" s="138" t="s">
        <v>443</v>
      </c>
      <c r="AE88" s="55"/>
      <c r="AF88" s="147" t="s">
        <v>429</v>
      </c>
      <c r="AG88" s="147" t="s">
        <v>429</v>
      </c>
      <c r="AH88" s="147" t="s">
        <v>429</v>
      </c>
      <c r="AI88" s="147" t="s">
        <v>429</v>
      </c>
      <c r="AJ88" s="147" t="s">
        <v>429</v>
      </c>
      <c r="AK88" s="147" t="s">
        <v>443</v>
      </c>
      <c r="AL88" s="45" t="s">
        <v>413</v>
      </c>
    </row>
    <row r="89" spans="1:38" s="2" customFormat="1" ht="26.25" customHeight="1" thickBot="1" x14ac:dyDescent="0.3">
      <c r="A89" s="65" t="s">
        <v>209</v>
      </c>
      <c r="B89" s="71" t="s">
        <v>225</v>
      </c>
      <c r="C89" s="75" t="s">
        <v>226</v>
      </c>
      <c r="D89" s="67"/>
      <c r="E89" s="138" t="s">
        <v>429</v>
      </c>
      <c r="F89" s="138">
        <v>1.9459749999999998</v>
      </c>
      <c r="G89" s="138" t="s">
        <v>429</v>
      </c>
      <c r="H89" s="138" t="s">
        <v>429</v>
      </c>
      <c r="I89" s="138" t="s">
        <v>443</v>
      </c>
      <c r="J89" s="138" t="s">
        <v>443</v>
      </c>
      <c r="K89" s="138" t="s">
        <v>443</v>
      </c>
      <c r="L89" s="138" t="s">
        <v>443</v>
      </c>
      <c r="M89" s="138" t="s">
        <v>429</v>
      </c>
      <c r="N89" s="138" t="s">
        <v>429</v>
      </c>
      <c r="O89" s="138" t="s">
        <v>429</v>
      </c>
      <c r="P89" s="138" t="s">
        <v>429</v>
      </c>
      <c r="Q89" s="138" t="s">
        <v>429</v>
      </c>
      <c r="R89" s="138" t="s">
        <v>429</v>
      </c>
      <c r="S89" s="138" t="s">
        <v>429</v>
      </c>
      <c r="T89" s="138" t="s">
        <v>429</v>
      </c>
      <c r="U89" s="138" t="s">
        <v>429</v>
      </c>
      <c r="V89" s="138" t="s">
        <v>429</v>
      </c>
      <c r="W89" s="138" t="s">
        <v>429</v>
      </c>
      <c r="X89" s="138" t="s">
        <v>429</v>
      </c>
      <c r="Y89" s="138" t="s">
        <v>429</v>
      </c>
      <c r="Z89" s="138" t="s">
        <v>429</v>
      </c>
      <c r="AA89" s="138" t="s">
        <v>429</v>
      </c>
      <c r="AB89" s="138" t="s">
        <v>429</v>
      </c>
      <c r="AC89" s="138" t="s">
        <v>429</v>
      </c>
      <c r="AD89" s="138" t="s">
        <v>429</v>
      </c>
      <c r="AE89" s="55"/>
      <c r="AF89" s="147" t="s">
        <v>429</v>
      </c>
      <c r="AG89" s="147" t="s">
        <v>429</v>
      </c>
      <c r="AH89" s="147" t="s">
        <v>429</v>
      </c>
      <c r="AI89" s="147" t="s">
        <v>429</v>
      </c>
      <c r="AJ89" s="147" t="s">
        <v>429</v>
      </c>
      <c r="AK89" s="147" t="s">
        <v>443</v>
      </c>
      <c r="AL89" s="45" t="s">
        <v>413</v>
      </c>
    </row>
    <row r="90" spans="1:38" s="7" customFormat="1" ht="26.25" customHeight="1" thickBot="1" x14ac:dyDescent="0.25">
      <c r="A90" s="65" t="s">
        <v>209</v>
      </c>
      <c r="B90" s="71" t="s">
        <v>227</v>
      </c>
      <c r="C90" s="75" t="s">
        <v>228</v>
      </c>
      <c r="D90" s="67"/>
      <c r="E90" s="138" t="s">
        <v>429</v>
      </c>
      <c r="F90" s="138">
        <v>1.4440721166666668</v>
      </c>
      <c r="G90" s="138" t="s">
        <v>429</v>
      </c>
      <c r="H90" s="138" t="s">
        <v>429</v>
      </c>
      <c r="I90" s="138">
        <v>5.1599999999999997E-3</v>
      </c>
      <c r="J90" s="138">
        <v>7.7400000000000004E-3</v>
      </c>
      <c r="K90" s="138">
        <v>9.4599999999999997E-3</v>
      </c>
      <c r="L90" s="138" t="s">
        <v>429</v>
      </c>
      <c r="M90" s="138" t="s">
        <v>429</v>
      </c>
      <c r="N90" s="138">
        <v>2.2054445874391876E-4</v>
      </c>
      <c r="O90" s="138">
        <v>3.0291648550369567E-2</v>
      </c>
      <c r="P90" s="138" t="s">
        <v>431</v>
      </c>
      <c r="Q90" s="138" t="s">
        <v>431</v>
      </c>
      <c r="R90" s="138">
        <v>0.12754378336997707</v>
      </c>
      <c r="S90" s="138">
        <v>5.168180388637615</v>
      </c>
      <c r="T90" s="138">
        <v>0.2118422526910714</v>
      </c>
      <c r="U90" s="138">
        <v>3.0158790442692495E-2</v>
      </c>
      <c r="V90" s="138">
        <v>2.9906360038106086</v>
      </c>
      <c r="W90" s="138" t="s">
        <v>429</v>
      </c>
      <c r="X90" s="138" t="s">
        <v>429</v>
      </c>
      <c r="Y90" s="138" t="s">
        <v>429</v>
      </c>
      <c r="Z90" s="138" t="s">
        <v>429</v>
      </c>
      <c r="AA90" s="138" t="s">
        <v>429</v>
      </c>
      <c r="AB90" s="138" t="s">
        <v>429</v>
      </c>
      <c r="AC90" s="138" t="s">
        <v>429</v>
      </c>
      <c r="AD90" s="138" t="s">
        <v>429</v>
      </c>
      <c r="AE90" s="55"/>
      <c r="AF90" s="147" t="s">
        <v>429</v>
      </c>
      <c r="AG90" s="147" t="s">
        <v>429</v>
      </c>
      <c r="AH90" s="147" t="s">
        <v>429</v>
      </c>
      <c r="AI90" s="147" t="s">
        <v>429</v>
      </c>
      <c r="AJ90" s="147" t="s">
        <v>429</v>
      </c>
      <c r="AK90" s="147">
        <v>8.6</v>
      </c>
      <c r="AL90" s="148" t="s">
        <v>440</v>
      </c>
    </row>
    <row r="91" spans="1:38" s="2" customFormat="1" ht="26.25" customHeight="1" thickBot="1" x14ac:dyDescent="0.3">
      <c r="A91" s="65" t="s">
        <v>209</v>
      </c>
      <c r="B91" s="69" t="s">
        <v>405</v>
      </c>
      <c r="C91" s="71" t="s">
        <v>229</v>
      </c>
      <c r="D91" s="67"/>
      <c r="E91" s="138">
        <v>1.4667213949149821E-2</v>
      </c>
      <c r="F91" s="138">
        <v>3.9405292212000002E-2</v>
      </c>
      <c r="G91" s="138">
        <v>1.4348727550946938E-4</v>
      </c>
      <c r="H91" s="138">
        <v>3.3787595594999997E-2</v>
      </c>
      <c r="I91" s="138">
        <v>0.22229070218939131</v>
      </c>
      <c r="J91" s="138">
        <v>0.2245703444009623</v>
      </c>
      <c r="K91" s="138">
        <v>0.22504119171894205</v>
      </c>
      <c r="L91" s="138">
        <v>8.7929164439999999E-2</v>
      </c>
      <c r="M91" s="138">
        <v>0.44894128368162001</v>
      </c>
      <c r="N91" s="138">
        <v>3.7249676821001325E-2</v>
      </c>
      <c r="O91" s="138">
        <v>4.403490048746822E-2</v>
      </c>
      <c r="P91" s="138">
        <v>2.7082035443840247E-6</v>
      </c>
      <c r="Q91" s="138">
        <v>6.3191416035627253E-5</v>
      </c>
      <c r="R91" s="138">
        <v>7.4119254898931213E-4</v>
      </c>
      <c r="S91" s="138">
        <v>6.5060062460465043E-2</v>
      </c>
      <c r="T91" s="138">
        <v>2.3407661396517912E-2</v>
      </c>
      <c r="U91" s="138" t="s">
        <v>443</v>
      </c>
      <c r="V91" s="138">
        <v>3.433550025982187E-2</v>
      </c>
      <c r="W91" s="138">
        <v>8.1415893000000013E-4</v>
      </c>
      <c r="X91" s="138">
        <v>5.9038164122999998E-3</v>
      </c>
      <c r="Y91" s="138">
        <v>2.8902315184999999E-3</v>
      </c>
      <c r="Z91" s="138">
        <v>2.8902315184999999E-3</v>
      </c>
      <c r="AA91" s="138">
        <v>2.8902315184999999E-3</v>
      </c>
      <c r="AB91" s="138">
        <v>1.4574510967799999E-2</v>
      </c>
      <c r="AC91" s="138" t="s">
        <v>443</v>
      </c>
      <c r="AD91" s="138" t="s">
        <v>443</v>
      </c>
      <c r="AE91" s="55"/>
      <c r="AF91" s="147" t="s">
        <v>429</v>
      </c>
      <c r="AG91" s="147" t="s">
        <v>429</v>
      </c>
      <c r="AH91" s="147" t="s">
        <v>429</v>
      </c>
      <c r="AI91" s="147" t="s">
        <v>429</v>
      </c>
      <c r="AJ91" s="147" t="s">
        <v>429</v>
      </c>
      <c r="AK91" s="147">
        <v>8141.5892999999996</v>
      </c>
      <c r="AL91" s="148" t="s">
        <v>441</v>
      </c>
    </row>
    <row r="92" spans="1:38" s="2" customFormat="1" ht="26.25" customHeight="1" thickBot="1" x14ac:dyDescent="0.3">
      <c r="A92" s="65" t="s">
        <v>54</v>
      </c>
      <c r="B92" s="65" t="s">
        <v>230</v>
      </c>
      <c r="C92" s="66" t="s">
        <v>231</v>
      </c>
      <c r="D92" s="72"/>
      <c r="E92" s="138" t="s">
        <v>431</v>
      </c>
      <c r="F92" s="138" t="s">
        <v>431</v>
      </c>
      <c r="G92" s="138" t="s">
        <v>431</v>
      </c>
      <c r="H92" s="138" t="s">
        <v>431</v>
      </c>
      <c r="I92" s="138" t="s">
        <v>431</v>
      </c>
      <c r="J92" s="138" t="s">
        <v>431</v>
      </c>
      <c r="K92" s="138" t="s">
        <v>431</v>
      </c>
      <c r="L92" s="138" t="s">
        <v>431</v>
      </c>
      <c r="M92" s="138" t="s">
        <v>431</v>
      </c>
      <c r="N92" s="138" t="s">
        <v>429</v>
      </c>
      <c r="O92" s="138" t="s">
        <v>429</v>
      </c>
      <c r="P92" s="138" t="s">
        <v>429</v>
      </c>
      <c r="Q92" s="138" t="s">
        <v>429</v>
      </c>
      <c r="R92" s="138" t="s">
        <v>429</v>
      </c>
      <c r="S92" s="138" t="s">
        <v>429</v>
      </c>
      <c r="T92" s="138" t="s">
        <v>429</v>
      </c>
      <c r="U92" s="138" t="s">
        <v>429</v>
      </c>
      <c r="V92" s="138" t="s">
        <v>429</v>
      </c>
      <c r="W92" s="138" t="s">
        <v>429</v>
      </c>
      <c r="X92" s="138" t="s">
        <v>443</v>
      </c>
      <c r="Y92" s="138" t="s">
        <v>443</v>
      </c>
      <c r="Z92" s="138" t="s">
        <v>443</v>
      </c>
      <c r="AA92" s="138" t="s">
        <v>443</v>
      </c>
      <c r="AB92" s="138" t="s">
        <v>443</v>
      </c>
      <c r="AC92" s="138" t="s">
        <v>443</v>
      </c>
      <c r="AD92" s="138" t="s">
        <v>429</v>
      </c>
      <c r="AE92" s="55"/>
      <c r="AF92" s="147" t="s">
        <v>429</v>
      </c>
      <c r="AG92" s="147" t="s">
        <v>429</v>
      </c>
      <c r="AH92" s="147" t="s">
        <v>429</v>
      </c>
      <c r="AI92" s="147" t="s">
        <v>429</v>
      </c>
      <c r="AJ92" s="147" t="s">
        <v>429</v>
      </c>
      <c r="AK92" s="147" t="s">
        <v>429</v>
      </c>
      <c r="AL92" s="45" t="s">
        <v>232</v>
      </c>
    </row>
    <row r="93" spans="1:38" s="2" customFormat="1" ht="26.25" customHeight="1" thickBot="1" x14ac:dyDescent="0.3">
      <c r="A93" s="65" t="s">
        <v>54</v>
      </c>
      <c r="B93" s="69" t="s">
        <v>233</v>
      </c>
      <c r="C93" s="66" t="s">
        <v>406</v>
      </c>
      <c r="D93" s="72"/>
      <c r="E93" s="138" t="s">
        <v>429</v>
      </c>
      <c r="F93" s="138">
        <v>9.7505407280264436</v>
      </c>
      <c r="G93" s="138" t="s">
        <v>429</v>
      </c>
      <c r="H93" s="138" t="s">
        <v>429</v>
      </c>
      <c r="I93" s="138" t="s">
        <v>431</v>
      </c>
      <c r="J93" s="138" t="s">
        <v>431</v>
      </c>
      <c r="K93" s="138" t="s">
        <v>431</v>
      </c>
      <c r="L93" s="138" t="s">
        <v>431</v>
      </c>
      <c r="M93" s="138" t="s">
        <v>429</v>
      </c>
      <c r="N93" s="138" t="s">
        <v>429</v>
      </c>
      <c r="O93" s="138" t="s">
        <v>429</v>
      </c>
      <c r="P93" s="138" t="s">
        <v>429</v>
      </c>
      <c r="Q93" s="138" t="s">
        <v>429</v>
      </c>
      <c r="R93" s="138" t="s">
        <v>429</v>
      </c>
      <c r="S93" s="138" t="s">
        <v>429</v>
      </c>
      <c r="T93" s="138" t="s">
        <v>429</v>
      </c>
      <c r="U93" s="138" t="s">
        <v>429</v>
      </c>
      <c r="V93" s="138" t="s">
        <v>429</v>
      </c>
      <c r="W93" s="138" t="s">
        <v>429</v>
      </c>
      <c r="X93" s="138" t="s">
        <v>429</v>
      </c>
      <c r="Y93" s="138" t="s">
        <v>429</v>
      </c>
      <c r="Z93" s="138" t="s">
        <v>429</v>
      </c>
      <c r="AA93" s="138" t="s">
        <v>429</v>
      </c>
      <c r="AB93" s="138" t="s">
        <v>429</v>
      </c>
      <c r="AC93" s="138" t="s">
        <v>429</v>
      </c>
      <c r="AD93" s="138" t="s">
        <v>429</v>
      </c>
      <c r="AE93" s="55"/>
      <c r="AF93" s="147" t="s">
        <v>429</v>
      </c>
      <c r="AG93" s="147" t="s">
        <v>429</v>
      </c>
      <c r="AH93" s="147" t="s">
        <v>429</v>
      </c>
      <c r="AI93" s="147" t="s">
        <v>429</v>
      </c>
      <c r="AJ93" s="147" t="s">
        <v>429</v>
      </c>
      <c r="AK93" s="147" t="s">
        <v>443</v>
      </c>
      <c r="AL93" s="45" t="s">
        <v>234</v>
      </c>
    </row>
    <row r="94" spans="1:38" s="2" customFormat="1" ht="26.25" customHeight="1" thickBot="1" x14ac:dyDescent="0.3">
      <c r="A94" s="65" t="s">
        <v>54</v>
      </c>
      <c r="B94" s="78" t="s">
        <v>407</v>
      </c>
      <c r="C94" s="66" t="s">
        <v>235</v>
      </c>
      <c r="D94" s="67"/>
      <c r="E94" s="138" t="s">
        <v>429</v>
      </c>
      <c r="F94" s="138" t="s">
        <v>443</v>
      </c>
      <c r="G94" s="138" t="s">
        <v>429</v>
      </c>
      <c r="H94" s="138" t="s">
        <v>429</v>
      </c>
      <c r="I94" s="138" t="s">
        <v>429</v>
      </c>
      <c r="J94" s="138" t="s">
        <v>429</v>
      </c>
      <c r="K94" s="138" t="s">
        <v>429</v>
      </c>
      <c r="L94" s="138" t="s">
        <v>429</v>
      </c>
      <c r="M94" s="138" t="s">
        <v>429</v>
      </c>
      <c r="N94" s="138" t="s">
        <v>429</v>
      </c>
      <c r="O94" s="138" t="s">
        <v>429</v>
      </c>
      <c r="P94" s="138" t="s">
        <v>429</v>
      </c>
      <c r="Q94" s="138" t="s">
        <v>429</v>
      </c>
      <c r="R94" s="138" t="s">
        <v>429</v>
      </c>
      <c r="S94" s="138" t="s">
        <v>429</v>
      </c>
      <c r="T94" s="138" t="s">
        <v>429</v>
      </c>
      <c r="U94" s="138" t="s">
        <v>429</v>
      </c>
      <c r="V94" s="138" t="s">
        <v>429</v>
      </c>
      <c r="W94" s="138" t="s">
        <v>429</v>
      </c>
      <c r="X94" s="138" t="s">
        <v>429</v>
      </c>
      <c r="Y94" s="138" t="s">
        <v>429</v>
      </c>
      <c r="Z94" s="138" t="s">
        <v>429</v>
      </c>
      <c r="AA94" s="138" t="s">
        <v>429</v>
      </c>
      <c r="AB94" s="138" t="s">
        <v>429</v>
      </c>
      <c r="AC94" s="138" t="s">
        <v>429</v>
      </c>
      <c r="AD94" s="138" t="s">
        <v>429</v>
      </c>
      <c r="AE94" s="55"/>
      <c r="AF94" s="147" t="s">
        <v>429</v>
      </c>
      <c r="AG94" s="147" t="s">
        <v>429</v>
      </c>
      <c r="AH94" s="147" t="s">
        <v>429</v>
      </c>
      <c r="AI94" s="147" t="s">
        <v>429</v>
      </c>
      <c r="AJ94" s="147" t="s">
        <v>429</v>
      </c>
      <c r="AK94" s="147" t="s">
        <v>429</v>
      </c>
      <c r="AL94" s="45" t="s">
        <v>413</v>
      </c>
    </row>
    <row r="95" spans="1:38" s="2" customFormat="1" ht="26.25" customHeight="1" thickBot="1" x14ac:dyDescent="0.3">
      <c r="A95" s="65" t="s">
        <v>54</v>
      </c>
      <c r="B95" s="78" t="s">
        <v>236</v>
      </c>
      <c r="C95" s="66" t="s">
        <v>237</v>
      </c>
      <c r="D95" s="72"/>
      <c r="E95" s="138" t="s">
        <v>443</v>
      </c>
      <c r="F95" s="138" t="s">
        <v>443</v>
      </c>
      <c r="G95" s="138" t="s">
        <v>443</v>
      </c>
      <c r="H95" s="138" t="s">
        <v>443</v>
      </c>
      <c r="I95" s="138" t="s">
        <v>443</v>
      </c>
      <c r="J95" s="138" t="s">
        <v>443</v>
      </c>
      <c r="K95" s="138" t="s">
        <v>443</v>
      </c>
      <c r="L95" s="138" t="s">
        <v>443</v>
      </c>
      <c r="M95" s="138" t="s">
        <v>443</v>
      </c>
      <c r="N95" s="138" t="s">
        <v>429</v>
      </c>
      <c r="O95" s="138" t="s">
        <v>429</v>
      </c>
      <c r="P95" s="138" t="s">
        <v>429</v>
      </c>
      <c r="Q95" s="138" t="s">
        <v>443</v>
      </c>
      <c r="R95" s="138" t="s">
        <v>429</v>
      </c>
      <c r="S95" s="138" t="s">
        <v>443</v>
      </c>
      <c r="T95" s="138" t="s">
        <v>429</v>
      </c>
      <c r="U95" s="138" t="s">
        <v>429</v>
      </c>
      <c r="V95" s="138" t="s">
        <v>429</v>
      </c>
      <c r="W95" s="138" t="s">
        <v>429</v>
      </c>
      <c r="X95" s="138" t="s">
        <v>429</v>
      </c>
      <c r="Y95" s="138" t="s">
        <v>429</v>
      </c>
      <c r="Z95" s="138" t="s">
        <v>429</v>
      </c>
      <c r="AA95" s="138" t="s">
        <v>429</v>
      </c>
      <c r="AB95" s="138" t="s">
        <v>429</v>
      </c>
      <c r="AC95" s="138" t="s">
        <v>429</v>
      </c>
      <c r="AD95" s="138" t="s">
        <v>429</v>
      </c>
      <c r="AE95" s="55"/>
      <c r="AF95" s="147" t="s">
        <v>429</v>
      </c>
      <c r="AG95" s="147" t="s">
        <v>429</v>
      </c>
      <c r="AH95" s="147" t="s">
        <v>429</v>
      </c>
      <c r="AI95" s="147" t="s">
        <v>429</v>
      </c>
      <c r="AJ95" s="147" t="s">
        <v>429</v>
      </c>
      <c r="AK95" s="147" t="s">
        <v>443</v>
      </c>
      <c r="AL95" s="45" t="s">
        <v>413</v>
      </c>
    </row>
    <row r="96" spans="1:38" s="2" customFormat="1" ht="26.25" customHeight="1" thickBot="1" x14ac:dyDescent="0.3">
      <c r="A96" s="65" t="s">
        <v>54</v>
      </c>
      <c r="B96" s="69" t="s">
        <v>238</v>
      </c>
      <c r="C96" s="66" t="s">
        <v>239</v>
      </c>
      <c r="D96" s="79"/>
      <c r="E96" s="138" t="s">
        <v>443</v>
      </c>
      <c r="F96" s="138" t="s">
        <v>443</v>
      </c>
      <c r="G96" s="138" t="s">
        <v>443</v>
      </c>
      <c r="H96" s="138" t="s">
        <v>443</v>
      </c>
      <c r="I96" s="138" t="s">
        <v>431</v>
      </c>
      <c r="J96" s="138" t="s">
        <v>431</v>
      </c>
      <c r="K96" s="138" t="s">
        <v>431</v>
      </c>
      <c r="L96" s="138" t="s">
        <v>431</v>
      </c>
      <c r="M96" s="138" t="s">
        <v>443</v>
      </c>
      <c r="N96" s="138" t="s">
        <v>429</v>
      </c>
      <c r="O96" s="138" t="s">
        <v>429</v>
      </c>
      <c r="P96" s="138" t="s">
        <v>429</v>
      </c>
      <c r="Q96" s="138" t="s">
        <v>429</v>
      </c>
      <c r="R96" s="138" t="s">
        <v>429</v>
      </c>
      <c r="S96" s="138" t="s">
        <v>429</v>
      </c>
      <c r="T96" s="138" t="s">
        <v>429</v>
      </c>
      <c r="U96" s="138" t="s">
        <v>429</v>
      </c>
      <c r="V96" s="138" t="s">
        <v>429</v>
      </c>
      <c r="W96" s="138" t="s">
        <v>429</v>
      </c>
      <c r="X96" s="138" t="s">
        <v>429</v>
      </c>
      <c r="Y96" s="138" t="s">
        <v>429</v>
      </c>
      <c r="Z96" s="138" t="s">
        <v>429</v>
      </c>
      <c r="AA96" s="138" t="s">
        <v>429</v>
      </c>
      <c r="AB96" s="138" t="s">
        <v>429</v>
      </c>
      <c r="AC96" s="138" t="s">
        <v>443</v>
      </c>
      <c r="AD96" s="138" t="s">
        <v>431</v>
      </c>
      <c r="AE96" s="55"/>
      <c r="AF96" s="147" t="s">
        <v>429</v>
      </c>
      <c r="AG96" s="147" t="s">
        <v>429</v>
      </c>
      <c r="AH96" s="147" t="s">
        <v>429</v>
      </c>
      <c r="AI96" s="147" t="s">
        <v>429</v>
      </c>
      <c r="AJ96" s="147" t="s">
        <v>429</v>
      </c>
      <c r="AK96" s="147" t="s">
        <v>431</v>
      </c>
      <c r="AL96" s="45" t="s">
        <v>413</v>
      </c>
    </row>
    <row r="97" spans="1:38" s="2" customFormat="1" ht="26.25" customHeight="1" thickBot="1" x14ac:dyDescent="0.3">
      <c r="A97" s="65" t="s">
        <v>54</v>
      </c>
      <c r="B97" s="69" t="s">
        <v>240</v>
      </c>
      <c r="C97" s="66" t="s">
        <v>241</v>
      </c>
      <c r="D97" s="79"/>
      <c r="E97" s="138" t="s">
        <v>429</v>
      </c>
      <c r="F97" s="138" t="s">
        <v>429</v>
      </c>
      <c r="G97" s="138" t="s">
        <v>429</v>
      </c>
      <c r="H97" s="138" t="s">
        <v>429</v>
      </c>
      <c r="I97" s="138" t="s">
        <v>429</v>
      </c>
      <c r="J97" s="138" t="s">
        <v>429</v>
      </c>
      <c r="K97" s="138" t="s">
        <v>429</v>
      </c>
      <c r="L97" s="138" t="s">
        <v>429</v>
      </c>
      <c r="M97" s="138" t="s">
        <v>429</v>
      </c>
      <c r="N97" s="138" t="s">
        <v>443</v>
      </c>
      <c r="O97" s="138" t="s">
        <v>443</v>
      </c>
      <c r="P97" s="138" t="s">
        <v>443</v>
      </c>
      <c r="Q97" s="138" t="s">
        <v>443</v>
      </c>
      <c r="R97" s="138" t="s">
        <v>443</v>
      </c>
      <c r="S97" s="138" t="s">
        <v>443</v>
      </c>
      <c r="T97" s="138" t="s">
        <v>443</v>
      </c>
      <c r="U97" s="138" t="s">
        <v>443</v>
      </c>
      <c r="V97" s="138" t="s">
        <v>443</v>
      </c>
      <c r="W97" s="138" t="s">
        <v>429</v>
      </c>
      <c r="X97" s="138" t="s">
        <v>429</v>
      </c>
      <c r="Y97" s="138" t="s">
        <v>429</v>
      </c>
      <c r="Z97" s="138" t="s">
        <v>429</v>
      </c>
      <c r="AA97" s="138" t="s">
        <v>429</v>
      </c>
      <c r="AB97" s="138" t="s">
        <v>429</v>
      </c>
      <c r="AC97" s="138" t="s">
        <v>443</v>
      </c>
      <c r="AD97" s="138" t="s">
        <v>431</v>
      </c>
      <c r="AE97" s="55"/>
      <c r="AF97" s="147" t="s">
        <v>429</v>
      </c>
      <c r="AG97" s="147" t="s">
        <v>429</v>
      </c>
      <c r="AH97" s="147" t="s">
        <v>429</v>
      </c>
      <c r="AI97" s="147" t="s">
        <v>429</v>
      </c>
      <c r="AJ97" s="147" t="s">
        <v>429</v>
      </c>
      <c r="AK97" s="147" t="s">
        <v>443</v>
      </c>
      <c r="AL97" s="45" t="s">
        <v>413</v>
      </c>
    </row>
    <row r="98" spans="1:38" s="2" customFormat="1" ht="26.25" customHeight="1" thickBot="1" x14ac:dyDescent="0.3">
      <c r="A98" s="65" t="s">
        <v>54</v>
      </c>
      <c r="B98" s="69" t="s">
        <v>242</v>
      </c>
      <c r="C98" s="71" t="s">
        <v>243</v>
      </c>
      <c r="D98" s="79"/>
      <c r="E98" s="138" t="s">
        <v>431</v>
      </c>
      <c r="F98" s="138" t="s">
        <v>431</v>
      </c>
      <c r="G98" s="138" t="s">
        <v>431</v>
      </c>
      <c r="H98" s="138" t="s">
        <v>431</v>
      </c>
      <c r="I98" s="138" t="s">
        <v>431</v>
      </c>
      <c r="J98" s="138" t="s">
        <v>431</v>
      </c>
      <c r="K98" s="138" t="s">
        <v>431</v>
      </c>
      <c r="L98" s="138" t="s">
        <v>431</v>
      </c>
      <c r="M98" s="138" t="s">
        <v>431</v>
      </c>
      <c r="N98" s="138" t="s">
        <v>431</v>
      </c>
      <c r="O98" s="138" t="s">
        <v>431</v>
      </c>
      <c r="P98" s="138" t="s">
        <v>431</v>
      </c>
      <c r="Q98" s="138" t="s">
        <v>431</v>
      </c>
      <c r="R98" s="138" t="s">
        <v>431</v>
      </c>
      <c r="S98" s="138" t="s">
        <v>431</v>
      </c>
      <c r="T98" s="138" t="s">
        <v>431</v>
      </c>
      <c r="U98" s="138" t="s">
        <v>431</v>
      </c>
      <c r="V98" s="138" t="s">
        <v>431</v>
      </c>
      <c r="W98" s="138">
        <v>8.4240044406772674E-7</v>
      </c>
      <c r="X98" s="138" t="s">
        <v>443</v>
      </c>
      <c r="Y98" s="138" t="s">
        <v>443</v>
      </c>
      <c r="Z98" s="138" t="s">
        <v>443</v>
      </c>
      <c r="AA98" s="138" t="s">
        <v>443</v>
      </c>
      <c r="AB98" s="138" t="s">
        <v>443</v>
      </c>
      <c r="AC98" s="138" t="s">
        <v>443</v>
      </c>
      <c r="AD98" s="138">
        <v>5.3153886280726645</v>
      </c>
      <c r="AE98" s="55"/>
      <c r="AF98" s="147" t="s">
        <v>429</v>
      </c>
      <c r="AG98" s="147" t="s">
        <v>429</v>
      </c>
      <c r="AH98" s="147" t="s">
        <v>429</v>
      </c>
      <c r="AI98" s="147" t="s">
        <v>429</v>
      </c>
      <c r="AJ98" s="147" t="s">
        <v>429</v>
      </c>
      <c r="AK98" s="147" t="s">
        <v>429</v>
      </c>
      <c r="AL98" s="45" t="s">
        <v>413</v>
      </c>
    </row>
    <row r="99" spans="1:38" s="2" customFormat="1" ht="26.25" customHeight="1" thickBot="1" x14ac:dyDescent="0.3">
      <c r="A99" s="65" t="s">
        <v>244</v>
      </c>
      <c r="B99" s="65" t="s">
        <v>245</v>
      </c>
      <c r="C99" s="66" t="s">
        <v>408</v>
      </c>
      <c r="D99" s="79"/>
      <c r="E99" s="138">
        <v>4.765729881336505E-2</v>
      </c>
      <c r="F99" s="138">
        <v>9.1564118120845581</v>
      </c>
      <c r="G99" s="138" t="s">
        <v>429</v>
      </c>
      <c r="H99" s="138">
        <v>12.245956863190839</v>
      </c>
      <c r="I99" s="138">
        <v>0.17985335501613203</v>
      </c>
      <c r="J99" s="138">
        <v>0.27489090288283047</v>
      </c>
      <c r="K99" s="138">
        <v>0.60413263460464883</v>
      </c>
      <c r="L99" s="138" t="s">
        <v>443</v>
      </c>
      <c r="M99" s="138" t="s">
        <v>429</v>
      </c>
      <c r="N99" s="138" t="s">
        <v>429</v>
      </c>
      <c r="O99" s="138" t="s">
        <v>429</v>
      </c>
      <c r="P99" s="138" t="s">
        <v>429</v>
      </c>
      <c r="Q99" s="138" t="s">
        <v>429</v>
      </c>
      <c r="R99" s="138" t="s">
        <v>429</v>
      </c>
      <c r="S99" s="138" t="s">
        <v>429</v>
      </c>
      <c r="T99" s="138" t="s">
        <v>429</v>
      </c>
      <c r="U99" s="138" t="s">
        <v>429</v>
      </c>
      <c r="V99" s="138" t="s">
        <v>429</v>
      </c>
      <c r="W99" s="138" t="s">
        <v>429</v>
      </c>
      <c r="X99" s="138" t="s">
        <v>429</v>
      </c>
      <c r="Y99" s="138" t="s">
        <v>429</v>
      </c>
      <c r="Z99" s="138" t="s">
        <v>429</v>
      </c>
      <c r="AA99" s="138" t="s">
        <v>429</v>
      </c>
      <c r="AB99" s="138" t="s">
        <v>429</v>
      </c>
      <c r="AC99" s="138" t="s">
        <v>429</v>
      </c>
      <c r="AD99" s="138" t="s">
        <v>429</v>
      </c>
      <c r="AE99" s="55"/>
      <c r="AF99" s="147" t="s">
        <v>429</v>
      </c>
      <c r="AG99" s="147" t="s">
        <v>429</v>
      </c>
      <c r="AH99" s="147" t="s">
        <v>429</v>
      </c>
      <c r="AI99" s="147" t="s">
        <v>429</v>
      </c>
      <c r="AJ99" s="147" t="s">
        <v>429</v>
      </c>
      <c r="AK99" s="147">
        <v>1165.1500000000001</v>
      </c>
      <c r="AL99" s="45" t="s">
        <v>246</v>
      </c>
    </row>
    <row r="100" spans="1:38" s="2" customFormat="1" ht="26.25" customHeight="1" thickBot="1" x14ac:dyDescent="0.3">
      <c r="A100" s="65" t="s">
        <v>244</v>
      </c>
      <c r="B100" s="65" t="s">
        <v>247</v>
      </c>
      <c r="C100" s="66" t="s">
        <v>409</v>
      </c>
      <c r="D100" s="79"/>
      <c r="E100" s="138">
        <v>0.60157206306903754</v>
      </c>
      <c r="F100" s="138">
        <v>23.755199774956935</v>
      </c>
      <c r="G100" s="138" t="s">
        <v>429</v>
      </c>
      <c r="H100" s="138">
        <v>31.095886905534041</v>
      </c>
      <c r="I100" s="138">
        <v>0.30275649484881478</v>
      </c>
      <c r="J100" s="138">
        <v>0.44904973026712947</v>
      </c>
      <c r="K100" s="138">
        <v>1.0003378991936114</v>
      </c>
      <c r="L100" s="138" t="s">
        <v>443</v>
      </c>
      <c r="M100" s="138" t="s">
        <v>429</v>
      </c>
      <c r="N100" s="138" t="s">
        <v>429</v>
      </c>
      <c r="O100" s="138" t="s">
        <v>429</v>
      </c>
      <c r="P100" s="138" t="s">
        <v>429</v>
      </c>
      <c r="Q100" s="138" t="s">
        <v>429</v>
      </c>
      <c r="R100" s="138" t="s">
        <v>429</v>
      </c>
      <c r="S100" s="138" t="s">
        <v>429</v>
      </c>
      <c r="T100" s="138" t="s">
        <v>429</v>
      </c>
      <c r="U100" s="138" t="s">
        <v>429</v>
      </c>
      <c r="V100" s="138" t="s">
        <v>429</v>
      </c>
      <c r="W100" s="138" t="s">
        <v>429</v>
      </c>
      <c r="X100" s="138" t="s">
        <v>429</v>
      </c>
      <c r="Y100" s="138" t="s">
        <v>429</v>
      </c>
      <c r="Z100" s="138" t="s">
        <v>429</v>
      </c>
      <c r="AA100" s="138" t="s">
        <v>429</v>
      </c>
      <c r="AB100" s="138" t="s">
        <v>429</v>
      </c>
      <c r="AC100" s="138" t="s">
        <v>429</v>
      </c>
      <c r="AD100" s="138" t="s">
        <v>429</v>
      </c>
      <c r="AE100" s="55"/>
      <c r="AF100" s="147" t="s">
        <v>429</v>
      </c>
      <c r="AG100" s="147" t="s">
        <v>429</v>
      </c>
      <c r="AH100" s="147" t="s">
        <v>429</v>
      </c>
      <c r="AI100" s="147" t="s">
        <v>429</v>
      </c>
      <c r="AJ100" s="147" t="s">
        <v>429</v>
      </c>
      <c r="AK100" s="147">
        <v>5846.8</v>
      </c>
      <c r="AL100" s="45" t="s">
        <v>246</v>
      </c>
    </row>
    <row r="101" spans="1:38" s="2" customFormat="1" ht="26.25" customHeight="1" thickBot="1" x14ac:dyDescent="0.3">
      <c r="A101" s="65" t="s">
        <v>244</v>
      </c>
      <c r="B101" s="65" t="s">
        <v>248</v>
      </c>
      <c r="C101" s="66" t="s">
        <v>249</v>
      </c>
      <c r="D101" s="79"/>
      <c r="E101" s="138">
        <v>7.5548199795423251E-2</v>
      </c>
      <c r="F101" s="138">
        <v>0.56957014413205498</v>
      </c>
      <c r="G101" s="138" t="s">
        <v>429</v>
      </c>
      <c r="H101" s="138">
        <v>1.5087083483656916</v>
      </c>
      <c r="I101" s="138">
        <v>1.4276526894041096E-2</v>
      </c>
      <c r="J101" s="138">
        <v>4.2829580682123287E-2</v>
      </c>
      <c r="K101" s="138">
        <v>9.9935688258287678E-2</v>
      </c>
      <c r="L101" s="138" t="s">
        <v>443</v>
      </c>
      <c r="M101" s="138" t="s">
        <v>429</v>
      </c>
      <c r="N101" s="138" t="s">
        <v>429</v>
      </c>
      <c r="O101" s="138" t="s">
        <v>429</v>
      </c>
      <c r="P101" s="138" t="s">
        <v>429</v>
      </c>
      <c r="Q101" s="138" t="s">
        <v>429</v>
      </c>
      <c r="R101" s="138" t="s">
        <v>429</v>
      </c>
      <c r="S101" s="138" t="s">
        <v>429</v>
      </c>
      <c r="T101" s="138" t="s">
        <v>429</v>
      </c>
      <c r="U101" s="138" t="s">
        <v>429</v>
      </c>
      <c r="V101" s="138" t="s">
        <v>429</v>
      </c>
      <c r="W101" s="138" t="s">
        <v>429</v>
      </c>
      <c r="X101" s="138" t="s">
        <v>429</v>
      </c>
      <c r="Y101" s="138" t="s">
        <v>429</v>
      </c>
      <c r="Z101" s="138" t="s">
        <v>429</v>
      </c>
      <c r="AA101" s="138" t="s">
        <v>429</v>
      </c>
      <c r="AB101" s="138" t="s">
        <v>429</v>
      </c>
      <c r="AC101" s="138" t="s">
        <v>429</v>
      </c>
      <c r="AD101" s="138" t="s">
        <v>429</v>
      </c>
      <c r="AE101" s="55"/>
      <c r="AF101" s="147" t="s">
        <v>429</v>
      </c>
      <c r="AG101" s="147" t="s">
        <v>429</v>
      </c>
      <c r="AH101" s="147" t="s">
        <v>429</v>
      </c>
      <c r="AI101" s="147" t="s">
        <v>429</v>
      </c>
      <c r="AJ101" s="147" t="s">
        <v>429</v>
      </c>
      <c r="AK101" s="147">
        <v>7957.3384999999989</v>
      </c>
      <c r="AL101" s="45" t="s">
        <v>246</v>
      </c>
    </row>
    <row r="102" spans="1:38" s="2" customFormat="1" ht="26.25" customHeight="1" thickBot="1" x14ac:dyDescent="0.3">
      <c r="A102" s="65" t="s">
        <v>244</v>
      </c>
      <c r="B102" s="65" t="s">
        <v>250</v>
      </c>
      <c r="C102" s="66" t="s">
        <v>387</v>
      </c>
      <c r="D102" s="79"/>
      <c r="E102" s="138">
        <v>2.5710563126428577E-3</v>
      </c>
      <c r="F102" s="138">
        <v>3.0622757639928566</v>
      </c>
      <c r="G102" s="138" t="s">
        <v>429</v>
      </c>
      <c r="H102" s="138">
        <v>5.0993023876628536</v>
      </c>
      <c r="I102" s="138">
        <v>8.9108E-3</v>
      </c>
      <c r="J102" s="138">
        <v>0.20062800000000006</v>
      </c>
      <c r="K102" s="138">
        <v>1.3589935</v>
      </c>
      <c r="L102" s="138" t="s">
        <v>443</v>
      </c>
      <c r="M102" s="138" t="s">
        <v>429</v>
      </c>
      <c r="N102" s="138" t="s">
        <v>429</v>
      </c>
      <c r="O102" s="138" t="s">
        <v>429</v>
      </c>
      <c r="P102" s="138" t="s">
        <v>429</v>
      </c>
      <c r="Q102" s="138" t="s">
        <v>429</v>
      </c>
      <c r="R102" s="138" t="s">
        <v>429</v>
      </c>
      <c r="S102" s="138" t="s">
        <v>429</v>
      </c>
      <c r="T102" s="138" t="s">
        <v>429</v>
      </c>
      <c r="U102" s="138" t="s">
        <v>429</v>
      </c>
      <c r="V102" s="138" t="s">
        <v>429</v>
      </c>
      <c r="W102" s="138" t="s">
        <v>429</v>
      </c>
      <c r="X102" s="138" t="s">
        <v>429</v>
      </c>
      <c r="Y102" s="138" t="s">
        <v>429</v>
      </c>
      <c r="Z102" s="138" t="s">
        <v>429</v>
      </c>
      <c r="AA102" s="138" t="s">
        <v>429</v>
      </c>
      <c r="AB102" s="138" t="s">
        <v>429</v>
      </c>
      <c r="AC102" s="138" t="s">
        <v>429</v>
      </c>
      <c r="AD102" s="138" t="s">
        <v>429</v>
      </c>
      <c r="AE102" s="55"/>
      <c r="AF102" s="147" t="s">
        <v>429</v>
      </c>
      <c r="AG102" s="147" t="s">
        <v>429</v>
      </c>
      <c r="AH102" s="147" t="s">
        <v>429</v>
      </c>
      <c r="AI102" s="147" t="s">
        <v>429</v>
      </c>
      <c r="AJ102" s="147" t="s">
        <v>429</v>
      </c>
      <c r="AK102" s="147">
        <v>1726.8000000000002</v>
      </c>
      <c r="AL102" s="45" t="s">
        <v>246</v>
      </c>
    </row>
    <row r="103" spans="1:38" s="2" customFormat="1" ht="26.25" customHeight="1" thickBot="1" x14ac:dyDescent="0.3">
      <c r="A103" s="65" t="s">
        <v>244</v>
      </c>
      <c r="B103" s="65" t="s">
        <v>251</v>
      </c>
      <c r="C103" s="66" t="s">
        <v>252</v>
      </c>
      <c r="D103" s="79"/>
      <c r="E103" s="138" t="s">
        <v>431</v>
      </c>
      <c r="F103" s="138" t="s">
        <v>431</v>
      </c>
      <c r="G103" s="138" t="s">
        <v>429</v>
      </c>
      <c r="H103" s="138" t="s">
        <v>431</v>
      </c>
      <c r="I103" s="138" t="s">
        <v>431</v>
      </c>
      <c r="J103" s="138" t="s">
        <v>431</v>
      </c>
      <c r="K103" s="138" t="s">
        <v>431</v>
      </c>
      <c r="L103" s="138" t="s">
        <v>443</v>
      </c>
      <c r="M103" s="138" t="s">
        <v>429</v>
      </c>
      <c r="N103" s="138" t="s">
        <v>429</v>
      </c>
      <c r="O103" s="138" t="s">
        <v>429</v>
      </c>
      <c r="P103" s="138" t="s">
        <v>429</v>
      </c>
      <c r="Q103" s="138" t="s">
        <v>429</v>
      </c>
      <c r="R103" s="138" t="s">
        <v>429</v>
      </c>
      <c r="S103" s="138" t="s">
        <v>429</v>
      </c>
      <c r="T103" s="138" t="s">
        <v>429</v>
      </c>
      <c r="U103" s="138" t="s">
        <v>429</v>
      </c>
      <c r="V103" s="138" t="s">
        <v>429</v>
      </c>
      <c r="W103" s="138" t="s">
        <v>429</v>
      </c>
      <c r="X103" s="138" t="s">
        <v>429</v>
      </c>
      <c r="Y103" s="138" t="s">
        <v>429</v>
      </c>
      <c r="Z103" s="138" t="s">
        <v>429</v>
      </c>
      <c r="AA103" s="138" t="s">
        <v>429</v>
      </c>
      <c r="AB103" s="138" t="s">
        <v>429</v>
      </c>
      <c r="AC103" s="138" t="s">
        <v>429</v>
      </c>
      <c r="AD103" s="138" t="s">
        <v>429</v>
      </c>
      <c r="AE103" s="55"/>
      <c r="AF103" s="147" t="s">
        <v>429</v>
      </c>
      <c r="AG103" s="147" t="s">
        <v>429</v>
      </c>
      <c r="AH103" s="147" t="s">
        <v>429</v>
      </c>
      <c r="AI103" s="147" t="s">
        <v>429</v>
      </c>
      <c r="AJ103" s="147" t="s">
        <v>429</v>
      </c>
      <c r="AK103" s="147" t="s">
        <v>431</v>
      </c>
      <c r="AL103" s="45" t="s">
        <v>246</v>
      </c>
    </row>
    <row r="104" spans="1:38" s="2" customFormat="1" ht="26.25" customHeight="1" thickBot="1" x14ac:dyDescent="0.3">
      <c r="A104" s="65" t="s">
        <v>244</v>
      </c>
      <c r="B104" s="65" t="s">
        <v>253</v>
      </c>
      <c r="C104" s="66" t="s">
        <v>254</v>
      </c>
      <c r="D104" s="79"/>
      <c r="E104" s="138">
        <v>1.1580019923947726E-3</v>
      </c>
      <c r="F104" s="138">
        <v>1.2866510952408486E-3</v>
      </c>
      <c r="G104" s="138" t="s">
        <v>429</v>
      </c>
      <c r="H104" s="138">
        <v>1.5847474373485871E-2</v>
      </c>
      <c r="I104" s="138">
        <v>1.7548727671232879E-5</v>
      </c>
      <c r="J104" s="138">
        <v>5.2646183013698635E-5</v>
      </c>
      <c r="K104" s="138">
        <v>1.2284109369863012E-4</v>
      </c>
      <c r="L104" s="138" t="s">
        <v>443</v>
      </c>
      <c r="M104" s="138" t="s">
        <v>429</v>
      </c>
      <c r="N104" s="138" t="s">
        <v>429</v>
      </c>
      <c r="O104" s="138" t="s">
        <v>429</v>
      </c>
      <c r="P104" s="138" t="s">
        <v>429</v>
      </c>
      <c r="Q104" s="138" t="s">
        <v>429</v>
      </c>
      <c r="R104" s="138" t="s">
        <v>429</v>
      </c>
      <c r="S104" s="138" t="s">
        <v>429</v>
      </c>
      <c r="T104" s="138" t="s">
        <v>429</v>
      </c>
      <c r="U104" s="138" t="s">
        <v>429</v>
      </c>
      <c r="V104" s="138" t="s">
        <v>429</v>
      </c>
      <c r="W104" s="138" t="s">
        <v>429</v>
      </c>
      <c r="X104" s="138" t="s">
        <v>429</v>
      </c>
      <c r="Y104" s="138" t="s">
        <v>429</v>
      </c>
      <c r="Z104" s="138" t="s">
        <v>429</v>
      </c>
      <c r="AA104" s="138" t="s">
        <v>429</v>
      </c>
      <c r="AB104" s="138" t="s">
        <v>429</v>
      </c>
      <c r="AC104" s="138" t="s">
        <v>429</v>
      </c>
      <c r="AD104" s="138" t="s">
        <v>429</v>
      </c>
      <c r="AE104" s="55"/>
      <c r="AF104" s="147" t="s">
        <v>429</v>
      </c>
      <c r="AG104" s="147" t="s">
        <v>429</v>
      </c>
      <c r="AH104" s="147" t="s">
        <v>429</v>
      </c>
      <c r="AI104" s="147" t="s">
        <v>429</v>
      </c>
      <c r="AJ104" s="147" t="s">
        <v>429</v>
      </c>
      <c r="AK104" s="147">
        <v>8.1</v>
      </c>
      <c r="AL104" s="45" t="s">
        <v>246</v>
      </c>
    </row>
    <row r="105" spans="1:38" s="2" customFormat="1" ht="26.25" customHeight="1" thickBot="1" x14ac:dyDescent="0.3">
      <c r="A105" s="65" t="s">
        <v>244</v>
      </c>
      <c r="B105" s="65" t="s">
        <v>255</v>
      </c>
      <c r="C105" s="66" t="s">
        <v>256</v>
      </c>
      <c r="D105" s="79"/>
      <c r="E105" s="138">
        <v>2.5483452305700826E-2</v>
      </c>
      <c r="F105" s="138">
        <v>0.12885679329720034</v>
      </c>
      <c r="G105" s="138" t="s">
        <v>429</v>
      </c>
      <c r="H105" s="138">
        <v>0.59704483099663108</v>
      </c>
      <c r="I105" s="138">
        <v>4.8259726027397266E-3</v>
      </c>
      <c r="J105" s="138">
        <v>7.583671232876712E-3</v>
      </c>
      <c r="K105" s="138">
        <v>1.6546191780821919E-2</v>
      </c>
      <c r="L105" s="138" t="s">
        <v>443</v>
      </c>
      <c r="M105" s="138" t="s">
        <v>429</v>
      </c>
      <c r="N105" s="138" t="s">
        <v>429</v>
      </c>
      <c r="O105" s="138" t="s">
        <v>429</v>
      </c>
      <c r="P105" s="138" t="s">
        <v>429</v>
      </c>
      <c r="Q105" s="138" t="s">
        <v>429</v>
      </c>
      <c r="R105" s="138" t="s">
        <v>429</v>
      </c>
      <c r="S105" s="138" t="s">
        <v>429</v>
      </c>
      <c r="T105" s="138" t="s">
        <v>429</v>
      </c>
      <c r="U105" s="138" t="s">
        <v>429</v>
      </c>
      <c r="V105" s="138" t="s">
        <v>429</v>
      </c>
      <c r="W105" s="138" t="s">
        <v>429</v>
      </c>
      <c r="X105" s="138" t="s">
        <v>429</v>
      </c>
      <c r="Y105" s="138" t="s">
        <v>429</v>
      </c>
      <c r="Z105" s="138" t="s">
        <v>429</v>
      </c>
      <c r="AA105" s="138" t="s">
        <v>429</v>
      </c>
      <c r="AB105" s="138" t="s">
        <v>429</v>
      </c>
      <c r="AC105" s="138" t="s">
        <v>429</v>
      </c>
      <c r="AD105" s="138" t="s">
        <v>429</v>
      </c>
      <c r="AE105" s="55"/>
      <c r="AF105" s="147" t="s">
        <v>429</v>
      </c>
      <c r="AG105" s="147" t="s">
        <v>429</v>
      </c>
      <c r="AH105" s="147" t="s">
        <v>429</v>
      </c>
      <c r="AI105" s="147" t="s">
        <v>429</v>
      </c>
      <c r="AJ105" s="147" t="s">
        <v>429</v>
      </c>
      <c r="AK105" s="147">
        <v>69.900000000000006</v>
      </c>
      <c r="AL105" s="45" t="s">
        <v>246</v>
      </c>
    </row>
    <row r="106" spans="1:38" s="2" customFormat="1" ht="26.25" customHeight="1" thickBot="1" x14ac:dyDescent="0.3">
      <c r="A106" s="65" t="s">
        <v>244</v>
      </c>
      <c r="B106" s="65" t="s">
        <v>257</v>
      </c>
      <c r="C106" s="66" t="s">
        <v>258</v>
      </c>
      <c r="D106" s="79"/>
      <c r="E106" s="138">
        <v>1.242852726575342E-3</v>
      </c>
      <c r="F106" s="138">
        <v>5.026170874690367E-3</v>
      </c>
      <c r="G106" s="138" t="s">
        <v>429</v>
      </c>
      <c r="H106" s="138">
        <v>2.9118456447358113E-2</v>
      </c>
      <c r="I106" s="138">
        <v>2.4657534246575342E-4</v>
      </c>
      <c r="J106" s="138">
        <v>3.9452054794520547E-4</v>
      </c>
      <c r="K106" s="138">
        <v>8.3835616438356162E-4</v>
      </c>
      <c r="L106" s="138" t="s">
        <v>443</v>
      </c>
      <c r="M106" s="138" t="s">
        <v>429</v>
      </c>
      <c r="N106" s="138" t="s">
        <v>429</v>
      </c>
      <c r="O106" s="138" t="s">
        <v>429</v>
      </c>
      <c r="P106" s="138" t="s">
        <v>429</v>
      </c>
      <c r="Q106" s="138" t="s">
        <v>429</v>
      </c>
      <c r="R106" s="138" t="s">
        <v>429</v>
      </c>
      <c r="S106" s="138" t="s">
        <v>429</v>
      </c>
      <c r="T106" s="138" t="s">
        <v>429</v>
      </c>
      <c r="U106" s="138" t="s">
        <v>429</v>
      </c>
      <c r="V106" s="138" t="s">
        <v>429</v>
      </c>
      <c r="W106" s="138" t="s">
        <v>429</v>
      </c>
      <c r="X106" s="138" t="s">
        <v>429</v>
      </c>
      <c r="Y106" s="138" t="s">
        <v>429</v>
      </c>
      <c r="Z106" s="138" t="s">
        <v>429</v>
      </c>
      <c r="AA106" s="138" t="s">
        <v>429</v>
      </c>
      <c r="AB106" s="138" t="s">
        <v>429</v>
      </c>
      <c r="AC106" s="138" t="s">
        <v>429</v>
      </c>
      <c r="AD106" s="138" t="s">
        <v>429</v>
      </c>
      <c r="AE106" s="55"/>
      <c r="AF106" s="147" t="s">
        <v>429</v>
      </c>
      <c r="AG106" s="147" t="s">
        <v>429</v>
      </c>
      <c r="AH106" s="147" t="s">
        <v>429</v>
      </c>
      <c r="AI106" s="147" t="s">
        <v>429</v>
      </c>
      <c r="AJ106" s="147" t="s">
        <v>429</v>
      </c>
      <c r="AK106" s="147">
        <v>5</v>
      </c>
      <c r="AL106" s="45" t="s">
        <v>246</v>
      </c>
    </row>
    <row r="107" spans="1:38" s="2" customFormat="1" ht="26.25" customHeight="1" thickBot="1" x14ac:dyDescent="0.3">
      <c r="A107" s="65" t="s">
        <v>244</v>
      </c>
      <c r="B107" s="65" t="s">
        <v>259</v>
      </c>
      <c r="C107" s="66" t="s">
        <v>380</v>
      </c>
      <c r="D107" s="79"/>
      <c r="E107" s="138">
        <v>1.8871833827520005E-2</v>
      </c>
      <c r="F107" s="138">
        <v>0.25938000000000005</v>
      </c>
      <c r="G107" s="138" t="s">
        <v>429</v>
      </c>
      <c r="H107" s="138">
        <v>0.23015432124432006</v>
      </c>
      <c r="I107" s="138">
        <v>4.7159999999999997E-3</v>
      </c>
      <c r="J107" s="138">
        <v>6.2879999999999991E-2</v>
      </c>
      <c r="K107" s="138">
        <v>0.29867999999999995</v>
      </c>
      <c r="L107" s="138" t="s">
        <v>443</v>
      </c>
      <c r="M107" s="138" t="s">
        <v>429</v>
      </c>
      <c r="N107" s="138" t="s">
        <v>429</v>
      </c>
      <c r="O107" s="138" t="s">
        <v>429</v>
      </c>
      <c r="P107" s="138" t="s">
        <v>429</v>
      </c>
      <c r="Q107" s="138" t="s">
        <v>429</v>
      </c>
      <c r="R107" s="138" t="s">
        <v>429</v>
      </c>
      <c r="S107" s="138" t="s">
        <v>429</v>
      </c>
      <c r="T107" s="138" t="s">
        <v>429</v>
      </c>
      <c r="U107" s="138" t="s">
        <v>429</v>
      </c>
      <c r="V107" s="138" t="s">
        <v>429</v>
      </c>
      <c r="W107" s="138" t="s">
        <v>429</v>
      </c>
      <c r="X107" s="138" t="s">
        <v>429</v>
      </c>
      <c r="Y107" s="138" t="s">
        <v>429</v>
      </c>
      <c r="Z107" s="138" t="s">
        <v>429</v>
      </c>
      <c r="AA107" s="138" t="s">
        <v>429</v>
      </c>
      <c r="AB107" s="138" t="s">
        <v>429</v>
      </c>
      <c r="AC107" s="138" t="s">
        <v>429</v>
      </c>
      <c r="AD107" s="138" t="s">
        <v>429</v>
      </c>
      <c r="AE107" s="55"/>
      <c r="AF107" s="147" t="s">
        <v>429</v>
      </c>
      <c r="AG107" s="147" t="s">
        <v>429</v>
      </c>
      <c r="AH107" s="147" t="s">
        <v>429</v>
      </c>
      <c r="AI107" s="147" t="s">
        <v>429</v>
      </c>
      <c r="AJ107" s="147" t="s">
        <v>429</v>
      </c>
      <c r="AK107" s="147">
        <v>1572</v>
      </c>
      <c r="AL107" s="45" t="s">
        <v>246</v>
      </c>
    </row>
    <row r="108" spans="1:38" s="2" customFormat="1" ht="26.25" customHeight="1" thickBot="1" x14ac:dyDescent="0.3">
      <c r="A108" s="65" t="s">
        <v>244</v>
      </c>
      <c r="B108" s="65" t="s">
        <v>260</v>
      </c>
      <c r="C108" s="66" t="s">
        <v>381</v>
      </c>
      <c r="D108" s="79"/>
      <c r="E108" s="138">
        <v>8.0062351953463659E-2</v>
      </c>
      <c r="F108" s="138">
        <v>1.3420183090909088</v>
      </c>
      <c r="G108" s="138" t="s">
        <v>429</v>
      </c>
      <c r="H108" s="138">
        <v>1.6741711956366818</v>
      </c>
      <c r="I108" s="138">
        <v>2.4852190909090906E-2</v>
      </c>
      <c r="J108" s="138">
        <v>0.24852190909090904</v>
      </c>
      <c r="K108" s="138">
        <v>0.49704381818181809</v>
      </c>
      <c r="L108" s="138" t="s">
        <v>443</v>
      </c>
      <c r="M108" s="138" t="s">
        <v>429</v>
      </c>
      <c r="N108" s="138" t="s">
        <v>429</v>
      </c>
      <c r="O108" s="138" t="s">
        <v>429</v>
      </c>
      <c r="P108" s="138" t="s">
        <v>429</v>
      </c>
      <c r="Q108" s="138" t="s">
        <v>429</v>
      </c>
      <c r="R108" s="138" t="s">
        <v>429</v>
      </c>
      <c r="S108" s="138" t="s">
        <v>429</v>
      </c>
      <c r="T108" s="138" t="s">
        <v>429</v>
      </c>
      <c r="U108" s="138" t="s">
        <v>429</v>
      </c>
      <c r="V108" s="138" t="s">
        <v>429</v>
      </c>
      <c r="W108" s="138" t="s">
        <v>429</v>
      </c>
      <c r="X108" s="138" t="s">
        <v>429</v>
      </c>
      <c r="Y108" s="138" t="s">
        <v>429</v>
      </c>
      <c r="Z108" s="138" t="s">
        <v>429</v>
      </c>
      <c r="AA108" s="138" t="s">
        <v>429</v>
      </c>
      <c r="AB108" s="138" t="s">
        <v>429</v>
      </c>
      <c r="AC108" s="138" t="s">
        <v>429</v>
      </c>
      <c r="AD108" s="138" t="s">
        <v>429</v>
      </c>
      <c r="AE108" s="55"/>
      <c r="AF108" s="147" t="s">
        <v>429</v>
      </c>
      <c r="AG108" s="147" t="s">
        <v>429</v>
      </c>
      <c r="AH108" s="147" t="s">
        <v>429</v>
      </c>
      <c r="AI108" s="147" t="s">
        <v>429</v>
      </c>
      <c r="AJ108" s="147" t="s">
        <v>429</v>
      </c>
      <c r="AK108" s="147">
        <v>12426.095454545453</v>
      </c>
      <c r="AL108" s="45" t="s">
        <v>246</v>
      </c>
    </row>
    <row r="109" spans="1:38" s="2" customFormat="1" ht="26.25" customHeight="1" thickBot="1" x14ac:dyDescent="0.3">
      <c r="A109" s="65" t="s">
        <v>244</v>
      </c>
      <c r="B109" s="65" t="s">
        <v>261</v>
      </c>
      <c r="C109" s="66" t="s">
        <v>382</v>
      </c>
      <c r="D109" s="79"/>
      <c r="E109" s="138">
        <v>3.0366719385600004E-2</v>
      </c>
      <c r="F109" s="138">
        <v>0.64665751199999999</v>
      </c>
      <c r="G109" s="138" t="s">
        <v>429</v>
      </c>
      <c r="H109" s="138">
        <v>0.87362715770880017</v>
      </c>
      <c r="I109" s="138">
        <v>2.6448160000000002E-2</v>
      </c>
      <c r="J109" s="138">
        <v>0.14546487999999999</v>
      </c>
      <c r="K109" s="138">
        <v>0.14546487999999999</v>
      </c>
      <c r="L109" s="138" t="s">
        <v>443</v>
      </c>
      <c r="M109" s="138" t="s">
        <v>429</v>
      </c>
      <c r="N109" s="138" t="s">
        <v>429</v>
      </c>
      <c r="O109" s="138" t="s">
        <v>429</v>
      </c>
      <c r="P109" s="138" t="s">
        <v>429</v>
      </c>
      <c r="Q109" s="138" t="s">
        <v>429</v>
      </c>
      <c r="R109" s="138" t="s">
        <v>429</v>
      </c>
      <c r="S109" s="138" t="s">
        <v>429</v>
      </c>
      <c r="T109" s="138" t="s">
        <v>429</v>
      </c>
      <c r="U109" s="138" t="s">
        <v>429</v>
      </c>
      <c r="V109" s="138" t="s">
        <v>429</v>
      </c>
      <c r="W109" s="138" t="s">
        <v>429</v>
      </c>
      <c r="X109" s="138" t="s">
        <v>429</v>
      </c>
      <c r="Y109" s="138" t="s">
        <v>429</v>
      </c>
      <c r="Z109" s="138" t="s">
        <v>429</v>
      </c>
      <c r="AA109" s="138" t="s">
        <v>429</v>
      </c>
      <c r="AB109" s="138" t="s">
        <v>429</v>
      </c>
      <c r="AC109" s="138" t="s">
        <v>429</v>
      </c>
      <c r="AD109" s="138" t="s">
        <v>429</v>
      </c>
      <c r="AE109" s="55"/>
      <c r="AF109" s="147" t="s">
        <v>429</v>
      </c>
      <c r="AG109" s="147" t="s">
        <v>429</v>
      </c>
      <c r="AH109" s="147" t="s">
        <v>429</v>
      </c>
      <c r="AI109" s="147" t="s">
        <v>429</v>
      </c>
      <c r="AJ109" s="147" t="s">
        <v>429</v>
      </c>
      <c r="AK109" s="147">
        <v>1322.4079999999999</v>
      </c>
      <c r="AL109" s="45" t="s">
        <v>246</v>
      </c>
    </row>
    <row r="110" spans="1:38" s="2" customFormat="1" ht="26.25" customHeight="1" thickBot="1" x14ac:dyDescent="0.3">
      <c r="A110" s="65" t="s">
        <v>244</v>
      </c>
      <c r="B110" s="65" t="s">
        <v>262</v>
      </c>
      <c r="C110" s="66" t="s">
        <v>383</v>
      </c>
      <c r="D110" s="79"/>
      <c r="E110" s="138">
        <v>5.0302319709272011E-3</v>
      </c>
      <c r="F110" s="138">
        <v>0.17571334800000002</v>
      </c>
      <c r="G110" s="138" t="s">
        <v>429</v>
      </c>
      <c r="H110" s="138">
        <v>0.10558955190530563</v>
      </c>
      <c r="I110" s="138">
        <v>7.3080000000000003E-3</v>
      </c>
      <c r="J110" s="138">
        <v>5.152008000000001E-2</v>
      </c>
      <c r="K110" s="138">
        <v>5.152008000000001E-2</v>
      </c>
      <c r="L110" s="138" t="s">
        <v>443</v>
      </c>
      <c r="M110" s="138" t="s">
        <v>429</v>
      </c>
      <c r="N110" s="138" t="s">
        <v>429</v>
      </c>
      <c r="O110" s="138" t="s">
        <v>429</v>
      </c>
      <c r="P110" s="138" t="s">
        <v>429</v>
      </c>
      <c r="Q110" s="138" t="s">
        <v>429</v>
      </c>
      <c r="R110" s="138" t="s">
        <v>429</v>
      </c>
      <c r="S110" s="138" t="s">
        <v>429</v>
      </c>
      <c r="T110" s="138" t="s">
        <v>429</v>
      </c>
      <c r="U110" s="138" t="s">
        <v>429</v>
      </c>
      <c r="V110" s="138" t="s">
        <v>429</v>
      </c>
      <c r="W110" s="138" t="s">
        <v>429</v>
      </c>
      <c r="X110" s="138" t="s">
        <v>429</v>
      </c>
      <c r="Y110" s="138" t="s">
        <v>429</v>
      </c>
      <c r="Z110" s="138" t="s">
        <v>429</v>
      </c>
      <c r="AA110" s="138" t="s">
        <v>429</v>
      </c>
      <c r="AB110" s="138" t="s">
        <v>429</v>
      </c>
      <c r="AC110" s="138" t="s">
        <v>429</v>
      </c>
      <c r="AD110" s="138" t="s">
        <v>429</v>
      </c>
      <c r="AE110" s="55"/>
      <c r="AF110" s="147" t="s">
        <v>429</v>
      </c>
      <c r="AG110" s="147" t="s">
        <v>429</v>
      </c>
      <c r="AH110" s="147" t="s">
        <v>429</v>
      </c>
      <c r="AI110" s="147" t="s">
        <v>429</v>
      </c>
      <c r="AJ110" s="147" t="s">
        <v>429</v>
      </c>
      <c r="AK110" s="147">
        <v>359.33200000000005</v>
      </c>
      <c r="AL110" s="45" t="s">
        <v>246</v>
      </c>
    </row>
    <row r="111" spans="1:38" s="2" customFormat="1" ht="26.25" customHeight="1" thickBot="1" x14ac:dyDescent="0.3">
      <c r="A111" s="65" t="s">
        <v>244</v>
      </c>
      <c r="B111" s="65" t="s">
        <v>263</v>
      </c>
      <c r="C111" s="66" t="s">
        <v>377</v>
      </c>
      <c r="D111" s="79"/>
      <c r="E111" s="138">
        <v>1.1040577270382336E-2</v>
      </c>
      <c r="F111" s="138">
        <v>0.29178637400000002</v>
      </c>
      <c r="G111" s="138" t="s">
        <v>429</v>
      </c>
      <c r="H111" s="138">
        <v>0.19368463023359941</v>
      </c>
      <c r="I111" s="138">
        <v>6.0018933333333337E-4</v>
      </c>
      <c r="J111" s="138">
        <v>1.2003786666666667E-3</v>
      </c>
      <c r="K111" s="138">
        <v>2.7008519999999997E-3</v>
      </c>
      <c r="L111" s="138" t="s">
        <v>443</v>
      </c>
      <c r="M111" s="138" t="s">
        <v>429</v>
      </c>
      <c r="N111" s="138" t="s">
        <v>429</v>
      </c>
      <c r="O111" s="138" t="s">
        <v>429</v>
      </c>
      <c r="P111" s="138" t="s">
        <v>429</v>
      </c>
      <c r="Q111" s="138" t="s">
        <v>429</v>
      </c>
      <c r="R111" s="138" t="s">
        <v>429</v>
      </c>
      <c r="S111" s="138" t="s">
        <v>429</v>
      </c>
      <c r="T111" s="138" t="s">
        <v>429</v>
      </c>
      <c r="U111" s="138" t="s">
        <v>429</v>
      </c>
      <c r="V111" s="138" t="s">
        <v>429</v>
      </c>
      <c r="W111" s="138" t="s">
        <v>429</v>
      </c>
      <c r="X111" s="138" t="s">
        <v>429</v>
      </c>
      <c r="Y111" s="138" t="s">
        <v>429</v>
      </c>
      <c r="Z111" s="138" t="s">
        <v>429</v>
      </c>
      <c r="AA111" s="138" t="s">
        <v>429</v>
      </c>
      <c r="AB111" s="138" t="s">
        <v>429</v>
      </c>
      <c r="AC111" s="138" t="s">
        <v>429</v>
      </c>
      <c r="AD111" s="138" t="s">
        <v>429</v>
      </c>
      <c r="AE111" s="55"/>
      <c r="AF111" s="147" t="s">
        <v>429</v>
      </c>
      <c r="AG111" s="147" t="s">
        <v>429</v>
      </c>
      <c r="AH111" s="147" t="s">
        <v>429</v>
      </c>
      <c r="AI111" s="147" t="s">
        <v>429</v>
      </c>
      <c r="AJ111" s="147" t="s">
        <v>429</v>
      </c>
      <c r="AK111" s="147">
        <v>162.14733333333334</v>
      </c>
      <c r="AL111" s="45" t="s">
        <v>246</v>
      </c>
    </row>
    <row r="112" spans="1:38" s="2" customFormat="1" ht="26.25" customHeight="1" thickBot="1" x14ac:dyDescent="0.3">
      <c r="A112" s="65" t="s">
        <v>264</v>
      </c>
      <c r="B112" s="65" t="s">
        <v>265</v>
      </c>
      <c r="C112" s="66" t="s">
        <v>266</v>
      </c>
      <c r="D112" s="67"/>
      <c r="E112" s="138">
        <v>15.6824333585785</v>
      </c>
      <c r="F112" s="138" t="s">
        <v>429</v>
      </c>
      <c r="G112" s="138" t="s">
        <v>429</v>
      </c>
      <c r="H112" s="138">
        <v>13.168801499999999</v>
      </c>
      <c r="I112" s="138">
        <v>0.26658599999999999</v>
      </c>
      <c r="J112" s="138">
        <v>6.9312360000000002</v>
      </c>
      <c r="K112" s="138">
        <v>6.9312360000000002</v>
      </c>
      <c r="L112" s="138" t="s">
        <v>443</v>
      </c>
      <c r="M112" s="138" t="s">
        <v>429</v>
      </c>
      <c r="N112" s="138" t="s">
        <v>429</v>
      </c>
      <c r="O112" s="138" t="s">
        <v>429</v>
      </c>
      <c r="P112" s="138" t="s">
        <v>429</v>
      </c>
      <c r="Q112" s="138" t="s">
        <v>429</v>
      </c>
      <c r="R112" s="138" t="s">
        <v>429</v>
      </c>
      <c r="S112" s="138" t="s">
        <v>429</v>
      </c>
      <c r="T112" s="138" t="s">
        <v>429</v>
      </c>
      <c r="U112" s="138" t="s">
        <v>429</v>
      </c>
      <c r="V112" s="138" t="s">
        <v>429</v>
      </c>
      <c r="W112" s="138" t="s">
        <v>429</v>
      </c>
      <c r="X112" s="138" t="s">
        <v>429</v>
      </c>
      <c r="Y112" s="138" t="s">
        <v>429</v>
      </c>
      <c r="Z112" s="138" t="s">
        <v>429</v>
      </c>
      <c r="AA112" s="138" t="s">
        <v>429</v>
      </c>
      <c r="AB112" s="138" t="s">
        <v>429</v>
      </c>
      <c r="AC112" s="138" t="s">
        <v>429</v>
      </c>
      <c r="AD112" s="138" t="s">
        <v>429</v>
      </c>
      <c r="AE112" s="55"/>
      <c r="AF112" s="147" t="s">
        <v>429</v>
      </c>
      <c r="AG112" s="147" t="s">
        <v>429</v>
      </c>
      <c r="AH112" s="147" t="s">
        <v>429</v>
      </c>
      <c r="AI112" s="147" t="s">
        <v>429</v>
      </c>
      <c r="AJ112" s="147" t="s">
        <v>429</v>
      </c>
      <c r="AK112" s="147">
        <v>407597399.99999994</v>
      </c>
      <c r="AL112" s="45" t="s">
        <v>419</v>
      </c>
    </row>
    <row r="113" spans="1:38" s="2" customFormat="1" ht="26.25" customHeight="1" thickBot="1" x14ac:dyDescent="0.3">
      <c r="A113" s="65" t="s">
        <v>264</v>
      </c>
      <c r="B113" s="80" t="s">
        <v>267</v>
      </c>
      <c r="C113" s="81" t="s">
        <v>268</v>
      </c>
      <c r="D113" s="67"/>
      <c r="E113" s="138">
        <v>6.1338348081321712</v>
      </c>
      <c r="F113" s="138" t="s">
        <v>443</v>
      </c>
      <c r="G113" s="138" t="s">
        <v>429</v>
      </c>
      <c r="H113" s="138">
        <v>36.850167546501211</v>
      </c>
      <c r="I113" s="138" t="s">
        <v>443</v>
      </c>
      <c r="J113" s="138" t="s">
        <v>443</v>
      </c>
      <c r="K113" s="138" t="s">
        <v>443</v>
      </c>
      <c r="L113" s="138" t="s">
        <v>443</v>
      </c>
      <c r="M113" s="138" t="s">
        <v>429</v>
      </c>
      <c r="N113" s="138" t="s">
        <v>429</v>
      </c>
      <c r="O113" s="138" t="s">
        <v>429</v>
      </c>
      <c r="P113" s="138" t="s">
        <v>429</v>
      </c>
      <c r="Q113" s="138" t="s">
        <v>429</v>
      </c>
      <c r="R113" s="138" t="s">
        <v>429</v>
      </c>
      <c r="S113" s="138" t="s">
        <v>429</v>
      </c>
      <c r="T113" s="138" t="s">
        <v>429</v>
      </c>
      <c r="U113" s="138" t="s">
        <v>429</v>
      </c>
      <c r="V113" s="138" t="s">
        <v>429</v>
      </c>
      <c r="W113" s="138" t="s">
        <v>429</v>
      </c>
      <c r="X113" s="138" t="s">
        <v>429</v>
      </c>
      <c r="Y113" s="138" t="s">
        <v>429</v>
      </c>
      <c r="Z113" s="138" t="s">
        <v>429</v>
      </c>
      <c r="AA113" s="138" t="s">
        <v>429</v>
      </c>
      <c r="AB113" s="138" t="s">
        <v>429</v>
      </c>
      <c r="AC113" s="138" t="s">
        <v>429</v>
      </c>
      <c r="AD113" s="138" t="s">
        <v>429</v>
      </c>
      <c r="AE113" s="55"/>
      <c r="AF113" s="147" t="s">
        <v>429</v>
      </c>
      <c r="AG113" s="147" t="s">
        <v>429</v>
      </c>
      <c r="AH113" s="147" t="s">
        <v>429</v>
      </c>
      <c r="AI113" s="147" t="s">
        <v>429</v>
      </c>
      <c r="AJ113" s="147" t="s">
        <v>429</v>
      </c>
      <c r="AK113" s="147">
        <v>159422652.25419009</v>
      </c>
      <c r="AL113" s="148" t="s">
        <v>436</v>
      </c>
    </row>
    <row r="114" spans="1:38" s="2" customFormat="1" ht="26.25" customHeight="1" thickBot="1" x14ac:dyDescent="0.3">
      <c r="A114" s="65" t="s">
        <v>264</v>
      </c>
      <c r="B114" s="80" t="s">
        <v>269</v>
      </c>
      <c r="C114" s="81" t="s">
        <v>388</v>
      </c>
      <c r="D114" s="67"/>
      <c r="E114" s="138">
        <v>2.9154660646664724E-2</v>
      </c>
      <c r="F114" s="138" t="s">
        <v>443</v>
      </c>
      <c r="G114" s="138" t="s">
        <v>429</v>
      </c>
      <c r="H114" s="138">
        <v>9.8507499999999998E-2</v>
      </c>
      <c r="I114" s="138" t="s">
        <v>443</v>
      </c>
      <c r="J114" s="138" t="s">
        <v>443</v>
      </c>
      <c r="K114" s="138" t="s">
        <v>443</v>
      </c>
      <c r="L114" s="138" t="s">
        <v>443</v>
      </c>
      <c r="M114" s="138" t="s">
        <v>429</v>
      </c>
      <c r="N114" s="138" t="s">
        <v>429</v>
      </c>
      <c r="O114" s="138" t="s">
        <v>429</v>
      </c>
      <c r="P114" s="138" t="s">
        <v>429</v>
      </c>
      <c r="Q114" s="138" t="s">
        <v>429</v>
      </c>
      <c r="R114" s="138" t="s">
        <v>429</v>
      </c>
      <c r="S114" s="138" t="s">
        <v>429</v>
      </c>
      <c r="T114" s="138" t="s">
        <v>429</v>
      </c>
      <c r="U114" s="138" t="s">
        <v>429</v>
      </c>
      <c r="V114" s="138" t="s">
        <v>429</v>
      </c>
      <c r="W114" s="138" t="s">
        <v>429</v>
      </c>
      <c r="X114" s="138" t="s">
        <v>429</v>
      </c>
      <c r="Y114" s="138" t="s">
        <v>429</v>
      </c>
      <c r="Z114" s="138" t="s">
        <v>429</v>
      </c>
      <c r="AA114" s="138" t="s">
        <v>429</v>
      </c>
      <c r="AB114" s="138" t="s">
        <v>429</v>
      </c>
      <c r="AC114" s="138" t="s">
        <v>429</v>
      </c>
      <c r="AD114" s="138" t="s">
        <v>429</v>
      </c>
      <c r="AE114" s="55"/>
      <c r="AF114" s="147" t="s">
        <v>429</v>
      </c>
      <c r="AG114" s="147" t="s">
        <v>429</v>
      </c>
      <c r="AH114" s="147" t="s">
        <v>429</v>
      </c>
      <c r="AI114" s="147" t="s">
        <v>429</v>
      </c>
      <c r="AJ114" s="147" t="s">
        <v>429</v>
      </c>
      <c r="AK114" s="147">
        <v>757750</v>
      </c>
      <c r="AL114" s="148" t="s">
        <v>437</v>
      </c>
    </row>
    <row r="115" spans="1:38" s="2" customFormat="1" ht="26.25" customHeight="1" thickBot="1" x14ac:dyDescent="0.3">
      <c r="A115" s="65" t="s">
        <v>264</v>
      </c>
      <c r="B115" s="80" t="s">
        <v>270</v>
      </c>
      <c r="C115" s="81" t="s">
        <v>271</v>
      </c>
      <c r="D115" s="67"/>
      <c r="E115" s="138" t="s">
        <v>443</v>
      </c>
      <c r="F115" s="138" t="s">
        <v>443</v>
      </c>
      <c r="G115" s="138" t="s">
        <v>429</v>
      </c>
      <c r="H115" s="138" t="s">
        <v>443</v>
      </c>
      <c r="I115" s="138" t="s">
        <v>443</v>
      </c>
      <c r="J115" s="138" t="s">
        <v>443</v>
      </c>
      <c r="K115" s="138" t="s">
        <v>443</v>
      </c>
      <c r="L115" s="138" t="s">
        <v>443</v>
      </c>
      <c r="M115" s="138" t="s">
        <v>429</v>
      </c>
      <c r="N115" s="138" t="s">
        <v>429</v>
      </c>
      <c r="O115" s="138" t="s">
        <v>429</v>
      </c>
      <c r="P115" s="138" t="s">
        <v>429</v>
      </c>
      <c r="Q115" s="138" t="s">
        <v>429</v>
      </c>
      <c r="R115" s="138" t="s">
        <v>429</v>
      </c>
      <c r="S115" s="138" t="s">
        <v>429</v>
      </c>
      <c r="T115" s="138" t="s">
        <v>429</v>
      </c>
      <c r="U115" s="138" t="s">
        <v>429</v>
      </c>
      <c r="V115" s="138" t="s">
        <v>429</v>
      </c>
      <c r="W115" s="138" t="s">
        <v>429</v>
      </c>
      <c r="X115" s="138" t="s">
        <v>429</v>
      </c>
      <c r="Y115" s="138" t="s">
        <v>429</v>
      </c>
      <c r="Z115" s="138" t="s">
        <v>429</v>
      </c>
      <c r="AA115" s="138" t="s">
        <v>429</v>
      </c>
      <c r="AB115" s="138" t="s">
        <v>429</v>
      </c>
      <c r="AC115" s="138" t="s">
        <v>429</v>
      </c>
      <c r="AD115" s="138" t="s">
        <v>429</v>
      </c>
      <c r="AE115" s="55"/>
      <c r="AF115" s="147" t="s">
        <v>429</v>
      </c>
      <c r="AG115" s="147" t="s">
        <v>429</v>
      </c>
      <c r="AH115" s="147" t="s">
        <v>429</v>
      </c>
      <c r="AI115" s="147" t="s">
        <v>429</v>
      </c>
      <c r="AJ115" s="147" t="s">
        <v>429</v>
      </c>
      <c r="AK115" s="147" t="s">
        <v>443</v>
      </c>
      <c r="AL115" s="45" t="s">
        <v>413</v>
      </c>
    </row>
    <row r="116" spans="1:38" s="2" customFormat="1" ht="26.25" customHeight="1" thickBot="1" x14ac:dyDescent="0.3">
      <c r="A116" s="65" t="s">
        <v>264</v>
      </c>
      <c r="B116" s="65" t="s">
        <v>272</v>
      </c>
      <c r="C116" s="71" t="s">
        <v>410</v>
      </c>
      <c r="D116" s="67"/>
      <c r="E116" s="138">
        <v>12.197197691677509</v>
      </c>
      <c r="F116" s="138" t="s">
        <v>443</v>
      </c>
      <c r="G116" s="138" t="s">
        <v>429</v>
      </c>
      <c r="H116" s="138">
        <v>14.081024132499008</v>
      </c>
      <c r="I116" s="138" t="s">
        <v>443</v>
      </c>
      <c r="J116" s="138" t="s">
        <v>443</v>
      </c>
      <c r="K116" s="138" t="s">
        <v>443</v>
      </c>
      <c r="L116" s="138" t="s">
        <v>443</v>
      </c>
      <c r="M116" s="138" t="s">
        <v>429</v>
      </c>
      <c r="N116" s="138" t="s">
        <v>429</v>
      </c>
      <c r="O116" s="138" t="s">
        <v>429</v>
      </c>
      <c r="P116" s="138" t="s">
        <v>429</v>
      </c>
      <c r="Q116" s="138" t="s">
        <v>429</v>
      </c>
      <c r="R116" s="138" t="s">
        <v>429</v>
      </c>
      <c r="S116" s="138" t="s">
        <v>429</v>
      </c>
      <c r="T116" s="138" t="s">
        <v>429</v>
      </c>
      <c r="U116" s="138" t="s">
        <v>429</v>
      </c>
      <c r="V116" s="138" t="s">
        <v>429</v>
      </c>
      <c r="W116" s="138" t="s">
        <v>429</v>
      </c>
      <c r="X116" s="138" t="s">
        <v>429</v>
      </c>
      <c r="Y116" s="138" t="s">
        <v>429</v>
      </c>
      <c r="Z116" s="138" t="s">
        <v>429</v>
      </c>
      <c r="AA116" s="138" t="s">
        <v>429</v>
      </c>
      <c r="AB116" s="138" t="s">
        <v>429</v>
      </c>
      <c r="AC116" s="138" t="s">
        <v>429</v>
      </c>
      <c r="AD116" s="138" t="s">
        <v>429</v>
      </c>
      <c r="AE116" s="55"/>
      <c r="AF116" s="147" t="s">
        <v>429</v>
      </c>
      <c r="AG116" s="147" t="s">
        <v>429</v>
      </c>
      <c r="AH116" s="147" t="s">
        <v>429</v>
      </c>
      <c r="AI116" s="147" t="s">
        <v>429</v>
      </c>
      <c r="AJ116" s="147" t="s">
        <v>429</v>
      </c>
      <c r="AK116" s="147">
        <v>317013689.95100838</v>
      </c>
      <c r="AL116" s="148" t="s">
        <v>438</v>
      </c>
    </row>
    <row r="117" spans="1:38" s="2" customFormat="1" ht="26.25" customHeight="1" thickBot="1" x14ac:dyDescent="0.3">
      <c r="A117" s="65" t="s">
        <v>264</v>
      </c>
      <c r="B117" s="65" t="s">
        <v>273</v>
      </c>
      <c r="C117" s="71" t="s">
        <v>274</v>
      </c>
      <c r="D117" s="67"/>
      <c r="E117" s="138" t="s">
        <v>443</v>
      </c>
      <c r="F117" s="138" t="s">
        <v>443</v>
      </c>
      <c r="G117" s="138" t="s">
        <v>429</v>
      </c>
      <c r="H117" s="138" t="s">
        <v>443</v>
      </c>
      <c r="I117" s="138" t="s">
        <v>443</v>
      </c>
      <c r="J117" s="138" t="s">
        <v>443</v>
      </c>
      <c r="K117" s="138" t="s">
        <v>443</v>
      </c>
      <c r="L117" s="138" t="s">
        <v>443</v>
      </c>
      <c r="M117" s="138" t="s">
        <v>429</v>
      </c>
      <c r="N117" s="138" t="s">
        <v>429</v>
      </c>
      <c r="O117" s="138" t="s">
        <v>429</v>
      </c>
      <c r="P117" s="138" t="s">
        <v>429</v>
      </c>
      <c r="Q117" s="138" t="s">
        <v>429</v>
      </c>
      <c r="R117" s="138" t="s">
        <v>429</v>
      </c>
      <c r="S117" s="138" t="s">
        <v>429</v>
      </c>
      <c r="T117" s="138" t="s">
        <v>429</v>
      </c>
      <c r="U117" s="138" t="s">
        <v>429</v>
      </c>
      <c r="V117" s="138" t="s">
        <v>429</v>
      </c>
      <c r="W117" s="138" t="s">
        <v>429</v>
      </c>
      <c r="X117" s="138" t="s">
        <v>429</v>
      </c>
      <c r="Y117" s="138" t="s">
        <v>429</v>
      </c>
      <c r="Z117" s="138" t="s">
        <v>429</v>
      </c>
      <c r="AA117" s="138" t="s">
        <v>429</v>
      </c>
      <c r="AB117" s="138" t="s">
        <v>429</v>
      </c>
      <c r="AC117" s="138" t="s">
        <v>429</v>
      </c>
      <c r="AD117" s="138" t="s">
        <v>429</v>
      </c>
      <c r="AE117" s="55"/>
      <c r="AF117" s="147" t="s">
        <v>429</v>
      </c>
      <c r="AG117" s="147" t="s">
        <v>429</v>
      </c>
      <c r="AH117" s="147" t="s">
        <v>429</v>
      </c>
      <c r="AI117" s="147" t="s">
        <v>429</v>
      </c>
      <c r="AJ117" s="147" t="s">
        <v>429</v>
      </c>
      <c r="AK117" s="147" t="s">
        <v>443</v>
      </c>
      <c r="AL117" s="45" t="s">
        <v>413</v>
      </c>
    </row>
    <row r="118" spans="1:38" s="2" customFormat="1" ht="26.25" customHeight="1" thickBot="1" x14ac:dyDescent="0.3">
      <c r="A118" s="65" t="s">
        <v>264</v>
      </c>
      <c r="B118" s="65" t="s">
        <v>275</v>
      </c>
      <c r="C118" s="71" t="s">
        <v>411</v>
      </c>
      <c r="D118" s="67"/>
      <c r="E118" s="138" t="s">
        <v>443</v>
      </c>
      <c r="F118" s="138" t="s">
        <v>443</v>
      </c>
      <c r="G118" s="138" t="s">
        <v>429</v>
      </c>
      <c r="H118" s="138" t="s">
        <v>443</v>
      </c>
      <c r="I118" s="138" t="s">
        <v>443</v>
      </c>
      <c r="J118" s="138" t="s">
        <v>443</v>
      </c>
      <c r="K118" s="138" t="s">
        <v>443</v>
      </c>
      <c r="L118" s="138" t="s">
        <v>443</v>
      </c>
      <c r="M118" s="138" t="s">
        <v>429</v>
      </c>
      <c r="N118" s="138" t="s">
        <v>429</v>
      </c>
      <c r="O118" s="138" t="s">
        <v>429</v>
      </c>
      <c r="P118" s="138" t="s">
        <v>429</v>
      </c>
      <c r="Q118" s="138" t="s">
        <v>429</v>
      </c>
      <c r="R118" s="138" t="s">
        <v>429</v>
      </c>
      <c r="S118" s="138" t="s">
        <v>429</v>
      </c>
      <c r="T118" s="138" t="s">
        <v>429</v>
      </c>
      <c r="U118" s="138" t="s">
        <v>429</v>
      </c>
      <c r="V118" s="138" t="s">
        <v>429</v>
      </c>
      <c r="W118" s="138" t="s">
        <v>429</v>
      </c>
      <c r="X118" s="138" t="s">
        <v>429</v>
      </c>
      <c r="Y118" s="138" t="s">
        <v>429</v>
      </c>
      <c r="Z118" s="138" t="s">
        <v>429</v>
      </c>
      <c r="AA118" s="138" t="s">
        <v>429</v>
      </c>
      <c r="AB118" s="138" t="s">
        <v>429</v>
      </c>
      <c r="AC118" s="138" t="s">
        <v>429</v>
      </c>
      <c r="AD118" s="138" t="s">
        <v>429</v>
      </c>
      <c r="AE118" s="55"/>
      <c r="AF118" s="147" t="s">
        <v>429</v>
      </c>
      <c r="AG118" s="147" t="s">
        <v>429</v>
      </c>
      <c r="AH118" s="147" t="s">
        <v>429</v>
      </c>
      <c r="AI118" s="147" t="s">
        <v>429</v>
      </c>
      <c r="AJ118" s="147" t="s">
        <v>429</v>
      </c>
      <c r="AK118" s="147" t="s">
        <v>443</v>
      </c>
      <c r="AL118" s="45" t="s">
        <v>413</v>
      </c>
    </row>
    <row r="119" spans="1:38" s="2" customFormat="1" ht="26.25" customHeight="1" thickBot="1" x14ac:dyDescent="0.3">
      <c r="A119" s="65" t="s">
        <v>264</v>
      </c>
      <c r="B119" s="65" t="s">
        <v>276</v>
      </c>
      <c r="C119" s="66" t="s">
        <v>277</v>
      </c>
      <c r="D119" s="67"/>
      <c r="E119" s="138" t="s">
        <v>429</v>
      </c>
      <c r="F119" s="138" t="s">
        <v>429</v>
      </c>
      <c r="G119" s="138" t="s">
        <v>429</v>
      </c>
      <c r="H119" s="138" t="s">
        <v>443</v>
      </c>
      <c r="I119" s="138">
        <v>6.9217480000000001E-3</v>
      </c>
      <c r="J119" s="138">
        <v>5.5373984000000001E-2</v>
      </c>
      <c r="K119" s="138">
        <v>0.17304369999999999</v>
      </c>
      <c r="L119" s="138" t="s">
        <v>443</v>
      </c>
      <c r="M119" s="138" t="s">
        <v>429</v>
      </c>
      <c r="N119" s="138" t="s">
        <v>429</v>
      </c>
      <c r="O119" s="138" t="s">
        <v>429</v>
      </c>
      <c r="P119" s="138" t="s">
        <v>429</v>
      </c>
      <c r="Q119" s="138" t="s">
        <v>429</v>
      </c>
      <c r="R119" s="138" t="s">
        <v>429</v>
      </c>
      <c r="S119" s="138" t="s">
        <v>429</v>
      </c>
      <c r="T119" s="138" t="s">
        <v>429</v>
      </c>
      <c r="U119" s="138" t="s">
        <v>429</v>
      </c>
      <c r="V119" s="138" t="s">
        <v>429</v>
      </c>
      <c r="W119" s="138" t="s">
        <v>429</v>
      </c>
      <c r="X119" s="138" t="s">
        <v>429</v>
      </c>
      <c r="Y119" s="138" t="s">
        <v>429</v>
      </c>
      <c r="Z119" s="138" t="s">
        <v>429</v>
      </c>
      <c r="AA119" s="138" t="s">
        <v>429</v>
      </c>
      <c r="AB119" s="138" t="s">
        <v>429</v>
      </c>
      <c r="AC119" s="138" t="s">
        <v>429</v>
      </c>
      <c r="AD119" s="138" t="s">
        <v>429</v>
      </c>
      <c r="AE119" s="55"/>
      <c r="AF119" s="147" t="s">
        <v>429</v>
      </c>
      <c r="AG119" s="147" t="s">
        <v>429</v>
      </c>
      <c r="AH119" s="147" t="s">
        <v>429</v>
      </c>
      <c r="AI119" s="147" t="s">
        <v>429</v>
      </c>
      <c r="AJ119" s="147" t="s">
        <v>429</v>
      </c>
      <c r="AK119" s="147">
        <v>1730.4369999999999</v>
      </c>
      <c r="AL119" s="148" t="s">
        <v>434</v>
      </c>
    </row>
    <row r="120" spans="1:38" s="2" customFormat="1" ht="26.25" customHeight="1" thickBot="1" x14ac:dyDescent="0.3">
      <c r="A120" s="65" t="s">
        <v>264</v>
      </c>
      <c r="B120" s="65" t="s">
        <v>278</v>
      </c>
      <c r="C120" s="66" t="s">
        <v>279</v>
      </c>
      <c r="D120" s="67"/>
      <c r="E120" s="138" t="s">
        <v>429</v>
      </c>
      <c r="F120" s="138" t="s">
        <v>429</v>
      </c>
      <c r="G120" s="138" t="s">
        <v>429</v>
      </c>
      <c r="H120" s="138" t="s">
        <v>443</v>
      </c>
      <c r="I120" s="138">
        <v>8.6956000000000012E-3</v>
      </c>
      <c r="J120" s="138">
        <v>5.43475E-2</v>
      </c>
      <c r="K120" s="138">
        <v>0.21739</v>
      </c>
      <c r="L120" s="138" t="s">
        <v>443</v>
      </c>
      <c r="M120" s="138" t="s">
        <v>429</v>
      </c>
      <c r="N120" s="138" t="s">
        <v>429</v>
      </c>
      <c r="O120" s="138" t="s">
        <v>429</v>
      </c>
      <c r="P120" s="138" t="s">
        <v>429</v>
      </c>
      <c r="Q120" s="138" t="s">
        <v>429</v>
      </c>
      <c r="R120" s="138" t="s">
        <v>429</v>
      </c>
      <c r="S120" s="138" t="s">
        <v>429</v>
      </c>
      <c r="T120" s="138" t="s">
        <v>429</v>
      </c>
      <c r="U120" s="138" t="s">
        <v>429</v>
      </c>
      <c r="V120" s="138" t="s">
        <v>429</v>
      </c>
      <c r="W120" s="138" t="s">
        <v>429</v>
      </c>
      <c r="X120" s="138" t="s">
        <v>429</v>
      </c>
      <c r="Y120" s="138" t="s">
        <v>429</v>
      </c>
      <c r="Z120" s="138" t="s">
        <v>429</v>
      </c>
      <c r="AA120" s="138" t="s">
        <v>429</v>
      </c>
      <c r="AB120" s="138" t="s">
        <v>429</v>
      </c>
      <c r="AC120" s="138" t="s">
        <v>429</v>
      </c>
      <c r="AD120" s="138" t="s">
        <v>429</v>
      </c>
      <c r="AE120" s="55"/>
      <c r="AF120" s="147" t="s">
        <v>429</v>
      </c>
      <c r="AG120" s="147" t="s">
        <v>429</v>
      </c>
      <c r="AH120" s="147" t="s">
        <v>429</v>
      </c>
      <c r="AI120" s="147" t="s">
        <v>429</v>
      </c>
      <c r="AJ120" s="147" t="s">
        <v>429</v>
      </c>
      <c r="AK120" s="147">
        <v>2173.9</v>
      </c>
      <c r="AL120" s="148" t="s">
        <v>435</v>
      </c>
    </row>
    <row r="121" spans="1:38" s="2" customFormat="1" ht="26.25" customHeight="1" thickBot="1" x14ac:dyDescent="0.3">
      <c r="A121" s="65" t="s">
        <v>264</v>
      </c>
      <c r="B121" s="65" t="s">
        <v>280</v>
      </c>
      <c r="C121" s="71" t="s">
        <v>281</v>
      </c>
      <c r="D121" s="68"/>
      <c r="E121" s="138" t="s">
        <v>443</v>
      </c>
      <c r="F121" s="138">
        <v>4.58792880239002</v>
      </c>
      <c r="G121" s="138" t="s">
        <v>429</v>
      </c>
      <c r="H121" s="138" t="s">
        <v>443</v>
      </c>
      <c r="I121" s="138" t="s">
        <v>443</v>
      </c>
      <c r="J121" s="138" t="s">
        <v>443</v>
      </c>
      <c r="K121" s="138" t="s">
        <v>443</v>
      </c>
      <c r="L121" s="138" t="s">
        <v>443</v>
      </c>
      <c r="M121" s="138" t="s">
        <v>429</v>
      </c>
      <c r="N121" s="138" t="s">
        <v>429</v>
      </c>
      <c r="O121" s="138" t="s">
        <v>429</v>
      </c>
      <c r="P121" s="138" t="s">
        <v>429</v>
      </c>
      <c r="Q121" s="138" t="s">
        <v>429</v>
      </c>
      <c r="R121" s="138" t="s">
        <v>429</v>
      </c>
      <c r="S121" s="138" t="s">
        <v>429</v>
      </c>
      <c r="T121" s="138" t="s">
        <v>429</v>
      </c>
      <c r="U121" s="138" t="s">
        <v>429</v>
      </c>
      <c r="V121" s="138" t="s">
        <v>429</v>
      </c>
      <c r="W121" s="138" t="s">
        <v>429</v>
      </c>
      <c r="X121" s="138" t="s">
        <v>429</v>
      </c>
      <c r="Y121" s="138" t="s">
        <v>429</v>
      </c>
      <c r="Z121" s="138" t="s">
        <v>429</v>
      </c>
      <c r="AA121" s="138" t="s">
        <v>429</v>
      </c>
      <c r="AB121" s="138" t="s">
        <v>429</v>
      </c>
      <c r="AC121" s="138" t="s">
        <v>429</v>
      </c>
      <c r="AD121" s="138" t="s">
        <v>429</v>
      </c>
      <c r="AE121" s="55"/>
      <c r="AF121" s="147" t="s">
        <v>429</v>
      </c>
      <c r="AG121" s="147" t="s">
        <v>429</v>
      </c>
      <c r="AH121" s="147" t="s">
        <v>429</v>
      </c>
      <c r="AI121" s="147" t="s">
        <v>429</v>
      </c>
      <c r="AJ121" s="147" t="s">
        <v>429</v>
      </c>
      <c r="AK121" s="147" t="s">
        <v>443</v>
      </c>
      <c r="AL121" s="45" t="s">
        <v>413</v>
      </c>
    </row>
    <row r="122" spans="1:38" s="2" customFormat="1" ht="26.25" customHeight="1" thickBot="1" x14ac:dyDescent="0.3">
      <c r="A122" s="65" t="s">
        <v>264</v>
      </c>
      <c r="B122" s="80" t="s">
        <v>283</v>
      </c>
      <c r="C122" s="81" t="s">
        <v>284</v>
      </c>
      <c r="D122" s="67"/>
      <c r="E122" s="138" t="s">
        <v>443</v>
      </c>
      <c r="F122" s="138" t="s">
        <v>443</v>
      </c>
      <c r="G122" s="138" t="s">
        <v>429</v>
      </c>
      <c r="H122" s="138" t="s">
        <v>443</v>
      </c>
      <c r="I122" s="138" t="s">
        <v>443</v>
      </c>
      <c r="J122" s="138" t="s">
        <v>443</v>
      </c>
      <c r="K122" s="138" t="s">
        <v>443</v>
      </c>
      <c r="L122" s="138" t="s">
        <v>443</v>
      </c>
      <c r="M122" s="138" t="s">
        <v>429</v>
      </c>
      <c r="N122" s="138" t="s">
        <v>429</v>
      </c>
      <c r="O122" s="138" t="s">
        <v>429</v>
      </c>
      <c r="P122" s="138" t="s">
        <v>429</v>
      </c>
      <c r="Q122" s="138" t="s">
        <v>429</v>
      </c>
      <c r="R122" s="138" t="s">
        <v>429</v>
      </c>
      <c r="S122" s="138" t="s">
        <v>429</v>
      </c>
      <c r="T122" s="138" t="s">
        <v>429</v>
      </c>
      <c r="U122" s="138" t="s">
        <v>429</v>
      </c>
      <c r="V122" s="138" t="s">
        <v>429</v>
      </c>
      <c r="W122" s="138" t="s">
        <v>429</v>
      </c>
      <c r="X122" s="138" t="s">
        <v>429</v>
      </c>
      <c r="Y122" s="138" t="s">
        <v>429</v>
      </c>
      <c r="Z122" s="138" t="s">
        <v>429</v>
      </c>
      <c r="AA122" s="138" t="s">
        <v>429</v>
      </c>
      <c r="AB122" s="138" t="s">
        <v>429</v>
      </c>
      <c r="AC122" s="138">
        <v>7.2992759407082524</v>
      </c>
      <c r="AD122" s="138" t="s">
        <v>429</v>
      </c>
      <c r="AE122" s="55"/>
      <c r="AF122" s="147" t="s">
        <v>429</v>
      </c>
      <c r="AG122" s="147" t="s">
        <v>429</v>
      </c>
      <c r="AH122" s="147" t="s">
        <v>429</v>
      </c>
      <c r="AI122" s="147" t="s">
        <v>429</v>
      </c>
      <c r="AJ122" s="147" t="s">
        <v>429</v>
      </c>
      <c r="AK122" s="147" t="s">
        <v>443</v>
      </c>
      <c r="AL122" s="45" t="s">
        <v>413</v>
      </c>
    </row>
    <row r="123" spans="1:38" s="2" customFormat="1" ht="26.25" customHeight="1" thickBot="1" x14ac:dyDescent="0.3">
      <c r="A123" s="65" t="s">
        <v>264</v>
      </c>
      <c r="B123" s="65" t="s">
        <v>285</v>
      </c>
      <c r="C123" s="66" t="s">
        <v>286</v>
      </c>
      <c r="D123" s="67"/>
      <c r="E123" s="138" t="s">
        <v>431</v>
      </c>
      <c r="F123" s="138" t="s">
        <v>431</v>
      </c>
      <c r="G123" s="138" t="s">
        <v>431</v>
      </c>
      <c r="H123" s="138" t="s">
        <v>431</v>
      </c>
      <c r="I123" s="138" t="s">
        <v>431</v>
      </c>
      <c r="J123" s="138" t="s">
        <v>431</v>
      </c>
      <c r="K123" s="138" t="s">
        <v>431</v>
      </c>
      <c r="L123" s="138" t="s">
        <v>431</v>
      </c>
      <c r="M123" s="138" t="s">
        <v>431</v>
      </c>
      <c r="N123" s="138" t="s">
        <v>431</v>
      </c>
      <c r="O123" s="138" t="s">
        <v>431</v>
      </c>
      <c r="P123" s="138" t="s">
        <v>431</v>
      </c>
      <c r="Q123" s="138" t="s">
        <v>431</v>
      </c>
      <c r="R123" s="138" t="s">
        <v>431</v>
      </c>
      <c r="S123" s="138" t="s">
        <v>431</v>
      </c>
      <c r="T123" s="138" t="s">
        <v>431</v>
      </c>
      <c r="U123" s="138" t="s">
        <v>431</v>
      </c>
      <c r="V123" s="138" t="s">
        <v>431</v>
      </c>
      <c r="W123" s="138" t="s">
        <v>431</v>
      </c>
      <c r="X123" s="138" t="s">
        <v>431</v>
      </c>
      <c r="Y123" s="138" t="s">
        <v>431</v>
      </c>
      <c r="Z123" s="138" t="s">
        <v>431</v>
      </c>
      <c r="AA123" s="138" t="s">
        <v>431</v>
      </c>
      <c r="AB123" s="138" t="s">
        <v>431</v>
      </c>
      <c r="AC123" s="138" t="s">
        <v>431</v>
      </c>
      <c r="AD123" s="138" t="s">
        <v>431</v>
      </c>
      <c r="AE123" s="55"/>
      <c r="AF123" s="147" t="s">
        <v>429</v>
      </c>
      <c r="AG123" s="147" t="s">
        <v>429</v>
      </c>
      <c r="AH123" s="147" t="s">
        <v>429</v>
      </c>
      <c r="AI123" s="147" t="s">
        <v>429</v>
      </c>
      <c r="AJ123" s="147" t="s">
        <v>429</v>
      </c>
      <c r="AK123" s="147" t="s">
        <v>443</v>
      </c>
      <c r="AL123" s="45" t="s">
        <v>418</v>
      </c>
    </row>
    <row r="124" spans="1:38" s="2" customFormat="1" ht="26.25" customHeight="1" thickBot="1" x14ac:dyDescent="0.3">
      <c r="A124" s="65" t="s">
        <v>264</v>
      </c>
      <c r="B124" s="82" t="s">
        <v>287</v>
      </c>
      <c r="C124" s="66" t="s">
        <v>288</v>
      </c>
      <c r="D124" s="67"/>
      <c r="E124" s="138" t="s">
        <v>431</v>
      </c>
      <c r="F124" s="138" t="s">
        <v>431</v>
      </c>
      <c r="G124" s="138" t="s">
        <v>431</v>
      </c>
      <c r="H124" s="138" t="s">
        <v>443</v>
      </c>
      <c r="I124" s="138" t="s">
        <v>431</v>
      </c>
      <c r="J124" s="138" t="s">
        <v>431</v>
      </c>
      <c r="K124" s="138" t="s">
        <v>431</v>
      </c>
      <c r="L124" s="138" t="s">
        <v>431</v>
      </c>
      <c r="M124" s="138" t="s">
        <v>431</v>
      </c>
      <c r="N124" s="138" t="s">
        <v>431</v>
      </c>
      <c r="O124" s="138" t="s">
        <v>431</v>
      </c>
      <c r="P124" s="138" t="s">
        <v>431</v>
      </c>
      <c r="Q124" s="138" t="s">
        <v>431</v>
      </c>
      <c r="R124" s="138" t="s">
        <v>431</v>
      </c>
      <c r="S124" s="138" t="s">
        <v>431</v>
      </c>
      <c r="T124" s="138" t="s">
        <v>431</v>
      </c>
      <c r="U124" s="138" t="s">
        <v>431</v>
      </c>
      <c r="V124" s="138" t="s">
        <v>431</v>
      </c>
      <c r="W124" s="138" t="s">
        <v>443</v>
      </c>
      <c r="X124" s="138" t="s">
        <v>443</v>
      </c>
      <c r="Y124" s="138" t="s">
        <v>443</v>
      </c>
      <c r="Z124" s="138" t="s">
        <v>443</v>
      </c>
      <c r="AA124" s="138" t="s">
        <v>443</v>
      </c>
      <c r="AB124" s="138" t="s">
        <v>443</v>
      </c>
      <c r="AC124" s="138" t="s">
        <v>443</v>
      </c>
      <c r="AD124" s="138" t="s">
        <v>443</v>
      </c>
      <c r="AE124" s="55"/>
      <c r="AF124" s="147" t="s">
        <v>429</v>
      </c>
      <c r="AG124" s="147" t="s">
        <v>429</v>
      </c>
      <c r="AH124" s="147" t="s">
        <v>429</v>
      </c>
      <c r="AI124" s="147" t="s">
        <v>429</v>
      </c>
      <c r="AJ124" s="147" t="s">
        <v>429</v>
      </c>
      <c r="AK124" s="147" t="s">
        <v>429</v>
      </c>
      <c r="AL124" s="45" t="s">
        <v>413</v>
      </c>
    </row>
    <row r="125" spans="1:38" s="2" customFormat="1" ht="26.25" customHeight="1" thickBot="1" x14ac:dyDescent="0.3">
      <c r="A125" s="65" t="s">
        <v>289</v>
      </c>
      <c r="B125" s="65" t="s">
        <v>290</v>
      </c>
      <c r="C125" s="66" t="s">
        <v>291</v>
      </c>
      <c r="D125" s="67"/>
      <c r="E125" s="138" t="s">
        <v>429</v>
      </c>
      <c r="F125" s="138">
        <v>0.80249401205224891</v>
      </c>
      <c r="G125" s="138" t="s">
        <v>429</v>
      </c>
      <c r="H125" s="138" t="s">
        <v>429</v>
      </c>
      <c r="I125" s="138">
        <v>7.2290840549999992E-5</v>
      </c>
      <c r="J125" s="138">
        <v>4.7974830546818184E-4</v>
      </c>
      <c r="K125" s="138">
        <v>1.0142623992318183E-3</v>
      </c>
      <c r="L125" s="138" t="s">
        <v>443</v>
      </c>
      <c r="M125" s="138" t="s">
        <v>429</v>
      </c>
      <c r="N125" s="138" t="s">
        <v>429</v>
      </c>
      <c r="O125" s="138" t="s">
        <v>429</v>
      </c>
      <c r="P125" s="138">
        <v>1.8678453723857777E-2</v>
      </c>
      <c r="Q125" s="138" t="s">
        <v>429</v>
      </c>
      <c r="R125" s="138" t="s">
        <v>429</v>
      </c>
      <c r="S125" s="138" t="s">
        <v>429</v>
      </c>
      <c r="T125" s="138" t="s">
        <v>429</v>
      </c>
      <c r="U125" s="138" t="s">
        <v>429</v>
      </c>
      <c r="V125" s="138" t="s">
        <v>429</v>
      </c>
      <c r="W125" s="138" t="s">
        <v>443</v>
      </c>
      <c r="X125" s="138" t="s">
        <v>429</v>
      </c>
      <c r="Y125" s="138" t="s">
        <v>429</v>
      </c>
      <c r="Z125" s="138" t="s">
        <v>429</v>
      </c>
      <c r="AA125" s="138" t="s">
        <v>429</v>
      </c>
      <c r="AB125" s="138" t="s">
        <v>429</v>
      </c>
      <c r="AC125" s="138" t="s">
        <v>429</v>
      </c>
      <c r="AD125" s="138" t="s">
        <v>443</v>
      </c>
      <c r="AE125" s="55"/>
      <c r="AF125" s="147" t="s">
        <v>429</v>
      </c>
      <c r="AG125" s="147" t="s">
        <v>429</v>
      </c>
      <c r="AH125" s="147" t="s">
        <v>429</v>
      </c>
      <c r="AI125" s="147" t="s">
        <v>429</v>
      </c>
      <c r="AJ125" s="147" t="s">
        <v>429</v>
      </c>
      <c r="AK125" s="147">
        <v>2111.3191984848486</v>
      </c>
      <c r="AL125" s="45" t="s">
        <v>426</v>
      </c>
    </row>
    <row r="126" spans="1:38" s="2" customFormat="1" ht="26.25" customHeight="1" thickBot="1" x14ac:dyDescent="0.3">
      <c r="A126" s="65" t="s">
        <v>289</v>
      </c>
      <c r="B126" s="65" t="s">
        <v>292</v>
      </c>
      <c r="C126" s="66" t="s">
        <v>293</v>
      </c>
      <c r="D126" s="67"/>
      <c r="E126" s="138" t="s">
        <v>429</v>
      </c>
      <c r="F126" s="138" t="s">
        <v>443</v>
      </c>
      <c r="G126" s="138" t="s">
        <v>429</v>
      </c>
      <c r="H126" s="138" t="s">
        <v>431</v>
      </c>
      <c r="I126" s="138" t="s">
        <v>443</v>
      </c>
      <c r="J126" s="138" t="s">
        <v>443</v>
      </c>
      <c r="K126" s="138" t="s">
        <v>443</v>
      </c>
      <c r="L126" s="138" t="s">
        <v>443</v>
      </c>
      <c r="M126" s="138" t="s">
        <v>431</v>
      </c>
      <c r="N126" s="138" t="s">
        <v>429</v>
      </c>
      <c r="O126" s="138" t="s">
        <v>429</v>
      </c>
      <c r="P126" s="138" t="s">
        <v>429</v>
      </c>
      <c r="Q126" s="138" t="s">
        <v>429</v>
      </c>
      <c r="R126" s="138" t="s">
        <v>429</v>
      </c>
      <c r="S126" s="138" t="s">
        <v>429</v>
      </c>
      <c r="T126" s="138" t="s">
        <v>429</v>
      </c>
      <c r="U126" s="138" t="s">
        <v>429</v>
      </c>
      <c r="V126" s="138" t="s">
        <v>429</v>
      </c>
      <c r="W126" s="138" t="s">
        <v>429</v>
      </c>
      <c r="X126" s="138" t="s">
        <v>429</v>
      </c>
      <c r="Y126" s="138" t="s">
        <v>429</v>
      </c>
      <c r="Z126" s="138" t="s">
        <v>429</v>
      </c>
      <c r="AA126" s="138" t="s">
        <v>429</v>
      </c>
      <c r="AB126" s="138" t="s">
        <v>429</v>
      </c>
      <c r="AC126" s="138" t="s">
        <v>429</v>
      </c>
      <c r="AD126" s="138" t="s">
        <v>429</v>
      </c>
      <c r="AE126" s="55"/>
      <c r="AF126" s="147" t="s">
        <v>429</v>
      </c>
      <c r="AG126" s="147" t="s">
        <v>429</v>
      </c>
      <c r="AH126" s="147" t="s">
        <v>429</v>
      </c>
      <c r="AI126" s="147" t="s">
        <v>429</v>
      </c>
      <c r="AJ126" s="147" t="s">
        <v>429</v>
      </c>
      <c r="AK126" s="147" t="s">
        <v>443</v>
      </c>
      <c r="AL126" s="45" t="s">
        <v>425</v>
      </c>
    </row>
    <row r="127" spans="1:38" s="2" customFormat="1" ht="26.25" customHeight="1" thickBot="1" x14ac:dyDescent="0.3">
      <c r="A127" s="65" t="s">
        <v>289</v>
      </c>
      <c r="B127" s="65" t="s">
        <v>294</v>
      </c>
      <c r="C127" s="66" t="s">
        <v>295</v>
      </c>
      <c r="D127" s="67"/>
      <c r="E127" s="138" t="s">
        <v>429</v>
      </c>
      <c r="F127" s="138" t="s">
        <v>431</v>
      </c>
      <c r="G127" s="138" t="s">
        <v>429</v>
      </c>
      <c r="H127" s="138" t="s">
        <v>431</v>
      </c>
      <c r="I127" s="138" t="s">
        <v>443</v>
      </c>
      <c r="J127" s="138" t="s">
        <v>443</v>
      </c>
      <c r="K127" s="138" t="s">
        <v>443</v>
      </c>
      <c r="L127" s="138" t="s">
        <v>443</v>
      </c>
      <c r="M127" s="138" t="s">
        <v>431</v>
      </c>
      <c r="N127" s="138" t="s">
        <v>429</v>
      </c>
      <c r="O127" s="138" t="s">
        <v>429</v>
      </c>
      <c r="P127" s="138" t="s">
        <v>429</v>
      </c>
      <c r="Q127" s="138" t="s">
        <v>429</v>
      </c>
      <c r="R127" s="138" t="s">
        <v>429</v>
      </c>
      <c r="S127" s="138" t="s">
        <v>429</v>
      </c>
      <c r="T127" s="138" t="s">
        <v>429</v>
      </c>
      <c r="U127" s="138" t="s">
        <v>429</v>
      </c>
      <c r="V127" s="138" t="s">
        <v>429</v>
      </c>
      <c r="W127" s="138" t="s">
        <v>429</v>
      </c>
      <c r="X127" s="138" t="s">
        <v>429</v>
      </c>
      <c r="Y127" s="138" t="s">
        <v>429</v>
      </c>
      <c r="Z127" s="138" t="s">
        <v>429</v>
      </c>
      <c r="AA127" s="138" t="s">
        <v>429</v>
      </c>
      <c r="AB127" s="138" t="s">
        <v>429</v>
      </c>
      <c r="AC127" s="138" t="s">
        <v>429</v>
      </c>
      <c r="AD127" s="138" t="s">
        <v>429</v>
      </c>
      <c r="AE127" s="55"/>
      <c r="AF127" s="147" t="s">
        <v>429</v>
      </c>
      <c r="AG127" s="147" t="s">
        <v>429</v>
      </c>
      <c r="AH127" s="147" t="s">
        <v>429</v>
      </c>
      <c r="AI127" s="147" t="s">
        <v>429</v>
      </c>
      <c r="AJ127" s="147" t="s">
        <v>429</v>
      </c>
      <c r="AK127" s="147" t="s">
        <v>443</v>
      </c>
      <c r="AL127" s="45" t="s">
        <v>427</v>
      </c>
    </row>
    <row r="128" spans="1:38" s="2" customFormat="1" ht="26.25" customHeight="1" thickBot="1" x14ac:dyDescent="0.3">
      <c r="A128" s="65" t="s">
        <v>289</v>
      </c>
      <c r="B128" s="69" t="s">
        <v>296</v>
      </c>
      <c r="C128" s="71" t="s">
        <v>297</v>
      </c>
      <c r="D128" s="67"/>
      <c r="E128" s="138" t="s">
        <v>431</v>
      </c>
      <c r="F128" s="138" t="s">
        <v>431</v>
      </c>
      <c r="G128" s="138" t="s">
        <v>431</v>
      </c>
      <c r="H128" s="138" t="s">
        <v>431</v>
      </c>
      <c r="I128" s="138" t="s">
        <v>431</v>
      </c>
      <c r="J128" s="138" t="s">
        <v>431</v>
      </c>
      <c r="K128" s="138" t="s">
        <v>431</v>
      </c>
      <c r="L128" s="138" t="s">
        <v>431</v>
      </c>
      <c r="M128" s="138" t="s">
        <v>431</v>
      </c>
      <c r="N128" s="138" t="s">
        <v>431</v>
      </c>
      <c r="O128" s="138" t="s">
        <v>431</v>
      </c>
      <c r="P128" s="138" t="s">
        <v>431</v>
      </c>
      <c r="Q128" s="138" t="s">
        <v>431</v>
      </c>
      <c r="R128" s="138" t="s">
        <v>431</v>
      </c>
      <c r="S128" s="138" t="s">
        <v>431</v>
      </c>
      <c r="T128" s="138" t="s">
        <v>431</v>
      </c>
      <c r="U128" s="138" t="s">
        <v>431</v>
      </c>
      <c r="V128" s="138" t="s">
        <v>431</v>
      </c>
      <c r="W128" s="138" t="s">
        <v>431</v>
      </c>
      <c r="X128" s="138" t="s">
        <v>431</v>
      </c>
      <c r="Y128" s="138" t="s">
        <v>431</v>
      </c>
      <c r="Z128" s="138" t="s">
        <v>431</v>
      </c>
      <c r="AA128" s="138" t="s">
        <v>431</v>
      </c>
      <c r="AB128" s="138" t="s">
        <v>431</v>
      </c>
      <c r="AC128" s="138" t="s">
        <v>431</v>
      </c>
      <c r="AD128" s="138" t="s">
        <v>431</v>
      </c>
      <c r="AE128" s="55"/>
      <c r="AF128" s="147" t="s">
        <v>429</v>
      </c>
      <c r="AG128" s="147" t="s">
        <v>429</v>
      </c>
      <c r="AH128" s="147" t="s">
        <v>429</v>
      </c>
      <c r="AI128" s="147" t="s">
        <v>429</v>
      </c>
      <c r="AJ128" s="147" t="s">
        <v>429</v>
      </c>
      <c r="AK128" s="147" t="s">
        <v>431</v>
      </c>
      <c r="AL128" s="45" t="s">
        <v>301</v>
      </c>
    </row>
    <row r="129" spans="1:38" s="2" customFormat="1" ht="26.25" customHeight="1" thickBot="1" x14ac:dyDescent="0.3">
      <c r="A129" s="65" t="s">
        <v>289</v>
      </c>
      <c r="B129" s="69" t="s">
        <v>299</v>
      </c>
      <c r="C129" s="77" t="s">
        <v>300</v>
      </c>
      <c r="D129" s="67"/>
      <c r="E129" s="138">
        <v>1.7399999999999999E-2</v>
      </c>
      <c r="F129" s="138">
        <v>0.14799999999999999</v>
      </c>
      <c r="G129" s="138">
        <v>9.3999999999999997E-4</v>
      </c>
      <c r="H129" s="138" t="s">
        <v>443</v>
      </c>
      <c r="I129" s="138">
        <v>8.0000000000000007E-5</v>
      </c>
      <c r="J129" s="138">
        <v>1.3999999999999999E-4</v>
      </c>
      <c r="K129" s="138">
        <v>2.0000000000000001E-4</v>
      </c>
      <c r="L129" s="138">
        <v>2.8000000000000003E-6</v>
      </c>
      <c r="M129" s="138">
        <v>1.4000000000000002E-3</v>
      </c>
      <c r="N129" s="138">
        <v>2.5999999999999999E-2</v>
      </c>
      <c r="O129" s="138">
        <v>2E-3</v>
      </c>
      <c r="P129" s="138">
        <v>1.1200000000000001E-3</v>
      </c>
      <c r="Q129" s="138">
        <v>0.57949742896880585</v>
      </c>
      <c r="R129" s="138">
        <v>0.55987151466984553</v>
      </c>
      <c r="S129" s="138">
        <v>0.3088946287833631</v>
      </c>
      <c r="T129" s="138">
        <v>2.8000000000000003E-4</v>
      </c>
      <c r="U129" s="138" t="s">
        <v>431</v>
      </c>
      <c r="V129" s="138" t="s">
        <v>443</v>
      </c>
      <c r="W129" s="138">
        <v>7.7430143999999992E-2</v>
      </c>
      <c r="X129" s="138">
        <v>5.568327067669171E-6</v>
      </c>
      <c r="Y129" s="138">
        <v>2.4129417293233075E-5</v>
      </c>
      <c r="Z129" s="138">
        <v>2.4129417293233075E-5</v>
      </c>
      <c r="AA129" s="138" t="s">
        <v>443</v>
      </c>
      <c r="AB129" s="138">
        <v>5.3827161654135321E-5</v>
      </c>
      <c r="AC129" s="138">
        <v>1.85610902255639E-2</v>
      </c>
      <c r="AD129" s="138">
        <v>3.2000000000000001E-2</v>
      </c>
      <c r="AE129" s="55"/>
      <c r="AF129" s="147" t="s">
        <v>429</v>
      </c>
      <c r="AG129" s="147" t="s">
        <v>429</v>
      </c>
      <c r="AH129" s="147" t="s">
        <v>429</v>
      </c>
      <c r="AI129" s="147" t="s">
        <v>429</v>
      </c>
      <c r="AJ129" s="147" t="s">
        <v>429</v>
      </c>
      <c r="AK129" s="147">
        <v>20</v>
      </c>
      <c r="AL129" s="45" t="s">
        <v>301</v>
      </c>
    </row>
    <row r="130" spans="1:38" s="2" customFormat="1" ht="26.25" customHeight="1" thickBot="1" x14ac:dyDescent="0.3">
      <c r="A130" s="65" t="s">
        <v>289</v>
      </c>
      <c r="B130" s="69" t="s">
        <v>302</v>
      </c>
      <c r="C130" s="83" t="s">
        <v>303</v>
      </c>
      <c r="D130" s="67"/>
      <c r="E130" s="138" t="s">
        <v>430</v>
      </c>
      <c r="F130" s="138" t="s">
        <v>430</v>
      </c>
      <c r="G130" s="138" t="s">
        <v>430</v>
      </c>
      <c r="H130" s="138" t="s">
        <v>443</v>
      </c>
      <c r="I130" s="138" t="s">
        <v>430</v>
      </c>
      <c r="J130" s="138" t="s">
        <v>430</v>
      </c>
      <c r="K130" s="138" t="s">
        <v>430</v>
      </c>
      <c r="L130" s="138" t="s">
        <v>430</v>
      </c>
      <c r="M130" s="138" t="s">
        <v>430</v>
      </c>
      <c r="N130" s="138" t="s">
        <v>430</v>
      </c>
      <c r="O130" s="138" t="s">
        <v>430</v>
      </c>
      <c r="P130" s="138" t="s">
        <v>430</v>
      </c>
      <c r="Q130" s="138" t="s">
        <v>430</v>
      </c>
      <c r="R130" s="138" t="s">
        <v>430</v>
      </c>
      <c r="S130" s="138" t="s">
        <v>430</v>
      </c>
      <c r="T130" s="138" t="s">
        <v>430</v>
      </c>
      <c r="U130" s="138" t="s">
        <v>430</v>
      </c>
      <c r="V130" s="138" t="s">
        <v>430</v>
      </c>
      <c r="W130" s="138" t="s">
        <v>430</v>
      </c>
      <c r="X130" s="138" t="s">
        <v>430</v>
      </c>
      <c r="Y130" s="138" t="s">
        <v>430</v>
      </c>
      <c r="Z130" s="138" t="s">
        <v>430</v>
      </c>
      <c r="AA130" s="138" t="s">
        <v>430</v>
      </c>
      <c r="AB130" s="138" t="s">
        <v>430</v>
      </c>
      <c r="AC130" s="138" t="s">
        <v>430</v>
      </c>
      <c r="AD130" s="138" t="s">
        <v>430</v>
      </c>
      <c r="AE130" s="55"/>
      <c r="AF130" s="147" t="s">
        <v>429</v>
      </c>
      <c r="AG130" s="147" t="s">
        <v>429</v>
      </c>
      <c r="AH130" s="147" t="s">
        <v>429</v>
      </c>
      <c r="AI130" s="147" t="s">
        <v>429</v>
      </c>
      <c r="AJ130" s="147" t="s">
        <v>429</v>
      </c>
      <c r="AK130" s="147" t="s">
        <v>430</v>
      </c>
      <c r="AL130" s="45" t="s">
        <v>301</v>
      </c>
    </row>
    <row r="131" spans="1:38" s="2" customFormat="1" ht="26.25" customHeight="1" thickBot="1" x14ac:dyDescent="0.3">
      <c r="A131" s="65" t="s">
        <v>289</v>
      </c>
      <c r="B131" s="69" t="s">
        <v>304</v>
      </c>
      <c r="C131" s="77" t="s">
        <v>305</v>
      </c>
      <c r="D131" s="67"/>
      <c r="E131" s="138" t="s">
        <v>431</v>
      </c>
      <c r="F131" s="138" t="s">
        <v>431</v>
      </c>
      <c r="G131" s="138" t="s">
        <v>431</v>
      </c>
      <c r="H131" s="138" t="s">
        <v>431</v>
      </c>
      <c r="I131" s="138" t="s">
        <v>431</v>
      </c>
      <c r="J131" s="138" t="s">
        <v>431</v>
      </c>
      <c r="K131" s="138" t="s">
        <v>431</v>
      </c>
      <c r="L131" s="138" t="s">
        <v>431</v>
      </c>
      <c r="M131" s="138" t="s">
        <v>431</v>
      </c>
      <c r="N131" s="138" t="s">
        <v>431</v>
      </c>
      <c r="O131" s="138" t="s">
        <v>431</v>
      </c>
      <c r="P131" s="138" t="s">
        <v>431</v>
      </c>
      <c r="Q131" s="138" t="s">
        <v>431</v>
      </c>
      <c r="R131" s="138" t="s">
        <v>431</v>
      </c>
      <c r="S131" s="138" t="s">
        <v>431</v>
      </c>
      <c r="T131" s="138" t="s">
        <v>431</v>
      </c>
      <c r="U131" s="138" t="s">
        <v>431</v>
      </c>
      <c r="V131" s="138" t="s">
        <v>431</v>
      </c>
      <c r="W131" s="138" t="s">
        <v>431</v>
      </c>
      <c r="X131" s="138" t="s">
        <v>431</v>
      </c>
      <c r="Y131" s="138" t="s">
        <v>431</v>
      </c>
      <c r="Z131" s="138" t="s">
        <v>431</v>
      </c>
      <c r="AA131" s="138" t="s">
        <v>431</v>
      </c>
      <c r="AB131" s="138" t="s">
        <v>431</v>
      </c>
      <c r="AC131" s="138" t="s">
        <v>431</v>
      </c>
      <c r="AD131" s="138" t="s">
        <v>431</v>
      </c>
      <c r="AE131" s="55"/>
      <c r="AF131" s="147" t="s">
        <v>429</v>
      </c>
      <c r="AG131" s="147" t="s">
        <v>429</v>
      </c>
      <c r="AH131" s="147" t="s">
        <v>429</v>
      </c>
      <c r="AI131" s="147" t="s">
        <v>429</v>
      </c>
      <c r="AJ131" s="147" t="s">
        <v>429</v>
      </c>
      <c r="AK131" s="147" t="s">
        <v>431</v>
      </c>
      <c r="AL131" s="45" t="s">
        <v>301</v>
      </c>
    </row>
    <row r="132" spans="1:38" s="2" customFormat="1" ht="26.25" customHeight="1" thickBot="1" x14ac:dyDescent="0.3">
      <c r="A132" s="65" t="s">
        <v>289</v>
      </c>
      <c r="B132" s="69" t="s">
        <v>306</v>
      </c>
      <c r="C132" s="77" t="s">
        <v>307</v>
      </c>
      <c r="D132" s="67"/>
      <c r="E132" s="138" t="s">
        <v>431</v>
      </c>
      <c r="F132" s="138" t="s">
        <v>431</v>
      </c>
      <c r="G132" s="138" t="s">
        <v>431</v>
      </c>
      <c r="H132" s="138" t="s">
        <v>431</v>
      </c>
      <c r="I132" s="138" t="s">
        <v>431</v>
      </c>
      <c r="J132" s="138" t="s">
        <v>431</v>
      </c>
      <c r="K132" s="138" t="s">
        <v>431</v>
      </c>
      <c r="L132" s="138" t="s">
        <v>431</v>
      </c>
      <c r="M132" s="138" t="s">
        <v>431</v>
      </c>
      <c r="N132" s="138" t="s">
        <v>431</v>
      </c>
      <c r="O132" s="138" t="s">
        <v>431</v>
      </c>
      <c r="P132" s="138" t="s">
        <v>431</v>
      </c>
      <c r="Q132" s="138" t="s">
        <v>431</v>
      </c>
      <c r="R132" s="138" t="s">
        <v>431</v>
      </c>
      <c r="S132" s="138" t="s">
        <v>429</v>
      </c>
      <c r="T132" s="138" t="s">
        <v>431</v>
      </c>
      <c r="U132" s="138" t="s">
        <v>431</v>
      </c>
      <c r="V132" s="138" t="s">
        <v>431</v>
      </c>
      <c r="W132" s="138" t="s">
        <v>431</v>
      </c>
      <c r="X132" s="138" t="s">
        <v>431</v>
      </c>
      <c r="Y132" s="138" t="s">
        <v>431</v>
      </c>
      <c r="Z132" s="138" t="s">
        <v>431</v>
      </c>
      <c r="AA132" s="138" t="s">
        <v>431</v>
      </c>
      <c r="AB132" s="138" t="s">
        <v>431</v>
      </c>
      <c r="AC132" s="138" t="s">
        <v>431</v>
      </c>
      <c r="AD132" s="138" t="s">
        <v>431</v>
      </c>
      <c r="AE132" s="55"/>
      <c r="AF132" s="147" t="s">
        <v>429</v>
      </c>
      <c r="AG132" s="147" t="s">
        <v>429</v>
      </c>
      <c r="AH132" s="147" t="s">
        <v>429</v>
      </c>
      <c r="AI132" s="147" t="s">
        <v>429</v>
      </c>
      <c r="AJ132" s="147" t="s">
        <v>429</v>
      </c>
      <c r="AK132" s="147" t="s">
        <v>431</v>
      </c>
      <c r="AL132" s="45" t="s">
        <v>415</v>
      </c>
    </row>
    <row r="133" spans="1:38" s="2" customFormat="1" ht="26.25" customHeight="1" thickBot="1" x14ac:dyDescent="0.3">
      <c r="A133" s="65" t="s">
        <v>289</v>
      </c>
      <c r="B133" s="69" t="s">
        <v>308</v>
      </c>
      <c r="C133" s="77" t="s">
        <v>309</v>
      </c>
      <c r="D133" s="67"/>
      <c r="E133" s="138">
        <v>1.815E-3</v>
      </c>
      <c r="F133" s="138">
        <v>2.8599999999999997E-5</v>
      </c>
      <c r="G133" s="138">
        <v>2.4859999999999997E-4</v>
      </c>
      <c r="H133" s="138" t="s">
        <v>443</v>
      </c>
      <c r="I133" s="138">
        <v>7.6340000000000004E-5</v>
      </c>
      <c r="J133" s="138">
        <v>7.6340000000000004E-5</v>
      </c>
      <c r="K133" s="138">
        <v>8.483199999999999E-5</v>
      </c>
      <c r="L133" s="138" t="s">
        <v>443</v>
      </c>
      <c r="M133" s="138">
        <v>3.0800000000000006E-4</v>
      </c>
      <c r="N133" s="138">
        <v>6.6066000000000001E-5</v>
      </c>
      <c r="O133" s="138">
        <v>1.1065999999999999E-5</v>
      </c>
      <c r="P133" s="138">
        <v>3.2780000000000001E-3</v>
      </c>
      <c r="Q133" s="138">
        <v>2.9941999999999999E-5</v>
      </c>
      <c r="R133" s="138">
        <v>2.9832000000000002E-5</v>
      </c>
      <c r="S133" s="138">
        <v>2.7345999999999999E-5</v>
      </c>
      <c r="T133" s="138">
        <v>3.8125999999999994E-5</v>
      </c>
      <c r="U133" s="138">
        <v>4.3516000000000001E-5</v>
      </c>
      <c r="V133" s="138">
        <v>3.5226400000000003E-4</v>
      </c>
      <c r="W133" s="138">
        <v>5.94E-5</v>
      </c>
      <c r="X133" s="138">
        <v>2.9039999999999997E-8</v>
      </c>
      <c r="Y133" s="138">
        <v>1.5862E-8</v>
      </c>
      <c r="Z133" s="138">
        <v>1.4168E-8</v>
      </c>
      <c r="AA133" s="138">
        <v>1.5378E-8</v>
      </c>
      <c r="AB133" s="138">
        <v>7.4448000000000006E-8</v>
      </c>
      <c r="AC133" s="138">
        <v>3.3E-4</v>
      </c>
      <c r="AD133" s="138">
        <v>9.0200000000000002E-4</v>
      </c>
      <c r="AE133" s="55"/>
      <c r="AF133" s="147" t="s">
        <v>429</v>
      </c>
      <c r="AG133" s="147" t="s">
        <v>429</v>
      </c>
      <c r="AH133" s="147" t="s">
        <v>429</v>
      </c>
      <c r="AI133" s="147" t="s">
        <v>429</v>
      </c>
      <c r="AJ133" s="147" t="s">
        <v>429</v>
      </c>
      <c r="AK133" s="147">
        <v>2200</v>
      </c>
      <c r="AL133" s="45" t="s">
        <v>416</v>
      </c>
    </row>
    <row r="134" spans="1:38" s="2" customFormat="1" ht="26.25" customHeight="1" thickBot="1" x14ac:dyDescent="0.3">
      <c r="A134" s="65" t="s">
        <v>289</v>
      </c>
      <c r="B134" s="69" t="s">
        <v>310</v>
      </c>
      <c r="C134" s="66" t="s">
        <v>311</v>
      </c>
      <c r="D134" s="67"/>
      <c r="E134" s="138" t="s">
        <v>431</v>
      </c>
      <c r="F134" s="138" t="s">
        <v>431</v>
      </c>
      <c r="G134" s="138" t="s">
        <v>431</v>
      </c>
      <c r="H134" s="138" t="s">
        <v>431</v>
      </c>
      <c r="I134" s="138" t="s">
        <v>429</v>
      </c>
      <c r="J134" s="138" t="s">
        <v>429</v>
      </c>
      <c r="K134" s="138" t="s">
        <v>429</v>
      </c>
      <c r="L134" s="138" t="s">
        <v>429</v>
      </c>
      <c r="M134" s="138" t="s">
        <v>431</v>
      </c>
      <c r="N134" s="138" t="s">
        <v>429</v>
      </c>
      <c r="O134" s="138" t="s">
        <v>429</v>
      </c>
      <c r="P134" s="138" t="s">
        <v>429</v>
      </c>
      <c r="Q134" s="138" t="s">
        <v>429</v>
      </c>
      <c r="R134" s="138" t="s">
        <v>429</v>
      </c>
      <c r="S134" s="138" t="s">
        <v>431</v>
      </c>
      <c r="T134" s="138" t="s">
        <v>429</v>
      </c>
      <c r="U134" s="138" t="s">
        <v>429</v>
      </c>
      <c r="V134" s="138" t="s">
        <v>429</v>
      </c>
      <c r="W134" s="138" t="s">
        <v>431</v>
      </c>
      <c r="X134" s="138" t="s">
        <v>431</v>
      </c>
      <c r="Y134" s="138" t="s">
        <v>431</v>
      </c>
      <c r="Z134" s="138" t="s">
        <v>431</v>
      </c>
      <c r="AA134" s="138" t="s">
        <v>431</v>
      </c>
      <c r="AB134" s="138" t="s">
        <v>431</v>
      </c>
      <c r="AC134" s="138" t="s">
        <v>431</v>
      </c>
      <c r="AD134" s="138" t="s">
        <v>431</v>
      </c>
      <c r="AE134" s="55"/>
      <c r="AF134" s="147" t="s">
        <v>429</v>
      </c>
      <c r="AG134" s="147" t="s">
        <v>429</v>
      </c>
      <c r="AH134" s="147" t="s">
        <v>429</v>
      </c>
      <c r="AI134" s="147" t="s">
        <v>429</v>
      </c>
      <c r="AJ134" s="147" t="s">
        <v>429</v>
      </c>
      <c r="AK134" s="147" t="s">
        <v>429</v>
      </c>
      <c r="AL134" s="45" t="s">
        <v>413</v>
      </c>
    </row>
    <row r="135" spans="1:38" s="2" customFormat="1" ht="26.25" customHeight="1" thickBot="1" x14ac:dyDescent="0.3">
      <c r="A135" s="65" t="s">
        <v>289</v>
      </c>
      <c r="B135" s="65" t="s">
        <v>312</v>
      </c>
      <c r="C135" s="66" t="s">
        <v>313</v>
      </c>
      <c r="D135" s="67"/>
      <c r="E135" s="138" t="s">
        <v>443</v>
      </c>
      <c r="F135" s="138" t="s">
        <v>443</v>
      </c>
      <c r="G135" s="138" t="s">
        <v>443</v>
      </c>
      <c r="H135" s="138" t="s">
        <v>443</v>
      </c>
      <c r="I135" s="138" t="s">
        <v>443</v>
      </c>
      <c r="J135" s="138" t="s">
        <v>443</v>
      </c>
      <c r="K135" s="138" t="s">
        <v>443</v>
      </c>
      <c r="L135" s="138" t="s">
        <v>443</v>
      </c>
      <c r="M135" s="138" t="s">
        <v>443</v>
      </c>
      <c r="N135" s="138" t="s">
        <v>431</v>
      </c>
      <c r="O135" s="138" t="s">
        <v>431</v>
      </c>
      <c r="P135" s="138" t="s">
        <v>431</v>
      </c>
      <c r="Q135" s="138" t="s">
        <v>431</v>
      </c>
      <c r="R135" s="138" t="s">
        <v>431</v>
      </c>
      <c r="S135" s="138" t="s">
        <v>431</v>
      </c>
      <c r="T135" s="138" t="s">
        <v>431</v>
      </c>
      <c r="U135" s="138" t="s">
        <v>431</v>
      </c>
      <c r="V135" s="138" t="s">
        <v>431</v>
      </c>
      <c r="W135" s="138">
        <v>0.65464327440000003</v>
      </c>
      <c r="X135" s="138">
        <v>1.9530191019600002E-4</v>
      </c>
      <c r="Y135" s="138">
        <v>8.8376842044000003E-4</v>
      </c>
      <c r="Z135" s="138">
        <v>8.8376842044000003E-4</v>
      </c>
      <c r="AA135" s="138" t="s">
        <v>443</v>
      </c>
      <c r="AB135" s="138">
        <v>1.9628387510760002E-3</v>
      </c>
      <c r="AC135" s="138" t="s">
        <v>443</v>
      </c>
      <c r="AD135" s="138">
        <v>1.1128935664799999</v>
      </c>
      <c r="AE135" s="55"/>
      <c r="AF135" s="147" t="s">
        <v>429</v>
      </c>
      <c r="AG135" s="147" t="s">
        <v>429</v>
      </c>
      <c r="AH135" s="147" t="s">
        <v>429</v>
      </c>
      <c r="AI135" s="147" t="s">
        <v>429</v>
      </c>
      <c r="AJ135" s="147" t="s">
        <v>429</v>
      </c>
      <c r="AK135" s="147">
        <v>2.1821442480000002</v>
      </c>
      <c r="AL135" s="148" t="s">
        <v>433</v>
      </c>
    </row>
    <row r="136" spans="1:38" s="2" customFormat="1" ht="26.25" customHeight="1" thickBot="1" x14ac:dyDescent="0.3">
      <c r="A136" s="65" t="s">
        <v>289</v>
      </c>
      <c r="B136" s="65" t="s">
        <v>314</v>
      </c>
      <c r="C136" s="66" t="s">
        <v>315</v>
      </c>
      <c r="D136" s="67"/>
      <c r="E136" s="138" t="s">
        <v>429</v>
      </c>
      <c r="F136" s="138">
        <v>5.4133298190000003E-3</v>
      </c>
      <c r="G136" s="138" t="s">
        <v>429</v>
      </c>
      <c r="H136" s="138" t="s">
        <v>443</v>
      </c>
      <c r="I136" s="138" t="s">
        <v>443</v>
      </c>
      <c r="J136" s="138" t="s">
        <v>443</v>
      </c>
      <c r="K136" s="138" t="s">
        <v>443</v>
      </c>
      <c r="L136" s="138" t="s">
        <v>443</v>
      </c>
      <c r="M136" s="138" t="s">
        <v>429</v>
      </c>
      <c r="N136" s="138" t="s">
        <v>443</v>
      </c>
      <c r="O136" s="138" t="s">
        <v>443</v>
      </c>
      <c r="P136" s="138" t="s">
        <v>443</v>
      </c>
      <c r="Q136" s="138" t="s">
        <v>443</v>
      </c>
      <c r="R136" s="138" t="s">
        <v>443</v>
      </c>
      <c r="S136" s="138" t="s">
        <v>443</v>
      </c>
      <c r="T136" s="138" t="s">
        <v>443</v>
      </c>
      <c r="U136" s="138" t="s">
        <v>443</v>
      </c>
      <c r="V136" s="138" t="s">
        <v>443</v>
      </c>
      <c r="W136" s="138" t="s">
        <v>429</v>
      </c>
      <c r="X136" s="138" t="s">
        <v>429</v>
      </c>
      <c r="Y136" s="138" t="s">
        <v>429</v>
      </c>
      <c r="Z136" s="138" t="s">
        <v>429</v>
      </c>
      <c r="AA136" s="138" t="s">
        <v>429</v>
      </c>
      <c r="AB136" s="138" t="s">
        <v>429</v>
      </c>
      <c r="AC136" s="138" t="s">
        <v>429</v>
      </c>
      <c r="AD136" s="138" t="s">
        <v>429</v>
      </c>
      <c r="AE136" s="55"/>
      <c r="AF136" s="147" t="s">
        <v>429</v>
      </c>
      <c r="AG136" s="147" t="s">
        <v>429</v>
      </c>
      <c r="AH136" s="147" t="s">
        <v>431</v>
      </c>
      <c r="AI136" s="147" t="s">
        <v>431</v>
      </c>
      <c r="AJ136" s="147" t="s">
        <v>431</v>
      </c>
      <c r="AK136" s="147" t="s">
        <v>443</v>
      </c>
      <c r="AL136" s="45" t="s">
        <v>417</v>
      </c>
    </row>
    <row r="137" spans="1:38" s="2" customFormat="1" ht="26.25" customHeight="1" thickBot="1" x14ac:dyDescent="0.3">
      <c r="A137" s="65" t="s">
        <v>289</v>
      </c>
      <c r="B137" s="65" t="s">
        <v>316</v>
      </c>
      <c r="C137" s="66" t="s">
        <v>317</v>
      </c>
      <c r="D137" s="67"/>
      <c r="E137" s="138" t="s">
        <v>429</v>
      </c>
      <c r="F137" s="138" t="s">
        <v>430</v>
      </c>
      <c r="G137" s="138" t="s">
        <v>429</v>
      </c>
      <c r="H137" s="138" t="s">
        <v>443</v>
      </c>
      <c r="I137" s="138" t="s">
        <v>443</v>
      </c>
      <c r="J137" s="138" t="s">
        <v>443</v>
      </c>
      <c r="K137" s="138" t="s">
        <v>443</v>
      </c>
      <c r="L137" s="138" t="s">
        <v>443</v>
      </c>
      <c r="M137" s="138" t="s">
        <v>429</v>
      </c>
      <c r="N137" s="138" t="s">
        <v>443</v>
      </c>
      <c r="O137" s="138" t="s">
        <v>443</v>
      </c>
      <c r="P137" s="138" t="s">
        <v>443</v>
      </c>
      <c r="Q137" s="138" t="s">
        <v>443</v>
      </c>
      <c r="R137" s="138" t="s">
        <v>443</v>
      </c>
      <c r="S137" s="138" t="s">
        <v>443</v>
      </c>
      <c r="T137" s="138" t="s">
        <v>443</v>
      </c>
      <c r="U137" s="138" t="s">
        <v>443</v>
      </c>
      <c r="V137" s="138" t="s">
        <v>443</v>
      </c>
      <c r="W137" s="138" t="s">
        <v>429</v>
      </c>
      <c r="X137" s="138" t="s">
        <v>429</v>
      </c>
      <c r="Y137" s="138" t="s">
        <v>429</v>
      </c>
      <c r="Z137" s="138" t="s">
        <v>429</v>
      </c>
      <c r="AA137" s="138" t="s">
        <v>429</v>
      </c>
      <c r="AB137" s="138" t="s">
        <v>429</v>
      </c>
      <c r="AC137" s="138" t="s">
        <v>429</v>
      </c>
      <c r="AD137" s="138" t="s">
        <v>429</v>
      </c>
      <c r="AE137" s="55"/>
      <c r="AF137" s="147" t="s">
        <v>429</v>
      </c>
      <c r="AG137" s="147" t="s">
        <v>429</v>
      </c>
      <c r="AH137" s="147" t="s">
        <v>429</v>
      </c>
      <c r="AI137" s="147" t="s">
        <v>429</v>
      </c>
      <c r="AJ137" s="147" t="s">
        <v>429</v>
      </c>
      <c r="AK137" s="147" t="s">
        <v>443</v>
      </c>
      <c r="AL137" s="45" t="s">
        <v>417</v>
      </c>
    </row>
    <row r="138" spans="1:38" s="2" customFormat="1" ht="26.25" customHeight="1" thickBot="1" x14ac:dyDescent="0.3">
      <c r="A138" s="69" t="s">
        <v>289</v>
      </c>
      <c r="B138" s="69" t="s">
        <v>318</v>
      </c>
      <c r="C138" s="71" t="s">
        <v>319</v>
      </c>
      <c r="D138" s="68"/>
      <c r="E138" s="138" t="s">
        <v>429</v>
      </c>
      <c r="F138" s="138" t="s">
        <v>430</v>
      </c>
      <c r="G138" s="138" t="s">
        <v>429</v>
      </c>
      <c r="H138" s="138" t="s">
        <v>443</v>
      </c>
      <c r="I138" s="138" t="s">
        <v>443</v>
      </c>
      <c r="J138" s="138" t="s">
        <v>443</v>
      </c>
      <c r="K138" s="138" t="s">
        <v>443</v>
      </c>
      <c r="L138" s="138" t="s">
        <v>443</v>
      </c>
      <c r="M138" s="138" t="s">
        <v>429</v>
      </c>
      <c r="N138" s="138" t="s">
        <v>443</v>
      </c>
      <c r="O138" s="138" t="s">
        <v>443</v>
      </c>
      <c r="P138" s="138" t="s">
        <v>443</v>
      </c>
      <c r="Q138" s="138" t="s">
        <v>443</v>
      </c>
      <c r="R138" s="138" t="s">
        <v>443</v>
      </c>
      <c r="S138" s="138" t="s">
        <v>443</v>
      </c>
      <c r="T138" s="138" t="s">
        <v>443</v>
      </c>
      <c r="U138" s="138" t="s">
        <v>443</v>
      </c>
      <c r="V138" s="138" t="s">
        <v>443</v>
      </c>
      <c r="W138" s="138" t="s">
        <v>429</v>
      </c>
      <c r="X138" s="138" t="s">
        <v>429</v>
      </c>
      <c r="Y138" s="138" t="s">
        <v>429</v>
      </c>
      <c r="Z138" s="138" t="s">
        <v>429</v>
      </c>
      <c r="AA138" s="138" t="s">
        <v>429</v>
      </c>
      <c r="AB138" s="138" t="s">
        <v>429</v>
      </c>
      <c r="AC138" s="138" t="s">
        <v>429</v>
      </c>
      <c r="AD138" s="138" t="s">
        <v>429</v>
      </c>
      <c r="AE138" s="55"/>
      <c r="AF138" s="147" t="s">
        <v>429</v>
      </c>
      <c r="AG138" s="147" t="s">
        <v>429</v>
      </c>
      <c r="AH138" s="147" t="s">
        <v>429</v>
      </c>
      <c r="AI138" s="147" t="s">
        <v>429</v>
      </c>
      <c r="AJ138" s="147" t="s">
        <v>429</v>
      </c>
      <c r="AK138" s="147" t="s">
        <v>443</v>
      </c>
      <c r="AL138" s="45" t="s">
        <v>417</v>
      </c>
    </row>
    <row r="139" spans="1:38" s="2" customFormat="1" ht="26.25" customHeight="1" thickBot="1" x14ac:dyDescent="0.3">
      <c r="A139" s="69" t="s">
        <v>289</v>
      </c>
      <c r="B139" s="69" t="s">
        <v>320</v>
      </c>
      <c r="C139" s="71" t="s">
        <v>378</v>
      </c>
      <c r="D139" s="68"/>
      <c r="E139" s="138" t="s">
        <v>443</v>
      </c>
      <c r="F139" s="138" t="s">
        <v>443</v>
      </c>
      <c r="G139" s="138" t="s">
        <v>443</v>
      </c>
      <c r="H139" s="138" t="s">
        <v>443</v>
      </c>
      <c r="I139" s="138">
        <v>0.36773132000000003</v>
      </c>
      <c r="J139" s="138">
        <v>0.36773132000000003</v>
      </c>
      <c r="K139" s="138">
        <v>0.36773132000000003</v>
      </c>
      <c r="L139" s="138" t="s">
        <v>443</v>
      </c>
      <c r="M139" s="138" t="s">
        <v>443</v>
      </c>
      <c r="N139" s="138" t="s">
        <v>431</v>
      </c>
      <c r="O139" s="138" t="s">
        <v>431</v>
      </c>
      <c r="P139" s="138" t="s">
        <v>431</v>
      </c>
      <c r="Q139" s="138" t="s">
        <v>431</v>
      </c>
      <c r="R139" s="138" t="s">
        <v>431</v>
      </c>
      <c r="S139" s="138" t="s">
        <v>431</v>
      </c>
      <c r="T139" s="138" t="s">
        <v>431</v>
      </c>
      <c r="U139" s="138" t="s">
        <v>431</v>
      </c>
      <c r="V139" s="138" t="s">
        <v>431</v>
      </c>
      <c r="W139" s="138">
        <v>5.5879924044005049</v>
      </c>
      <c r="X139" s="138">
        <v>1.4874311576047142E-2</v>
      </c>
      <c r="Y139" s="138">
        <v>2.5885262360862107E-2</v>
      </c>
      <c r="Z139" s="138">
        <v>1.6430281293041395E-2</v>
      </c>
      <c r="AA139" s="138">
        <v>8.6059823242038932E-4</v>
      </c>
      <c r="AB139" s="138">
        <v>5.8050453462371039E-2</v>
      </c>
      <c r="AC139" s="138" t="s">
        <v>443</v>
      </c>
      <c r="AD139" s="138">
        <v>18.885510899912404</v>
      </c>
      <c r="AE139" s="55"/>
      <c r="AF139" s="147" t="s">
        <v>429</v>
      </c>
      <c r="AG139" s="147" t="s">
        <v>429</v>
      </c>
      <c r="AH139" s="147" t="s">
        <v>429</v>
      </c>
      <c r="AI139" s="147" t="s">
        <v>429</v>
      </c>
      <c r="AJ139" s="147" t="s">
        <v>429</v>
      </c>
      <c r="AK139" s="147">
        <v>0</v>
      </c>
      <c r="AL139" s="148" t="s">
        <v>432</v>
      </c>
    </row>
    <row r="140" spans="1:38" s="2" customFormat="1" ht="26.25" customHeight="1" thickBot="1" x14ac:dyDescent="0.3">
      <c r="A140" s="65" t="s">
        <v>322</v>
      </c>
      <c r="B140" s="69" t="s">
        <v>323</v>
      </c>
      <c r="C140" s="66" t="s">
        <v>379</v>
      </c>
      <c r="D140" s="67"/>
      <c r="E140" s="138" t="s">
        <v>431</v>
      </c>
      <c r="F140" s="138" t="s">
        <v>431</v>
      </c>
      <c r="G140" s="138" t="s">
        <v>431</v>
      </c>
      <c r="H140" s="138" t="s">
        <v>431</v>
      </c>
      <c r="I140" s="138" t="s">
        <v>431</v>
      </c>
      <c r="J140" s="138" t="s">
        <v>431</v>
      </c>
      <c r="K140" s="138" t="s">
        <v>431</v>
      </c>
      <c r="L140" s="138" t="s">
        <v>431</v>
      </c>
      <c r="M140" s="138" t="s">
        <v>431</v>
      </c>
      <c r="N140" s="138" t="s">
        <v>431</v>
      </c>
      <c r="O140" s="138" t="s">
        <v>431</v>
      </c>
      <c r="P140" s="138" t="s">
        <v>431</v>
      </c>
      <c r="Q140" s="138" t="s">
        <v>431</v>
      </c>
      <c r="R140" s="138" t="s">
        <v>431</v>
      </c>
      <c r="S140" s="138" t="s">
        <v>431</v>
      </c>
      <c r="T140" s="138" t="s">
        <v>431</v>
      </c>
      <c r="U140" s="138" t="s">
        <v>431</v>
      </c>
      <c r="V140" s="138" t="s">
        <v>431</v>
      </c>
      <c r="W140" s="138" t="s">
        <v>431</v>
      </c>
      <c r="X140" s="138" t="s">
        <v>431</v>
      </c>
      <c r="Y140" s="138" t="s">
        <v>431</v>
      </c>
      <c r="Z140" s="138" t="s">
        <v>431</v>
      </c>
      <c r="AA140" s="138" t="s">
        <v>431</v>
      </c>
      <c r="AB140" s="138" t="s">
        <v>431</v>
      </c>
      <c r="AC140" s="138" t="s">
        <v>431</v>
      </c>
      <c r="AD140" s="138" t="s">
        <v>431</v>
      </c>
      <c r="AE140" s="55"/>
      <c r="AF140" s="147" t="s">
        <v>429</v>
      </c>
      <c r="AG140" s="147" t="s">
        <v>429</v>
      </c>
      <c r="AH140" s="147" t="s">
        <v>429</v>
      </c>
      <c r="AI140" s="147" t="s">
        <v>429</v>
      </c>
      <c r="AJ140" s="147" t="s">
        <v>429</v>
      </c>
      <c r="AK140" s="147" t="s">
        <v>429</v>
      </c>
      <c r="AL140" s="45" t="s">
        <v>413</v>
      </c>
    </row>
    <row r="141" spans="1:38" s="8" customFormat="1" ht="37.5" customHeight="1" thickBot="1" x14ac:dyDescent="0.3">
      <c r="A141" s="84"/>
      <c r="B141" s="85" t="s">
        <v>324</v>
      </c>
      <c r="C141" s="86" t="s">
        <v>389</v>
      </c>
      <c r="D141" s="84" t="s">
        <v>143</v>
      </c>
      <c r="E141" s="19">
        <f>SUM(E14:E140)</f>
        <v>182.07309339933605</v>
      </c>
      <c r="F141" s="19">
        <f t="shared" ref="F141:AD141" si="0">SUM(F14:F140)</f>
        <v>123.86057320536167</v>
      </c>
      <c r="G141" s="19">
        <f t="shared" si="0"/>
        <v>144.28049169958496</v>
      </c>
      <c r="H141" s="19">
        <f t="shared" si="0"/>
        <v>120.0371674943535</v>
      </c>
      <c r="I141" s="19">
        <f t="shared" si="0"/>
        <v>18.941001996441113</v>
      </c>
      <c r="J141" s="19">
        <f t="shared" si="0"/>
        <v>36.777563331355424</v>
      </c>
      <c r="K141" s="19">
        <f t="shared" si="0"/>
        <v>85.001827297108193</v>
      </c>
      <c r="L141" s="19">
        <f t="shared" si="0"/>
        <v>3.874570962490437</v>
      </c>
      <c r="M141" s="19">
        <f t="shared" si="0"/>
        <v>326.04248197759586</v>
      </c>
      <c r="N141" s="19">
        <f t="shared" si="0"/>
        <v>14.028611755547823</v>
      </c>
      <c r="O141" s="19">
        <f t="shared" si="0"/>
        <v>0.58984916140141552</v>
      </c>
      <c r="P141" s="19">
        <f t="shared" si="0"/>
        <v>0.44786980393361869</v>
      </c>
      <c r="Q141" s="19">
        <f t="shared" si="0"/>
        <v>1.8769789206974645</v>
      </c>
      <c r="R141" s="19">
        <f>SUM(R14:R140)</f>
        <v>4.9023040375537299</v>
      </c>
      <c r="S141" s="19">
        <f t="shared" si="0"/>
        <v>18.078726361800943</v>
      </c>
      <c r="T141" s="19">
        <f t="shared" si="0"/>
        <v>31.684728982002831</v>
      </c>
      <c r="U141" s="19">
        <f t="shared" si="0"/>
        <v>5.5643328741953626</v>
      </c>
      <c r="V141" s="19">
        <f t="shared" si="0"/>
        <v>57.863528717196765</v>
      </c>
      <c r="W141" s="19">
        <f t="shared" si="0"/>
        <v>26.734638342956639</v>
      </c>
      <c r="X141" s="19">
        <f t="shared" si="0"/>
        <v>3.6646546170291083</v>
      </c>
      <c r="Y141" s="19">
        <f t="shared" si="0"/>
        <v>6.7259103490507144</v>
      </c>
      <c r="Z141" s="19">
        <f t="shared" si="0"/>
        <v>3.0301726345973363</v>
      </c>
      <c r="AA141" s="19">
        <f t="shared" si="0"/>
        <v>2.450606390936346</v>
      </c>
      <c r="AB141" s="19">
        <f t="shared" si="0"/>
        <v>15.871343991613502</v>
      </c>
      <c r="AC141" s="19">
        <f t="shared" si="0"/>
        <v>7.9102139746375126</v>
      </c>
      <c r="AD141" s="19">
        <f t="shared" si="0"/>
        <v>30.209846464223169</v>
      </c>
      <c r="AE141" s="56"/>
      <c r="AF141" s="145">
        <f>SUM(AF14:AF140)</f>
        <v>320141.57918350626</v>
      </c>
      <c r="AG141" s="145">
        <f t="shared" ref="AG141:AI141" si="1">SUM(AG14:AG140)</f>
        <v>107040.2454259036</v>
      </c>
      <c r="AH141" s="145">
        <f t="shared" si="1"/>
        <v>129163.45266083558</v>
      </c>
      <c r="AI141" s="145">
        <f t="shared" si="1"/>
        <v>1431.9145352656333</v>
      </c>
      <c r="AJ141" s="145" t="str">
        <f>IF(SUM(AJ14:AJ140)=0, "NA",SUM(AJ14:AJ140))</f>
        <v>NA</v>
      </c>
      <c r="AK141" s="146" t="s">
        <v>429</v>
      </c>
      <c r="AL141" s="146" t="s">
        <v>429</v>
      </c>
    </row>
    <row r="142" spans="1:38" s="18" customFormat="1" ht="15" customHeight="1" thickBot="1" x14ac:dyDescent="0.35">
      <c r="A142" s="87"/>
      <c r="B142" s="46"/>
      <c r="C142" s="88"/>
      <c r="D142" s="89"/>
      <c r="E142" s="113"/>
      <c r="F142" s="113"/>
      <c r="G142" s="113"/>
      <c r="H142" s="113"/>
      <c r="I142" s="113"/>
      <c r="J142"/>
      <c r="K142"/>
      <c r="L142"/>
      <c r="M142"/>
      <c r="N142"/>
      <c r="O142" s="9"/>
      <c r="P142" s="9"/>
      <c r="Q142" s="9"/>
      <c r="R142" s="9"/>
      <c r="S142" s="9"/>
      <c r="T142" s="9"/>
      <c r="U142" s="9"/>
      <c r="V142" s="9"/>
      <c r="W142" s="9"/>
      <c r="X142" s="9"/>
      <c r="Y142" s="9"/>
      <c r="Z142" s="9"/>
      <c r="AA142" s="9"/>
      <c r="AB142" s="9"/>
      <c r="AC142" s="9"/>
      <c r="AD142" s="9"/>
      <c r="AE142" s="57"/>
      <c r="AF142" s="10"/>
      <c r="AG142" s="10"/>
      <c r="AH142" s="10"/>
      <c r="AI142" s="10"/>
      <c r="AJ142" s="10"/>
      <c r="AK142" s="10"/>
      <c r="AL142" s="46"/>
    </row>
    <row r="143" spans="1:38" s="1" customFormat="1" ht="26.25" customHeight="1" thickBot="1" x14ac:dyDescent="0.3">
      <c r="A143" s="91"/>
      <c r="B143" s="47" t="s">
        <v>348</v>
      </c>
      <c r="C143" s="92" t="s">
        <v>355</v>
      </c>
      <c r="D143" s="93" t="s">
        <v>282</v>
      </c>
      <c r="E143" s="139">
        <v>19.357991088981095</v>
      </c>
      <c r="F143" s="139">
        <v>13.516884283913461</v>
      </c>
      <c r="G143" s="139">
        <v>0.55560547581044328</v>
      </c>
      <c r="H143" s="139">
        <v>1.6383850308163614</v>
      </c>
      <c r="I143" s="139">
        <v>0.40201510751377295</v>
      </c>
      <c r="J143" s="139">
        <v>0.40201510751377278</v>
      </c>
      <c r="K143" s="139">
        <v>0.40201510751377323</v>
      </c>
      <c r="L143" s="139">
        <v>0.26432930737053323</v>
      </c>
      <c r="M143" s="139">
        <v>130.48088964468386</v>
      </c>
      <c r="N143" s="139">
        <v>3.9780875666273459</v>
      </c>
      <c r="O143" s="139">
        <v>2.7515749420506819E-4</v>
      </c>
      <c r="P143" s="139">
        <v>1.2683697170434676E-2</v>
      </c>
      <c r="Q143" s="139">
        <v>4.1845101068771598E-4</v>
      </c>
      <c r="R143" s="139">
        <v>1.0250452185751125E-2</v>
      </c>
      <c r="S143" s="139">
        <v>7.2368464161748315E-3</v>
      </c>
      <c r="T143" s="139">
        <v>3.0785896426565799E-3</v>
      </c>
      <c r="U143" s="139">
        <v>2.8658703296529552E-4</v>
      </c>
      <c r="V143" s="139">
        <v>4.7629746602080594E-2</v>
      </c>
      <c r="W143" s="139">
        <v>1.0578609999999999</v>
      </c>
      <c r="X143" s="139">
        <v>1.6896777518400002E-2</v>
      </c>
      <c r="Y143" s="139">
        <v>2.0379245237E-2</v>
      </c>
      <c r="Z143" s="139">
        <v>1.3892198706200001E-2</v>
      </c>
      <c r="AA143" s="139">
        <v>2.0126102536500001E-2</v>
      </c>
      <c r="AB143" s="139">
        <v>7.1294323998099998E-2</v>
      </c>
      <c r="AC143" s="139">
        <v>1.0578606999999999E-3</v>
      </c>
      <c r="AD143" s="139">
        <v>2.1287850000000001E-4</v>
      </c>
      <c r="AE143" s="58"/>
      <c r="AF143" s="144">
        <v>0</v>
      </c>
      <c r="AG143" s="11" t="s">
        <v>429</v>
      </c>
      <c r="AH143" s="11" t="s">
        <v>431</v>
      </c>
      <c r="AI143" s="11" t="s">
        <v>429</v>
      </c>
      <c r="AJ143" s="11" t="s">
        <v>431</v>
      </c>
      <c r="AK143" s="11" t="s">
        <v>429</v>
      </c>
      <c r="AL143" s="47" t="s">
        <v>50</v>
      </c>
    </row>
    <row r="144" spans="1:38" s="1" customFormat="1" ht="26.25" customHeight="1" thickBot="1" x14ac:dyDescent="0.3">
      <c r="A144" s="91"/>
      <c r="B144" s="47" t="s">
        <v>349</v>
      </c>
      <c r="C144" s="92" t="s">
        <v>356</v>
      </c>
      <c r="D144" s="93" t="s">
        <v>282</v>
      </c>
      <c r="E144" s="139">
        <v>6.4537597211875966</v>
      </c>
      <c r="F144" s="139">
        <v>0.79534751421361383</v>
      </c>
      <c r="G144" s="139">
        <v>0.24719808941548563</v>
      </c>
      <c r="H144" s="139">
        <v>1.3848170993548757E-2</v>
      </c>
      <c r="I144" s="139">
        <v>0.84485940083530986</v>
      </c>
      <c r="J144" s="139">
        <v>0.84485940083530964</v>
      </c>
      <c r="K144" s="139">
        <v>0.84485940083530986</v>
      </c>
      <c r="L144" s="139">
        <v>0.54699397128388083</v>
      </c>
      <c r="M144" s="139">
        <v>4.5135406497671111</v>
      </c>
      <c r="N144" s="139">
        <v>3.1896513609209649E-2</v>
      </c>
      <c r="O144" s="139">
        <v>1.9534764038640338E-5</v>
      </c>
      <c r="P144" s="139">
        <v>1.9392419524684797E-3</v>
      </c>
      <c r="Q144" s="139">
        <v>3.8017983792261508E-5</v>
      </c>
      <c r="R144" s="139">
        <v>3.0296321196185473E-3</v>
      </c>
      <c r="S144" s="139">
        <v>2.0345304962464911E-3</v>
      </c>
      <c r="T144" s="139">
        <v>9.3912220429848804E-5</v>
      </c>
      <c r="U144" s="139">
        <v>3.6966439507242346E-5</v>
      </c>
      <c r="V144" s="139">
        <v>6.6224127827530467E-3</v>
      </c>
      <c r="W144" s="139">
        <v>0.25991500000000001</v>
      </c>
      <c r="X144" s="139">
        <v>9.4150916758999996E-3</v>
      </c>
      <c r="Y144" s="139">
        <v>1.05625900653E-2</v>
      </c>
      <c r="Z144" s="139">
        <v>8.2725036110999992E-3</v>
      </c>
      <c r="AA144" s="139">
        <v>8.7946899820999999E-3</v>
      </c>
      <c r="AB144" s="139">
        <v>3.7044875334399999E-2</v>
      </c>
      <c r="AC144" s="139">
        <v>2.5991540000000002E-4</v>
      </c>
      <c r="AD144" s="139">
        <v>5.4012399999999998E-5</v>
      </c>
      <c r="AE144" s="58"/>
      <c r="AF144" s="144">
        <v>0</v>
      </c>
      <c r="AG144" s="11" t="s">
        <v>429</v>
      </c>
      <c r="AH144" s="11" t="s">
        <v>431</v>
      </c>
      <c r="AI144" s="11" t="s">
        <v>429</v>
      </c>
      <c r="AJ144" s="11" t="s">
        <v>431</v>
      </c>
      <c r="AK144" s="11" t="s">
        <v>429</v>
      </c>
      <c r="AL144" s="47" t="s">
        <v>50</v>
      </c>
    </row>
    <row r="145" spans="1:38" s="1" customFormat="1" ht="26.25" customHeight="1" thickBot="1" x14ac:dyDescent="0.3">
      <c r="A145" s="91"/>
      <c r="B145" s="47" t="s">
        <v>350</v>
      </c>
      <c r="C145" s="92" t="s">
        <v>357</v>
      </c>
      <c r="D145" s="93" t="s">
        <v>282</v>
      </c>
      <c r="E145" s="139">
        <v>25.063068696417506</v>
      </c>
      <c r="F145" s="139">
        <v>1.1474737041407166</v>
      </c>
      <c r="G145" s="139">
        <v>0.47025446107528934</v>
      </c>
      <c r="H145" s="139">
        <v>9.1369994325589052E-3</v>
      </c>
      <c r="I145" s="139">
        <v>0.7234285568712735</v>
      </c>
      <c r="J145" s="139">
        <v>0.7234285568712735</v>
      </c>
      <c r="K145" s="139">
        <v>0.72342855687127372</v>
      </c>
      <c r="L145" s="139">
        <v>0.42406548524832099</v>
      </c>
      <c r="M145" s="139">
        <v>4.9953029888290201</v>
      </c>
      <c r="N145" s="139">
        <v>7.2718720996561926E-3</v>
      </c>
      <c r="O145" s="139">
        <v>3.4000200367946552E-5</v>
      </c>
      <c r="P145" s="139">
        <v>3.575279518622521E-3</v>
      </c>
      <c r="Q145" s="139">
        <v>6.7770466972854587E-5</v>
      </c>
      <c r="R145" s="139">
        <v>5.7163424101892507E-3</v>
      </c>
      <c r="S145" s="139">
        <v>3.8339449633098609E-3</v>
      </c>
      <c r="T145" s="139">
        <v>1.3944980791736369E-4</v>
      </c>
      <c r="U145" s="139">
        <v>6.7540533209816097E-5</v>
      </c>
      <c r="V145" s="139">
        <v>1.215039796487574E-2</v>
      </c>
      <c r="W145" s="139">
        <v>0.1988056</v>
      </c>
      <c r="X145" s="139">
        <v>2.8400833086000003E-3</v>
      </c>
      <c r="Y145" s="139">
        <v>1.71982822571E-2</v>
      </c>
      <c r="Z145" s="139">
        <v>1.9217897053500001E-2</v>
      </c>
      <c r="AA145" s="139">
        <v>4.4179073689000004E-3</v>
      </c>
      <c r="AB145" s="139">
        <v>4.3674169988099996E-2</v>
      </c>
      <c r="AC145" s="139">
        <v>1.520177E-4</v>
      </c>
      <c r="AD145" s="139">
        <v>3.8234500000000001E-5</v>
      </c>
      <c r="AE145" s="58"/>
      <c r="AF145" s="144">
        <v>16639.988952170552</v>
      </c>
      <c r="AG145" s="11" t="s">
        <v>429</v>
      </c>
      <c r="AH145" s="11" t="s">
        <v>431</v>
      </c>
      <c r="AI145" s="11" t="s">
        <v>429</v>
      </c>
      <c r="AJ145" s="11" t="s">
        <v>431</v>
      </c>
      <c r="AK145" s="11" t="s">
        <v>429</v>
      </c>
      <c r="AL145" s="47" t="s">
        <v>50</v>
      </c>
    </row>
    <row r="146" spans="1:38" s="1" customFormat="1" ht="26.25" customHeight="1" thickBot="1" x14ac:dyDescent="0.3">
      <c r="A146" s="91"/>
      <c r="B146" s="47" t="s">
        <v>351</v>
      </c>
      <c r="C146" s="92" t="s">
        <v>358</v>
      </c>
      <c r="D146" s="93" t="s">
        <v>282</v>
      </c>
      <c r="E146" s="139">
        <v>4.9727138295198613E-2</v>
      </c>
      <c r="F146" s="139">
        <v>0.33229797307271552</v>
      </c>
      <c r="G146" s="139">
        <v>1.5441969108119272E-3</v>
      </c>
      <c r="H146" s="139">
        <v>2.9542040352276497E-4</v>
      </c>
      <c r="I146" s="139">
        <v>6.9293444790835337E-3</v>
      </c>
      <c r="J146" s="139">
        <v>6.9293444790835346E-3</v>
      </c>
      <c r="K146" s="139">
        <v>6.9293444790835372E-3</v>
      </c>
      <c r="L146" s="139">
        <v>9.353646845574596E-4</v>
      </c>
      <c r="M146" s="139">
        <v>2.6936326568473783</v>
      </c>
      <c r="N146" s="139">
        <v>1.5528725885745897E-2</v>
      </c>
      <c r="O146" s="139">
        <v>9.291795543974035E-5</v>
      </c>
      <c r="P146" s="139">
        <v>4.4781710413545879E-5</v>
      </c>
      <c r="Q146" s="139">
        <v>1.5441969108119268E-6</v>
      </c>
      <c r="R146" s="139">
        <v>4.1932704389560795E-4</v>
      </c>
      <c r="S146" s="139">
        <v>1.5700629152721437E-2</v>
      </c>
      <c r="T146" s="139">
        <v>6.5445374926566735E-4</v>
      </c>
      <c r="U146" s="139">
        <v>9.2514935743106429E-5</v>
      </c>
      <c r="V146" s="139">
        <v>9.2418350314187186E-3</v>
      </c>
      <c r="W146" s="139">
        <v>4.3409999999999994E-3</v>
      </c>
      <c r="X146" s="139">
        <v>6.1806392699999998E-5</v>
      </c>
      <c r="Y146" s="139">
        <v>1.074342227E-4</v>
      </c>
      <c r="Z146" s="139">
        <v>4.0184803300000005E-5</v>
      </c>
      <c r="AA146" s="139">
        <v>1.24933611E-4</v>
      </c>
      <c r="AB146" s="139">
        <v>3.343590297E-4</v>
      </c>
      <c r="AC146" s="139">
        <v>4.3412E-6</v>
      </c>
      <c r="AD146" s="139">
        <v>3.6772999999999999E-6</v>
      </c>
      <c r="AE146" s="58"/>
      <c r="AF146" s="144">
        <v>3854.3770647696369</v>
      </c>
      <c r="AG146" s="11" t="s">
        <v>429</v>
      </c>
      <c r="AH146" s="11" t="s">
        <v>431</v>
      </c>
      <c r="AI146" s="11" t="s">
        <v>429</v>
      </c>
      <c r="AJ146" s="11" t="s">
        <v>431</v>
      </c>
      <c r="AK146" s="11" t="s">
        <v>429</v>
      </c>
      <c r="AL146" s="47" t="s">
        <v>50</v>
      </c>
    </row>
    <row r="147" spans="1:38" s="1" customFormat="1" ht="26.25" customHeight="1" thickBot="1" x14ac:dyDescent="0.3">
      <c r="A147" s="91"/>
      <c r="B147" s="47" t="s">
        <v>352</v>
      </c>
      <c r="C147" s="92" t="s">
        <v>359</v>
      </c>
      <c r="D147" s="93" t="s">
        <v>282</v>
      </c>
      <c r="E147" s="139" t="s">
        <v>429</v>
      </c>
      <c r="F147" s="139">
        <v>2.7317745464493641</v>
      </c>
      <c r="G147" s="139" t="s">
        <v>429</v>
      </c>
      <c r="H147" s="139" t="s">
        <v>429</v>
      </c>
      <c r="I147" s="139" t="s">
        <v>429</v>
      </c>
      <c r="J147" s="139" t="s">
        <v>429</v>
      </c>
      <c r="K147" s="139" t="s">
        <v>429</v>
      </c>
      <c r="L147" s="139" t="s">
        <v>429</v>
      </c>
      <c r="M147" s="139" t="s">
        <v>429</v>
      </c>
      <c r="N147" s="139" t="s">
        <v>429</v>
      </c>
      <c r="O147" s="139" t="s">
        <v>429</v>
      </c>
      <c r="P147" s="139" t="s">
        <v>429</v>
      </c>
      <c r="Q147" s="139" t="s">
        <v>429</v>
      </c>
      <c r="R147" s="139" t="s">
        <v>429</v>
      </c>
      <c r="S147" s="139" t="s">
        <v>429</v>
      </c>
      <c r="T147" s="139" t="s">
        <v>429</v>
      </c>
      <c r="U147" s="139" t="s">
        <v>429</v>
      </c>
      <c r="V147" s="139" t="s">
        <v>429</v>
      </c>
      <c r="W147" s="139" t="s">
        <v>429</v>
      </c>
      <c r="X147" s="139" t="s">
        <v>429</v>
      </c>
      <c r="Y147" s="139" t="s">
        <v>429</v>
      </c>
      <c r="Z147" s="139" t="s">
        <v>429</v>
      </c>
      <c r="AA147" s="139" t="s">
        <v>429</v>
      </c>
      <c r="AB147" s="139" t="s">
        <v>429</v>
      </c>
      <c r="AC147" s="139" t="s">
        <v>429</v>
      </c>
      <c r="AD147" s="139" t="s">
        <v>429</v>
      </c>
      <c r="AE147" s="58"/>
      <c r="AF147" s="144" t="s">
        <v>429</v>
      </c>
      <c r="AG147" s="11" t="s">
        <v>429</v>
      </c>
      <c r="AH147" s="11" t="s">
        <v>429</v>
      </c>
      <c r="AI147" s="11" t="s">
        <v>429</v>
      </c>
      <c r="AJ147" s="11" t="s">
        <v>431</v>
      </c>
      <c r="AK147" s="11" t="s">
        <v>429</v>
      </c>
      <c r="AL147" s="47" t="s">
        <v>50</v>
      </c>
    </row>
    <row r="148" spans="1:38" s="1" customFormat="1" ht="26.25" customHeight="1" thickBot="1" x14ac:dyDescent="0.3">
      <c r="A148" s="91"/>
      <c r="B148" s="47" t="s">
        <v>353</v>
      </c>
      <c r="C148" s="92" t="s">
        <v>360</v>
      </c>
      <c r="D148" s="93" t="s">
        <v>282</v>
      </c>
      <c r="E148" s="139" t="s">
        <v>429</v>
      </c>
      <c r="F148" s="139" t="s">
        <v>429</v>
      </c>
      <c r="G148" s="139" t="s">
        <v>429</v>
      </c>
      <c r="H148" s="139" t="s">
        <v>429</v>
      </c>
      <c r="I148" s="139">
        <v>0.40397564330747493</v>
      </c>
      <c r="J148" s="139">
        <v>0.74289537311507514</v>
      </c>
      <c r="K148" s="139">
        <v>0.98985138316606247</v>
      </c>
      <c r="L148" s="139">
        <v>4.2404604930582575E-2</v>
      </c>
      <c r="M148" s="139" t="s">
        <v>429</v>
      </c>
      <c r="N148" s="139">
        <v>0.97262870809397217</v>
      </c>
      <c r="O148" s="139">
        <v>4.6051073704297778E-3</v>
      </c>
      <c r="P148" s="139">
        <v>0</v>
      </c>
      <c r="Q148" s="139">
        <v>1.1275167989571329E-2</v>
      </c>
      <c r="R148" s="139">
        <v>0.3593393687962862</v>
      </c>
      <c r="S148" s="139">
        <v>7.8589762837778743</v>
      </c>
      <c r="T148" s="139">
        <v>5.750700341339228E-2</v>
      </c>
      <c r="U148" s="139">
        <v>8.0795128661494998E-3</v>
      </c>
      <c r="V148" s="139">
        <v>3.1930631771969624</v>
      </c>
      <c r="W148" s="139" t="s">
        <v>443</v>
      </c>
      <c r="X148" s="139" t="s">
        <v>443</v>
      </c>
      <c r="Y148" s="139" t="s">
        <v>443</v>
      </c>
      <c r="Z148" s="139" t="s">
        <v>443</v>
      </c>
      <c r="AA148" s="139" t="s">
        <v>443</v>
      </c>
      <c r="AB148" s="139" t="s">
        <v>443</v>
      </c>
      <c r="AC148" s="139" t="s">
        <v>443</v>
      </c>
      <c r="AD148" s="139" t="s">
        <v>443</v>
      </c>
      <c r="AE148" s="58"/>
      <c r="AF148" s="144" t="s">
        <v>429</v>
      </c>
      <c r="AG148" s="11" t="s">
        <v>429</v>
      </c>
      <c r="AH148" s="11" t="s">
        <v>429</v>
      </c>
      <c r="AI148" s="11" t="s">
        <v>429</v>
      </c>
      <c r="AJ148" s="11" t="s">
        <v>429</v>
      </c>
      <c r="AK148" s="144">
        <v>12904760.074381994</v>
      </c>
      <c r="AL148" s="47" t="s">
        <v>414</v>
      </c>
    </row>
    <row r="149" spans="1:38" s="1" customFormat="1" ht="26.25" customHeight="1" thickBot="1" x14ac:dyDescent="0.3">
      <c r="A149" s="91"/>
      <c r="B149" s="47" t="s">
        <v>354</v>
      </c>
      <c r="C149" s="92" t="s">
        <v>361</v>
      </c>
      <c r="D149" s="93" t="s">
        <v>282</v>
      </c>
      <c r="E149" s="139" t="s">
        <v>429</v>
      </c>
      <c r="F149" s="139" t="s">
        <v>429</v>
      </c>
      <c r="G149" s="139" t="s">
        <v>429</v>
      </c>
      <c r="H149" s="139" t="s">
        <v>429</v>
      </c>
      <c r="I149" s="139">
        <v>0.21020862957233485</v>
      </c>
      <c r="J149" s="139">
        <v>0.38927523994876823</v>
      </c>
      <c r="K149" s="139">
        <v>0.77855047989753645</v>
      </c>
      <c r="L149" s="139">
        <v>8.2526350869138853E-3</v>
      </c>
      <c r="M149" s="139" t="s">
        <v>429</v>
      </c>
      <c r="N149" s="139" t="s">
        <v>429</v>
      </c>
      <c r="O149" s="139" t="s">
        <v>429</v>
      </c>
      <c r="P149" s="139" t="s">
        <v>444</v>
      </c>
      <c r="Q149" s="139" t="s">
        <v>429</v>
      </c>
      <c r="R149" s="139" t="s">
        <v>429</v>
      </c>
      <c r="S149" s="139" t="s">
        <v>429</v>
      </c>
      <c r="T149" s="139" t="s">
        <v>429</v>
      </c>
      <c r="U149" s="139" t="s">
        <v>444</v>
      </c>
      <c r="V149" s="139" t="s">
        <v>443</v>
      </c>
      <c r="W149" s="139" t="s">
        <v>443</v>
      </c>
      <c r="X149" s="139" t="s">
        <v>443</v>
      </c>
      <c r="Y149" s="139" t="s">
        <v>443</v>
      </c>
      <c r="Z149" s="139" t="s">
        <v>443</v>
      </c>
      <c r="AA149" s="139" t="s">
        <v>443</v>
      </c>
      <c r="AB149" s="139" t="s">
        <v>443</v>
      </c>
      <c r="AC149" s="139" t="s">
        <v>443</v>
      </c>
      <c r="AD149" s="139" t="s">
        <v>443</v>
      </c>
      <c r="AE149" s="58"/>
      <c r="AF149" s="144" t="s">
        <v>429</v>
      </c>
      <c r="AG149" s="144" t="s">
        <v>429</v>
      </c>
      <c r="AH149" s="144" t="s">
        <v>429</v>
      </c>
      <c r="AI149" s="144" t="s">
        <v>429</v>
      </c>
      <c r="AJ149" s="144" t="s">
        <v>429</v>
      </c>
      <c r="AK149" s="144">
        <v>12904760.074381994</v>
      </c>
      <c r="AL149" s="47" t="s">
        <v>414</v>
      </c>
    </row>
    <row r="150" spans="1:38" s="2" customFormat="1" ht="15" customHeight="1" thickBot="1" x14ac:dyDescent="0.35">
      <c r="A150" s="99"/>
      <c r="B150" s="100"/>
      <c r="C150" s="100"/>
      <c r="D150" s="89"/>
      <c r="E150" s="114"/>
      <c r="F150" s="114"/>
      <c r="G150" s="114"/>
      <c r="H150" s="114"/>
      <c r="I150" s="114"/>
      <c r="J150" s="90"/>
      <c r="K150" s="90"/>
      <c r="L150" s="90"/>
      <c r="M150" s="90"/>
      <c r="N150" s="90"/>
      <c r="O150" s="89"/>
      <c r="P150" s="89"/>
      <c r="Q150" s="89"/>
      <c r="R150" s="89"/>
      <c r="S150" s="89"/>
      <c r="T150" s="89"/>
      <c r="U150" s="89"/>
      <c r="V150" s="89"/>
      <c r="W150" s="89"/>
      <c r="X150" s="89"/>
      <c r="Y150" s="89"/>
      <c r="Z150" s="89"/>
      <c r="AA150" s="89"/>
      <c r="AB150" s="89"/>
      <c r="AC150" s="89"/>
      <c r="AD150" s="89"/>
      <c r="AE150" s="61"/>
      <c r="AF150" s="89"/>
      <c r="AG150" s="89"/>
      <c r="AH150" s="89"/>
      <c r="AI150" s="89"/>
      <c r="AJ150" s="89"/>
      <c r="AK150" s="89"/>
      <c r="AL150" s="50"/>
    </row>
    <row r="151" spans="1:38" s="2" customFormat="1" ht="26.25" customHeight="1" thickBot="1" x14ac:dyDescent="0.3">
      <c r="A151" s="94"/>
      <c r="B151" s="48" t="s">
        <v>326</v>
      </c>
      <c r="C151" s="95" t="s">
        <v>370</v>
      </c>
      <c r="D151" s="94"/>
      <c r="E151" s="140"/>
      <c r="F151" s="140"/>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59"/>
      <c r="AF151" s="12"/>
      <c r="AG151" s="12"/>
      <c r="AH151" s="12"/>
      <c r="AI151" s="12"/>
      <c r="AJ151" s="12"/>
      <c r="AK151" s="12"/>
      <c r="AL151" s="48"/>
    </row>
    <row r="152" spans="1:38" s="2" customFormat="1" ht="37.5" customHeight="1" thickBot="1" x14ac:dyDescent="0.3">
      <c r="A152" s="96"/>
      <c r="B152" s="97" t="s">
        <v>368</v>
      </c>
      <c r="C152" s="98" t="s">
        <v>365</v>
      </c>
      <c r="D152" s="96" t="s">
        <v>298</v>
      </c>
      <c r="E152" s="13">
        <f>SUM(E$141, E$151, IF(AND(ISNUMBER(SEARCH($B$4,"AT|BE|CH|GB|IE|LT|LU|NL")),SUM(E$143:E$149)&gt;0),SUM(E$143:E$149)-SUM(E$27:E$33),0))</f>
        <v>165.31789888380334</v>
      </c>
      <c r="F152" s="13">
        <f t="shared" ref="F152:AD152" si="2">SUM(F$141, F$151, IF(AND(ISNUMBER(SEARCH($B$4,"AT|BE|CH|GB|IE|LT|LU|NL")),SUM(F$143:F$149)&gt;0),SUM(F$143:F$149)-SUM(F$27:F$33),0))</f>
        <v>121.29072556079333</v>
      </c>
      <c r="G152" s="13">
        <f t="shared" si="2"/>
        <v>143.89630928001321</v>
      </c>
      <c r="H152" s="13">
        <f t="shared" si="2"/>
        <v>119.83458137254603</v>
      </c>
      <c r="I152" s="13">
        <f t="shared" si="2"/>
        <v>18.059674693074015</v>
      </c>
      <c r="J152" s="13">
        <f t="shared" si="2"/>
        <v>36.216043659831378</v>
      </c>
      <c r="K152" s="13">
        <f t="shared" si="2"/>
        <v>83.832293790757575</v>
      </c>
      <c r="L152" s="13">
        <f t="shared" si="2"/>
        <v>3.4108798442815904</v>
      </c>
      <c r="M152" s="13">
        <f t="shared" si="2"/>
        <v>307.14256732511421</v>
      </c>
      <c r="N152" s="13">
        <f t="shared" si="2"/>
        <v>13.317999099995051</v>
      </c>
      <c r="O152" s="13">
        <f t="shared" si="2"/>
        <v>0.58860732721762488</v>
      </c>
      <c r="P152" s="13">
        <f t="shared" si="2"/>
        <v>0.44398789486483242</v>
      </c>
      <c r="Q152" s="13">
        <f t="shared" si="2"/>
        <v>1.8739548902019167</v>
      </c>
      <c r="R152" s="13">
        <f t="shared" si="2"/>
        <v>4.8031937255589945</v>
      </c>
      <c r="S152" s="13">
        <f t="shared" si="2"/>
        <v>16.015506604351891</v>
      </c>
      <c r="T152" s="13">
        <f t="shared" si="2"/>
        <v>31.669332444764198</v>
      </c>
      <c r="U152" s="13">
        <f t="shared" si="2"/>
        <v>5.5622529658083835</v>
      </c>
      <c r="V152" s="13">
        <f t="shared" si="2"/>
        <v>57.059028489897401</v>
      </c>
      <c r="W152" s="13">
        <f t="shared" si="2"/>
        <v>26.423267842956641</v>
      </c>
      <c r="X152" s="13">
        <f t="shared" si="2"/>
        <v>3.6578814842272083</v>
      </c>
      <c r="Y152" s="13">
        <f t="shared" si="2"/>
        <v>6.7114566112554144</v>
      </c>
      <c r="Z152" s="13">
        <f t="shared" si="2"/>
        <v>3.0163424738262363</v>
      </c>
      <c r="AA152" s="13">
        <f t="shared" si="2"/>
        <v>2.4429446193036459</v>
      </c>
      <c r="AB152" s="13">
        <f t="shared" si="2"/>
        <v>15.828625188612502</v>
      </c>
      <c r="AC152" s="13">
        <f t="shared" si="2"/>
        <v>7.9099247250375129</v>
      </c>
      <c r="AD152" s="13">
        <f t="shared" si="2"/>
        <v>30.209783845623168</v>
      </c>
      <c r="AE152" s="58"/>
      <c r="AF152" s="13"/>
      <c r="AG152" s="13"/>
      <c r="AH152" s="13"/>
      <c r="AI152" s="13"/>
      <c r="AJ152" s="13"/>
      <c r="AK152" s="13"/>
      <c r="AL152" s="49"/>
    </row>
    <row r="153" spans="1:38" s="2" customFormat="1" ht="26.25" customHeight="1" thickBot="1" x14ac:dyDescent="0.3">
      <c r="A153" s="94"/>
      <c r="B153" s="48" t="s">
        <v>327</v>
      </c>
      <c r="C153" s="95" t="s">
        <v>371</v>
      </c>
      <c r="D153" s="94" t="s">
        <v>321</v>
      </c>
      <c r="E153" s="140"/>
      <c r="F153" s="140"/>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59"/>
      <c r="AF153" s="12"/>
      <c r="AG153" s="12"/>
      <c r="AH153" s="12"/>
      <c r="AI153" s="12"/>
      <c r="AJ153" s="12"/>
      <c r="AK153" s="12"/>
      <c r="AL153" s="48"/>
    </row>
    <row r="154" spans="1:38" s="2" customFormat="1" ht="37.5" customHeight="1" thickBot="1" x14ac:dyDescent="0.3">
      <c r="A154" s="96"/>
      <c r="B154" s="97" t="s">
        <v>369</v>
      </c>
      <c r="C154" s="98" t="s">
        <v>366</v>
      </c>
      <c r="D154" s="96" t="s">
        <v>325</v>
      </c>
      <c r="E154" s="13">
        <f>SUM(E$141, E$153, -1 * IF(OR($B$6=2005,$B$6&gt;=2020),SUM(E$99:E$122),0), IF(AND(ISNUMBER(SEARCH($B$4,"AT|BE|CH|GB|IE|LT|LU|NL")),SUM(E$143:E$149)&gt;0),SUM(E$143:E$149)-SUM(E$27:E$33),0))</f>
        <v>165.31789888380334</v>
      </c>
      <c r="F154" s="13">
        <f>SUM(F$141, F$153, -1 * IF(OR($B$6=2005,$B$6&gt;=2020),SUM(F$99:F$122),0), IF(AND(ISNUMBER(SEARCH($B$4,"AT|BE|CH|GB|IE|LT|LU|NL")),SUM(F$143:F$149)&gt;0),SUM(F$143:F$149)-SUM(F$27:F$33),0))</f>
        <v>121.29072556079333</v>
      </c>
      <c r="G154" s="13">
        <f>SUM(G$141, G$153, IF(AND(ISNUMBER(SEARCH($B$4,"AT|BE|CH|GB|IE|LT|LU|NL")),SUM(G$143:G$149)&gt;0),SUM(G$143:G$149)-SUM(G$27:G$33),0))</f>
        <v>143.89630928001321</v>
      </c>
      <c r="H154" s="13">
        <f>SUM(H$141, H$153, IF(AND(ISNUMBER(SEARCH($B$4,"AT|BE|CH|GB|IE|LT|LU|NL")),SUM(H$143:H$149)&gt;0),SUM(H$143:H$149)-SUM(H$27:H$33),0))</f>
        <v>119.83458137254603</v>
      </c>
      <c r="I154" s="13">
        <f t="shared" ref="I154:AD154" si="3">SUM(I$141, I$153, IF(AND(ISNUMBER(SEARCH($B$4,"AT|BE|CH|GB|IE|LT|LU|NL")),SUM(I$143:I$149)&gt;0),SUM(I$143:I$149)-SUM(I$27:I$33),0))</f>
        <v>18.059674693074015</v>
      </c>
      <c r="J154" s="13">
        <f t="shared" si="3"/>
        <v>36.216043659831378</v>
      </c>
      <c r="K154" s="13">
        <f t="shared" si="3"/>
        <v>83.832293790757575</v>
      </c>
      <c r="L154" s="13">
        <f t="shared" si="3"/>
        <v>3.4108798442815904</v>
      </c>
      <c r="M154" s="13">
        <f t="shared" si="3"/>
        <v>307.14256732511421</v>
      </c>
      <c r="N154" s="13">
        <f t="shared" si="3"/>
        <v>13.317999099995051</v>
      </c>
      <c r="O154" s="13">
        <f t="shared" si="3"/>
        <v>0.58860732721762488</v>
      </c>
      <c r="P154" s="13">
        <f t="shared" si="3"/>
        <v>0.44398789486483242</v>
      </c>
      <c r="Q154" s="13">
        <f t="shared" si="3"/>
        <v>1.8739548902019167</v>
      </c>
      <c r="R154" s="13">
        <f t="shared" si="3"/>
        <v>4.8031937255589945</v>
      </c>
      <c r="S154" s="13">
        <f t="shared" si="3"/>
        <v>16.015506604351891</v>
      </c>
      <c r="T154" s="13">
        <f t="shared" si="3"/>
        <v>31.669332444764198</v>
      </c>
      <c r="U154" s="13">
        <f t="shared" si="3"/>
        <v>5.5622529658083835</v>
      </c>
      <c r="V154" s="13">
        <f t="shared" si="3"/>
        <v>57.059028489897401</v>
      </c>
      <c r="W154" s="13">
        <f t="shared" si="3"/>
        <v>26.423267842956641</v>
      </c>
      <c r="X154" s="13">
        <f t="shared" si="3"/>
        <v>3.6578814842272083</v>
      </c>
      <c r="Y154" s="13">
        <f t="shared" si="3"/>
        <v>6.7114566112554144</v>
      </c>
      <c r="Z154" s="13">
        <f t="shared" si="3"/>
        <v>3.0163424738262363</v>
      </c>
      <c r="AA154" s="13">
        <f t="shared" si="3"/>
        <v>2.4429446193036459</v>
      </c>
      <c r="AB154" s="13">
        <f t="shared" si="3"/>
        <v>15.828625188612502</v>
      </c>
      <c r="AC154" s="13">
        <f t="shared" si="3"/>
        <v>7.9099247250375129</v>
      </c>
      <c r="AD154" s="13">
        <f t="shared" si="3"/>
        <v>30.209783845623168</v>
      </c>
      <c r="AE154" s="60"/>
      <c r="AF154" s="13"/>
      <c r="AG154" s="13"/>
      <c r="AH154" s="13"/>
      <c r="AI154" s="13"/>
      <c r="AJ154" s="13"/>
      <c r="AK154" s="13"/>
      <c r="AL154" s="49"/>
    </row>
    <row r="155" spans="1:38" s="2" customFormat="1" ht="15" customHeight="1" thickBot="1" x14ac:dyDescent="0.35">
      <c r="A155" s="99"/>
      <c r="B155" s="100"/>
      <c r="C155" s="100"/>
      <c r="D155" s="89"/>
      <c r="E155" s="114"/>
      <c r="F155" s="114"/>
      <c r="G155" s="114"/>
      <c r="H155" s="114"/>
      <c r="I155" s="114"/>
      <c r="J155" s="90"/>
      <c r="K155" s="90"/>
      <c r="L155" s="90"/>
      <c r="M155" s="90"/>
      <c r="N155" s="90"/>
      <c r="O155" s="89"/>
      <c r="P155" s="89"/>
      <c r="Q155" s="89"/>
      <c r="R155" s="89"/>
      <c r="S155" s="89"/>
      <c r="T155" s="89"/>
      <c r="U155" s="89"/>
      <c r="V155" s="89"/>
      <c r="W155" s="89"/>
      <c r="X155" s="89"/>
      <c r="Y155" s="89"/>
      <c r="Z155" s="89"/>
      <c r="AA155" s="89"/>
      <c r="AB155" s="89"/>
      <c r="AC155" s="89"/>
      <c r="AD155" s="89"/>
      <c r="AE155" s="61"/>
      <c r="AF155" s="89"/>
      <c r="AG155" s="89"/>
      <c r="AH155" s="89"/>
      <c r="AI155" s="89"/>
      <c r="AJ155" s="89"/>
      <c r="AK155" s="89"/>
      <c r="AL155" s="50"/>
    </row>
    <row r="156" spans="1:38" s="1" customFormat="1" ht="26.25" customHeight="1" thickBot="1" x14ac:dyDescent="0.3">
      <c r="A156" s="101" t="s">
        <v>364</v>
      </c>
      <c r="B156" s="102"/>
      <c r="C156" s="102"/>
      <c r="D156" s="102"/>
      <c r="E156" s="102"/>
      <c r="F156" s="102"/>
      <c r="G156" s="102"/>
      <c r="H156" s="102"/>
      <c r="I156" s="102"/>
      <c r="J156" s="102"/>
      <c r="K156" s="102"/>
      <c r="L156" s="102"/>
      <c r="M156" s="102"/>
      <c r="N156" s="102"/>
      <c r="O156" s="102"/>
      <c r="P156" s="102"/>
      <c r="Q156" s="102"/>
      <c r="R156" s="102"/>
      <c r="S156" s="102"/>
      <c r="T156" s="102"/>
      <c r="U156" s="102"/>
      <c r="V156" s="102"/>
      <c r="W156" s="102"/>
      <c r="X156" s="102"/>
      <c r="Y156" s="102"/>
      <c r="Z156" s="102"/>
      <c r="AA156" s="102"/>
      <c r="AB156" s="102"/>
      <c r="AC156" s="102"/>
      <c r="AD156" s="102"/>
      <c r="AE156" s="62"/>
      <c r="AF156" s="102"/>
      <c r="AG156" s="102"/>
      <c r="AH156" s="102"/>
      <c r="AI156" s="102"/>
      <c r="AJ156" s="102"/>
      <c r="AK156" s="102"/>
      <c r="AL156" s="51"/>
    </row>
    <row r="157" spans="1:38" s="1" customFormat="1" ht="26.25" customHeight="1" thickBot="1" x14ac:dyDescent="0.3">
      <c r="A157" s="52" t="s">
        <v>328</v>
      </c>
      <c r="B157" s="52" t="s">
        <v>329</v>
      </c>
      <c r="C157" s="103" t="s">
        <v>330</v>
      </c>
      <c r="D157" s="104"/>
      <c r="E157" s="141">
        <v>6.6633829171464347</v>
      </c>
      <c r="F157" s="141">
        <v>0.22466176360975368</v>
      </c>
      <c r="G157" s="141">
        <v>0.41239764771881082</v>
      </c>
      <c r="H157" s="141" t="s">
        <v>443</v>
      </c>
      <c r="I157" s="141">
        <v>8.1367303891657083E-2</v>
      </c>
      <c r="J157" s="141">
        <v>8.1367303891657083E-2</v>
      </c>
      <c r="K157" s="141">
        <v>8.1367303891657083E-2</v>
      </c>
      <c r="L157" s="141">
        <v>3.9056305867995397E-2</v>
      </c>
      <c r="M157" s="141">
        <v>1.8173602547694179</v>
      </c>
      <c r="N157" s="141">
        <v>1.7320530797177872E-3</v>
      </c>
      <c r="O157" s="141">
        <v>1.2990398097883403E-4</v>
      </c>
      <c r="P157" s="141">
        <v>2.5980796195766804E-3</v>
      </c>
      <c r="Q157" s="141">
        <v>6.4951990489417011E-4</v>
      </c>
      <c r="R157" s="141">
        <v>4.3301326992944682E-3</v>
      </c>
      <c r="S157" s="141">
        <v>4.7631459692239145E-3</v>
      </c>
      <c r="T157" s="141">
        <v>1.7320530797177873E-4</v>
      </c>
      <c r="U157" s="141">
        <v>2.3815729846119573E-3</v>
      </c>
      <c r="V157" s="141">
        <v>0.62786924139769784</v>
      </c>
      <c r="W157" s="141" t="s">
        <v>443</v>
      </c>
      <c r="X157" s="141" t="s">
        <v>443</v>
      </c>
      <c r="Y157" s="141" t="s">
        <v>443</v>
      </c>
      <c r="Z157" s="141" t="s">
        <v>443</v>
      </c>
      <c r="AA157" s="141" t="s">
        <v>443</v>
      </c>
      <c r="AB157" s="141" t="s">
        <v>443</v>
      </c>
      <c r="AC157" s="141" t="s">
        <v>443</v>
      </c>
      <c r="AD157" s="141" t="s">
        <v>443</v>
      </c>
      <c r="AE157" s="58"/>
      <c r="AF157" s="142">
        <v>21650.663496472338</v>
      </c>
      <c r="AG157" s="142" t="s">
        <v>429</v>
      </c>
      <c r="AH157" s="142" t="s">
        <v>429</v>
      </c>
      <c r="AI157" s="142" t="s">
        <v>429</v>
      </c>
      <c r="AJ157" s="142" t="s">
        <v>429</v>
      </c>
      <c r="AK157" s="142" t="s">
        <v>429</v>
      </c>
      <c r="AL157" s="52" t="s">
        <v>50</v>
      </c>
    </row>
    <row r="158" spans="1:38" s="1" customFormat="1" ht="26.25" customHeight="1" thickBot="1" x14ac:dyDescent="0.3">
      <c r="A158" s="52" t="s">
        <v>328</v>
      </c>
      <c r="B158" s="52" t="s">
        <v>331</v>
      </c>
      <c r="C158" s="103" t="s">
        <v>332</v>
      </c>
      <c r="D158" s="104"/>
      <c r="E158" s="141">
        <v>0.22839797607496137</v>
      </c>
      <c r="F158" s="141">
        <v>5.6370015492822161E-3</v>
      </c>
      <c r="G158" s="141">
        <v>1.1365611626381708E-2</v>
      </c>
      <c r="H158" s="141" t="s">
        <v>443</v>
      </c>
      <c r="I158" s="141">
        <v>1.2209374906430601E-3</v>
      </c>
      <c r="J158" s="141">
        <v>1.2209374906430601E-3</v>
      </c>
      <c r="K158" s="141">
        <v>1.2209374906430601E-3</v>
      </c>
      <c r="L158" s="141">
        <v>5.8604999550866883E-4</v>
      </c>
      <c r="M158" s="141">
        <v>7.935541900885143E-2</v>
      </c>
      <c r="N158" s="141">
        <v>4.776782055775919E-5</v>
      </c>
      <c r="O158" s="141">
        <v>3.5825865418319388E-6</v>
      </c>
      <c r="P158" s="141">
        <v>7.1651730836638775E-5</v>
      </c>
      <c r="Q158" s="141">
        <v>1.7912932709159694E-5</v>
      </c>
      <c r="R158" s="141">
        <v>1.1941955139439797E-4</v>
      </c>
      <c r="S158" s="141">
        <v>1.3136150653383777E-4</v>
      </c>
      <c r="T158" s="141">
        <v>4.776782055775919E-6</v>
      </c>
      <c r="U158" s="141">
        <v>6.5680753266918887E-5</v>
      </c>
      <c r="V158" s="141">
        <v>1.7315834952187706E-2</v>
      </c>
      <c r="W158" s="141" t="s">
        <v>443</v>
      </c>
      <c r="X158" s="141" t="s">
        <v>443</v>
      </c>
      <c r="Y158" s="141" t="s">
        <v>443</v>
      </c>
      <c r="Z158" s="141" t="s">
        <v>443</v>
      </c>
      <c r="AA158" s="141" t="s">
        <v>443</v>
      </c>
      <c r="AB158" s="141" t="s">
        <v>443</v>
      </c>
      <c r="AC158" s="141" t="s">
        <v>443</v>
      </c>
      <c r="AD158" s="141" t="s">
        <v>443</v>
      </c>
      <c r="AE158" s="58"/>
      <c r="AF158" s="143">
        <v>597.09775697198984</v>
      </c>
      <c r="AG158" s="143" t="s">
        <v>429</v>
      </c>
      <c r="AH158" s="143" t="s">
        <v>429</v>
      </c>
      <c r="AI158" s="143" t="s">
        <v>429</v>
      </c>
      <c r="AJ158" s="143" t="s">
        <v>429</v>
      </c>
      <c r="AK158" s="143" t="s">
        <v>429</v>
      </c>
      <c r="AL158" s="52" t="s">
        <v>50</v>
      </c>
    </row>
    <row r="159" spans="1:38" s="1" customFormat="1" ht="26.25" customHeight="1" thickBot="1" x14ac:dyDescent="0.3">
      <c r="A159" s="52" t="s">
        <v>333</v>
      </c>
      <c r="B159" s="52" t="s">
        <v>334</v>
      </c>
      <c r="C159" s="103" t="s">
        <v>412</v>
      </c>
      <c r="D159" s="104"/>
      <c r="E159" s="141">
        <v>11.006646509911864</v>
      </c>
      <c r="F159" s="141">
        <v>0.41909999999999997</v>
      </c>
      <c r="G159" s="141">
        <v>2.4245826307963201</v>
      </c>
      <c r="H159" s="141" t="s">
        <v>443</v>
      </c>
      <c r="I159" s="141">
        <v>0.21978782542104824</v>
      </c>
      <c r="J159" s="141">
        <v>0.24626749924075958</v>
      </c>
      <c r="K159" s="141">
        <v>0.24626749924075958</v>
      </c>
      <c r="L159" s="141">
        <v>6.2369899645534146E-2</v>
      </c>
      <c r="M159" s="141">
        <v>1.1174000000000002</v>
      </c>
      <c r="N159" s="141">
        <v>2.1479999999999999E-2</v>
      </c>
      <c r="O159" s="141">
        <v>1.8800000000000002E-3</v>
      </c>
      <c r="P159" s="141">
        <v>4.1599999999999996E-3</v>
      </c>
      <c r="Q159" s="141">
        <v>2.9720000000000003E-2</v>
      </c>
      <c r="R159" s="141">
        <v>3.2340000000000001E-2</v>
      </c>
      <c r="S159" s="141">
        <v>0.14657000000000001</v>
      </c>
      <c r="T159" s="141">
        <v>1.298</v>
      </c>
      <c r="U159" s="141">
        <v>1.917E-2</v>
      </c>
      <c r="V159" s="141">
        <v>0.18119999999999997</v>
      </c>
      <c r="W159" s="141">
        <v>3.2210000000000003E-2</v>
      </c>
      <c r="X159" s="141" t="s">
        <v>443</v>
      </c>
      <c r="Y159" s="141" t="s">
        <v>443</v>
      </c>
      <c r="Z159" s="141" t="s">
        <v>443</v>
      </c>
      <c r="AA159" s="141" t="s">
        <v>443</v>
      </c>
      <c r="AB159" s="141" t="s">
        <v>443</v>
      </c>
      <c r="AC159" s="141" t="s">
        <v>443</v>
      </c>
      <c r="AD159" s="141">
        <v>2.3722308118592404E-2</v>
      </c>
      <c r="AE159" s="58"/>
      <c r="AF159" s="143">
        <v>6462.8658972000003</v>
      </c>
      <c r="AG159" s="143" t="s">
        <v>429</v>
      </c>
      <c r="AH159" s="143" t="s">
        <v>429</v>
      </c>
      <c r="AI159" s="143" t="s">
        <v>429</v>
      </c>
      <c r="AJ159" s="143" t="s">
        <v>429</v>
      </c>
      <c r="AK159" s="143" t="s">
        <v>429</v>
      </c>
      <c r="AL159" s="52" t="s">
        <v>50</v>
      </c>
    </row>
    <row r="160" spans="1:38" s="1" customFormat="1" ht="26.25" customHeight="1" thickBot="1" x14ac:dyDescent="0.3">
      <c r="A160" s="52" t="s">
        <v>335</v>
      </c>
      <c r="B160" s="52" t="s">
        <v>336</v>
      </c>
      <c r="C160" s="103" t="s">
        <v>337</v>
      </c>
      <c r="D160" s="104"/>
      <c r="E160" s="141" t="s">
        <v>443</v>
      </c>
      <c r="F160" s="141" t="s">
        <v>443</v>
      </c>
      <c r="G160" s="141" t="s">
        <v>443</v>
      </c>
      <c r="H160" s="141" t="s">
        <v>443</v>
      </c>
      <c r="I160" s="141" t="s">
        <v>443</v>
      </c>
      <c r="J160" s="141" t="s">
        <v>443</v>
      </c>
      <c r="K160" s="141" t="s">
        <v>443</v>
      </c>
      <c r="L160" s="141" t="s">
        <v>443</v>
      </c>
      <c r="M160" s="141" t="s">
        <v>443</v>
      </c>
      <c r="N160" s="141" t="s">
        <v>443</v>
      </c>
      <c r="O160" s="141" t="s">
        <v>443</v>
      </c>
      <c r="P160" s="141" t="s">
        <v>443</v>
      </c>
      <c r="Q160" s="141" t="s">
        <v>443</v>
      </c>
      <c r="R160" s="141" t="s">
        <v>443</v>
      </c>
      <c r="S160" s="141" t="s">
        <v>443</v>
      </c>
      <c r="T160" s="141" t="s">
        <v>443</v>
      </c>
      <c r="U160" s="141" t="s">
        <v>443</v>
      </c>
      <c r="V160" s="141" t="s">
        <v>443</v>
      </c>
      <c r="W160" s="141" t="s">
        <v>443</v>
      </c>
      <c r="X160" s="141" t="s">
        <v>443</v>
      </c>
      <c r="Y160" s="141" t="s">
        <v>443</v>
      </c>
      <c r="Z160" s="141" t="s">
        <v>443</v>
      </c>
      <c r="AA160" s="141" t="s">
        <v>443</v>
      </c>
      <c r="AB160" s="141" t="s">
        <v>443</v>
      </c>
      <c r="AC160" s="141" t="s">
        <v>443</v>
      </c>
      <c r="AD160" s="141" t="s">
        <v>443</v>
      </c>
      <c r="AE160" s="58"/>
      <c r="AF160" s="143" t="s">
        <v>443</v>
      </c>
      <c r="AG160" s="143" t="s">
        <v>429</v>
      </c>
      <c r="AH160" s="143" t="s">
        <v>429</v>
      </c>
      <c r="AI160" s="143" t="s">
        <v>429</v>
      </c>
      <c r="AJ160" s="143" t="s">
        <v>429</v>
      </c>
      <c r="AK160" s="143" t="s">
        <v>429</v>
      </c>
      <c r="AL160" s="52" t="s">
        <v>50</v>
      </c>
    </row>
    <row r="161" spans="1:38" s="2" customFormat="1" ht="26.25" customHeight="1" thickBot="1" x14ac:dyDescent="0.3">
      <c r="A161" s="53" t="s">
        <v>335</v>
      </c>
      <c r="B161" s="53" t="s">
        <v>338</v>
      </c>
      <c r="C161" s="105" t="s">
        <v>339</v>
      </c>
      <c r="D161" s="106"/>
      <c r="E161" s="141" t="s">
        <v>431</v>
      </c>
      <c r="F161" s="141" t="s">
        <v>431</v>
      </c>
      <c r="G161" s="141" t="s">
        <v>431</v>
      </c>
      <c r="H161" s="141" t="s">
        <v>431</v>
      </c>
      <c r="I161" s="141" t="s">
        <v>429</v>
      </c>
      <c r="J161" s="141" t="s">
        <v>429</v>
      </c>
      <c r="K161" s="141" t="s">
        <v>429</v>
      </c>
      <c r="L161" s="141" t="s">
        <v>429</v>
      </c>
      <c r="M161" s="141" t="s">
        <v>429</v>
      </c>
      <c r="N161" s="141" t="s">
        <v>429</v>
      </c>
      <c r="O161" s="141" t="s">
        <v>429</v>
      </c>
      <c r="P161" s="141" t="s">
        <v>429</v>
      </c>
      <c r="Q161" s="141" t="s">
        <v>429</v>
      </c>
      <c r="R161" s="141" t="s">
        <v>429</v>
      </c>
      <c r="S161" s="141" t="s">
        <v>429</v>
      </c>
      <c r="T161" s="141" t="s">
        <v>429</v>
      </c>
      <c r="U161" s="141" t="s">
        <v>429</v>
      </c>
      <c r="V161" s="141" t="s">
        <v>429</v>
      </c>
      <c r="W161" s="141" t="s">
        <v>429</v>
      </c>
      <c r="X161" s="141" t="s">
        <v>429</v>
      </c>
      <c r="Y161" s="141" t="s">
        <v>429</v>
      </c>
      <c r="Z161" s="141" t="s">
        <v>429</v>
      </c>
      <c r="AA161" s="141" t="s">
        <v>429</v>
      </c>
      <c r="AB161" s="141" t="s">
        <v>429</v>
      </c>
      <c r="AC161" s="141" t="s">
        <v>429</v>
      </c>
      <c r="AD161" s="141" t="s">
        <v>429</v>
      </c>
      <c r="AE161" s="59"/>
      <c r="AF161" s="143" t="s">
        <v>429</v>
      </c>
      <c r="AG161" s="143" t="s">
        <v>429</v>
      </c>
      <c r="AH161" s="143" t="s">
        <v>429</v>
      </c>
      <c r="AI161" s="143" t="s">
        <v>429</v>
      </c>
      <c r="AJ161" s="143" t="s">
        <v>429</v>
      </c>
      <c r="AK161" s="143" t="s">
        <v>429</v>
      </c>
      <c r="AL161" s="53" t="s">
        <v>413</v>
      </c>
    </row>
    <row r="162" spans="1:38" s="2" customFormat="1" ht="26.25" customHeight="1" thickBot="1" x14ac:dyDescent="0.3">
      <c r="A162" s="54" t="s">
        <v>340</v>
      </c>
      <c r="B162" s="54" t="s">
        <v>341</v>
      </c>
      <c r="C162" s="107" t="s">
        <v>342</v>
      </c>
      <c r="D162" s="108"/>
      <c r="E162" s="22" t="s">
        <v>431</v>
      </c>
      <c r="F162" s="22" t="s">
        <v>431</v>
      </c>
      <c r="G162" s="22" t="s">
        <v>431</v>
      </c>
      <c r="H162" s="22" t="s">
        <v>431</v>
      </c>
      <c r="I162" s="22" t="s">
        <v>431</v>
      </c>
      <c r="J162" s="22" t="s">
        <v>431</v>
      </c>
      <c r="K162" s="22" t="s">
        <v>431</v>
      </c>
      <c r="L162" s="22" t="s">
        <v>431</v>
      </c>
      <c r="M162" s="22" t="s">
        <v>431</v>
      </c>
      <c r="N162" s="22" t="s">
        <v>431</v>
      </c>
      <c r="O162" s="22" t="s">
        <v>431</v>
      </c>
      <c r="P162" s="22" t="s">
        <v>431</v>
      </c>
      <c r="Q162" s="22" t="s">
        <v>431</v>
      </c>
      <c r="R162" s="22" t="s">
        <v>431</v>
      </c>
      <c r="S162" s="22" t="s">
        <v>431</v>
      </c>
      <c r="T162" s="22" t="s">
        <v>431</v>
      </c>
      <c r="U162" s="22" t="s">
        <v>431</v>
      </c>
      <c r="V162" s="22" t="s">
        <v>431</v>
      </c>
      <c r="W162" s="22" t="s">
        <v>431</v>
      </c>
      <c r="X162" s="22" t="s">
        <v>431</v>
      </c>
      <c r="Y162" s="22" t="s">
        <v>431</v>
      </c>
      <c r="Z162" s="22" t="s">
        <v>431</v>
      </c>
      <c r="AA162" s="22" t="s">
        <v>431</v>
      </c>
      <c r="AB162" s="22" t="s">
        <v>431</v>
      </c>
      <c r="AC162" s="22" t="s">
        <v>431</v>
      </c>
      <c r="AD162" s="22" t="s">
        <v>431</v>
      </c>
      <c r="AE162" s="59"/>
      <c r="AF162" s="22" t="s">
        <v>429</v>
      </c>
      <c r="AG162" s="22" t="s">
        <v>429</v>
      </c>
      <c r="AH162" s="22" t="s">
        <v>429</v>
      </c>
      <c r="AI162" s="22" t="s">
        <v>429</v>
      </c>
      <c r="AJ162" s="22" t="s">
        <v>429</v>
      </c>
      <c r="AK162" s="22" t="s">
        <v>429</v>
      </c>
      <c r="AL162" s="54" t="s">
        <v>413</v>
      </c>
    </row>
    <row r="163" spans="1:38" s="2" customFormat="1" ht="26.25" customHeight="1" thickBot="1" x14ac:dyDescent="0.3">
      <c r="A163" s="54" t="s">
        <v>340</v>
      </c>
      <c r="B163" s="54" t="s">
        <v>343</v>
      </c>
      <c r="C163" s="107" t="s">
        <v>344</v>
      </c>
      <c r="D163" s="108"/>
      <c r="E163" s="22" t="s">
        <v>443</v>
      </c>
      <c r="F163" s="22" t="s">
        <v>443</v>
      </c>
      <c r="G163" s="22" t="s">
        <v>443</v>
      </c>
      <c r="H163" s="22" t="s">
        <v>443</v>
      </c>
      <c r="I163" s="22" t="s">
        <v>431</v>
      </c>
      <c r="J163" s="22" t="s">
        <v>431</v>
      </c>
      <c r="K163" s="22" t="s">
        <v>431</v>
      </c>
      <c r="L163" s="22" t="s">
        <v>431</v>
      </c>
      <c r="M163" s="22" t="s">
        <v>443</v>
      </c>
      <c r="N163" s="22" t="s">
        <v>431</v>
      </c>
      <c r="O163" s="22" t="s">
        <v>431</v>
      </c>
      <c r="P163" s="22" t="s">
        <v>431</v>
      </c>
      <c r="Q163" s="22" t="s">
        <v>431</v>
      </c>
      <c r="R163" s="22" t="s">
        <v>431</v>
      </c>
      <c r="S163" s="22" t="s">
        <v>431</v>
      </c>
      <c r="T163" s="22" t="s">
        <v>431</v>
      </c>
      <c r="U163" s="22" t="s">
        <v>431</v>
      </c>
      <c r="V163" s="22" t="s">
        <v>431</v>
      </c>
      <c r="W163" s="22">
        <v>0.34396090045437039</v>
      </c>
      <c r="X163" s="22">
        <v>2.4765184832714668</v>
      </c>
      <c r="Y163" s="22">
        <v>1.6166162321355406</v>
      </c>
      <c r="Z163" s="22">
        <v>0.79111007104505182</v>
      </c>
      <c r="AA163" s="22">
        <v>0.92869443122679995</v>
      </c>
      <c r="AB163" s="22">
        <v>5.8129392176788599</v>
      </c>
      <c r="AC163" s="22" t="s">
        <v>443</v>
      </c>
      <c r="AD163" s="22">
        <v>9.9748661131767391E-2</v>
      </c>
      <c r="AE163" s="59"/>
      <c r="AF163" s="22" t="s">
        <v>429</v>
      </c>
      <c r="AG163" s="22" t="s">
        <v>429</v>
      </c>
      <c r="AH163" s="22" t="s">
        <v>429</v>
      </c>
      <c r="AI163" s="22" t="s">
        <v>429</v>
      </c>
      <c r="AJ163" s="22" t="s">
        <v>429</v>
      </c>
      <c r="AK163" s="22" t="s">
        <v>429</v>
      </c>
      <c r="AL163" s="54" t="s">
        <v>345</v>
      </c>
    </row>
    <row r="164" spans="1:38" s="2" customFormat="1" ht="26.25" customHeight="1" thickBot="1" x14ac:dyDescent="0.3">
      <c r="A164" s="54" t="s">
        <v>340</v>
      </c>
      <c r="B164" s="54" t="s">
        <v>346</v>
      </c>
      <c r="C164" s="107" t="s">
        <v>347</v>
      </c>
      <c r="D164" s="108"/>
      <c r="E164" s="22" t="s">
        <v>431</v>
      </c>
      <c r="F164" s="22" t="s">
        <v>431</v>
      </c>
      <c r="G164" s="22" t="s">
        <v>431</v>
      </c>
      <c r="H164" s="22" t="s">
        <v>431</v>
      </c>
      <c r="I164" s="22" t="s">
        <v>431</v>
      </c>
      <c r="J164" s="22" t="s">
        <v>431</v>
      </c>
      <c r="K164" s="22" t="s">
        <v>431</v>
      </c>
      <c r="L164" s="22" t="s">
        <v>431</v>
      </c>
      <c r="M164" s="22" t="s">
        <v>431</v>
      </c>
      <c r="N164" s="22" t="s">
        <v>431</v>
      </c>
      <c r="O164" s="22" t="s">
        <v>431</v>
      </c>
      <c r="P164" s="22" t="s">
        <v>431</v>
      </c>
      <c r="Q164" s="22" t="s">
        <v>431</v>
      </c>
      <c r="R164" s="22" t="s">
        <v>431</v>
      </c>
      <c r="S164" s="22" t="s">
        <v>431</v>
      </c>
      <c r="T164" s="22" t="s">
        <v>431</v>
      </c>
      <c r="U164" s="22" t="s">
        <v>431</v>
      </c>
      <c r="V164" s="22" t="s">
        <v>431</v>
      </c>
      <c r="W164" s="22" t="s">
        <v>431</v>
      </c>
      <c r="X164" s="22" t="s">
        <v>431</v>
      </c>
      <c r="Y164" s="22" t="s">
        <v>431</v>
      </c>
      <c r="Z164" s="22" t="s">
        <v>431</v>
      </c>
      <c r="AA164" s="22" t="s">
        <v>431</v>
      </c>
      <c r="AB164" s="22" t="s">
        <v>431</v>
      </c>
      <c r="AC164" s="22" t="s">
        <v>431</v>
      </c>
      <c r="AD164" s="22" t="s">
        <v>431</v>
      </c>
      <c r="AE164" s="63"/>
      <c r="AF164" s="22" t="s">
        <v>429</v>
      </c>
      <c r="AG164" s="22" t="s">
        <v>429</v>
      </c>
      <c r="AH164" s="22" t="s">
        <v>429</v>
      </c>
      <c r="AI164" s="22" t="s">
        <v>429</v>
      </c>
      <c r="AJ164" s="22" t="s">
        <v>429</v>
      </c>
      <c r="AK164" s="22" t="s">
        <v>429</v>
      </c>
      <c r="AL164" s="54" t="s">
        <v>413</v>
      </c>
    </row>
    <row r="165" spans="1:38" s="3" customFormat="1" ht="15" customHeight="1" x14ac:dyDescent="0.25">
      <c r="A165" s="109"/>
      <c r="B165" s="109"/>
      <c r="C165" s="110"/>
      <c r="D165" s="111"/>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4"/>
      <c r="AF165" s="16"/>
      <c r="AG165" s="16"/>
      <c r="AH165" s="16"/>
      <c r="AI165" s="16"/>
      <c r="AJ165" s="16"/>
      <c r="AK165" s="16"/>
      <c r="AL165" s="21"/>
    </row>
    <row r="166" spans="1:38" s="134" customFormat="1" ht="52.5" customHeight="1" x14ac:dyDescent="0.3">
      <c r="A166" s="159" t="s">
        <v>372</v>
      </c>
      <c r="B166" s="159"/>
      <c r="C166" s="159"/>
      <c r="D166" s="159"/>
      <c r="E166" s="159"/>
      <c r="F166" s="159"/>
      <c r="G166" s="159"/>
      <c r="H166" s="128"/>
      <c r="I166" s="129"/>
      <c r="J166" s="129"/>
      <c r="K166" s="129"/>
      <c r="L166" s="129"/>
      <c r="M166" s="129"/>
      <c r="N166" s="129"/>
      <c r="O166" s="129"/>
      <c r="P166" s="129"/>
      <c r="Q166" s="129"/>
      <c r="R166" s="129"/>
      <c r="S166" s="129"/>
      <c r="T166" s="129"/>
      <c r="U166" s="129"/>
      <c r="V166" s="130"/>
      <c r="W166" s="130"/>
      <c r="X166" s="130"/>
      <c r="Y166" s="130"/>
      <c r="Z166" s="130"/>
      <c r="AA166" s="130"/>
      <c r="AB166" s="130"/>
      <c r="AC166" s="131"/>
      <c r="AD166" s="132"/>
      <c r="AE166" s="133"/>
      <c r="AG166" s="135"/>
      <c r="AH166" s="135"/>
      <c r="AI166" s="135"/>
      <c r="AJ166" s="135"/>
      <c r="AK166" s="135"/>
      <c r="AL166" s="135"/>
    </row>
    <row r="167" spans="1:38" s="136" customFormat="1" ht="63.75" customHeight="1" x14ac:dyDescent="0.3">
      <c r="A167" s="159" t="s">
        <v>376</v>
      </c>
      <c r="B167" s="159"/>
      <c r="C167" s="159"/>
      <c r="D167" s="159"/>
      <c r="E167" s="159"/>
      <c r="F167" s="159"/>
      <c r="G167" s="159"/>
      <c r="H167" s="128"/>
      <c r="I167" s="129"/>
      <c r="J167"/>
      <c r="K167"/>
      <c r="L167"/>
      <c r="M167" s="129"/>
      <c r="N167" s="129"/>
      <c r="O167" s="129"/>
      <c r="P167" s="129"/>
      <c r="Q167" s="129"/>
      <c r="R167" s="129"/>
      <c r="S167" s="129"/>
      <c r="T167" s="129"/>
      <c r="U167" s="129"/>
      <c r="AE167" s="137"/>
    </row>
    <row r="168" spans="1:38" s="136" customFormat="1" ht="26.25" customHeight="1" x14ac:dyDescent="0.3">
      <c r="A168" s="159" t="s">
        <v>373</v>
      </c>
      <c r="B168" s="159"/>
      <c r="C168" s="159"/>
      <c r="D168" s="159"/>
      <c r="E168" s="159"/>
      <c r="F168" s="159"/>
      <c r="G168" s="159"/>
      <c r="H168" s="128"/>
      <c r="I168" s="129"/>
      <c r="J168"/>
      <c r="K168"/>
      <c r="L168"/>
      <c r="M168" s="129"/>
      <c r="N168" s="129"/>
      <c r="O168" s="129"/>
      <c r="P168" s="129"/>
      <c r="Q168" s="129"/>
      <c r="R168" s="129"/>
      <c r="S168" s="129"/>
      <c r="T168" s="129"/>
      <c r="U168" s="129"/>
      <c r="AE168" s="137"/>
    </row>
    <row r="169" spans="1:38" s="134" customFormat="1" ht="26.25" customHeight="1" x14ac:dyDescent="0.3">
      <c r="A169" s="159" t="s">
        <v>374</v>
      </c>
      <c r="B169" s="159"/>
      <c r="C169" s="159"/>
      <c r="D169" s="159"/>
      <c r="E169" s="159"/>
      <c r="F169" s="159"/>
      <c r="G169" s="159"/>
      <c r="H169" s="128"/>
      <c r="I169" s="129"/>
      <c r="J169"/>
      <c r="K169"/>
      <c r="L169"/>
      <c r="M169" s="129"/>
      <c r="N169" s="129"/>
      <c r="O169" s="129"/>
      <c r="P169" s="129"/>
      <c r="Q169" s="129"/>
      <c r="R169" s="129"/>
      <c r="S169" s="129"/>
      <c r="T169" s="129"/>
      <c r="U169" s="129"/>
      <c r="V169" s="130"/>
      <c r="W169" s="130"/>
      <c r="X169" s="130"/>
      <c r="Y169" s="130"/>
      <c r="Z169" s="130"/>
      <c r="AA169" s="130"/>
      <c r="AB169" s="130"/>
      <c r="AC169" s="131"/>
      <c r="AD169" s="132"/>
      <c r="AE169" s="133"/>
      <c r="AG169" s="135"/>
      <c r="AH169" s="135"/>
      <c r="AI169" s="135"/>
      <c r="AJ169" s="135"/>
      <c r="AK169" s="135"/>
      <c r="AL169" s="135"/>
    </row>
    <row r="170" spans="1:38" s="136" customFormat="1" ht="52.5" customHeight="1" x14ac:dyDescent="0.3">
      <c r="A170" s="159" t="s">
        <v>375</v>
      </c>
      <c r="B170" s="159"/>
      <c r="C170" s="159"/>
      <c r="D170" s="159"/>
      <c r="E170" s="159"/>
      <c r="F170" s="159"/>
      <c r="G170" s="159"/>
      <c r="H170" s="128"/>
      <c r="I170" s="129"/>
      <c r="J170"/>
      <c r="K170"/>
      <c r="L170"/>
      <c r="M170" s="129"/>
      <c r="N170" s="129"/>
      <c r="O170" s="129"/>
      <c r="P170" s="129"/>
      <c r="Q170" s="129"/>
      <c r="R170" s="129"/>
      <c r="S170" s="129"/>
      <c r="T170" s="129"/>
      <c r="U170" s="129"/>
      <c r="AE170" s="137"/>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8740157499999996" bottom="0.78740157499999996" header="0.3" footer="0.3"/>
  <pageSetup paperSize="9" scale="16"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B92DE7-A5D5-44F1-846E-A8D5861D2F70}">
  <sheetPr codeName="Sheet13"/>
  <dimension ref="A1:AL170"/>
  <sheetViews>
    <sheetView zoomScale="75" zoomScaleNormal="75" workbookViewId="0">
      <pane xSplit="4" ySplit="13" topLeftCell="Y113" activePane="bottomRight" state="frozen"/>
      <selection pane="topRight" activeCell="E1" sqref="E1"/>
      <selection pane="bottomLeft" activeCell="A14" sqref="A14"/>
      <selection pane="bottomRight" activeCell="B5" sqref="B5"/>
    </sheetView>
  </sheetViews>
  <sheetFormatPr defaultColWidth="8.88671875" defaultRowHeight="13.2" x14ac:dyDescent="0.25"/>
  <cols>
    <col min="1" max="2" width="21.44140625" style="5" customWidth="1"/>
    <col min="3" max="3" width="46.44140625" style="17" customWidth="1"/>
    <col min="4" max="4" width="7.109375" style="5" customWidth="1"/>
    <col min="5" max="24" width="8.5546875" style="5" customWidth="1"/>
    <col min="25" max="25" width="8.88671875" style="5" customWidth="1"/>
    <col min="26" max="30" width="8.5546875" style="5" customWidth="1"/>
    <col min="31" max="31" width="2.109375" style="5" customWidth="1"/>
    <col min="32" max="36" width="8.5546875" style="5" customWidth="1"/>
    <col min="37" max="37" width="12" style="5" customWidth="1"/>
    <col min="38" max="38" width="25.6640625" style="5" customWidth="1"/>
    <col min="39" max="16384" width="8.88671875" style="5"/>
  </cols>
  <sheetData>
    <row r="1" spans="1:38" s="2" customFormat="1" ht="22.5" customHeight="1" x14ac:dyDescent="0.25">
      <c r="A1" s="23" t="s">
        <v>363</v>
      </c>
      <c r="B1" s="24"/>
      <c r="C1" s="25"/>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row>
    <row r="2" spans="1:38" s="2" customFormat="1" x14ac:dyDescent="0.25">
      <c r="A2" s="127" t="s">
        <v>362</v>
      </c>
      <c r="B2" s="24"/>
      <c r="C2" s="25"/>
      <c r="D2" s="26"/>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row>
    <row r="3" spans="1:38" s="2" customFormat="1" x14ac:dyDescent="0.25">
      <c r="A3" s="26"/>
      <c r="B3" s="24"/>
      <c r="C3" s="25"/>
      <c r="D3" s="26"/>
      <c r="E3" s="26"/>
      <c r="F3" s="27"/>
      <c r="G3" s="26"/>
      <c r="H3" s="26"/>
      <c r="I3" s="26"/>
      <c r="J3" s="26"/>
      <c r="K3" s="26"/>
      <c r="L3" s="26"/>
      <c r="M3" s="26"/>
      <c r="N3" s="26"/>
      <c r="O3" s="26"/>
      <c r="P3" s="28"/>
      <c r="Q3" s="28"/>
      <c r="R3" s="29"/>
      <c r="S3" s="29"/>
      <c r="T3" s="29"/>
      <c r="U3" s="29"/>
      <c r="V3" s="29"/>
      <c r="W3" s="26"/>
      <c r="X3" s="26"/>
      <c r="Y3" s="26"/>
      <c r="Z3" s="26"/>
      <c r="AA3" s="26"/>
      <c r="AB3" s="26"/>
      <c r="AC3" s="26"/>
      <c r="AD3" s="26"/>
      <c r="AE3" s="26"/>
      <c r="AF3" s="26"/>
      <c r="AG3" s="26"/>
      <c r="AH3" s="26"/>
      <c r="AI3" s="26"/>
      <c r="AJ3" s="26"/>
      <c r="AK3" s="26"/>
      <c r="AL3" s="26"/>
    </row>
    <row r="4" spans="1:38" s="2" customFormat="1" x14ac:dyDescent="0.25">
      <c r="A4" s="30" t="s">
        <v>0</v>
      </c>
      <c r="B4" s="20" t="s">
        <v>430</v>
      </c>
      <c r="C4" s="31" t="s">
        <v>1</v>
      </c>
      <c r="D4" s="26"/>
      <c r="E4" s="26"/>
      <c r="F4" s="26"/>
      <c r="G4" s="26"/>
      <c r="H4" s="26"/>
      <c r="I4" s="26"/>
      <c r="J4" s="26"/>
      <c r="K4" s="26"/>
      <c r="L4" s="26"/>
      <c r="M4" s="26"/>
      <c r="N4" s="26"/>
      <c r="O4" s="26"/>
      <c r="P4" s="28"/>
      <c r="Q4" s="28"/>
      <c r="R4" s="29"/>
      <c r="S4" s="29"/>
      <c r="T4" s="29"/>
      <c r="U4" s="29"/>
      <c r="V4" s="29"/>
      <c r="W4" s="26"/>
      <c r="X4" s="26"/>
      <c r="Y4" s="26"/>
      <c r="Z4" s="26"/>
      <c r="AA4" s="26"/>
      <c r="AB4" s="26"/>
      <c r="AC4" s="26"/>
      <c r="AD4" s="26"/>
      <c r="AE4" s="26"/>
      <c r="AF4" s="26"/>
      <c r="AG4" s="26"/>
      <c r="AH4" s="26"/>
      <c r="AI4" s="26"/>
      <c r="AJ4" s="26"/>
      <c r="AK4" s="26"/>
      <c r="AL4" s="26"/>
    </row>
    <row r="5" spans="1:38" s="2" customFormat="1" x14ac:dyDescent="0.25">
      <c r="A5" s="30" t="s">
        <v>2</v>
      </c>
      <c r="B5" s="20" t="s">
        <v>442</v>
      </c>
      <c r="C5" s="31" t="s">
        <v>3</v>
      </c>
      <c r="D5" s="26"/>
      <c r="E5" s="26"/>
      <c r="F5" s="26"/>
      <c r="G5" s="26"/>
      <c r="H5" s="26"/>
      <c r="I5" s="26"/>
      <c r="J5" s="26"/>
      <c r="K5" s="26"/>
      <c r="L5" s="26"/>
      <c r="M5" s="26"/>
      <c r="N5" s="26"/>
      <c r="O5" s="26"/>
      <c r="P5" s="28"/>
      <c r="Q5" s="28"/>
      <c r="R5" s="29"/>
      <c r="S5" s="29"/>
      <c r="T5" s="29"/>
      <c r="U5" s="29"/>
      <c r="V5" s="29"/>
      <c r="W5" s="26"/>
      <c r="X5" s="26"/>
      <c r="Y5" s="26"/>
      <c r="Z5" s="26"/>
      <c r="AA5" s="26"/>
      <c r="AB5" s="26"/>
      <c r="AC5" s="26"/>
      <c r="AD5" s="26"/>
      <c r="AE5" s="26"/>
      <c r="AF5" s="26"/>
      <c r="AG5" s="26"/>
      <c r="AH5" s="26"/>
      <c r="AI5" s="26"/>
      <c r="AJ5" s="26"/>
      <c r="AK5" s="26"/>
      <c r="AL5" s="26"/>
    </row>
    <row r="6" spans="1:38" s="2" customFormat="1" x14ac:dyDescent="0.25">
      <c r="A6" s="30" t="s">
        <v>4</v>
      </c>
      <c r="B6" s="20">
        <v>2001</v>
      </c>
      <c r="C6" s="31" t="s">
        <v>5</v>
      </c>
      <c r="D6" s="26"/>
      <c r="E6" s="26"/>
      <c r="F6" s="26"/>
      <c r="G6" s="26"/>
      <c r="H6" s="26"/>
      <c r="I6" s="26"/>
      <c r="J6" s="26"/>
      <c r="K6" s="26"/>
      <c r="L6" s="26"/>
      <c r="M6" s="26"/>
      <c r="N6" s="26"/>
      <c r="O6" s="26"/>
      <c r="P6" s="26"/>
      <c r="Q6" s="26"/>
      <c r="R6" s="32"/>
      <c r="S6" s="32"/>
      <c r="T6" s="32"/>
      <c r="U6" s="32"/>
      <c r="V6" s="32"/>
      <c r="W6" s="26"/>
      <c r="X6" s="26"/>
      <c r="Y6" s="26"/>
      <c r="Z6" s="26"/>
      <c r="AA6" s="26"/>
      <c r="AB6" s="26"/>
      <c r="AC6" s="26"/>
      <c r="AD6" s="26"/>
      <c r="AE6" s="26"/>
      <c r="AF6" s="26"/>
      <c r="AG6" s="26"/>
      <c r="AH6" s="26"/>
      <c r="AI6" s="26"/>
      <c r="AJ6" s="26"/>
      <c r="AK6" s="26"/>
      <c r="AL6" s="26"/>
    </row>
    <row r="7" spans="1:38" s="2" customFormat="1" x14ac:dyDescent="0.25">
      <c r="A7" s="30" t="s">
        <v>6</v>
      </c>
      <c r="B7" s="20" t="s">
        <v>7</v>
      </c>
      <c r="C7" s="33" t="s">
        <v>8</v>
      </c>
      <c r="D7" s="28"/>
      <c r="E7" s="28"/>
      <c r="F7" s="28"/>
      <c r="G7" s="28"/>
      <c r="H7" s="28"/>
      <c r="I7" s="28"/>
      <c r="J7" s="28"/>
      <c r="K7" s="28"/>
      <c r="L7" s="28"/>
      <c r="M7" s="28"/>
      <c r="N7" s="28"/>
      <c r="O7" s="28"/>
      <c r="P7" s="28"/>
      <c r="Q7" s="28"/>
      <c r="R7" s="29"/>
      <c r="S7" s="29"/>
      <c r="T7" s="29"/>
      <c r="U7" s="29"/>
      <c r="V7" s="29"/>
      <c r="W7" s="26"/>
      <c r="X7" s="26"/>
      <c r="Y7" s="26"/>
      <c r="Z7" s="26"/>
      <c r="AA7" s="26"/>
      <c r="AB7" s="26"/>
      <c r="AC7" s="26"/>
      <c r="AD7" s="28"/>
      <c r="AE7" s="26"/>
      <c r="AF7" s="26"/>
      <c r="AG7" s="28"/>
      <c r="AH7" s="28"/>
      <c r="AI7" s="28"/>
      <c r="AJ7" s="28"/>
      <c r="AK7" s="28"/>
      <c r="AL7" s="28"/>
    </row>
    <row r="8" spans="1:38" s="1" customFormat="1" x14ac:dyDescent="0.25">
      <c r="A8" s="123"/>
      <c r="B8" s="124"/>
      <c r="C8" s="125"/>
      <c r="D8" s="126"/>
      <c r="E8" s="126"/>
      <c r="F8" s="126"/>
      <c r="G8" s="126"/>
      <c r="H8" s="126"/>
      <c r="I8" s="126"/>
      <c r="J8" s="126"/>
      <c r="K8" s="126"/>
      <c r="L8" s="126"/>
      <c r="M8" s="126"/>
      <c r="N8" s="126"/>
      <c r="O8" s="126"/>
      <c r="P8" s="126"/>
      <c r="Q8" s="126"/>
      <c r="R8" s="29"/>
      <c r="S8" s="29"/>
      <c r="T8" s="29"/>
      <c r="U8" s="29"/>
      <c r="V8" s="29"/>
      <c r="W8" s="26"/>
      <c r="X8" s="26"/>
      <c r="Y8" s="26"/>
      <c r="Z8" s="26"/>
      <c r="AA8" s="26"/>
      <c r="AB8" s="26"/>
      <c r="AC8" s="26"/>
      <c r="AD8" s="26"/>
      <c r="AE8" s="26"/>
      <c r="AF8" s="32"/>
      <c r="AG8" s="28"/>
      <c r="AH8" s="28"/>
      <c r="AI8" s="28"/>
      <c r="AJ8" s="28"/>
      <c r="AK8" s="28"/>
      <c r="AL8" s="28"/>
    </row>
    <row r="9" spans="1:38" s="1" customFormat="1" ht="13.8" thickBot="1" x14ac:dyDescent="0.3">
      <c r="A9" s="34"/>
      <c r="B9" s="35"/>
      <c r="C9" s="36"/>
      <c r="D9" s="37"/>
      <c r="E9" s="37"/>
      <c r="F9" s="37"/>
      <c r="G9" s="37"/>
      <c r="H9" s="37"/>
      <c r="I9" s="37"/>
      <c r="J9" s="37"/>
      <c r="K9" s="37"/>
      <c r="L9" s="37"/>
      <c r="M9" s="37"/>
      <c r="N9" s="37"/>
      <c r="O9" s="37"/>
      <c r="P9" s="37"/>
      <c r="Q9" s="37"/>
      <c r="R9" s="29"/>
      <c r="S9" s="29"/>
      <c r="T9" s="29"/>
      <c r="U9" s="29"/>
      <c r="V9" s="29"/>
      <c r="W9" s="26"/>
      <c r="X9" s="26"/>
      <c r="Y9" s="26"/>
      <c r="Z9" s="26"/>
      <c r="AA9" s="26"/>
      <c r="AB9" s="26"/>
      <c r="AC9" s="26"/>
      <c r="AD9" s="26"/>
      <c r="AE9" s="26"/>
      <c r="AF9" s="32"/>
      <c r="AG9" s="28"/>
      <c r="AH9" s="28"/>
      <c r="AI9" s="28"/>
      <c r="AJ9" s="28"/>
      <c r="AK9" s="28"/>
      <c r="AL9" s="28"/>
    </row>
    <row r="10" spans="1:38" s="4" customFormat="1" ht="37.5" customHeight="1" thickBot="1" x14ac:dyDescent="0.3">
      <c r="A10" s="160" t="str">
        <f>B4&amp;": "&amp;B5&amp;": "&amp;B6</f>
        <v>IE: 15.02.2022: 2001</v>
      </c>
      <c r="B10" s="162" t="s">
        <v>9</v>
      </c>
      <c r="C10" s="163"/>
      <c r="D10" s="164"/>
      <c r="E10" s="150" t="s">
        <v>10</v>
      </c>
      <c r="F10" s="151"/>
      <c r="G10" s="151"/>
      <c r="H10" s="152"/>
      <c r="I10" s="150" t="s">
        <v>11</v>
      </c>
      <c r="J10" s="151"/>
      <c r="K10" s="151"/>
      <c r="L10" s="152"/>
      <c r="M10" s="168" t="s">
        <v>12</v>
      </c>
      <c r="N10" s="150" t="s">
        <v>13</v>
      </c>
      <c r="O10" s="151"/>
      <c r="P10" s="152"/>
      <c r="Q10" s="150" t="s">
        <v>14</v>
      </c>
      <c r="R10" s="151"/>
      <c r="S10" s="151"/>
      <c r="T10" s="151"/>
      <c r="U10" s="151"/>
      <c r="V10" s="152"/>
      <c r="W10" s="150" t="s">
        <v>367</v>
      </c>
      <c r="X10" s="151"/>
      <c r="Y10" s="151"/>
      <c r="Z10" s="151"/>
      <c r="AA10" s="151"/>
      <c r="AB10" s="151"/>
      <c r="AC10" s="151"/>
      <c r="AD10" s="152"/>
      <c r="AE10" s="38"/>
      <c r="AF10" s="150" t="s">
        <v>384</v>
      </c>
      <c r="AG10" s="151"/>
      <c r="AH10" s="151"/>
      <c r="AI10" s="151"/>
      <c r="AJ10" s="151"/>
      <c r="AK10" s="151"/>
      <c r="AL10" s="152"/>
    </row>
    <row r="11" spans="1:38" s="1" customFormat="1" ht="15" customHeight="1" thickBot="1" x14ac:dyDescent="0.3">
      <c r="A11" s="161"/>
      <c r="B11" s="165"/>
      <c r="C11" s="166"/>
      <c r="D11" s="167"/>
      <c r="E11" s="153"/>
      <c r="F11" s="154"/>
      <c r="G11" s="154"/>
      <c r="H11" s="155"/>
      <c r="I11" s="153"/>
      <c r="J11" s="154"/>
      <c r="K11" s="154"/>
      <c r="L11" s="155"/>
      <c r="M11" s="169"/>
      <c r="N11" s="153"/>
      <c r="O11" s="154"/>
      <c r="P11" s="155"/>
      <c r="Q11" s="153"/>
      <c r="R11" s="154"/>
      <c r="S11" s="154"/>
      <c r="T11" s="154"/>
      <c r="U11" s="154"/>
      <c r="V11" s="155"/>
      <c r="W11" s="120"/>
      <c r="X11" s="156" t="s">
        <v>32</v>
      </c>
      <c r="Y11" s="157"/>
      <c r="Z11" s="157"/>
      <c r="AA11" s="157"/>
      <c r="AB11" s="158"/>
      <c r="AC11" s="121"/>
      <c r="AD11" s="122"/>
      <c r="AE11" s="39"/>
      <c r="AF11" s="153"/>
      <c r="AG11" s="154"/>
      <c r="AH11" s="154"/>
      <c r="AI11" s="154"/>
      <c r="AJ11" s="154"/>
      <c r="AK11" s="154"/>
      <c r="AL11" s="155"/>
    </row>
    <row r="12" spans="1:38" s="1" customFormat="1" ht="52.5" customHeight="1" thickBot="1" x14ac:dyDescent="0.3">
      <c r="A12" s="161"/>
      <c r="B12" s="165"/>
      <c r="C12" s="166"/>
      <c r="D12" s="167"/>
      <c r="E12" s="115" t="s">
        <v>385</v>
      </c>
      <c r="F12" s="115" t="s">
        <v>15</v>
      </c>
      <c r="G12" s="115" t="s">
        <v>16</v>
      </c>
      <c r="H12" s="115" t="s">
        <v>17</v>
      </c>
      <c r="I12" s="115" t="s">
        <v>18</v>
      </c>
      <c r="J12" s="116" t="s">
        <v>19</v>
      </c>
      <c r="K12" s="116" t="s">
        <v>20</v>
      </c>
      <c r="L12" s="117" t="s">
        <v>395</v>
      </c>
      <c r="M12" s="118" t="s">
        <v>21</v>
      </c>
      <c r="N12" s="116" t="s">
        <v>22</v>
      </c>
      <c r="O12" s="116" t="s">
        <v>23</v>
      </c>
      <c r="P12" s="116" t="s">
        <v>24</v>
      </c>
      <c r="Q12" s="116" t="s">
        <v>25</v>
      </c>
      <c r="R12" s="116" t="s">
        <v>26</v>
      </c>
      <c r="S12" s="116" t="s">
        <v>27</v>
      </c>
      <c r="T12" s="116" t="s">
        <v>28</v>
      </c>
      <c r="U12" s="116" t="s">
        <v>29</v>
      </c>
      <c r="V12" s="116" t="s">
        <v>30</v>
      </c>
      <c r="W12" s="118" t="s">
        <v>31</v>
      </c>
      <c r="X12" s="115" t="s">
        <v>396</v>
      </c>
      <c r="Y12" s="115" t="s">
        <v>397</v>
      </c>
      <c r="Z12" s="115" t="s">
        <v>398</v>
      </c>
      <c r="AA12" s="115" t="s">
        <v>399</v>
      </c>
      <c r="AB12" s="115" t="s">
        <v>42</v>
      </c>
      <c r="AC12" s="116" t="s">
        <v>33</v>
      </c>
      <c r="AD12" s="116" t="s">
        <v>34</v>
      </c>
      <c r="AE12" s="40"/>
      <c r="AF12" s="118" t="s">
        <v>35</v>
      </c>
      <c r="AG12" s="118" t="s">
        <v>36</v>
      </c>
      <c r="AH12" s="118" t="s">
        <v>37</v>
      </c>
      <c r="AI12" s="118" t="s">
        <v>38</v>
      </c>
      <c r="AJ12" s="118" t="s">
        <v>39</v>
      </c>
      <c r="AK12" s="118" t="s">
        <v>40</v>
      </c>
      <c r="AL12" s="119" t="s">
        <v>41</v>
      </c>
    </row>
    <row r="13" spans="1:38" ht="37.5" customHeight="1" thickBot="1" x14ac:dyDescent="0.3">
      <c r="A13" s="41" t="s">
        <v>43</v>
      </c>
      <c r="B13" s="41" t="s">
        <v>44</v>
      </c>
      <c r="C13" s="42" t="s">
        <v>428</v>
      </c>
      <c r="D13" s="41" t="s">
        <v>45</v>
      </c>
      <c r="E13" s="41" t="s">
        <v>46</v>
      </c>
      <c r="F13" s="41" t="s">
        <v>46</v>
      </c>
      <c r="G13" s="41" t="s">
        <v>46</v>
      </c>
      <c r="H13" s="41" t="s">
        <v>46</v>
      </c>
      <c r="I13" s="41" t="s">
        <v>46</v>
      </c>
      <c r="J13" s="41" t="s">
        <v>46</v>
      </c>
      <c r="K13" s="41" t="s">
        <v>46</v>
      </c>
      <c r="L13" s="41" t="s">
        <v>46</v>
      </c>
      <c r="M13" s="41" t="s">
        <v>46</v>
      </c>
      <c r="N13" s="41" t="s">
        <v>47</v>
      </c>
      <c r="O13" s="41" t="s">
        <v>47</v>
      </c>
      <c r="P13" s="41" t="s">
        <v>47</v>
      </c>
      <c r="Q13" s="41" t="s">
        <v>47</v>
      </c>
      <c r="R13" s="41" t="s">
        <v>47</v>
      </c>
      <c r="S13" s="41" t="s">
        <v>47</v>
      </c>
      <c r="T13" s="41" t="s">
        <v>47</v>
      </c>
      <c r="U13" s="41" t="s">
        <v>47</v>
      </c>
      <c r="V13" s="41" t="s">
        <v>47</v>
      </c>
      <c r="W13" s="41" t="s">
        <v>48</v>
      </c>
      <c r="X13" s="41" t="s">
        <v>47</v>
      </c>
      <c r="Y13" s="41" t="s">
        <v>47</v>
      </c>
      <c r="Z13" s="41" t="s">
        <v>47</v>
      </c>
      <c r="AA13" s="41" t="s">
        <v>47</v>
      </c>
      <c r="AB13" s="41" t="s">
        <v>47</v>
      </c>
      <c r="AC13" s="41" t="s">
        <v>49</v>
      </c>
      <c r="AD13" s="41" t="s">
        <v>49</v>
      </c>
      <c r="AE13" s="43"/>
      <c r="AF13" s="41" t="s">
        <v>50</v>
      </c>
      <c r="AG13" s="41" t="s">
        <v>50</v>
      </c>
      <c r="AH13" s="41" t="s">
        <v>50</v>
      </c>
      <c r="AI13" s="41" t="s">
        <v>50</v>
      </c>
      <c r="AJ13" s="41" t="s">
        <v>50</v>
      </c>
      <c r="AK13" s="41"/>
      <c r="AL13" s="44"/>
    </row>
    <row r="14" spans="1:38" s="1" customFormat="1" ht="26.25" customHeight="1" thickBot="1" x14ac:dyDescent="0.3">
      <c r="A14" s="65" t="s">
        <v>51</v>
      </c>
      <c r="B14" s="65" t="s">
        <v>52</v>
      </c>
      <c r="C14" s="66" t="s">
        <v>53</v>
      </c>
      <c r="D14" s="67"/>
      <c r="E14" s="138">
        <v>41.145427812248805</v>
      </c>
      <c r="F14" s="138">
        <v>0.39175923582431016</v>
      </c>
      <c r="G14" s="138">
        <v>76.721999999999994</v>
      </c>
      <c r="H14" s="138" t="s">
        <v>443</v>
      </c>
      <c r="I14" s="138">
        <v>1.4453792590617276</v>
      </c>
      <c r="J14" s="138">
        <v>1.9974330555129276</v>
      </c>
      <c r="K14" s="138">
        <v>2.6371741787791403</v>
      </c>
      <c r="L14" s="138">
        <v>6.4147303259983288E-2</v>
      </c>
      <c r="M14" s="138">
        <v>23.821169367091464</v>
      </c>
      <c r="N14" s="138">
        <v>1.0322516955385102</v>
      </c>
      <c r="O14" s="138">
        <v>0.15899256935913275</v>
      </c>
      <c r="P14" s="138">
        <v>0.17989817322494259</v>
      </c>
      <c r="Q14" s="138">
        <v>0.98126655943936014</v>
      </c>
      <c r="R14" s="138">
        <v>0.61871729585916457</v>
      </c>
      <c r="S14" s="138">
        <v>0.86140169608489359</v>
      </c>
      <c r="T14" s="138">
        <v>13.284829892913692</v>
      </c>
      <c r="U14" s="138">
        <v>2.5798811283343537</v>
      </c>
      <c r="V14" s="138">
        <v>10.295282213858517</v>
      </c>
      <c r="W14" s="138">
        <v>0.95276534683296399</v>
      </c>
      <c r="X14" s="138">
        <v>1.1338238795099951E-4</v>
      </c>
      <c r="Y14" s="138">
        <v>3.4036289357419762E-3</v>
      </c>
      <c r="Z14" s="138">
        <v>2.7299783909830963E-3</v>
      </c>
      <c r="AA14" s="138">
        <v>5.2999086523712992E-4</v>
      </c>
      <c r="AB14" s="138">
        <v>6.7769805799132009E-3</v>
      </c>
      <c r="AC14" s="138">
        <v>0.56418233123556205</v>
      </c>
      <c r="AD14" s="138">
        <v>2.7788084971303804E-4</v>
      </c>
      <c r="AE14" s="55"/>
      <c r="AF14" s="147">
        <v>51101.723631600005</v>
      </c>
      <c r="AG14" s="147">
        <v>76759.230034389606</v>
      </c>
      <c r="AH14" s="147">
        <v>74892.367916614079</v>
      </c>
      <c r="AI14" s="147" t="s">
        <v>431</v>
      </c>
      <c r="AJ14" s="147" t="s">
        <v>431</v>
      </c>
      <c r="AK14" s="147" t="s">
        <v>429</v>
      </c>
      <c r="AL14" s="45" t="s">
        <v>50</v>
      </c>
    </row>
    <row r="15" spans="1:38" s="1" customFormat="1" ht="26.25" customHeight="1" thickBot="1" x14ac:dyDescent="0.3">
      <c r="A15" s="65" t="s">
        <v>54</v>
      </c>
      <c r="B15" s="65" t="s">
        <v>55</v>
      </c>
      <c r="C15" s="66" t="s">
        <v>56</v>
      </c>
      <c r="D15" s="67"/>
      <c r="E15" s="138">
        <v>0.85848000000000002</v>
      </c>
      <c r="F15" s="138">
        <v>1.2582960488064003E-2</v>
      </c>
      <c r="G15" s="138">
        <v>0.46355700000000011</v>
      </c>
      <c r="H15" s="138" t="s">
        <v>443</v>
      </c>
      <c r="I15" s="138">
        <v>1.32655806306E-2</v>
      </c>
      <c r="J15" s="138">
        <v>2.0222827388711999E-2</v>
      </c>
      <c r="K15" s="138">
        <v>2.6285074303751998E-2</v>
      </c>
      <c r="L15" s="138">
        <v>1.2198533083212241E-3</v>
      </c>
      <c r="M15" s="138">
        <v>2.6135000000000002E-2</v>
      </c>
      <c r="N15" s="138">
        <v>1.1768213451385802E-2</v>
      </c>
      <c r="O15" s="138">
        <v>9.7395354498303003E-3</v>
      </c>
      <c r="P15" s="138">
        <v>2.0526072707232005E-3</v>
      </c>
      <c r="Q15" s="138">
        <v>5.9873078172671991E-3</v>
      </c>
      <c r="R15" s="138">
        <v>2.7950916485920758E-2</v>
      </c>
      <c r="S15" s="138">
        <v>1.8538314036307679E-2</v>
      </c>
      <c r="T15" s="138">
        <v>0.30114347341946246</v>
      </c>
      <c r="U15" s="138">
        <v>9.4919855388422413E-3</v>
      </c>
      <c r="V15" s="138">
        <v>0.15785563250559781</v>
      </c>
      <c r="W15" s="138">
        <v>2.8593310986000002E-3</v>
      </c>
      <c r="X15" s="138">
        <v>2.5714599315804008E-6</v>
      </c>
      <c r="Y15" s="138">
        <v>9.1902836556720017E-6</v>
      </c>
      <c r="Z15" s="138">
        <v>7.2940966187795994E-6</v>
      </c>
      <c r="AA15" s="138">
        <v>1.1387118495243602E-5</v>
      </c>
      <c r="AB15" s="138">
        <v>3.0442958701275604E-5</v>
      </c>
      <c r="AC15" s="138" t="s">
        <v>429</v>
      </c>
      <c r="AD15" s="138">
        <v>0</v>
      </c>
      <c r="AE15" s="55"/>
      <c r="AF15" s="147">
        <v>5155.4580480000013</v>
      </c>
      <c r="AG15" s="147" t="s">
        <v>431</v>
      </c>
      <c r="AH15" s="147" t="s">
        <v>431</v>
      </c>
      <c r="AI15" s="147" t="s">
        <v>431</v>
      </c>
      <c r="AJ15" s="147" t="s">
        <v>431</v>
      </c>
      <c r="AK15" s="147" t="s">
        <v>429</v>
      </c>
      <c r="AL15" s="45" t="s">
        <v>50</v>
      </c>
    </row>
    <row r="16" spans="1:38" s="1" customFormat="1" ht="26.25" customHeight="1" thickBot="1" x14ac:dyDescent="0.3">
      <c r="A16" s="65" t="s">
        <v>54</v>
      </c>
      <c r="B16" s="65" t="s">
        <v>57</v>
      </c>
      <c r="C16" s="66" t="s">
        <v>58</v>
      </c>
      <c r="D16" s="67"/>
      <c r="E16" s="138">
        <v>0.19842151891981083</v>
      </c>
      <c r="F16" s="138">
        <v>7.9743467520000015E-4</v>
      </c>
      <c r="G16" s="138">
        <v>0.16385317698909901</v>
      </c>
      <c r="H16" s="138" t="s">
        <v>443</v>
      </c>
      <c r="I16" s="138">
        <v>5.4823633919999996E-2</v>
      </c>
      <c r="J16" s="138">
        <v>7.8746674175999995E-2</v>
      </c>
      <c r="K16" s="138">
        <v>8.173705420800001E-2</v>
      </c>
      <c r="L16" s="138" t="s">
        <v>430</v>
      </c>
      <c r="M16" s="138">
        <v>0.20978682757808503</v>
      </c>
      <c r="N16" s="138">
        <v>2.7910213632000001E-2</v>
      </c>
      <c r="O16" s="138">
        <v>1.5948693504000003E-3</v>
      </c>
      <c r="P16" s="138">
        <v>2.9903800320000003E-2</v>
      </c>
      <c r="Q16" s="138">
        <v>1.0964726784E-2</v>
      </c>
      <c r="R16" s="138">
        <v>5.6817220608000006E-3</v>
      </c>
      <c r="S16" s="138">
        <v>2.4919833600000003E-2</v>
      </c>
      <c r="T16" s="138">
        <v>5.1833253887999999E-3</v>
      </c>
      <c r="U16" s="138">
        <v>2.8907006975999999E-3</v>
      </c>
      <c r="V16" s="138">
        <v>4.5852493824000001E-2</v>
      </c>
      <c r="W16" s="138">
        <v>2.5916626944000001E-2</v>
      </c>
      <c r="X16" s="138">
        <v>2.8907006976000001E-7</v>
      </c>
      <c r="Y16" s="138">
        <v>2.9903800320000004E-9</v>
      </c>
      <c r="Z16" s="138">
        <v>9.9679334399999999E-10</v>
      </c>
      <c r="AA16" s="138">
        <v>9.9679334399999999E-10</v>
      </c>
      <c r="AB16" s="138">
        <v>2.9405403648000006E-7</v>
      </c>
      <c r="AC16" s="138" t="s">
        <v>430</v>
      </c>
      <c r="AD16" s="138" t="s">
        <v>430</v>
      </c>
      <c r="AE16" s="55"/>
      <c r="AF16" s="147" t="s">
        <v>430</v>
      </c>
      <c r="AG16" s="147">
        <v>996.79334400000005</v>
      </c>
      <c r="AH16" s="147" t="s">
        <v>430</v>
      </c>
      <c r="AI16" s="147" t="s">
        <v>431</v>
      </c>
      <c r="AJ16" s="147" t="s">
        <v>431</v>
      </c>
      <c r="AK16" s="147" t="s">
        <v>429</v>
      </c>
      <c r="AL16" s="45" t="s">
        <v>50</v>
      </c>
    </row>
    <row r="17" spans="1:38" s="2" customFormat="1" ht="26.25" customHeight="1" thickBot="1" x14ac:dyDescent="0.3">
      <c r="A17" s="65" t="s">
        <v>54</v>
      </c>
      <c r="B17" s="65" t="s">
        <v>59</v>
      </c>
      <c r="C17" s="66" t="s">
        <v>60</v>
      </c>
      <c r="D17" s="67"/>
      <c r="E17" s="138">
        <v>2.2776191999999997E-2</v>
      </c>
      <c r="F17" s="138">
        <v>6.1964640000000005E-3</v>
      </c>
      <c r="G17" s="138">
        <v>3.2384402549377241E-3</v>
      </c>
      <c r="H17" s="138" t="s">
        <v>431</v>
      </c>
      <c r="I17" s="138">
        <v>8.8676424000000008E-4</v>
      </c>
      <c r="J17" s="138">
        <v>1.0961042399999998E-3</v>
      </c>
      <c r="K17" s="138">
        <v>1.3473122400000002E-3</v>
      </c>
      <c r="L17" s="138">
        <v>3.9469800960000012E-4</v>
      </c>
      <c r="M17" s="138">
        <v>8.9597519999999996E-3</v>
      </c>
      <c r="N17" s="138">
        <v>6.7265128799999995E-4</v>
      </c>
      <c r="O17" s="138">
        <v>1.27864872E-5</v>
      </c>
      <c r="P17" s="138">
        <v>1.3983912000000001E-4</v>
      </c>
      <c r="Q17" s="138">
        <v>6.6988800000000005E-5</v>
      </c>
      <c r="R17" s="138">
        <v>5.3917610399999995E-4</v>
      </c>
      <c r="S17" s="138">
        <v>3.0210274080000007E-4</v>
      </c>
      <c r="T17" s="138">
        <v>1.0888945704000001E-2</v>
      </c>
      <c r="U17" s="138">
        <v>1.8756863999999998E-5</v>
      </c>
      <c r="V17" s="138">
        <v>5.1832584000000004E-4</v>
      </c>
      <c r="W17" s="138">
        <v>1.8924335999999999E-4</v>
      </c>
      <c r="X17" s="138">
        <v>2.6041895999999996E-4</v>
      </c>
      <c r="Y17" s="138">
        <v>1.3565232000000002E-3</v>
      </c>
      <c r="Z17" s="138">
        <v>3.4750440000000003E-4</v>
      </c>
      <c r="AA17" s="138">
        <v>3.3410664000000002E-4</v>
      </c>
      <c r="AB17" s="138">
        <v>2.2985532000000001E-3</v>
      </c>
      <c r="AC17" s="138" t="s">
        <v>431</v>
      </c>
      <c r="AD17" s="138" t="s">
        <v>431</v>
      </c>
      <c r="AE17" s="55"/>
      <c r="AF17" s="147">
        <v>251.20800000000003</v>
      </c>
      <c r="AG17" s="147" t="s">
        <v>431</v>
      </c>
      <c r="AH17" s="147">
        <v>41.868000000000002</v>
      </c>
      <c r="AI17" s="147" t="s">
        <v>431</v>
      </c>
      <c r="AJ17" s="147" t="s">
        <v>431</v>
      </c>
      <c r="AK17" s="147" t="s">
        <v>429</v>
      </c>
      <c r="AL17" s="45" t="s">
        <v>50</v>
      </c>
    </row>
    <row r="18" spans="1:38" s="2" customFormat="1" ht="26.25" customHeight="1" thickBot="1" x14ac:dyDescent="0.3">
      <c r="A18" s="65" t="s">
        <v>54</v>
      </c>
      <c r="B18" s="65" t="s">
        <v>61</v>
      </c>
      <c r="C18" s="66" t="s">
        <v>62</v>
      </c>
      <c r="D18" s="67"/>
      <c r="E18" s="138">
        <v>2.2701169854508545</v>
      </c>
      <c r="F18" s="138">
        <v>0.16674571068566599</v>
      </c>
      <c r="G18" s="138">
        <v>15.211016475416912</v>
      </c>
      <c r="H18" s="138" t="s">
        <v>431</v>
      </c>
      <c r="I18" s="138">
        <v>0.25028586086561944</v>
      </c>
      <c r="J18" s="138">
        <v>0.32597207482276802</v>
      </c>
      <c r="K18" s="138">
        <v>0.4167955315713463</v>
      </c>
      <c r="L18" s="138">
        <v>0.13988897758509183</v>
      </c>
      <c r="M18" s="138">
        <v>0.62487341602108848</v>
      </c>
      <c r="N18" s="138">
        <v>0.24219588466525133</v>
      </c>
      <c r="O18" s="138">
        <v>4.5411728376232984E-3</v>
      </c>
      <c r="P18" s="138">
        <v>1.6755962094087942E-3</v>
      </c>
      <c r="Q18" s="138">
        <v>1.5137242813027805E-2</v>
      </c>
      <c r="R18" s="138">
        <v>0.19375670773310819</v>
      </c>
      <c r="S18" s="138">
        <v>0.10898814809885554</v>
      </c>
      <c r="T18" s="138">
        <v>3.9356831257745344</v>
      </c>
      <c r="U18" s="138">
        <v>1.5137242916698609E-3</v>
      </c>
      <c r="V18" s="138">
        <v>0.12109794248910379</v>
      </c>
      <c r="W18" s="138">
        <v>2.1539709779354294E-2</v>
      </c>
      <c r="X18" s="138">
        <v>2.9242011894820182E-2</v>
      </c>
      <c r="Y18" s="138">
        <v>0.22899701230783576</v>
      </c>
      <c r="Z18" s="138">
        <v>2.6468556704061206E-2</v>
      </c>
      <c r="AA18" s="138">
        <v>2.3427740073800159E-2</v>
      </c>
      <c r="AB18" s="138">
        <v>0.30813532098051732</v>
      </c>
      <c r="AC18" s="138" t="s">
        <v>431</v>
      </c>
      <c r="AD18" s="138" t="s">
        <v>431</v>
      </c>
      <c r="AE18" s="55"/>
      <c r="AF18" s="147">
        <v>15589.665548388737</v>
      </c>
      <c r="AG18" s="147" t="s">
        <v>431</v>
      </c>
      <c r="AH18" s="147">
        <v>215.98084179614889</v>
      </c>
      <c r="AI18" s="147" t="s">
        <v>431</v>
      </c>
      <c r="AJ18" s="147" t="s">
        <v>431</v>
      </c>
      <c r="AK18" s="147" t="s">
        <v>429</v>
      </c>
      <c r="AL18" s="45" t="s">
        <v>50</v>
      </c>
    </row>
    <row r="19" spans="1:38" s="2" customFormat="1" ht="26.25" customHeight="1" thickBot="1" x14ac:dyDescent="0.3">
      <c r="A19" s="65" t="s">
        <v>54</v>
      </c>
      <c r="B19" s="65" t="s">
        <v>63</v>
      </c>
      <c r="C19" s="66" t="s">
        <v>64</v>
      </c>
      <c r="D19" s="67"/>
      <c r="E19" s="138">
        <v>0.61848816151157027</v>
      </c>
      <c r="F19" s="138">
        <v>0.14304407980950071</v>
      </c>
      <c r="G19" s="138">
        <v>2.0404402285366419</v>
      </c>
      <c r="H19" s="138" t="s">
        <v>431</v>
      </c>
      <c r="I19" s="138">
        <v>4.2559401545891919E-2</v>
      </c>
      <c r="J19" s="138">
        <v>5.4225958625581223E-2</v>
      </c>
      <c r="K19" s="138">
        <v>6.8225827121208407E-2</v>
      </c>
      <c r="L19" s="138">
        <v>2.1722188010582538E-2</v>
      </c>
      <c r="M19" s="138">
        <v>0.24427236984853801</v>
      </c>
      <c r="N19" s="138">
        <v>3.7390235725534127E-2</v>
      </c>
      <c r="O19" s="138">
        <v>7.0467776691549402E-4</v>
      </c>
      <c r="P19" s="138">
        <v>3.0439364220749138E-3</v>
      </c>
      <c r="Q19" s="138">
        <v>2.8537938752862201E-3</v>
      </c>
      <c r="R19" s="138">
        <v>2.9934048843719932E-2</v>
      </c>
      <c r="S19" s="138">
        <v>1.6813374738695673E-2</v>
      </c>
      <c r="T19" s="138">
        <v>0.60672863086355966</v>
      </c>
      <c r="U19" s="138">
        <v>5.3521096801583334E-4</v>
      </c>
      <c r="V19" s="138">
        <v>2.2466013280745909E-2</v>
      </c>
      <c r="W19" s="138">
        <v>5.9731447709244637E-3</v>
      </c>
      <c r="X19" s="138">
        <v>8.1807653975901097E-3</v>
      </c>
      <c r="Y19" s="138">
        <v>5.0093662560170296E-2</v>
      </c>
      <c r="Z19" s="138">
        <v>9.6919364599262932E-3</v>
      </c>
      <c r="AA19" s="138">
        <v>9.1211776848690498E-3</v>
      </c>
      <c r="AB19" s="138">
        <v>7.7087542102555737E-2</v>
      </c>
      <c r="AC19" s="138" t="s">
        <v>431</v>
      </c>
      <c r="AD19" s="138" t="s">
        <v>431</v>
      </c>
      <c r="AE19" s="55"/>
      <c r="AF19" s="147">
        <v>2440.8513012830035</v>
      </c>
      <c r="AG19" s="147" t="s">
        <v>431</v>
      </c>
      <c r="AH19" s="147">
        <v>5097.284708138428</v>
      </c>
      <c r="AI19" s="147" t="s">
        <v>431</v>
      </c>
      <c r="AJ19" s="147" t="s">
        <v>431</v>
      </c>
      <c r="AK19" s="147" t="s">
        <v>429</v>
      </c>
      <c r="AL19" s="45" t="s">
        <v>50</v>
      </c>
    </row>
    <row r="20" spans="1:38" s="2" customFormat="1" ht="26.25" customHeight="1" thickBot="1" x14ac:dyDescent="0.3">
      <c r="A20" s="65" t="s">
        <v>54</v>
      </c>
      <c r="B20" s="65" t="s">
        <v>65</v>
      </c>
      <c r="C20" s="66" t="s">
        <v>66</v>
      </c>
      <c r="D20" s="67"/>
      <c r="E20" s="138">
        <v>0.12409756854480097</v>
      </c>
      <c r="F20" s="138">
        <v>3.2709081096840988E-2</v>
      </c>
      <c r="G20" s="138">
        <v>0.1204630577708551</v>
      </c>
      <c r="H20" s="138" t="s">
        <v>431</v>
      </c>
      <c r="I20" s="138">
        <v>5.602940086162354E-3</v>
      </c>
      <c r="J20" s="138">
        <v>6.9932351995091154E-3</v>
      </c>
      <c r="K20" s="138">
        <v>8.6615893355252282E-3</v>
      </c>
      <c r="L20" s="138">
        <v>2.609864017949535E-3</v>
      </c>
      <c r="M20" s="138">
        <v>4.8858284177829586E-2</v>
      </c>
      <c r="N20" s="138">
        <v>4.4632579887779649E-3</v>
      </c>
      <c r="O20" s="138">
        <v>8.4588821660941824E-5</v>
      </c>
      <c r="P20" s="138">
        <v>7.3047481834865842E-4</v>
      </c>
      <c r="Q20" s="138">
        <v>4.0818289601781939E-4</v>
      </c>
      <c r="R20" s="138">
        <v>3.5760715937030079E-3</v>
      </c>
      <c r="S20" s="138">
        <v>2.0054081839263956E-3</v>
      </c>
      <c r="T20" s="138">
        <v>7.2312261997566851E-2</v>
      </c>
      <c r="U20" s="138">
        <v>1.0327774880904622E-4</v>
      </c>
      <c r="V20" s="138">
        <v>3.174376456798628E-3</v>
      </c>
      <c r="W20" s="138">
        <v>1.0659267731491227E-3</v>
      </c>
      <c r="X20" s="138">
        <v>1.4652040311807332E-3</v>
      </c>
      <c r="Y20" s="138">
        <v>7.9444776671458318E-3</v>
      </c>
      <c r="Z20" s="138">
        <v>1.9040629453710386E-3</v>
      </c>
      <c r="AA20" s="138">
        <v>1.8224263661674746E-3</v>
      </c>
      <c r="AB20" s="138">
        <v>1.3136171009865078E-2</v>
      </c>
      <c r="AC20" s="138" t="s">
        <v>431</v>
      </c>
      <c r="AD20" s="138" t="s">
        <v>431</v>
      </c>
      <c r="AE20" s="55"/>
      <c r="AF20" s="147">
        <v>278.05902266935209</v>
      </c>
      <c r="AG20" s="147" t="s">
        <v>431</v>
      </c>
      <c r="AH20" s="147">
        <v>1301.2387334846726</v>
      </c>
      <c r="AI20" s="147" t="s">
        <v>431</v>
      </c>
      <c r="AJ20" s="147" t="s">
        <v>431</v>
      </c>
      <c r="AK20" s="147" t="s">
        <v>429</v>
      </c>
      <c r="AL20" s="45" t="s">
        <v>50</v>
      </c>
    </row>
    <row r="21" spans="1:38" s="2" customFormat="1" ht="26.25" customHeight="1" thickBot="1" x14ac:dyDescent="0.3">
      <c r="A21" s="65" t="s">
        <v>54</v>
      </c>
      <c r="B21" s="65" t="s">
        <v>67</v>
      </c>
      <c r="C21" s="66" t="s">
        <v>68</v>
      </c>
      <c r="D21" s="67"/>
      <c r="E21" s="138">
        <v>1.9714271855792187</v>
      </c>
      <c r="F21" s="138">
        <v>0.41798609090178368</v>
      </c>
      <c r="G21" s="138">
        <v>12.680860752309473</v>
      </c>
      <c r="H21" s="138" t="s">
        <v>431</v>
      </c>
      <c r="I21" s="138">
        <v>0.28780773785304864</v>
      </c>
      <c r="J21" s="138">
        <v>0.3503404242410505</v>
      </c>
      <c r="K21" s="138">
        <v>0.4217920574982284</v>
      </c>
      <c r="L21" s="138">
        <v>0.10668479095354655</v>
      </c>
      <c r="M21" s="138">
        <v>1.5963009214257862</v>
      </c>
      <c r="N21" s="138">
        <v>0.29953232896827614</v>
      </c>
      <c r="O21" s="138">
        <v>4.9503771744849297E-3</v>
      </c>
      <c r="P21" s="138">
        <v>1.3847050867565979E-2</v>
      </c>
      <c r="Q21" s="138">
        <v>1.556651219135805E-2</v>
      </c>
      <c r="R21" s="138">
        <v>0.15120472037807928</v>
      </c>
      <c r="S21" s="138">
        <v>9.4358851505134164E-2</v>
      </c>
      <c r="T21" s="138">
        <v>2.8222607292596584</v>
      </c>
      <c r="U21" s="138">
        <v>3.3502105199757961E-3</v>
      </c>
      <c r="V21" s="138">
        <v>0.28245329347130071</v>
      </c>
      <c r="W21" s="138">
        <v>0.22979716263807409</v>
      </c>
      <c r="X21" s="138">
        <v>7.2237575095340761E-2</v>
      </c>
      <c r="Y21" s="138">
        <v>0.24857800117371545</v>
      </c>
      <c r="Z21" s="138">
        <v>5.2261696775884998E-2</v>
      </c>
      <c r="AA21" s="138">
        <v>4.4817976182777684E-2</v>
      </c>
      <c r="AB21" s="138">
        <v>0.41789524922771887</v>
      </c>
      <c r="AC21" s="138">
        <v>1.4851707542165942E-3</v>
      </c>
      <c r="AD21" s="138">
        <v>0.16050826356470588</v>
      </c>
      <c r="AE21" s="55"/>
      <c r="AF21" s="147">
        <v>11261.9748167953</v>
      </c>
      <c r="AG21" s="147">
        <v>944.10273905902261</v>
      </c>
      <c r="AH21" s="147">
        <v>9374.6664087771405</v>
      </c>
      <c r="AI21" s="147" t="s">
        <v>431</v>
      </c>
      <c r="AJ21" s="147" t="s">
        <v>431</v>
      </c>
      <c r="AK21" s="147" t="s">
        <v>429</v>
      </c>
      <c r="AL21" s="45" t="s">
        <v>50</v>
      </c>
    </row>
    <row r="22" spans="1:38" s="2" customFormat="1" ht="26.25" customHeight="1" thickBot="1" x14ac:dyDescent="0.3">
      <c r="A22" s="65" t="s">
        <v>54</v>
      </c>
      <c r="B22" s="69" t="s">
        <v>69</v>
      </c>
      <c r="C22" s="66" t="s">
        <v>70</v>
      </c>
      <c r="D22" s="67"/>
      <c r="E22" s="138">
        <v>1.9155904749000625</v>
      </c>
      <c r="F22" s="138">
        <v>0.42016906136116439</v>
      </c>
      <c r="G22" s="138">
        <v>1.856775791112778</v>
      </c>
      <c r="H22" s="138" t="s">
        <v>431</v>
      </c>
      <c r="I22" s="138">
        <v>0.43917977001336478</v>
      </c>
      <c r="J22" s="138">
        <v>0.50041012451454336</v>
      </c>
      <c r="K22" s="138">
        <v>0.53795721527147466</v>
      </c>
      <c r="L22" s="138">
        <v>4.2571164744847477E-2</v>
      </c>
      <c r="M22" s="138">
        <v>3.818971424660917</v>
      </c>
      <c r="N22" s="138">
        <v>3.8648079518173131E-2</v>
      </c>
      <c r="O22" s="138">
        <v>6.2194462102257986E-3</v>
      </c>
      <c r="P22" s="138">
        <v>4.7234175644688861E-2</v>
      </c>
      <c r="Q22" s="138">
        <v>9.1595001050661651E-2</v>
      </c>
      <c r="R22" s="138">
        <v>0.15980685665107927</v>
      </c>
      <c r="S22" s="138">
        <v>0.23087039504287613</v>
      </c>
      <c r="T22" s="138">
        <v>0.59142296811486339</v>
      </c>
      <c r="U22" s="138">
        <v>8.5963813912246057E-2</v>
      </c>
      <c r="V22" s="138">
        <v>1.4504597052620207</v>
      </c>
      <c r="W22" s="138">
        <v>1.7350881396524173E-2</v>
      </c>
      <c r="X22" s="138">
        <v>4.9586948086894162E-3</v>
      </c>
      <c r="Y22" s="138">
        <v>3.2057392702441352E-2</v>
      </c>
      <c r="Z22" s="138">
        <v>5.5319848063289604E-3</v>
      </c>
      <c r="AA22" s="138">
        <v>5.0443090982315673E-3</v>
      </c>
      <c r="AB22" s="138">
        <v>4.759238141569129E-2</v>
      </c>
      <c r="AC22" s="138">
        <v>1.55761664848767E-2</v>
      </c>
      <c r="AD22" s="138">
        <v>0.34877068433528263</v>
      </c>
      <c r="AE22" s="55"/>
      <c r="AF22" s="147">
        <v>1753.7037107323326</v>
      </c>
      <c r="AG22" s="147">
        <v>3961.2101696008099</v>
      </c>
      <c r="AH22" s="147">
        <v>2145.7429864423593</v>
      </c>
      <c r="AI22" s="147" t="s">
        <v>431</v>
      </c>
      <c r="AJ22" s="147" t="s">
        <v>431</v>
      </c>
      <c r="AK22" s="147" t="s">
        <v>429</v>
      </c>
      <c r="AL22" s="45" t="s">
        <v>50</v>
      </c>
    </row>
    <row r="23" spans="1:38" s="2" customFormat="1" ht="26.25" customHeight="1" thickBot="1" x14ac:dyDescent="0.3">
      <c r="A23" s="65" t="s">
        <v>71</v>
      </c>
      <c r="B23" s="69" t="s">
        <v>394</v>
      </c>
      <c r="C23" s="66" t="s">
        <v>390</v>
      </c>
      <c r="D23" s="112"/>
      <c r="E23" s="138" t="s">
        <v>430</v>
      </c>
      <c r="F23" s="138" t="s">
        <v>430</v>
      </c>
      <c r="G23" s="138" t="s">
        <v>430</v>
      </c>
      <c r="H23" s="138" t="s">
        <v>430</v>
      </c>
      <c r="I23" s="138" t="s">
        <v>430</v>
      </c>
      <c r="J23" s="138" t="s">
        <v>430</v>
      </c>
      <c r="K23" s="138" t="s">
        <v>430</v>
      </c>
      <c r="L23" s="138" t="s">
        <v>430</v>
      </c>
      <c r="M23" s="138" t="s">
        <v>430</v>
      </c>
      <c r="N23" s="138" t="s">
        <v>430</v>
      </c>
      <c r="O23" s="138" t="s">
        <v>430</v>
      </c>
      <c r="P23" s="138" t="s">
        <v>430</v>
      </c>
      <c r="Q23" s="138" t="s">
        <v>430</v>
      </c>
      <c r="R23" s="138" t="s">
        <v>430</v>
      </c>
      <c r="S23" s="138" t="s">
        <v>430</v>
      </c>
      <c r="T23" s="138" t="s">
        <v>430</v>
      </c>
      <c r="U23" s="138" t="s">
        <v>430</v>
      </c>
      <c r="V23" s="138" t="s">
        <v>430</v>
      </c>
      <c r="W23" s="138">
        <v>0.23454614385507519</v>
      </c>
      <c r="X23" s="138">
        <v>6.724715445789764E-2</v>
      </c>
      <c r="Y23" s="138">
        <v>0.26876419596105627</v>
      </c>
      <c r="Z23" s="138">
        <v>4.8549060544912731E-2</v>
      </c>
      <c r="AA23" s="138">
        <v>4.1567863538605171E-2</v>
      </c>
      <c r="AB23" s="138">
        <v>0.42612827450247182</v>
      </c>
      <c r="AC23" s="138">
        <v>4.4466557115482854E-3</v>
      </c>
      <c r="AD23" s="138">
        <v>0.11055798385306446</v>
      </c>
      <c r="AE23" s="55"/>
      <c r="AF23" s="147" t="s">
        <v>430</v>
      </c>
      <c r="AG23" s="147" t="s">
        <v>430</v>
      </c>
      <c r="AH23" s="147" t="s">
        <v>430</v>
      </c>
      <c r="AI23" s="147" t="s">
        <v>430</v>
      </c>
      <c r="AJ23" s="147" t="s">
        <v>431</v>
      </c>
      <c r="AK23" s="147" t="s">
        <v>429</v>
      </c>
      <c r="AL23" s="45" t="s">
        <v>50</v>
      </c>
    </row>
    <row r="24" spans="1:38" s="2" customFormat="1" ht="26.25" customHeight="1" thickBot="1" x14ac:dyDescent="0.3">
      <c r="A24" s="70" t="s">
        <v>54</v>
      </c>
      <c r="B24" s="69" t="s">
        <v>72</v>
      </c>
      <c r="C24" s="66" t="s">
        <v>73</v>
      </c>
      <c r="D24" s="67"/>
      <c r="E24" s="138">
        <v>2.2931906076846444</v>
      </c>
      <c r="F24" s="138">
        <v>0.61188907823357341</v>
      </c>
      <c r="G24" s="138">
        <v>11.074275542684358</v>
      </c>
      <c r="H24" s="138">
        <v>0.13988253617397978</v>
      </c>
      <c r="I24" s="138">
        <v>0.54772881172747456</v>
      </c>
      <c r="J24" s="138">
        <v>0.62669969154939231</v>
      </c>
      <c r="K24" s="138">
        <v>0.72474835460037179</v>
      </c>
      <c r="L24" s="138">
        <v>0.18091883100856559</v>
      </c>
      <c r="M24" s="138">
        <v>2.8951012563998977</v>
      </c>
      <c r="N24" s="138">
        <v>0.42456620201544326</v>
      </c>
      <c r="O24" s="138">
        <v>6.4512079764427327E-2</v>
      </c>
      <c r="P24" s="138">
        <v>1.2142076523816075E-2</v>
      </c>
      <c r="Q24" s="138">
        <v>1.7431438226034792E-2</v>
      </c>
      <c r="R24" s="138">
        <v>0.28516982291036086</v>
      </c>
      <c r="S24" s="138">
        <v>0.13516226930531583</v>
      </c>
      <c r="T24" s="138">
        <v>3.4985902679156138</v>
      </c>
      <c r="U24" s="138">
        <v>5.1246395492321878E-3</v>
      </c>
      <c r="V24" s="138">
        <v>2.5776142760458294</v>
      </c>
      <c r="W24" s="138" t="s">
        <v>430</v>
      </c>
      <c r="X24" s="138" t="s">
        <v>430</v>
      </c>
      <c r="Y24" s="138" t="s">
        <v>430</v>
      </c>
      <c r="Z24" s="138" t="s">
        <v>430</v>
      </c>
      <c r="AA24" s="138" t="s">
        <v>430</v>
      </c>
      <c r="AB24" s="138" t="s">
        <v>430</v>
      </c>
      <c r="AC24" s="138" t="s">
        <v>429</v>
      </c>
      <c r="AD24" s="138" t="s">
        <v>429</v>
      </c>
      <c r="AE24" s="55"/>
      <c r="AF24" s="147">
        <v>14343.681716989215</v>
      </c>
      <c r="AG24" s="147">
        <v>649.90105053737568</v>
      </c>
      <c r="AH24" s="147">
        <v>4854.6391142958373</v>
      </c>
      <c r="AI24" s="147">
        <v>808.74341204302254</v>
      </c>
      <c r="AJ24" s="147" t="s">
        <v>431</v>
      </c>
      <c r="AK24" s="147" t="s">
        <v>429</v>
      </c>
      <c r="AL24" s="45" t="s">
        <v>50</v>
      </c>
    </row>
    <row r="25" spans="1:38" s="2" customFormat="1" ht="26.25" customHeight="1" thickBot="1" x14ac:dyDescent="0.3">
      <c r="A25" s="65" t="s">
        <v>74</v>
      </c>
      <c r="B25" s="69" t="s">
        <v>75</v>
      </c>
      <c r="C25" s="71" t="s">
        <v>76</v>
      </c>
      <c r="D25" s="67"/>
      <c r="E25" s="138">
        <v>1.091393091947011</v>
      </c>
      <c r="F25" s="138">
        <v>0.13370512158218334</v>
      </c>
      <c r="G25" s="138">
        <v>7.2023951500668926E-2</v>
      </c>
      <c r="H25" s="138" t="s">
        <v>443</v>
      </c>
      <c r="I25" s="138">
        <v>9.0808868160028467E-3</v>
      </c>
      <c r="J25" s="138">
        <v>9.0808868160028467E-3</v>
      </c>
      <c r="K25" s="138">
        <v>9.0808868160028467E-3</v>
      </c>
      <c r="L25" s="138">
        <v>4.3588256716813661E-3</v>
      </c>
      <c r="M25" s="138">
        <v>0.98311256337444608</v>
      </c>
      <c r="N25" s="138">
        <v>3.0249756201806331E-4</v>
      </c>
      <c r="O25" s="138">
        <v>2.2687317151354747E-5</v>
      </c>
      <c r="P25" s="138">
        <v>4.5374634302709489E-4</v>
      </c>
      <c r="Q25" s="138">
        <v>1.1343658575677372E-4</v>
      </c>
      <c r="R25" s="138">
        <v>7.5624390504515826E-4</v>
      </c>
      <c r="S25" s="138">
        <v>8.3186829554967407E-4</v>
      </c>
      <c r="T25" s="138">
        <v>3.0249756201806331E-5</v>
      </c>
      <c r="U25" s="138">
        <v>4.1593414777483704E-4</v>
      </c>
      <c r="V25" s="138">
        <v>0.10965536623154794</v>
      </c>
      <c r="W25" s="138" t="s">
        <v>443</v>
      </c>
      <c r="X25" s="138" t="s">
        <v>443</v>
      </c>
      <c r="Y25" s="138" t="s">
        <v>443</v>
      </c>
      <c r="Z25" s="138" t="s">
        <v>443</v>
      </c>
      <c r="AA25" s="138" t="s">
        <v>443</v>
      </c>
      <c r="AB25" s="138" t="s">
        <v>443</v>
      </c>
      <c r="AC25" s="138" t="s">
        <v>429</v>
      </c>
      <c r="AD25" s="138" t="s">
        <v>429</v>
      </c>
      <c r="AE25" s="55"/>
      <c r="AF25" s="147">
        <v>3781.2195252257911</v>
      </c>
      <c r="AG25" s="147" t="s">
        <v>429</v>
      </c>
      <c r="AH25" s="147" t="s">
        <v>429</v>
      </c>
      <c r="AI25" s="147" t="s">
        <v>429</v>
      </c>
      <c r="AJ25" s="147" t="s">
        <v>431</v>
      </c>
      <c r="AK25" s="147" t="s">
        <v>429</v>
      </c>
      <c r="AL25" s="45" t="s">
        <v>50</v>
      </c>
    </row>
    <row r="26" spans="1:38" s="2" customFormat="1" ht="26.25" customHeight="1" thickBot="1" x14ac:dyDescent="0.3">
      <c r="A26" s="65" t="s">
        <v>74</v>
      </c>
      <c r="B26" s="65" t="s">
        <v>77</v>
      </c>
      <c r="C26" s="66" t="s">
        <v>78</v>
      </c>
      <c r="D26" s="67"/>
      <c r="E26" s="138">
        <v>0.11410797152601894</v>
      </c>
      <c r="F26" s="138">
        <v>8.436798251453435E-3</v>
      </c>
      <c r="G26" s="138">
        <v>7.0173923914171998E-3</v>
      </c>
      <c r="H26" s="138" t="s">
        <v>443</v>
      </c>
      <c r="I26" s="138">
        <v>6.2672931529443945E-4</v>
      </c>
      <c r="J26" s="138">
        <v>6.2672931529443945E-4</v>
      </c>
      <c r="K26" s="138">
        <v>6.2672931529443945E-4</v>
      </c>
      <c r="L26" s="138">
        <v>3.0083007134133093E-4</v>
      </c>
      <c r="M26" s="138">
        <v>7.8799604508215743E-2</v>
      </c>
      <c r="N26" s="138">
        <v>1.0623547356681597</v>
      </c>
      <c r="O26" s="138">
        <v>5.0754653845006877E-6</v>
      </c>
      <c r="P26" s="138">
        <v>5.6697156746617513E-5</v>
      </c>
      <c r="Q26" s="138">
        <v>1.1489855224390227E-5</v>
      </c>
      <c r="R26" s="138">
        <v>8.2755336716060636E-5</v>
      </c>
      <c r="S26" s="138">
        <v>8.755184397257236E-5</v>
      </c>
      <c r="T26" s="138">
        <v>6.2423312044914829E-6</v>
      </c>
      <c r="U26" s="138">
        <v>4.0840940854210711E-5</v>
      </c>
      <c r="V26" s="138">
        <v>1.0738913635149547E-2</v>
      </c>
      <c r="W26" s="138" t="s">
        <v>443</v>
      </c>
      <c r="X26" s="138" t="s">
        <v>443</v>
      </c>
      <c r="Y26" s="138" t="s">
        <v>443</v>
      </c>
      <c r="Z26" s="138" t="s">
        <v>443</v>
      </c>
      <c r="AA26" s="138" t="s">
        <v>443</v>
      </c>
      <c r="AB26" s="138" t="s">
        <v>443</v>
      </c>
      <c r="AC26" s="138" t="s">
        <v>429</v>
      </c>
      <c r="AD26" s="138" t="s">
        <v>429</v>
      </c>
      <c r="AE26" s="55"/>
      <c r="AF26" s="147">
        <v>368.67819301426545</v>
      </c>
      <c r="AG26" s="147" t="s">
        <v>429</v>
      </c>
      <c r="AH26" s="147" t="s">
        <v>429</v>
      </c>
      <c r="AI26" s="147" t="s">
        <v>429</v>
      </c>
      <c r="AJ26" s="147" t="s">
        <v>431</v>
      </c>
      <c r="AK26" s="147" t="s">
        <v>429</v>
      </c>
      <c r="AL26" s="45" t="s">
        <v>50</v>
      </c>
    </row>
    <row r="27" spans="1:38" s="2" customFormat="1" ht="26.25" customHeight="1" thickBot="1" x14ac:dyDescent="0.3">
      <c r="A27" s="65" t="s">
        <v>79</v>
      </c>
      <c r="B27" s="65" t="s">
        <v>80</v>
      </c>
      <c r="C27" s="66" t="s">
        <v>81</v>
      </c>
      <c r="D27" s="67"/>
      <c r="E27" s="138">
        <v>19.02131466472742</v>
      </c>
      <c r="F27" s="138">
        <v>13.786330020851215</v>
      </c>
      <c r="G27" s="138">
        <v>0.62795554650407492</v>
      </c>
      <c r="H27" s="138">
        <v>2.046775012765242</v>
      </c>
      <c r="I27" s="138">
        <v>0.38817511574784835</v>
      </c>
      <c r="J27" s="138">
        <v>0.38817511574784802</v>
      </c>
      <c r="K27" s="138">
        <v>0.38817511574784858</v>
      </c>
      <c r="L27" s="138">
        <v>0.26175255836715233</v>
      </c>
      <c r="M27" s="138">
        <v>139.20807484451822</v>
      </c>
      <c r="N27" s="138">
        <v>4.0748463421397219</v>
      </c>
      <c r="O27" s="138">
        <v>3.1771503250083914E-4</v>
      </c>
      <c r="P27" s="138">
        <v>1.4577518902550586E-2</v>
      </c>
      <c r="Q27" s="138">
        <v>4.8262786866137152E-4</v>
      </c>
      <c r="R27" s="138">
        <v>1.1685347138877642E-2</v>
      </c>
      <c r="S27" s="138">
        <v>8.2567117748194984E-3</v>
      </c>
      <c r="T27" s="138">
        <v>3.5628930751079625E-3</v>
      </c>
      <c r="U27" s="138">
        <v>3.298256723210645E-4</v>
      </c>
      <c r="V27" s="138">
        <v>5.4784555127582381E-2</v>
      </c>
      <c r="W27" s="138">
        <v>1.2153703</v>
      </c>
      <c r="X27" s="138">
        <v>1.8525284265500003E-2</v>
      </c>
      <c r="Y27" s="138">
        <v>2.1962358528300002E-2</v>
      </c>
      <c r="Z27" s="138">
        <v>1.53094785303E-2</v>
      </c>
      <c r="AA27" s="138">
        <v>2.1663718560799999E-2</v>
      </c>
      <c r="AB27" s="138">
        <v>7.7460839884900004E-2</v>
      </c>
      <c r="AC27" s="138">
        <v>1.2153702E-3</v>
      </c>
      <c r="AD27" s="138">
        <v>2.4408810000000001E-4</v>
      </c>
      <c r="AE27" s="55"/>
      <c r="AF27" s="147">
        <v>78855.884977500129</v>
      </c>
      <c r="AG27" s="147" t="s">
        <v>429</v>
      </c>
      <c r="AH27" s="147" t="s">
        <v>431</v>
      </c>
      <c r="AI27" s="147" t="s">
        <v>429</v>
      </c>
      <c r="AJ27" s="147" t="s">
        <v>431</v>
      </c>
      <c r="AK27" s="147" t="s">
        <v>429</v>
      </c>
      <c r="AL27" s="45" t="s">
        <v>50</v>
      </c>
    </row>
    <row r="28" spans="1:38" s="2" customFormat="1" ht="26.25" customHeight="1" thickBot="1" x14ac:dyDescent="0.3">
      <c r="A28" s="65" t="s">
        <v>79</v>
      </c>
      <c r="B28" s="65" t="s">
        <v>82</v>
      </c>
      <c r="C28" s="66" t="s">
        <v>83</v>
      </c>
      <c r="D28" s="67"/>
      <c r="E28" s="138">
        <v>9.8534627016709173</v>
      </c>
      <c r="F28" s="138">
        <v>1.1860117857099999</v>
      </c>
      <c r="G28" s="138">
        <v>0.38204728138300387</v>
      </c>
      <c r="H28" s="138">
        <v>1.7319912650452771E-2</v>
      </c>
      <c r="I28" s="138">
        <v>1.1441521244928965</v>
      </c>
      <c r="J28" s="138">
        <v>1.1441521244928965</v>
      </c>
      <c r="K28" s="138">
        <v>1.1441521244928965</v>
      </c>
      <c r="L28" s="138">
        <v>0.77595052783112795</v>
      </c>
      <c r="M28" s="138">
        <v>5.6322571083478454</v>
      </c>
      <c r="N28" s="138">
        <v>2.6075372089998768E-2</v>
      </c>
      <c r="O28" s="138">
        <v>2.9017075104702355E-5</v>
      </c>
      <c r="P28" s="138">
        <v>2.954851110684303E-3</v>
      </c>
      <c r="Q28" s="138">
        <v>5.7066479406091524E-5</v>
      </c>
      <c r="R28" s="138">
        <v>4.6648579552816521E-3</v>
      </c>
      <c r="S28" s="138">
        <v>3.130862804929759E-3</v>
      </c>
      <c r="T28" s="138">
        <v>1.3058336246850707E-4</v>
      </c>
      <c r="U28" s="138">
        <v>5.6098808602778353E-5</v>
      </c>
      <c r="V28" s="138">
        <v>1.0068755424400709E-2</v>
      </c>
      <c r="W28" s="138">
        <v>0.44204310000000002</v>
      </c>
      <c r="X28" s="138">
        <v>1.4672400547500001E-2</v>
      </c>
      <c r="Y28" s="138">
        <v>1.6450216784999999E-2</v>
      </c>
      <c r="Z28" s="138">
        <v>1.28967958328E-2</v>
      </c>
      <c r="AA28" s="138">
        <v>1.3682323255700001E-2</v>
      </c>
      <c r="AB28" s="138">
        <v>5.7701736420999995E-2</v>
      </c>
      <c r="AC28" s="138">
        <v>4.4204329999999998E-4</v>
      </c>
      <c r="AD28" s="138">
        <v>9.0266799999999994E-5</v>
      </c>
      <c r="AE28" s="55"/>
      <c r="AF28" s="147">
        <v>23905.878743208592</v>
      </c>
      <c r="AG28" s="147" t="s">
        <v>429</v>
      </c>
      <c r="AH28" s="147" t="s">
        <v>431</v>
      </c>
      <c r="AI28" s="147" t="s">
        <v>429</v>
      </c>
      <c r="AJ28" s="147" t="s">
        <v>431</v>
      </c>
      <c r="AK28" s="147" t="s">
        <v>429</v>
      </c>
      <c r="AL28" s="45" t="s">
        <v>50</v>
      </c>
    </row>
    <row r="29" spans="1:38" s="2" customFormat="1" ht="26.25" customHeight="1" thickBot="1" x14ac:dyDescent="0.3">
      <c r="A29" s="65" t="s">
        <v>79</v>
      </c>
      <c r="B29" s="65" t="s">
        <v>84</v>
      </c>
      <c r="C29" s="66" t="s">
        <v>85</v>
      </c>
      <c r="D29" s="67"/>
      <c r="E29" s="138">
        <v>38.275056952285667</v>
      </c>
      <c r="F29" s="138">
        <v>1.6575704617464666</v>
      </c>
      <c r="G29" s="138">
        <v>0.7266486193110484</v>
      </c>
      <c r="H29" s="138">
        <v>1.4218449914163296E-2</v>
      </c>
      <c r="I29" s="138">
        <v>1.0485922336797295</v>
      </c>
      <c r="J29" s="138">
        <v>1.0485922336797295</v>
      </c>
      <c r="K29" s="138">
        <v>1.0485922336797295</v>
      </c>
      <c r="L29" s="138">
        <v>0.62766032560939578</v>
      </c>
      <c r="M29" s="138">
        <v>7.5048680492300806</v>
      </c>
      <c r="N29" s="138">
        <v>6.3189603407559011E-3</v>
      </c>
      <c r="O29" s="138">
        <v>5.2291891896029035E-5</v>
      </c>
      <c r="P29" s="138">
        <v>5.5157512048122862E-3</v>
      </c>
      <c r="Q29" s="138">
        <v>1.0436626910272373E-4</v>
      </c>
      <c r="R29" s="138">
        <v>8.8293700533793266E-3</v>
      </c>
      <c r="S29" s="138">
        <v>5.9214704879991271E-3</v>
      </c>
      <c r="T29" s="138">
        <v>2.1243028792413115E-4</v>
      </c>
      <c r="U29" s="138">
        <v>1.0414875441338939E-4</v>
      </c>
      <c r="V29" s="138">
        <v>1.8740250353730063E-2</v>
      </c>
      <c r="W29" s="138">
        <v>0.30917939999999999</v>
      </c>
      <c r="X29" s="138">
        <v>4.4168441391000002E-3</v>
      </c>
      <c r="Y29" s="138">
        <v>2.6746445063800001E-2</v>
      </c>
      <c r="Z29" s="138">
        <v>2.98873120072E-2</v>
      </c>
      <c r="AA29" s="138">
        <v>6.8706464383999997E-3</v>
      </c>
      <c r="AB29" s="138">
        <v>6.7921247648500008E-2</v>
      </c>
      <c r="AC29" s="138">
        <v>2.548777E-4</v>
      </c>
      <c r="AD29" s="138">
        <v>6.0064E-5</v>
      </c>
      <c r="AE29" s="55"/>
      <c r="AF29" s="147">
        <v>44983.839011064636</v>
      </c>
      <c r="AG29" s="147" t="s">
        <v>429</v>
      </c>
      <c r="AH29" s="147" t="s">
        <v>431</v>
      </c>
      <c r="AI29" s="147" t="s">
        <v>429</v>
      </c>
      <c r="AJ29" s="147" t="s">
        <v>431</v>
      </c>
      <c r="AK29" s="147" t="s">
        <v>429</v>
      </c>
      <c r="AL29" s="45" t="s">
        <v>50</v>
      </c>
    </row>
    <row r="30" spans="1:38" s="2" customFormat="1" ht="26.25" customHeight="1" thickBot="1" x14ac:dyDescent="0.3">
      <c r="A30" s="65" t="s">
        <v>79</v>
      </c>
      <c r="B30" s="65" t="s">
        <v>86</v>
      </c>
      <c r="C30" s="66" t="s">
        <v>87</v>
      </c>
      <c r="D30" s="67"/>
      <c r="E30" s="138">
        <v>5.9965363303425744E-2</v>
      </c>
      <c r="F30" s="138">
        <v>0.37898398665181504</v>
      </c>
      <c r="G30" s="138">
        <v>1.8375165218245117E-3</v>
      </c>
      <c r="H30" s="138">
        <v>3.5507408397150638E-4</v>
      </c>
      <c r="I30" s="138">
        <v>8.1389683640759186E-3</v>
      </c>
      <c r="J30" s="138">
        <v>8.1389683640759151E-3</v>
      </c>
      <c r="K30" s="138">
        <v>8.1389683640759151E-3</v>
      </c>
      <c r="L30" s="138">
        <v>1.138684879577615E-3</v>
      </c>
      <c r="M30" s="138">
        <v>3.0200215268306132</v>
      </c>
      <c r="N30" s="138">
        <v>1.6334284502805173E-2</v>
      </c>
      <c r="O30" s="138">
        <v>1.1169634147788008E-4</v>
      </c>
      <c r="P30" s="138">
        <v>5.3287979132910838E-5</v>
      </c>
      <c r="Q30" s="138">
        <v>1.8375165218245113E-6</v>
      </c>
      <c r="R30" s="138">
        <v>5.0373029101444277E-4</v>
      </c>
      <c r="S30" s="138">
        <v>1.8875522199685055E-2</v>
      </c>
      <c r="T30" s="138">
        <v>7.866601548417964E-4</v>
      </c>
      <c r="U30" s="138">
        <v>1.1121181809865496E-4</v>
      </c>
      <c r="V30" s="138">
        <v>1.110874808375845E-2</v>
      </c>
      <c r="W30" s="138">
        <v>5.2288000000000005E-3</v>
      </c>
      <c r="X30" s="138">
        <v>7.0795817699999998E-5</v>
      </c>
      <c r="Y30" s="138">
        <v>1.177833982E-4</v>
      </c>
      <c r="Z30" s="138">
        <v>4.7426221700000002E-5</v>
      </c>
      <c r="AA30" s="138">
        <v>1.361984497E-4</v>
      </c>
      <c r="AB30" s="138">
        <v>3.7220388730000001E-4</v>
      </c>
      <c r="AC30" s="138">
        <v>5.2287999999999998E-6</v>
      </c>
      <c r="AD30" s="138">
        <v>3.8724999999999998E-6</v>
      </c>
      <c r="AE30" s="55"/>
      <c r="AF30" s="147">
        <v>274.57361068892857</v>
      </c>
      <c r="AG30" s="147" t="s">
        <v>429</v>
      </c>
      <c r="AH30" s="147" t="s">
        <v>431</v>
      </c>
      <c r="AI30" s="147" t="s">
        <v>429</v>
      </c>
      <c r="AJ30" s="147" t="s">
        <v>431</v>
      </c>
      <c r="AK30" s="147" t="s">
        <v>429</v>
      </c>
      <c r="AL30" s="45" t="s">
        <v>50</v>
      </c>
    </row>
    <row r="31" spans="1:38" s="2" customFormat="1" ht="26.25" customHeight="1" thickBot="1" x14ac:dyDescent="0.3">
      <c r="A31" s="65" t="s">
        <v>79</v>
      </c>
      <c r="B31" s="65" t="s">
        <v>88</v>
      </c>
      <c r="C31" s="66" t="s">
        <v>89</v>
      </c>
      <c r="D31" s="67"/>
      <c r="E31" s="138" t="s">
        <v>429</v>
      </c>
      <c r="F31" s="138">
        <v>2.6895308628504533</v>
      </c>
      <c r="G31" s="138" t="s">
        <v>429</v>
      </c>
      <c r="H31" s="138" t="s">
        <v>429</v>
      </c>
      <c r="I31" s="138" t="s">
        <v>429</v>
      </c>
      <c r="J31" s="138" t="s">
        <v>429</v>
      </c>
      <c r="K31" s="138" t="s">
        <v>429</v>
      </c>
      <c r="L31" s="138" t="s">
        <v>429</v>
      </c>
      <c r="M31" s="138" t="s">
        <v>429</v>
      </c>
      <c r="N31" s="138" t="s">
        <v>429</v>
      </c>
      <c r="O31" s="138" t="s">
        <v>429</v>
      </c>
      <c r="P31" s="138" t="s">
        <v>430</v>
      </c>
      <c r="Q31" s="138" t="s">
        <v>430</v>
      </c>
      <c r="R31" s="138" t="s">
        <v>429</v>
      </c>
      <c r="S31" s="138" t="s">
        <v>429</v>
      </c>
      <c r="T31" s="138" t="s">
        <v>429</v>
      </c>
      <c r="U31" s="138" t="s">
        <v>429</v>
      </c>
      <c r="V31" s="138" t="s">
        <v>429</v>
      </c>
      <c r="W31" s="138" t="s">
        <v>429</v>
      </c>
      <c r="X31" s="138" t="s">
        <v>443</v>
      </c>
      <c r="Y31" s="138" t="s">
        <v>443</v>
      </c>
      <c r="Z31" s="138" t="s">
        <v>443</v>
      </c>
      <c r="AA31" s="138" t="s">
        <v>443</v>
      </c>
      <c r="AB31" s="138" t="s">
        <v>443</v>
      </c>
      <c r="AC31" s="138" t="s">
        <v>429</v>
      </c>
      <c r="AD31" s="138" t="s">
        <v>429</v>
      </c>
      <c r="AE31" s="55"/>
      <c r="AF31" s="147" t="s">
        <v>429</v>
      </c>
      <c r="AG31" s="147" t="s">
        <v>429</v>
      </c>
      <c r="AH31" s="147" t="s">
        <v>429</v>
      </c>
      <c r="AI31" s="147" t="s">
        <v>429</v>
      </c>
      <c r="AJ31" s="147" t="s">
        <v>431</v>
      </c>
      <c r="AK31" s="147" t="s">
        <v>429</v>
      </c>
      <c r="AL31" s="45" t="s">
        <v>50</v>
      </c>
    </row>
    <row r="32" spans="1:38" s="2" customFormat="1" ht="26.25" customHeight="1" thickBot="1" x14ac:dyDescent="0.3">
      <c r="A32" s="65" t="s">
        <v>79</v>
      </c>
      <c r="B32" s="65" t="s">
        <v>90</v>
      </c>
      <c r="C32" s="66" t="s">
        <v>91</v>
      </c>
      <c r="D32" s="67"/>
      <c r="E32" s="138" t="s">
        <v>429</v>
      </c>
      <c r="F32" s="138" t="s">
        <v>429</v>
      </c>
      <c r="G32" s="138" t="s">
        <v>429</v>
      </c>
      <c r="H32" s="138" t="s">
        <v>429</v>
      </c>
      <c r="I32" s="138">
        <v>0.5286875274845565</v>
      </c>
      <c r="J32" s="138">
        <v>0.49677234778506291</v>
      </c>
      <c r="K32" s="138">
        <v>1.2958821197340011</v>
      </c>
      <c r="L32" s="138">
        <v>5.5181977967833661E-2</v>
      </c>
      <c r="M32" s="138" t="s">
        <v>429</v>
      </c>
      <c r="N32" s="138">
        <v>1.2874519378171183</v>
      </c>
      <c r="O32" s="138">
        <v>6.0704711203143046E-3</v>
      </c>
      <c r="P32" s="138" t="s">
        <v>429</v>
      </c>
      <c r="Q32" s="138">
        <v>1.4913264102205155E-2</v>
      </c>
      <c r="R32" s="138">
        <v>0.4759203459749406</v>
      </c>
      <c r="S32" s="138">
        <v>10.410936100631528</v>
      </c>
      <c r="T32" s="138">
        <v>7.599383430861148E-2</v>
      </c>
      <c r="U32" s="138">
        <v>1.0573750549691121E-2</v>
      </c>
      <c r="V32" s="138">
        <v>4.1818655967491205</v>
      </c>
      <c r="W32" s="138" t="s">
        <v>443</v>
      </c>
      <c r="X32" s="138" t="s">
        <v>443</v>
      </c>
      <c r="Y32" s="138" t="s">
        <v>443</v>
      </c>
      <c r="Z32" s="138" t="s">
        <v>443</v>
      </c>
      <c r="AA32" s="138" t="s">
        <v>443</v>
      </c>
      <c r="AB32" s="138" t="s">
        <v>443</v>
      </c>
      <c r="AC32" s="138" t="s">
        <v>429</v>
      </c>
      <c r="AD32" s="138" t="s">
        <v>429</v>
      </c>
      <c r="AE32" s="55"/>
      <c r="AF32" s="147" t="s">
        <v>429</v>
      </c>
      <c r="AG32" s="147" t="s">
        <v>429</v>
      </c>
      <c r="AH32" s="147" t="s">
        <v>429</v>
      </c>
      <c r="AI32" s="147" t="s">
        <v>429</v>
      </c>
      <c r="AJ32" s="147" t="s">
        <v>431</v>
      </c>
      <c r="AK32" s="147">
        <v>48304.336323179683</v>
      </c>
      <c r="AL32" s="45" t="s">
        <v>414</v>
      </c>
    </row>
    <row r="33" spans="1:38" s="2" customFormat="1" ht="26.25" customHeight="1" thickBot="1" x14ac:dyDescent="0.3">
      <c r="A33" s="65" t="s">
        <v>79</v>
      </c>
      <c r="B33" s="65" t="s">
        <v>92</v>
      </c>
      <c r="C33" s="66" t="s">
        <v>93</v>
      </c>
      <c r="D33" s="67"/>
      <c r="E33" s="138" t="s">
        <v>429</v>
      </c>
      <c r="F33" s="138" t="s">
        <v>429</v>
      </c>
      <c r="G33" s="138" t="s">
        <v>429</v>
      </c>
      <c r="H33" s="138" t="s">
        <v>429</v>
      </c>
      <c r="I33" s="138">
        <v>0.27601696852366298</v>
      </c>
      <c r="J33" s="138">
        <v>0.51114253430307943</v>
      </c>
      <c r="K33" s="138">
        <v>1.0222850686061589</v>
      </c>
      <c r="L33" s="138">
        <v>1.0836221727225285E-2</v>
      </c>
      <c r="M33" s="138" t="s">
        <v>429</v>
      </c>
      <c r="N33" s="138" t="s">
        <v>429</v>
      </c>
      <c r="O33" s="138" t="s">
        <v>429</v>
      </c>
      <c r="P33" s="138" t="s">
        <v>429</v>
      </c>
      <c r="Q33" s="138" t="s">
        <v>429</v>
      </c>
      <c r="R33" s="138" t="s">
        <v>429</v>
      </c>
      <c r="S33" s="138" t="s">
        <v>429</v>
      </c>
      <c r="T33" s="138" t="s">
        <v>429</v>
      </c>
      <c r="U33" s="138" t="s">
        <v>429</v>
      </c>
      <c r="V33" s="138" t="s">
        <v>443</v>
      </c>
      <c r="W33" s="138" t="s">
        <v>429</v>
      </c>
      <c r="X33" s="138" t="s">
        <v>443</v>
      </c>
      <c r="Y33" s="138" t="s">
        <v>443</v>
      </c>
      <c r="Z33" s="138" t="s">
        <v>443</v>
      </c>
      <c r="AA33" s="138" t="s">
        <v>443</v>
      </c>
      <c r="AB33" s="138" t="s">
        <v>443</v>
      </c>
      <c r="AC33" s="138" t="s">
        <v>429</v>
      </c>
      <c r="AD33" s="138" t="s">
        <v>429</v>
      </c>
      <c r="AE33" s="55"/>
      <c r="AF33" s="147" t="s">
        <v>429</v>
      </c>
      <c r="AG33" s="147" t="s">
        <v>429</v>
      </c>
      <c r="AH33" s="147" t="s">
        <v>429</v>
      </c>
      <c r="AI33" s="147" t="s">
        <v>429</v>
      </c>
      <c r="AJ33" s="147" t="s">
        <v>431</v>
      </c>
      <c r="AK33" s="147">
        <v>48304.336323179683</v>
      </c>
      <c r="AL33" s="45" t="s">
        <v>414</v>
      </c>
    </row>
    <row r="34" spans="1:38" s="2" customFormat="1" ht="26.25" customHeight="1" thickBot="1" x14ac:dyDescent="0.3">
      <c r="A34" s="65" t="s">
        <v>71</v>
      </c>
      <c r="B34" s="65" t="s">
        <v>94</v>
      </c>
      <c r="C34" s="66" t="s">
        <v>95</v>
      </c>
      <c r="D34" s="67"/>
      <c r="E34" s="138">
        <v>2.2187935034802782</v>
      </c>
      <c r="F34" s="138">
        <v>0.19689675174013924</v>
      </c>
      <c r="G34" s="138">
        <v>0.13551917976</v>
      </c>
      <c r="H34" s="138">
        <v>2.9640371229698375E-4</v>
      </c>
      <c r="I34" s="138">
        <v>5.8010440835266817E-2</v>
      </c>
      <c r="J34" s="138">
        <v>6.0974477958236656E-2</v>
      </c>
      <c r="K34" s="138">
        <v>6.4361948955916459E-2</v>
      </c>
      <c r="L34" s="138">
        <v>4.1835266821345696E-2</v>
      </c>
      <c r="M34" s="138">
        <v>0.45307424593967499</v>
      </c>
      <c r="N34" s="138" t="s">
        <v>443</v>
      </c>
      <c r="O34" s="138">
        <v>4.2343387470997678E-4</v>
      </c>
      <c r="P34" s="138" t="s">
        <v>443</v>
      </c>
      <c r="Q34" s="138" t="s">
        <v>443</v>
      </c>
      <c r="R34" s="138">
        <v>2.1171693735498841E-3</v>
      </c>
      <c r="S34" s="138">
        <v>7.1983758700696052E-2</v>
      </c>
      <c r="T34" s="138">
        <v>2.9640371229698375E-3</v>
      </c>
      <c r="U34" s="138">
        <v>4.2343387470997678E-4</v>
      </c>
      <c r="V34" s="138">
        <v>4.2343387470997675E-2</v>
      </c>
      <c r="W34" s="138">
        <v>1.9868808339308985E-2</v>
      </c>
      <c r="X34" s="138">
        <v>1.2703016241299302E-3</v>
      </c>
      <c r="Y34" s="138">
        <v>2.1171693735498841E-3</v>
      </c>
      <c r="Z34" s="138">
        <v>1.920651472799868E-3</v>
      </c>
      <c r="AA34" s="138">
        <v>4.4152907420686637E-4</v>
      </c>
      <c r="AB34" s="138">
        <v>5.7496515446865491E-3</v>
      </c>
      <c r="AC34" s="138" t="s">
        <v>429</v>
      </c>
      <c r="AD34" s="138" t="s">
        <v>429</v>
      </c>
      <c r="AE34" s="55"/>
      <c r="AF34" s="147">
        <v>1833.8183999999999</v>
      </c>
      <c r="AG34" s="147" t="s">
        <v>431</v>
      </c>
      <c r="AH34" s="147" t="s">
        <v>429</v>
      </c>
      <c r="AI34" s="147" t="s">
        <v>429</v>
      </c>
      <c r="AJ34" s="147" t="s">
        <v>431</v>
      </c>
      <c r="AK34" s="147" t="s">
        <v>429</v>
      </c>
      <c r="AL34" s="45" t="s">
        <v>50</v>
      </c>
    </row>
    <row r="35" spans="1:38" s="6" customFormat="1" ht="26.25" customHeight="1" thickBot="1" x14ac:dyDescent="0.3">
      <c r="A35" s="65" t="s">
        <v>96</v>
      </c>
      <c r="B35" s="65" t="s">
        <v>97</v>
      </c>
      <c r="C35" s="66" t="s">
        <v>98</v>
      </c>
      <c r="D35" s="67"/>
      <c r="E35" s="138" t="s">
        <v>431</v>
      </c>
      <c r="F35" s="138" t="s">
        <v>431</v>
      </c>
      <c r="G35" s="138" t="s">
        <v>431</v>
      </c>
      <c r="H35" s="138" t="s">
        <v>431</v>
      </c>
      <c r="I35" s="138" t="s">
        <v>431</v>
      </c>
      <c r="J35" s="138" t="s">
        <v>431</v>
      </c>
      <c r="K35" s="138" t="s">
        <v>431</v>
      </c>
      <c r="L35" s="138" t="s">
        <v>431</v>
      </c>
      <c r="M35" s="138" t="s">
        <v>431</v>
      </c>
      <c r="N35" s="138" t="s">
        <v>431</v>
      </c>
      <c r="O35" s="138" t="s">
        <v>431</v>
      </c>
      <c r="P35" s="138" t="s">
        <v>431</v>
      </c>
      <c r="Q35" s="138" t="s">
        <v>431</v>
      </c>
      <c r="R35" s="138" t="s">
        <v>431</v>
      </c>
      <c r="S35" s="138" t="s">
        <v>431</v>
      </c>
      <c r="T35" s="138" t="s">
        <v>431</v>
      </c>
      <c r="U35" s="138" t="s">
        <v>431</v>
      </c>
      <c r="V35" s="138" t="s">
        <v>431</v>
      </c>
      <c r="W35" s="138" t="s">
        <v>431</v>
      </c>
      <c r="X35" s="138" t="s">
        <v>431</v>
      </c>
      <c r="Y35" s="138" t="s">
        <v>431</v>
      </c>
      <c r="Z35" s="138" t="s">
        <v>431</v>
      </c>
      <c r="AA35" s="138" t="s">
        <v>431</v>
      </c>
      <c r="AB35" s="138" t="s">
        <v>431</v>
      </c>
      <c r="AC35" s="138" t="s">
        <v>431</v>
      </c>
      <c r="AD35" s="138" t="s">
        <v>431</v>
      </c>
      <c r="AE35" s="55"/>
      <c r="AF35" s="147" t="s">
        <v>431</v>
      </c>
      <c r="AG35" s="147" t="s">
        <v>431</v>
      </c>
      <c r="AH35" s="147" t="s">
        <v>429</v>
      </c>
      <c r="AI35" s="147" t="s">
        <v>429</v>
      </c>
      <c r="AJ35" s="147" t="s">
        <v>429</v>
      </c>
      <c r="AK35" s="147" t="s">
        <v>429</v>
      </c>
      <c r="AL35" s="45" t="s">
        <v>50</v>
      </c>
    </row>
    <row r="36" spans="1:38" s="2" customFormat="1" ht="26.25" customHeight="1" thickBot="1" x14ac:dyDescent="0.3">
      <c r="A36" s="65" t="s">
        <v>96</v>
      </c>
      <c r="B36" s="65" t="s">
        <v>99</v>
      </c>
      <c r="C36" s="66" t="s">
        <v>100</v>
      </c>
      <c r="D36" s="67"/>
      <c r="E36" s="138">
        <v>3.6527841762932947</v>
      </c>
      <c r="F36" s="138">
        <v>0.13192654051055494</v>
      </c>
      <c r="G36" s="138">
        <v>1.0080119236147826</v>
      </c>
      <c r="H36" s="138" t="s">
        <v>443</v>
      </c>
      <c r="I36" s="138">
        <v>7.3814528974577714E-2</v>
      </c>
      <c r="J36" s="138">
        <v>8.1955372050959721E-2</v>
      </c>
      <c r="K36" s="138">
        <v>8.1955372050959721E-2</v>
      </c>
      <c r="L36" s="138">
        <v>1.7845036704820044E-2</v>
      </c>
      <c r="M36" s="138">
        <v>0.35394871420646667</v>
      </c>
      <c r="N36" s="138">
        <v>7.2180179522757654E-3</v>
      </c>
      <c r="O36" s="138">
        <v>6.7830907325198194E-4</v>
      </c>
      <c r="P36" s="138">
        <v>1.2349272197559459E-3</v>
      </c>
      <c r="Q36" s="138">
        <v>1.4713236293007928E-2</v>
      </c>
      <c r="R36" s="138">
        <v>1.5791545366259908E-2</v>
      </c>
      <c r="S36" s="138">
        <v>4.9491198446174417E-2</v>
      </c>
      <c r="T36" s="138">
        <v>0.66783090732519823</v>
      </c>
      <c r="U36" s="138">
        <v>6.9830907325198199E-3</v>
      </c>
      <c r="V36" s="138">
        <v>5.7397088790237832E-2</v>
      </c>
      <c r="W36" s="138">
        <v>1.3018017952275767E-2</v>
      </c>
      <c r="X36" s="138">
        <v>0</v>
      </c>
      <c r="Y36" s="138">
        <v>0</v>
      </c>
      <c r="Z36" s="138">
        <v>0</v>
      </c>
      <c r="AA36" s="138">
        <v>0</v>
      </c>
      <c r="AB36" s="138">
        <v>0</v>
      </c>
      <c r="AC36" s="138">
        <v>5.0264725860158562E-3</v>
      </c>
      <c r="AD36" s="138">
        <v>1.2457574478357531E-2</v>
      </c>
      <c r="AE36" s="55"/>
      <c r="AF36" s="147">
        <v>2030.0240122108623</v>
      </c>
      <c r="AG36" s="147" t="s">
        <v>431</v>
      </c>
      <c r="AH36" s="147" t="s">
        <v>429</v>
      </c>
      <c r="AI36" s="147" t="s">
        <v>429</v>
      </c>
      <c r="AJ36" s="147" t="s">
        <v>431</v>
      </c>
      <c r="AK36" s="147" t="s">
        <v>429</v>
      </c>
      <c r="AL36" s="45" t="s">
        <v>50</v>
      </c>
    </row>
    <row r="37" spans="1:38" s="2" customFormat="1" ht="26.25" customHeight="1" thickBot="1" x14ac:dyDescent="0.3">
      <c r="A37" s="65" t="s">
        <v>71</v>
      </c>
      <c r="B37" s="65" t="s">
        <v>101</v>
      </c>
      <c r="C37" s="66" t="s">
        <v>400</v>
      </c>
      <c r="D37" s="67"/>
      <c r="E37" s="138">
        <v>8.9397339243461119E-2</v>
      </c>
      <c r="F37" s="138">
        <v>2.9799113081153705E-3</v>
      </c>
      <c r="G37" s="138">
        <v>1.8404050786814736E-4</v>
      </c>
      <c r="H37" s="138" t="s">
        <v>443</v>
      </c>
      <c r="I37" s="138">
        <v>3.7248891351442131E-4</v>
      </c>
      <c r="J37" s="138">
        <v>3.7248891351442131E-4</v>
      </c>
      <c r="K37" s="138">
        <v>3.7248891351442131E-4</v>
      </c>
      <c r="L37" s="138">
        <v>9.3122228378605331E-6</v>
      </c>
      <c r="M37" s="138">
        <v>8.9397339243461101E-3</v>
      </c>
      <c r="N37" s="138">
        <v>2.7936668513581596E-6</v>
      </c>
      <c r="O37" s="138">
        <v>4.6561114189302663E-7</v>
      </c>
      <c r="P37" s="138">
        <v>1.8624445675721065E-4</v>
      </c>
      <c r="Q37" s="138">
        <v>2.2349334810865275E-4</v>
      </c>
      <c r="R37" s="138">
        <v>1.4154578713548011E-6</v>
      </c>
      <c r="S37" s="138">
        <v>1.415457871354801E-7</v>
      </c>
      <c r="T37" s="138">
        <v>9.498467294617743E-7</v>
      </c>
      <c r="U37" s="138">
        <v>2.048689024329317E-5</v>
      </c>
      <c r="V37" s="138">
        <v>2.7936668513581596E-6</v>
      </c>
      <c r="W37" s="138">
        <v>9.3122228378605325E-4</v>
      </c>
      <c r="X37" s="138" t="s">
        <v>443</v>
      </c>
      <c r="Y37" s="138" t="s">
        <v>443</v>
      </c>
      <c r="Z37" s="138" t="s">
        <v>443</v>
      </c>
      <c r="AA37" s="138" t="s">
        <v>443</v>
      </c>
      <c r="AB37" s="138" t="s">
        <v>443</v>
      </c>
      <c r="AC37" s="138" t="s">
        <v>443</v>
      </c>
      <c r="AD37" s="138" t="s">
        <v>443</v>
      </c>
      <c r="AE37" s="55"/>
      <c r="AF37" s="147" t="s">
        <v>431</v>
      </c>
      <c r="AG37" s="147" t="s">
        <v>429</v>
      </c>
      <c r="AH37" s="147">
        <v>1862.4445675721065</v>
      </c>
      <c r="AI37" s="147" t="s">
        <v>429</v>
      </c>
      <c r="AJ37" s="147" t="s">
        <v>431</v>
      </c>
      <c r="AK37" s="147" t="s">
        <v>429</v>
      </c>
      <c r="AL37" s="45" t="s">
        <v>50</v>
      </c>
    </row>
    <row r="38" spans="1:38" s="2" customFormat="1" ht="26.25" customHeight="1" thickBot="1" x14ac:dyDescent="0.3">
      <c r="A38" s="65" t="s">
        <v>71</v>
      </c>
      <c r="B38" s="65" t="s">
        <v>102</v>
      </c>
      <c r="C38" s="66" t="s">
        <v>103</v>
      </c>
      <c r="D38" s="72"/>
      <c r="E38" s="138" t="s">
        <v>429</v>
      </c>
      <c r="F38" s="138" t="s">
        <v>429</v>
      </c>
      <c r="G38" s="138" t="s">
        <v>429</v>
      </c>
      <c r="H38" s="138" t="s">
        <v>429</v>
      </c>
      <c r="I38" s="138" t="s">
        <v>429</v>
      </c>
      <c r="J38" s="138" t="s">
        <v>429</v>
      </c>
      <c r="K38" s="138" t="s">
        <v>429</v>
      </c>
      <c r="L38" s="138" t="s">
        <v>429</v>
      </c>
      <c r="M38" s="138" t="s">
        <v>429</v>
      </c>
      <c r="N38" s="138" t="s">
        <v>429</v>
      </c>
      <c r="O38" s="138" t="s">
        <v>429</v>
      </c>
      <c r="P38" s="138" t="s">
        <v>429</v>
      </c>
      <c r="Q38" s="138" t="s">
        <v>429</v>
      </c>
      <c r="R38" s="138" t="s">
        <v>429</v>
      </c>
      <c r="S38" s="138" t="s">
        <v>429</v>
      </c>
      <c r="T38" s="138" t="s">
        <v>429</v>
      </c>
      <c r="U38" s="138" t="s">
        <v>429</v>
      </c>
      <c r="V38" s="138" t="s">
        <v>429</v>
      </c>
      <c r="W38" s="138" t="s">
        <v>429</v>
      </c>
      <c r="X38" s="138" t="s">
        <v>429</v>
      </c>
      <c r="Y38" s="138" t="s">
        <v>429</v>
      </c>
      <c r="Z38" s="138" t="s">
        <v>429</v>
      </c>
      <c r="AA38" s="138" t="s">
        <v>429</v>
      </c>
      <c r="AB38" s="138" t="s">
        <v>429</v>
      </c>
      <c r="AC38" s="138" t="s">
        <v>429</v>
      </c>
      <c r="AD38" s="138" t="s">
        <v>429</v>
      </c>
      <c r="AE38" s="55"/>
      <c r="AF38" s="147" t="s">
        <v>429</v>
      </c>
      <c r="AG38" s="147" t="s">
        <v>429</v>
      </c>
      <c r="AH38" s="147" t="s">
        <v>429</v>
      </c>
      <c r="AI38" s="147" t="s">
        <v>429</v>
      </c>
      <c r="AJ38" s="147" t="s">
        <v>429</v>
      </c>
      <c r="AK38" s="147" t="s">
        <v>429</v>
      </c>
      <c r="AL38" s="45" t="s">
        <v>50</v>
      </c>
    </row>
    <row r="39" spans="1:38" s="2" customFormat="1" ht="26.25" customHeight="1" thickBot="1" x14ac:dyDescent="0.3">
      <c r="A39" s="65" t="s">
        <v>104</v>
      </c>
      <c r="B39" s="65" t="s">
        <v>105</v>
      </c>
      <c r="C39" s="66" t="s">
        <v>391</v>
      </c>
      <c r="D39" s="67"/>
      <c r="E39" s="138">
        <v>2.5392960689182345</v>
      </c>
      <c r="F39" s="138">
        <v>0.49229317710962389</v>
      </c>
      <c r="G39" s="138">
        <v>1.7645076627244312</v>
      </c>
      <c r="H39" s="138" t="s">
        <v>431</v>
      </c>
      <c r="I39" s="138">
        <v>0.26879021636855105</v>
      </c>
      <c r="J39" s="138">
        <v>0.34243033774693321</v>
      </c>
      <c r="K39" s="138">
        <v>0.43009367748899185</v>
      </c>
      <c r="L39" s="138">
        <v>0.1347343291555658</v>
      </c>
      <c r="M39" s="138">
        <v>1.1669032166855322</v>
      </c>
      <c r="N39" s="138">
        <v>0.25531910949190845</v>
      </c>
      <c r="O39" s="138">
        <v>4.6650927441735709E-3</v>
      </c>
      <c r="P39" s="138">
        <v>4.3476333993279024E-3</v>
      </c>
      <c r="Q39" s="138">
        <v>1.6579031922636687E-2</v>
      </c>
      <c r="R39" s="138">
        <v>0.18693686201452311</v>
      </c>
      <c r="S39" s="138">
        <v>0.10692134938956326</v>
      </c>
      <c r="T39" s="138">
        <v>3.7450826625513356</v>
      </c>
      <c r="U39" s="138">
        <v>2.6101903453645933E-3</v>
      </c>
      <c r="V39" s="138">
        <v>0.16278202221782129</v>
      </c>
      <c r="W39" s="138">
        <v>0.13151988980065191</v>
      </c>
      <c r="X39" s="138">
        <v>4.6177371479499074E-2</v>
      </c>
      <c r="Y39" s="138">
        <v>0.26868292574099395</v>
      </c>
      <c r="Z39" s="138">
        <v>4.4738433530812784E-2</v>
      </c>
      <c r="AA39" s="138">
        <v>4.0606536090285437E-2</v>
      </c>
      <c r="AB39" s="138">
        <v>0.40020526684159125</v>
      </c>
      <c r="AC39" s="138">
        <v>3.281711794408814E-3</v>
      </c>
      <c r="AD39" s="138">
        <v>3.1532662041949676E-2</v>
      </c>
      <c r="AE39" s="55"/>
      <c r="AF39" s="147">
        <v>16279.450378245287</v>
      </c>
      <c r="AG39" s="147">
        <v>185.47523999999999</v>
      </c>
      <c r="AH39" s="147">
        <v>12544.339655033735</v>
      </c>
      <c r="AI39" s="147" t="s">
        <v>431</v>
      </c>
      <c r="AJ39" s="147" t="s">
        <v>431</v>
      </c>
      <c r="AK39" s="147" t="s">
        <v>429</v>
      </c>
      <c r="AL39" s="45" t="s">
        <v>50</v>
      </c>
    </row>
    <row r="40" spans="1:38" s="2" customFormat="1" ht="26.25" customHeight="1" thickBot="1" x14ac:dyDescent="0.3">
      <c r="A40" s="65" t="s">
        <v>71</v>
      </c>
      <c r="B40" s="65" t="s">
        <v>106</v>
      </c>
      <c r="C40" s="66" t="s">
        <v>392</v>
      </c>
      <c r="D40" s="67"/>
      <c r="E40" s="138" t="s">
        <v>430</v>
      </c>
      <c r="F40" s="138" t="s">
        <v>430</v>
      </c>
      <c r="G40" s="138" t="s">
        <v>430</v>
      </c>
      <c r="H40" s="138" t="s">
        <v>430</v>
      </c>
      <c r="I40" s="138" t="s">
        <v>430</v>
      </c>
      <c r="J40" s="138" t="s">
        <v>430</v>
      </c>
      <c r="K40" s="138" t="s">
        <v>430</v>
      </c>
      <c r="L40" s="138" t="s">
        <v>430</v>
      </c>
      <c r="M40" s="138" t="s">
        <v>430</v>
      </c>
      <c r="N40" s="138" t="s">
        <v>430</v>
      </c>
      <c r="O40" s="138" t="s">
        <v>430</v>
      </c>
      <c r="P40" s="138" t="s">
        <v>430</v>
      </c>
      <c r="Q40" s="138" t="s">
        <v>430</v>
      </c>
      <c r="R40" s="138" t="s">
        <v>430</v>
      </c>
      <c r="S40" s="138" t="s">
        <v>430</v>
      </c>
      <c r="T40" s="138" t="s">
        <v>430</v>
      </c>
      <c r="U40" s="138" t="s">
        <v>430</v>
      </c>
      <c r="V40" s="138" t="s">
        <v>430</v>
      </c>
      <c r="W40" s="138" t="s">
        <v>430</v>
      </c>
      <c r="X40" s="138" t="s">
        <v>430</v>
      </c>
      <c r="Y40" s="138" t="s">
        <v>430</v>
      </c>
      <c r="Z40" s="138" t="s">
        <v>430</v>
      </c>
      <c r="AA40" s="138" t="s">
        <v>430</v>
      </c>
      <c r="AB40" s="138" t="s">
        <v>430</v>
      </c>
      <c r="AC40" s="138" t="s">
        <v>443</v>
      </c>
      <c r="AD40" s="138" t="s">
        <v>429</v>
      </c>
      <c r="AE40" s="55"/>
      <c r="AF40" s="147" t="s">
        <v>430</v>
      </c>
      <c r="AG40" s="147" t="s">
        <v>430</v>
      </c>
      <c r="AH40" s="147" t="s">
        <v>430</v>
      </c>
      <c r="AI40" s="147" t="s">
        <v>430</v>
      </c>
      <c r="AJ40" s="147" t="s">
        <v>431</v>
      </c>
      <c r="AK40" s="147" t="s">
        <v>429</v>
      </c>
      <c r="AL40" s="45" t="s">
        <v>50</v>
      </c>
    </row>
    <row r="41" spans="1:38" s="2" customFormat="1" ht="26.25" customHeight="1" thickBot="1" x14ac:dyDescent="0.3">
      <c r="A41" s="65" t="s">
        <v>104</v>
      </c>
      <c r="B41" s="65" t="s">
        <v>107</v>
      </c>
      <c r="C41" s="66" t="s">
        <v>401</v>
      </c>
      <c r="D41" s="67"/>
      <c r="E41" s="138">
        <v>5.9537966122065402</v>
      </c>
      <c r="F41" s="138">
        <v>14.314716570335836</v>
      </c>
      <c r="G41" s="138">
        <v>16.309007434518602</v>
      </c>
      <c r="H41" s="138">
        <v>0.13664076511009454</v>
      </c>
      <c r="I41" s="138">
        <v>8.852432059098108</v>
      </c>
      <c r="J41" s="138">
        <v>8.8661845801791213</v>
      </c>
      <c r="K41" s="138">
        <v>9.5170863395107688</v>
      </c>
      <c r="L41" s="138">
        <v>0.80092914520326608</v>
      </c>
      <c r="M41" s="138">
        <v>118.87104447840875</v>
      </c>
      <c r="N41" s="138">
        <v>2.3280628603399296</v>
      </c>
      <c r="O41" s="138">
        <v>2.3231714993871527E-2</v>
      </c>
      <c r="P41" s="138">
        <v>8.8544343990346178E-2</v>
      </c>
      <c r="Q41" s="138">
        <v>3.7566402491417336E-2</v>
      </c>
      <c r="R41" s="138">
        <v>0.256493799589605</v>
      </c>
      <c r="S41" s="138">
        <v>0.47225565318223389</v>
      </c>
      <c r="T41" s="138">
        <v>0.23251876072950001</v>
      </c>
      <c r="U41" s="138">
        <v>2.7713415714084899</v>
      </c>
      <c r="V41" s="138">
        <v>4.990376363669716</v>
      </c>
      <c r="W41" s="138">
        <v>14.738040700918406</v>
      </c>
      <c r="X41" s="138">
        <v>3.2041083996986295</v>
      </c>
      <c r="Y41" s="138">
        <v>5.2424877653758051</v>
      </c>
      <c r="Z41" s="138">
        <v>2.6105656692323111</v>
      </c>
      <c r="AA41" s="138">
        <v>2.1192558067999441</v>
      </c>
      <c r="AB41" s="138">
        <v>13.176417641106692</v>
      </c>
      <c r="AC41" s="138">
        <v>1.775316599785183E-2</v>
      </c>
      <c r="AD41" s="138">
        <v>3.9251316990016081</v>
      </c>
      <c r="AE41" s="55"/>
      <c r="AF41" s="147">
        <v>51237.380513872668</v>
      </c>
      <c r="AG41" s="147">
        <v>23088.767302578617</v>
      </c>
      <c r="AH41" s="147">
        <v>20171.157165466564</v>
      </c>
      <c r="AI41" s="147">
        <v>687.62605405061765</v>
      </c>
      <c r="AJ41" s="147" t="s">
        <v>431</v>
      </c>
      <c r="AK41" s="147" t="s">
        <v>429</v>
      </c>
      <c r="AL41" s="45" t="s">
        <v>50</v>
      </c>
    </row>
    <row r="42" spans="1:38" s="2" customFormat="1" ht="26.25" customHeight="1" thickBot="1" x14ac:dyDescent="0.3">
      <c r="A42" s="65" t="s">
        <v>71</v>
      </c>
      <c r="B42" s="65" t="s">
        <v>108</v>
      </c>
      <c r="C42" s="66" t="s">
        <v>109</v>
      </c>
      <c r="D42" s="67"/>
      <c r="E42" s="138" t="s">
        <v>430</v>
      </c>
      <c r="F42" s="138" t="s">
        <v>430</v>
      </c>
      <c r="G42" s="138" t="s">
        <v>430</v>
      </c>
      <c r="H42" s="138" t="s">
        <v>430</v>
      </c>
      <c r="I42" s="138" t="s">
        <v>430</v>
      </c>
      <c r="J42" s="138" t="s">
        <v>430</v>
      </c>
      <c r="K42" s="138" t="s">
        <v>430</v>
      </c>
      <c r="L42" s="138" t="s">
        <v>430</v>
      </c>
      <c r="M42" s="138" t="s">
        <v>430</v>
      </c>
      <c r="N42" s="138" t="s">
        <v>430</v>
      </c>
      <c r="O42" s="138" t="s">
        <v>430</v>
      </c>
      <c r="P42" s="138" t="s">
        <v>430</v>
      </c>
      <c r="Q42" s="138" t="s">
        <v>430</v>
      </c>
      <c r="R42" s="138" t="s">
        <v>430</v>
      </c>
      <c r="S42" s="138" t="s">
        <v>430</v>
      </c>
      <c r="T42" s="138" t="s">
        <v>430</v>
      </c>
      <c r="U42" s="138" t="s">
        <v>430</v>
      </c>
      <c r="V42" s="138" t="s">
        <v>430</v>
      </c>
      <c r="W42" s="138" t="s">
        <v>430</v>
      </c>
      <c r="X42" s="138" t="s">
        <v>430</v>
      </c>
      <c r="Y42" s="138" t="s">
        <v>430</v>
      </c>
      <c r="Z42" s="138" t="s">
        <v>430</v>
      </c>
      <c r="AA42" s="138" t="s">
        <v>430</v>
      </c>
      <c r="AB42" s="138" t="s">
        <v>430</v>
      </c>
      <c r="AC42" s="138" t="s">
        <v>430</v>
      </c>
      <c r="AD42" s="138" t="s">
        <v>429</v>
      </c>
      <c r="AE42" s="55"/>
      <c r="AF42" s="147" t="s">
        <v>430</v>
      </c>
      <c r="AG42" s="147" t="s">
        <v>430</v>
      </c>
      <c r="AH42" s="147" t="s">
        <v>430</v>
      </c>
      <c r="AI42" s="147" t="s">
        <v>430</v>
      </c>
      <c r="AJ42" s="147" t="s">
        <v>431</v>
      </c>
      <c r="AK42" s="147" t="s">
        <v>429</v>
      </c>
      <c r="AL42" s="45" t="s">
        <v>50</v>
      </c>
    </row>
    <row r="43" spans="1:38" s="2" customFormat="1" ht="26.25" customHeight="1" thickBot="1" x14ac:dyDescent="0.3">
      <c r="A43" s="65" t="s">
        <v>104</v>
      </c>
      <c r="B43" s="65" t="s">
        <v>110</v>
      </c>
      <c r="C43" s="66" t="s">
        <v>111</v>
      </c>
      <c r="D43" s="67"/>
      <c r="E43" s="138">
        <v>0.113467639104</v>
      </c>
      <c r="F43" s="138">
        <v>1.1346763910400001E-2</v>
      </c>
      <c r="G43" s="138">
        <v>8.3852585297855997E-2</v>
      </c>
      <c r="H43" s="138" t="s">
        <v>443</v>
      </c>
      <c r="I43" s="138">
        <v>1.8722160452159999E-2</v>
      </c>
      <c r="J43" s="138">
        <v>2.4395542407359999E-2</v>
      </c>
      <c r="K43" s="138">
        <v>3.12036007536E-2</v>
      </c>
      <c r="L43" s="138">
        <v>1.04844098532096E-2</v>
      </c>
      <c r="M43" s="138">
        <v>4.5387055641600005E-2</v>
      </c>
      <c r="N43" s="138">
        <v>1.8154822256639998E-2</v>
      </c>
      <c r="O43" s="138">
        <v>3.4040291731199997E-4</v>
      </c>
      <c r="P43" s="138">
        <v>1.13467639104E-4</v>
      </c>
      <c r="Q43" s="138">
        <v>1.1346763910399999E-3</v>
      </c>
      <c r="R43" s="138">
        <v>1.4523857805312001E-2</v>
      </c>
      <c r="S43" s="138">
        <v>8.1696700154880002E-3</v>
      </c>
      <c r="T43" s="138">
        <v>0.29501586167039995</v>
      </c>
      <c r="U43" s="138">
        <v>1.13467639104E-4</v>
      </c>
      <c r="V43" s="138">
        <v>9.0774111283199992E-3</v>
      </c>
      <c r="W43" s="138">
        <v>6.8080583462399999E-3</v>
      </c>
      <c r="X43" s="138">
        <v>2.1558851429759997E-3</v>
      </c>
      <c r="Y43" s="138">
        <v>1.7020145865600002E-2</v>
      </c>
      <c r="Z43" s="138">
        <v>1.9289498647679999E-3</v>
      </c>
      <c r="AA43" s="138">
        <v>1.70201458656E-3</v>
      </c>
      <c r="AB43" s="138">
        <v>2.2806995459904E-2</v>
      </c>
      <c r="AC43" s="138">
        <v>2.4962880602879997E-4</v>
      </c>
      <c r="AD43" s="138">
        <v>1.4750793083520001E-7</v>
      </c>
      <c r="AE43" s="55"/>
      <c r="AF43" s="147">
        <v>1134.67639104</v>
      </c>
      <c r="AG43" s="147" t="s">
        <v>431</v>
      </c>
      <c r="AH43" s="147" t="s">
        <v>431</v>
      </c>
      <c r="AI43" s="147" t="s">
        <v>431</v>
      </c>
      <c r="AJ43" s="147" t="s">
        <v>431</v>
      </c>
      <c r="AK43" s="147" t="s">
        <v>429</v>
      </c>
      <c r="AL43" s="45" t="s">
        <v>50</v>
      </c>
    </row>
    <row r="44" spans="1:38" s="2" customFormat="1" ht="26.25" customHeight="1" thickBot="1" x14ac:dyDescent="0.3">
      <c r="A44" s="65" t="s">
        <v>71</v>
      </c>
      <c r="B44" s="65" t="s">
        <v>112</v>
      </c>
      <c r="C44" s="66" t="s">
        <v>113</v>
      </c>
      <c r="D44" s="67"/>
      <c r="E44" s="138">
        <v>10.143164664885997</v>
      </c>
      <c r="F44" s="138">
        <v>1.2072979602220573</v>
      </c>
      <c r="G44" s="138">
        <v>0.75467326768070409</v>
      </c>
      <c r="H44" s="138">
        <v>1.8059450399999996E-3</v>
      </c>
      <c r="I44" s="138">
        <v>0.66583614879301212</v>
      </c>
      <c r="J44" s="138">
        <v>0.66583614879301212</v>
      </c>
      <c r="K44" s="138">
        <v>0.66583614879301212</v>
      </c>
      <c r="L44" s="138">
        <v>0.37286824332408686</v>
      </c>
      <c r="M44" s="138">
        <v>3.5556607129447571</v>
      </c>
      <c r="N44" s="138" t="s">
        <v>443</v>
      </c>
      <c r="O44" s="138">
        <v>2.3580000000000003E-3</v>
      </c>
      <c r="P44" s="138" t="s">
        <v>443</v>
      </c>
      <c r="Q44" s="138" t="s">
        <v>443</v>
      </c>
      <c r="R44" s="138">
        <v>1.1790000000000002E-2</v>
      </c>
      <c r="S44" s="138">
        <v>0.40085999999999999</v>
      </c>
      <c r="T44" s="138">
        <v>1.6506000000000003E-2</v>
      </c>
      <c r="U44" s="138">
        <v>2.3580000000000003E-3</v>
      </c>
      <c r="V44" s="138">
        <v>0.23580000000000001</v>
      </c>
      <c r="W44" s="138" t="s">
        <v>443</v>
      </c>
      <c r="X44" s="138">
        <v>7.0740000000000004E-3</v>
      </c>
      <c r="Y44" s="138">
        <v>1.1790000000000002E-2</v>
      </c>
      <c r="Z44" s="138" t="s">
        <v>443</v>
      </c>
      <c r="AA44" s="138" t="s">
        <v>443</v>
      </c>
      <c r="AB44" s="138">
        <v>1.8864000000000002E-2</v>
      </c>
      <c r="AC44" s="138" t="s">
        <v>430</v>
      </c>
      <c r="AD44" s="138" t="s">
        <v>430</v>
      </c>
      <c r="AE44" s="55"/>
      <c r="AF44" s="147">
        <v>10212.087519359999</v>
      </c>
      <c r="AG44" s="147" t="s">
        <v>429</v>
      </c>
      <c r="AH44" s="147" t="s">
        <v>429</v>
      </c>
      <c r="AI44" s="147" t="s">
        <v>431</v>
      </c>
      <c r="AJ44" s="147" t="s">
        <v>431</v>
      </c>
      <c r="AK44" s="147" t="s">
        <v>429</v>
      </c>
      <c r="AL44" s="45" t="s">
        <v>50</v>
      </c>
    </row>
    <row r="45" spans="1:38" s="2" customFormat="1" ht="26.25" customHeight="1" thickBot="1" x14ac:dyDescent="0.3">
      <c r="A45" s="65" t="s">
        <v>71</v>
      </c>
      <c r="B45" s="65" t="s">
        <v>114</v>
      </c>
      <c r="C45" s="66" t="s">
        <v>115</v>
      </c>
      <c r="D45" s="67"/>
      <c r="E45" s="138">
        <v>2.8182678091564037</v>
      </c>
      <c r="F45" s="138">
        <v>0.10052420211003732</v>
      </c>
      <c r="G45" s="138">
        <v>0.11490204787255755</v>
      </c>
      <c r="H45" s="138" t="s">
        <v>443</v>
      </c>
      <c r="I45" s="138">
        <v>5.026210105501866E-2</v>
      </c>
      <c r="J45" s="138">
        <v>5.3852251130377143E-2</v>
      </c>
      <c r="K45" s="138">
        <v>5.3852251130377143E-2</v>
      </c>
      <c r="L45" s="138">
        <v>1.6694197850416911E-2</v>
      </c>
      <c r="M45" s="138">
        <v>0.26567110557652723</v>
      </c>
      <c r="N45" s="138">
        <v>4.6671950979660197E-3</v>
      </c>
      <c r="O45" s="138">
        <v>3.5901500753584767E-4</v>
      </c>
      <c r="P45" s="138">
        <v>1.0770450226075428E-3</v>
      </c>
      <c r="Q45" s="138">
        <v>1.4360600301433907E-3</v>
      </c>
      <c r="R45" s="138">
        <v>1.7950750376792383E-3</v>
      </c>
      <c r="S45" s="138">
        <v>3.1593320663154595E-2</v>
      </c>
      <c r="T45" s="138">
        <v>3.5901500753584767E-2</v>
      </c>
      <c r="U45" s="138">
        <v>3.5901500753584767E-3</v>
      </c>
      <c r="V45" s="138">
        <v>4.3081800904301713E-2</v>
      </c>
      <c r="W45" s="138">
        <v>4.6671950979660197E-3</v>
      </c>
      <c r="X45" s="138" t="s">
        <v>443</v>
      </c>
      <c r="Y45" s="138" t="s">
        <v>443</v>
      </c>
      <c r="Z45" s="138" t="s">
        <v>443</v>
      </c>
      <c r="AA45" s="138" t="s">
        <v>443</v>
      </c>
      <c r="AB45" s="138" t="s">
        <v>443</v>
      </c>
      <c r="AC45" s="138">
        <v>2.8721200602867814E-3</v>
      </c>
      <c r="AD45" s="138">
        <v>1.364257028636221E-3</v>
      </c>
      <c r="AE45" s="55"/>
      <c r="AF45" s="147">
        <v>1554.8315003052442</v>
      </c>
      <c r="AG45" s="147" t="s">
        <v>429</v>
      </c>
      <c r="AH45" s="147" t="s">
        <v>429</v>
      </c>
      <c r="AI45" s="147" t="s">
        <v>429</v>
      </c>
      <c r="AJ45" s="147" t="s">
        <v>431</v>
      </c>
      <c r="AK45" s="147" t="s">
        <v>429</v>
      </c>
      <c r="AL45" s="45" t="s">
        <v>50</v>
      </c>
    </row>
    <row r="46" spans="1:38" s="2" customFormat="1" ht="26.25" customHeight="1" thickBot="1" x14ac:dyDescent="0.3">
      <c r="A46" s="65" t="s">
        <v>104</v>
      </c>
      <c r="B46" s="65" t="s">
        <v>116</v>
      </c>
      <c r="C46" s="66" t="s">
        <v>117</v>
      </c>
      <c r="D46" s="67"/>
      <c r="E46" s="138" t="s">
        <v>430</v>
      </c>
      <c r="F46" s="138" t="s">
        <v>430</v>
      </c>
      <c r="G46" s="138" t="s">
        <v>430</v>
      </c>
      <c r="H46" s="138" t="s">
        <v>443</v>
      </c>
      <c r="I46" s="138" t="s">
        <v>430</v>
      </c>
      <c r="J46" s="138" t="s">
        <v>430</v>
      </c>
      <c r="K46" s="138" t="s">
        <v>430</v>
      </c>
      <c r="L46" s="138" t="s">
        <v>430</v>
      </c>
      <c r="M46" s="138" t="s">
        <v>430</v>
      </c>
      <c r="N46" s="138" t="s">
        <v>430</v>
      </c>
      <c r="O46" s="138" t="s">
        <v>430</v>
      </c>
      <c r="P46" s="138" t="s">
        <v>430</v>
      </c>
      <c r="Q46" s="138" t="s">
        <v>430</v>
      </c>
      <c r="R46" s="138" t="s">
        <v>430</v>
      </c>
      <c r="S46" s="138" t="s">
        <v>430</v>
      </c>
      <c r="T46" s="138" t="s">
        <v>430</v>
      </c>
      <c r="U46" s="138" t="s">
        <v>430</v>
      </c>
      <c r="V46" s="138" t="s">
        <v>430</v>
      </c>
      <c r="W46" s="138" t="s">
        <v>430</v>
      </c>
      <c r="X46" s="138" t="s">
        <v>430</v>
      </c>
      <c r="Y46" s="138" t="s">
        <v>430</v>
      </c>
      <c r="Z46" s="138" t="s">
        <v>430</v>
      </c>
      <c r="AA46" s="138" t="s">
        <v>430</v>
      </c>
      <c r="AB46" s="138" t="s">
        <v>430</v>
      </c>
      <c r="AC46" s="138" t="s">
        <v>443</v>
      </c>
      <c r="AD46" s="138" t="s">
        <v>429</v>
      </c>
      <c r="AE46" s="55"/>
      <c r="AF46" s="147" t="s">
        <v>430</v>
      </c>
      <c r="AG46" s="147" t="s">
        <v>430</v>
      </c>
      <c r="AH46" s="147" t="s">
        <v>430</v>
      </c>
      <c r="AI46" s="147" t="s">
        <v>430</v>
      </c>
      <c r="AJ46" s="147" t="s">
        <v>431</v>
      </c>
      <c r="AK46" s="147" t="s">
        <v>429</v>
      </c>
      <c r="AL46" s="45" t="s">
        <v>50</v>
      </c>
    </row>
    <row r="47" spans="1:38" s="2" customFormat="1" ht="26.25" customHeight="1" thickBot="1" x14ac:dyDescent="0.3">
      <c r="A47" s="65" t="s">
        <v>71</v>
      </c>
      <c r="B47" s="65" t="s">
        <v>118</v>
      </c>
      <c r="C47" s="66" t="s">
        <v>119</v>
      </c>
      <c r="D47" s="67"/>
      <c r="E47" s="138" t="s">
        <v>430</v>
      </c>
      <c r="F47" s="138" t="s">
        <v>430</v>
      </c>
      <c r="G47" s="138" t="s">
        <v>430</v>
      </c>
      <c r="H47" s="138" t="s">
        <v>443</v>
      </c>
      <c r="I47" s="138" t="s">
        <v>430</v>
      </c>
      <c r="J47" s="138" t="s">
        <v>430</v>
      </c>
      <c r="K47" s="138" t="s">
        <v>430</v>
      </c>
      <c r="L47" s="138" t="s">
        <v>430</v>
      </c>
      <c r="M47" s="138" t="s">
        <v>430</v>
      </c>
      <c r="N47" s="138" t="s">
        <v>430</v>
      </c>
      <c r="O47" s="138" t="s">
        <v>430</v>
      </c>
      <c r="P47" s="138" t="s">
        <v>430</v>
      </c>
      <c r="Q47" s="138" t="s">
        <v>430</v>
      </c>
      <c r="R47" s="138" t="s">
        <v>430</v>
      </c>
      <c r="S47" s="138" t="s">
        <v>430</v>
      </c>
      <c r="T47" s="138" t="s">
        <v>430</v>
      </c>
      <c r="U47" s="138" t="s">
        <v>430</v>
      </c>
      <c r="V47" s="138" t="s">
        <v>430</v>
      </c>
      <c r="W47" s="138" t="s">
        <v>430</v>
      </c>
      <c r="X47" s="138" t="s">
        <v>430</v>
      </c>
      <c r="Y47" s="138" t="s">
        <v>430</v>
      </c>
      <c r="Z47" s="138" t="s">
        <v>430</v>
      </c>
      <c r="AA47" s="138" t="s">
        <v>430</v>
      </c>
      <c r="AB47" s="138" t="s">
        <v>430</v>
      </c>
      <c r="AC47" s="138" t="s">
        <v>443</v>
      </c>
      <c r="AD47" s="138" t="s">
        <v>429</v>
      </c>
      <c r="AE47" s="55"/>
      <c r="AF47" s="147" t="s">
        <v>430</v>
      </c>
      <c r="AG47" s="147" t="s">
        <v>429</v>
      </c>
      <c r="AH47" s="147" t="s">
        <v>429</v>
      </c>
      <c r="AI47" s="147" t="s">
        <v>429</v>
      </c>
      <c r="AJ47" s="147" t="s">
        <v>431</v>
      </c>
      <c r="AK47" s="147" t="s">
        <v>429</v>
      </c>
      <c r="AL47" s="45" t="s">
        <v>50</v>
      </c>
    </row>
    <row r="48" spans="1:38" s="2" customFormat="1" ht="26.25" customHeight="1" thickBot="1" x14ac:dyDescent="0.3">
      <c r="A48" s="65" t="s">
        <v>120</v>
      </c>
      <c r="B48" s="65" t="s">
        <v>121</v>
      </c>
      <c r="C48" s="66" t="s">
        <v>122</v>
      </c>
      <c r="D48" s="67"/>
      <c r="E48" s="138" t="s">
        <v>429</v>
      </c>
      <c r="F48" s="138" t="s">
        <v>431</v>
      </c>
      <c r="G48" s="138" t="s">
        <v>431</v>
      </c>
      <c r="H48" s="138" t="s">
        <v>429</v>
      </c>
      <c r="I48" s="138">
        <v>1.3475387412347715E-2</v>
      </c>
      <c r="J48" s="138">
        <v>0.13475387412347717</v>
      </c>
      <c r="K48" s="138">
        <v>0.33688468530869298</v>
      </c>
      <c r="L48" s="138" t="s">
        <v>431</v>
      </c>
      <c r="M48" s="138" t="s">
        <v>429</v>
      </c>
      <c r="N48" s="138" t="s">
        <v>431</v>
      </c>
      <c r="O48" s="138" t="s">
        <v>431</v>
      </c>
      <c r="P48" s="138" t="s">
        <v>431</v>
      </c>
      <c r="Q48" s="138" t="s">
        <v>431</v>
      </c>
      <c r="R48" s="138" t="s">
        <v>431</v>
      </c>
      <c r="S48" s="138" t="s">
        <v>431</v>
      </c>
      <c r="T48" s="138" t="s">
        <v>431</v>
      </c>
      <c r="U48" s="138" t="s">
        <v>431</v>
      </c>
      <c r="V48" s="138" t="s">
        <v>431</v>
      </c>
      <c r="W48" s="138" t="s">
        <v>429</v>
      </c>
      <c r="X48" s="138" t="s">
        <v>429</v>
      </c>
      <c r="Y48" s="138" t="s">
        <v>429</v>
      </c>
      <c r="Z48" s="138" t="s">
        <v>429</v>
      </c>
      <c r="AA48" s="138" t="s">
        <v>429</v>
      </c>
      <c r="AB48" s="138" t="s">
        <v>429</v>
      </c>
      <c r="AC48" s="138" t="s">
        <v>429</v>
      </c>
      <c r="AD48" s="138" t="s">
        <v>429</v>
      </c>
      <c r="AE48" s="55"/>
      <c r="AF48" s="147" t="s">
        <v>429</v>
      </c>
      <c r="AG48" s="147" t="s">
        <v>429</v>
      </c>
      <c r="AH48" s="147" t="s">
        <v>429</v>
      </c>
      <c r="AI48" s="147" t="s">
        <v>429</v>
      </c>
      <c r="AJ48" s="147" t="s">
        <v>429</v>
      </c>
      <c r="AK48" s="147" t="s">
        <v>431</v>
      </c>
      <c r="AL48" s="45" t="s">
        <v>123</v>
      </c>
    </row>
    <row r="49" spans="1:38" s="2" customFormat="1" ht="26.25" customHeight="1" thickBot="1" x14ac:dyDescent="0.3">
      <c r="A49" s="65" t="s">
        <v>120</v>
      </c>
      <c r="B49" s="65" t="s">
        <v>124</v>
      </c>
      <c r="C49" s="66" t="s">
        <v>125</v>
      </c>
      <c r="D49" s="67"/>
      <c r="E49" s="138" t="s">
        <v>431</v>
      </c>
      <c r="F49" s="138" t="s">
        <v>431</v>
      </c>
      <c r="G49" s="138" t="s">
        <v>431</v>
      </c>
      <c r="H49" s="138" t="s">
        <v>431</v>
      </c>
      <c r="I49" s="138" t="s">
        <v>431</v>
      </c>
      <c r="J49" s="138" t="s">
        <v>431</v>
      </c>
      <c r="K49" s="138" t="s">
        <v>431</v>
      </c>
      <c r="L49" s="138" t="s">
        <v>431</v>
      </c>
      <c r="M49" s="138" t="s">
        <v>431</v>
      </c>
      <c r="N49" s="138" t="s">
        <v>431</v>
      </c>
      <c r="O49" s="138" t="s">
        <v>431</v>
      </c>
      <c r="P49" s="138" t="s">
        <v>431</v>
      </c>
      <c r="Q49" s="138" t="s">
        <v>431</v>
      </c>
      <c r="R49" s="138" t="s">
        <v>431</v>
      </c>
      <c r="S49" s="138" t="s">
        <v>431</v>
      </c>
      <c r="T49" s="138" t="s">
        <v>431</v>
      </c>
      <c r="U49" s="138" t="s">
        <v>431</v>
      </c>
      <c r="V49" s="138" t="s">
        <v>431</v>
      </c>
      <c r="W49" s="138" t="s">
        <v>429</v>
      </c>
      <c r="X49" s="138" t="s">
        <v>431</v>
      </c>
      <c r="Y49" s="138" t="s">
        <v>431</v>
      </c>
      <c r="Z49" s="138" t="s">
        <v>431</v>
      </c>
      <c r="AA49" s="138" t="s">
        <v>431</v>
      </c>
      <c r="AB49" s="138" t="s">
        <v>431</v>
      </c>
      <c r="AC49" s="138" t="s">
        <v>429</v>
      </c>
      <c r="AD49" s="138" t="s">
        <v>429</v>
      </c>
      <c r="AE49" s="55"/>
      <c r="AF49" s="147" t="s">
        <v>429</v>
      </c>
      <c r="AG49" s="147" t="s">
        <v>429</v>
      </c>
      <c r="AH49" s="147" t="s">
        <v>429</v>
      </c>
      <c r="AI49" s="147" t="s">
        <v>429</v>
      </c>
      <c r="AJ49" s="147" t="s">
        <v>429</v>
      </c>
      <c r="AK49" s="147" t="s">
        <v>431</v>
      </c>
      <c r="AL49" s="45" t="s">
        <v>126</v>
      </c>
    </row>
    <row r="50" spans="1:38" s="2" customFormat="1" ht="26.25" customHeight="1" thickBot="1" x14ac:dyDescent="0.3">
      <c r="A50" s="65" t="s">
        <v>120</v>
      </c>
      <c r="B50" s="65" t="s">
        <v>127</v>
      </c>
      <c r="C50" s="66" t="s">
        <v>128</v>
      </c>
      <c r="D50" s="67"/>
      <c r="E50" s="138" t="s">
        <v>431</v>
      </c>
      <c r="F50" s="138" t="s">
        <v>431</v>
      </c>
      <c r="G50" s="138" t="s">
        <v>431</v>
      </c>
      <c r="H50" s="138" t="s">
        <v>431</v>
      </c>
      <c r="I50" s="138" t="s">
        <v>431</v>
      </c>
      <c r="J50" s="138" t="s">
        <v>431</v>
      </c>
      <c r="K50" s="138" t="s">
        <v>431</v>
      </c>
      <c r="L50" s="138" t="s">
        <v>431</v>
      </c>
      <c r="M50" s="138" t="s">
        <v>431</v>
      </c>
      <c r="N50" s="138" t="s">
        <v>431</v>
      </c>
      <c r="O50" s="138" t="s">
        <v>431</v>
      </c>
      <c r="P50" s="138" t="s">
        <v>431</v>
      </c>
      <c r="Q50" s="138" t="s">
        <v>431</v>
      </c>
      <c r="R50" s="138" t="s">
        <v>431</v>
      </c>
      <c r="S50" s="138" t="s">
        <v>431</v>
      </c>
      <c r="T50" s="138" t="s">
        <v>431</v>
      </c>
      <c r="U50" s="138" t="s">
        <v>431</v>
      </c>
      <c r="V50" s="138" t="s">
        <v>431</v>
      </c>
      <c r="W50" s="138" t="s">
        <v>431</v>
      </c>
      <c r="X50" s="138" t="s">
        <v>429</v>
      </c>
      <c r="Y50" s="138" t="s">
        <v>429</v>
      </c>
      <c r="Z50" s="138" t="s">
        <v>429</v>
      </c>
      <c r="AA50" s="138" t="s">
        <v>429</v>
      </c>
      <c r="AB50" s="138" t="s">
        <v>429</v>
      </c>
      <c r="AC50" s="138" t="s">
        <v>429</v>
      </c>
      <c r="AD50" s="138" t="s">
        <v>429</v>
      </c>
      <c r="AE50" s="55"/>
      <c r="AF50" s="147" t="s">
        <v>429</v>
      </c>
      <c r="AG50" s="147" t="s">
        <v>429</v>
      </c>
      <c r="AH50" s="147" t="s">
        <v>429</v>
      </c>
      <c r="AI50" s="147" t="s">
        <v>429</v>
      </c>
      <c r="AJ50" s="147" t="s">
        <v>429</v>
      </c>
      <c r="AK50" s="147" t="s">
        <v>429</v>
      </c>
      <c r="AL50" s="45" t="s">
        <v>413</v>
      </c>
    </row>
    <row r="51" spans="1:38" s="2" customFormat="1" ht="26.25" customHeight="1" thickBot="1" x14ac:dyDescent="0.3">
      <c r="A51" s="65" t="s">
        <v>120</v>
      </c>
      <c r="B51" s="69" t="s">
        <v>129</v>
      </c>
      <c r="C51" s="66" t="s">
        <v>130</v>
      </c>
      <c r="D51" s="67"/>
      <c r="E51" s="138" t="s">
        <v>429</v>
      </c>
      <c r="F51" s="138" t="s">
        <v>443</v>
      </c>
      <c r="G51" s="138" t="s">
        <v>443</v>
      </c>
      <c r="H51" s="138" t="s">
        <v>429</v>
      </c>
      <c r="I51" s="138" t="s">
        <v>429</v>
      </c>
      <c r="J51" s="138" t="s">
        <v>429</v>
      </c>
      <c r="K51" s="138" t="s">
        <v>429</v>
      </c>
      <c r="L51" s="138" t="s">
        <v>429</v>
      </c>
      <c r="M51" s="138" t="s">
        <v>429</v>
      </c>
      <c r="N51" s="138" t="s">
        <v>429</v>
      </c>
      <c r="O51" s="138" t="s">
        <v>429</v>
      </c>
      <c r="P51" s="138" t="s">
        <v>429</v>
      </c>
      <c r="Q51" s="138" t="s">
        <v>429</v>
      </c>
      <c r="R51" s="138" t="s">
        <v>429</v>
      </c>
      <c r="S51" s="138" t="s">
        <v>429</v>
      </c>
      <c r="T51" s="138" t="s">
        <v>429</v>
      </c>
      <c r="U51" s="138" t="s">
        <v>429</v>
      </c>
      <c r="V51" s="138" t="s">
        <v>429</v>
      </c>
      <c r="W51" s="138" t="s">
        <v>431</v>
      </c>
      <c r="X51" s="138" t="s">
        <v>429</v>
      </c>
      <c r="Y51" s="138" t="s">
        <v>429</v>
      </c>
      <c r="Z51" s="138" t="s">
        <v>429</v>
      </c>
      <c r="AA51" s="138" t="s">
        <v>429</v>
      </c>
      <c r="AB51" s="138" t="s">
        <v>429</v>
      </c>
      <c r="AC51" s="138" t="s">
        <v>429</v>
      </c>
      <c r="AD51" s="138" t="s">
        <v>429</v>
      </c>
      <c r="AE51" s="55"/>
      <c r="AF51" s="147" t="s">
        <v>429</v>
      </c>
      <c r="AG51" s="147" t="s">
        <v>429</v>
      </c>
      <c r="AH51" s="147" t="s">
        <v>429</v>
      </c>
      <c r="AI51" s="147" t="s">
        <v>429</v>
      </c>
      <c r="AJ51" s="147" t="s">
        <v>429</v>
      </c>
      <c r="AK51" s="147" t="s">
        <v>429</v>
      </c>
      <c r="AL51" s="45" t="s">
        <v>131</v>
      </c>
    </row>
    <row r="52" spans="1:38" s="2" customFormat="1" ht="26.25" customHeight="1" thickBot="1" x14ac:dyDescent="0.3">
      <c r="A52" s="65" t="s">
        <v>120</v>
      </c>
      <c r="B52" s="69" t="s">
        <v>132</v>
      </c>
      <c r="C52" s="71" t="s">
        <v>393</v>
      </c>
      <c r="D52" s="68"/>
      <c r="E52" s="138" t="s">
        <v>430</v>
      </c>
      <c r="F52" s="138">
        <v>2.9619512077160506</v>
      </c>
      <c r="G52" s="138" t="s">
        <v>430</v>
      </c>
      <c r="H52" s="138" t="s">
        <v>430</v>
      </c>
      <c r="I52" s="138" t="s">
        <v>430</v>
      </c>
      <c r="J52" s="138" t="s">
        <v>430</v>
      </c>
      <c r="K52" s="138" t="s">
        <v>430</v>
      </c>
      <c r="L52" s="138" t="s">
        <v>443</v>
      </c>
      <c r="M52" s="138" t="s">
        <v>430</v>
      </c>
      <c r="N52" s="138" t="s">
        <v>430</v>
      </c>
      <c r="O52" s="138" t="s">
        <v>430</v>
      </c>
      <c r="P52" s="138" t="s">
        <v>430</v>
      </c>
      <c r="Q52" s="138" t="s">
        <v>429</v>
      </c>
      <c r="R52" s="138" t="s">
        <v>429</v>
      </c>
      <c r="S52" s="138" t="s">
        <v>429</v>
      </c>
      <c r="T52" s="138" t="s">
        <v>429</v>
      </c>
      <c r="U52" s="138" t="s">
        <v>429</v>
      </c>
      <c r="V52" s="138" t="s">
        <v>429</v>
      </c>
      <c r="W52" s="138" t="s">
        <v>430</v>
      </c>
      <c r="X52" s="138" t="s">
        <v>429</v>
      </c>
      <c r="Y52" s="138" t="s">
        <v>430</v>
      </c>
      <c r="Z52" s="138" t="s">
        <v>430</v>
      </c>
      <c r="AA52" s="138" t="s">
        <v>430</v>
      </c>
      <c r="AB52" s="138" t="s">
        <v>430</v>
      </c>
      <c r="AC52" s="138" t="s">
        <v>429</v>
      </c>
      <c r="AD52" s="138" t="s">
        <v>429</v>
      </c>
      <c r="AE52" s="55"/>
      <c r="AF52" s="147" t="s">
        <v>429</v>
      </c>
      <c r="AG52" s="147" t="s">
        <v>429</v>
      </c>
      <c r="AH52" s="147" t="s">
        <v>429</v>
      </c>
      <c r="AI52" s="147" t="s">
        <v>429</v>
      </c>
      <c r="AJ52" s="147" t="s">
        <v>429</v>
      </c>
      <c r="AK52" s="147">
        <v>3.3613455107999997</v>
      </c>
      <c r="AL52" s="45" t="s">
        <v>133</v>
      </c>
    </row>
    <row r="53" spans="1:38" s="2" customFormat="1" ht="26.25" customHeight="1" thickBot="1" x14ac:dyDescent="0.3">
      <c r="A53" s="65" t="s">
        <v>120</v>
      </c>
      <c r="B53" s="69" t="s">
        <v>134</v>
      </c>
      <c r="C53" s="71" t="s">
        <v>135</v>
      </c>
      <c r="D53" s="68"/>
      <c r="E53" s="138" t="s">
        <v>429</v>
      </c>
      <c r="F53" s="138">
        <v>3.3752060856854444</v>
      </c>
      <c r="G53" s="138" t="s">
        <v>443</v>
      </c>
      <c r="H53" s="138" t="s">
        <v>429</v>
      </c>
      <c r="I53" s="138" t="s">
        <v>429</v>
      </c>
      <c r="J53" s="138" t="s">
        <v>429</v>
      </c>
      <c r="K53" s="138" t="s">
        <v>429</v>
      </c>
      <c r="L53" s="138" t="s">
        <v>429</v>
      </c>
      <c r="M53" s="138" t="s">
        <v>429</v>
      </c>
      <c r="N53" s="138" t="s">
        <v>429</v>
      </c>
      <c r="O53" s="138" t="s">
        <v>429</v>
      </c>
      <c r="P53" s="138" t="s">
        <v>429</v>
      </c>
      <c r="Q53" s="138" t="s">
        <v>429</v>
      </c>
      <c r="R53" s="138" t="s">
        <v>429</v>
      </c>
      <c r="S53" s="138" t="s">
        <v>429</v>
      </c>
      <c r="T53" s="138" t="s">
        <v>429</v>
      </c>
      <c r="U53" s="138" t="s">
        <v>429</v>
      </c>
      <c r="V53" s="138" t="s">
        <v>429</v>
      </c>
      <c r="W53" s="138" t="s">
        <v>429</v>
      </c>
      <c r="X53" s="138" t="s">
        <v>429</v>
      </c>
      <c r="Y53" s="138" t="s">
        <v>429</v>
      </c>
      <c r="Z53" s="138" t="s">
        <v>429</v>
      </c>
      <c r="AA53" s="138" t="s">
        <v>429</v>
      </c>
      <c r="AB53" s="138" t="s">
        <v>429</v>
      </c>
      <c r="AC53" s="138" t="s">
        <v>429</v>
      </c>
      <c r="AD53" s="138" t="s">
        <v>429</v>
      </c>
      <c r="AE53" s="55"/>
      <c r="AF53" s="147" t="s">
        <v>429</v>
      </c>
      <c r="AG53" s="147" t="s">
        <v>429</v>
      </c>
      <c r="AH53" s="147" t="s">
        <v>429</v>
      </c>
      <c r="AI53" s="147" t="s">
        <v>429</v>
      </c>
      <c r="AJ53" s="147" t="s">
        <v>429</v>
      </c>
      <c r="AK53" s="147">
        <v>1.5509612213655275</v>
      </c>
      <c r="AL53" s="45" t="s">
        <v>136</v>
      </c>
    </row>
    <row r="54" spans="1:38" s="2" customFormat="1" ht="37.5" customHeight="1" thickBot="1" x14ac:dyDescent="0.3">
      <c r="A54" s="65" t="s">
        <v>120</v>
      </c>
      <c r="B54" s="69" t="s">
        <v>137</v>
      </c>
      <c r="C54" s="71" t="s">
        <v>138</v>
      </c>
      <c r="D54" s="68"/>
      <c r="E54" s="138" t="s">
        <v>429</v>
      </c>
      <c r="F54" s="138">
        <v>0.27953273844174642</v>
      </c>
      <c r="G54" s="138" t="s">
        <v>443</v>
      </c>
      <c r="H54" s="138" t="s">
        <v>429</v>
      </c>
      <c r="I54" s="138" t="s">
        <v>429</v>
      </c>
      <c r="J54" s="138" t="s">
        <v>429</v>
      </c>
      <c r="K54" s="138" t="s">
        <v>429</v>
      </c>
      <c r="L54" s="138" t="s">
        <v>429</v>
      </c>
      <c r="M54" s="138" t="s">
        <v>429</v>
      </c>
      <c r="N54" s="138" t="s">
        <v>429</v>
      </c>
      <c r="O54" s="138" t="s">
        <v>429</v>
      </c>
      <c r="P54" s="138" t="s">
        <v>429</v>
      </c>
      <c r="Q54" s="138" t="s">
        <v>429</v>
      </c>
      <c r="R54" s="138" t="s">
        <v>429</v>
      </c>
      <c r="S54" s="138" t="s">
        <v>429</v>
      </c>
      <c r="T54" s="138" t="s">
        <v>429</v>
      </c>
      <c r="U54" s="138" t="s">
        <v>429</v>
      </c>
      <c r="V54" s="138" t="s">
        <v>429</v>
      </c>
      <c r="W54" s="138" t="s">
        <v>429</v>
      </c>
      <c r="X54" s="138" t="s">
        <v>429</v>
      </c>
      <c r="Y54" s="138" t="s">
        <v>429</v>
      </c>
      <c r="Z54" s="138" t="s">
        <v>429</v>
      </c>
      <c r="AA54" s="138" t="s">
        <v>429</v>
      </c>
      <c r="AB54" s="138" t="s">
        <v>429</v>
      </c>
      <c r="AC54" s="138" t="s">
        <v>429</v>
      </c>
      <c r="AD54" s="138" t="s">
        <v>429</v>
      </c>
      <c r="AE54" s="55"/>
      <c r="AF54" s="147" t="s">
        <v>429</v>
      </c>
      <c r="AG54" s="147" t="s">
        <v>429</v>
      </c>
      <c r="AH54" s="147" t="s">
        <v>429</v>
      </c>
      <c r="AI54" s="147" t="s">
        <v>429</v>
      </c>
      <c r="AJ54" s="147" t="s">
        <v>429</v>
      </c>
      <c r="AK54" s="147" t="s">
        <v>429</v>
      </c>
      <c r="AL54" s="45" t="s">
        <v>420</v>
      </c>
    </row>
    <row r="55" spans="1:38" s="2" customFormat="1" ht="26.25" customHeight="1" thickBot="1" x14ac:dyDescent="0.3">
      <c r="A55" s="65" t="s">
        <v>120</v>
      </c>
      <c r="B55" s="69" t="s">
        <v>139</v>
      </c>
      <c r="C55" s="71" t="s">
        <v>140</v>
      </c>
      <c r="D55" s="68"/>
      <c r="E55" s="138" t="s">
        <v>443</v>
      </c>
      <c r="F55" s="138" t="s">
        <v>443</v>
      </c>
      <c r="G55" s="138" t="s">
        <v>443</v>
      </c>
      <c r="H55" s="138" t="s">
        <v>443</v>
      </c>
      <c r="I55" s="138" t="s">
        <v>443</v>
      </c>
      <c r="J55" s="138" t="s">
        <v>443</v>
      </c>
      <c r="K55" s="138" t="s">
        <v>443</v>
      </c>
      <c r="L55" s="138" t="s">
        <v>443</v>
      </c>
      <c r="M55" s="138" t="s">
        <v>443</v>
      </c>
      <c r="N55" s="138" t="s">
        <v>443</v>
      </c>
      <c r="O55" s="138" t="s">
        <v>443</v>
      </c>
      <c r="P55" s="138" t="s">
        <v>443</v>
      </c>
      <c r="Q55" s="138" t="s">
        <v>443</v>
      </c>
      <c r="R55" s="138" t="s">
        <v>443</v>
      </c>
      <c r="S55" s="138" t="s">
        <v>443</v>
      </c>
      <c r="T55" s="138" t="s">
        <v>443</v>
      </c>
      <c r="U55" s="138" t="s">
        <v>443</v>
      </c>
      <c r="V55" s="138" t="s">
        <v>443</v>
      </c>
      <c r="W55" s="138" t="s">
        <v>443</v>
      </c>
      <c r="X55" s="138" t="s">
        <v>443</v>
      </c>
      <c r="Y55" s="138" t="s">
        <v>443</v>
      </c>
      <c r="Z55" s="138" t="s">
        <v>443</v>
      </c>
      <c r="AA55" s="138" t="s">
        <v>443</v>
      </c>
      <c r="AB55" s="138" t="s">
        <v>443</v>
      </c>
      <c r="AC55" s="138" t="s">
        <v>429</v>
      </c>
      <c r="AD55" s="138" t="s">
        <v>429</v>
      </c>
      <c r="AE55" s="55"/>
      <c r="AF55" s="147" t="s">
        <v>429</v>
      </c>
      <c r="AG55" s="147" t="s">
        <v>429</v>
      </c>
      <c r="AH55" s="147" t="s">
        <v>429</v>
      </c>
      <c r="AI55" s="147" t="s">
        <v>429</v>
      </c>
      <c r="AJ55" s="147" t="s">
        <v>429</v>
      </c>
      <c r="AK55" s="147" t="s">
        <v>429</v>
      </c>
      <c r="AL55" s="45" t="s">
        <v>141</v>
      </c>
    </row>
    <row r="56" spans="1:38" s="2" customFormat="1" ht="26.25" customHeight="1" thickBot="1" x14ac:dyDescent="0.3">
      <c r="A56" s="69" t="s">
        <v>120</v>
      </c>
      <c r="B56" s="69" t="s">
        <v>142</v>
      </c>
      <c r="C56" s="71" t="s">
        <v>402</v>
      </c>
      <c r="D56" s="68"/>
      <c r="E56" s="138" t="s">
        <v>443</v>
      </c>
      <c r="F56" s="138" t="s">
        <v>443</v>
      </c>
      <c r="G56" s="138" t="s">
        <v>443</v>
      </c>
      <c r="H56" s="138" t="s">
        <v>443</v>
      </c>
      <c r="I56" s="138" t="s">
        <v>431</v>
      </c>
      <c r="J56" s="138" t="s">
        <v>431</v>
      </c>
      <c r="K56" s="138" t="s">
        <v>431</v>
      </c>
      <c r="L56" s="138" t="s">
        <v>431</v>
      </c>
      <c r="M56" s="138" t="s">
        <v>443</v>
      </c>
      <c r="N56" s="138" t="s">
        <v>431</v>
      </c>
      <c r="O56" s="138" t="s">
        <v>431</v>
      </c>
      <c r="P56" s="138" t="s">
        <v>431</v>
      </c>
      <c r="Q56" s="138" t="s">
        <v>431</v>
      </c>
      <c r="R56" s="138" t="s">
        <v>431</v>
      </c>
      <c r="S56" s="138" t="s">
        <v>431</v>
      </c>
      <c r="T56" s="138" t="s">
        <v>431</v>
      </c>
      <c r="U56" s="138" t="s">
        <v>431</v>
      </c>
      <c r="V56" s="138" t="s">
        <v>431</v>
      </c>
      <c r="W56" s="138" t="s">
        <v>429</v>
      </c>
      <c r="X56" s="138" t="s">
        <v>429</v>
      </c>
      <c r="Y56" s="138" t="s">
        <v>429</v>
      </c>
      <c r="Z56" s="138" t="s">
        <v>429</v>
      </c>
      <c r="AA56" s="138" t="s">
        <v>429</v>
      </c>
      <c r="AB56" s="138" t="s">
        <v>429</v>
      </c>
      <c r="AC56" s="138" t="s">
        <v>429</v>
      </c>
      <c r="AD56" s="138" t="s">
        <v>429</v>
      </c>
      <c r="AE56" s="55"/>
      <c r="AF56" s="147" t="s">
        <v>429</v>
      </c>
      <c r="AG56" s="147" t="s">
        <v>429</v>
      </c>
      <c r="AH56" s="147" t="s">
        <v>429</v>
      </c>
      <c r="AI56" s="147" t="s">
        <v>429</v>
      </c>
      <c r="AJ56" s="147" t="s">
        <v>429</v>
      </c>
      <c r="AK56" s="147" t="s">
        <v>429</v>
      </c>
      <c r="AL56" s="45" t="s">
        <v>413</v>
      </c>
    </row>
    <row r="57" spans="1:38" s="2" customFormat="1" ht="26.25" customHeight="1" thickBot="1" x14ac:dyDescent="0.3">
      <c r="A57" s="65" t="s">
        <v>54</v>
      </c>
      <c r="B57" s="65" t="s">
        <v>144</v>
      </c>
      <c r="C57" s="66" t="s">
        <v>145</v>
      </c>
      <c r="D57" s="67"/>
      <c r="E57" s="138" t="s">
        <v>430</v>
      </c>
      <c r="F57" s="138" t="s">
        <v>430</v>
      </c>
      <c r="G57" s="138" t="s">
        <v>430</v>
      </c>
      <c r="H57" s="138" t="s">
        <v>429</v>
      </c>
      <c r="I57" s="138" t="s">
        <v>430</v>
      </c>
      <c r="J57" s="138" t="s">
        <v>443</v>
      </c>
      <c r="K57" s="138" t="s">
        <v>443</v>
      </c>
      <c r="L57" s="138" t="s">
        <v>443</v>
      </c>
      <c r="M57" s="138" t="s">
        <v>430</v>
      </c>
      <c r="N57" s="138" t="s">
        <v>430</v>
      </c>
      <c r="O57" s="138" t="s">
        <v>430</v>
      </c>
      <c r="P57" s="138" t="s">
        <v>430</v>
      </c>
      <c r="Q57" s="138" t="s">
        <v>430</v>
      </c>
      <c r="R57" s="138" t="s">
        <v>430</v>
      </c>
      <c r="S57" s="138" t="s">
        <v>430</v>
      </c>
      <c r="T57" s="138" t="s">
        <v>430</v>
      </c>
      <c r="U57" s="138" t="s">
        <v>430</v>
      </c>
      <c r="V57" s="138" t="s">
        <v>430</v>
      </c>
      <c r="W57" s="138" t="s">
        <v>429</v>
      </c>
      <c r="X57" s="138" t="s">
        <v>429</v>
      </c>
      <c r="Y57" s="138" t="s">
        <v>429</v>
      </c>
      <c r="Z57" s="138" t="s">
        <v>429</v>
      </c>
      <c r="AA57" s="138" t="s">
        <v>429</v>
      </c>
      <c r="AB57" s="138" t="s">
        <v>429</v>
      </c>
      <c r="AC57" s="138" t="s">
        <v>429</v>
      </c>
      <c r="AD57" s="138" t="s">
        <v>429</v>
      </c>
      <c r="AE57" s="55"/>
      <c r="AF57" s="147" t="s">
        <v>429</v>
      </c>
      <c r="AG57" s="147" t="s">
        <v>429</v>
      </c>
      <c r="AH57" s="147" t="s">
        <v>429</v>
      </c>
      <c r="AI57" s="147" t="s">
        <v>429</v>
      </c>
      <c r="AJ57" s="147" t="s">
        <v>429</v>
      </c>
      <c r="AK57" s="147">
        <v>3386.1231488862391</v>
      </c>
      <c r="AL57" s="45" t="s">
        <v>146</v>
      </c>
    </row>
    <row r="58" spans="1:38" s="2" customFormat="1" ht="26.25" customHeight="1" thickBot="1" x14ac:dyDescent="0.3">
      <c r="A58" s="65" t="s">
        <v>54</v>
      </c>
      <c r="B58" s="65" t="s">
        <v>147</v>
      </c>
      <c r="C58" s="66" t="s">
        <v>148</v>
      </c>
      <c r="D58" s="67"/>
      <c r="E58" s="138" t="s">
        <v>430</v>
      </c>
      <c r="F58" s="138" t="s">
        <v>430</v>
      </c>
      <c r="G58" s="138" t="s">
        <v>430</v>
      </c>
      <c r="H58" s="138" t="s">
        <v>429</v>
      </c>
      <c r="I58" s="138" t="s">
        <v>430</v>
      </c>
      <c r="J58" s="138" t="s">
        <v>429</v>
      </c>
      <c r="K58" s="138" t="s">
        <v>429</v>
      </c>
      <c r="L58" s="138" t="s">
        <v>429</v>
      </c>
      <c r="M58" s="138" t="s">
        <v>430</v>
      </c>
      <c r="N58" s="138" t="s">
        <v>429</v>
      </c>
      <c r="O58" s="138" t="s">
        <v>429</v>
      </c>
      <c r="P58" s="138" t="s">
        <v>429</v>
      </c>
      <c r="Q58" s="138" t="s">
        <v>429</v>
      </c>
      <c r="R58" s="138" t="s">
        <v>429</v>
      </c>
      <c r="S58" s="138" t="s">
        <v>429</v>
      </c>
      <c r="T58" s="138" t="s">
        <v>429</v>
      </c>
      <c r="U58" s="138" t="s">
        <v>429</v>
      </c>
      <c r="V58" s="138" t="s">
        <v>429</v>
      </c>
      <c r="W58" s="138" t="s">
        <v>430</v>
      </c>
      <c r="X58" s="138" t="s">
        <v>429</v>
      </c>
      <c r="Y58" s="138" t="s">
        <v>429</v>
      </c>
      <c r="Z58" s="138" t="s">
        <v>429</v>
      </c>
      <c r="AA58" s="138" t="s">
        <v>429</v>
      </c>
      <c r="AB58" s="138" t="s">
        <v>429</v>
      </c>
      <c r="AC58" s="138" t="s">
        <v>429</v>
      </c>
      <c r="AD58" s="138" t="s">
        <v>430</v>
      </c>
      <c r="AE58" s="55"/>
      <c r="AF58" s="147" t="s">
        <v>429</v>
      </c>
      <c r="AG58" s="147" t="s">
        <v>429</v>
      </c>
      <c r="AH58" s="147" t="s">
        <v>429</v>
      </c>
      <c r="AI58" s="147" t="s">
        <v>429</v>
      </c>
      <c r="AJ58" s="147" t="s">
        <v>429</v>
      </c>
      <c r="AK58" s="147">
        <v>243.5</v>
      </c>
      <c r="AL58" s="45" t="s">
        <v>149</v>
      </c>
    </row>
    <row r="59" spans="1:38" s="2" customFormat="1" ht="26.25" customHeight="1" thickBot="1" x14ac:dyDescent="0.3">
      <c r="A59" s="65" t="s">
        <v>54</v>
      </c>
      <c r="B59" s="73" t="s">
        <v>150</v>
      </c>
      <c r="C59" s="66" t="s">
        <v>403</v>
      </c>
      <c r="D59" s="67"/>
      <c r="E59" s="138" t="s">
        <v>430</v>
      </c>
      <c r="F59" s="138" t="s">
        <v>430</v>
      </c>
      <c r="G59" s="138" t="s">
        <v>430</v>
      </c>
      <c r="H59" s="138" t="s">
        <v>429</v>
      </c>
      <c r="I59" s="138">
        <v>1.7397280000000001E-2</v>
      </c>
      <c r="J59" s="138">
        <v>1.9761259999999999E-2</v>
      </c>
      <c r="K59" s="138">
        <v>2.2203879999999999E-2</v>
      </c>
      <c r="L59" s="138">
        <v>9.0036560000000002E-5</v>
      </c>
      <c r="M59" s="138" t="s">
        <v>430</v>
      </c>
      <c r="N59" s="138">
        <v>0.31065307751919069</v>
      </c>
      <c r="O59" s="138">
        <v>7.4226031938257062E-3</v>
      </c>
      <c r="P59" s="138">
        <v>5.4146722822469133E-4</v>
      </c>
      <c r="Q59" s="138">
        <v>1.7558873617862333E-2</v>
      </c>
      <c r="R59" s="138">
        <v>2.3788736178623347E-2</v>
      </c>
      <c r="S59" s="138">
        <v>1.5887361786233436E-3</v>
      </c>
      <c r="T59" s="138">
        <v>1.8352442913114116E-2</v>
      </c>
      <c r="U59" s="138">
        <v>9.010528529437703E-2</v>
      </c>
      <c r="V59" s="138">
        <v>3.2206010036357799E-2</v>
      </c>
      <c r="W59" s="138">
        <v>0.16625295236423218</v>
      </c>
      <c r="X59" s="138" t="s">
        <v>443</v>
      </c>
      <c r="Y59" s="138" t="s">
        <v>443</v>
      </c>
      <c r="Z59" s="138" t="s">
        <v>443</v>
      </c>
      <c r="AA59" s="138" t="s">
        <v>443</v>
      </c>
      <c r="AB59" s="138" t="s">
        <v>443</v>
      </c>
      <c r="AC59" s="138" t="s">
        <v>430</v>
      </c>
      <c r="AD59" s="138" t="s">
        <v>429</v>
      </c>
      <c r="AE59" s="55"/>
      <c r="AF59" s="147" t="s">
        <v>429</v>
      </c>
      <c r="AG59" s="147" t="s">
        <v>429</v>
      </c>
      <c r="AH59" s="147" t="s">
        <v>429</v>
      </c>
      <c r="AI59" s="147" t="s">
        <v>429</v>
      </c>
      <c r="AJ59" s="147" t="s">
        <v>429</v>
      </c>
      <c r="AK59" s="147">
        <v>62.757663057623752</v>
      </c>
      <c r="AL59" s="45" t="s">
        <v>421</v>
      </c>
    </row>
    <row r="60" spans="1:38" s="2" customFormat="1" ht="26.25" customHeight="1" thickBot="1" x14ac:dyDescent="0.3">
      <c r="A60" s="65" t="s">
        <v>54</v>
      </c>
      <c r="B60" s="73" t="s">
        <v>151</v>
      </c>
      <c r="C60" s="66" t="s">
        <v>152</v>
      </c>
      <c r="D60" s="112"/>
      <c r="E60" s="138" t="s">
        <v>429</v>
      </c>
      <c r="F60" s="138" t="s">
        <v>429</v>
      </c>
      <c r="G60" s="138" t="s">
        <v>429</v>
      </c>
      <c r="H60" s="138" t="s">
        <v>429</v>
      </c>
      <c r="I60" s="138">
        <v>0.3432272294117647</v>
      </c>
      <c r="J60" s="138">
        <v>3.4322722941176469</v>
      </c>
      <c r="K60" s="138">
        <v>7.0018354799999996</v>
      </c>
      <c r="L60" s="138" t="s">
        <v>443</v>
      </c>
      <c r="M60" s="138" t="s">
        <v>429</v>
      </c>
      <c r="N60" s="138" t="s">
        <v>429</v>
      </c>
      <c r="O60" s="138" t="s">
        <v>429</v>
      </c>
      <c r="P60" s="138" t="s">
        <v>429</v>
      </c>
      <c r="Q60" s="138" t="s">
        <v>429</v>
      </c>
      <c r="R60" s="138" t="s">
        <v>429</v>
      </c>
      <c r="S60" s="138" t="s">
        <v>429</v>
      </c>
      <c r="T60" s="138" t="s">
        <v>429</v>
      </c>
      <c r="U60" s="138" t="s">
        <v>429</v>
      </c>
      <c r="V60" s="138" t="s">
        <v>429</v>
      </c>
      <c r="W60" s="138" t="s">
        <v>429</v>
      </c>
      <c r="X60" s="138" t="s">
        <v>429</v>
      </c>
      <c r="Y60" s="138" t="s">
        <v>429</v>
      </c>
      <c r="Z60" s="138" t="s">
        <v>429</v>
      </c>
      <c r="AA60" s="138" t="s">
        <v>429</v>
      </c>
      <c r="AB60" s="138" t="s">
        <v>429</v>
      </c>
      <c r="AC60" s="138" t="s">
        <v>429</v>
      </c>
      <c r="AD60" s="138" t="s">
        <v>429</v>
      </c>
      <c r="AE60" s="55"/>
      <c r="AF60" s="147" t="s">
        <v>429</v>
      </c>
      <c r="AG60" s="147" t="s">
        <v>429</v>
      </c>
      <c r="AH60" s="147" t="s">
        <v>429</v>
      </c>
      <c r="AI60" s="147" t="s">
        <v>429</v>
      </c>
      <c r="AJ60" s="147" t="s">
        <v>429</v>
      </c>
      <c r="AK60" s="147">
        <v>68.645445882352945</v>
      </c>
      <c r="AL60" s="45" t="s">
        <v>422</v>
      </c>
    </row>
    <row r="61" spans="1:38" s="2" customFormat="1" ht="26.25" customHeight="1" thickBot="1" x14ac:dyDescent="0.3">
      <c r="A61" s="65" t="s">
        <v>54</v>
      </c>
      <c r="B61" s="73" t="s">
        <v>153</v>
      </c>
      <c r="C61" s="66" t="s">
        <v>154</v>
      </c>
      <c r="D61" s="67"/>
      <c r="E61" s="138" t="s">
        <v>429</v>
      </c>
      <c r="F61" s="138" t="s">
        <v>429</v>
      </c>
      <c r="G61" s="138" t="s">
        <v>429</v>
      </c>
      <c r="H61" s="138" t="s">
        <v>429</v>
      </c>
      <c r="I61" s="138">
        <v>0.12628384888550459</v>
      </c>
      <c r="J61" s="138">
        <v>1.2628384888550461</v>
      </c>
      <c r="K61" s="138">
        <v>4.2130318638100288</v>
      </c>
      <c r="L61" s="138" t="s">
        <v>443</v>
      </c>
      <c r="M61" s="138" t="s">
        <v>429</v>
      </c>
      <c r="N61" s="138" t="s">
        <v>429</v>
      </c>
      <c r="O61" s="138" t="s">
        <v>429</v>
      </c>
      <c r="P61" s="138" t="s">
        <v>429</v>
      </c>
      <c r="Q61" s="138" t="s">
        <v>429</v>
      </c>
      <c r="R61" s="138" t="s">
        <v>429</v>
      </c>
      <c r="S61" s="138" t="s">
        <v>429</v>
      </c>
      <c r="T61" s="138" t="s">
        <v>429</v>
      </c>
      <c r="U61" s="138" t="s">
        <v>429</v>
      </c>
      <c r="V61" s="138" t="s">
        <v>429</v>
      </c>
      <c r="W61" s="138" t="s">
        <v>429</v>
      </c>
      <c r="X61" s="138" t="s">
        <v>429</v>
      </c>
      <c r="Y61" s="138" t="s">
        <v>429</v>
      </c>
      <c r="Z61" s="138" t="s">
        <v>429</v>
      </c>
      <c r="AA61" s="138" t="s">
        <v>429</v>
      </c>
      <c r="AB61" s="138" t="s">
        <v>429</v>
      </c>
      <c r="AC61" s="138" t="s">
        <v>429</v>
      </c>
      <c r="AD61" s="138" t="s">
        <v>429</v>
      </c>
      <c r="AE61" s="55"/>
      <c r="AF61" s="147" t="s">
        <v>429</v>
      </c>
      <c r="AG61" s="147" t="s">
        <v>429</v>
      </c>
      <c r="AH61" s="147" t="s">
        <v>429</v>
      </c>
      <c r="AI61" s="147" t="s">
        <v>429</v>
      </c>
      <c r="AJ61" s="147" t="s">
        <v>429</v>
      </c>
      <c r="AK61" s="147">
        <v>12661978.736734224</v>
      </c>
      <c r="AL61" s="45" t="s">
        <v>423</v>
      </c>
    </row>
    <row r="62" spans="1:38" s="2" customFormat="1" ht="26.25" customHeight="1" thickBot="1" x14ac:dyDescent="0.3">
      <c r="A62" s="65" t="s">
        <v>54</v>
      </c>
      <c r="B62" s="73" t="s">
        <v>155</v>
      </c>
      <c r="C62" s="66" t="s">
        <v>156</v>
      </c>
      <c r="D62" s="67"/>
      <c r="E62" s="138" t="s">
        <v>429</v>
      </c>
      <c r="F62" s="138" t="s">
        <v>429</v>
      </c>
      <c r="G62" s="138" t="s">
        <v>429</v>
      </c>
      <c r="H62" s="138" t="s">
        <v>429</v>
      </c>
      <c r="I62" s="138">
        <v>4.1187267529411764E-8</v>
      </c>
      <c r="J62" s="138">
        <v>4.1187267529411764E-7</v>
      </c>
      <c r="K62" s="138">
        <v>8.2374535058823529E-7</v>
      </c>
      <c r="L62" s="138" t="s">
        <v>443</v>
      </c>
      <c r="M62" s="138" t="s">
        <v>429</v>
      </c>
      <c r="N62" s="138" t="s">
        <v>429</v>
      </c>
      <c r="O62" s="138" t="s">
        <v>429</v>
      </c>
      <c r="P62" s="138" t="s">
        <v>429</v>
      </c>
      <c r="Q62" s="138" t="s">
        <v>429</v>
      </c>
      <c r="R62" s="138" t="s">
        <v>429</v>
      </c>
      <c r="S62" s="138" t="s">
        <v>429</v>
      </c>
      <c r="T62" s="138" t="s">
        <v>429</v>
      </c>
      <c r="U62" s="138" t="s">
        <v>429</v>
      </c>
      <c r="V62" s="138" t="s">
        <v>429</v>
      </c>
      <c r="W62" s="138" t="s">
        <v>429</v>
      </c>
      <c r="X62" s="138" t="s">
        <v>429</v>
      </c>
      <c r="Y62" s="138" t="s">
        <v>429</v>
      </c>
      <c r="Z62" s="138" t="s">
        <v>429</v>
      </c>
      <c r="AA62" s="138" t="s">
        <v>429</v>
      </c>
      <c r="AB62" s="138" t="s">
        <v>429</v>
      </c>
      <c r="AC62" s="138" t="s">
        <v>429</v>
      </c>
      <c r="AD62" s="138" t="s">
        <v>429</v>
      </c>
      <c r="AE62" s="55"/>
      <c r="AF62" s="147" t="s">
        <v>429</v>
      </c>
      <c r="AG62" s="147" t="s">
        <v>429</v>
      </c>
      <c r="AH62" s="147" t="s">
        <v>429</v>
      </c>
      <c r="AI62" s="147" t="s">
        <v>429</v>
      </c>
      <c r="AJ62" s="147" t="s">
        <v>429</v>
      </c>
      <c r="AK62" s="147">
        <v>68.645445882352945</v>
      </c>
      <c r="AL62" s="45" t="s">
        <v>424</v>
      </c>
    </row>
    <row r="63" spans="1:38" s="2" customFormat="1" ht="26.25" customHeight="1" thickBot="1" x14ac:dyDescent="0.3">
      <c r="A63" s="65" t="s">
        <v>54</v>
      </c>
      <c r="B63" s="73" t="s">
        <v>157</v>
      </c>
      <c r="C63" s="71" t="s">
        <v>158</v>
      </c>
      <c r="D63" s="74"/>
      <c r="E63" s="138" t="s">
        <v>429</v>
      </c>
      <c r="F63" s="138" t="s">
        <v>429</v>
      </c>
      <c r="G63" s="138" t="s">
        <v>429</v>
      </c>
      <c r="H63" s="138" t="s">
        <v>429</v>
      </c>
      <c r="I63" s="138" t="s">
        <v>431</v>
      </c>
      <c r="J63" s="138" t="s">
        <v>431</v>
      </c>
      <c r="K63" s="138" t="s">
        <v>431</v>
      </c>
      <c r="L63" s="138" t="s">
        <v>431</v>
      </c>
      <c r="M63" s="138" t="s">
        <v>429</v>
      </c>
      <c r="N63" s="138" t="s">
        <v>429</v>
      </c>
      <c r="O63" s="138" t="s">
        <v>429</v>
      </c>
      <c r="P63" s="138" t="s">
        <v>429</v>
      </c>
      <c r="Q63" s="138" t="s">
        <v>429</v>
      </c>
      <c r="R63" s="138" t="s">
        <v>429</v>
      </c>
      <c r="S63" s="138" t="s">
        <v>429</v>
      </c>
      <c r="T63" s="138" t="s">
        <v>429</v>
      </c>
      <c r="U63" s="138" t="s">
        <v>429</v>
      </c>
      <c r="V63" s="138" t="s">
        <v>429</v>
      </c>
      <c r="W63" s="138">
        <v>0.10202944499999998</v>
      </c>
      <c r="X63" s="138">
        <v>1.7130600000000003E-2</v>
      </c>
      <c r="Y63" s="138" t="s">
        <v>429</v>
      </c>
      <c r="Z63" s="138">
        <v>2.8489000000000001E-3</v>
      </c>
      <c r="AA63" s="138" t="s">
        <v>429</v>
      </c>
      <c r="AB63" s="138">
        <v>1.9979500000000004E-2</v>
      </c>
      <c r="AC63" s="138" t="s">
        <v>429</v>
      </c>
      <c r="AD63" s="138" t="s">
        <v>429</v>
      </c>
      <c r="AE63" s="55"/>
      <c r="AF63" s="147" t="s">
        <v>429</v>
      </c>
      <c r="AG63" s="147" t="s">
        <v>429</v>
      </c>
      <c r="AH63" s="147" t="s">
        <v>429</v>
      </c>
      <c r="AI63" s="147" t="s">
        <v>429</v>
      </c>
      <c r="AJ63" s="147" t="s">
        <v>429</v>
      </c>
      <c r="AK63" s="147" t="s">
        <v>431</v>
      </c>
      <c r="AL63" s="45" t="s">
        <v>413</v>
      </c>
    </row>
    <row r="64" spans="1:38" s="2" customFormat="1" ht="26.25" customHeight="1" thickBot="1" x14ac:dyDescent="0.3">
      <c r="A64" s="65" t="s">
        <v>54</v>
      </c>
      <c r="B64" s="73" t="s">
        <v>159</v>
      </c>
      <c r="C64" s="66" t="s">
        <v>160</v>
      </c>
      <c r="D64" s="67"/>
      <c r="E64" s="138" t="s">
        <v>431</v>
      </c>
      <c r="F64" s="138" t="s">
        <v>431</v>
      </c>
      <c r="G64" s="138" t="s">
        <v>431</v>
      </c>
      <c r="H64" s="138" t="s">
        <v>431</v>
      </c>
      <c r="I64" s="138" t="s">
        <v>431</v>
      </c>
      <c r="J64" s="138" t="s">
        <v>431</v>
      </c>
      <c r="K64" s="138" t="s">
        <v>431</v>
      </c>
      <c r="L64" s="138" t="s">
        <v>431</v>
      </c>
      <c r="M64" s="138" t="s">
        <v>431</v>
      </c>
      <c r="N64" s="138" t="s">
        <v>429</v>
      </c>
      <c r="O64" s="138" t="s">
        <v>429</v>
      </c>
      <c r="P64" s="138" t="s">
        <v>429</v>
      </c>
      <c r="Q64" s="138" t="s">
        <v>429</v>
      </c>
      <c r="R64" s="138" t="s">
        <v>429</v>
      </c>
      <c r="S64" s="138" t="s">
        <v>429</v>
      </c>
      <c r="T64" s="138" t="s">
        <v>429</v>
      </c>
      <c r="U64" s="138" t="s">
        <v>429</v>
      </c>
      <c r="V64" s="138" t="s">
        <v>429</v>
      </c>
      <c r="W64" s="138" t="s">
        <v>429</v>
      </c>
      <c r="X64" s="138" t="s">
        <v>429</v>
      </c>
      <c r="Y64" s="138" t="s">
        <v>429</v>
      </c>
      <c r="Z64" s="138" t="s">
        <v>429</v>
      </c>
      <c r="AA64" s="138" t="s">
        <v>429</v>
      </c>
      <c r="AB64" s="138" t="s">
        <v>429</v>
      </c>
      <c r="AC64" s="138" t="s">
        <v>429</v>
      </c>
      <c r="AD64" s="138" t="s">
        <v>429</v>
      </c>
      <c r="AE64" s="55"/>
      <c r="AF64" s="147" t="s">
        <v>429</v>
      </c>
      <c r="AG64" s="147" t="s">
        <v>429</v>
      </c>
      <c r="AH64" s="147" t="s">
        <v>429</v>
      </c>
      <c r="AI64" s="147" t="s">
        <v>429</v>
      </c>
      <c r="AJ64" s="147" t="s">
        <v>429</v>
      </c>
      <c r="AK64" s="147" t="s">
        <v>429</v>
      </c>
      <c r="AL64" s="45" t="s">
        <v>161</v>
      </c>
    </row>
    <row r="65" spans="1:38" s="2" customFormat="1" ht="26.25" customHeight="1" thickBot="1" x14ac:dyDescent="0.3">
      <c r="A65" s="65" t="s">
        <v>54</v>
      </c>
      <c r="B65" s="69" t="s">
        <v>162</v>
      </c>
      <c r="C65" s="66" t="s">
        <v>163</v>
      </c>
      <c r="D65" s="67"/>
      <c r="E65" s="138">
        <v>0.374</v>
      </c>
      <c r="F65" s="138" t="s">
        <v>429</v>
      </c>
      <c r="G65" s="138" t="s">
        <v>429</v>
      </c>
      <c r="H65" s="138" t="s">
        <v>443</v>
      </c>
      <c r="I65" s="138" t="s">
        <v>443</v>
      </c>
      <c r="J65" s="138" t="s">
        <v>443</v>
      </c>
      <c r="K65" s="138" t="s">
        <v>443</v>
      </c>
      <c r="L65" s="138" t="s">
        <v>443</v>
      </c>
      <c r="M65" s="138" t="s">
        <v>429</v>
      </c>
      <c r="N65" s="138" t="s">
        <v>429</v>
      </c>
      <c r="O65" s="138" t="s">
        <v>429</v>
      </c>
      <c r="P65" s="138" t="s">
        <v>429</v>
      </c>
      <c r="Q65" s="138" t="s">
        <v>429</v>
      </c>
      <c r="R65" s="138" t="s">
        <v>429</v>
      </c>
      <c r="S65" s="138" t="s">
        <v>429</v>
      </c>
      <c r="T65" s="138" t="s">
        <v>429</v>
      </c>
      <c r="U65" s="138" t="s">
        <v>429</v>
      </c>
      <c r="V65" s="138" t="s">
        <v>429</v>
      </c>
      <c r="W65" s="138" t="s">
        <v>429</v>
      </c>
      <c r="X65" s="138" t="s">
        <v>429</v>
      </c>
      <c r="Y65" s="138" t="s">
        <v>429</v>
      </c>
      <c r="Z65" s="138" t="s">
        <v>429</v>
      </c>
      <c r="AA65" s="138" t="s">
        <v>429</v>
      </c>
      <c r="AB65" s="138" t="s">
        <v>429</v>
      </c>
      <c r="AC65" s="138" t="s">
        <v>429</v>
      </c>
      <c r="AD65" s="138" t="s">
        <v>429</v>
      </c>
      <c r="AE65" s="55"/>
      <c r="AF65" s="147" t="s">
        <v>429</v>
      </c>
      <c r="AG65" s="147" t="s">
        <v>429</v>
      </c>
      <c r="AH65" s="147" t="s">
        <v>429</v>
      </c>
      <c r="AI65" s="147" t="s">
        <v>429</v>
      </c>
      <c r="AJ65" s="147" t="s">
        <v>429</v>
      </c>
      <c r="AK65" s="147">
        <v>260</v>
      </c>
      <c r="AL65" s="45" t="s">
        <v>164</v>
      </c>
    </row>
    <row r="66" spans="1:38" s="2" customFormat="1" ht="26.25" customHeight="1" thickBot="1" x14ac:dyDescent="0.3">
      <c r="A66" s="65" t="s">
        <v>54</v>
      </c>
      <c r="B66" s="69" t="s">
        <v>165</v>
      </c>
      <c r="C66" s="66" t="s">
        <v>166</v>
      </c>
      <c r="D66" s="67"/>
      <c r="E66" s="138" t="s">
        <v>431</v>
      </c>
      <c r="F66" s="138" t="s">
        <v>429</v>
      </c>
      <c r="G66" s="138" t="s">
        <v>429</v>
      </c>
      <c r="H66" s="138" t="s">
        <v>429</v>
      </c>
      <c r="I66" s="138" t="s">
        <v>431</v>
      </c>
      <c r="J66" s="138" t="s">
        <v>431</v>
      </c>
      <c r="K66" s="138" t="s">
        <v>431</v>
      </c>
      <c r="L66" s="138" t="s">
        <v>431</v>
      </c>
      <c r="M66" s="138" t="s">
        <v>431</v>
      </c>
      <c r="N66" s="138" t="s">
        <v>429</v>
      </c>
      <c r="O66" s="138" t="s">
        <v>429</v>
      </c>
      <c r="P66" s="138" t="s">
        <v>429</v>
      </c>
      <c r="Q66" s="138" t="s">
        <v>429</v>
      </c>
      <c r="R66" s="138" t="s">
        <v>429</v>
      </c>
      <c r="S66" s="138" t="s">
        <v>429</v>
      </c>
      <c r="T66" s="138" t="s">
        <v>429</v>
      </c>
      <c r="U66" s="138" t="s">
        <v>429</v>
      </c>
      <c r="V66" s="138" t="s">
        <v>429</v>
      </c>
      <c r="W66" s="138" t="s">
        <v>429</v>
      </c>
      <c r="X66" s="138" t="s">
        <v>429</v>
      </c>
      <c r="Y66" s="138" t="s">
        <v>429</v>
      </c>
      <c r="Z66" s="138" t="s">
        <v>429</v>
      </c>
      <c r="AA66" s="138" t="s">
        <v>429</v>
      </c>
      <c r="AB66" s="138" t="s">
        <v>429</v>
      </c>
      <c r="AC66" s="138" t="s">
        <v>429</v>
      </c>
      <c r="AD66" s="138" t="s">
        <v>429</v>
      </c>
      <c r="AE66" s="55"/>
      <c r="AF66" s="147" t="s">
        <v>429</v>
      </c>
      <c r="AG66" s="147" t="s">
        <v>429</v>
      </c>
      <c r="AH66" s="147" t="s">
        <v>429</v>
      </c>
      <c r="AI66" s="147" t="s">
        <v>429</v>
      </c>
      <c r="AJ66" s="147" t="s">
        <v>429</v>
      </c>
      <c r="AK66" s="147" t="s">
        <v>431</v>
      </c>
      <c r="AL66" s="45" t="s">
        <v>167</v>
      </c>
    </row>
    <row r="67" spans="1:38" s="2" customFormat="1" ht="26.25" customHeight="1" thickBot="1" x14ac:dyDescent="0.3">
      <c r="A67" s="65" t="s">
        <v>54</v>
      </c>
      <c r="B67" s="69" t="s">
        <v>168</v>
      </c>
      <c r="C67" s="66" t="s">
        <v>169</v>
      </c>
      <c r="D67" s="67"/>
      <c r="E67" s="138" t="s">
        <v>431</v>
      </c>
      <c r="F67" s="138" t="s">
        <v>431</v>
      </c>
      <c r="G67" s="138" t="s">
        <v>431</v>
      </c>
      <c r="H67" s="138" t="s">
        <v>429</v>
      </c>
      <c r="I67" s="138" t="s">
        <v>431</v>
      </c>
      <c r="J67" s="138" t="s">
        <v>431</v>
      </c>
      <c r="K67" s="138" t="s">
        <v>431</v>
      </c>
      <c r="L67" s="138" t="s">
        <v>431</v>
      </c>
      <c r="M67" s="138" t="s">
        <v>431</v>
      </c>
      <c r="N67" s="138" t="s">
        <v>431</v>
      </c>
      <c r="O67" s="138" t="s">
        <v>431</v>
      </c>
      <c r="P67" s="138" t="s">
        <v>431</v>
      </c>
      <c r="Q67" s="138" t="s">
        <v>431</v>
      </c>
      <c r="R67" s="138" t="s">
        <v>431</v>
      </c>
      <c r="S67" s="138" t="s">
        <v>431</v>
      </c>
      <c r="T67" s="138" t="s">
        <v>431</v>
      </c>
      <c r="U67" s="138" t="s">
        <v>431</v>
      </c>
      <c r="V67" s="138" t="s">
        <v>431</v>
      </c>
      <c r="W67" s="138" t="s">
        <v>443</v>
      </c>
      <c r="X67" s="138" t="s">
        <v>443</v>
      </c>
      <c r="Y67" s="138" t="s">
        <v>443</v>
      </c>
      <c r="Z67" s="138" t="s">
        <v>443</v>
      </c>
      <c r="AA67" s="138" t="s">
        <v>443</v>
      </c>
      <c r="AB67" s="138" t="s">
        <v>443</v>
      </c>
      <c r="AC67" s="138" t="s">
        <v>443</v>
      </c>
      <c r="AD67" s="138" t="s">
        <v>429</v>
      </c>
      <c r="AE67" s="55"/>
      <c r="AF67" s="147" t="s">
        <v>429</v>
      </c>
      <c r="AG67" s="147" t="s">
        <v>429</v>
      </c>
      <c r="AH67" s="147" t="s">
        <v>429</v>
      </c>
      <c r="AI67" s="147" t="s">
        <v>429</v>
      </c>
      <c r="AJ67" s="147" t="s">
        <v>429</v>
      </c>
      <c r="AK67" s="147" t="s">
        <v>431</v>
      </c>
      <c r="AL67" s="45" t="s">
        <v>170</v>
      </c>
    </row>
    <row r="68" spans="1:38" s="2" customFormat="1" ht="26.25" customHeight="1" thickBot="1" x14ac:dyDescent="0.3">
      <c r="A68" s="65" t="s">
        <v>54</v>
      </c>
      <c r="B68" s="69" t="s">
        <v>171</v>
      </c>
      <c r="C68" s="66" t="s">
        <v>172</v>
      </c>
      <c r="D68" s="67"/>
      <c r="E68" s="138" t="s">
        <v>431</v>
      </c>
      <c r="F68" s="138" t="s">
        <v>431</v>
      </c>
      <c r="G68" s="138" t="s">
        <v>431</v>
      </c>
      <c r="H68" s="138" t="s">
        <v>429</v>
      </c>
      <c r="I68" s="138" t="s">
        <v>431</v>
      </c>
      <c r="J68" s="138" t="s">
        <v>431</v>
      </c>
      <c r="K68" s="138" t="s">
        <v>431</v>
      </c>
      <c r="L68" s="138" t="s">
        <v>431</v>
      </c>
      <c r="M68" s="138" t="s">
        <v>431</v>
      </c>
      <c r="N68" s="138" t="s">
        <v>431</v>
      </c>
      <c r="O68" s="138" t="s">
        <v>431</v>
      </c>
      <c r="P68" s="138" t="s">
        <v>431</v>
      </c>
      <c r="Q68" s="138" t="s">
        <v>431</v>
      </c>
      <c r="R68" s="138" t="s">
        <v>431</v>
      </c>
      <c r="S68" s="138" t="s">
        <v>431</v>
      </c>
      <c r="T68" s="138" t="s">
        <v>431</v>
      </c>
      <c r="U68" s="138" t="s">
        <v>431</v>
      </c>
      <c r="V68" s="138" t="s">
        <v>431</v>
      </c>
      <c r="W68" s="138" t="s">
        <v>429</v>
      </c>
      <c r="X68" s="138" t="s">
        <v>429</v>
      </c>
      <c r="Y68" s="138" t="s">
        <v>429</v>
      </c>
      <c r="Z68" s="138" t="s">
        <v>429</v>
      </c>
      <c r="AA68" s="138" t="s">
        <v>429</v>
      </c>
      <c r="AB68" s="138" t="s">
        <v>429</v>
      </c>
      <c r="AC68" s="138" t="s">
        <v>429</v>
      </c>
      <c r="AD68" s="138" t="s">
        <v>429</v>
      </c>
      <c r="AE68" s="55"/>
      <c r="AF68" s="147" t="s">
        <v>429</v>
      </c>
      <c r="AG68" s="147" t="s">
        <v>429</v>
      </c>
      <c r="AH68" s="147" t="s">
        <v>429</v>
      </c>
      <c r="AI68" s="147" t="s">
        <v>429</v>
      </c>
      <c r="AJ68" s="147" t="s">
        <v>429</v>
      </c>
      <c r="AK68" s="147" t="s">
        <v>431</v>
      </c>
      <c r="AL68" s="45" t="s">
        <v>173</v>
      </c>
    </row>
    <row r="69" spans="1:38" s="2" customFormat="1" ht="26.25" customHeight="1" thickBot="1" x14ac:dyDescent="0.3">
      <c r="A69" s="65" t="s">
        <v>54</v>
      </c>
      <c r="B69" s="65" t="s">
        <v>174</v>
      </c>
      <c r="C69" s="66" t="s">
        <v>175</v>
      </c>
      <c r="D69" s="72"/>
      <c r="E69" s="138" t="s">
        <v>431</v>
      </c>
      <c r="F69" s="138" t="s">
        <v>431</v>
      </c>
      <c r="G69" s="138" t="s">
        <v>431</v>
      </c>
      <c r="H69" s="138" t="s">
        <v>429</v>
      </c>
      <c r="I69" s="138" t="s">
        <v>431</v>
      </c>
      <c r="J69" s="138" t="s">
        <v>431</v>
      </c>
      <c r="K69" s="138" t="s">
        <v>431</v>
      </c>
      <c r="L69" s="138" t="s">
        <v>431</v>
      </c>
      <c r="M69" s="138" t="s">
        <v>431</v>
      </c>
      <c r="N69" s="138" t="s">
        <v>429</v>
      </c>
      <c r="O69" s="138" t="s">
        <v>429</v>
      </c>
      <c r="P69" s="138" t="s">
        <v>429</v>
      </c>
      <c r="Q69" s="138" t="s">
        <v>429</v>
      </c>
      <c r="R69" s="138" t="s">
        <v>429</v>
      </c>
      <c r="S69" s="138" t="s">
        <v>429</v>
      </c>
      <c r="T69" s="138" t="s">
        <v>429</v>
      </c>
      <c r="U69" s="138" t="s">
        <v>429</v>
      </c>
      <c r="V69" s="138" t="s">
        <v>429</v>
      </c>
      <c r="W69" s="138" t="s">
        <v>429</v>
      </c>
      <c r="X69" s="138" t="s">
        <v>429</v>
      </c>
      <c r="Y69" s="138" t="s">
        <v>429</v>
      </c>
      <c r="Z69" s="138" t="s">
        <v>429</v>
      </c>
      <c r="AA69" s="138" t="s">
        <v>429</v>
      </c>
      <c r="AB69" s="138" t="s">
        <v>429</v>
      </c>
      <c r="AC69" s="138" t="s">
        <v>429</v>
      </c>
      <c r="AD69" s="138" t="s">
        <v>429</v>
      </c>
      <c r="AE69" s="55"/>
      <c r="AF69" s="147" t="s">
        <v>429</v>
      </c>
      <c r="AG69" s="147" t="s">
        <v>429</v>
      </c>
      <c r="AH69" s="147" t="s">
        <v>429</v>
      </c>
      <c r="AI69" s="147" t="s">
        <v>429</v>
      </c>
      <c r="AJ69" s="147" t="s">
        <v>429</v>
      </c>
      <c r="AK69" s="149">
        <v>0.216</v>
      </c>
      <c r="AL69" s="45" t="s">
        <v>176</v>
      </c>
    </row>
    <row r="70" spans="1:38" s="2" customFormat="1" ht="26.25" customHeight="1" thickBot="1" x14ac:dyDescent="0.3">
      <c r="A70" s="65" t="s">
        <v>54</v>
      </c>
      <c r="B70" s="65" t="s">
        <v>177</v>
      </c>
      <c r="C70" s="66" t="s">
        <v>386</v>
      </c>
      <c r="D70" s="72"/>
      <c r="E70" s="138" t="s">
        <v>431</v>
      </c>
      <c r="F70" s="138" t="s">
        <v>431</v>
      </c>
      <c r="G70" s="138" t="s">
        <v>431</v>
      </c>
      <c r="H70" s="138" t="s">
        <v>431</v>
      </c>
      <c r="I70" s="138" t="s">
        <v>431</v>
      </c>
      <c r="J70" s="138" t="s">
        <v>431</v>
      </c>
      <c r="K70" s="138" t="s">
        <v>431</v>
      </c>
      <c r="L70" s="138" t="s">
        <v>431</v>
      </c>
      <c r="M70" s="138" t="s">
        <v>431</v>
      </c>
      <c r="N70" s="138" t="s">
        <v>431</v>
      </c>
      <c r="O70" s="138" t="s">
        <v>431</v>
      </c>
      <c r="P70" s="138" t="s">
        <v>431</v>
      </c>
      <c r="Q70" s="138" t="s">
        <v>431</v>
      </c>
      <c r="R70" s="138" t="s">
        <v>431</v>
      </c>
      <c r="S70" s="138" t="s">
        <v>431</v>
      </c>
      <c r="T70" s="138" t="s">
        <v>431</v>
      </c>
      <c r="U70" s="138" t="s">
        <v>431</v>
      </c>
      <c r="V70" s="138" t="s">
        <v>431</v>
      </c>
      <c r="W70" s="138" t="s">
        <v>443</v>
      </c>
      <c r="X70" s="138" t="s">
        <v>443</v>
      </c>
      <c r="Y70" s="138" t="s">
        <v>443</v>
      </c>
      <c r="Z70" s="138" t="s">
        <v>443</v>
      </c>
      <c r="AA70" s="138" t="s">
        <v>443</v>
      </c>
      <c r="AB70" s="138" t="s">
        <v>443</v>
      </c>
      <c r="AC70" s="138" t="s">
        <v>443</v>
      </c>
      <c r="AD70" s="138" t="s">
        <v>443</v>
      </c>
      <c r="AE70" s="55"/>
      <c r="AF70" s="147" t="s">
        <v>429</v>
      </c>
      <c r="AG70" s="147" t="s">
        <v>429</v>
      </c>
      <c r="AH70" s="147" t="s">
        <v>429</v>
      </c>
      <c r="AI70" s="147" t="s">
        <v>429</v>
      </c>
      <c r="AJ70" s="147" t="s">
        <v>429</v>
      </c>
      <c r="AK70" s="147" t="s">
        <v>431</v>
      </c>
      <c r="AL70" s="45" t="s">
        <v>413</v>
      </c>
    </row>
    <row r="71" spans="1:38" s="2" customFormat="1" ht="26.25" customHeight="1" thickBot="1" x14ac:dyDescent="0.3">
      <c r="A71" s="65" t="s">
        <v>54</v>
      </c>
      <c r="B71" s="65" t="s">
        <v>178</v>
      </c>
      <c r="C71" s="66" t="s">
        <v>179</v>
      </c>
      <c r="D71" s="72"/>
      <c r="E71" s="138" t="s">
        <v>443</v>
      </c>
      <c r="F71" s="138" t="s">
        <v>443</v>
      </c>
      <c r="G71" s="138" t="s">
        <v>443</v>
      </c>
      <c r="H71" s="138" t="s">
        <v>443</v>
      </c>
      <c r="I71" s="138" t="s">
        <v>431</v>
      </c>
      <c r="J71" s="138" t="s">
        <v>431</v>
      </c>
      <c r="K71" s="138" t="s">
        <v>431</v>
      </c>
      <c r="L71" s="138" t="s">
        <v>443</v>
      </c>
      <c r="M71" s="138" t="s">
        <v>443</v>
      </c>
      <c r="N71" s="138" t="s">
        <v>431</v>
      </c>
      <c r="O71" s="138" t="s">
        <v>431</v>
      </c>
      <c r="P71" s="138" t="s">
        <v>431</v>
      </c>
      <c r="Q71" s="138" t="s">
        <v>431</v>
      </c>
      <c r="R71" s="138" t="s">
        <v>431</v>
      </c>
      <c r="S71" s="138" t="s">
        <v>431</v>
      </c>
      <c r="T71" s="138" t="s">
        <v>431</v>
      </c>
      <c r="U71" s="138" t="s">
        <v>431</v>
      </c>
      <c r="V71" s="138" t="s">
        <v>431</v>
      </c>
      <c r="W71" s="138" t="s">
        <v>443</v>
      </c>
      <c r="X71" s="138" t="s">
        <v>443</v>
      </c>
      <c r="Y71" s="138" t="s">
        <v>443</v>
      </c>
      <c r="Z71" s="138" t="s">
        <v>443</v>
      </c>
      <c r="AA71" s="138" t="s">
        <v>443</v>
      </c>
      <c r="AB71" s="138" t="s">
        <v>443</v>
      </c>
      <c r="AC71" s="138" t="s">
        <v>443</v>
      </c>
      <c r="AD71" s="138" t="s">
        <v>443</v>
      </c>
      <c r="AE71" s="55"/>
      <c r="AF71" s="147" t="s">
        <v>429</v>
      </c>
      <c r="AG71" s="147" t="s">
        <v>429</v>
      </c>
      <c r="AH71" s="147" t="s">
        <v>429</v>
      </c>
      <c r="AI71" s="147" t="s">
        <v>429</v>
      </c>
      <c r="AJ71" s="147" t="s">
        <v>429</v>
      </c>
      <c r="AK71" s="147" t="s">
        <v>431</v>
      </c>
      <c r="AL71" s="45" t="s">
        <v>413</v>
      </c>
    </row>
    <row r="72" spans="1:38" s="2" customFormat="1" ht="26.25" customHeight="1" thickBot="1" x14ac:dyDescent="0.3">
      <c r="A72" s="65" t="s">
        <v>54</v>
      </c>
      <c r="B72" s="65" t="s">
        <v>180</v>
      </c>
      <c r="C72" s="66" t="s">
        <v>181</v>
      </c>
      <c r="D72" s="67"/>
      <c r="E72" s="138" t="s">
        <v>431</v>
      </c>
      <c r="F72" s="138" t="s">
        <v>431</v>
      </c>
      <c r="G72" s="138" t="s">
        <v>431</v>
      </c>
      <c r="H72" s="138" t="s">
        <v>431</v>
      </c>
      <c r="I72" s="138" t="s">
        <v>431</v>
      </c>
      <c r="J72" s="138">
        <v>2.6999999999999999E-5</v>
      </c>
      <c r="K72" s="138" t="s">
        <v>431</v>
      </c>
      <c r="L72" s="138" t="s">
        <v>431</v>
      </c>
      <c r="M72" s="138" t="s">
        <v>431</v>
      </c>
      <c r="N72" s="138">
        <v>0.80666666666666675</v>
      </c>
      <c r="O72" s="138">
        <v>9.9375000000000005E-2</v>
      </c>
      <c r="P72" s="138">
        <v>1.4999999999999999E-2</v>
      </c>
      <c r="Q72" s="138">
        <v>0.06</v>
      </c>
      <c r="R72" s="138">
        <v>0.65708333333333335</v>
      </c>
      <c r="S72" s="138">
        <v>1.0500000000000002E-2</v>
      </c>
      <c r="T72" s="138">
        <v>1.2395833333333335</v>
      </c>
      <c r="U72" s="138">
        <v>3.0000000000000001E-3</v>
      </c>
      <c r="V72" s="138">
        <v>12.766666666666666</v>
      </c>
      <c r="W72" s="138">
        <v>0.46216978498008099</v>
      </c>
      <c r="X72" s="138" t="s">
        <v>443</v>
      </c>
      <c r="Y72" s="138" t="s">
        <v>443</v>
      </c>
      <c r="Z72" s="138" t="s">
        <v>443</v>
      </c>
      <c r="AA72" s="138" t="s">
        <v>443</v>
      </c>
      <c r="AB72" s="138" t="s">
        <v>443</v>
      </c>
      <c r="AC72" s="138" t="s">
        <v>430</v>
      </c>
      <c r="AD72" s="138" t="s">
        <v>430</v>
      </c>
      <c r="AE72" s="55"/>
      <c r="AF72" s="147" t="s">
        <v>429</v>
      </c>
      <c r="AG72" s="147" t="s">
        <v>429</v>
      </c>
      <c r="AH72" s="147" t="s">
        <v>429</v>
      </c>
      <c r="AI72" s="147" t="s">
        <v>429</v>
      </c>
      <c r="AJ72" s="147" t="s">
        <v>429</v>
      </c>
      <c r="AK72" s="147" t="s">
        <v>443</v>
      </c>
      <c r="AL72" s="45" t="s">
        <v>182</v>
      </c>
    </row>
    <row r="73" spans="1:38" s="2" customFormat="1" ht="26.25" customHeight="1" thickBot="1" x14ac:dyDescent="0.3">
      <c r="A73" s="65" t="s">
        <v>54</v>
      </c>
      <c r="B73" s="65" t="s">
        <v>183</v>
      </c>
      <c r="C73" s="66" t="s">
        <v>184</v>
      </c>
      <c r="D73" s="67"/>
      <c r="E73" s="138" t="s">
        <v>431</v>
      </c>
      <c r="F73" s="138" t="s">
        <v>431</v>
      </c>
      <c r="G73" s="138" t="s">
        <v>431</v>
      </c>
      <c r="H73" s="138" t="s">
        <v>431</v>
      </c>
      <c r="I73" s="138">
        <v>3.2511419999999998E-3</v>
      </c>
      <c r="J73" s="138">
        <v>4.6057844999999997E-3</v>
      </c>
      <c r="K73" s="138">
        <v>5.4185699999999993E-3</v>
      </c>
      <c r="L73" s="138" t="s">
        <v>443</v>
      </c>
      <c r="M73" s="138" t="s">
        <v>431</v>
      </c>
      <c r="N73" s="138">
        <v>0.15682671099744247</v>
      </c>
      <c r="O73" s="138">
        <v>2.6225966751918166E-3</v>
      </c>
      <c r="P73" s="138" t="s">
        <v>431</v>
      </c>
      <c r="Q73" s="138">
        <v>5.0887941176470585E-3</v>
      </c>
      <c r="R73" s="138">
        <v>1.8658911764705886E-2</v>
      </c>
      <c r="S73" s="138" t="s">
        <v>431</v>
      </c>
      <c r="T73" s="138">
        <v>8.4813235294117634E-3</v>
      </c>
      <c r="U73" s="138" t="s">
        <v>431</v>
      </c>
      <c r="V73" s="138">
        <v>0.23281323529411765</v>
      </c>
      <c r="W73" s="138" t="s">
        <v>430</v>
      </c>
      <c r="X73" s="138" t="s">
        <v>430</v>
      </c>
      <c r="Y73" s="138" t="s">
        <v>430</v>
      </c>
      <c r="Z73" s="138" t="s">
        <v>430</v>
      </c>
      <c r="AA73" s="138" t="s">
        <v>430</v>
      </c>
      <c r="AB73" s="138" t="s">
        <v>430</v>
      </c>
      <c r="AC73" s="138" t="s">
        <v>431</v>
      </c>
      <c r="AD73" s="138" t="s">
        <v>429</v>
      </c>
      <c r="AE73" s="55"/>
      <c r="AF73" s="147" t="s">
        <v>429</v>
      </c>
      <c r="AG73" s="147" t="s">
        <v>429</v>
      </c>
      <c r="AH73" s="147" t="s">
        <v>429</v>
      </c>
      <c r="AI73" s="147" t="s">
        <v>429</v>
      </c>
      <c r="AJ73" s="147" t="s">
        <v>429</v>
      </c>
      <c r="AK73" s="147" t="s">
        <v>443</v>
      </c>
      <c r="AL73" s="45" t="s">
        <v>185</v>
      </c>
    </row>
    <row r="74" spans="1:38" s="2" customFormat="1" ht="26.25" customHeight="1" thickBot="1" x14ac:dyDescent="0.3">
      <c r="A74" s="65" t="s">
        <v>54</v>
      </c>
      <c r="B74" s="65" t="s">
        <v>186</v>
      </c>
      <c r="C74" s="66" t="s">
        <v>187</v>
      </c>
      <c r="D74" s="67"/>
      <c r="E74" s="138" t="s">
        <v>431</v>
      </c>
      <c r="F74" s="138" t="s">
        <v>431</v>
      </c>
      <c r="G74" s="138" t="s">
        <v>431</v>
      </c>
      <c r="H74" s="138" t="s">
        <v>431</v>
      </c>
      <c r="I74" s="138" t="s">
        <v>431</v>
      </c>
      <c r="J74" s="138" t="s">
        <v>431</v>
      </c>
      <c r="K74" s="138" t="s">
        <v>431</v>
      </c>
      <c r="L74" s="138" t="s">
        <v>431</v>
      </c>
      <c r="M74" s="138" t="s">
        <v>431</v>
      </c>
      <c r="N74" s="138" t="s">
        <v>431</v>
      </c>
      <c r="O74" s="138" t="s">
        <v>431</v>
      </c>
      <c r="P74" s="138" t="s">
        <v>431</v>
      </c>
      <c r="Q74" s="138" t="s">
        <v>431</v>
      </c>
      <c r="R74" s="138" t="s">
        <v>431</v>
      </c>
      <c r="S74" s="138" t="s">
        <v>431</v>
      </c>
      <c r="T74" s="138" t="s">
        <v>431</v>
      </c>
      <c r="U74" s="138" t="s">
        <v>431</v>
      </c>
      <c r="V74" s="138">
        <v>2.9177883631222857E-2</v>
      </c>
      <c r="W74" s="138" t="s">
        <v>431</v>
      </c>
      <c r="X74" s="138" t="s">
        <v>431</v>
      </c>
      <c r="Y74" s="138" t="s">
        <v>431</v>
      </c>
      <c r="Z74" s="138" t="s">
        <v>431</v>
      </c>
      <c r="AA74" s="138" t="s">
        <v>431</v>
      </c>
      <c r="AB74" s="138" t="s">
        <v>431</v>
      </c>
      <c r="AC74" s="138" t="s">
        <v>431</v>
      </c>
      <c r="AD74" s="138" t="s">
        <v>429</v>
      </c>
      <c r="AE74" s="55"/>
      <c r="AF74" s="147" t="s">
        <v>429</v>
      </c>
      <c r="AG74" s="147" t="s">
        <v>429</v>
      </c>
      <c r="AH74" s="147" t="s">
        <v>429</v>
      </c>
      <c r="AI74" s="147" t="s">
        <v>429</v>
      </c>
      <c r="AJ74" s="147" t="s">
        <v>429</v>
      </c>
      <c r="AK74" s="147" t="s">
        <v>431</v>
      </c>
      <c r="AL74" s="45" t="s">
        <v>188</v>
      </c>
    </row>
    <row r="75" spans="1:38" s="2" customFormat="1" ht="26.25" customHeight="1" thickBot="1" x14ac:dyDescent="0.3">
      <c r="A75" s="65" t="s">
        <v>54</v>
      </c>
      <c r="B75" s="65" t="s">
        <v>189</v>
      </c>
      <c r="C75" s="66" t="s">
        <v>190</v>
      </c>
      <c r="D75" s="72"/>
      <c r="E75" s="138" t="s">
        <v>431</v>
      </c>
      <c r="F75" s="138" t="s">
        <v>431</v>
      </c>
      <c r="G75" s="138" t="s">
        <v>431</v>
      </c>
      <c r="H75" s="138" t="s">
        <v>431</v>
      </c>
      <c r="I75" s="138" t="s">
        <v>431</v>
      </c>
      <c r="J75" s="138" t="s">
        <v>431</v>
      </c>
      <c r="K75" s="138" t="s">
        <v>431</v>
      </c>
      <c r="L75" s="138" t="s">
        <v>431</v>
      </c>
      <c r="M75" s="138" t="s">
        <v>431</v>
      </c>
      <c r="N75" s="138" t="s">
        <v>431</v>
      </c>
      <c r="O75" s="138" t="s">
        <v>431</v>
      </c>
      <c r="P75" s="138" t="s">
        <v>431</v>
      </c>
      <c r="Q75" s="138" t="s">
        <v>431</v>
      </c>
      <c r="R75" s="138" t="s">
        <v>431</v>
      </c>
      <c r="S75" s="138" t="s">
        <v>431</v>
      </c>
      <c r="T75" s="138" t="s">
        <v>431</v>
      </c>
      <c r="U75" s="138" t="s">
        <v>431</v>
      </c>
      <c r="V75" s="138" t="s">
        <v>431</v>
      </c>
      <c r="W75" s="138" t="s">
        <v>431</v>
      </c>
      <c r="X75" s="138" t="s">
        <v>431</v>
      </c>
      <c r="Y75" s="138" t="s">
        <v>431</v>
      </c>
      <c r="Z75" s="138" t="s">
        <v>431</v>
      </c>
      <c r="AA75" s="138" t="s">
        <v>431</v>
      </c>
      <c r="AB75" s="138" t="s">
        <v>431</v>
      </c>
      <c r="AC75" s="138" t="s">
        <v>431</v>
      </c>
      <c r="AD75" s="138" t="s">
        <v>431</v>
      </c>
      <c r="AE75" s="55"/>
      <c r="AF75" s="147" t="s">
        <v>429</v>
      </c>
      <c r="AG75" s="147" t="s">
        <v>429</v>
      </c>
      <c r="AH75" s="147" t="s">
        <v>429</v>
      </c>
      <c r="AI75" s="147" t="s">
        <v>429</v>
      </c>
      <c r="AJ75" s="147" t="s">
        <v>429</v>
      </c>
      <c r="AK75" s="147" t="s">
        <v>431</v>
      </c>
      <c r="AL75" s="45" t="s">
        <v>191</v>
      </c>
    </row>
    <row r="76" spans="1:38" s="2" customFormat="1" ht="26.25" customHeight="1" thickBot="1" x14ac:dyDescent="0.3">
      <c r="A76" s="65" t="s">
        <v>54</v>
      </c>
      <c r="B76" s="65" t="s">
        <v>192</v>
      </c>
      <c r="C76" s="66" t="s">
        <v>193</v>
      </c>
      <c r="D76" s="67"/>
      <c r="E76" s="138" t="s">
        <v>431</v>
      </c>
      <c r="F76" s="138" t="s">
        <v>431</v>
      </c>
      <c r="G76" s="138" t="s">
        <v>431</v>
      </c>
      <c r="H76" s="138" t="s">
        <v>431</v>
      </c>
      <c r="I76" s="138" t="s">
        <v>431</v>
      </c>
      <c r="J76" s="138" t="s">
        <v>431</v>
      </c>
      <c r="K76" s="138" t="s">
        <v>431</v>
      </c>
      <c r="L76" s="138" t="s">
        <v>431</v>
      </c>
      <c r="M76" s="138" t="s">
        <v>431</v>
      </c>
      <c r="N76" s="138">
        <v>7.8453276047261E-3</v>
      </c>
      <c r="O76" s="138" t="s">
        <v>431</v>
      </c>
      <c r="P76" s="138" t="s">
        <v>431</v>
      </c>
      <c r="Q76" s="138" t="s">
        <v>431</v>
      </c>
      <c r="R76" s="138" t="s">
        <v>431</v>
      </c>
      <c r="S76" s="138" t="s">
        <v>431</v>
      </c>
      <c r="T76" s="138" t="s">
        <v>431</v>
      </c>
      <c r="U76" s="138" t="s">
        <v>431</v>
      </c>
      <c r="V76" s="138" t="s">
        <v>431</v>
      </c>
      <c r="W76" s="138" t="s">
        <v>430</v>
      </c>
      <c r="X76" s="138" t="s">
        <v>443</v>
      </c>
      <c r="Y76" s="138" t="s">
        <v>443</v>
      </c>
      <c r="Z76" s="138" t="s">
        <v>443</v>
      </c>
      <c r="AA76" s="138" t="s">
        <v>443</v>
      </c>
      <c r="AB76" s="138" t="s">
        <v>443</v>
      </c>
      <c r="AC76" s="138" t="s">
        <v>431</v>
      </c>
      <c r="AD76" s="138" t="s">
        <v>430</v>
      </c>
      <c r="AE76" s="55"/>
      <c r="AF76" s="147" t="s">
        <v>429</v>
      </c>
      <c r="AG76" s="147" t="s">
        <v>429</v>
      </c>
      <c r="AH76" s="147" t="s">
        <v>429</v>
      </c>
      <c r="AI76" s="147" t="s">
        <v>429</v>
      </c>
      <c r="AJ76" s="147" t="s">
        <v>429</v>
      </c>
      <c r="AK76" s="147" t="s">
        <v>443</v>
      </c>
      <c r="AL76" s="45" t="s">
        <v>194</v>
      </c>
    </row>
    <row r="77" spans="1:38" s="2" customFormat="1" ht="26.25" customHeight="1" thickBot="1" x14ac:dyDescent="0.3">
      <c r="A77" s="65" t="s">
        <v>54</v>
      </c>
      <c r="B77" s="65" t="s">
        <v>195</v>
      </c>
      <c r="C77" s="66" t="s">
        <v>196</v>
      </c>
      <c r="D77" s="67"/>
      <c r="E77" s="138" t="s">
        <v>431</v>
      </c>
      <c r="F77" s="138" t="s">
        <v>431</v>
      </c>
      <c r="G77" s="138" t="s">
        <v>431</v>
      </c>
      <c r="H77" s="138" t="s">
        <v>431</v>
      </c>
      <c r="I77" s="138" t="s">
        <v>431</v>
      </c>
      <c r="J77" s="138" t="s">
        <v>431</v>
      </c>
      <c r="K77" s="138" t="s">
        <v>431</v>
      </c>
      <c r="L77" s="138" t="s">
        <v>431</v>
      </c>
      <c r="M77" s="138" t="s">
        <v>431</v>
      </c>
      <c r="N77" s="138" t="s">
        <v>431</v>
      </c>
      <c r="O77" s="138" t="s">
        <v>431</v>
      </c>
      <c r="P77" s="138" t="s">
        <v>431</v>
      </c>
      <c r="Q77" s="138" t="s">
        <v>431</v>
      </c>
      <c r="R77" s="138" t="s">
        <v>431</v>
      </c>
      <c r="S77" s="138" t="s">
        <v>431</v>
      </c>
      <c r="T77" s="138" t="s">
        <v>431</v>
      </c>
      <c r="U77" s="138" t="s">
        <v>431</v>
      </c>
      <c r="V77" s="138" t="s">
        <v>431</v>
      </c>
      <c r="W77" s="138" t="s">
        <v>431</v>
      </c>
      <c r="X77" s="138" t="s">
        <v>431</v>
      </c>
      <c r="Y77" s="138" t="s">
        <v>431</v>
      </c>
      <c r="Z77" s="138" t="s">
        <v>431</v>
      </c>
      <c r="AA77" s="138" t="s">
        <v>431</v>
      </c>
      <c r="AB77" s="138" t="s">
        <v>431</v>
      </c>
      <c r="AC77" s="138" t="s">
        <v>431</v>
      </c>
      <c r="AD77" s="138" t="s">
        <v>431</v>
      </c>
      <c r="AE77" s="55"/>
      <c r="AF77" s="147" t="s">
        <v>429</v>
      </c>
      <c r="AG77" s="147" t="s">
        <v>429</v>
      </c>
      <c r="AH77" s="147" t="s">
        <v>429</v>
      </c>
      <c r="AI77" s="147" t="s">
        <v>429</v>
      </c>
      <c r="AJ77" s="147" t="s">
        <v>429</v>
      </c>
      <c r="AK77" s="147" t="s">
        <v>431</v>
      </c>
      <c r="AL77" s="45" t="s">
        <v>197</v>
      </c>
    </row>
    <row r="78" spans="1:38" s="2" customFormat="1" ht="26.25" customHeight="1" thickBot="1" x14ac:dyDescent="0.3">
      <c r="A78" s="65" t="s">
        <v>54</v>
      </c>
      <c r="B78" s="65" t="s">
        <v>198</v>
      </c>
      <c r="C78" s="66" t="s">
        <v>199</v>
      </c>
      <c r="D78" s="67"/>
      <c r="E78" s="138" t="s">
        <v>431</v>
      </c>
      <c r="F78" s="138" t="s">
        <v>431</v>
      </c>
      <c r="G78" s="138" t="s">
        <v>431</v>
      </c>
      <c r="H78" s="138" t="s">
        <v>431</v>
      </c>
      <c r="I78" s="138" t="s">
        <v>431</v>
      </c>
      <c r="J78" s="138" t="s">
        <v>431</v>
      </c>
      <c r="K78" s="138" t="s">
        <v>431</v>
      </c>
      <c r="L78" s="138" t="s">
        <v>431</v>
      </c>
      <c r="M78" s="138" t="s">
        <v>431</v>
      </c>
      <c r="N78" s="138" t="s">
        <v>431</v>
      </c>
      <c r="O78" s="138" t="s">
        <v>431</v>
      </c>
      <c r="P78" s="138" t="s">
        <v>431</v>
      </c>
      <c r="Q78" s="138" t="s">
        <v>431</v>
      </c>
      <c r="R78" s="138" t="s">
        <v>431</v>
      </c>
      <c r="S78" s="138">
        <v>3.0000000000000001E-3</v>
      </c>
      <c r="T78" s="138" t="s">
        <v>431</v>
      </c>
      <c r="U78" s="138" t="s">
        <v>431</v>
      </c>
      <c r="V78" s="138" t="s">
        <v>431</v>
      </c>
      <c r="W78" s="138" t="s">
        <v>431</v>
      </c>
      <c r="X78" s="138" t="s">
        <v>431</v>
      </c>
      <c r="Y78" s="138" t="s">
        <v>431</v>
      </c>
      <c r="Z78" s="138" t="s">
        <v>431</v>
      </c>
      <c r="AA78" s="138" t="s">
        <v>431</v>
      </c>
      <c r="AB78" s="138" t="s">
        <v>431</v>
      </c>
      <c r="AC78" s="138" t="s">
        <v>431</v>
      </c>
      <c r="AD78" s="138" t="s">
        <v>431</v>
      </c>
      <c r="AE78" s="55"/>
      <c r="AF78" s="147" t="s">
        <v>429</v>
      </c>
      <c r="AG78" s="147" t="s">
        <v>429</v>
      </c>
      <c r="AH78" s="147" t="s">
        <v>429</v>
      </c>
      <c r="AI78" s="147" t="s">
        <v>429</v>
      </c>
      <c r="AJ78" s="147" t="s">
        <v>429</v>
      </c>
      <c r="AK78" s="147" t="s">
        <v>431</v>
      </c>
      <c r="AL78" s="45" t="s">
        <v>200</v>
      </c>
    </row>
    <row r="79" spans="1:38" s="2" customFormat="1" ht="26.25" customHeight="1" thickBot="1" x14ac:dyDescent="0.3">
      <c r="A79" s="65" t="s">
        <v>54</v>
      </c>
      <c r="B79" s="65" t="s">
        <v>201</v>
      </c>
      <c r="C79" s="66" t="s">
        <v>202</v>
      </c>
      <c r="D79" s="67"/>
      <c r="E79" s="138" t="s">
        <v>431</v>
      </c>
      <c r="F79" s="138" t="s">
        <v>431</v>
      </c>
      <c r="G79" s="138" t="s">
        <v>431</v>
      </c>
      <c r="H79" s="138" t="s">
        <v>431</v>
      </c>
      <c r="I79" s="138" t="s">
        <v>431</v>
      </c>
      <c r="J79" s="138" t="s">
        <v>431</v>
      </c>
      <c r="K79" s="138" t="s">
        <v>431</v>
      </c>
      <c r="L79" s="138" t="s">
        <v>431</v>
      </c>
      <c r="M79" s="138" t="s">
        <v>431</v>
      </c>
      <c r="N79" s="138" t="s">
        <v>431</v>
      </c>
      <c r="O79" s="138" t="s">
        <v>431</v>
      </c>
      <c r="P79" s="138" t="s">
        <v>431</v>
      </c>
      <c r="Q79" s="138" t="s">
        <v>431</v>
      </c>
      <c r="R79" s="138" t="s">
        <v>431</v>
      </c>
      <c r="S79" s="138" t="s">
        <v>431</v>
      </c>
      <c r="T79" s="138" t="s">
        <v>431</v>
      </c>
      <c r="U79" s="138" t="s">
        <v>431</v>
      </c>
      <c r="V79" s="138" t="s">
        <v>431</v>
      </c>
      <c r="W79" s="138" t="s">
        <v>431</v>
      </c>
      <c r="X79" s="138" t="s">
        <v>431</v>
      </c>
      <c r="Y79" s="138" t="s">
        <v>431</v>
      </c>
      <c r="Z79" s="138" t="s">
        <v>431</v>
      </c>
      <c r="AA79" s="138" t="s">
        <v>431</v>
      </c>
      <c r="AB79" s="138" t="s">
        <v>431</v>
      </c>
      <c r="AC79" s="138" t="s">
        <v>431</v>
      </c>
      <c r="AD79" s="138" t="s">
        <v>431</v>
      </c>
      <c r="AE79" s="55"/>
      <c r="AF79" s="147" t="s">
        <v>429</v>
      </c>
      <c r="AG79" s="147" t="s">
        <v>429</v>
      </c>
      <c r="AH79" s="147" t="s">
        <v>429</v>
      </c>
      <c r="AI79" s="147" t="s">
        <v>429</v>
      </c>
      <c r="AJ79" s="147" t="s">
        <v>429</v>
      </c>
      <c r="AK79" s="147" t="s">
        <v>431</v>
      </c>
      <c r="AL79" s="45" t="s">
        <v>203</v>
      </c>
    </row>
    <row r="80" spans="1:38" s="2" customFormat="1" ht="26.25" customHeight="1" thickBot="1" x14ac:dyDescent="0.3">
      <c r="A80" s="65" t="s">
        <v>54</v>
      </c>
      <c r="B80" s="69" t="s">
        <v>204</v>
      </c>
      <c r="C80" s="71" t="s">
        <v>205</v>
      </c>
      <c r="D80" s="67"/>
      <c r="E80" s="138" t="s">
        <v>431</v>
      </c>
      <c r="F80" s="138" t="s">
        <v>431</v>
      </c>
      <c r="G80" s="138" t="s">
        <v>431</v>
      </c>
      <c r="H80" s="138" t="s">
        <v>431</v>
      </c>
      <c r="I80" s="138" t="s">
        <v>431</v>
      </c>
      <c r="J80" s="138" t="s">
        <v>431</v>
      </c>
      <c r="K80" s="138" t="s">
        <v>431</v>
      </c>
      <c r="L80" s="138" t="s">
        <v>431</v>
      </c>
      <c r="M80" s="138" t="s">
        <v>431</v>
      </c>
      <c r="N80" s="138">
        <v>1.5467239527389899E-4</v>
      </c>
      <c r="O80" s="138">
        <v>2.0000000000000002E-5</v>
      </c>
      <c r="P80" s="138" t="s">
        <v>431</v>
      </c>
      <c r="Q80" s="138" t="s">
        <v>431</v>
      </c>
      <c r="R80" s="138">
        <v>0.21099999999999999</v>
      </c>
      <c r="S80" s="138">
        <v>1.84E-4</v>
      </c>
      <c r="T80" s="138">
        <v>3.0000000000000001E-3</v>
      </c>
      <c r="U80" s="138" t="s">
        <v>431</v>
      </c>
      <c r="V80" s="138">
        <v>0.22900000000000001</v>
      </c>
      <c r="W80" s="138" t="s">
        <v>430</v>
      </c>
      <c r="X80" s="138" t="s">
        <v>430</v>
      </c>
      <c r="Y80" s="138" t="s">
        <v>430</v>
      </c>
      <c r="Z80" s="138" t="s">
        <v>430</v>
      </c>
      <c r="AA80" s="138" t="s">
        <v>430</v>
      </c>
      <c r="AB80" s="138" t="s">
        <v>430</v>
      </c>
      <c r="AC80" s="138" t="s">
        <v>431</v>
      </c>
      <c r="AD80" s="138" t="s">
        <v>430</v>
      </c>
      <c r="AE80" s="55"/>
      <c r="AF80" s="147" t="s">
        <v>429</v>
      </c>
      <c r="AG80" s="147" t="s">
        <v>429</v>
      </c>
      <c r="AH80" s="147" t="s">
        <v>429</v>
      </c>
      <c r="AI80" s="147" t="s">
        <v>429</v>
      </c>
      <c r="AJ80" s="147" t="s">
        <v>429</v>
      </c>
      <c r="AK80" s="147" t="s">
        <v>431</v>
      </c>
      <c r="AL80" s="45" t="s">
        <v>413</v>
      </c>
    </row>
    <row r="81" spans="1:38" s="2" customFormat="1" ht="26.25" customHeight="1" thickBot="1" x14ac:dyDescent="0.3">
      <c r="A81" s="65" t="s">
        <v>54</v>
      </c>
      <c r="B81" s="69" t="s">
        <v>206</v>
      </c>
      <c r="C81" s="71" t="s">
        <v>207</v>
      </c>
      <c r="D81" s="67"/>
      <c r="E81" s="138" t="s">
        <v>443</v>
      </c>
      <c r="F81" s="138" t="s">
        <v>443</v>
      </c>
      <c r="G81" s="138" t="s">
        <v>443</v>
      </c>
      <c r="H81" s="138" t="s">
        <v>443</v>
      </c>
      <c r="I81" s="138" t="s">
        <v>443</v>
      </c>
      <c r="J81" s="138" t="s">
        <v>443</v>
      </c>
      <c r="K81" s="138" t="s">
        <v>443</v>
      </c>
      <c r="L81" s="138" t="s">
        <v>443</v>
      </c>
      <c r="M81" s="138" t="s">
        <v>443</v>
      </c>
      <c r="N81" s="138" t="s">
        <v>430</v>
      </c>
      <c r="O81" s="138" t="s">
        <v>430</v>
      </c>
      <c r="P81" s="138" t="s">
        <v>430</v>
      </c>
      <c r="Q81" s="138" t="s">
        <v>430</v>
      </c>
      <c r="R81" s="138" t="s">
        <v>430</v>
      </c>
      <c r="S81" s="138" t="s">
        <v>430</v>
      </c>
      <c r="T81" s="138" t="s">
        <v>430</v>
      </c>
      <c r="U81" s="138" t="s">
        <v>430</v>
      </c>
      <c r="V81" s="138" t="s">
        <v>430</v>
      </c>
      <c r="W81" s="138" t="s">
        <v>430</v>
      </c>
      <c r="X81" s="138" t="s">
        <v>430</v>
      </c>
      <c r="Y81" s="138" t="s">
        <v>430</v>
      </c>
      <c r="Z81" s="138" t="s">
        <v>430</v>
      </c>
      <c r="AA81" s="138" t="s">
        <v>430</v>
      </c>
      <c r="AB81" s="138" t="s">
        <v>430</v>
      </c>
      <c r="AC81" s="138" t="s">
        <v>430</v>
      </c>
      <c r="AD81" s="138" t="s">
        <v>430</v>
      </c>
      <c r="AE81" s="55"/>
      <c r="AF81" s="147" t="s">
        <v>429</v>
      </c>
      <c r="AG81" s="147" t="s">
        <v>429</v>
      </c>
      <c r="AH81" s="147" t="s">
        <v>429</v>
      </c>
      <c r="AI81" s="147" t="s">
        <v>429</v>
      </c>
      <c r="AJ81" s="147" t="s">
        <v>429</v>
      </c>
      <c r="AK81" s="147" t="s">
        <v>443</v>
      </c>
      <c r="AL81" s="45" t="s">
        <v>208</v>
      </c>
    </row>
    <row r="82" spans="1:38" s="2" customFormat="1" ht="26.25" customHeight="1" thickBot="1" x14ac:dyDescent="0.3">
      <c r="A82" s="65" t="s">
        <v>209</v>
      </c>
      <c r="B82" s="69" t="s">
        <v>210</v>
      </c>
      <c r="C82" s="75" t="s">
        <v>211</v>
      </c>
      <c r="D82" s="67"/>
      <c r="E82" s="138" t="s">
        <v>429</v>
      </c>
      <c r="F82" s="138">
        <v>8.698519199999998</v>
      </c>
      <c r="G82" s="138" t="s">
        <v>429</v>
      </c>
      <c r="H82" s="138" t="s">
        <v>429</v>
      </c>
      <c r="I82" s="138" t="s">
        <v>443</v>
      </c>
      <c r="J82" s="138" t="s">
        <v>443</v>
      </c>
      <c r="K82" s="138" t="s">
        <v>443</v>
      </c>
      <c r="L82" s="138" t="s">
        <v>443</v>
      </c>
      <c r="M82" s="138" t="s">
        <v>429</v>
      </c>
      <c r="N82" s="138" t="s">
        <v>429</v>
      </c>
      <c r="O82" s="138" t="s">
        <v>429</v>
      </c>
      <c r="P82" s="138" t="s">
        <v>443</v>
      </c>
      <c r="Q82" s="138" t="s">
        <v>429</v>
      </c>
      <c r="R82" s="138" t="s">
        <v>429</v>
      </c>
      <c r="S82" s="138" t="s">
        <v>429</v>
      </c>
      <c r="T82" s="138" t="s">
        <v>429</v>
      </c>
      <c r="U82" s="138" t="s">
        <v>429</v>
      </c>
      <c r="V82" s="138" t="s">
        <v>429</v>
      </c>
      <c r="W82" s="138" t="s">
        <v>429</v>
      </c>
      <c r="X82" s="138" t="s">
        <v>429</v>
      </c>
      <c r="Y82" s="138" t="s">
        <v>429</v>
      </c>
      <c r="Z82" s="138" t="s">
        <v>429</v>
      </c>
      <c r="AA82" s="138" t="s">
        <v>429</v>
      </c>
      <c r="AB82" s="138" t="s">
        <v>429</v>
      </c>
      <c r="AC82" s="138" t="s">
        <v>429</v>
      </c>
      <c r="AD82" s="138" t="s">
        <v>429</v>
      </c>
      <c r="AE82" s="55"/>
      <c r="AF82" s="147" t="s">
        <v>429</v>
      </c>
      <c r="AG82" s="147" t="s">
        <v>429</v>
      </c>
      <c r="AH82" s="147" t="s">
        <v>429</v>
      </c>
      <c r="AI82" s="147" t="s">
        <v>429</v>
      </c>
      <c r="AJ82" s="147" t="s">
        <v>429</v>
      </c>
      <c r="AK82" s="147" t="s">
        <v>443</v>
      </c>
      <c r="AL82" s="45" t="s">
        <v>220</v>
      </c>
    </row>
    <row r="83" spans="1:38" s="2" customFormat="1" ht="26.25" customHeight="1" thickBot="1" x14ac:dyDescent="0.3">
      <c r="A83" s="65" t="s">
        <v>54</v>
      </c>
      <c r="B83" s="76" t="s">
        <v>212</v>
      </c>
      <c r="C83" s="77" t="s">
        <v>213</v>
      </c>
      <c r="D83" s="67"/>
      <c r="E83" s="138" t="s">
        <v>443</v>
      </c>
      <c r="F83" s="138">
        <v>4.9599999999999998E-2</v>
      </c>
      <c r="G83" s="138" t="s">
        <v>443</v>
      </c>
      <c r="H83" s="138" t="s">
        <v>429</v>
      </c>
      <c r="I83" s="138">
        <v>0.31</v>
      </c>
      <c r="J83" s="138">
        <v>6.2</v>
      </c>
      <c r="K83" s="138">
        <v>46.5</v>
      </c>
      <c r="L83" s="138">
        <v>1.7670000000000002E-2</v>
      </c>
      <c r="M83" s="138" t="s">
        <v>443</v>
      </c>
      <c r="N83" s="138" t="s">
        <v>429</v>
      </c>
      <c r="O83" s="138" t="s">
        <v>429</v>
      </c>
      <c r="P83" s="138" t="s">
        <v>429</v>
      </c>
      <c r="Q83" s="138" t="s">
        <v>429</v>
      </c>
      <c r="R83" s="138" t="s">
        <v>429</v>
      </c>
      <c r="S83" s="138" t="s">
        <v>429</v>
      </c>
      <c r="T83" s="138" t="s">
        <v>429</v>
      </c>
      <c r="U83" s="138" t="s">
        <v>429</v>
      </c>
      <c r="V83" s="138" t="s">
        <v>429</v>
      </c>
      <c r="W83" s="138" t="s">
        <v>443</v>
      </c>
      <c r="X83" s="138" t="s">
        <v>443</v>
      </c>
      <c r="Y83" s="138" t="s">
        <v>430</v>
      </c>
      <c r="Z83" s="138" t="s">
        <v>443</v>
      </c>
      <c r="AA83" s="138" t="s">
        <v>430</v>
      </c>
      <c r="AB83" s="138" t="s">
        <v>430</v>
      </c>
      <c r="AC83" s="138" t="s">
        <v>443</v>
      </c>
      <c r="AD83" s="138" t="s">
        <v>429</v>
      </c>
      <c r="AE83" s="55"/>
      <c r="AF83" s="147" t="s">
        <v>429</v>
      </c>
      <c r="AG83" s="147" t="s">
        <v>429</v>
      </c>
      <c r="AH83" s="147" t="s">
        <v>429</v>
      </c>
      <c r="AI83" s="147" t="s">
        <v>429</v>
      </c>
      <c r="AJ83" s="147" t="s">
        <v>429</v>
      </c>
      <c r="AK83" s="147">
        <v>3.1</v>
      </c>
      <c r="AL83" s="148" t="s">
        <v>439</v>
      </c>
    </row>
    <row r="84" spans="1:38" s="2" customFormat="1" ht="26.25" customHeight="1" thickBot="1" x14ac:dyDescent="0.3">
      <c r="A84" s="65" t="s">
        <v>54</v>
      </c>
      <c r="B84" s="76" t="s">
        <v>214</v>
      </c>
      <c r="C84" s="77" t="s">
        <v>215</v>
      </c>
      <c r="D84" s="67"/>
      <c r="E84" s="138" t="s">
        <v>429</v>
      </c>
      <c r="F84" s="138" t="s">
        <v>431</v>
      </c>
      <c r="G84" s="138" t="s">
        <v>429</v>
      </c>
      <c r="H84" s="138" t="s">
        <v>431</v>
      </c>
      <c r="I84" s="138" t="s">
        <v>431</v>
      </c>
      <c r="J84" s="138" t="s">
        <v>431</v>
      </c>
      <c r="K84" s="138" t="s">
        <v>431</v>
      </c>
      <c r="L84" s="138" t="s">
        <v>431</v>
      </c>
      <c r="M84" s="138" t="s">
        <v>431</v>
      </c>
      <c r="N84" s="138" t="s">
        <v>431</v>
      </c>
      <c r="O84" s="138" t="s">
        <v>431</v>
      </c>
      <c r="P84" s="138" t="s">
        <v>431</v>
      </c>
      <c r="Q84" s="138" t="s">
        <v>431</v>
      </c>
      <c r="R84" s="138" t="s">
        <v>429</v>
      </c>
      <c r="S84" s="138" t="s">
        <v>429</v>
      </c>
      <c r="T84" s="138" t="s">
        <v>429</v>
      </c>
      <c r="U84" s="138" t="s">
        <v>429</v>
      </c>
      <c r="V84" s="138" t="s">
        <v>429</v>
      </c>
      <c r="W84" s="138" t="s">
        <v>431</v>
      </c>
      <c r="X84" s="138" t="s">
        <v>431</v>
      </c>
      <c r="Y84" s="138" t="s">
        <v>431</v>
      </c>
      <c r="Z84" s="138" t="s">
        <v>431</v>
      </c>
      <c r="AA84" s="138" t="s">
        <v>431</v>
      </c>
      <c r="AB84" s="138" t="s">
        <v>431</v>
      </c>
      <c r="AC84" s="138" t="s">
        <v>431</v>
      </c>
      <c r="AD84" s="138" t="s">
        <v>429</v>
      </c>
      <c r="AE84" s="55"/>
      <c r="AF84" s="147" t="s">
        <v>429</v>
      </c>
      <c r="AG84" s="147" t="s">
        <v>429</v>
      </c>
      <c r="AH84" s="147" t="s">
        <v>429</v>
      </c>
      <c r="AI84" s="147" t="s">
        <v>429</v>
      </c>
      <c r="AJ84" s="147" t="s">
        <v>429</v>
      </c>
      <c r="AK84" s="147" t="s">
        <v>443</v>
      </c>
      <c r="AL84" s="45" t="s">
        <v>413</v>
      </c>
    </row>
    <row r="85" spans="1:38" s="2" customFormat="1" ht="26.25" customHeight="1" thickBot="1" x14ac:dyDescent="0.3">
      <c r="A85" s="65" t="s">
        <v>209</v>
      </c>
      <c r="B85" s="71" t="s">
        <v>216</v>
      </c>
      <c r="C85" s="77" t="s">
        <v>404</v>
      </c>
      <c r="D85" s="67"/>
      <c r="E85" s="138" t="s">
        <v>429</v>
      </c>
      <c r="F85" s="138">
        <v>6.406569295849172</v>
      </c>
      <c r="G85" s="138" t="s">
        <v>429</v>
      </c>
      <c r="H85" s="138" t="s">
        <v>429</v>
      </c>
      <c r="I85" s="138" t="s">
        <v>429</v>
      </c>
      <c r="J85" s="138" t="s">
        <v>429</v>
      </c>
      <c r="K85" s="138" t="s">
        <v>429</v>
      </c>
      <c r="L85" s="138" t="s">
        <v>429</v>
      </c>
      <c r="M85" s="138" t="s">
        <v>429</v>
      </c>
      <c r="N85" s="138" t="s">
        <v>429</v>
      </c>
      <c r="O85" s="138" t="s">
        <v>429</v>
      </c>
      <c r="P85" s="138" t="s">
        <v>429</v>
      </c>
      <c r="Q85" s="138" t="s">
        <v>429</v>
      </c>
      <c r="R85" s="138" t="s">
        <v>429</v>
      </c>
      <c r="S85" s="138" t="s">
        <v>429</v>
      </c>
      <c r="T85" s="138" t="s">
        <v>429</v>
      </c>
      <c r="U85" s="138" t="s">
        <v>429</v>
      </c>
      <c r="V85" s="138" t="s">
        <v>429</v>
      </c>
      <c r="W85" s="138" t="s">
        <v>429</v>
      </c>
      <c r="X85" s="138" t="s">
        <v>429</v>
      </c>
      <c r="Y85" s="138" t="s">
        <v>429</v>
      </c>
      <c r="Z85" s="138" t="s">
        <v>429</v>
      </c>
      <c r="AA85" s="138" t="s">
        <v>429</v>
      </c>
      <c r="AB85" s="138" t="s">
        <v>429</v>
      </c>
      <c r="AC85" s="138" t="s">
        <v>429</v>
      </c>
      <c r="AD85" s="138" t="s">
        <v>429</v>
      </c>
      <c r="AE85" s="55"/>
      <c r="AF85" s="147" t="s">
        <v>429</v>
      </c>
      <c r="AG85" s="147" t="s">
        <v>429</v>
      </c>
      <c r="AH85" s="147" t="s">
        <v>429</v>
      </c>
      <c r="AI85" s="147" t="s">
        <v>429</v>
      </c>
      <c r="AJ85" s="147" t="s">
        <v>429</v>
      </c>
      <c r="AK85" s="147" t="s">
        <v>443</v>
      </c>
      <c r="AL85" s="45" t="s">
        <v>217</v>
      </c>
    </row>
    <row r="86" spans="1:38" s="2" customFormat="1" ht="26.25" customHeight="1" thickBot="1" x14ac:dyDescent="0.3">
      <c r="A86" s="65" t="s">
        <v>209</v>
      </c>
      <c r="B86" s="71" t="s">
        <v>218</v>
      </c>
      <c r="C86" s="75" t="s">
        <v>219</v>
      </c>
      <c r="D86" s="67"/>
      <c r="E86" s="138" t="s">
        <v>429</v>
      </c>
      <c r="F86" s="138">
        <v>1.3072191053139905</v>
      </c>
      <c r="G86" s="138" t="s">
        <v>429</v>
      </c>
      <c r="H86" s="138" t="s">
        <v>429</v>
      </c>
      <c r="I86" s="138" t="s">
        <v>443</v>
      </c>
      <c r="J86" s="138" t="s">
        <v>443</v>
      </c>
      <c r="K86" s="138" t="s">
        <v>443</v>
      </c>
      <c r="L86" s="138" t="s">
        <v>443</v>
      </c>
      <c r="M86" s="138" t="s">
        <v>429</v>
      </c>
      <c r="N86" s="138" t="s">
        <v>429</v>
      </c>
      <c r="O86" s="138" t="s">
        <v>429</v>
      </c>
      <c r="P86" s="138" t="s">
        <v>429</v>
      </c>
      <c r="Q86" s="138" t="s">
        <v>429</v>
      </c>
      <c r="R86" s="138" t="s">
        <v>429</v>
      </c>
      <c r="S86" s="138" t="s">
        <v>429</v>
      </c>
      <c r="T86" s="138" t="s">
        <v>429</v>
      </c>
      <c r="U86" s="138" t="s">
        <v>429</v>
      </c>
      <c r="V86" s="138" t="s">
        <v>429</v>
      </c>
      <c r="W86" s="138" t="s">
        <v>429</v>
      </c>
      <c r="X86" s="138" t="s">
        <v>429</v>
      </c>
      <c r="Y86" s="138" t="s">
        <v>429</v>
      </c>
      <c r="Z86" s="138" t="s">
        <v>429</v>
      </c>
      <c r="AA86" s="138" t="s">
        <v>429</v>
      </c>
      <c r="AB86" s="138" t="s">
        <v>429</v>
      </c>
      <c r="AC86" s="138" t="s">
        <v>429</v>
      </c>
      <c r="AD86" s="138" t="s">
        <v>429</v>
      </c>
      <c r="AE86" s="55"/>
      <c r="AF86" s="147" t="s">
        <v>429</v>
      </c>
      <c r="AG86" s="147" t="s">
        <v>429</v>
      </c>
      <c r="AH86" s="147" t="s">
        <v>429</v>
      </c>
      <c r="AI86" s="147" t="s">
        <v>429</v>
      </c>
      <c r="AJ86" s="147" t="s">
        <v>429</v>
      </c>
      <c r="AK86" s="147">
        <v>2.5523306090999998</v>
      </c>
      <c r="AL86" s="45" t="s">
        <v>220</v>
      </c>
    </row>
    <row r="87" spans="1:38" s="2" customFormat="1" ht="26.25" customHeight="1" thickBot="1" x14ac:dyDescent="0.3">
      <c r="A87" s="65" t="s">
        <v>209</v>
      </c>
      <c r="B87" s="71" t="s">
        <v>221</v>
      </c>
      <c r="C87" s="75" t="s">
        <v>222</v>
      </c>
      <c r="D87" s="67"/>
      <c r="E87" s="138" t="s">
        <v>429</v>
      </c>
      <c r="F87" s="138">
        <v>8.2332581003815769E-2</v>
      </c>
      <c r="G87" s="138" t="s">
        <v>429</v>
      </c>
      <c r="H87" s="138" t="s">
        <v>429</v>
      </c>
      <c r="I87" s="138" t="s">
        <v>443</v>
      </c>
      <c r="J87" s="138" t="s">
        <v>443</v>
      </c>
      <c r="K87" s="138" t="s">
        <v>443</v>
      </c>
      <c r="L87" s="138" t="s">
        <v>443</v>
      </c>
      <c r="M87" s="138" t="s">
        <v>429</v>
      </c>
      <c r="N87" s="138" t="s">
        <v>429</v>
      </c>
      <c r="O87" s="138" t="s">
        <v>429</v>
      </c>
      <c r="P87" s="138" t="s">
        <v>429</v>
      </c>
      <c r="Q87" s="138" t="s">
        <v>429</v>
      </c>
      <c r="R87" s="138" t="s">
        <v>429</v>
      </c>
      <c r="S87" s="138" t="s">
        <v>429</v>
      </c>
      <c r="T87" s="138" t="s">
        <v>429</v>
      </c>
      <c r="U87" s="138" t="s">
        <v>429</v>
      </c>
      <c r="V87" s="138" t="s">
        <v>429</v>
      </c>
      <c r="W87" s="138" t="s">
        <v>429</v>
      </c>
      <c r="X87" s="138" t="s">
        <v>429</v>
      </c>
      <c r="Y87" s="138" t="s">
        <v>429</v>
      </c>
      <c r="Z87" s="138" t="s">
        <v>429</v>
      </c>
      <c r="AA87" s="138" t="s">
        <v>429</v>
      </c>
      <c r="AB87" s="138" t="s">
        <v>429</v>
      </c>
      <c r="AC87" s="138" t="s">
        <v>429</v>
      </c>
      <c r="AD87" s="138" t="s">
        <v>429</v>
      </c>
      <c r="AE87" s="55"/>
      <c r="AF87" s="147" t="s">
        <v>429</v>
      </c>
      <c r="AG87" s="147" t="s">
        <v>429</v>
      </c>
      <c r="AH87" s="147" t="s">
        <v>429</v>
      </c>
      <c r="AI87" s="147" t="s">
        <v>429</v>
      </c>
      <c r="AJ87" s="147" t="s">
        <v>429</v>
      </c>
      <c r="AK87" s="147">
        <v>0.26328006671800003</v>
      </c>
      <c r="AL87" s="45" t="s">
        <v>220</v>
      </c>
    </row>
    <row r="88" spans="1:38" s="2" customFormat="1" ht="26.25" customHeight="1" thickBot="1" x14ac:dyDescent="0.3">
      <c r="A88" s="65" t="s">
        <v>209</v>
      </c>
      <c r="B88" s="71" t="s">
        <v>223</v>
      </c>
      <c r="C88" s="75" t="s">
        <v>224</v>
      </c>
      <c r="D88" s="67"/>
      <c r="E88" s="138" t="s">
        <v>443</v>
      </c>
      <c r="F88" s="138">
        <v>2.6467436134375002</v>
      </c>
      <c r="G88" s="138" t="s">
        <v>443</v>
      </c>
      <c r="H88" s="138" t="s">
        <v>443</v>
      </c>
      <c r="I88" s="138" t="s">
        <v>443</v>
      </c>
      <c r="J88" s="138" t="s">
        <v>443</v>
      </c>
      <c r="K88" s="138" t="s">
        <v>443</v>
      </c>
      <c r="L88" s="138" t="s">
        <v>443</v>
      </c>
      <c r="M88" s="138" t="s">
        <v>443</v>
      </c>
      <c r="N88" s="138" t="s">
        <v>443</v>
      </c>
      <c r="O88" s="138" t="s">
        <v>443</v>
      </c>
      <c r="P88" s="138" t="s">
        <v>443</v>
      </c>
      <c r="Q88" s="138" t="s">
        <v>443</v>
      </c>
      <c r="R88" s="138" t="s">
        <v>443</v>
      </c>
      <c r="S88" s="138" t="s">
        <v>443</v>
      </c>
      <c r="T88" s="138" t="s">
        <v>443</v>
      </c>
      <c r="U88" s="138" t="s">
        <v>443</v>
      </c>
      <c r="V88" s="138" t="s">
        <v>443</v>
      </c>
      <c r="W88" s="138" t="s">
        <v>443</v>
      </c>
      <c r="X88" s="138" t="s">
        <v>431</v>
      </c>
      <c r="Y88" s="138" t="s">
        <v>431</v>
      </c>
      <c r="Z88" s="138" t="s">
        <v>431</v>
      </c>
      <c r="AA88" s="138" t="s">
        <v>431</v>
      </c>
      <c r="AB88" s="138" t="s">
        <v>431</v>
      </c>
      <c r="AC88" s="138" t="s">
        <v>443</v>
      </c>
      <c r="AD88" s="138" t="s">
        <v>443</v>
      </c>
      <c r="AE88" s="55"/>
      <c r="AF88" s="147" t="s">
        <v>429</v>
      </c>
      <c r="AG88" s="147" t="s">
        <v>429</v>
      </c>
      <c r="AH88" s="147" t="s">
        <v>429</v>
      </c>
      <c r="AI88" s="147" t="s">
        <v>429</v>
      </c>
      <c r="AJ88" s="147" t="s">
        <v>429</v>
      </c>
      <c r="AK88" s="147" t="s">
        <v>443</v>
      </c>
      <c r="AL88" s="45" t="s">
        <v>413</v>
      </c>
    </row>
    <row r="89" spans="1:38" s="2" customFormat="1" ht="26.25" customHeight="1" thickBot="1" x14ac:dyDescent="0.3">
      <c r="A89" s="65" t="s">
        <v>209</v>
      </c>
      <c r="B89" s="71" t="s">
        <v>225</v>
      </c>
      <c r="C89" s="75" t="s">
        <v>226</v>
      </c>
      <c r="D89" s="67"/>
      <c r="E89" s="138" t="s">
        <v>429</v>
      </c>
      <c r="F89" s="138">
        <v>1.784970833333333</v>
      </c>
      <c r="G89" s="138" t="s">
        <v>429</v>
      </c>
      <c r="H89" s="138" t="s">
        <v>429</v>
      </c>
      <c r="I89" s="138" t="s">
        <v>443</v>
      </c>
      <c r="J89" s="138" t="s">
        <v>443</v>
      </c>
      <c r="K89" s="138" t="s">
        <v>443</v>
      </c>
      <c r="L89" s="138" t="s">
        <v>443</v>
      </c>
      <c r="M89" s="138" t="s">
        <v>429</v>
      </c>
      <c r="N89" s="138" t="s">
        <v>429</v>
      </c>
      <c r="O89" s="138" t="s">
        <v>429</v>
      </c>
      <c r="P89" s="138" t="s">
        <v>429</v>
      </c>
      <c r="Q89" s="138" t="s">
        <v>429</v>
      </c>
      <c r="R89" s="138" t="s">
        <v>429</v>
      </c>
      <c r="S89" s="138" t="s">
        <v>429</v>
      </c>
      <c r="T89" s="138" t="s">
        <v>429</v>
      </c>
      <c r="U89" s="138" t="s">
        <v>429</v>
      </c>
      <c r="V89" s="138" t="s">
        <v>429</v>
      </c>
      <c r="W89" s="138" t="s">
        <v>429</v>
      </c>
      <c r="X89" s="138" t="s">
        <v>429</v>
      </c>
      <c r="Y89" s="138" t="s">
        <v>429</v>
      </c>
      <c r="Z89" s="138" t="s">
        <v>429</v>
      </c>
      <c r="AA89" s="138" t="s">
        <v>429</v>
      </c>
      <c r="AB89" s="138" t="s">
        <v>429</v>
      </c>
      <c r="AC89" s="138" t="s">
        <v>429</v>
      </c>
      <c r="AD89" s="138" t="s">
        <v>429</v>
      </c>
      <c r="AE89" s="55"/>
      <c r="AF89" s="147" t="s">
        <v>429</v>
      </c>
      <c r="AG89" s="147" t="s">
        <v>429</v>
      </c>
      <c r="AH89" s="147" t="s">
        <v>429</v>
      </c>
      <c r="AI89" s="147" t="s">
        <v>429</v>
      </c>
      <c r="AJ89" s="147" t="s">
        <v>429</v>
      </c>
      <c r="AK89" s="147" t="s">
        <v>443</v>
      </c>
      <c r="AL89" s="45" t="s">
        <v>413</v>
      </c>
    </row>
    <row r="90" spans="1:38" s="7" customFormat="1" ht="26.25" customHeight="1" thickBot="1" x14ac:dyDescent="0.25">
      <c r="A90" s="65" t="s">
        <v>209</v>
      </c>
      <c r="B90" s="71" t="s">
        <v>227</v>
      </c>
      <c r="C90" s="75" t="s">
        <v>228</v>
      </c>
      <c r="D90" s="67"/>
      <c r="E90" s="138" t="s">
        <v>429</v>
      </c>
      <c r="F90" s="138">
        <v>2.9956364</v>
      </c>
      <c r="G90" s="138" t="s">
        <v>429</v>
      </c>
      <c r="H90" s="138" t="s">
        <v>429</v>
      </c>
      <c r="I90" s="138">
        <v>4.3800000000000002E-3</v>
      </c>
      <c r="J90" s="138">
        <v>6.5700000000000003E-3</v>
      </c>
      <c r="K90" s="138">
        <v>8.0300000000000007E-3</v>
      </c>
      <c r="L90" s="138" t="s">
        <v>429</v>
      </c>
      <c r="M90" s="138" t="s">
        <v>429</v>
      </c>
      <c r="N90" s="138">
        <v>2.3128225072796047E-4</v>
      </c>
      <c r="O90" s="138">
        <v>3.1766477810828316E-2</v>
      </c>
      <c r="P90" s="138" t="s">
        <v>431</v>
      </c>
      <c r="Q90" s="138" t="s">
        <v>431</v>
      </c>
      <c r="R90" s="138">
        <v>0.13375359078243493</v>
      </c>
      <c r="S90" s="138">
        <v>5.4198069598299163</v>
      </c>
      <c r="T90" s="138">
        <v>0.22215635469020054</v>
      </c>
      <c r="U90" s="138">
        <v>3.1627151153763265E-2</v>
      </c>
      <c r="V90" s="138">
        <v>3.1362430505339698</v>
      </c>
      <c r="W90" s="138" t="s">
        <v>429</v>
      </c>
      <c r="X90" s="138" t="s">
        <v>429</v>
      </c>
      <c r="Y90" s="138" t="s">
        <v>429</v>
      </c>
      <c r="Z90" s="138" t="s">
        <v>429</v>
      </c>
      <c r="AA90" s="138" t="s">
        <v>429</v>
      </c>
      <c r="AB90" s="138" t="s">
        <v>429</v>
      </c>
      <c r="AC90" s="138" t="s">
        <v>429</v>
      </c>
      <c r="AD90" s="138" t="s">
        <v>429</v>
      </c>
      <c r="AE90" s="55"/>
      <c r="AF90" s="147" t="s">
        <v>429</v>
      </c>
      <c r="AG90" s="147" t="s">
        <v>429</v>
      </c>
      <c r="AH90" s="147" t="s">
        <v>429</v>
      </c>
      <c r="AI90" s="147" t="s">
        <v>429</v>
      </c>
      <c r="AJ90" s="147" t="s">
        <v>429</v>
      </c>
      <c r="AK90" s="147">
        <v>7.3</v>
      </c>
      <c r="AL90" s="148" t="s">
        <v>440</v>
      </c>
    </row>
    <row r="91" spans="1:38" s="2" customFormat="1" ht="26.25" customHeight="1" thickBot="1" x14ac:dyDescent="0.3">
      <c r="A91" s="65" t="s">
        <v>209</v>
      </c>
      <c r="B91" s="69" t="s">
        <v>405</v>
      </c>
      <c r="C91" s="71" t="s">
        <v>229</v>
      </c>
      <c r="D91" s="67"/>
      <c r="E91" s="138">
        <v>1.4552503638698666E-2</v>
      </c>
      <c r="F91" s="138">
        <v>3.9097014703999997E-2</v>
      </c>
      <c r="G91" s="138">
        <v>1.42771181807613E-4</v>
      </c>
      <c r="H91" s="138">
        <v>3.3523266739999995E-2</v>
      </c>
      <c r="I91" s="138">
        <v>0.22055865642618785</v>
      </c>
      <c r="J91" s="138">
        <v>0.22282692175834987</v>
      </c>
      <c r="K91" s="138">
        <v>0.2232954192456722</v>
      </c>
      <c r="L91" s="138">
        <v>8.7241272479999993E-2</v>
      </c>
      <c r="M91" s="138">
        <v>0.44543006542421337</v>
      </c>
      <c r="N91" s="138">
        <v>3.706377699906245E-2</v>
      </c>
      <c r="O91" s="138">
        <v>4.3690603574130883E-2</v>
      </c>
      <c r="P91" s="138">
        <v>2.6946878685542855E-6</v>
      </c>
      <c r="Q91" s="138">
        <v>6.2876050266266653E-5</v>
      </c>
      <c r="R91" s="138">
        <v>7.3749352192012017E-4</v>
      </c>
      <c r="S91" s="138">
        <v>6.4610836479264966E-2</v>
      </c>
      <c r="T91" s="138">
        <v>2.322857489292331E-2</v>
      </c>
      <c r="U91" s="138" t="s">
        <v>443</v>
      </c>
      <c r="V91" s="138">
        <v>3.4101876818668671E-2</v>
      </c>
      <c r="W91" s="138">
        <v>8.077895600000002E-4</v>
      </c>
      <c r="X91" s="138">
        <v>6.6180964116000001E-3</v>
      </c>
      <c r="Y91" s="138">
        <v>3.2514753020000003E-3</v>
      </c>
      <c r="Z91" s="138">
        <v>3.2514753020000003E-3</v>
      </c>
      <c r="AA91" s="138">
        <v>3.2514753020000003E-3</v>
      </c>
      <c r="AB91" s="138">
        <v>1.6372522317600002E-2</v>
      </c>
      <c r="AC91" s="138" t="s">
        <v>443</v>
      </c>
      <c r="AD91" s="138" t="s">
        <v>443</v>
      </c>
      <c r="AE91" s="55"/>
      <c r="AF91" s="147" t="s">
        <v>429</v>
      </c>
      <c r="AG91" s="147" t="s">
        <v>429</v>
      </c>
      <c r="AH91" s="147" t="s">
        <v>429</v>
      </c>
      <c r="AI91" s="147" t="s">
        <v>429</v>
      </c>
      <c r="AJ91" s="147" t="s">
        <v>429</v>
      </c>
      <c r="AK91" s="147">
        <v>8077.8955999999998</v>
      </c>
      <c r="AL91" s="148" t="s">
        <v>441</v>
      </c>
    </row>
    <row r="92" spans="1:38" s="2" customFormat="1" ht="26.25" customHeight="1" thickBot="1" x14ac:dyDescent="0.3">
      <c r="A92" s="65" t="s">
        <v>54</v>
      </c>
      <c r="B92" s="65" t="s">
        <v>230</v>
      </c>
      <c r="C92" s="66" t="s">
        <v>231</v>
      </c>
      <c r="D92" s="72"/>
      <c r="E92" s="138" t="s">
        <v>431</v>
      </c>
      <c r="F92" s="138" t="s">
        <v>431</v>
      </c>
      <c r="G92" s="138" t="s">
        <v>431</v>
      </c>
      <c r="H92" s="138" t="s">
        <v>431</v>
      </c>
      <c r="I92" s="138" t="s">
        <v>431</v>
      </c>
      <c r="J92" s="138" t="s">
        <v>431</v>
      </c>
      <c r="K92" s="138" t="s">
        <v>431</v>
      </c>
      <c r="L92" s="138" t="s">
        <v>431</v>
      </c>
      <c r="M92" s="138" t="s">
        <v>431</v>
      </c>
      <c r="N92" s="138" t="s">
        <v>429</v>
      </c>
      <c r="O92" s="138" t="s">
        <v>429</v>
      </c>
      <c r="P92" s="138" t="s">
        <v>429</v>
      </c>
      <c r="Q92" s="138" t="s">
        <v>429</v>
      </c>
      <c r="R92" s="138" t="s">
        <v>429</v>
      </c>
      <c r="S92" s="138" t="s">
        <v>429</v>
      </c>
      <c r="T92" s="138" t="s">
        <v>429</v>
      </c>
      <c r="U92" s="138" t="s">
        <v>429</v>
      </c>
      <c r="V92" s="138" t="s">
        <v>429</v>
      </c>
      <c r="W92" s="138" t="s">
        <v>429</v>
      </c>
      <c r="X92" s="138" t="s">
        <v>443</v>
      </c>
      <c r="Y92" s="138" t="s">
        <v>443</v>
      </c>
      <c r="Z92" s="138" t="s">
        <v>443</v>
      </c>
      <c r="AA92" s="138" t="s">
        <v>443</v>
      </c>
      <c r="AB92" s="138" t="s">
        <v>443</v>
      </c>
      <c r="AC92" s="138" t="s">
        <v>443</v>
      </c>
      <c r="AD92" s="138" t="s">
        <v>429</v>
      </c>
      <c r="AE92" s="55"/>
      <c r="AF92" s="147" t="s">
        <v>429</v>
      </c>
      <c r="AG92" s="147" t="s">
        <v>429</v>
      </c>
      <c r="AH92" s="147" t="s">
        <v>429</v>
      </c>
      <c r="AI92" s="147" t="s">
        <v>429</v>
      </c>
      <c r="AJ92" s="147" t="s">
        <v>429</v>
      </c>
      <c r="AK92" s="147" t="s">
        <v>429</v>
      </c>
      <c r="AL92" s="45" t="s">
        <v>232</v>
      </c>
    </row>
    <row r="93" spans="1:38" s="2" customFormat="1" ht="26.25" customHeight="1" thickBot="1" x14ac:dyDescent="0.3">
      <c r="A93" s="65" t="s">
        <v>54</v>
      </c>
      <c r="B93" s="69" t="s">
        <v>233</v>
      </c>
      <c r="C93" s="66" t="s">
        <v>406</v>
      </c>
      <c r="D93" s="72"/>
      <c r="E93" s="138" t="s">
        <v>429</v>
      </c>
      <c r="F93" s="138">
        <v>9.47747803794201</v>
      </c>
      <c r="G93" s="138" t="s">
        <v>429</v>
      </c>
      <c r="H93" s="138" t="s">
        <v>429</v>
      </c>
      <c r="I93" s="138" t="s">
        <v>431</v>
      </c>
      <c r="J93" s="138" t="s">
        <v>431</v>
      </c>
      <c r="K93" s="138" t="s">
        <v>431</v>
      </c>
      <c r="L93" s="138" t="s">
        <v>431</v>
      </c>
      <c r="M93" s="138" t="s">
        <v>429</v>
      </c>
      <c r="N93" s="138" t="s">
        <v>429</v>
      </c>
      <c r="O93" s="138" t="s">
        <v>429</v>
      </c>
      <c r="P93" s="138" t="s">
        <v>429</v>
      </c>
      <c r="Q93" s="138" t="s">
        <v>429</v>
      </c>
      <c r="R93" s="138" t="s">
        <v>429</v>
      </c>
      <c r="S93" s="138" t="s">
        <v>429</v>
      </c>
      <c r="T93" s="138" t="s">
        <v>429</v>
      </c>
      <c r="U93" s="138" t="s">
        <v>429</v>
      </c>
      <c r="V93" s="138" t="s">
        <v>429</v>
      </c>
      <c r="W93" s="138" t="s">
        <v>429</v>
      </c>
      <c r="X93" s="138" t="s">
        <v>429</v>
      </c>
      <c r="Y93" s="138" t="s">
        <v>429</v>
      </c>
      <c r="Z93" s="138" t="s">
        <v>429</v>
      </c>
      <c r="AA93" s="138" t="s">
        <v>429</v>
      </c>
      <c r="AB93" s="138" t="s">
        <v>429</v>
      </c>
      <c r="AC93" s="138" t="s">
        <v>429</v>
      </c>
      <c r="AD93" s="138" t="s">
        <v>429</v>
      </c>
      <c r="AE93" s="55"/>
      <c r="AF93" s="147" t="s">
        <v>429</v>
      </c>
      <c r="AG93" s="147" t="s">
        <v>429</v>
      </c>
      <c r="AH93" s="147" t="s">
        <v>429</v>
      </c>
      <c r="AI93" s="147" t="s">
        <v>429</v>
      </c>
      <c r="AJ93" s="147" t="s">
        <v>429</v>
      </c>
      <c r="AK93" s="147" t="s">
        <v>443</v>
      </c>
      <c r="AL93" s="45" t="s">
        <v>234</v>
      </c>
    </row>
    <row r="94" spans="1:38" s="2" customFormat="1" ht="26.25" customHeight="1" thickBot="1" x14ac:dyDescent="0.3">
      <c r="A94" s="65" t="s">
        <v>54</v>
      </c>
      <c r="B94" s="78" t="s">
        <v>407</v>
      </c>
      <c r="C94" s="66" t="s">
        <v>235</v>
      </c>
      <c r="D94" s="67"/>
      <c r="E94" s="138" t="s">
        <v>429</v>
      </c>
      <c r="F94" s="138" t="s">
        <v>443</v>
      </c>
      <c r="G94" s="138" t="s">
        <v>429</v>
      </c>
      <c r="H94" s="138" t="s">
        <v>429</v>
      </c>
      <c r="I94" s="138" t="s">
        <v>429</v>
      </c>
      <c r="J94" s="138" t="s">
        <v>429</v>
      </c>
      <c r="K94" s="138" t="s">
        <v>429</v>
      </c>
      <c r="L94" s="138" t="s">
        <v>429</v>
      </c>
      <c r="M94" s="138" t="s">
        <v>429</v>
      </c>
      <c r="N94" s="138" t="s">
        <v>429</v>
      </c>
      <c r="O94" s="138" t="s">
        <v>429</v>
      </c>
      <c r="P94" s="138" t="s">
        <v>429</v>
      </c>
      <c r="Q94" s="138" t="s">
        <v>429</v>
      </c>
      <c r="R94" s="138" t="s">
        <v>429</v>
      </c>
      <c r="S94" s="138" t="s">
        <v>429</v>
      </c>
      <c r="T94" s="138" t="s">
        <v>429</v>
      </c>
      <c r="U94" s="138" t="s">
        <v>429</v>
      </c>
      <c r="V94" s="138" t="s">
        <v>429</v>
      </c>
      <c r="W94" s="138" t="s">
        <v>429</v>
      </c>
      <c r="X94" s="138" t="s">
        <v>429</v>
      </c>
      <c r="Y94" s="138" t="s">
        <v>429</v>
      </c>
      <c r="Z94" s="138" t="s">
        <v>429</v>
      </c>
      <c r="AA94" s="138" t="s">
        <v>429</v>
      </c>
      <c r="AB94" s="138" t="s">
        <v>429</v>
      </c>
      <c r="AC94" s="138" t="s">
        <v>429</v>
      </c>
      <c r="AD94" s="138" t="s">
        <v>429</v>
      </c>
      <c r="AE94" s="55"/>
      <c r="AF94" s="147" t="s">
        <v>429</v>
      </c>
      <c r="AG94" s="147" t="s">
        <v>429</v>
      </c>
      <c r="AH94" s="147" t="s">
        <v>429</v>
      </c>
      <c r="AI94" s="147" t="s">
        <v>429</v>
      </c>
      <c r="AJ94" s="147" t="s">
        <v>429</v>
      </c>
      <c r="AK94" s="147" t="s">
        <v>429</v>
      </c>
      <c r="AL94" s="45" t="s">
        <v>413</v>
      </c>
    </row>
    <row r="95" spans="1:38" s="2" customFormat="1" ht="26.25" customHeight="1" thickBot="1" x14ac:dyDescent="0.3">
      <c r="A95" s="65" t="s">
        <v>54</v>
      </c>
      <c r="B95" s="78" t="s">
        <v>236</v>
      </c>
      <c r="C95" s="66" t="s">
        <v>237</v>
      </c>
      <c r="D95" s="72"/>
      <c r="E95" s="138" t="s">
        <v>443</v>
      </c>
      <c r="F95" s="138" t="s">
        <v>443</v>
      </c>
      <c r="G95" s="138" t="s">
        <v>443</v>
      </c>
      <c r="H95" s="138" t="s">
        <v>443</v>
      </c>
      <c r="I95" s="138" t="s">
        <v>443</v>
      </c>
      <c r="J95" s="138" t="s">
        <v>443</v>
      </c>
      <c r="K95" s="138" t="s">
        <v>443</v>
      </c>
      <c r="L95" s="138" t="s">
        <v>443</v>
      </c>
      <c r="M95" s="138" t="s">
        <v>443</v>
      </c>
      <c r="N95" s="138" t="s">
        <v>429</v>
      </c>
      <c r="O95" s="138" t="s">
        <v>429</v>
      </c>
      <c r="P95" s="138" t="s">
        <v>429</v>
      </c>
      <c r="Q95" s="138" t="s">
        <v>443</v>
      </c>
      <c r="R95" s="138" t="s">
        <v>429</v>
      </c>
      <c r="S95" s="138" t="s">
        <v>443</v>
      </c>
      <c r="T95" s="138" t="s">
        <v>429</v>
      </c>
      <c r="U95" s="138" t="s">
        <v>429</v>
      </c>
      <c r="V95" s="138" t="s">
        <v>429</v>
      </c>
      <c r="W95" s="138" t="s">
        <v>429</v>
      </c>
      <c r="X95" s="138" t="s">
        <v>429</v>
      </c>
      <c r="Y95" s="138" t="s">
        <v>429</v>
      </c>
      <c r="Z95" s="138" t="s">
        <v>429</v>
      </c>
      <c r="AA95" s="138" t="s">
        <v>429</v>
      </c>
      <c r="AB95" s="138" t="s">
        <v>429</v>
      </c>
      <c r="AC95" s="138" t="s">
        <v>429</v>
      </c>
      <c r="AD95" s="138" t="s">
        <v>429</v>
      </c>
      <c r="AE95" s="55"/>
      <c r="AF95" s="147" t="s">
        <v>429</v>
      </c>
      <c r="AG95" s="147" t="s">
        <v>429</v>
      </c>
      <c r="AH95" s="147" t="s">
        <v>429</v>
      </c>
      <c r="AI95" s="147" t="s">
        <v>429</v>
      </c>
      <c r="AJ95" s="147" t="s">
        <v>429</v>
      </c>
      <c r="AK95" s="147" t="s">
        <v>443</v>
      </c>
      <c r="AL95" s="45" t="s">
        <v>413</v>
      </c>
    </row>
    <row r="96" spans="1:38" s="2" customFormat="1" ht="26.25" customHeight="1" thickBot="1" x14ac:dyDescent="0.3">
      <c r="A96" s="65" t="s">
        <v>54</v>
      </c>
      <c r="B96" s="69" t="s">
        <v>238</v>
      </c>
      <c r="C96" s="66" t="s">
        <v>239</v>
      </c>
      <c r="D96" s="79"/>
      <c r="E96" s="138" t="s">
        <v>443</v>
      </c>
      <c r="F96" s="138" t="s">
        <v>443</v>
      </c>
      <c r="G96" s="138" t="s">
        <v>443</v>
      </c>
      <c r="H96" s="138" t="s">
        <v>443</v>
      </c>
      <c r="I96" s="138" t="s">
        <v>431</v>
      </c>
      <c r="J96" s="138" t="s">
        <v>431</v>
      </c>
      <c r="K96" s="138" t="s">
        <v>431</v>
      </c>
      <c r="L96" s="138" t="s">
        <v>431</v>
      </c>
      <c r="M96" s="138" t="s">
        <v>443</v>
      </c>
      <c r="N96" s="138" t="s">
        <v>429</v>
      </c>
      <c r="O96" s="138" t="s">
        <v>429</v>
      </c>
      <c r="P96" s="138" t="s">
        <v>429</v>
      </c>
      <c r="Q96" s="138" t="s">
        <v>429</v>
      </c>
      <c r="R96" s="138" t="s">
        <v>429</v>
      </c>
      <c r="S96" s="138" t="s">
        <v>429</v>
      </c>
      <c r="T96" s="138" t="s">
        <v>429</v>
      </c>
      <c r="U96" s="138" t="s">
        <v>429</v>
      </c>
      <c r="V96" s="138" t="s">
        <v>429</v>
      </c>
      <c r="W96" s="138" t="s">
        <v>429</v>
      </c>
      <c r="X96" s="138" t="s">
        <v>429</v>
      </c>
      <c r="Y96" s="138" t="s">
        <v>429</v>
      </c>
      <c r="Z96" s="138" t="s">
        <v>429</v>
      </c>
      <c r="AA96" s="138" t="s">
        <v>429</v>
      </c>
      <c r="AB96" s="138" t="s">
        <v>429</v>
      </c>
      <c r="AC96" s="138" t="s">
        <v>443</v>
      </c>
      <c r="AD96" s="138" t="s">
        <v>431</v>
      </c>
      <c r="AE96" s="55"/>
      <c r="AF96" s="147" t="s">
        <v>429</v>
      </c>
      <c r="AG96" s="147" t="s">
        <v>429</v>
      </c>
      <c r="AH96" s="147" t="s">
        <v>429</v>
      </c>
      <c r="AI96" s="147" t="s">
        <v>429</v>
      </c>
      <c r="AJ96" s="147" t="s">
        <v>429</v>
      </c>
      <c r="AK96" s="147" t="s">
        <v>431</v>
      </c>
      <c r="AL96" s="45" t="s">
        <v>413</v>
      </c>
    </row>
    <row r="97" spans="1:38" s="2" customFormat="1" ht="26.25" customHeight="1" thickBot="1" x14ac:dyDescent="0.3">
      <c r="A97" s="65" t="s">
        <v>54</v>
      </c>
      <c r="B97" s="69" t="s">
        <v>240</v>
      </c>
      <c r="C97" s="66" t="s">
        <v>241</v>
      </c>
      <c r="D97" s="79"/>
      <c r="E97" s="138" t="s">
        <v>429</v>
      </c>
      <c r="F97" s="138" t="s">
        <v>429</v>
      </c>
      <c r="G97" s="138" t="s">
        <v>429</v>
      </c>
      <c r="H97" s="138" t="s">
        <v>429</v>
      </c>
      <c r="I97" s="138" t="s">
        <v>429</v>
      </c>
      <c r="J97" s="138" t="s">
        <v>429</v>
      </c>
      <c r="K97" s="138" t="s">
        <v>429</v>
      </c>
      <c r="L97" s="138" t="s">
        <v>429</v>
      </c>
      <c r="M97" s="138" t="s">
        <v>429</v>
      </c>
      <c r="N97" s="138" t="s">
        <v>443</v>
      </c>
      <c r="O97" s="138" t="s">
        <v>443</v>
      </c>
      <c r="P97" s="138" t="s">
        <v>443</v>
      </c>
      <c r="Q97" s="138" t="s">
        <v>443</v>
      </c>
      <c r="R97" s="138" t="s">
        <v>443</v>
      </c>
      <c r="S97" s="138" t="s">
        <v>443</v>
      </c>
      <c r="T97" s="138" t="s">
        <v>443</v>
      </c>
      <c r="U97" s="138" t="s">
        <v>443</v>
      </c>
      <c r="V97" s="138" t="s">
        <v>443</v>
      </c>
      <c r="W97" s="138" t="s">
        <v>429</v>
      </c>
      <c r="X97" s="138" t="s">
        <v>429</v>
      </c>
      <c r="Y97" s="138" t="s">
        <v>429</v>
      </c>
      <c r="Z97" s="138" t="s">
        <v>429</v>
      </c>
      <c r="AA97" s="138" t="s">
        <v>429</v>
      </c>
      <c r="AB97" s="138" t="s">
        <v>429</v>
      </c>
      <c r="AC97" s="138" t="s">
        <v>443</v>
      </c>
      <c r="AD97" s="138" t="s">
        <v>431</v>
      </c>
      <c r="AE97" s="55"/>
      <c r="AF97" s="147" t="s">
        <v>429</v>
      </c>
      <c r="AG97" s="147" t="s">
        <v>429</v>
      </c>
      <c r="AH97" s="147" t="s">
        <v>429</v>
      </c>
      <c r="AI97" s="147" t="s">
        <v>429</v>
      </c>
      <c r="AJ97" s="147" t="s">
        <v>429</v>
      </c>
      <c r="AK97" s="147" t="s">
        <v>443</v>
      </c>
      <c r="AL97" s="45" t="s">
        <v>413</v>
      </c>
    </row>
    <row r="98" spans="1:38" s="2" customFormat="1" ht="26.25" customHeight="1" thickBot="1" x14ac:dyDescent="0.3">
      <c r="A98" s="65" t="s">
        <v>54</v>
      </c>
      <c r="B98" s="69" t="s">
        <v>242</v>
      </c>
      <c r="C98" s="71" t="s">
        <v>243</v>
      </c>
      <c r="D98" s="79"/>
      <c r="E98" s="138" t="s">
        <v>431</v>
      </c>
      <c r="F98" s="138" t="s">
        <v>431</v>
      </c>
      <c r="G98" s="138" t="s">
        <v>431</v>
      </c>
      <c r="H98" s="138" t="s">
        <v>431</v>
      </c>
      <c r="I98" s="138" t="s">
        <v>431</v>
      </c>
      <c r="J98" s="138" t="s">
        <v>431</v>
      </c>
      <c r="K98" s="138" t="s">
        <v>431</v>
      </c>
      <c r="L98" s="138" t="s">
        <v>431</v>
      </c>
      <c r="M98" s="138" t="s">
        <v>431</v>
      </c>
      <c r="N98" s="138" t="s">
        <v>431</v>
      </c>
      <c r="O98" s="138" t="s">
        <v>431</v>
      </c>
      <c r="P98" s="138" t="s">
        <v>431</v>
      </c>
      <c r="Q98" s="138" t="s">
        <v>431</v>
      </c>
      <c r="R98" s="138" t="s">
        <v>431</v>
      </c>
      <c r="S98" s="138" t="s">
        <v>431</v>
      </c>
      <c r="T98" s="138" t="s">
        <v>431</v>
      </c>
      <c r="U98" s="138" t="s">
        <v>431</v>
      </c>
      <c r="V98" s="138" t="s">
        <v>431</v>
      </c>
      <c r="W98" s="138">
        <v>8.4240044406772674E-7</v>
      </c>
      <c r="X98" s="138" t="s">
        <v>443</v>
      </c>
      <c r="Y98" s="138" t="s">
        <v>443</v>
      </c>
      <c r="Z98" s="138" t="s">
        <v>443</v>
      </c>
      <c r="AA98" s="138" t="s">
        <v>443</v>
      </c>
      <c r="AB98" s="138" t="s">
        <v>443</v>
      </c>
      <c r="AC98" s="138" t="s">
        <v>443</v>
      </c>
      <c r="AD98" s="138">
        <v>4.6267286280726641</v>
      </c>
      <c r="AE98" s="55"/>
      <c r="AF98" s="147" t="s">
        <v>429</v>
      </c>
      <c r="AG98" s="147" t="s">
        <v>429</v>
      </c>
      <c r="AH98" s="147" t="s">
        <v>429</v>
      </c>
      <c r="AI98" s="147" t="s">
        <v>429</v>
      </c>
      <c r="AJ98" s="147" t="s">
        <v>429</v>
      </c>
      <c r="AK98" s="147" t="s">
        <v>429</v>
      </c>
      <c r="AL98" s="45" t="s">
        <v>413</v>
      </c>
    </row>
    <row r="99" spans="1:38" s="2" customFormat="1" ht="26.25" customHeight="1" thickBot="1" x14ac:dyDescent="0.3">
      <c r="A99" s="65" t="s">
        <v>244</v>
      </c>
      <c r="B99" s="65" t="s">
        <v>245</v>
      </c>
      <c r="C99" s="66" t="s">
        <v>408</v>
      </c>
      <c r="D99" s="79"/>
      <c r="E99" s="138">
        <v>4.7577533268332202E-2</v>
      </c>
      <c r="F99" s="138">
        <v>9.1759969520994975</v>
      </c>
      <c r="G99" s="138" t="s">
        <v>429</v>
      </c>
      <c r="H99" s="138">
        <v>12.23731892591346</v>
      </c>
      <c r="I99" s="138">
        <v>0.17970079696258373</v>
      </c>
      <c r="J99" s="138">
        <v>0.27467406804276651</v>
      </c>
      <c r="K99" s="138">
        <v>0.60363383740630416</v>
      </c>
      <c r="L99" s="138" t="s">
        <v>443</v>
      </c>
      <c r="M99" s="138" t="s">
        <v>429</v>
      </c>
      <c r="N99" s="138" t="s">
        <v>429</v>
      </c>
      <c r="O99" s="138" t="s">
        <v>429</v>
      </c>
      <c r="P99" s="138" t="s">
        <v>429</v>
      </c>
      <c r="Q99" s="138" t="s">
        <v>429</v>
      </c>
      <c r="R99" s="138" t="s">
        <v>429</v>
      </c>
      <c r="S99" s="138" t="s">
        <v>429</v>
      </c>
      <c r="T99" s="138" t="s">
        <v>429</v>
      </c>
      <c r="U99" s="138" t="s">
        <v>429</v>
      </c>
      <c r="V99" s="138" t="s">
        <v>429</v>
      </c>
      <c r="W99" s="138" t="s">
        <v>429</v>
      </c>
      <c r="X99" s="138" t="s">
        <v>429</v>
      </c>
      <c r="Y99" s="138" t="s">
        <v>429</v>
      </c>
      <c r="Z99" s="138" t="s">
        <v>429</v>
      </c>
      <c r="AA99" s="138" t="s">
        <v>429</v>
      </c>
      <c r="AB99" s="138" t="s">
        <v>429</v>
      </c>
      <c r="AC99" s="138" t="s">
        <v>429</v>
      </c>
      <c r="AD99" s="138" t="s">
        <v>429</v>
      </c>
      <c r="AE99" s="55"/>
      <c r="AF99" s="147" t="s">
        <v>429</v>
      </c>
      <c r="AG99" s="147" t="s">
        <v>429</v>
      </c>
      <c r="AH99" s="147" t="s">
        <v>429</v>
      </c>
      <c r="AI99" s="147" t="s">
        <v>429</v>
      </c>
      <c r="AJ99" s="147" t="s">
        <v>429</v>
      </c>
      <c r="AK99" s="147">
        <v>1165.25</v>
      </c>
      <c r="AL99" s="45" t="s">
        <v>246</v>
      </c>
    </row>
    <row r="100" spans="1:38" s="2" customFormat="1" ht="26.25" customHeight="1" thickBot="1" x14ac:dyDescent="0.3">
      <c r="A100" s="65" t="s">
        <v>244</v>
      </c>
      <c r="B100" s="65" t="s">
        <v>247</v>
      </c>
      <c r="C100" s="66" t="s">
        <v>409</v>
      </c>
      <c r="D100" s="79"/>
      <c r="E100" s="138">
        <v>0.61625038026032219</v>
      </c>
      <c r="F100" s="138">
        <v>23.951793080092198</v>
      </c>
      <c r="G100" s="138" t="s">
        <v>429</v>
      </c>
      <c r="H100" s="138">
        <v>31.706421014159741</v>
      </c>
      <c r="I100" s="138">
        <v>0.30179397727768492</v>
      </c>
      <c r="J100" s="138">
        <v>0.44812238578119257</v>
      </c>
      <c r="K100" s="138">
        <v>0.99751278278961131</v>
      </c>
      <c r="L100" s="138" t="s">
        <v>443</v>
      </c>
      <c r="M100" s="138" t="s">
        <v>429</v>
      </c>
      <c r="N100" s="138" t="s">
        <v>429</v>
      </c>
      <c r="O100" s="138" t="s">
        <v>429</v>
      </c>
      <c r="P100" s="138" t="s">
        <v>429</v>
      </c>
      <c r="Q100" s="138" t="s">
        <v>429</v>
      </c>
      <c r="R100" s="138" t="s">
        <v>429</v>
      </c>
      <c r="S100" s="138" t="s">
        <v>429</v>
      </c>
      <c r="T100" s="138" t="s">
        <v>429</v>
      </c>
      <c r="U100" s="138" t="s">
        <v>429</v>
      </c>
      <c r="V100" s="138" t="s">
        <v>429</v>
      </c>
      <c r="W100" s="138" t="s">
        <v>429</v>
      </c>
      <c r="X100" s="138" t="s">
        <v>429</v>
      </c>
      <c r="Y100" s="138" t="s">
        <v>429</v>
      </c>
      <c r="Z100" s="138" t="s">
        <v>429</v>
      </c>
      <c r="AA100" s="138" t="s">
        <v>429</v>
      </c>
      <c r="AB100" s="138" t="s">
        <v>429</v>
      </c>
      <c r="AC100" s="138" t="s">
        <v>429</v>
      </c>
      <c r="AD100" s="138" t="s">
        <v>429</v>
      </c>
      <c r="AE100" s="55"/>
      <c r="AF100" s="147" t="s">
        <v>429</v>
      </c>
      <c r="AG100" s="147" t="s">
        <v>429</v>
      </c>
      <c r="AH100" s="147" t="s">
        <v>429</v>
      </c>
      <c r="AI100" s="147" t="s">
        <v>429</v>
      </c>
      <c r="AJ100" s="147" t="s">
        <v>429</v>
      </c>
      <c r="AK100" s="147">
        <v>5857.0499999999993</v>
      </c>
      <c r="AL100" s="45" t="s">
        <v>246</v>
      </c>
    </row>
    <row r="101" spans="1:38" s="2" customFormat="1" ht="26.25" customHeight="1" thickBot="1" x14ac:dyDescent="0.3">
      <c r="A101" s="65" t="s">
        <v>244</v>
      </c>
      <c r="B101" s="65" t="s">
        <v>248</v>
      </c>
      <c r="C101" s="66" t="s">
        <v>249</v>
      </c>
      <c r="D101" s="79"/>
      <c r="E101" s="138">
        <v>7.2351235730441915E-2</v>
      </c>
      <c r="F101" s="138">
        <v>0.53618013069652859</v>
      </c>
      <c r="G101" s="138" t="s">
        <v>429</v>
      </c>
      <c r="H101" s="138">
        <v>1.444864519031261</v>
      </c>
      <c r="I101" s="138">
        <v>1.3443167282082195E-2</v>
      </c>
      <c r="J101" s="138">
        <v>4.0329501846246577E-2</v>
      </c>
      <c r="K101" s="138">
        <v>9.410217097457535E-2</v>
      </c>
      <c r="L101" s="138" t="s">
        <v>443</v>
      </c>
      <c r="M101" s="138" t="s">
        <v>429</v>
      </c>
      <c r="N101" s="138" t="s">
        <v>429</v>
      </c>
      <c r="O101" s="138" t="s">
        <v>429</v>
      </c>
      <c r="P101" s="138" t="s">
        <v>429</v>
      </c>
      <c r="Q101" s="138" t="s">
        <v>429</v>
      </c>
      <c r="R101" s="138" t="s">
        <v>429</v>
      </c>
      <c r="S101" s="138" t="s">
        <v>429</v>
      </c>
      <c r="T101" s="138" t="s">
        <v>429</v>
      </c>
      <c r="U101" s="138" t="s">
        <v>429</v>
      </c>
      <c r="V101" s="138" t="s">
        <v>429</v>
      </c>
      <c r="W101" s="138" t="s">
        <v>429</v>
      </c>
      <c r="X101" s="138" t="s">
        <v>429</v>
      </c>
      <c r="Y101" s="138" t="s">
        <v>429</v>
      </c>
      <c r="Z101" s="138" t="s">
        <v>429</v>
      </c>
      <c r="AA101" s="138" t="s">
        <v>429</v>
      </c>
      <c r="AB101" s="138" t="s">
        <v>429</v>
      </c>
      <c r="AC101" s="138" t="s">
        <v>429</v>
      </c>
      <c r="AD101" s="138" t="s">
        <v>429</v>
      </c>
      <c r="AE101" s="55"/>
      <c r="AF101" s="147" t="s">
        <v>429</v>
      </c>
      <c r="AG101" s="147" t="s">
        <v>429</v>
      </c>
      <c r="AH101" s="147" t="s">
        <v>429</v>
      </c>
      <c r="AI101" s="147" t="s">
        <v>429</v>
      </c>
      <c r="AJ101" s="147" t="s">
        <v>429</v>
      </c>
      <c r="AK101" s="147">
        <v>7454.7879999999996</v>
      </c>
      <c r="AL101" s="45" t="s">
        <v>246</v>
      </c>
    </row>
    <row r="102" spans="1:38" s="2" customFormat="1" ht="26.25" customHeight="1" thickBot="1" x14ac:dyDescent="0.3">
      <c r="A102" s="65" t="s">
        <v>244</v>
      </c>
      <c r="B102" s="65" t="s">
        <v>250</v>
      </c>
      <c r="C102" s="66" t="s">
        <v>387</v>
      </c>
      <c r="D102" s="79"/>
      <c r="E102" s="138">
        <v>2.6016624277571425E-3</v>
      </c>
      <c r="F102" s="138">
        <v>3.1097360157188287</v>
      </c>
      <c r="G102" s="138" t="s">
        <v>429</v>
      </c>
      <c r="H102" s="138">
        <v>5.1408642332258854</v>
      </c>
      <c r="I102" s="138">
        <v>8.9965999999999987E-3</v>
      </c>
      <c r="J102" s="138">
        <v>0.20259749999999996</v>
      </c>
      <c r="K102" s="138">
        <v>1.3690909999999996</v>
      </c>
      <c r="L102" s="138" t="s">
        <v>443</v>
      </c>
      <c r="M102" s="138" t="s">
        <v>429</v>
      </c>
      <c r="N102" s="138" t="s">
        <v>429</v>
      </c>
      <c r="O102" s="138" t="s">
        <v>429</v>
      </c>
      <c r="P102" s="138" t="s">
        <v>429</v>
      </c>
      <c r="Q102" s="138" t="s">
        <v>429</v>
      </c>
      <c r="R102" s="138" t="s">
        <v>429</v>
      </c>
      <c r="S102" s="138" t="s">
        <v>429</v>
      </c>
      <c r="T102" s="138" t="s">
        <v>429</v>
      </c>
      <c r="U102" s="138" t="s">
        <v>429</v>
      </c>
      <c r="V102" s="138" t="s">
        <v>429</v>
      </c>
      <c r="W102" s="138" t="s">
        <v>429</v>
      </c>
      <c r="X102" s="138" t="s">
        <v>429</v>
      </c>
      <c r="Y102" s="138" t="s">
        <v>429</v>
      </c>
      <c r="Z102" s="138" t="s">
        <v>429</v>
      </c>
      <c r="AA102" s="138" t="s">
        <v>429</v>
      </c>
      <c r="AB102" s="138" t="s">
        <v>429</v>
      </c>
      <c r="AC102" s="138" t="s">
        <v>429</v>
      </c>
      <c r="AD102" s="138" t="s">
        <v>429</v>
      </c>
      <c r="AE102" s="55"/>
      <c r="AF102" s="147" t="s">
        <v>429</v>
      </c>
      <c r="AG102" s="147" t="s">
        <v>429</v>
      </c>
      <c r="AH102" s="147" t="s">
        <v>429</v>
      </c>
      <c r="AI102" s="147" t="s">
        <v>429</v>
      </c>
      <c r="AJ102" s="147" t="s">
        <v>429</v>
      </c>
      <c r="AK102" s="147">
        <v>1760.3999999999999</v>
      </c>
      <c r="AL102" s="45" t="s">
        <v>246</v>
      </c>
    </row>
    <row r="103" spans="1:38" s="2" customFormat="1" ht="26.25" customHeight="1" thickBot="1" x14ac:dyDescent="0.3">
      <c r="A103" s="65" t="s">
        <v>244</v>
      </c>
      <c r="B103" s="65" t="s">
        <v>251</v>
      </c>
      <c r="C103" s="66" t="s">
        <v>252</v>
      </c>
      <c r="D103" s="79"/>
      <c r="E103" s="138" t="s">
        <v>431</v>
      </c>
      <c r="F103" s="138" t="s">
        <v>431</v>
      </c>
      <c r="G103" s="138" t="s">
        <v>429</v>
      </c>
      <c r="H103" s="138" t="s">
        <v>431</v>
      </c>
      <c r="I103" s="138" t="s">
        <v>431</v>
      </c>
      <c r="J103" s="138" t="s">
        <v>431</v>
      </c>
      <c r="K103" s="138" t="s">
        <v>431</v>
      </c>
      <c r="L103" s="138" t="s">
        <v>443</v>
      </c>
      <c r="M103" s="138" t="s">
        <v>429</v>
      </c>
      <c r="N103" s="138" t="s">
        <v>429</v>
      </c>
      <c r="O103" s="138" t="s">
        <v>429</v>
      </c>
      <c r="P103" s="138" t="s">
        <v>429</v>
      </c>
      <c r="Q103" s="138" t="s">
        <v>429</v>
      </c>
      <c r="R103" s="138" t="s">
        <v>429</v>
      </c>
      <c r="S103" s="138" t="s">
        <v>429</v>
      </c>
      <c r="T103" s="138" t="s">
        <v>429</v>
      </c>
      <c r="U103" s="138" t="s">
        <v>429</v>
      </c>
      <c r="V103" s="138" t="s">
        <v>429</v>
      </c>
      <c r="W103" s="138" t="s">
        <v>429</v>
      </c>
      <c r="X103" s="138" t="s">
        <v>429</v>
      </c>
      <c r="Y103" s="138" t="s">
        <v>429</v>
      </c>
      <c r="Z103" s="138" t="s">
        <v>429</v>
      </c>
      <c r="AA103" s="138" t="s">
        <v>429</v>
      </c>
      <c r="AB103" s="138" t="s">
        <v>429</v>
      </c>
      <c r="AC103" s="138" t="s">
        <v>429</v>
      </c>
      <c r="AD103" s="138" t="s">
        <v>429</v>
      </c>
      <c r="AE103" s="55"/>
      <c r="AF103" s="147" t="s">
        <v>429</v>
      </c>
      <c r="AG103" s="147" t="s">
        <v>429</v>
      </c>
      <c r="AH103" s="147" t="s">
        <v>429</v>
      </c>
      <c r="AI103" s="147" t="s">
        <v>429</v>
      </c>
      <c r="AJ103" s="147" t="s">
        <v>429</v>
      </c>
      <c r="AK103" s="147" t="s">
        <v>431</v>
      </c>
      <c r="AL103" s="45" t="s">
        <v>246</v>
      </c>
    </row>
    <row r="104" spans="1:38" s="2" customFormat="1" ht="26.25" customHeight="1" thickBot="1" x14ac:dyDescent="0.3">
      <c r="A104" s="65" t="s">
        <v>244</v>
      </c>
      <c r="B104" s="65" t="s">
        <v>253</v>
      </c>
      <c r="C104" s="66" t="s">
        <v>254</v>
      </c>
      <c r="D104" s="79"/>
      <c r="E104" s="138">
        <v>1.1151130297134848E-3</v>
      </c>
      <c r="F104" s="138">
        <v>1.2389973509726688E-3</v>
      </c>
      <c r="G104" s="138" t="s">
        <v>429</v>
      </c>
      <c r="H104" s="138">
        <v>1.526053087817158E-2</v>
      </c>
      <c r="I104" s="138">
        <v>1.6898774794520547E-5</v>
      </c>
      <c r="J104" s="138">
        <v>5.0696324383561642E-5</v>
      </c>
      <c r="K104" s="138">
        <v>1.1829142356164384E-4</v>
      </c>
      <c r="L104" s="138" t="s">
        <v>443</v>
      </c>
      <c r="M104" s="138" t="s">
        <v>429</v>
      </c>
      <c r="N104" s="138" t="s">
        <v>429</v>
      </c>
      <c r="O104" s="138" t="s">
        <v>429</v>
      </c>
      <c r="P104" s="138" t="s">
        <v>429</v>
      </c>
      <c r="Q104" s="138" t="s">
        <v>429</v>
      </c>
      <c r="R104" s="138" t="s">
        <v>429</v>
      </c>
      <c r="S104" s="138" t="s">
        <v>429</v>
      </c>
      <c r="T104" s="138" t="s">
        <v>429</v>
      </c>
      <c r="U104" s="138" t="s">
        <v>429</v>
      </c>
      <c r="V104" s="138" t="s">
        <v>429</v>
      </c>
      <c r="W104" s="138" t="s">
        <v>429</v>
      </c>
      <c r="X104" s="138" t="s">
        <v>429</v>
      </c>
      <c r="Y104" s="138" t="s">
        <v>429</v>
      </c>
      <c r="Z104" s="138" t="s">
        <v>429</v>
      </c>
      <c r="AA104" s="138" t="s">
        <v>429</v>
      </c>
      <c r="AB104" s="138" t="s">
        <v>429</v>
      </c>
      <c r="AC104" s="138" t="s">
        <v>429</v>
      </c>
      <c r="AD104" s="138" t="s">
        <v>429</v>
      </c>
      <c r="AE104" s="55"/>
      <c r="AF104" s="147" t="s">
        <v>429</v>
      </c>
      <c r="AG104" s="147" t="s">
        <v>429</v>
      </c>
      <c r="AH104" s="147" t="s">
        <v>429</v>
      </c>
      <c r="AI104" s="147" t="s">
        <v>429</v>
      </c>
      <c r="AJ104" s="147" t="s">
        <v>429</v>
      </c>
      <c r="AK104" s="147">
        <v>7.8</v>
      </c>
      <c r="AL104" s="45" t="s">
        <v>246</v>
      </c>
    </row>
    <row r="105" spans="1:38" s="2" customFormat="1" ht="26.25" customHeight="1" thickBot="1" x14ac:dyDescent="0.3">
      <c r="A105" s="65" t="s">
        <v>244</v>
      </c>
      <c r="B105" s="65" t="s">
        <v>255</v>
      </c>
      <c r="C105" s="66" t="s">
        <v>256</v>
      </c>
      <c r="D105" s="79"/>
      <c r="E105" s="138">
        <v>2.5884479452142468E-2</v>
      </c>
      <c r="F105" s="138">
        <v>0.13088458260516775</v>
      </c>
      <c r="G105" s="138" t="s">
        <v>429</v>
      </c>
      <c r="H105" s="138">
        <v>0.60644038627697849</v>
      </c>
      <c r="I105" s="138">
        <v>4.9019178082191786E-3</v>
      </c>
      <c r="J105" s="138">
        <v>7.7030136986301363E-3</v>
      </c>
      <c r="K105" s="138">
        <v>1.6806575342465751E-2</v>
      </c>
      <c r="L105" s="138" t="s">
        <v>443</v>
      </c>
      <c r="M105" s="138" t="s">
        <v>429</v>
      </c>
      <c r="N105" s="138" t="s">
        <v>429</v>
      </c>
      <c r="O105" s="138" t="s">
        <v>429</v>
      </c>
      <c r="P105" s="138" t="s">
        <v>429</v>
      </c>
      <c r="Q105" s="138" t="s">
        <v>429</v>
      </c>
      <c r="R105" s="138" t="s">
        <v>429</v>
      </c>
      <c r="S105" s="138" t="s">
        <v>429</v>
      </c>
      <c r="T105" s="138" t="s">
        <v>429</v>
      </c>
      <c r="U105" s="138" t="s">
        <v>429</v>
      </c>
      <c r="V105" s="138" t="s">
        <v>429</v>
      </c>
      <c r="W105" s="138" t="s">
        <v>429</v>
      </c>
      <c r="X105" s="138" t="s">
        <v>429</v>
      </c>
      <c r="Y105" s="138" t="s">
        <v>429</v>
      </c>
      <c r="Z105" s="138" t="s">
        <v>429</v>
      </c>
      <c r="AA105" s="138" t="s">
        <v>429</v>
      </c>
      <c r="AB105" s="138" t="s">
        <v>429</v>
      </c>
      <c r="AC105" s="138" t="s">
        <v>429</v>
      </c>
      <c r="AD105" s="138" t="s">
        <v>429</v>
      </c>
      <c r="AE105" s="55"/>
      <c r="AF105" s="147" t="s">
        <v>429</v>
      </c>
      <c r="AG105" s="147" t="s">
        <v>429</v>
      </c>
      <c r="AH105" s="147" t="s">
        <v>429</v>
      </c>
      <c r="AI105" s="147" t="s">
        <v>429</v>
      </c>
      <c r="AJ105" s="147" t="s">
        <v>429</v>
      </c>
      <c r="AK105" s="147">
        <v>71</v>
      </c>
      <c r="AL105" s="45" t="s">
        <v>246</v>
      </c>
    </row>
    <row r="106" spans="1:38" s="2" customFormat="1" ht="26.25" customHeight="1" thickBot="1" x14ac:dyDescent="0.3">
      <c r="A106" s="65" t="s">
        <v>244</v>
      </c>
      <c r="B106" s="65" t="s">
        <v>257</v>
      </c>
      <c r="C106" s="66" t="s">
        <v>258</v>
      </c>
      <c r="D106" s="79"/>
      <c r="E106" s="138">
        <v>1.2179956720438354E-3</v>
      </c>
      <c r="F106" s="138">
        <v>4.9256474571965619E-3</v>
      </c>
      <c r="G106" s="138" t="s">
        <v>429</v>
      </c>
      <c r="H106" s="138">
        <v>2.8536087318410959E-2</v>
      </c>
      <c r="I106" s="138">
        <v>2.4164383561643837E-4</v>
      </c>
      <c r="J106" s="138">
        <v>3.8663013698630137E-4</v>
      </c>
      <c r="K106" s="138">
        <v>8.2158904109589054E-4</v>
      </c>
      <c r="L106" s="138" t="s">
        <v>443</v>
      </c>
      <c r="M106" s="138" t="s">
        <v>429</v>
      </c>
      <c r="N106" s="138" t="s">
        <v>429</v>
      </c>
      <c r="O106" s="138" t="s">
        <v>429</v>
      </c>
      <c r="P106" s="138" t="s">
        <v>429</v>
      </c>
      <c r="Q106" s="138" t="s">
        <v>429</v>
      </c>
      <c r="R106" s="138" t="s">
        <v>429</v>
      </c>
      <c r="S106" s="138" t="s">
        <v>429</v>
      </c>
      <c r="T106" s="138" t="s">
        <v>429</v>
      </c>
      <c r="U106" s="138" t="s">
        <v>429</v>
      </c>
      <c r="V106" s="138" t="s">
        <v>429</v>
      </c>
      <c r="W106" s="138" t="s">
        <v>429</v>
      </c>
      <c r="X106" s="138" t="s">
        <v>429</v>
      </c>
      <c r="Y106" s="138" t="s">
        <v>429</v>
      </c>
      <c r="Z106" s="138" t="s">
        <v>429</v>
      </c>
      <c r="AA106" s="138" t="s">
        <v>429</v>
      </c>
      <c r="AB106" s="138" t="s">
        <v>429</v>
      </c>
      <c r="AC106" s="138" t="s">
        <v>429</v>
      </c>
      <c r="AD106" s="138" t="s">
        <v>429</v>
      </c>
      <c r="AE106" s="55"/>
      <c r="AF106" s="147" t="s">
        <v>429</v>
      </c>
      <c r="AG106" s="147" t="s">
        <v>429</v>
      </c>
      <c r="AH106" s="147" t="s">
        <v>429</v>
      </c>
      <c r="AI106" s="147" t="s">
        <v>429</v>
      </c>
      <c r="AJ106" s="147" t="s">
        <v>429</v>
      </c>
      <c r="AK106" s="147">
        <v>4.9000000000000004</v>
      </c>
      <c r="AL106" s="45" t="s">
        <v>246</v>
      </c>
    </row>
    <row r="107" spans="1:38" s="2" customFormat="1" ht="26.25" customHeight="1" thickBot="1" x14ac:dyDescent="0.3">
      <c r="A107" s="65" t="s">
        <v>244</v>
      </c>
      <c r="B107" s="65" t="s">
        <v>259</v>
      </c>
      <c r="C107" s="66" t="s">
        <v>380</v>
      </c>
      <c r="D107" s="79"/>
      <c r="E107" s="138">
        <v>1.9784583397679998E-2</v>
      </c>
      <c r="F107" s="138">
        <v>0.27654000000000001</v>
      </c>
      <c r="G107" s="138" t="s">
        <v>429</v>
      </c>
      <c r="H107" s="138">
        <v>0.24128589752387997</v>
      </c>
      <c r="I107" s="138">
        <v>5.0279999999999995E-3</v>
      </c>
      <c r="J107" s="138">
        <v>6.7039999999999988E-2</v>
      </c>
      <c r="K107" s="138">
        <v>0.31844</v>
      </c>
      <c r="L107" s="138" t="s">
        <v>443</v>
      </c>
      <c r="M107" s="138" t="s">
        <v>429</v>
      </c>
      <c r="N107" s="138" t="s">
        <v>429</v>
      </c>
      <c r="O107" s="138" t="s">
        <v>429</v>
      </c>
      <c r="P107" s="138" t="s">
        <v>429</v>
      </c>
      <c r="Q107" s="138" t="s">
        <v>429</v>
      </c>
      <c r="R107" s="138" t="s">
        <v>429</v>
      </c>
      <c r="S107" s="138" t="s">
        <v>429</v>
      </c>
      <c r="T107" s="138" t="s">
        <v>429</v>
      </c>
      <c r="U107" s="138" t="s">
        <v>429</v>
      </c>
      <c r="V107" s="138" t="s">
        <v>429</v>
      </c>
      <c r="W107" s="138" t="s">
        <v>429</v>
      </c>
      <c r="X107" s="138" t="s">
        <v>429</v>
      </c>
      <c r="Y107" s="138" t="s">
        <v>429</v>
      </c>
      <c r="Z107" s="138" t="s">
        <v>429</v>
      </c>
      <c r="AA107" s="138" t="s">
        <v>429</v>
      </c>
      <c r="AB107" s="138" t="s">
        <v>429</v>
      </c>
      <c r="AC107" s="138" t="s">
        <v>429</v>
      </c>
      <c r="AD107" s="138" t="s">
        <v>429</v>
      </c>
      <c r="AE107" s="55"/>
      <c r="AF107" s="147" t="s">
        <v>429</v>
      </c>
      <c r="AG107" s="147" t="s">
        <v>429</v>
      </c>
      <c r="AH107" s="147" t="s">
        <v>429</v>
      </c>
      <c r="AI107" s="147" t="s">
        <v>429</v>
      </c>
      <c r="AJ107" s="147" t="s">
        <v>429</v>
      </c>
      <c r="AK107" s="147">
        <v>1676</v>
      </c>
      <c r="AL107" s="45" t="s">
        <v>246</v>
      </c>
    </row>
    <row r="108" spans="1:38" s="2" customFormat="1" ht="26.25" customHeight="1" thickBot="1" x14ac:dyDescent="0.3">
      <c r="A108" s="65" t="s">
        <v>244</v>
      </c>
      <c r="B108" s="65" t="s">
        <v>260</v>
      </c>
      <c r="C108" s="66" t="s">
        <v>381</v>
      </c>
      <c r="D108" s="79"/>
      <c r="E108" s="138">
        <v>8.1368991411021843E-2</v>
      </c>
      <c r="F108" s="138">
        <v>1.3639204145454549</v>
      </c>
      <c r="G108" s="138" t="s">
        <v>429</v>
      </c>
      <c r="H108" s="138">
        <v>1.7014941269464914</v>
      </c>
      <c r="I108" s="138">
        <v>2.5257785454545455E-2</v>
      </c>
      <c r="J108" s="138">
        <v>0.25257785454545456</v>
      </c>
      <c r="K108" s="138">
        <v>0.50515570909090912</v>
      </c>
      <c r="L108" s="138" t="s">
        <v>443</v>
      </c>
      <c r="M108" s="138" t="s">
        <v>429</v>
      </c>
      <c r="N108" s="138" t="s">
        <v>429</v>
      </c>
      <c r="O108" s="138" t="s">
        <v>429</v>
      </c>
      <c r="P108" s="138" t="s">
        <v>429</v>
      </c>
      <c r="Q108" s="138" t="s">
        <v>429</v>
      </c>
      <c r="R108" s="138" t="s">
        <v>429</v>
      </c>
      <c r="S108" s="138" t="s">
        <v>429</v>
      </c>
      <c r="T108" s="138" t="s">
        <v>429</v>
      </c>
      <c r="U108" s="138" t="s">
        <v>429</v>
      </c>
      <c r="V108" s="138" t="s">
        <v>429</v>
      </c>
      <c r="W108" s="138" t="s">
        <v>429</v>
      </c>
      <c r="X108" s="138" t="s">
        <v>429</v>
      </c>
      <c r="Y108" s="138" t="s">
        <v>429</v>
      </c>
      <c r="Z108" s="138" t="s">
        <v>429</v>
      </c>
      <c r="AA108" s="138" t="s">
        <v>429</v>
      </c>
      <c r="AB108" s="138" t="s">
        <v>429</v>
      </c>
      <c r="AC108" s="138" t="s">
        <v>429</v>
      </c>
      <c r="AD108" s="138" t="s">
        <v>429</v>
      </c>
      <c r="AE108" s="55"/>
      <c r="AF108" s="147" t="s">
        <v>429</v>
      </c>
      <c r="AG108" s="147" t="s">
        <v>429</v>
      </c>
      <c r="AH108" s="147" t="s">
        <v>429</v>
      </c>
      <c r="AI108" s="147" t="s">
        <v>429</v>
      </c>
      <c r="AJ108" s="147" t="s">
        <v>429</v>
      </c>
      <c r="AK108" s="147">
        <v>12628.892727272729</v>
      </c>
      <c r="AL108" s="45" t="s">
        <v>246</v>
      </c>
    </row>
    <row r="109" spans="1:38" s="2" customFormat="1" ht="26.25" customHeight="1" thickBot="1" x14ac:dyDescent="0.3">
      <c r="A109" s="65" t="s">
        <v>244</v>
      </c>
      <c r="B109" s="65" t="s">
        <v>261</v>
      </c>
      <c r="C109" s="66" t="s">
        <v>382</v>
      </c>
      <c r="D109" s="79"/>
      <c r="E109" s="138">
        <v>3.1190014402560019E-2</v>
      </c>
      <c r="F109" s="138">
        <v>0.66418953120000002</v>
      </c>
      <c r="G109" s="138" t="s">
        <v>429</v>
      </c>
      <c r="H109" s="138">
        <v>0.89731272204288026</v>
      </c>
      <c r="I109" s="138">
        <v>2.7165216000000002E-2</v>
      </c>
      <c r="J109" s="138">
        <v>0.14940868799999998</v>
      </c>
      <c r="K109" s="138">
        <v>0.14940868799999998</v>
      </c>
      <c r="L109" s="138" t="s">
        <v>443</v>
      </c>
      <c r="M109" s="138" t="s">
        <v>429</v>
      </c>
      <c r="N109" s="138" t="s">
        <v>429</v>
      </c>
      <c r="O109" s="138" t="s">
        <v>429</v>
      </c>
      <c r="P109" s="138" t="s">
        <v>429</v>
      </c>
      <c r="Q109" s="138" t="s">
        <v>429</v>
      </c>
      <c r="R109" s="138" t="s">
        <v>429</v>
      </c>
      <c r="S109" s="138" t="s">
        <v>429</v>
      </c>
      <c r="T109" s="138" t="s">
        <v>429</v>
      </c>
      <c r="U109" s="138" t="s">
        <v>429</v>
      </c>
      <c r="V109" s="138" t="s">
        <v>429</v>
      </c>
      <c r="W109" s="138" t="s">
        <v>429</v>
      </c>
      <c r="X109" s="138" t="s">
        <v>429</v>
      </c>
      <c r="Y109" s="138" t="s">
        <v>429</v>
      </c>
      <c r="Z109" s="138" t="s">
        <v>429</v>
      </c>
      <c r="AA109" s="138" t="s">
        <v>429</v>
      </c>
      <c r="AB109" s="138" t="s">
        <v>429</v>
      </c>
      <c r="AC109" s="138" t="s">
        <v>429</v>
      </c>
      <c r="AD109" s="138" t="s">
        <v>429</v>
      </c>
      <c r="AE109" s="55"/>
      <c r="AF109" s="147" t="s">
        <v>429</v>
      </c>
      <c r="AG109" s="147" t="s">
        <v>429</v>
      </c>
      <c r="AH109" s="147" t="s">
        <v>429</v>
      </c>
      <c r="AI109" s="147" t="s">
        <v>429</v>
      </c>
      <c r="AJ109" s="147" t="s">
        <v>429</v>
      </c>
      <c r="AK109" s="147">
        <v>1358.2608</v>
      </c>
      <c r="AL109" s="45" t="s">
        <v>246</v>
      </c>
    </row>
    <row r="110" spans="1:38" s="2" customFormat="1" ht="26.25" customHeight="1" thickBot="1" x14ac:dyDescent="0.3">
      <c r="A110" s="65" t="s">
        <v>244</v>
      </c>
      <c r="B110" s="65" t="s">
        <v>262</v>
      </c>
      <c r="C110" s="66" t="s">
        <v>383</v>
      </c>
      <c r="D110" s="79"/>
      <c r="E110" s="138">
        <v>5.0478643068306512E-3</v>
      </c>
      <c r="F110" s="138">
        <v>0.17643394003000001</v>
      </c>
      <c r="G110" s="138" t="s">
        <v>429</v>
      </c>
      <c r="H110" s="138">
        <v>0.1060242462613312</v>
      </c>
      <c r="I110" s="138">
        <v>7.3413522666666668E-3</v>
      </c>
      <c r="J110" s="138">
        <v>5.1765186466666675E-2</v>
      </c>
      <c r="K110" s="138">
        <v>5.1765186466666675E-2</v>
      </c>
      <c r="L110" s="138" t="s">
        <v>443</v>
      </c>
      <c r="M110" s="138" t="s">
        <v>429</v>
      </c>
      <c r="N110" s="138" t="s">
        <v>429</v>
      </c>
      <c r="O110" s="138" t="s">
        <v>429</v>
      </c>
      <c r="P110" s="138" t="s">
        <v>429</v>
      </c>
      <c r="Q110" s="138" t="s">
        <v>429</v>
      </c>
      <c r="R110" s="138" t="s">
        <v>429</v>
      </c>
      <c r="S110" s="138" t="s">
        <v>429</v>
      </c>
      <c r="T110" s="138" t="s">
        <v>429</v>
      </c>
      <c r="U110" s="138" t="s">
        <v>429</v>
      </c>
      <c r="V110" s="138" t="s">
        <v>429</v>
      </c>
      <c r="W110" s="138" t="s">
        <v>429</v>
      </c>
      <c r="X110" s="138" t="s">
        <v>429</v>
      </c>
      <c r="Y110" s="138" t="s">
        <v>429</v>
      </c>
      <c r="Z110" s="138" t="s">
        <v>429</v>
      </c>
      <c r="AA110" s="138" t="s">
        <v>429</v>
      </c>
      <c r="AB110" s="138" t="s">
        <v>429</v>
      </c>
      <c r="AC110" s="138" t="s">
        <v>429</v>
      </c>
      <c r="AD110" s="138" t="s">
        <v>429</v>
      </c>
      <c r="AE110" s="55"/>
      <c r="AF110" s="147" t="s">
        <v>429</v>
      </c>
      <c r="AG110" s="147" t="s">
        <v>429</v>
      </c>
      <c r="AH110" s="147" t="s">
        <v>429</v>
      </c>
      <c r="AI110" s="147" t="s">
        <v>429</v>
      </c>
      <c r="AJ110" s="147" t="s">
        <v>429</v>
      </c>
      <c r="AK110" s="147">
        <v>360.80560333333335</v>
      </c>
      <c r="AL110" s="45" t="s">
        <v>246</v>
      </c>
    </row>
    <row r="111" spans="1:38" s="2" customFormat="1" ht="26.25" customHeight="1" thickBot="1" x14ac:dyDescent="0.3">
      <c r="A111" s="65" t="s">
        <v>244</v>
      </c>
      <c r="B111" s="65" t="s">
        <v>263</v>
      </c>
      <c r="C111" s="66" t="s">
        <v>377</v>
      </c>
      <c r="D111" s="79"/>
      <c r="E111" s="138">
        <v>1.1040577270382336E-2</v>
      </c>
      <c r="F111" s="138">
        <v>0.29178637400000002</v>
      </c>
      <c r="G111" s="138" t="s">
        <v>429</v>
      </c>
      <c r="H111" s="138">
        <v>0.19368463023359941</v>
      </c>
      <c r="I111" s="138">
        <v>6.0018933333333337E-4</v>
      </c>
      <c r="J111" s="138">
        <v>1.2003786666666667E-3</v>
      </c>
      <c r="K111" s="138">
        <v>2.7008519999999997E-3</v>
      </c>
      <c r="L111" s="138" t="s">
        <v>443</v>
      </c>
      <c r="M111" s="138" t="s">
        <v>429</v>
      </c>
      <c r="N111" s="138" t="s">
        <v>429</v>
      </c>
      <c r="O111" s="138" t="s">
        <v>429</v>
      </c>
      <c r="P111" s="138" t="s">
        <v>429</v>
      </c>
      <c r="Q111" s="138" t="s">
        <v>429</v>
      </c>
      <c r="R111" s="138" t="s">
        <v>429</v>
      </c>
      <c r="S111" s="138" t="s">
        <v>429</v>
      </c>
      <c r="T111" s="138" t="s">
        <v>429</v>
      </c>
      <c r="U111" s="138" t="s">
        <v>429</v>
      </c>
      <c r="V111" s="138" t="s">
        <v>429</v>
      </c>
      <c r="W111" s="138" t="s">
        <v>429</v>
      </c>
      <c r="X111" s="138" t="s">
        <v>429</v>
      </c>
      <c r="Y111" s="138" t="s">
        <v>429</v>
      </c>
      <c r="Z111" s="138" t="s">
        <v>429</v>
      </c>
      <c r="AA111" s="138" t="s">
        <v>429</v>
      </c>
      <c r="AB111" s="138" t="s">
        <v>429</v>
      </c>
      <c r="AC111" s="138" t="s">
        <v>429</v>
      </c>
      <c r="AD111" s="138" t="s">
        <v>429</v>
      </c>
      <c r="AE111" s="55"/>
      <c r="AF111" s="147" t="s">
        <v>429</v>
      </c>
      <c r="AG111" s="147" t="s">
        <v>429</v>
      </c>
      <c r="AH111" s="147" t="s">
        <v>429</v>
      </c>
      <c r="AI111" s="147" t="s">
        <v>429</v>
      </c>
      <c r="AJ111" s="147" t="s">
        <v>429</v>
      </c>
      <c r="AK111" s="147">
        <v>162.14733333333334</v>
      </c>
      <c r="AL111" s="45" t="s">
        <v>246</v>
      </c>
    </row>
    <row r="112" spans="1:38" s="2" customFormat="1" ht="26.25" customHeight="1" thickBot="1" x14ac:dyDescent="0.3">
      <c r="A112" s="65" t="s">
        <v>264</v>
      </c>
      <c r="B112" s="65" t="s">
        <v>265</v>
      </c>
      <c r="C112" s="66" t="s">
        <v>266</v>
      </c>
      <c r="D112" s="67"/>
      <c r="E112" s="138">
        <v>14.184662926220296</v>
      </c>
      <c r="F112" s="138" t="s">
        <v>429</v>
      </c>
      <c r="G112" s="138" t="s">
        <v>429</v>
      </c>
      <c r="H112" s="138">
        <v>12.008218000000001</v>
      </c>
      <c r="I112" s="138">
        <v>0.264594</v>
      </c>
      <c r="J112" s="138">
        <v>6.8794440000000003</v>
      </c>
      <c r="K112" s="138">
        <v>6.8794440000000003</v>
      </c>
      <c r="L112" s="138" t="s">
        <v>443</v>
      </c>
      <c r="M112" s="138" t="s">
        <v>429</v>
      </c>
      <c r="N112" s="138" t="s">
        <v>429</v>
      </c>
      <c r="O112" s="138" t="s">
        <v>429</v>
      </c>
      <c r="P112" s="138" t="s">
        <v>429</v>
      </c>
      <c r="Q112" s="138" t="s">
        <v>429</v>
      </c>
      <c r="R112" s="138" t="s">
        <v>429</v>
      </c>
      <c r="S112" s="138" t="s">
        <v>429</v>
      </c>
      <c r="T112" s="138" t="s">
        <v>429</v>
      </c>
      <c r="U112" s="138" t="s">
        <v>429</v>
      </c>
      <c r="V112" s="138" t="s">
        <v>429</v>
      </c>
      <c r="W112" s="138" t="s">
        <v>429</v>
      </c>
      <c r="X112" s="138" t="s">
        <v>429</v>
      </c>
      <c r="Y112" s="138" t="s">
        <v>429</v>
      </c>
      <c r="Z112" s="138" t="s">
        <v>429</v>
      </c>
      <c r="AA112" s="138" t="s">
        <v>429</v>
      </c>
      <c r="AB112" s="138" t="s">
        <v>429</v>
      </c>
      <c r="AC112" s="138" t="s">
        <v>429</v>
      </c>
      <c r="AD112" s="138" t="s">
        <v>429</v>
      </c>
      <c r="AE112" s="55"/>
      <c r="AF112" s="147" t="s">
        <v>429</v>
      </c>
      <c r="AG112" s="147" t="s">
        <v>429</v>
      </c>
      <c r="AH112" s="147" t="s">
        <v>429</v>
      </c>
      <c r="AI112" s="147" t="s">
        <v>429</v>
      </c>
      <c r="AJ112" s="147" t="s">
        <v>429</v>
      </c>
      <c r="AK112" s="147">
        <v>368669300</v>
      </c>
      <c r="AL112" s="45" t="s">
        <v>419</v>
      </c>
    </row>
    <row r="113" spans="1:38" s="2" customFormat="1" ht="26.25" customHeight="1" thickBot="1" x14ac:dyDescent="0.3">
      <c r="A113" s="65" t="s">
        <v>264</v>
      </c>
      <c r="B113" s="80" t="s">
        <v>267</v>
      </c>
      <c r="C113" s="81" t="s">
        <v>268</v>
      </c>
      <c r="D113" s="67"/>
      <c r="E113" s="138">
        <v>6.2082737584241006</v>
      </c>
      <c r="F113" s="138" t="s">
        <v>443</v>
      </c>
      <c r="G113" s="138" t="s">
        <v>429</v>
      </c>
      <c r="H113" s="138">
        <v>37.347027740545286</v>
      </c>
      <c r="I113" s="138" t="s">
        <v>443</v>
      </c>
      <c r="J113" s="138" t="s">
        <v>443</v>
      </c>
      <c r="K113" s="138" t="s">
        <v>443</v>
      </c>
      <c r="L113" s="138" t="s">
        <v>443</v>
      </c>
      <c r="M113" s="138" t="s">
        <v>429</v>
      </c>
      <c r="N113" s="138" t="s">
        <v>429</v>
      </c>
      <c r="O113" s="138" t="s">
        <v>429</v>
      </c>
      <c r="P113" s="138" t="s">
        <v>429</v>
      </c>
      <c r="Q113" s="138" t="s">
        <v>429</v>
      </c>
      <c r="R113" s="138" t="s">
        <v>429</v>
      </c>
      <c r="S113" s="138" t="s">
        <v>429</v>
      </c>
      <c r="T113" s="138" t="s">
        <v>429</v>
      </c>
      <c r="U113" s="138" t="s">
        <v>429</v>
      </c>
      <c r="V113" s="138" t="s">
        <v>429</v>
      </c>
      <c r="W113" s="138" t="s">
        <v>429</v>
      </c>
      <c r="X113" s="138" t="s">
        <v>429</v>
      </c>
      <c r="Y113" s="138" t="s">
        <v>429</v>
      </c>
      <c r="Z113" s="138" t="s">
        <v>429</v>
      </c>
      <c r="AA113" s="138" t="s">
        <v>429</v>
      </c>
      <c r="AB113" s="138" t="s">
        <v>429</v>
      </c>
      <c r="AC113" s="138" t="s">
        <v>429</v>
      </c>
      <c r="AD113" s="138" t="s">
        <v>429</v>
      </c>
      <c r="AE113" s="55"/>
      <c r="AF113" s="147" t="s">
        <v>429</v>
      </c>
      <c r="AG113" s="147" t="s">
        <v>429</v>
      </c>
      <c r="AH113" s="147" t="s">
        <v>429</v>
      </c>
      <c r="AI113" s="147" t="s">
        <v>429</v>
      </c>
      <c r="AJ113" s="147" t="s">
        <v>429</v>
      </c>
      <c r="AK113" s="147">
        <v>161357372.58132115</v>
      </c>
      <c r="AL113" s="148" t="s">
        <v>436</v>
      </c>
    </row>
    <row r="114" spans="1:38" s="2" customFormat="1" ht="26.25" customHeight="1" thickBot="1" x14ac:dyDescent="0.3">
      <c r="A114" s="65" t="s">
        <v>264</v>
      </c>
      <c r="B114" s="80" t="s">
        <v>269</v>
      </c>
      <c r="C114" s="81" t="s">
        <v>388</v>
      </c>
      <c r="D114" s="67"/>
      <c r="E114" s="138">
        <v>2.9154660646664724E-2</v>
      </c>
      <c r="F114" s="138" t="s">
        <v>443</v>
      </c>
      <c r="G114" s="138" t="s">
        <v>429</v>
      </c>
      <c r="H114" s="138">
        <v>9.8507499999999998E-2</v>
      </c>
      <c r="I114" s="138" t="s">
        <v>443</v>
      </c>
      <c r="J114" s="138" t="s">
        <v>443</v>
      </c>
      <c r="K114" s="138" t="s">
        <v>443</v>
      </c>
      <c r="L114" s="138" t="s">
        <v>443</v>
      </c>
      <c r="M114" s="138" t="s">
        <v>429</v>
      </c>
      <c r="N114" s="138" t="s">
        <v>429</v>
      </c>
      <c r="O114" s="138" t="s">
        <v>429</v>
      </c>
      <c r="P114" s="138" t="s">
        <v>429</v>
      </c>
      <c r="Q114" s="138" t="s">
        <v>429</v>
      </c>
      <c r="R114" s="138" t="s">
        <v>429</v>
      </c>
      <c r="S114" s="138" t="s">
        <v>429</v>
      </c>
      <c r="T114" s="138" t="s">
        <v>429</v>
      </c>
      <c r="U114" s="138" t="s">
        <v>429</v>
      </c>
      <c r="V114" s="138" t="s">
        <v>429</v>
      </c>
      <c r="W114" s="138" t="s">
        <v>429</v>
      </c>
      <c r="X114" s="138" t="s">
        <v>429</v>
      </c>
      <c r="Y114" s="138" t="s">
        <v>429</v>
      </c>
      <c r="Z114" s="138" t="s">
        <v>429</v>
      </c>
      <c r="AA114" s="138" t="s">
        <v>429</v>
      </c>
      <c r="AB114" s="138" t="s">
        <v>429</v>
      </c>
      <c r="AC114" s="138" t="s">
        <v>429</v>
      </c>
      <c r="AD114" s="138" t="s">
        <v>429</v>
      </c>
      <c r="AE114" s="55"/>
      <c r="AF114" s="147" t="s">
        <v>429</v>
      </c>
      <c r="AG114" s="147" t="s">
        <v>429</v>
      </c>
      <c r="AH114" s="147" t="s">
        <v>429</v>
      </c>
      <c r="AI114" s="147" t="s">
        <v>429</v>
      </c>
      <c r="AJ114" s="147" t="s">
        <v>429</v>
      </c>
      <c r="AK114" s="147">
        <v>757750</v>
      </c>
      <c r="AL114" s="148" t="s">
        <v>437</v>
      </c>
    </row>
    <row r="115" spans="1:38" s="2" customFormat="1" ht="26.25" customHeight="1" thickBot="1" x14ac:dyDescent="0.3">
      <c r="A115" s="65" t="s">
        <v>264</v>
      </c>
      <c r="B115" s="80" t="s">
        <v>270</v>
      </c>
      <c r="C115" s="81" t="s">
        <v>271</v>
      </c>
      <c r="D115" s="67"/>
      <c r="E115" s="138" t="s">
        <v>443</v>
      </c>
      <c r="F115" s="138" t="s">
        <v>443</v>
      </c>
      <c r="G115" s="138" t="s">
        <v>429</v>
      </c>
      <c r="H115" s="138" t="s">
        <v>443</v>
      </c>
      <c r="I115" s="138" t="s">
        <v>443</v>
      </c>
      <c r="J115" s="138" t="s">
        <v>443</v>
      </c>
      <c r="K115" s="138" t="s">
        <v>443</v>
      </c>
      <c r="L115" s="138" t="s">
        <v>443</v>
      </c>
      <c r="M115" s="138" t="s">
        <v>429</v>
      </c>
      <c r="N115" s="138" t="s">
        <v>429</v>
      </c>
      <c r="O115" s="138" t="s">
        <v>429</v>
      </c>
      <c r="P115" s="138" t="s">
        <v>429</v>
      </c>
      <c r="Q115" s="138" t="s">
        <v>429</v>
      </c>
      <c r="R115" s="138" t="s">
        <v>429</v>
      </c>
      <c r="S115" s="138" t="s">
        <v>429</v>
      </c>
      <c r="T115" s="138" t="s">
        <v>429</v>
      </c>
      <c r="U115" s="138" t="s">
        <v>429</v>
      </c>
      <c r="V115" s="138" t="s">
        <v>429</v>
      </c>
      <c r="W115" s="138" t="s">
        <v>429</v>
      </c>
      <c r="X115" s="138" t="s">
        <v>429</v>
      </c>
      <c r="Y115" s="138" t="s">
        <v>429</v>
      </c>
      <c r="Z115" s="138" t="s">
        <v>429</v>
      </c>
      <c r="AA115" s="138" t="s">
        <v>429</v>
      </c>
      <c r="AB115" s="138" t="s">
        <v>429</v>
      </c>
      <c r="AC115" s="138" t="s">
        <v>429</v>
      </c>
      <c r="AD115" s="138" t="s">
        <v>429</v>
      </c>
      <c r="AE115" s="55"/>
      <c r="AF115" s="147" t="s">
        <v>429</v>
      </c>
      <c r="AG115" s="147" t="s">
        <v>429</v>
      </c>
      <c r="AH115" s="147" t="s">
        <v>429</v>
      </c>
      <c r="AI115" s="147" t="s">
        <v>429</v>
      </c>
      <c r="AJ115" s="147" t="s">
        <v>429</v>
      </c>
      <c r="AK115" s="147" t="s">
        <v>443</v>
      </c>
      <c r="AL115" s="45" t="s">
        <v>413</v>
      </c>
    </row>
    <row r="116" spans="1:38" s="2" customFormat="1" ht="26.25" customHeight="1" thickBot="1" x14ac:dyDescent="0.3">
      <c r="A116" s="65" t="s">
        <v>264</v>
      </c>
      <c r="B116" s="65" t="s">
        <v>272</v>
      </c>
      <c r="C116" s="71" t="s">
        <v>410</v>
      </c>
      <c r="D116" s="67"/>
      <c r="E116" s="138">
        <v>12.103642953809251</v>
      </c>
      <c r="F116" s="138" t="s">
        <v>443</v>
      </c>
      <c r="G116" s="138" t="s">
        <v>429</v>
      </c>
      <c r="H116" s="138">
        <v>14.008015177253341</v>
      </c>
      <c r="I116" s="138" t="s">
        <v>443</v>
      </c>
      <c r="J116" s="138" t="s">
        <v>443</v>
      </c>
      <c r="K116" s="138" t="s">
        <v>443</v>
      </c>
      <c r="L116" s="138" t="s">
        <v>443</v>
      </c>
      <c r="M116" s="138" t="s">
        <v>429</v>
      </c>
      <c r="N116" s="138" t="s">
        <v>429</v>
      </c>
      <c r="O116" s="138" t="s">
        <v>429</v>
      </c>
      <c r="P116" s="138" t="s">
        <v>429</v>
      </c>
      <c r="Q116" s="138" t="s">
        <v>429</v>
      </c>
      <c r="R116" s="138" t="s">
        <v>429</v>
      </c>
      <c r="S116" s="138" t="s">
        <v>429</v>
      </c>
      <c r="T116" s="138" t="s">
        <v>429</v>
      </c>
      <c r="U116" s="138" t="s">
        <v>429</v>
      </c>
      <c r="V116" s="138" t="s">
        <v>429</v>
      </c>
      <c r="W116" s="138" t="s">
        <v>429</v>
      </c>
      <c r="X116" s="138" t="s">
        <v>429</v>
      </c>
      <c r="Y116" s="138" t="s">
        <v>429</v>
      </c>
      <c r="Z116" s="138" t="s">
        <v>429</v>
      </c>
      <c r="AA116" s="138" t="s">
        <v>429</v>
      </c>
      <c r="AB116" s="138" t="s">
        <v>429</v>
      </c>
      <c r="AC116" s="138" t="s">
        <v>429</v>
      </c>
      <c r="AD116" s="138" t="s">
        <v>429</v>
      </c>
      <c r="AE116" s="55"/>
      <c r="AF116" s="147" t="s">
        <v>429</v>
      </c>
      <c r="AG116" s="147" t="s">
        <v>429</v>
      </c>
      <c r="AH116" s="147" t="s">
        <v>429</v>
      </c>
      <c r="AI116" s="147" t="s">
        <v>429</v>
      </c>
      <c r="AJ116" s="147" t="s">
        <v>429</v>
      </c>
      <c r="AK116" s="147">
        <v>314582136.9489401</v>
      </c>
      <c r="AL116" s="148" t="s">
        <v>438</v>
      </c>
    </row>
    <row r="117" spans="1:38" s="2" customFormat="1" ht="26.25" customHeight="1" thickBot="1" x14ac:dyDescent="0.3">
      <c r="A117" s="65" t="s">
        <v>264</v>
      </c>
      <c r="B117" s="65" t="s">
        <v>273</v>
      </c>
      <c r="C117" s="71" t="s">
        <v>274</v>
      </c>
      <c r="D117" s="67"/>
      <c r="E117" s="138" t="s">
        <v>443</v>
      </c>
      <c r="F117" s="138" t="s">
        <v>443</v>
      </c>
      <c r="G117" s="138" t="s">
        <v>429</v>
      </c>
      <c r="H117" s="138" t="s">
        <v>443</v>
      </c>
      <c r="I117" s="138" t="s">
        <v>443</v>
      </c>
      <c r="J117" s="138" t="s">
        <v>443</v>
      </c>
      <c r="K117" s="138" t="s">
        <v>443</v>
      </c>
      <c r="L117" s="138" t="s">
        <v>443</v>
      </c>
      <c r="M117" s="138" t="s">
        <v>429</v>
      </c>
      <c r="N117" s="138" t="s">
        <v>429</v>
      </c>
      <c r="O117" s="138" t="s">
        <v>429</v>
      </c>
      <c r="P117" s="138" t="s">
        <v>429</v>
      </c>
      <c r="Q117" s="138" t="s">
        <v>429</v>
      </c>
      <c r="R117" s="138" t="s">
        <v>429</v>
      </c>
      <c r="S117" s="138" t="s">
        <v>429</v>
      </c>
      <c r="T117" s="138" t="s">
        <v>429</v>
      </c>
      <c r="U117" s="138" t="s">
        <v>429</v>
      </c>
      <c r="V117" s="138" t="s">
        <v>429</v>
      </c>
      <c r="W117" s="138" t="s">
        <v>429</v>
      </c>
      <c r="X117" s="138" t="s">
        <v>429</v>
      </c>
      <c r="Y117" s="138" t="s">
        <v>429</v>
      </c>
      <c r="Z117" s="138" t="s">
        <v>429</v>
      </c>
      <c r="AA117" s="138" t="s">
        <v>429</v>
      </c>
      <c r="AB117" s="138" t="s">
        <v>429</v>
      </c>
      <c r="AC117" s="138" t="s">
        <v>429</v>
      </c>
      <c r="AD117" s="138" t="s">
        <v>429</v>
      </c>
      <c r="AE117" s="55"/>
      <c r="AF117" s="147" t="s">
        <v>429</v>
      </c>
      <c r="AG117" s="147" t="s">
        <v>429</v>
      </c>
      <c r="AH117" s="147" t="s">
        <v>429</v>
      </c>
      <c r="AI117" s="147" t="s">
        <v>429</v>
      </c>
      <c r="AJ117" s="147" t="s">
        <v>429</v>
      </c>
      <c r="AK117" s="147" t="s">
        <v>443</v>
      </c>
      <c r="AL117" s="45" t="s">
        <v>413</v>
      </c>
    </row>
    <row r="118" spans="1:38" s="2" customFormat="1" ht="26.25" customHeight="1" thickBot="1" x14ac:dyDescent="0.3">
      <c r="A118" s="65" t="s">
        <v>264</v>
      </c>
      <c r="B118" s="65" t="s">
        <v>275</v>
      </c>
      <c r="C118" s="71" t="s">
        <v>411</v>
      </c>
      <c r="D118" s="67"/>
      <c r="E118" s="138" t="s">
        <v>443</v>
      </c>
      <c r="F118" s="138" t="s">
        <v>443</v>
      </c>
      <c r="G118" s="138" t="s">
        <v>429</v>
      </c>
      <c r="H118" s="138" t="s">
        <v>443</v>
      </c>
      <c r="I118" s="138" t="s">
        <v>443</v>
      </c>
      <c r="J118" s="138" t="s">
        <v>443</v>
      </c>
      <c r="K118" s="138" t="s">
        <v>443</v>
      </c>
      <c r="L118" s="138" t="s">
        <v>443</v>
      </c>
      <c r="M118" s="138" t="s">
        <v>429</v>
      </c>
      <c r="N118" s="138" t="s">
        <v>429</v>
      </c>
      <c r="O118" s="138" t="s">
        <v>429</v>
      </c>
      <c r="P118" s="138" t="s">
        <v>429</v>
      </c>
      <c r="Q118" s="138" t="s">
        <v>429</v>
      </c>
      <c r="R118" s="138" t="s">
        <v>429</v>
      </c>
      <c r="S118" s="138" t="s">
        <v>429</v>
      </c>
      <c r="T118" s="138" t="s">
        <v>429</v>
      </c>
      <c r="U118" s="138" t="s">
        <v>429</v>
      </c>
      <c r="V118" s="138" t="s">
        <v>429</v>
      </c>
      <c r="W118" s="138" t="s">
        <v>429</v>
      </c>
      <c r="X118" s="138" t="s">
        <v>429</v>
      </c>
      <c r="Y118" s="138" t="s">
        <v>429</v>
      </c>
      <c r="Z118" s="138" t="s">
        <v>429</v>
      </c>
      <c r="AA118" s="138" t="s">
        <v>429</v>
      </c>
      <c r="AB118" s="138" t="s">
        <v>429</v>
      </c>
      <c r="AC118" s="138" t="s">
        <v>429</v>
      </c>
      <c r="AD118" s="138" t="s">
        <v>429</v>
      </c>
      <c r="AE118" s="55"/>
      <c r="AF118" s="147" t="s">
        <v>429</v>
      </c>
      <c r="AG118" s="147" t="s">
        <v>429</v>
      </c>
      <c r="AH118" s="147" t="s">
        <v>429</v>
      </c>
      <c r="AI118" s="147" t="s">
        <v>429</v>
      </c>
      <c r="AJ118" s="147" t="s">
        <v>429</v>
      </c>
      <c r="AK118" s="147" t="s">
        <v>443</v>
      </c>
      <c r="AL118" s="45" t="s">
        <v>413</v>
      </c>
    </row>
    <row r="119" spans="1:38" s="2" customFormat="1" ht="26.25" customHeight="1" thickBot="1" x14ac:dyDescent="0.3">
      <c r="A119" s="65" t="s">
        <v>264</v>
      </c>
      <c r="B119" s="65" t="s">
        <v>276</v>
      </c>
      <c r="C119" s="66" t="s">
        <v>277</v>
      </c>
      <c r="D119" s="67"/>
      <c r="E119" s="138" t="s">
        <v>429</v>
      </c>
      <c r="F119" s="138" t="s">
        <v>429</v>
      </c>
      <c r="G119" s="138" t="s">
        <v>429</v>
      </c>
      <c r="H119" s="138" t="s">
        <v>443</v>
      </c>
      <c r="I119" s="138">
        <v>6.1836399999999998E-3</v>
      </c>
      <c r="J119" s="138">
        <v>4.9469119999999998E-2</v>
      </c>
      <c r="K119" s="138">
        <v>0.15459100000000001</v>
      </c>
      <c r="L119" s="138" t="s">
        <v>443</v>
      </c>
      <c r="M119" s="138" t="s">
        <v>429</v>
      </c>
      <c r="N119" s="138" t="s">
        <v>429</v>
      </c>
      <c r="O119" s="138" t="s">
        <v>429</v>
      </c>
      <c r="P119" s="138" t="s">
        <v>429</v>
      </c>
      <c r="Q119" s="138" t="s">
        <v>429</v>
      </c>
      <c r="R119" s="138" t="s">
        <v>429</v>
      </c>
      <c r="S119" s="138" t="s">
        <v>429</v>
      </c>
      <c r="T119" s="138" t="s">
        <v>429</v>
      </c>
      <c r="U119" s="138" t="s">
        <v>429</v>
      </c>
      <c r="V119" s="138" t="s">
        <v>429</v>
      </c>
      <c r="W119" s="138" t="s">
        <v>429</v>
      </c>
      <c r="X119" s="138" t="s">
        <v>429</v>
      </c>
      <c r="Y119" s="138" t="s">
        <v>429</v>
      </c>
      <c r="Z119" s="138" t="s">
        <v>429</v>
      </c>
      <c r="AA119" s="138" t="s">
        <v>429</v>
      </c>
      <c r="AB119" s="138" t="s">
        <v>429</v>
      </c>
      <c r="AC119" s="138" t="s">
        <v>429</v>
      </c>
      <c r="AD119" s="138" t="s">
        <v>429</v>
      </c>
      <c r="AE119" s="55"/>
      <c r="AF119" s="147" t="s">
        <v>429</v>
      </c>
      <c r="AG119" s="147" t="s">
        <v>429</v>
      </c>
      <c r="AH119" s="147" t="s">
        <v>429</v>
      </c>
      <c r="AI119" s="147" t="s">
        <v>429</v>
      </c>
      <c r="AJ119" s="147" t="s">
        <v>429</v>
      </c>
      <c r="AK119" s="147">
        <v>1545.91</v>
      </c>
      <c r="AL119" s="148" t="s">
        <v>434</v>
      </c>
    </row>
    <row r="120" spans="1:38" s="2" customFormat="1" ht="26.25" customHeight="1" thickBot="1" x14ac:dyDescent="0.3">
      <c r="A120" s="65" t="s">
        <v>264</v>
      </c>
      <c r="B120" s="65" t="s">
        <v>278</v>
      </c>
      <c r="C120" s="66" t="s">
        <v>279</v>
      </c>
      <c r="D120" s="67"/>
      <c r="E120" s="138" t="s">
        <v>429</v>
      </c>
      <c r="F120" s="138" t="s">
        <v>429</v>
      </c>
      <c r="G120" s="138" t="s">
        <v>429</v>
      </c>
      <c r="H120" s="138" t="s">
        <v>443</v>
      </c>
      <c r="I120" s="138">
        <v>8.6603999999999987E-3</v>
      </c>
      <c r="J120" s="138">
        <v>5.4127499999999995E-2</v>
      </c>
      <c r="K120" s="138">
        <v>0.21650999999999998</v>
      </c>
      <c r="L120" s="138" t="s">
        <v>443</v>
      </c>
      <c r="M120" s="138" t="s">
        <v>429</v>
      </c>
      <c r="N120" s="138" t="s">
        <v>429</v>
      </c>
      <c r="O120" s="138" t="s">
        <v>429</v>
      </c>
      <c r="P120" s="138" t="s">
        <v>429</v>
      </c>
      <c r="Q120" s="138" t="s">
        <v>429</v>
      </c>
      <c r="R120" s="138" t="s">
        <v>429</v>
      </c>
      <c r="S120" s="138" t="s">
        <v>429</v>
      </c>
      <c r="T120" s="138" t="s">
        <v>429</v>
      </c>
      <c r="U120" s="138" t="s">
        <v>429</v>
      </c>
      <c r="V120" s="138" t="s">
        <v>429</v>
      </c>
      <c r="W120" s="138" t="s">
        <v>429</v>
      </c>
      <c r="X120" s="138" t="s">
        <v>429</v>
      </c>
      <c r="Y120" s="138" t="s">
        <v>429</v>
      </c>
      <c r="Z120" s="138" t="s">
        <v>429</v>
      </c>
      <c r="AA120" s="138" t="s">
        <v>429</v>
      </c>
      <c r="AB120" s="138" t="s">
        <v>429</v>
      </c>
      <c r="AC120" s="138" t="s">
        <v>429</v>
      </c>
      <c r="AD120" s="138" t="s">
        <v>429</v>
      </c>
      <c r="AE120" s="55"/>
      <c r="AF120" s="147" t="s">
        <v>429</v>
      </c>
      <c r="AG120" s="147" t="s">
        <v>429</v>
      </c>
      <c r="AH120" s="147" t="s">
        <v>429</v>
      </c>
      <c r="AI120" s="147" t="s">
        <v>429</v>
      </c>
      <c r="AJ120" s="147" t="s">
        <v>429</v>
      </c>
      <c r="AK120" s="147">
        <v>2165.1</v>
      </c>
      <c r="AL120" s="148" t="s">
        <v>435</v>
      </c>
    </row>
    <row r="121" spans="1:38" s="2" customFormat="1" ht="26.25" customHeight="1" thickBot="1" x14ac:dyDescent="0.3">
      <c r="A121" s="65" t="s">
        <v>264</v>
      </c>
      <c r="B121" s="65" t="s">
        <v>280</v>
      </c>
      <c r="C121" s="71" t="s">
        <v>281</v>
      </c>
      <c r="D121" s="68"/>
      <c r="E121" s="138" t="s">
        <v>443</v>
      </c>
      <c r="F121" s="138">
        <v>4.5540832845534815</v>
      </c>
      <c r="G121" s="138" t="s">
        <v>429</v>
      </c>
      <c r="H121" s="138" t="s">
        <v>443</v>
      </c>
      <c r="I121" s="138" t="s">
        <v>443</v>
      </c>
      <c r="J121" s="138" t="s">
        <v>443</v>
      </c>
      <c r="K121" s="138" t="s">
        <v>443</v>
      </c>
      <c r="L121" s="138" t="s">
        <v>443</v>
      </c>
      <c r="M121" s="138" t="s">
        <v>429</v>
      </c>
      <c r="N121" s="138" t="s">
        <v>429</v>
      </c>
      <c r="O121" s="138" t="s">
        <v>429</v>
      </c>
      <c r="P121" s="138" t="s">
        <v>429</v>
      </c>
      <c r="Q121" s="138" t="s">
        <v>429</v>
      </c>
      <c r="R121" s="138" t="s">
        <v>429</v>
      </c>
      <c r="S121" s="138" t="s">
        <v>429</v>
      </c>
      <c r="T121" s="138" t="s">
        <v>429</v>
      </c>
      <c r="U121" s="138" t="s">
        <v>429</v>
      </c>
      <c r="V121" s="138" t="s">
        <v>429</v>
      </c>
      <c r="W121" s="138" t="s">
        <v>429</v>
      </c>
      <c r="X121" s="138" t="s">
        <v>429</v>
      </c>
      <c r="Y121" s="138" t="s">
        <v>429</v>
      </c>
      <c r="Z121" s="138" t="s">
        <v>429</v>
      </c>
      <c r="AA121" s="138" t="s">
        <v>429</v>
      </c>
      <c r="AB121" s="138" t="s">
        <v>429</v>
      </c>
      <c r="AC121" s="138" t="s">
        <v>429</v>
      </c>
      <c r="AD121" s="138" t="s">
        <v>429</v>
      </c>
      <c r="AE121" s="55"/>
      <c r="AF121" s="147" t="s">
        <v>429</v>
      </c>
      <c r="AG121" s="147" t="s">
        <v>429</v>
      </c>
      <c r="AH121" s="147" t="s">
        <v>429</v>
      </c>
      <c r="AI121" s="147" t="s">
        <v>429</v>
      </c>
      <c r="AJ121" s="147" t="s">
        <v>429</v>
      </c>
      <c r="AK121" s="147" t="s">
        <v>443</v>
      </c>
      <c r="AL121" s="45" t="s">
        <v>413</v>
      </c>
    </row>
    <row r="122" spans="1:38" s="2" customFormat="1" ht="26.25" customHeight="1" thickBot="1" x14ac:dyDescent="0.3">
      <c r="A122" s="65" t="s">
        <v>264</v>
      </c>
      <c r="B122" s="80" t="s">
        <v>283</v>
      </c>
      <c r="C122" s="81" t="s">
        <v>284</v>
      </c>
      <c r="D122" s="67"/>
      <c r="E122" s="138" t="s">
        <v>443</v>
      </c>
      <c r="F122" s="138" t="s">
        <v>443</v>
      </c>
      <c r="G122" s="138" t="s">
        <v>429</v>
      </c>
      <c r="H122" s="138" t="s">
        <v>443</v>
      </c>
      <c r="I122" s="138" t="s">
        <v>443</v>
      </c>
      <c r="J122" s="138" t="s">
        <v>443</v>
      </c>
      <c r="K122" s="138" t="s">
        <v>443</v>
      </c>
      <c r="L122" s="138" t="s">
        <v>443</v>
      </c>
      <c r="M122" s="138" t="s">
        <v>429</v>
      </c>
      <c r="N122" s="138" t="s">
        <v>429</v>
      </c>
      <c r="O122" s="138" t="s">
        <v>429</v>
      </c>
      <c r="P122" s="138" t="s">
        <v>429</v>
      </c>
      <c r="Q122" s="138" t="s">
        <v>429</v>
      </c>
      <c r="R122" s="138" t="s">
        <v>429</v>
      </c>
      <c r="S122" s="138" t="s">
        <v>429</v>
      </c>
      <c r="T122" s="138" t="s">
        <v>429</v>
      </c>
      <c r="U122" s="138" t="s">
        <v>429</v>
      </c>
      <c r="V122" s="138" t="s">
        <v>429</v>
      </c>
      <c r="W122" s="138" t="s">
        <v>429</v>
      </c>
      <c r="X122" s="138" t="s">
        <v>429</v>
      </c>
      <c r="Y122" s="138" t="s">
        <v>429</v>
      </c>
      <c r="Z122" s="138" t="s">
        <v>429</v>
      </c>
      <c r="AA122" s="138" t="s">
        <v>429</v>
      </c>
      <c r="AB122" s="138" t="s">
        <v>429</v>
      </c>
      <c r="AC122" s="138">
        <v>7.5690909779257813</v>
      </c>
      <c r="AD122" s="138" t="s">
        <v>429</v>
      </c>
      <c r="AE122" s="55"/>
      <c r="AF122" s="147" t="s">
        <v>429</v>
      </c>
      <c r="AG122" s="147" t="s">
        <v>429</v>
      </c>
      <c r="AH122" s="147" t="s">
        <v>429</v>
      </c>
      <c r="AI122" s="147" t="s">
        <v>429</v>
      </c>
      <c r="AJ122" s="147" t="s">
        <v>429</v>
      </c>
      <c r="AK122" s="147" t="s">
        <v>443</v>
      </c>
      <c r="AL122" s="45" t="s">
        <v>413</v>
      </c>
    </row>
    <row r="123" spans="1:38" s="2" customFormat="1" ht="26.25" customHeight="1" thickBot="1" x14ac:dyDescent="0.3">
      <c r="A123" s="65" t="s">
        <v>264</v>
      </c>
      <c r="B123" s="65" t="s">
        <v>285</v>
      </c>
      <c r="C123" s="66" t="s">
        <v>286</v>
      </c>
      <c r="D123" s="67"/>
      <c r="E123" s="138" t="s">
        <v>431</v>
      </c>
      <c r="F123" s="138" t="s">
        <v>431</v>
      </c>
      <c r="G123" s="138" t="s">
        <v>431</v>
      </c>
      <c r="H123" s="138" t="s">
        <v>431</v>
      </c>
      <c r="I123" s="138" t="s">
        <v>431</v>
      </c>
      <c r="J123" s="138" t="s">
        <v>431</v>
      </c>
      <c r="K123" s="138" t="s">
        <v>431</v>
      </c>
      <c r="L123" s="138" t="s">
        <v>431</v>
      </c>
      <c r="M123" s="138" t="s">
        <v>431</v>
      </c>
      <c r="N123" s="138" t="s">
        <v>431</v>
      </c>
      <c r="O123" s="138" t="s">
        <v>431</v>
      </c>
      <c r="P123" s="138" t="s">
        <v>431</v>
      </c>
      <c r="Q123" s="138" t="s">
        <v>431</v>
      </c>
      <c r="R123" s="138" t="s">
        <v>431</v>
      </c>
      <c r="S123" s="138" t="s">
        <v>431</v>
      </c>
      <c r="T123" s="138" t="s">
        <v>431</v>
      </c>
      <c r="U123" s="138" t="s">
        <v>431</v>
      </c>
      <c r="V123" s="138" t="s">
        <v>431</v>
      </c>
      <c r="W123" s="138" t="s">
        <v>431</v>
      </c>
      <c r="X123" s="138" t="s">
        <v>431</v>
      </c>
      <c r="Y123" s="138" t="s">
        <v>431</v>
      </c>
      <c r="Z123" s="138" t="s">
        <v>431</v>
      </c>
      <c r="AA123" s="138" t="s">
        <v>431</v>
      </c>
      <c r="AB123" s="138" t="s">
        <v>431</v>
      </c>
      <c r="AC123" s="138" t="s">
        <v>431</v>
      </c>
      <c r="AD123" s="138" t="s">
        <v>431</v>
      </c>
      <c r="AE123" s="55"/>
      <c r="AF123" s="147" t="s">
        <v>429</v>
      </c>
      <c r="AG123" s="147" t="s">
        <v>429</v>
      </c>
      <c r="AH123" s="147" t="s">
        <v>429</v>
      </c>
      <c r="AI123" s="147" t="s">
        <v>429</v>
      </c>
      <c r="AJ123" s="147" t="s">
        <v>429</v>
      </c>
      <c r="AK123" s="147" t="s">
        <v>443</v>
      </c>
      <c r="AL123" s="45" t="s">
        <v>418</v>
      </c>
    </row>
    <row r="124" spans="1:38" s="2" customFormat="1" ht="26.25" customHeight="1" thickBot="1" x14ac:dyDescent="0.3">
      <c r="A124" s="65" t="s">
        <v>264</v>
      </c>
      <c r="B124" s="82" t="s">
        <v>287</v>
      </c>
      <c r="C124" s="66" t="s">
        <v>288</v>
      </c>
      <c r="D124" s="67"/>
      <c r="E124" s="138" t="s">
        <v>431</v>
      </c>
      <c r="F124" s="138" t="s">
        <v>431</v>
      </c>
      <c r="G124" s="138" t="s">
        <v>431</v>
      </c>
      <c r="H124" s="138" t="s">
        <v>443</v>
      </c>
      <c r="I124" s="138" t="s">
        <v>431</v>
      </c>
      <c r="J124" s="138" t="s">
        <v>431</v>
      </c>
      <c r="K124" s="138" t="s">
        <v>431</v>
      </c>
      <c r="L124" s="138" t="s">
        <v>431</v>
      </c>
      <c r="M124" s="138" t="s">
        <v>431</v>
      </c>
      <c r="N124" s="138" t="s">
        <v>431</v>
      </c>
      <c r="O124" s="138" t="s">
        <v>431</v>
      </c>
      <c r="P124" s="138" t="s">
        <v>431</v>
      </c>
      <c r="Q124" s="138" t="s">
        <v>431</v>
      </c>
      <c r="R124" s="138" t="s">
        <v>431</v>
      </c>
      <c r="S124" s="138" t="s">
        <v>431</v>
      </c>
      <c r="T124" s="138" t="s">
        <v>431</v>
      </c>
      <c r="U124" s="138" t="s">
        <v>431</v>
      </c>
      <c r="V124" s="138" t="s">
        <v>431</v>
      </c>
      <c r="W124" s="138" t="s">
        <v>443</v>
      </c>
      <c r="X124" s="138" t="s">
        <v>443</v>
      </c>
      <c r="Y124" s="138" t="s">
        <v>443</v>
      </c>
      <c r="Z124" s="138" t="s">
        <v>443</v>
      </c>
      <c r="AA124" s="138" t="s">
        <v>443</v>
      </c>
      <c r="AB124" s="138" t="s">
        <v>443</v>
      </c>
      <c r="AC124" s="138" t="s">
        <v>443</v>
      </c>
      <c r="AD124" s="138" t="s">
        <v>443</v>
      </c>
      <c r="AE124" s="55"/>
      <c r="AF124" s="147" t="s">
        <v>429</v>
      </c>
      <c r="AG124" s="147" t="s">
        <v>429</v>
      </c>
      <c r="AH124" s="147" t="s">
        <v>429</v>
      </c>
      <c r="AI124" s="147" t="s">
        <v>429</v>
      </c>
      <c r="AJ124" s="147" t="s">
        <v>429</v>
      </c>
      <c r="AK124" s="147" t="s">
        <v>429</v>
      </c>
      <c r="AL124" s="45" t="s">
        <v>413</v>
      </c>
    </row>
    <row r="125" spans="1:38" s="2" customFormat="1" ht="26.25" customHeight="1" thickBot="1" x14ac:dyDescent="0.3">
      <c r="A125" s="65" t="s">
        <v>289</v>
      </c>
      <c r="B125" s="65" t="s">
        <v>290</v>
      </c>
      <c r="C125" s="66" t="s">
        <v>291</v>
      </c>
      <c r="D125" s="67"/>
      <c r="E125" s="138" t="s">
        <v>429</v>
      </c>
      <c r="F125" s="138">
        <v>0.86343726167782209</v>
      </c>
      <c r="G125" s="138" t="s">
        <v>429</v>
      </c>
      <c r="H125" s="138" t="s">
        <v>429</v>
      </c>
      <c r="I125" s="138">
        <v>7.5798212549999989E-5</v>
      </c>
      <c r="J125" s="138">
        <v>5.0302450146818179E-4</v>
      </c>
      <c r="K125" s="138">
        <v>1.063471891231818E-3</v>
      </c>
      <c r="L125" s="138" t="s">
        <v>443</v>
      </c>
      <c r="M125" s="138" t="s">
        <v>429</v>
      </c>
      <c r="N125" s="138" t="s">
        <v>429</v>
      </c>
      <c r="O125" s="138" t="s">
        <v>429</v>
      </c>
      <c r="P125" s="138">
        <v>1.8702165510529358E-2</v>
      </c>
      <c r="Q125" s="138" t="s">
        <v>429</v>
      </c>
      <c r="R125" s="138" t="s">
        <v>429</v>
      </c>
      <c r="S125" s="138" t="s">
        <v>429</v>
      </c>
      <c r="T125" s="138" t="s">
        <v>429</v>
      </c>
      <c r="U125" s="138" t="s">
        <v>429</v>
      </c>
      <c r="V125" s="138" t="s">
        <v>429</v>
      </c>
      <c r="W125" s="138" t="s">
        <v>443</v>
      </c>
      <c r="X125" s="138" t="s">
        <v>429</v>
      </c>
      <c r="Y125" s="138" t="s">
        <v>429</v>
      </c>
      <c r="Z125" s="138" t="s">
        <v>429</v>
      </c>
      <c r="AA125" s="138" t="s">
        <v>429</v>
      </c>
      <c r="AB125" s="138" t="s">
        <v>429</v>
      </c>
      <c r="AC125" s="138" t="s">
        <v>429</v>
      </c>
      <c r="AD125" s="138" t="s">
        <v>443</v>
      </c>
      <c r="AE125" s="55"/>
      <c r="AF125" s="147" t="s">
        <v>429</v>
      </c>
      <c r="AG125" s="147" t="s">
        <v>429</v>
      </c>
      <c r="AH125" s="147" t="s">
        <v>429</v>
      </c>
      <c r="AI125" s="147" t="s">
        <v>429</v>
      </c>
      <c r="AJ125" s="147" t="s">
        <v>429</v>
      </c>
      <c r="AK125" s="147">
        <v>2218.4465318181819</v>
      </c>
      <c r="AL125" s="45" t="s">
        <v>426</v>
      </c>
    </row>
    <row r="126" spans="1:38" s="2" customFormat="1" ht="26.25" customHeight="1" thickBot="1" x14ac:dyDescent="0.3">
      <c r="A126" s="65" t="s">
        <v>289</v>
      </c>
      <c r="B126" s="65" t="s">
        <v>292</v>
      </c>
      <c r="C126" s="66" t="s">
        <v>293</v>
      </c>
      <c r="D126" s="67"/>
      <c r="E126" s="138" t="s">
        <v>429</v>
      </c>
      <c r="F126" s="138" t="s">
        <v>443</v>
      </c>
      <c r="G126" s="138" t="s">
        <v>429</v>
      </c>
      <c r="H126" s="138">
        <v>5.3359200000000001E-3</v>
      </c>
      <c r="I126" s="138" t="s">
        <v>443</v>
      </c>
      <c r="J126" s="138" t="s">
        <v>443</v>
      </c>
      <c r="K126" s="138" t="s">
        <v>443</v>
      </c>
      <c r="L126" s="138" t="s">
        <v>443</v>
      </c>
      <c r="M126" s="138">
        <v>1.2450480000000002E-2</v>
      </c>
      <c r="N126" s="138" t="s">
        <v>429</v>
      </c>
      <c r="O126" s="138" t="s">
        <v>429</v>
      </c>
      <c r="P126" s="138" t="s">
        <v>429</v>
      </c>
      <c r="Q126" s="138" t="s">
        <v>429</v>
      </c>
      <c r="R126" s="138" t="s">
        <v>429</v>
      </c>
      <c r="S126" s="138" t="s">
        <v>429</v>
      </c>
      <c r="T126" s="138" t="s">
        <v>429</v>
      </c>
      <c r="U126" s="138" t="s">
        <v>429</v>
      </c>
      <c r="V126" s="138" t="s">
        <v>429</v>
      </c>
      <c r="W126" s="138" t="s">
        <v>429</v>
      </c>
      <c r="X126" s="138" t="s">
        <v>429</v>
      </c>
      <c r="Y126" s="138" t="s">
        <v>429</v>
      </c>
      <c r="Z126" s="138" t="s">
        <v>429</v>
      </c>
      <c r="AA126" s="138" t="s">
        <v>429</v>
      </c>
      <c r="AB126" s="138" t="s">
        <v>429</v>
      </c>
      <c r="AC126" s="138" t="s">
        <v>429</v>
      </c>
      <c r="AD126" s="138" t="s">
        <v>429</v>
      </c>
      <c r="AE126" s="55"/>
      <c r="AF126" s="147" t="s">
        <v>429</v>
      </c>
      <c r="AG126" s="147" t="s">
        <v>429</v>
      </c>
      <c r="AH126" s="147" t="s">
        <v>429</v>
      </c>
      <c r="AI126" s="147" t="s">
        <v>429</v>
      </c>
      <c r="AJ126" s="147" t="s">
        <v>429</v>
      </c>
      <c r="AK126" s="147" t="s">
        <v>443</v>
      </c>
      <c r="AL126" s="45" t="s">
        <v>425</v>
      </c>
    </row>
    <row r="127" spans="1:38" s="2" customFormat="1" ht="26.25" customHeight="1" thickBot="1" x14ac:dyDescent="0.3">
      <c r="A127" s="65" t="s">
        <v>289</v>
      </c>
      <c r="B127" s="65" t="s">
        <v>294</v>
      </c>
      <c r="C127" s="66" t="s">
        <v>295</v>
      </c>
      <c r="D127" s="67"/>
      <c r="E127" s="138" t="s">
        <v>429</v>
      </c>
      <c r="F127" s="138" t="s">
        <v>431</v>
      </c>
      <c r="G127" s="138" t="s">
        <v>429</v>
      </c>
      <c r="H127" s="138" t="s">
        <v>431</v>
      </c>
      <c r="I127" s="138" t="s">
        <v>443</v>
      </c>
      <c r="J127" s="138" t="s">
        <v>443</v>
      </c>
      <c r="K127" s="138" t="s">
        <v>443</v>
      </c>
      <c r="L127" s="138" t="s">
        <v>443</v>
      </c>
      <c r="M127" s="138" t="s">
        <v>431</v>
      </c>
      <c r="N127" s="138" t="s">
        <v>429</v>
      </c>
      <c r="O127" s="138" t="s">
        <v>429</v>
      </c>
      <c r="P127" s="138" t="s">
        <v>429</v>
      </c>
      <c r="Q127" s="138" t="s">
        <v>429</v>
      </c>
      <c r="R127" s="138" t="s">
        <v>429</v>
      </c>
      <c r="S127" s="138" t="s">
        <v>429</v>
      </c>
      <c r="T127" s="138" t="s">
        <v>429</v>
      </c>
      <c r="U127" s="138" t="s">
        <v>429</v>
      </c>
      <c r="V127" s="138" t="s">
        <v>429</v>
      </c>
      <c r="W127" s="138" t="s">
        <v>429</v>
      </c>
      <c r="X127" s="138" t="s">
        <v>429</v>
      </c>
      <c r="Y127" s="138" t="s">
        <v>429</v>
      </c>
      <c r="Z127" s="138" t="s">
        <v>429</v>
      </c>
      <c r="AA127" s="138" t="s">
        <v>429</v>
      </c>
      <c r="AB127" s="138" t="s">
        <v>429</v>
      </c>
      <c r="AC127" s="138" t="s">
        <v>429</v>
      </c>
      <c r="AD127" s="138" t="s">
        <v>429</v>
      </c>
      <c r="AE127" s="55"/>
      <c r="AF127" s="147" t="s">
        <v>429</v>
      </c>
      <c r="AG127" s="147" t="s">
        <v>429</v>
      </c>
      <c r="AH127" s="147" t="s">
        <v>429</v>
      </c>
      <c r="AI127" s="147" t="s">
        <v>429</v>
      </c>
      <c r="AJ127" s="147" t="s">
        <v>429</v>
      </c>
      <c r="AK127" s="147" t="s">
        <v>443</v>
      </c>
      <c r="AL127" s="45" t="s">
        <v>427</v>
      </c>
    </row>
    <row r="128" spans="1:38" s="2" customFormat="1" ht="26.25" customHeight="1" thickBot="1" x14ac:dyDescent="0.3">
      <c r="A128" s="65" t="s">
        <v>289</v>
      </c>
      <c r="B128" s="69" t="s">
        <v>296</v>
      </c>
      <c r="C128" s="71" t="s">
        <v>297</v>
      </c>
      <c r="D128" s="67"/>
      <c r="E128" s="138" t="s">
        <v>431</v>
      </c>
      <c r="F128" s="138" t="s">
        <v>431</v>
      </c>
      <c r="G128" s="138" t="s">
        <v>431</v>
      </c>
      <c r="H128" s="138" t="s">
        <v>431</v>
      </c>
      <c r="I128" s="138" t="s">
        <v>431</v>
      </c>
      <c r="J128" s="138" t="s">
        <v>431</v>
      </c>
      <c r="K128" s="138" t="s">
        <v>431</v>
      </c>
      <c r="L128" s="138" t="s">
        <v>431</v>
      </c>
      <c r="M128" s="138" t="s">
        <v>431</v>
      </c>
      <c r="N128" s="138" t="s">
        <v>431</v>
      </c>
      <c r="O128" s="138" t="s">
        <v>431</v>
      </c>
      <c r="P128" s="138" t="s">
        <v>431</v>
      </c>
      <c r="Q128" s="138" t="s">
        <v>431</v>
      </c>
      <c r="R128" s="138" t="s">
        <v>431</v>
      </c>
      <c r="S128" s="138" t="s">
        <v>431</v>
      </c>
      <c r="T128" s="138" t="s">
        <v>431</v>
      </c>
      <c r="U128" s="138" t="s">
        <v>431</v>
      </c>
      <c r="V128" s="138" t="s">
        <v>431</v>
      </c>
      <c r="W128" s="138" t="s">
        <v>431</v>
      </c>
      <c r="X128" s="138" t="s">
        <v>431</v>
      </c>
      <c r="Y128" s="138" t="s">
        <v>431</v>
      </c>
      <c r="Z128" s="138" t="s">
        <v>431</v>
      </c>
      <c r="AA128" s="138" t="s">
        <v>431</v>
      </c>
      <c r="AB128" s="138" t="s">
        <v>431</v>
      </c>
      <c r="AC128" s="138" t="s">
        <v>431</v>
      </c>
      <c r="AD128" s="138" t="s">
        <v>431</v>
      </c>
      <c r="AE128" s="55"/>
      <c r="AF128" s="147" t="s">
        <v>429</v>
      </c>
      <c r="AG128" s="147" t="s">
        <v>429</v>
      </c>
      <c r="AH128" s="147" t="s">
        <v>429</v>
      </c>
      <c r="AI128" s="147" t="s">
        <v>429</v>
      </c>
      <c r="AJ128" s="147" t="s">
        <v>429</v>
      </c>
      <c r="AK128" s="147" t="s">
        <v>431</v>
      </c>
      <c r="AL128" s="45" t="s">
        <v>301</v>
      </c>
    </row>
    <row r="129" spans="1:38" s="2" customFormat="1" ht="26.25" customHeight="1" thickBot="1" x14ac:dyDescent="0.3">
      <c r="A129" s="65" t="s">
        <v>289</v>
      </c>
      <c r="B129" s="69" t="s">
        <v>299</v>
      </c>
      <c r="C129" s="77" t="s">
        <v>300</v>
      </c>
      <c r="D129" s="67"/>
      <c r="E129" s="138">
        <v>1.8697169999999999E-2</v>
      </c>
      <c r="F129" s="138">
        <v>0.15903339999999999</v>
      </c>
      <c r="G129" s="138">
        <v>1.0100770000000001E-3</v>
      </c>
      <c r="H129" s="138" t="s">
        <v>443</v>
      </c>
      <c r="I129" s="138">
        <v>8.5963999999999992E-5</v>
      </c>
      <c r="J129" s="138">
        <v>1.5043700000000001E-4</v>
      </c>
      <c r="K129" s="138">
        <v>2.1490999999999999E-4</v>
      </c>
      <c r="L129" s="138">
        <v>3.0087399999999999E-6</v>
      </c>
      <c r="M129" s="138">
        <v>1.5043700000000001E-3</v>
      </c>
      <c r="N129" s="138">
        <v>2.7938299999999999E-2</v>
      </c>
      <c r="O129" s="138">
        <v>2.1490999999999997E-3</v>
      </c>
      <c r="P129" s="138">
        <v>1.2034960000000001E-3</v>
      </c>
      <c r="Q129" s="138">
        <v>0.58608303350748547</v>
      </c>
      <c r="R129" s="138">
        <v>0.56621453825723611</v>
      </c>
      <c r="S129" s="138">
        <v>0.31239422800399236</v>
      </c>
      <c r="T129" s="138">
        <v>3.0087400000000002E-4</v>
      </c>
      <c r="U129" s="138" t="s">
        <v>431</v>
      </c>
      <c r="V129" s="138" t="s">
        <v>443</v>
      </c>
      <c r="W129" s="138">
        <v>2.6340141000000001E-2</v>
      </c>
      <c r="X129" s="138">
        <v>5.5234798754699234E-6</v>
      </c>
      <c r="Y129" s="138">
        <v>2.3935079460369671E-5</v>
      </c>
      <c r="Z129" s="138">
        <v>2.3935079460369671E-5</v>
      </c>
      <c r="AA129" s="138" t="s">
        <v>443</v>
      </c>
      <c r="AB129" s="138">
        <v>5.339363879620927E-5</v>
      </c>
      <c r="AC129" s="138">
        <v>1.841159958489974E-2</v>
      </c>
      <c r="AD129" s="138">
        <v>3.1401932833333333E-2</v>
      </c>
      <c r="AE129" s="55"/>
      <c r="AF129" s="147" t="s">
        <v>429</v>
      </c>
      <c r="AG129" s="147" t="s">
        <v>429</v>
      </c>
      <c r="AH129" s="147" t="s">
        <v>429</v>
      </c>
      <c r="AI129" s="147" t="s">
        <v>429</v>
      </c>
      <c r="AJ129" s="147" t="s">
        <v>429</v>
      </c>
      <c r="AK129" s="147">
        <v>21.491</v>
      </c>
      <c r="AL129" s="45" t="s">
        <v>301</v>
      </c>
    </row>
    <row r="130" spans="1:38" s="2" customFormat="1" ht="26.25" customHeight="1" thickBot="1" x14ac:dyDescent="0.3">
      <c r="A130" s="65" t="s">
        <v>289</v>
      </c>
      <c r="B130" s="69" t="s">
        <v>302</v>
      </c>
      <c r="C130" s="83" t="s">
        <v>303</v>
      </c>
      <c r="D130" s="67"/>
      <c r="E130" s="138" t="s">
        <v>430</v>
      </c>
      <c r="F130" s="138" t="s">
        <v>430</v>
      </c>
      <c r="G130" s="138" t="s">
        <v>430</v>
      </c>
      <c r="H130" s="138" t="s">
        <v>443</v>
      </c>
      <c r="I130" s="138" t="s">
        <v>430</v>
      </c>
      <c r="J130" s="138" t="s">
        <v>430</v>
      </c>
      <c r="K130" s="138" t="s">
        <v>430</v>
      </c>
      <c r="L130" s="138" t="s">
        <v>430</v>
      </c>
      <c r="M130" s="138" t="s">
        <v>430</v>
      </c>
      <c r="N130" s="138" t="s">
        <v>430</v>
      </c>
      <c r="O130" s="138" t="s">
        <v>430</v>
      </c>
      <c r="P130" s="138" t="s">
        <v>430</v>
      </c>
      <c r="Q130" s="138" t="s">
        <v>430</v>
      </c>
      <c r="R130" s="138" t="s">
        <v>430</v>
      </c>
      <c r="S130" s="138" t="s">
        <v>430</v>
      </c>
      <c r="T130" s="138" t="s">
        <v>430</v>
      </c>
      <c r="U130" s="138" t="s">
        <v>430</v>
      </c>
      <c r="V130" s="138" t="s">
        <v>430</v>
      </c>
      <c r="W130" s="138" t="s">
        <v>430</v>
      </c>
      <c r="X130" s="138" t="s">
        <v>430</v>
      </c>
      <c r="Y130" s="138" t="s">
        <v>430</v>
      </c>
      <c r="Z130" s="138" t="s">
        <v>430</v>
      </c>
      <c r="AA130" s="138" t="s">
        <v>430</v>
      </c>
      <c r="AB130" s="138" t="s">
        <v>430</v>
      </c>
      <c r="AC130" s="138" t="s">
        <v>430</v>
      </c>
      <c r="AD130" s="138" t="s">
        <v>430</v>
      </c>
      <c r="AE130" s="55"/>
      <c r="AF130" s="147" t="s">
        <v>429</v>
      </c>
      <c r="AG130" s="147" t="s">
        <v>429</v>
      </c>
      <c r="AH130" s="147" t="s">
        <v>429</v>
      </c>
      <c r="AI130" s="147" t="s">
        <v>429</v>
      </c>
      <c r="AJ130" s="147" t="s">
        <v>429</v>
      </c>
      <c r="AK130" s="147" t="s">
        <v>430</v>
      </c>
      <c r="AL130" s="45" t="s">
        <v>301</v>
      </c>
    </row>
    <row r="131" spans="1:38" s="2" customFormat="1" ht="26.25" customHeight="1" thickBot="1" x14ac:dyDescent="0.3">
      <c r="A131" s="65" t="s">
        <v>289</v>
      </c>
      <c r="B131" s="69" t="s">
        <v>304</v>
      </c>
      <c r="C131" s="77" t="s">
        <v>305</v>
      </c>
      <c r="D131" s="67"/>
      <c r="E131" s="138" t="s">
        <v>431</v>
      </c>
      <c r="F131" s="138" t="s">
        <v>431</v>
      </c>
      <c r="G131" s="138" t="s">
        <v>431</v>
      </c>
      <c r="H131" s="138" t="s">
        <v>431</v>
      </c>
      <c r="I131" s="138" t="s">
        <v>431</v>
      </c>
      <c r="J131" s="138" t="s">
        <v>431</v>
      </c>
      <c r="K131" s="138" t="s">
        <v>431</v>
      </c>
      <c r="L131" s="138" t="s">
        <v>431</v>
      </c>
      <c r="M131" s="138" t="s">
        <v>431</v>
      </c>
      <c r="N131" s="138" t="s">
        <v>431</v>
      </c>
      <c r="O131" s="138" t="s">
        <v>431</v>
      </c>
      <c r="P131" s="138" t="s">
        <v>431</v>
      </c>
      <c r="Q131" s="138" t="s">
        <v>431</v>
      </c>
      <c r="R131" s="138" t="s">
        <v>431</v>
      </c>
      <c r="S131" s="138" t="s">
        <v>431</v>
      </c>
      <c r="T131" s="138" t="s">
        <v>431</v>
      </c>
      <c r="U131" s="138" t="s">
        <v>431</v>
      </c>
      <c r="V131" s="138" t="s">
        <v>431</v>
      </c>
      <c r="W131" s="138" t="s">
        <v>431</v>
      </c>
      <c r="X131" s="138" t="s">
        <v>431</v>
      </c>
      <c r="Y131" s="138" t="s">
        <v>431</v>
      </c>
      <c r="Z131" s="138" t="s">
        <v>431</v>
      </c>
      <c r="AA131" s="138" t="s">
        <v>431</v>
      </c>
      <c r="AB131" s="138" t="s">
        <v>431</v>
      </c>
      <c r="AC131" s="138" t="s">
        <v>431</v>
      </c>
      <c r="AD131" s="138" t="s">
        <v>431</v>
      </c>
      <c r="AE131" s="55"/>
      <c r="AF131" s="147" t="s">
        <v>429</v>
      </c>
      <c r="AG131" s="147" t="s">
        <v>429</v>
      </c>
      <c r="AH131" s="147" t="s">
        <v>429</v>
      </c>
      <c r="AI131" s="147" t="s">
        <v>429</v>
      </c>
      <c r="AJ131" s="147" t="s">
        <v>429</v>
      </c>
      <c r="AK131" s="147" t="s">
        <v>431</v>
      </c>
      <c r="AL131" s="45" t="s">
        <v>301</v>
      </c>
    </row>
    <row r="132" spans="1:38" s="2" customFormat="1" ht="26.25" customHeight="1" thickBot="1" x14ac:dyDescent="0.3">
      <c r="A132" s="65" t="s">
        <v>289</v>
      </c>
      <c r="B132" s="69" t="s">
        <v>306</v>
      </c>
      <c r="C132" s="77" t="s">
        <v>307</v>
      </c>
      <c r="D132" s="67"/>
      <c r="E132" s="138" t="s">
        <v>431</v>
      </c>
      <c r="F132" s="138" t="s">
        <v>431</v>
      </c>
      <c r="G132" s="138" t="s">
        <v>431</v>
      </c>
      <c r="H132" s="138" t="s">
        <v>431</v>
      </c>
      <c r="I132" s="138" t="s">
        <v>431</v>
      </c>
      <c r="J132" s="138" t="s">
        <v>431</v>
      </c>
      <c r="K132" s="138" t="s">
        <v>431</v>
      </c>
      <c r="L132" s="138" t="s">
        <v>431</v>
      </c>
      <c r="M132" s="138" t="s">
        <v>431</v>
      </c>
      <c r="N132" s="138" t="s">
        <v>431</v>
      </c>
      <c r="O132" s="138" t="s">
        <v>431</v>
      </c>
      <c r="P132" s="138" t="s">
        <v>431</v>
      </c>
      <c r="Q132" s="138" t="s">
        <v>431</v>
      </c>
      <c r="R132" s="138" t="s">
        <v>431</v>
      </c>
      <c r="S132" s="138" t="s">
        <v>429</v>
      </c>
      <c r="T132" s="138" t="s">
        <v>431</v>
      </c>
      <c r="U132" s="138" t="s">
        <v>431</v>
      </c>
      <c r="V132" s="138" t="s">
        <v>431</v>
      </c>
      <c r="W132" s="138" t="s">
        <v>431</v>
      </c>
      <c r="X132" s="138" t="s">
        <v>431</v>
      </c>
      <c r="Y132" s="138" t="s">
        <v>431</v>
      </c>
      <c r="Z132" s="138" t="s">
        <v>431</v>
      </c>
      <c r="AA132" s="138" t="s">
        <v>431</v>
      </c>
      <c r="AB132" s="138" t="s">
        <v>431</v>
      </c>
      <c r="AC132" s="138" t="s">
        <v>431</v>
      </c>
      <c r="AD132" s="138" t="s">
        <v>431</v>
      </c>
      <c r="AE132" s="55"/>
      <c r="AF132" s="147" t="s">
        <v>429</v>
      </c>
      <c r="AG132" s="147" t="s">
        <v>429</v>
      </c>
      <c r="AH132" s="147" t="s">
        <v>429</v>
      </c>
      <c r="AI132" s="147" t="s">
        <v>429</v>
      </c>
      <c r="AJ132" s="147" t="s">
        <v>429</v>
      </c>
      <c r="AK132" s="147" t="s">
        <v>431</v>
      </c>
      <c r="AL132" s="45" t="s">
        <v>415</v>
      </c>
    </row>
    <row r="133" spans="1:38" s="2" customFormat="1" ht="26.25" customHeight="1" thickBot="1" x14ac:dyDescent="0.3">
      <c r="A133" s="65" t="s">
        <v>289</v>
      </c>
      <c r="B133" s="69" t="s">
        <v>308</v>
      </c>
      <c r="C133" s="77" t="s">
        <v>309</v>
      </c>
      <c r="D133" s="67"/>
      <c r="E133" s="138">
        <v>1.8975000000000001E-3</v>
      </c>
      <c r="F133" s="138">
        <v>2.9899999999999998E-5</v>
      </c>
      <c r="G133" s="138">
        <v>2.5990000000000003E-4</v>
      </c>
      <c r="H133" s="138" t="s">
        <v>443</v>
      </c>
      <c r="I133" s="138">
        <v>7.9809999999999997E-5</v>
      </c>
      <c r="J133" s="138">
        <v>7.9809999999999997E-5</v>
      </c>
      <c r="K133" s="138">
        <v>8.8687999999999988E-5</v>
      </c>
      <c r="L133" s="138" t="s">
        <v>443</v>
      </c>
      <c r="M133" s="138">
        <v>3.2200000000000007E-4</v>
      </c>
      <c r="N133" s="138">
        <v>6.9068999999999985E-5</v>
      </c>
      <c r="O133" s="138">
        <v>1.1568999999999999E-5</v>
      </c>
      <c r="P133" s="138">
        <v>3.4269999999999999E-3</v>
      </c>
      <c r="Q133" s="138">
        <v>3.1302999999999995E-5</v>
      </c>
      <c r="R133" s="138">
        <v>3.1188E-5</v>
      </c>
      <c r="S133" s="138">
        <v>2.8589E-5</v>
      </c>
      <c r="T133" s="138">
        <v>3.9858999999999999E-5</v>
      </c>
      <c r="U133" s="138">
        <v>4.5494000000000002E-5</v>
      </c>
      <c r="V133" s="138">
        <v>3.6827600000000001E-4</v>
      </c>
      <c r="W133" s="138">
        <v>6.2100000000000005E-5</v>
      </c>
      <c r="X133" s="138">
        <v>3.0359999999999995E-8</v>
      </c>
      <c r="Y133" s="138">
        <v>1.6583E-8</v>
      </c>
      <c r="Z133" s="138">
        <v>1.4812000000000001E-8</v>
      </c>
      <c r="AA133" s="138">
        <v>1.6076999999999999E-8</v>
      </c>
      <c r="AB133" s="138">
        <v>7.7832000000000005E-8</v>
      </c>
      <c r="AC133" s="138">
        <v>3.4499999999999998E-4</v>
      </c>
      <c r="AD133" s="138">
        <v>9.4299999999999994E-4</v>
      </c>
      <c r="AE133" s="55"/>
      <c r="AF133" s="147" t="s">
        <v>429</v>
      </c>
      <c r="AG133" s="147" t="s">
        <v>429</v>
      </c>
      <c r="AH133" s="147" t="s">
        <v>429</v>
      </c>
      <c r="AI133" s="147" t="s">
        <v>429</v>
      </c>
      <c r="AJ133" s="147" t="s">
        <v>429</v>
      </c>
      <c r="AK133" s="147">
        <v>2300</v>
      </c>
      <c r="AL133" s="45" t="s">
        <v>416</v>
      </c>
    </row>
    <row r="134" spans="1:38" s="2" customFormat="1" ht="26.25" customHeight="1" thickBot="1" x14ac:dyDescent="0.3">
      <c r="A134" s="65" t="s">
        <v>289</v>
      </c>
      <c r="B134" s="69" t="s">
        <v>310</v>
      </c>
      <c r="C134" s="66" t="s">
        <v>311</v>
      </c>
      <c r="D134" s="67"/>
      <c r="E134" s="138" t="s">
        <v>431</v>
      </c>
      <c r="F134" s="138" t="s">
        <v>431</v>
      </c>
      <c r="G134" s="138" t="s">
        <v>431</v>
      </c>
      <c r="H134" s="138" t="s">
        <v>431</v>
      </c>
      <c r="I134" s="138" t="s">
        <v>429</v>
      </c>
      <c r="J134" s="138" t="s">
        <v>429</v>
      </c>
      <c r="K134" s="138" t="s">
        <v>429</v>
      </c>
      <c r="L134" s="138" t="s">
        <v>429</v>
      </c>
      <c r="M134" s="138" t="s">
        <v>431</v>
      </c>
      <c r="N134" s="138" t="s">
        <v>429</v>
      </c>
      <c r="O134" s="138" t="s">
        <v>429</v>
      </c>
      <c r="P134" s="138" t="s">
        <v>429</v>
      </c>
      <c r="Q134" s="138" t="s">
        <v>429</v>
      </c>
      <c r="R134" s="138" t="s">
        <v>429</v>
      </c>
      <c r="S134" s="138" t="s">
        <v>431</v>
      </c>
      <c r="T134" s="138" t="s">
        <v>429</v>
      </c>
      <c r="U134" s="138" t="s">
        <v>429</v>
      </c>
      <c r="V134" s="138" t="s">
        <v>429</v>
      </c>
      <c r="W134" s="138" t="s">
        <v>431</v>
      </c>
      <c r="X134" s="138" t="s">
        <v>431</v>
      </c>
      <c r="Y134" s="138" t="s">
        <v>431</v>
      </c>
      <c r="Z134" s="138" t="s">
        <v>431</v>
      </c>
      <c r="AA134" s="138" t="s">
        <v>431</v>
      </c>
      <c r="AB134" s="138" t="s">
        <v>431</v>
      </c>
      <c r="AC134" s="138" t="s">
        <v>431</v>
      </c>
      <c r="AD134" s="138" t="s">
        <v>431</v>
      </c>
      <c r="AE134" s="55"/>
      <c r="AF134" s="147" t="s">
        <v>429</v>
      </c>
      <c r="AG134" s="147" t="s">
        <v>429</v>
      </c>
      <c r="AH134" s="147" t="s">
        <v>429</v>
      </c>
      <c r="AI134" s="147" t="s">
        <v>429</v>
      </c>
      <c r="AJ134" s="147" t="s">
        <v>429</v>
      </c>
      <c r="AK134" s="147" t="s">
        <v>429</v>
      </c>
      <c r="AL134" s="45" t="s">
        <v>413</v>
      </c>
    </row>
    <row r="135" spans="1:38" s="2" customFormat="1" ht="26.25" customHeight="1" thickBot="1" x14ac:dyDescent="0.3">
      <c r="A135" s="65" t="s">
        <v>289</v>
      </c>
      <c r="B135" s="65" t="s">
        <v>312</v>
      </c>
      <c r="C135" s="66" t="s">
        <v>313</v>
      </c>
      <c r="D135" s="67"/>
      <c r="E135" s="138" t="s">
        <v>443</v>
      </c>
      <c r="F135" s="138" t="s">
        <v>443</v>
      </c>
      <c r="G135" s="138" t="s">
        <v>443</v>
      </c>
      <c r="H135" s="138" t="s">
        <v>443</v>
      </c>
      <c r="I135" s="138" t="s">
        <v>443</v>
      </c>
      <c r="J135" s="138" t="s">
        <v>443</v>
      </c>
      <c r="K135" s="138" t="s">
        <v>443</v>
      </c>
      <c r="L135" s="138" t="s">
        <v>443</v>
      </c>
      <c r="M135" s="138" t="s">
        <v>443</v>
      </c>
      <c r="N135" s="138" t="s">
        <v>431</v>
      </c>
      <c r="O135" s="138" t="s">
        <v>431</v>
      </c>
      <c r="P135" s="138" t="s">
        <v>431</v>
      </c>
      <c r="Q135" s="138" t="s">
        <v>431</v>
      </c>
      <c r="R135" s="138" t="s">
        <v>431</v>
      </c>
      <c r="S135" s="138" t="s">
        <v>431</v>
      </c>
      <c r="T135" s="138" t="s">
        <v>431</v>
      </c>
      <c r="U135" s="138" t="s">
        <v>431</v>
      </c>
      <c r="V135" s="138" t="s">
        <v>431</v>
      </c>
      <c r="W135" s="138">
        <v>0.62439840000000002</v>
      </c>
      <c r="X135" s="138">
        <v>1.86278856E-4</v>
      </c>
      <c r="Y135" s="138">
        <v>8.4293783999999999E-4</v>
      </c>
      <c r="Z135" s="138">
        <v>8.4293783999999999E-4</v>
      </c>
      <c r="AA135" s="138" t="s">
        <v>443</v>
      </c>
      <c r="AB135" s="138">
        <v>1.872154536E-3</v>
      </c>
      <c r="AC135" s="138" t="s">
        <v>443</v>
      </c>
      <c r="AD135" s="138">
        <v>1.0614772800000001</v>
      </c>
      <c r="AE135" s="55"/>
      <c r="AF135" s="147" t="s">
        <v>429</v>
      </c>
      <c r="AG135" s="147" t="s">
        <v>429</v>
      </c>
      <c r="AH135" s="147" t="s">
        <v>429</v>
      </c>
      <c r="AI135" s="147" t="s">
        <v>429</v>
      </c>
      <c r="AJ135" s="147" t="s">
        <v>429</v>
      </c>
      <c r="AK135" s="147">
        <v>2.0813280000000001</v>
      </c>
      <c r="AL135" s="148" t="s">
        <v>433</v>
      </c>
    </row>
    <row r="136" spans="1:38" s="2" customFormat="1" ht="26.25" customHeight="1" thickBot="1" x14ac:dyDescent="0.3">
      <c r="A136" s="65" t="s">
        <v>289</v>
      </c>
      <c r="B136" s="65" t="s">
        <v>314</v>
      </c>
      <c r="C136" s="66" t="s">
        <v>315</v>
      </c>
      <c r="D136" s="67"/>
      <c r="E136" s="138" t="s">
        <v>429</v>
      </c>
      <c r="F136" s="138">
        <v>5.4133298190000003E-3</v>
      </c>
      <c r="G136" s="138" t="s">
        <v>429</v>
      </c>
      <c r="H136" s="138" t="s">
        <v>443</v>
      </c>
      <c r="I136" s="138" t="s">
        <v>443</v>
      </c>
      <c r="J136" s="138" t="s">
        <v>443</v>
      </c>
      <c r="K136" s="138" t="s">
        <v>443</v>
      </c>
      <c r="L136" s="138" t="s">
        <v>443</v>
      </c>
      <c r="M136" s="138" t="s">
        <v>429</v>
      </c>
      <c r="N136" s="138" t="s">
        <v>443</v>
      </c>
      <c r="O136" s="138" t="s">
        <v>443</v>
      </c>
      <c r="P136" s="138" t="s">
        <v>443</v>
      </c>
      <c r="Q136" s="138" t="s">
        <v>443</v>
      </c>
      <c r="R136" s="138" t="s">
        <v>443</v>
      </c>
      <c r="S136" s="138" t="s">
        <v>443</v>
      </c>
      <c r="T136" s="138" t="s">
        <v>443</v>
      </c>
      <c r="U136" s="138" t="s">
        <v>443</v>
      </c>
      <c r="V136" s="138" t="s">
        <v>443</v>
      </c>
      <c r="W136" s="138" t="s">
        <v>429</v>
      </c>
      <c r="X136" s="138" t="s">
        <v>429</v>
      </c>
      <c r="Y136" s="138" t="s">
        <v>429</v>
      </c>
      <c r="Z136" s="138" t="s">
        <v>429</v>
      </c>
      <c r="AA136" s="138" t="s">
        <v>429</v>
      </c>
      <c r="AB136" s="138" t="s">
        <v>429</v>
      </c>
      <c r="AC136" s="138" t="s">
        <v>429</v>
      </c>
      <c r="AD136" s="138" t="s">
        <v>429</v>
      </c>
      <c r="AE136" s="55"/>
      <c r="AF136" s="147" t="s">
        <v>429</v>
      </c>
      <c r="AG136" s="147" t="s">
        <v>429</v>
      </c>
      <c r="AH136" s="147" t="s">
        <v>431</v>
      </c>
      <c r="AI136" s="147" t="s">
        <v>431</v>
      </c>
      <c r="AJ136" s="147" t="s">
        <v>431</v>
      </c>
      <c r="AK136" s="147" t="s">
        <v>443</v>
      </c>
      <c r="AL136" s="45" t="s">
        <v>417</v>
      </c>
    </row>
    <row r="137" spans="1:38" s="2" customFormat="1" ht="26.25" customHeight="1" thickBot="1" x14ac:dyDescent="0.3">
      <c r="A137" s="65" t="s">
        <v>289</v>
      </c>
      <c r="B137" s="65" t="s">
        <v>316</v>
      </c>
      <c r="C137" s="66" t="s">
        <v>317</v>
      </c>
      <c r="D137" s="67"/>
      <c r="E137" s="138" t="s">
        <v>429</v>
      </c>
      <c r="F137" s="138" t="s">
        <v>430</v>
      </c>
      <c r="G137" s="138" t="s">
        <v>429</v>
      </c>
      <c r="H137" s="138" t="s">
        <v>443</v>
      </c>
      <c r="I137" s="138" t="s">
        <v>443</v>
      </c>
      <c r="J137" s="138" t="s">
        <v>443</v>
      </c>
      <c r="K137" s="138" t="s">
        <v>443</v>
      </c>
      <c r="L137" s="138" t="s">
        <v>443</v>
      </c>
      <c r="M137" s="138" t="s">
        <v>429</v>
      </c>
      <c r="N137" s="138" t="s">
        <v>443</v>
      </c>
      <c r="O137" s="138" t="s">
        <v>443</v>
      </c>
      <c r="P137" s="138" t="s">
        <v>443</v>
      </c>
      <c r="Q137" s="138" t="s">
        <v>443</v>
      </c>
      <c r="R137" s="138" t="s">
        <v>443</v>
      </c>
      <c r="S137" s="138" t="s">
        <v>443</v>
      </c>
      <c r="T137" s="138" t="s">
        <v>443</v>
      </c>
      <c r="U137" s="138" t="s">
        <v>443</v>
      </c>
      <c r="V137" s="138" t="s">
        <v>443</v>
      </c>
      <c r="W137" s="138" t="s">
        <v>429</v>
      </c>
      <c r="X137" s="138" t="s">
        <v>429</v>
      </c>
      <c r="Y137" s="138" t="s">
        <v>429</v>
      </c>
      <c r="Z137" s="138" t="s">
        <v>429</v>
      </c>
      <c r="AA137" s="138" t="s">
        <v>429</v>
      </c>
      <c r="AB137" s="138" t="s">
        <v>429</v>
      </c>
      <c r="AC137" s="138" t="s">
        <v>429</v>
      </c>
      <c r="AD137" s="138" t="s">
        <v>429</v>
      </c>
      <c r="AE137" s="55"/>
      <c r="AF137" s="147" t="s">
        <v>429</v>
      </c>
      <c r="AG137" s="147" t="s">
        <v>429</v>
      </c>
      <c r="AH137" s="147" t="s">
        <v>429</v>
      </c>
      <c r="AI137" s="147" t="s">
        <v>429</v>
      </c>
      <c r="AJ137" s="147" t="s">
        <v>429</v>
      </c>
      <c r="AK137" s="147" t="s">
        <v>443</v>
      </c>
      <c r="AL137" s="45" t="s">
        <v>417</v>
      </c>
    </row>
    <row r="138" spans="1:38" s="2" customFormat="1" ht="26.25" customHeight="1" thickBot="1" x14ac:dyDescent="0.3">
      <c r="A138" s="69" t="s">
        <v>289</v>
      </c>
      <c r="B138" s="69" t="s">
        <v>318</v>
      </c>
      <c r="C138" s="71" t="s">
        <v>319</v>
      </c>
      <c r="D138" s="68"/>
      <c r="E138" s="138" t="s">
        <v>429</v>
      </c>
      <c r="F138" s="138" t="s">
        <v>430</v>
      </c>
      <c r="G138" s="138" t="s">
        <v>429</v>
      </c>
      <c r="H138" s="138" t="s">
        <v>443</v>
      </c>
      <c r="I138" s="138" t="s">
        <v>443</v>
      </c>
      <c r="J138" s="138" t="s">
        <v>443</v>
      </c>
      <c r="K138" s="138" t="s">
        <v>443</v>
      </c>
      <c r="L138" s="138" t="s">
        <v>443</v>
      </c>
      <c r="M138" s="138" t="s">
        <v>429</v>
      </c>
      <c r="N138" s="138" t="s">
        <v>443</v>
      </c>
      <c r="O138" s="138" t="s">
        <v>443</v>
      </c>
      <c r="P138" s="138" t="s">
        <v>443</v>
      </c>
      <c r="Q138" s="138" t="s">
        <v>443</v>
      </c>
      <c r="R138" s="138" t="s">
        <v>443</v>
      </c>
      <c r="S138" s="138" t="s">
        <v>443</v>
      </c>
      <c r="T138" s="138" t="s">
        <v>443</v>
      </c>
      <c r="U138" s="138" t="s">
        <v>443</v>
      </c>
      <c r="V138" s="138" t="s">
        <v>443</v>
      </c>
      <c r="W138" s="138" t="s">
        <v>429</v>
      </c>
      <c r="X138" s="138" t="s">
        <v>429</v>
      </c>
      <c r="Y138" s="138" t="s">
        <v>429</v>
      </c>
      <c r="Z138" s="138" t="s">
        <v>429</v>
      </c>
      <c r="AA138" s="138" t="s">
        <v>429</v>
      </c>
      <c r="AB138" s="138" t="s">
        <v>429</v>
      </c>
      <c r="AC138" s="138" t="s">
        <v>429</v>
      </c>
      <c r="AD138" s="138" t="s">
        <v>429</v>
      </c>
      <c r="AE138" s="55"/>
      <c r="AF138" s="147" t="s">
        <v>429</v>
      </c>
      <c r="AG138" s="147" t="s">
        <v>429</v>
      </c>
      <c r="AH138" s="147" t="s">
        <v>429</v>
      </c>
      <c r="AI138" s="147" t="s">
        <v>429</v>
      </c>
      <c r="AJ138" s="147" t="s">
        <v>429</v>
      </c>
      <c r="AK138" s="147" t="s">
        <v>443</v>
      </c>
      <c r="AL138" s="45" t="s">
        <v>417</v>
      </c>
    </row>
    <row r="139" spans="1:38" s="2" customFormat="1" ht="26.25" customHeight="1" thickBot="1" x14ac:dyDescent="0.3">
      <c r="A139" s="69" t="s">
        <v>289</v>
      </c>
      <c r="B139" s="69" t="s">
        <v>320</v>
      </c>
      <c r="C139" s="71" t="s">
        <v>378</v>
      </c>
      <c r="D139" s="68"/>
      <c r="E139" s="138" t="s">
        <v>443</v>
      </c>
      <c r="F139" s="138" t="s">
        <v>443</v>
      </c>
      <c r="G139" s="138" t="s">
        <v>443</v>
      </c>
      <c r="H139" s="138" t="s">
        <v>443</v>
      </c>
      <c r="I139" s="138">
        <v>0.37613041000000003</v>
      </c>
      <c r="J139" s="138">
        <v>0.37613041000000003</v>
      </c>
      <c r="K139" s="138">
        <v>0.37613041000000003</v>
      </c>
      <c r="L139" s="138" t="s">
        <v>443</v>
      </c>
      <c r="M139" s="138" t="s">
        <v>443</v>
      </c>
      <c r="N139" s="138" t="s">
        <v>431</v>
      </c>
      <c r="O139" s="138" t="s">
        <v>431</v>
      </c>
      <c r="P139" s="138" t="s">
        <v>431</v>
      </c>
      <c r="Q139" s="138" t="s">
        <v>431</v>
      </c>
      <c r="R139" s="138" t="s">
        <v>431</v>
      </c>
      <c r="S139" s="138" t="s">
        <v>431</v>
      </c>
      <c r="T139" s="138" t="s">
        <v>431</v>
      </c>
      <c r="U139" s="138" t="s">
        <v>431</v>
      </c>
      <c r="V139" s="138" t="s">
        <v>431</v>
      </c>
      <c r="W139" s="138">
        <v>5.8647266169757408</v>
      </c>
      <c r="X139" s="138">
        <v>1.5688036993530639E-2</v>
      </c>
      <c r="Y139" s="138">
        <v>2.9414408281914484E-2</v>
      </c>
      <c r="Z139" s="138">
        <v>1.9924428513511623E-2</v>
      </c>
      <c r="AA139" s="138">
        <v>8.6394814082857245E-4</v>
      </c>
      <c r="AB139" s="138">
        <v>6.589082192978532E-2</v>
      </c>
      <c r="AC139" s="138" t="s">
        <v>443</v>
      </c>
      <c r="AD139" s="138">
        <v>23.349257977377263</v>
      </c>
      <c r="AE139" s="55"/>
      <c r="AF139" s="147" t="s">
        <v>429</v>
      </c>
      <c r="AG139" s="147" t="s">
        <v>429</v>
      </c>
      <c r="AH139" s="147" t="s">
        <v>429</v>
      </c>
      <c r="AI139" s="147" t="s">
        <v>429</v>
      </c>
      <c r="AJ139" s="147" t="s">
        <v>429</v>
      </c>
      <c r="AK139" s="147">
        <v>0</v>
      </c>
      <c r="AL139" s="148" t="s">
        <v>432</v>
      </c>
    </row>
    <row r="140" spans="1:38" s="2" customFormat="1" ht="26.25" customHeight="1" thickBot="1" x14ac:dyDescent="0.3">
      <c r="A140" s="65" t="s">
        <v>322</v>
      </c>
      <c r="B140" s="69" t="s">
        <v>323</v>
      </c>
      <c r="C140" s="66" t="s">
        <v>379</v>
      </c>
      <c r="D140" s="67"/>
      <c r="E140" s="138" t="s">
        <v>431</v>
      </c>
      <c r="F140" s="138" t="s">
        <v>431</v>
      </c>
      <c r="G140" s="138" t="s">
        <v>431</v>
      </c>
      <c r="H140" s="138" t="s">
        <v>431</v>
      </c>
      <c r="I140" s="138" t="s">
        <v>431</v>
      </c>
      <c r="J140" s="138" t="s">
        <v>431</v>
      </c>
      <c r="K140" s="138" t="s">
        <v>431</v>
      </c>
      <c r="L140" s="138" t="s">
        <v>431</v>
      </c>
      <c r="M140" s="138" t="s">
        <v>431</v>
      </c>
      <c r="N140" s="138" t="s">
        <v>431</v>
      </c>
      <c r="O140" s="138" t="s">
        <v>431</v>
      </c>
      <c r="P140" s="138" t="s">
        <v>431</v>
      </c>
      <c r="Q140" s="138" t="s">
        <v>431</v>
      </c>
      <c r="R140" s="138" t="s">
        <v>431</v>
      </c>
      <c r="S140" s="138" t="s">
        <v>431</v>
      </c>
      <c r="T140" s="138" t="s">
        <v>431</v>
      </c>
      <c r="U140" s="138" t="s">
        <v>431</v>
      </c>
      <c r="V140" s="138" t="s">
        <v>431</v>
      </c>
      <c r="W140" s="138" t="s">
        <v>431</v>
      </c>
      <c r="X140" s="138" t="s">
        <v>431</v>
      </c>
      <c r="Y140" s="138" t="s">
        <v>431</v>
      </c>
      <c r="Z140" s="138" t="s">
        <v>431</v>
      </c>
      <c r="AA140" s="138" t="s">
        <v>431</v>
      </c>
      <c r="AB140" s="138" t="s">
        <v>431</v>
      </c>
      <c r="AC140" s="138" t="s">
        <v>431</v>
      </c>
      <c r="AD140" s="138" t="s">
        <v>431</v>
      </c>
      <c r="AE140" s="55"/>
      <c r="AF140" s="147" t="s">
        <v>429</v>
      </c>
      <c r="AG140" s="147" t="s">
        <v>429</v>
      </c>
      <c r="AH140" s="147" t="s">
        <v>429</v>
      </c>
      <c r="AI140" s="147" t="s">
        <v>429</v>
      </c>
      <c r="AJ140" s="147" t="s">
        <v>429</v>
      </c>
      <c r="AK140" s="147" t="s">
        <v>429</v>
      </c>
      <c r="AL140" s="45" t="s">
        <v>413</v>
      </c>
    </row>
    <row r="141" spans="1:38" s="8" customFormat="1" ht="37.5" customHeight="1" thickBot="1" x14ac:dyDescent="0.3">
      <c r="A141" s="84"/>
      <c r="B141" s="85" t="s">
        <v>324</v>
      </c>
      <c r="C141" s="86" t="s">
        <v>389</v>
      </c>
      <c r="D141" s="84" t="s">
        <v>143</v>
      </c>
      <c r="E141" s="19">
        <f>SUM(E14:E140)</f>
        <v>181.21259696895669</v>
      </c>
      <c r="F141" s="19">
        <f t="shared" ref="F141:AD141" si="0">SUM(F14:F140)</f>
        <v>123.87290906723963</v>
      </c>
      <c r="G141" s="19">
        <f t="shared" si="0"/>
        <v>142.32608166284567</v>
      </c>
      <c r="H141" s="19">
        <f t="shared" si="0"/>
        <v>120.17742902380093</v>
      </c>
      <c r="I141" s="19">
        <f t="shared" si="0"/>
        <v>18.748101611389316</v>
      </c>
      <c r="J141" s="19">
        <f t="shared" si="0"/>
        <v>37.804238550191648</v>
      </c>
      <c r="K141" s="19">
        <f t="shared" si="0"/>
        <v>90.734719153818375</v>
      </c>
      <c r="L141" s="19">
        <f t="shared" si="0"/>
        <v>3.797741881939372</v>
      </c>
      <c r="M141" s="19">
        <f t="shared" si="0"/>
        <v>314.90189849476491</v>
      </c>
      <c r="N141" s="19">
        <f t="shared" si="0"/>
        <v>12.553956575150593</v>
      </c>
      <c r="O141" s="19">
        <f t="shared" si="0"/>
        <v>0.47707544194170409</v>
      </c>
      <c r="P141" s="19">
        <f t="shared" si="0"/>
        <v>0.44866006827304428</v>
      </c>
      <c r="Q141" s="19">
        <f t="shared" si="0"/>
        <v>1.897439623339507</v>
      </c>
      <c r="R141" s="19">
        <f>SUM(R14:R140)</f>
        <v>4.079497505758245</v>
      </c>
      <c r="S141" s="19">
        <f t="shared" si="0"/>
        <v>18.894788922810182</v>
      </c>
      <c r="T141" s="19">
        <f t="shared" si="0"/>
        <v>31.720729956986805</v>
      </c>
      <c r="U141" s="19">
        <f t="shared" si="0"/>
        <v>5.6127235805304316</v>
      </c>
      <c r="V141" s="19">
        <f t="shared" si="0"/>
        <v>41.355174325468447</v>
      </c>
      <c r="W141" s="19">
        <f t="shared" si="0"/>
        <v>25.625467082467797</v>
      </c>
      <c r="X141" s="19">
        <f t="shared" si="0"/>
        <v>3.5218079163795117</v>
      </c>
      <c r="Y141" s="19">
        <f t="shared" si="0"/>
        <v>6.4821116709997666</v>
      </c>
      <c r="Z141" s="19">
        <f t="shared" si="0"/>
        <v>2.8916784843605443</v>
      </c>
      <c r="AA141" s="19">
        <f t="shared" si="0"/>
        <v>2.3351511913404015</v>
      </c>
      <c r="AB141" s="19">
        <f t="shared" si="0"/>
        <v>15.230749263080227</v>
      </c>
      <c r="AC141" s="19">
        <f t="shared" si="0"/>
        <v>8.2046385209414758</v>
      </c>
      <c r="AD141" s="19">
        <f t="shared" si="0"/>
        <v>33.66080826234451</v>
      </c>
      <c r="AE141" s="56"/>
      <c r="AF141" s="145">
        <f>SUM(AF14:AF140)</f>
        <v>338628.66857219435</v>
      </c>
      <c r="AG141" s="145">
        <f t="shared" ref="AG141:AI141" si="1">SUM(AG14:AG140)</f>
        <v>106585.47988016543</v>
      </c>
      <c r="AH141" s="145">
        <f t="shared" si="1"/>
        <v>132501.73009762107</v>
      </c>
      <c r="AI141" s="145">
        <f t="shared" si="1"/>
        <v>1496.3694660936403</v>
      </c>
      <c r="AJ141" s="145" t="str">
        <f>IF(SUM(AJ14:AJ140)=0, "NA",SUM(AJ14:AJ140))</f>
        <v>NA</v>
      </c>
      <c r="AK141" s="146" t="s">
        <v>429</v>
      </c>
      <c r="AL141" s="146" t="s">
        <v>429</v>
      </c>
    </row>
    <row r="142" spans="1:38" s="18" customFormat="1" ht="15" customHeight="1" thickBot="1" x14ac:dyDescent="0.35">
      <c r="A142" s="87"/>
      <c r="B142" s="46"/>
      <c r="C142" s="88"/>
      <c r="D142" s="89"/>
      <c r="E142" s="113"/>
      <c r="F142" s="113"/>
      <c r="G142" s="113"/>
      <c r="H142" s="113"/>
      <c r="I142" s="113"/>
      <c r="J142"/>
      <c r="K142"/>
      <c r="L142"/>
      <c r="M142"/>
      <c r="N142"/>
      <c r="O142" s="9"/>
      <c r="P142" s="9"/>
      <c r="Q142" s="9"/>
      <c r="R142" s="9"/>
      <c r="S142" s="9"/>
      <c r="T142" s="9"/>
      <c r="U142" s="9"/>
      <c r="V142" s="9"/>
      <c r="W142" s="9"/>
      <c r="X142" s="9"/>
      <c r="Y142" s="9"/>
      <c r="Z142" s="9"/>
      <c r="AA142" s="9"/>
      <c r="AB142" s="9"/>
      <c r="AC142" s="9"/>
      <c r="AD142" s="9"/>
      <c r="AE142" s="57"/>
      <c r="AF142" s="10"/>
      <c r="AG142" s="10"/>
      <c r="AH142" s="10"/>
      <c r="AI142" s="10"/>
      <c r="AJ142" s="10"/>
      <c r="AK142" s="10"/>
      <c r="AL142" s="46"/>
    </row>
    <row r="143" spans="1:38" s="1" customFormat="1" ht="26.25" customHeight="1" thickBot="1" x14ac:dyDescent="0.3">
      <c r="A143" s="91"/>
      <c r="B143" s="47" t="s">
        <v>348</v>
      </c>
      <c r="C143" s="92" t="s">
        <v>355</v>
      </c>
      <c r="D143" s="93" t="s">
        <v>282</v>
      </c>
      <c r="E143" s="139">
        <v>17.655028191614701</v>
      </c>
      <c r="F143" s="139">
        <v>12.676541008493547</v>
      </c>
      <c r="G143" s="139">
        <v>0.58716360811637125</v>
      </c>
      <c r="H143" s="139">
        <v>1.8674241934329661</v>
      </c>
      <c r="I143" s="139">
        <v>0.37918645593194328</v>
      </c>
      <c r="J143" s="139">
        <v>0.37918645593194322</v>
      </c>
      <c r="K143" s="139">
        <v>0.37918645593194289</v>
      </c>
      <c r="L143" s="139">
        <v>0.25619633219487947</v>
      </c>
      <c r="M143" s="139">
        <v>127.94295554551481</v>
      </c>
      <c r="N143" s="139">
        <v>3.7425739586800457</v>
      </c>
      <c r="O143" s="139">
        <v>2.9255110297597681E-4</v>
      </c>
      <c r="P143" s="139">
        <v>1.3467657747717019E-2</v>
      </c>
      <c r="Q143" s="139">
        <v>4.4476013261006111E-4</v>
      </c>
      <c r="R143" s="139">
        <v>1.0858933190211927E-2</v>
      </c>
      <c r="S143" s="139">
        <v>7.6682263176950892E-3</v>
      </c>
      <c r="T143" s="139">
        <v>3.2753355120322893E-3</v>
      </c>
      <c r="U143" s="139">
        <v>3.0441805926816919E-4</v>
      </c>
      <c r="V143" s="139">
        <v>5.0584988468013702E-2</v>
      </c>
      <c r="W143" s="139">
        <v>1.1324683000000002</v>
      </c>
      <c r="X143" s="139">
        <v>1.75333742907E-2</v>
      </c>
      <c r="Y143" s="139">
        <v>2.0752755230099999E-2</v>
      </c>
      <c r="Z143" s="139">
        <v>1.45171973048E-2</v>
      </c>
      <c r="AA143" s="139">
        <v>2.0380115475200002E-2</v>
      </c>
      <c r="AB143" s="139">
        <v>7.3183442300800011E-2</v>
      </c>
      <c r="AC143" s="139">
        <v>1.1324682E-3</v>
      </c>
      <c r="AD143" s="139">
        <v>2.2746659999999999E-4</v>
      </c>
      <c r="AE143" s="58"/>
      <c r="AF143" s="144">
        <v>0</v>
      </c>
      <c r="AG143" s="11" t="s">
        <v>429</v>
      </c>
      <c r="AH143" s="11" t="s">
        <v>431</v>
      </c>
      <c r="AI143" s="11" t="s">
        <v>429</v>
      </c>
      <c r="AJ143" s="11" t="s">
        <v>431</v>
      </c>
      <c r="AK143" s="11" t="s">
        <v>429</v>
      </c>
      <c r="AL143" s="47" t="s">
        <v>50</v>
      </c>
    </row>
    <row r="144" spans="1:38" s="1" customFormat="1" ht="26.25" customHeight="1" thickBot="1" x14ac:dyDescent="0.3">
      <c r="A144" s="91"/>
      <c r="B144" s="47" t="s">
        <v>349</v>
      </c>
      <c r="C144" s="92" t="s">
        <v>356</v>
      </c>
      <c r="D144" s="93" t="s">
        <v>282</v>
      </c>
      <c r="E144" s="139">
        <v>7.2063829269776614</v>
      </c>
      <c r="F144" s="139">
        <v>0.87568042812067193</v>
      </c>
      <c r="G144" s="139">
        <v>0.27875810029055464</v>
      </c>
      <c r="H144" s="139">
        <v>1.4229439807733267E-2</v>
      </c>
      <c r="I144" s="139">
        <v>0.84140357794288589</v>
      </c>
      <c r="J144" s="139">
        <v>0.84140357794288545</v>
      </c>
      <c r="K144" s="139">
        <v>0.84140357794288567</v>
      </c>
      <c r="L144" s="139">
        <v>0.56910705678466977</v>
      </c>
      <c r="M144" s="139">
        <v>4.3218899520319178</v>
      </c>
      <c r="N144" s="139">
        <v>2.3897553083142526E-2</v>
      </c>
      <c r="O144" s="139">
        <v>2.149836952832157E-5</v>
      </c>
      <c r="P144" s="139">
        <v>2.1677318044723498E-3</v>
      </c>
      <c r="Q144" s="139">
        <v>4.2107976132405241E-5</v>
      </c>
      <c r="R144" s="139">
        <v>3.4085354898007697E-3</v>
      </c>
      <c r="S144" s="139">
        <v>2.2881705110931248E-3</v>
      </c>
      <c r="T144" s="139">
        <v>9.9324921976854833E-5</v>
      </c>
      <c r="U144" s="139">
        <v>4.1219213208167341E-5</v>
      </c>
      <c r="V144" s="139">
        <v>7.3927954897429864E-3</v>
      </c>
      <c r="W144" s="139">
        <v>0.32139549999999995</v>
      </c>
      <c r="X144" s="139">
        <v>1.0704092469400002E-2</v>
      </c>
      <c r="Y144" s="139">
        <v>1.2002403408E-2</v>
      </c>
      <c r="Z144" s="139">
        <v>9.4078127169000009E-3</v>
      </c>
      <c r="AA144" s="139">
        <v>9.9859129235000017E-3</v>
      </c>
      <c r="AB144" s="139">
        <v>4.2100221517800004E-2</v>
      </c>
      <c r="AC144" s="139">
        <v>3.2139579999999998E-4</v>
      </c>
      <c r="AD144" s="139">
        <v>6.5732400000000001E-5</v>
      </c>
      <c r="AE144" s="58"/>
      <c r="AF144" s="144">
        <v>0</v>
      </c>
      <c r="AG144" s="11" t="s">
        <v>429</v>
      </c>
      <c r="AH144" s="11" t="s">
        <v>431</v>
      </c>
      <c r="AI144" s="11" t="s">
        <v>429</v>
      </c>
      <c r="AJ144" s="11" t="s">
        <v>431</v>
      </c>
      <c r="AK144" s="11" t="s">
        <v>429</v>
      </c>
      <c r="AL144" s="47" t="s">
        <v>50</v>
      </c>
    </row>
    <row r="145" spans="1:38" s="1" customFormat="1" ht="26.25" customHeight="1" thickBot="1" x14ac:dyDescent="0.3">
      <c r="A145" s="91"/>
      <c r="B145" s="47" t="s">
        <v>350</v>
      </c>
      <c r="C145" s="92" t="s">
        <v>357</v>
      </c>
      <c r="D145" s="93" t="s">
        <v>282</v>
      </c>
      <c r="E145" s="139">
        <v>27.41234029262462</v>
      </c>
      <c r="F145" s="139">
        <v>1.194245045043431</v>
      </c>
      <c r="G145" s="139">
        <v>0.52015554095576089</v>
      </c>
      <c r="H145" s="139">
        <v>1.01778503465498E-2</v>
      </c>
      <c r="I145" s="139">
        <v>0.75046487171121323</v>
      </c>
      <c r="J145" s="139">
        <v>0.75046487171121312</v>
      </c>
      <c r="K145" s="139">
        <v>0.75046487171121334</v>
      </c>
      <c r="L145" s="139">
        <v>0.44917426793511323</v>
      </c>
      <c r="M145" s="139">
        <v>5.3818029763474744</v>
      </c>
      <c r="N145" s="139">
        <v>5.6985153649145798E-3</v>
      </c>
      <c r="O145" s="139">
        <v>3.7510713000484051E-5</v>
      </c>
      <c r="P145" s="139">
        <v>3.9511633727962302E-3</v>
      </c>
      <c r="Q145" s="139">
        <v>7.4821648358927467E-5</v>
      </c>
      <c r="R145" s="139">
        <v>6.3214828032370348E-3</v>
      </c>
      <c r="S145" s="139">
        <v>4.2396619735617456E-3</v>
      </c>
      <c r="T145" s="139">
        <v>1.5303951663254593E-4</v>
      </c>
      <c r="U145" s="139">
        <v>7.4621870716886819E-5</v>
      </c>
      <c r="V145" s="139">
        <v>1.3425943399778411E-2</v>
      </c>
      <c r="W145" s="139">
        <v>0.2213763</v>
      </c>
      <c r="X145" s="139">
        <v>3.1625207034999998E-3</v>
      </c>
      <c r="Y145" s="139">
        <v>1.9150819816900002E-2</v>
      </c>
      <c r="Z145" s="139">
        <v>2.1399723428600002E-2</v>
      </c>
      <c r="AA145" s="139">
        <v>4.9194766502000005E-3</v>
      </c>
      <c r="AB145" s="139">
        <v>4.8632540599199997E-2</v>
      </c>
      <c r="AC145" s="139">
        <v>1.8233219999999999E-4</v>
      </c>
      <c r="AD145" s="139">
        <v>4.3001099999999997E-5</v>
      </c>
      <c r="AE145" s="58"/>
      <c r="AF145" s="144">
        <v>15155.323749245777</v>
      </c>
      <c r="AG145" s="11" t="s">
        <v>429</v>
      </c>
      <c r="AH145" s="11" t="s">
        <v>431</v>
      </c>
      <c r="AI145" s="11" t="s">
        <v>429</v>
      </c>
      <c r="AJ145" s="11" t="s">
        <v>431</v>
      </c>
      <c r="AK145" s="11" t="s">
        <v>429</v>
      </c>
      <c r="AL145" s="47" t="s">
        <v>50</v>
      </c>
    </row>
    <row r="146" spans="1:38" s="1" customFormat="1" ht="26.25" customHeight="1" thickBot="1" x14ac:dyDescent="0.3">
      <c r="A146" s="91"/>
      <c r="B146" s="47" t="s">
        <v>351</v>
      </c>
      <c r="C146" s="92" t="s">
        <v>358</v>
      </c>
      <c r="D146" s="93" t="s">
        <v>282</v>
      </c>
      <c r="E146" s="139">
        <v>5.5075539594731937E-2</v>
      </c>
      <c r="F146" s="139">
        <v>0.34808006510349893</v>
      </c>
      <c r="G146" s="139">
        <v>1.6876778256413641E-3</v>
      </c>
      <c r="H146" s="139">
        <v>3.2611987476641646E-4</v>
      </c>
      <c r="I146" s="139">
        <v>7.4752832252135346E-3</v>
      </c>
      <c r="J146" s="139">
        <v>7.4752832252135354E-3</v>
      </c>
      <c r="K146" s="139">
        <v>7.4752832252135354E-3</v>
      </c>
      <c r="L146" s="139">
        <v>1.0458318055002387E-3</v>
      </c>
      <c r="M146" s="139">
        <v>2.7737564823258576</v>
      </c>
      <c r="N146" s="139">
        <v>1.5002319394510667E-2</v>
      </c>
      <c r="O146" s="139">
        <v>1.0258815987695754E-4</v>
      </c>
      <c r="P146" s="139">
        <v>4.8942656943599549E-5</v>
      </c>
      <c r="Q146" s="139">
        <v>1.6876778256413635E-6</v>
      </c>
      <c r="R146" s="139">
        <v>4.6265403992385806E-4</v>
      </c>
      <c r="S146" s="139">
        <v>1.7336334060375918E-2</v>
      </c>
      <c r="T146" s="139">
        <v>7.2251263260689994E-4</v>
      </c>
      <c r="U146" s="139">
        <v>1.0214314653780611E-4</v>
      </c>
      <c r="V146" s="139">
        <v>1.0202894825119631E-2</v>
      </c>
      <c r="W146" s="139">
        <v>4.8021999999999995E-3</v>
      </c>
      <c r="X146" s="139">
        <v>6.50228342E-5</v>
      </c>
      <c r="Y146" s="139">
        <v>1.0817885300000001E-4</v>
      </c>
      <c r="Z146" s="139">
        <v>4.3558891400000002E-5</v>
      </c>
      <c r="AA146" s="139">
        <v>1.2509226500000001E-4</v>
      </c>
      <c r="AB146" s="139">
        <v>3.4185284360000004E-4</v>
      </c>
      <c r="AC146" s="139">
        <v>4.8025000000000002E-6</v>
      </c>
      <c r="AD146" s="139">
        <v>3.5567000000000002E-6</v>
      </c>
      <c r="AE146" s="58"/>
      <c r="AF146" s="144">
        <v>7238.4546998698124</v>
      </c>
      <c r="AG146" s="11" t="s">
        <v>429</v>
      </c>
      <c r="AH146" s="11" t="s">
        <v>431</v>
      </c>
      <c r="AI146" s="11" t="s">
        <v>429</v>
      </c>
      <c r="AJ146" s="11" t="s">
        <v>431</v>
      </c>
      <c r="AK146" s="11" t="s">
        <v>429</v>
      </c>
      <c r="AL146" s="47" t="s">
        <v>50</v>
      </c>
    </row>
    <row r="147" spans="1:38" s="1" customFormat="1" ht="26.25" customHeight="1" thickBot="1" x14ac:dyDescent="0.3">
      <c r="A147" s="91"/>
      <c r="B147" s="47" t="s">
        <v>352</v>
      </c>
      <c r="C147" s="92" t="s">
        <v>359</v>
      </c>
      <c r="D147" s="93" t="s">
        <v>282</v>
      </c>
      <c r="E147" s="139" t="s">
        <v>429</v>
      </c>
      <c r="F147" s="139">
        <v>2.5828689001286613</v>
      </c>
      <c r="G147" s="139" t="s">
        <v>429</v>
      </c>
      <c r="H147" s="139" t="s">
        <v>429</v>
      </c>
      <c r="I147" s="139" t="s">
        <v>429</v>
      </c>
      <c r="J147" s="139" t="s">
        <v>429</v>
      </c>
      <c r="K147" s="139" t="s">
        <v>429</v>
      </c>
      <c r="L147" s="139" t="s">
        <v>429</v>
      </c>
      <c r="M147" s="139" t="s">
        <v>429</v>
      </c>
      <c r="N147" s="139" t="s">
        <v>429</v>
      </c>
      <c r="O147" s="139" t="s">
        <v>429</v>
      </c>
      <c r="P147" s="139" t="s">
        <v>429</v>
      </c>
      <c r="Q147" s="139" t="s">
        <v>429</v>
      </c>
      <c r="R147" s="139" t="s">
        <v>429</v>
      </c>
      <c r="S147" s="139" t="s">
        <v>429</v>
      </c>
      <c r="T147" s="139" t="s">
        <v>429</v>
      </c>
      <c r="U147" s="139" t="s">
        <v>429</v>
      </c>
      <c r="V147" s="139" t="s">
        <v>429</v>
      </c>
      <c r="W147" s="139" t="s">
        <v>429</v>
      </c>
      <c r="X147" s="139" t="s">
        <v>429</v>
      </c>
      <c r="Y147" s="139" t="s">
        <v>429</v>
      </c>
      <c r="Z147" s="139" t="s">
        <v>429</v>
      </c>
      <c r="AA147" s="139" t="s">
        <v>429</v>
      </c>
      <c r="AB147" s="139" t="s">
        <v>429</v>
      </c>
      <c r="AC147" s="139" t="s">
        <v>429</v>
      </c>
      <c r="AD147" s="139" t="s">
        <v>429</v>
      </c>
      <c r="AE147" s="58"/>
      <c r="AF147" s="144" t="s">
        <v>429</v>
      </c>
      <c r="AG147" s="11" t="s">
        <v>429</v>
      </c>
      <c r="AH147" s="11" t="s">
        <v>429</v>
      </c>
      <c r="AI147" s="11" t="s">
        <v>429</v>
      </c>
      <c r="AJ147" s="11" t="s">
        <v>431</v>
      </c>
      <c r="AK147" s="11" t="s">
        <v>429</v>
      </c>
      <c r="AL147" s="47" t="s">
        <v>50</v>
      </c>
    </row>
    <row r="148" spans="1:38" s="1" customFormat="1" ht="26.25" customHeight="1" thickBot="1" x14ac:dyDescent="0.3">
      <c r="A148" s="91"/>
      <c r="B148" s="47" t="s">
        <v>353</v>
      </c>
      <c r="C148" s="92" t="s">
        <v>360</v>
      </c>
      <c r="D148" s="93" t="s">
        <v>282</v>
      </c>
      <c r="E148" s="139" t="s">
        <v>429</v>
      </c>
      <c r="F148" s="139" t="s">
        <v>429</v>
      </c>
      <c r="G148" s="139" t="s">
        <v>429</v>
      </c>
      <c r="H148" s="139" t="s">
        <v>429</v>
      </c>
      <c r="I148" s="139">
        <v>0.4382859304836203</v>
      </c>
      <c r="J148" s="139">
        <v>0.80626537511186613</v>
      </c>
      <c r="K148" s="139">
        <v>1.0739674258847507</v>
      </c>
      <c r="L148" s="139">
        <v>4.5973940640351652E-2</v>
      </c>
      <c r="M148" s="139" t="s">
        <v>429</v>
      </c>
      <c r="N148" s="139">
        <v>1.0567295329266204</v>
      </c>
      <c r="O148" s="139">
        <v>5.0007112413460522E-3</v>
      </c>
      <c r="P148" s="139">
        <v>0</v>
      </c>
      <c r="Q148" s="139">
        <v>1.2248926159919805E-2</v>
      </c>
      <c r="R148" s="139">
        <v>0.39043816131820164</v>
      </c>
      <c r="S148" s="139">
        <v>8.5393582600908271</v>
      </c>
      <c r="T148" s="139">
        <v>6.246644339233582E-2</v>
      </c>
      <c r="U148" s="139">
        <v>8.7657186096724068E-3</v>
      </c>
      <c r="V148" s="139">
        <v>3.4645697581274768</v>
      </c>
      <c r="W148" s="139" t="s">
        <v>443</v>
      </c>
      <c r="X148" s="139" t="s">
        <v>443</v>
      </c>
      <c r="Y148" s="139" t="s">
        <v>443</v>
      </c>
      <c r="Z148" s="139" t="s">
        <v>443</v>
      </c>
      <c r="AA148" s="139" t="s">
        <v>443</v>
      </c>
      <c r="AB148" s="139" t="s">
        <v>443</v>
      </c>
      <c r="AC148" s="139" t="s">
        <v>443</v>
      </c>
      <c r="AD148" s="139" t="s">
        <v>443</v>
      </c>
      <c r="AE148" s="58"/>
      <c r="AF148" s="144" t="s">
        <v>429</v>
      </c>
      <c r="AG148" s="11" t="s">
        <v>429</v>
      </c>
      <c r="AH148" s="11" t="s">
        <v>429</v>
      </c>
      <c r="AI148" s="11" t="s">
        <v>429</v>
      </c>
      <c r="AJ148" s="11" t="s">
        <v>429</v>
      </c>
      <c r="AK148" s="144">
        <v>12904760.074381994</v>
      </c>
      <c r="AL148" s="47" t="s">
        <v>414</v>
      </c>
    </row>
    <row r="149" spans="1:38" s="1" customFormat="1" ht="26.25" customHeight="1" thickBot="1" x14ac:dyDescent="0.3">
      <c r="A149" s="91"/>
      <c r="B149" s="47" t="s">
        <v>354</v>
      </c>
      <c r="C149" s="92" t="s">
        <v>361</v>
      </c>
      <c r="D149" s="93" t="s">
        <v>282</v>
      </c>
      <c r="E149" s="139" t="s">
        <v>429</v>
      </c>
      <c r="F149" s="139" t="s">
        <v>429</v>
      </c>
      <c r="G149" s="139" t="s">
        <v>429</v>
      </c>
      <c r="H149" s="139" t="s">
        <v>429</v>
      </c>
      <c r="I149" s="139">
        <v>0.22788689881995475</v>
      </c>
      <c r="J149" s="139">
        <v>0.42201277559250872</v>
      </c>
      <c r="K149" s="139">
        <v>0.84402555118501743</v>
      </c>
      <c r="L149" s="139">
        <v>8.9466708425611843E-3</v>
      </c>
      <c r="M149" s="139" t="s">
        <v>429</v>
      </c>
      <c r="N149" s="139" t="s">
        <v>429</v>
      </c>
      <c r="O149" s="139" t="s">
        <v>429</v>
      </c>
      <c r="P149" s="139" t="s">
        <v>444</v>
      </c>
      <c r="Q149" s="139" t="s">
        <v>429</v>
      </c>
      <c r="R149" s="139" t="s">
        <v>429</v>
      </c>
      <c r="S149" s="139" t="s">
        <v>429</v>
      </c>
      <c r="T149" s="139" t="s">
        <v>429</v>
      </c>
      <c r="U149" s="139" t="s">
        <v>444</v>
      </c>
      <c r="V149" s="139" t="s">
        <v>443</v>
      </c>
      <c r="W149" s="139" t="s">
        <v>443</v>
      </c>
      <c r="X149" s="139" t="s">
        <v>443</v>
      </c>
      <c r="Y149" s="139" t="s">
        <v>443</v>
      </c>
      <c r="Z149" s="139" t="s">
        <v>443</v>
      </c>
      <c r="AA149" s="139" t="s">
        <v>443</v>
      </c>
      <c r="AB149" s="139" t="s">
        <v>443</v>
      </c>
      <c r="AC149" s="139" t="s">
        <v>443</v>
      </c>
      <c r="AD149" s="139" t="s">
        <v>443</v>
      </c>
      <c r="AE149" s="58"/>
      <c r="AF149" s="144" t="s">
        <v>429</v>
      </c>
      <c r="AG149" s="144" t="s">
        <v>429</v>
      </c>
      <c r="AH149" s="144" t="s">
        <v>429</v>
      </c>
      <c r="AI149" s="144" t="s">
        <v>429</v>
      </c>
      <c r="AJ149" s="144" t="s">
        <v>429</v>
      </c>
      <c r="AK149" s="144">
        <v>12904760.074381994</v>
      </c>
      <c r="AL149" s="47" t="s">
        <v>414</v>
      </c>
    </row>
    <row r="150" spans="1:38" s="2" customFormat="1" ht="15" customHeight="1" thickBot="1" x14ac:dyDescent="0.35">
      <c r="A150" s="99"/>
      <c r="B150" s="100"/>
      <c r="C150" s="100"/>
      <c r="D150" s="89"/>
      <c r="E150" s="114"/>
      <c r="F150" s="114"/>
      <c r="G150" s="114"/>
      <c r="H150" s="114"/>
      <c r="I150" s="114"/>
      <c r="J150" s="90"/>
      <c r="K150" s="90"/>
      <c r="L150" s="90"/>
      <c r="M150" s="90"/>
      <c r="N150" s="90"/>
      <c r="O150" s="89"/>
      <c r="P150" s="89"/>
      <c r="Q150" s="89"/>
      <c r="R150" s="89"/>
      <c r="S150" s="89"/>
      <c r="T150" s="89"/>
      <c r="U150" s="89"/>
      <c r="V150" s="89"/>
      <c r="W150" s="89"/>
      <c r="X150" s="89"/>
      <c r="Y150" s="89"/>
      <c r="Z150" s="89"/>
      <c r="AA150" s="89"/>
      <c r="AB150" s="89"/>
      <c r="AC150" s="89"/>
      <c r="AD150" s="89"/>
      <c r="AE150" s="61"/>
      <c r="AF150" s="89"/>
      <c r="AG150" s="89"/>
      <c r="AH150" s="89"/>
      <c r="AI150" s="89"/>
      <c r="AJ150" s="89"/>
      <c r="AK150" s="89"/>
      <c r="AL150" s="50"/>
    </row>
    <row r="151" spans="1:38" s="2" customFormat="1" ht="26.25" customHeight="1" thickBot="1" x14ac:dyDescent="0.3">
      <c r="A151" s="94"/>
      <c r="B151" s="48" t="s">
        <v>326</v>
      </c>
      <c r="C151" s="95" t="s">
        <v>370</v>
      </c>
      <c r="D151" s="94"/>
      <c r="E151" s="140"/>
      <c r="F151" s="140"/>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59"/>
      <c r="AF151" s="12"/>
      <c r="AG151" s="12"/>
      <c r="AH151" s="12"/>
      <c r="AI151" s="12"/>
      <c r="AJ151" s="12"/>
      <c r="AK151" s="12"/>
      <c r="AL151" s="48"/>
    </row>
    <row r="152" spans="1:38" s="2" customFormat="1" ht="37.5" customHeight="1" thickBot="1" x14ac:dyDescent="0.3">
      <c r="A152" s="96"/>
      <c r="B152" s="97" t="s">
        <v>368</v>
      </c>
      <c r="C152" s="98" t="s">
        <v>365</v>
      </c>
      <c r="D152" s="96" t="s">
        <v>298</v>
      </c>
      <c r="E152" s="13">
        <f>SUM(E$141, E$151, IF(AND(ISNUMBER(SEARCH($B$4,"AT|BE|CH|GB|IE|LT|LU|NL")),SUM(E$143:E$149)&gt;0),SUM(E$143:E$149)-SUM(E$27:E$33),0))</f>
        <v>166.33162423778097</v>
      </c>
      <c r="F152" s="13">
        <f t="shared" ref="F152:AD152" si="2">SUM(F$141, F$151, IF(AND(ISNUMBER(SEARCH($B$4,"AT|BE|CH|GB|IE|LT|LU|NL")),SUM(F$143:F$149)&gt;0),SUM(F$143:F$149)-SUM(F$27:F$33),0))</f>
        <v>121.85189739631949</v>
      </c>
      <c r="G152" s="13">
        <f t="shared" si="2"/>
        <v>141.97535762631404</v>
      </c>
      <c r="H152" s="13">
        <f t="shared" si="2"/>
        <v>119.99091817784911</v>
      </c>
      <c r="I152" s="13">
        <f t="shared" si="2"/>
        <v>17.999041691211378</v>
      </c>
      <c r="J152" s="13">
        <f t="shared" si="2"/>
        <v>37.41407356533459</v>
      </c>
      <c r="K152" s="13">
        <f t="shared" si="2"/>
        <v>89.724016689074688</v>
      </c>
      <c r="L152" s="13">
        <f t="shared" si="2"/>
        <v>3.3956656857601351</v>
      </c>
      <c r="M152" s="13">
        <f t="shared" si="2"/>
        <v>299.95708192205819</v>
      </c>
      <c r="N152" s="13">
        <f t="shared" si="2"/>
        <v>11.986831557709429</v>
      </c>
      <c r="O152" s="13">
        <f t="shared" si="2"/>
        <v>0.47594911006713814</v>
      </c>
      <c r="P152" s="13">
        <f t="shared" si="2"/>
        <v>0.44519415465779338</v>
      </c>
      <c r="Q152" s="13">
        <f t="shared" si="2"/>
        <v>1.8946927646984566</v>
      </c>
      <c r="R152" s="13">
        <f t="shared" si="2"/>
        <v>3.9893836211861267</v>
      </c>
      <c r="S152" s="13">
        <f t="shared" si="2"/>
        <v>17.018558907864772</v>
      </c>
      <c r="T152" s="13">
        <f t="shared" si="2"/>
        <v>31.706760211773435</v>
      </c>
      <c r="U152" s="13">
        <f t="shared" si="2"/>
        <v>5.6108366658267084</v>
      </c>
      <c r="V152" s="13">
        <f t="shared" si="2"/>
        <v>40.624782800039988</v>
      </c>
      <c r="W152" s="13">
        <f t="shared" si="2"/>
        <v>25.333687782467798</v>
      </c>
      <c r="X152" s="13">
        <f t="shared" si="2"/>
        <v>3.5155876019075118</v>
      </c>
      <c r="Y152" s="13">
        <f t="shared" si="2"/>
        <v>6.4688490245324664</v>
      </c>
      <c r="Z152" s="13">
        <f t="shared" si="2"/>
        <v>2.8789057641102445</v>
      </c>
      <c r="AA152" s="13">
        <f t="shared" si="2"/>
        <v>2.3282089019497016</v>
      </c>
      <c r="AB152" s="13">
        <f t="shared" si="2"/>
        <v>15.191551292499927</v>
      </c>
      <c r="AC152" s="13">
        <f t="shared" si="2"/>
        <v>8.2043619996414758</v>
      </c>
      <c r="AD152" s="13">
        <f t="shared" si="2"/>
        <v>33.660749727744509</v>
      </c>
      <c r="AE152" s="58"/>
      <c r="AF152" s="13"/>
      <c r="AG152" s="13"/>
      <c r="AH152" s="13"/>
      <c r="AI152" s="13"/>
      <c r="AJ152" s="13"/>
      <c r="AK152" s="13"/>
      <c r="AL152" s="49"/>
    </row>
    <row r="153" spans="1:38" s="2" customFormat="1" ht="26.25" customHeight="1" thickBot="1" x14ac:dyDescent="0.3">
      <c r="A153" s="94"/>
      <c r="B153" s="48" t="s">
        <v>327</v>
      </c>
      <c r="C153" s="95" t="s">
        <v>371</v>
      </c>
      <c r="D153" s="94" t="s">
        <v>321</v>
      </c>
      <c r="E153" s="140"/>
      <c r="F153" s="140"/>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59"/>
      <c r="AF153" s="12"/>
      <c r="AG153" s="12"/>
      <c r="AH153" s="12"/>
      <c r="AI153" s="12"/>
      <c r="AJ153" s="12"/>
      <c r="AK153" s="12"/>
      <c r="AL153" s="48"/>
    </row>
    <row r="154" spans="1:38" s="2" customFormat="1" ht="37.5" customHeight="1" thickBot="1" x14ac:dyDescent="0.3">
      <c r="A154" s="96"/>
      <c r="B154" s="97" t="s">
        <v>369</v>
      </c>
      <c r="C154" s="98" t="s">
        <v>366</v>
      </c>
      <c r="D154" s="96" t="s">
        <v>325</v>
      </c>
      <c r="E154" s="13">
        <f>SUM(E$141, E$153, -1 * IF(OR($B$6=2005,$B$6&gt;=2020),SUM(E$99:E$122),0), IF(AND(ISNUMBER(SEARCH($B$4,"AT|BE|CH|GB|IE|LT|LU|NL")),SUM(E$143:E$149)&gt;0),SUM(E$143:E$149)-SUM(E$27:E$33),0))</f>
        <v>166.33162423778097</v>
      </c>
      <c r="F154" s="13">
        <f>SUM(F$141, F$153, -1 * IF(OR($B$6=2005,$B$6&gt;=2020),SUM(F$99:F$122),0), IF(AND(ISNUMBER(SEARCH($B$4,"AT|BE|CH|GB|IE|LT|LU|NL")),SUM(F$143:F$149)&gt;0),SUM(F$143:F$149)-SUM(F$27:F$33),0))</f>
        <v>121.85189739631949</v>
      </c>
      <c r="G154" s="13">
        <f>SUM(G$141, G$153, IF(AND(ISNUMBER(SEARCH($B$4,"AT|BE|CH|GB|IE|LT|LU|NL")),SUM(G$143:G$149)&gt;0),SUM(G$143:G$149)-SUM(G$27:G$33),0))</f>
        <v>141.97535762631404</v>
      </c>
      <c r="H154" s="13">
        <f>SUM(H$141, H$153, IF(AND(ISNUMBER(SEARCH($B$4,"AT|BE|CH|GB|IE|LT|LU|NL")),SUM(H$143:H$149)&gt;0),SUM(H$143:H$149)-SUM(H$27:H$33),0))</f>
        <v>119.99091817784911</v>
      </c>
      <c r="I154" s="13">
        <f t="shared" ref="I154:AD154" si="3">SUM(I$141, I$153, IF(AND(ISNUMBER(SEARCH($B$4,"AT|BE|CH|GB|IE|LT|LU|NL")),SUM(I$143:I$149)&gt;0),SUM(I$143:I$149)-SUM(I$27:I$33),0))</f>
        <v>17.999041691211378</v>
      </c>
      <c r="J154" s="13">
        <f t="shared" si="3"/>
        <v>37.41407356533459</v>
      </c>
      <c r="K154" s="13">
        <f t="shared" si="3"/>
        <v>89.724016689074688</v>
      </c>
      <c r="L154" s="13">
        <f t="shared" si="3"/>
        <v>3.3956656857601351</v>
      </c>
      <c r="M154" s="13">
        <f t="shared" si="3"/>
        <v>299.95708192205819</v>
      </c>
      <c r="N154" s="13">
        <f t="shared" si="3"/>
        <v>11.986831557709429</v>
      </c>
      <c r="O154" s="13">
        <f t="shared" si="3"/>
        <v>0.47594911006713814</v>
      </c>
      <c r="P154" s="13">
        <f t="shared" si="3"/>
        <v>0.44519415465779338</v>
      </c>
      <c r="Q154" s="13">
        <f t="shared" si="3"/>
        <v>1.8946927646984566</v>
      </c>
      <c r="R154" s="13">
        <f t="shared" si="3"/>
        <v>3.9893836211861267</v>
      </c>
      <c r="S154" s="13">
        <f t="shared" si="3"/>
        <v>17.018558907864772</v>
      </c>
      <c r="T154" s="13">
        <f t="shared" si="3"/>
        <v>31.706760211773435</v>
      </c>
      <c r="U154" s="13">
        <f t="shared" si="3"/>
        <v>5.6108366658267084</v>
      </c>
      <c r="V154" s="13">
        <f t="shared" si="3"/>
        <v>40.624782800039988</v>
      </c>
      <c r="W154" s="13">
        <f t="shared" si="3"/>
        <v>25.333687782467798</v>
      </c>
      <c r="X154" s="13">
        <f t="shared" si="3"/>
        <v>3.5155876019075118</v>
      </c>
      <c r="Y154" s="13">
        <f t="shared" si="3"/>
        <v>6.4688490245324664</v>
      </c>
      <c r="Z154" s="13">
        <f t="shared" si="3"/>
        <v>2.8789057641102445</v>
      </c>
      <c r="AA154" s="13">
        <f t="shared" si="3"/>
        <v>2.3282089019497016</v>
      </c>
      <c r="AB154" s="13">
        <f t="shared" si="3"/>
        <v>15.191551292499927</v>
      </c>
      <c r="AC154" s="13">
        <f t="shared" si="3"/>
        <v>8.2043619996414758</v>
      </c>
      <c r="AD154" s="13">
        <f t="shared" si="3"/>
        <v>33.660749727744509</v>
      </c>
      <c r="AE154" s="60"/>
      <c r="AF154" s="13"/>
      <c r="AG154" s="13"/>
      <c r="AH154" s="13"/>
      <c r="AI154" s="13"/>
      <c r="AJ154" s="13"/>
      <c r="AK154" s="13"/>
      <c r="AL154" s="49"/>
    </row>
    <row r="155" spans="1:38" s="2" customFormat="1" ht="15" customHeight="1" thickBot="1" x14ac:dyDescent="0.35">
      <c r="A155" s="99"/>
      <c r="B155" s="100"/>
      <c r="C155" s="100"/>
      <c r="D155" s="89"/>
      <c r="E155" s="114"/>
      <c r="F155" s="114"/>
      <c r="G155" s="114"/>
      <c r="H155" s="114"/>
      <c r="I155" s="114"/>
      <c r="J155" s="90"/>
      <c r="K155" s="90"/>
      <c r="L155" s="90"/>
      <c r="M155" s="90"/>
      <c r="N155" s="90"/>
      <c r="O155" s="89"/>
      <c r="P155" s="89"/>
      <c r="Q155" s="89"/>
      <c r="R155" s="89"/>
      <c r="S155" s="89"/>
      <c r="T155" s="89"/>
      <c r="U155" s="89"/>
      <c r="V155" s="89"/>
      <c r="W155" s="89"/>
      <c r="X155" s="89"/>
      <c r="Y155" s="89"/>
      <c r="Z155" s="89"/>
      <c r="AA155" s="89"/>
      <c r="AB155" s="89"/>
      <c r="AC155" s="89"/>
      <c r="AD155" s="89"/>
      <c r="AE155" s="61"/>
      <c r="AF155" s="89"/>
      <c r="AG155" s="89"/>
      <c r="AH155" s="89"/>
      <c r="AI155" s="89"/>
      <c r="AJ155" s="89"/>
      <c r="AK155" s="89"/>
      <c r="AL155" s="50"/>
    </row>
    <row r="156" spans="1:38" s="1" customFormat="1" ht="26.25" customHeight="1" thickBot="1" x14ac:dyDescent="0.3">
      <c r="A156" s="101" t="s">
        <v>364</v>
      </c>
      <c r="B156" s="102"/>
      <c r="C156" s="102"/>
      <c r="D156" s="102"/>
      <c r="E156" s="102"/>
      <c r="F156" s="102"/>
      <c r="G156" s="102"/>
      <c r="H156" s="102"/>
      <c r="I156" s="102"/>
      <c r="J156" s="102"/>
      <c r="K156" s="102"/>
      <c r="L156" s="102"/>
      <c r="M156" s="102"/>
      <c r="N156" s="102"/>
      <c r="O156" s="102"/>
      <c r="P156" s="102"/>
      <c r="Q156" s="102"/>
      <c r="R156" s="102"/>
      <c r="S156" s="102"/>
      <c r="T156" s="102"/>
      <c r="U156" s="102"/>
      <c r="V156" s="102"/>
      <c r="W156" s="102"/>
      <c r="X156" s="102"/>
      <c r="Y156" s="102"/>
      <c r="Z156" s="102"/>
      <c r="AA156" s="102"/>
      <c r="AB156" s="102"/>
      <c r="AC156" s="102"/>
      <c r="AD156" s="102"/>
      <c r="AE156" s="62"/>
      <c r="AF156" s="102"/>
      <c r="AG156" s="102"/>
      <c r="AH156" s="102"/>
      <c r="AI156" s="102"/>
      <c r="AJ156" s="102"/>
      <c r="AK156" s="102"/>
      <c r="AL156" s="51"/>
    </row>
    <row r="157" spans="1:38" s="1" customFormat="1" ht="26.25" customHeight="1" thickBot="1" x14ac:dyDescent="0.3">
      <c r="A157" s="52" t="s">
        <v>328</v>
      </c>
      <c r="B157" s="52" t="s">
        <v>329</v>
      </c>
      <c r="C157" s="103" t="s">
        <v>330</v>
      </c>
      <c r="D157" s="104"/>
      <c r="E157" s="141">
        <v>8.290650927293731</v>
      </c>
      <c r="F157" s="141">
        <v>0.28216792846818323</v>
      </c>
      <c r="G157" s="141">
        <v>0.51314920230913674</v>
      </c>
      <c r="H157" s="141" t="s">
        <v>443</v>
      </c>
      <c r="I157" s="141">
        <v>0.10008556855006917</v>
      </c>
      <c r="J157" s="141">
        <v>0.10008556855006917</v>
      </c>
      <c r="K157" s="141">
        <v>0.10008556855006917</v>
      </c>
      <c r="L157" s="141">
        <v>4.80410729040332E-2</v>
      </c>
      <c r="M157" s="141">
        <v>2.2926784511388707</v>
      </c>
      <c r="N157" s="141">
        <v>2.1552054425041851E-3</v>
      </c>
      <c r="O157" s="141">
        <v>1.6164040818781388E-4</v>
      </c>
      <c r="P157" s="141">
        <v>3.2328081637562774E-3</v>
      </c>
      <c r="Q157" s="141">
        <v>8.0820204093906935E-4</v>
      </c>
      <c r="R157" s="141">
        <v>5.3880136062604634E-3</v>
      </c>
      <c r="S157" s="141">
        <v>5.92681496688651E-3</v>
      </c>
      <c r="T157" s="141">
        <v>2.1552054425041852E-4</v>
      </c>
      <c r="U157" s="141">
        <v>2.963407483443255E-3</v>
      </c>
      <c r="V157" s="141">
        <v>0.78126197290776711</v>
      </c>
      <c r="W157" s="141" t="s">
        <v>443</v>
      </c>
      <c r="X157" s="141" t="s">
        <v>443</v>
      </c>
      <c r="Y157" s="141" t="s">
        <v>443</v>
      </c>
      <c r="Z157" s="141" t="s">
        <v>443</v>
      </c>
      <c r="AA157" s="141" t="s">
        <v>443</v>
      </c>
      <c r="AB157" s="141" t="s">
        <v>443</v>
      </c>
      <c r="AC157" s="141" t="s">
        <v>443</v>
      </c>
      <c r="AD157" s="141" t="s">
        <v>443</v>
      </c>
      <c r="AE157" s="58"/>
      <c r="AF157" s="142">
        <v>26940.068031302315</v>
      </c>
      <c r="AG157" s="142" t="s">
        <v>429</v>
      </c>
      <c r="AH157" s="142" t="s">
        <v>429</v>
      </c>
      <c r="AI157" s="142" t="s">
        <v>429</v>
      </c>
      <c r="AJ157" s="142" t="s">
        <v>429</v>
      </c>
      <c r="AK157" s="142" t="s">
        <v>429</v>
      </c>
      <c r="AL157" s="52" t="s">
        <v>50</v>
      </c>
    </row>
    <row r="158" spans="1:38" s="1" customFormat="1" ht="26.25" customHeight="1" thickBot="1" x14ac:dyDescent="0.3">
      <c r="A158" s="52" t="s">
        <v>328</v>
      </c>
      <c r="B158" s="52" t="s">
        <v>331</v>
      </c>
      <c r="C158" s="103" t="s">
        <v>332</v>
      </c>
      <c r="D158" s="104"/>
      <c r="E158" s="141">
        <v>0.22692628421810104</v>
      </c>
      <c r="F158" s="141">
        <v>5.6004605752787021E-3</v>
      </c>
      <c r="G158" s="141">
        <v>1.1292359623558009E-2</v>
      </c>
      <c r="H158" s="141" t="s">
        <v>443</v>
      </c>
      <c r="I158" s="141">
        <v>1.2130729885301143E-3</v>
      </c>
      <c r="J158" s="141">
        <v>1.2130729885301143E-3</v>
      </c>
      <c r="K158" s="141">
        <v>1.2130729885301143E-3</v>
      </c>
      <c r="L158" s="141">
        <v>5.8227503449445486E-4</v>
      </c>
      <c r="M158" s="141">
        <v>7.8832994513996488E-2</v>
      </c>
      <c r="N158" s="141">
        <v>4.7462043907357792E-5</v>
      </c>
      <c r="O158" s="141">
        <v>3.5596532930518345E-6</v>
      </c>
      <c r="P158" s="141">
        <v>7.1193065861036684E-5</v>
      </c>
      <c r="Q158" s="141">
        <v>1.7798266465259171E-5</v>
      </c>
      <c r="R158" s="141">
        <v>1.186551097683945E-4</v>
      </c>
      <c r="S158" s="141">
        <v>1.3052062074523393E-4</v>
      </c>
      <c r="T158" s="141">
        <v>4.7462043907357798E-6</v>
      </c>
      <c r="U158" s="141">
        <v>6.5260310372616966E-5</v>
      </c>
      <c r="V158" s="141">
        <v>1.7204990916417199E-2</v>
      </c>
      <c r="W158" s="141" t="s">
        <v>443</v>
      </c>
      <c r="X158" s="141" t="s">
        <v>443</v>
      </c>
      <c r="Y158" s="141" t="s">
        <v>443</v>
      </c>
      <c r="Z158" s="141" t="s">
        <v>443</v>
      </c>
      <c r="AA158" s="141" t="s">
        <v>443</v>
      </c>
      <c r="AB158" s="141" t="s">
        <v>443</v>
      </c>
      <c r="AC158" s="141" t="s">
        <v>443</v>
      </c>
      <c r="AD158" s="141" t="s">
        <v>443</v>
      </c>
      <c r="AE158" s="58"/>
      <c r="AF158" s="143">
        <v>593.27554884197241</v>
      </c>
      <c r="AG158" s="143" t="s">
        <v>429</v>
      </c>
      <c r="AH158" s="143" t="s">
        <v>429</v>
      </c>
      <c r="AI158" s="143" t="s">
        <v>429</v>
      </c>
      <c r="AJ158" s="143" t="s">
        <v>429</v>
      </c>
      <c r="AK158" s="143" t="s">
        <v>429</v>
      </c>
      <c r="AL158" s="52" t="s">
        <v>50</v>
      </c>
    </row>
    <row r="159" spans="1:38" s="1" customFormat="1" ht="26.25" customHeight="1" thickBot="1" x14ac:dyDescent="0.3">
      <c r="A159" s="52" t="s">
        <v>333</v>
      </c>
      <c r="B159" s="52" t="s">
        <v>334</v>
      </c>
      <c r="C159" s="103" t="s">
        <v>412</v>
      </c>
      <c r="D159" s="104"/>
      <c r="E159" s="141">
        <v>11.672799018786867</v>
      </c>
      <c r="F159" s="141">
        <v>0.44719999999999999</v>
      </c>
      <c r="G159" s="141">
        <v>2.40411959388</v>
      </c>
      <c r="H159" s="141" t="s">
        <v>443</v>
      </c>
      <c r="I159" s="141">
        <v>0.23267147037025263</v>
      </c>
      <c r="J159" s="141">
        <v>0.26098937936667871</v>
      </c>
      <c r="K159" s="141">
        <v>0.26098937936667871</v>
      </c>
      <c r="L159" s="141">
        <v>6.7296676067910968E-2</v>
      </c>
      <c r="M159" s="141">
        <v>1.1914</v>
      </c>
      <c r="N159" s="141">
        <v>2.2730000000000004E-2</v>
      </c>
      <c r="O159" s="141">
        <v>1.9700000000000004E-3</v>
      </c>
      <c r="P159" s="141">
        <v>4.47E-3</v>
      </c>
      <c r="Q159" s="141">
        <v>2.9480000000000003E-2</v>
      </c>
      <c r="R159" s="141">
        <v>3.2169999999999997E-2</v>
      </c>
      <c r="S159" s="141">
        <v>0.15500000000000003</v>
      </c>
      <c r="T159" s="141">
        <v>1.2769999999999999</v>
      </c>
      <c r="U159" s="141">
        <v>2.0060000000000001E-2</v>
      </c>
      <c r="V159" s="141">
        <v>0.19319999999999998</v>
      </c>
      <c r="W159" s="141">
        <v>3.3170000000000005E-2</v>
      </c>
      <c r="X159" s="141" t="s">
        <v>443</v>
      </c>
      <c r="Y159" s="141" t="s">
        <v>443</v>
      </c>
      <c r="Z159" s="141" t="s">
        <v>443</v>
      </c>
      <c r="AA159" s="141" t="s">
        <v>443</v>
      </c>
      <c r="AB159" s="141" t="s">
        <v>443</v>
      </c>
      <c r="AC159" s="141" t="s">
        <v>443</v>
      </c>
      <c r="AD159" s="141">
        <v>2.3406302761614484E-2</v>
      </c>
      <c r="AE159" s="58"/>
      <c r="AF159" s="143">
        <v>6898.0209552000015</v>
      </c>
      <c r="AG159" s="143" t="s">
        <v>429</v>
      </c>
      <c r="AH159" s="143" t="s">
        <v>429</v>
      </c>
      <c r="AI159" s="143" t="s">
        <v>429</v>
      </c>
      <c r="AJ159" s="143" t="s">
        <v>429</v>
      </c>
      <c r="AK159" s="143" t="s">
        <v>429</v>
      </c>
      <c r="AL159" s="52" t="s">
        <v>50</v>
      </c>
    </row>
    <row r="160" spans="1:38" s="1" customFormat="1" ht="26.25" customHeight="1" thickBot="1" x14ac:dyDescent="0.3">
      <c r="A160" s="52" t="s">
        <v>335</v>
      </c>
      <c r="B160" s="52" t="s">
        <v>336</v>
      </c>
      <c r="C160" s="103" t="s">
        <v>337</v>
      </c>
      <c r="D160" s="104"/>
      <c r="E160" s="141" t="s">
        <v>443</v>
      </c>
      <c r="F160" s="141" t="s">
        <v>443</v>
      </c>
      <c r="G160" s="141" t="s">
        <v>443</v>
      </c>
      <c r="H160" s="141" t="s">
        <v>443</v>
      </c>
      <c r="I160" s="141" t="s">
        <v>443</v>
      </c>
      <c r="J160" s="141" t="s">
        <v>443</v>
      </c>
      <c r="K160" s="141" t="s">
        <v>443</v>
      </c>
      <c r="L160" s="141" t="s">
        <v>443</v>
      </c>
      <c r="M160" s="141" t="s">
        <v>443</v>
      </c>
      <c r="N160" s="141" t="s">
        <v>443</v>
      </c>
      <c r="O160" s="141" t="s">
        <v>443</v>
      </c>
      <c r="P160" s="141" t="s">
        <v>443</v>
      </c>
      <c r="Q160" s="141" t="s">
        <v>443</v>
      </c>
      <c r="R160" s="141" t="s">
        <v>443</v>
      </c>
      <c r="S160" s="141" t="s">
        <v>443</v>
      </c>
      <c r="T160" s="141" t="s">
        <v>443</v>
      </c>
      <c r="U160" s="141" t="s">
        <v>443</v>
      </c>
      <c r="V160" s="141" t="s">
        <v>443</v>
      </c>
      <c r="W160" s="141" t="s">
        <v>443</v>
      </c>
      <c r="X160" s="141" t="s">
        <v>443</v>
      </c>
      <c r="Y160" s="141" t="s">
        <v>443</v>
      </c>
      <c r="Z160" s="141" t="s">
        <v>443</v>
      </c>
      <c r="AA160" s="141" t="s">
        <v>443</v>
      </c>
      <c r="AB160" s="141" t="s">
        <v>443</v>
      </c>
      <c r="AC160" s="141" t="s">
        <v>443</v>
      </c>
      <c r="AD160" s="141" t="s">
        <v>443</v>
      </c>
      <c r="AE160" s="58"/>
      <c r="AF160" s="143" t="s">
        <v>443</v>
      </c>
      <c r="AG160" s="143" t="s">
        <v>429</v>
      </c>
      <c r="AH160" s="143" t="s">
        <v>429</v>
      </c>
      <c r="AI160" s="143" t="s">
        <v>429</v>
      </c>
      <c r="AJ160" s="143" t="s">
        <v>429</v>
      </c>
      <c r="AK160" s="143" t="s">
        <v>429</v>
      </c>
      <c r="AL160" s="52" t="s">
        <v>50</v>
      </c>
    </row>
    <row r="161" spans="1:38" s="2" customFormat="1" ht="26.25" customHeight="1" thickBot="1" x14ac:dyDescent="0.3">
      <c r="A161" s="53" t="s">
        <v>335</v>
      </c>
      <c r="B161" s="53" t="s">
        <v>338</v>
      </c>
      <c r="C161" s="105" t="s">
        <v>339</v>
      </c>
      <c r="D161" s="106"/>
      <c r="E161" s="141" t="s">
        <v>431</v>
      </c>
      <c r="F161" s="141" t="s">
        <v>431</v>
      </c>
      <c r="G161" s="141" t="s">
        <v>431</v>
      </c>
      <c r="H161" s="141" t="s">
        <v>431</v>
      </c>
      <c r="I161" s="141" t="s">
        <v>429</v>
      </c>
      <c r="J161" s="141" t="s">
        <v>429</v>
      </c>
      <c r="K161" s="141" t="s">
        <v>429</v>
      </c>
      <c r="L161" s="141" t="s">
        <v>429</v>
      </c>
      <c r="M161" s="141" t="s">
        <v>429</v>
      </c>
      <c r="N161" s="141" t="s">
        <v>429</v>
      </c>
      <c r="O161" s="141" t="s">
        <v>429</v>
      </c>
      <c r="P161" s="141" t="s">
        <v>429</v>
      </c>
      <c r="Q161" s="141" t="s">
        <v>429</v>
      </c>
      <c r="R161" s="141" t="s">
        <v>429</v>
      </c>
      <c r="S161" s="141" t="s">
        <v>429</v>
      </c>
      <c r="T161" s="141" t="s">
        <v>429</v>
      </c>
      <c r="U161" s="141" t="s">
        <v>429</v>
      </c>
      <c r="V161" s="141" t="s">
        <v>429</v>
      </c>
      <c r="W161" s="141" t="s">
        <v>429</v>
      </c>
      <c r="X161" s="141" t="s">
        <v>429</v>
      </c>
      <c r="Y161" s="141" t="s">
        <v>429</v>
      </c>
      <c r="Z161" s="141" t="s">
        <v>429</v>
      </c>
      <c r="AA161" s="141" t="s">
        <v>429</v>
      </c>
      <c r="AB161" s="141" t="s">
        <v>429</v>
      </c>
      <c r="AC161" s="141" t="s">
        <v>429</v>
      </c>
      <c r="AD161" s="141" t="s">
        <v>429</v>
      </c>
      <c r="AE161" s="59"/>
      <c r="AF161" s="143" t="s">
        <v>429</v>
      </c>
      <c r="AG161" s="143" t="s">
        <v>429</v>
      </c>
      <c r="AH161" s="143" t="s">
        <v>429</v>
      </c>
      <c r="AI161" s="143" t="s">
        <v>429</v>
      </c>
      <c r="AJ161" s="143" t="s">
        <v>429</v>
      </c>
      <c r="AK161" s="143" t="s">
        <v>429</v>
      </c>
      <c r="AL161" s="53" t="s">
        <v>413</v>
      </c>
    </row>
    <row r="162" spans="1:38" s="2" customFormat="1" ht="26.25" customHeight="1" thickBot="1" x14ac:dyDescent="0.3">
      <c r="A162" s="54" t="s">
        <v>340</v>
      </c>
      <c r="B162" s="54" t="s">
        <v>341</v>
      </c>
      <c r="C162" s="107" t="s">
        <v>342</v>
      </c>
      <c r="D162" s="108"/>
      <c r="E162" s="22" t="s">
        <v>431</v>
      </c>
      <c r="F162" s="22" t="s">
        <v>431</v>
      </c>
      <c r="G162" s="22" t="s">
        <v>431</v>
      </c>
      <c r="H162" s="22" t="s">
        <v>431</v>
      </c>
      <c r="I162" s="22" t="s">
        <v>431</v>
      </c>
      <c r="J162" s="22" t="s">
        <v>431</v>
      </c>
      <c r="K162" s="22" t="s">
        <v>431</v>
      </c>
      <c r="L162" s="22" t="s">
        <v>431</v>
      </c>
      <c r="M162" s="22" t="s">
        <v>431</v>
      </c>
      <c r="N162" s="22" t="s">
        <v>431</v>
      </c>
      <c r="O162" s="22" t="s">
        <v>431</v>
      </c>
      <c r="P162" s="22" t="s">
        <v>431</v>
      </c>
      <c r="Q162" s="22" t="s">
        <v>431</v>
      </c>
      <c r="R162" s="22" t="s">
        <v>431</v>
      </c>
      <c r="S162" s="22" t="s">
        <v>431</v>
      </c>
      <c r="T162" s="22" t="s">
        <v>431</v>
      </c>
      <c r="U162" s="22" t="s">
        <v>431</v>
      </c>
      <c r="V162" s="22" t="s">
        <v>431</v>
      </c>
      <c r="W162" s="22" t="s">
        <v>431</v>
      </c>
      <c r="X162" s="22" t="s">
        <v>431</v>
      </c>
      <c r="Y162" s="22" t="s">
        <v>431</v>
      </c>
      <c r="Z162" s="22" t="s">
        <v>431</v>
      </c>
      <c r="AA162" s="22" t="s">
        <v>431</v>
      </c>
      <c r="AB162" s="22" t="s">
        <v>431</v>
      </c>
      <c r="AC162" s="22" t="s">
        <v>431</v>
      </c>
      <c r="AD162" s="22" t="s">
        <v>431</v>
      </c>
      <c r="AE162" s="59"/>
      <c r="AF162" s="22" t="s">
        <v>429</v>
      </c>
      <c r="AG162" s="22" t="s">
        <v>429</v>
      </c>
      <c r="AH162" s="22" t="s">
        <v>429</v>
      </c>
      <c r="AI162" s="22" t="s">
        <v>429</v>
      </c>
      <c r="AJ162" s="22" t="s">
        <v>429</v>
      </c>
      <c r="AK162" s="22" t="s">
        <v>429</v>
      </c>
      <c r="AL162" s="54" t="s">
        <v>413</v>
      </c>
    </row>
    <row r="163" spans="1:38" s="2" customFormat="1" ht="26.25" customHeight="1" thickBot="1" x14ac:dyDescent="0.3">
      <c r="A163" s="54" t="s">
        <v>340</v>
      </c>
      <c r="B163" s="54" t="s">
        <v>343</v>
      </c>
      <c r="C163" s="107" t="s">
        <v>344</v>
      </c>
      <c r="D163" s="108"/>
      <c r="E163" s="22" t="s">
        <v>443</v>
      </c>
      <c r="F163" s="22" t="s">
        <v>443</v>
      </c>
      <c r="G163" s="22" t="s">
        <v>443</v>
      </c>
      <c r="H163" s="22" t="s">
        <v>443</v>
      </c>
      <c r="I163" s="22" t="s">
        <v>431</v>
      </c>
      <c r="J163" s="22" t="s">
        <v>431</v>
      </c>
      <c r="K163" s="22" t="s">
        <v>431</v>
      </c>
      <c r="L163" s="22" t="s">
        <v>431</v>
      </c>
      <c r="M163" s="22" t="s">
        <v>443</v>
      </c>
      <c r="N163" s="22" t="s">
        <v>431</v>
      </c>
      <c r="O163" s="22" t="s">
        <v>431</v>
      </c>
      <c r="P163" s="22" t="s">
        <v>431</v>
      </c>
      <c r="Q163" s="22" t="s">
        <v>431</v>
      </c>
      <c r="R163" s="22" t="s">
        <v>431</v>
      </c>
      <c r="S163" s="22" t="s">
        <v>431</v>
      </c>
      <c r="T163" s="22" t="s">
        <v>431</v>
      </c>
      <c r="U163" s="22" t="s">
        <v>431</v>
      </c>
      <c r="V163" s="22" t="s">
        <v>431</v>
      </c>
      <c r="W163" s="22">
        <v>1.200062614229044</v>
      </c>
      <c r="X163" s="22">
        <v>8.6404508224491163</v>
      </c>
      <c r="Y163" s="22">
        <v>5.6402942868765065</v>
      </c>
      <c r="Z163" s="22">
        <v>2.7601440127268009</v>
      </c>
      <c r="AA163" s="22">
        <v>3.2401690584184188</v>
      </c>
      <c r="AB163" s="22">
        <v>20.281058180470843</v>
      </c>
      <c r="AC163" s="22" t="s">
        <v>443</v>
      </c>
      <c r="AD163" s="22">
        <v>0.34801815812642273</v>
      </c>
      <c r="AE163" s="59"/>
      <c r="AF163" s="22" t="s">
        <v>429</v>
      </c>
      <c r="AG163" s="22" t="s">
        <v>429</v>
      </c>
      <c r="AH163" s="22" t="s">
        <v>429</v>
      </c>
      <c r="AI163" s="22" t="s">
        <v>429</v>
      </c>
      <c r="AJ163" s="22" t="s">
        <v>429</v>
      </c>
      <c r="AK163" s="22" t="s">
        <v>429</v>
      </c>
      <c r="AL163" s="54" t="s">
        <v>345</v>
      </c>
    </row>
    <row r="164" spans="1:38" s="2" customFormat="1" ht="26.25" customHeight="1" thickBot="1" x14ac:dyDescent="0.3">
      <c r="A164" s="54" t="s">
        <v>340</v>
      </c>
      <c r="B164" s="54" t="s">
        <v>346</v>
      </c>
      <c r="C164" s="107" t="s">
        <v>347</v>
      </c>
      <c r="D164" s="108"/>
      <c r="E164" s="22" t="s">
        <v>431</v>
      </c>
      <c r="F164" s="22" t="s">
        <v>431</v>
      </c>
      <c r="G164" s="22" t="s">
        <v>431</v>
      </c>
      <c r="H164" s="22" t="s">
        <v>431</v>
      </c>
      <c r="I164" s="22" t="s">
        <v>431</v>
      </c>
      <c r="J164" s="22" t="s">
        <v>431</v>
      </c>
      <c r="K164" s="22" t="s">
        <v>431</v>
      </c>
      <c r="L164" s="22" t="s">
        <v>431</v>
      </c>
      <c r="M164" s="22" t="s">
        <v>431</v>
      </c>
      <c r="N164" s="22" t="s">
        <v>431</v>
      </c>
      <c r="O164" s="22" t="s">
        <v>431</v>
      </c>
      <c r="P164" s="22" t="s">
        <v>431</v>
      </c>
      <c r="Q164" s="22" t="s">
        <v>431</v>
      </c>
      <c r="R164" s="22" t="s">
        <v>431</v>
      </c>
      <c r="S164" s="22" t="s">
        <v>431</v>
      </c>
      <c r="T164" s="22" t="s">
        <v>431</v>
      </c>
      <c r="U164" s="22" t="s">
        <v>431</v>
      </c>
      <c r="V164" s="22" t="s">
        <v>431</v>
      </c>
      <c r="W164" s="22" t="s">
        <v>431</v>
      </c>
      <c r="X164" s="22" t="s">
        <v>431</v>
      </c>
      <c r="Y164" s="22" t="s">
        <v>431</v>
      </c>
      <c r="Z164" s="22" t="s">
        <v>431</v>
      </c>
      <c r="AA164" s="22" t="s">
        <v>431</v>
      </c>
      <c r="AB164" s="22" t="s">
        <v>431</v>
      </c>
      <c r="AC164" s="22" t="s">
        <v>431</v>
      </c>
      <c r="AD164" s="22" t="s">
        <v>431</v>
      </c>
      <c r="AE164" s="63"/>
      <c r="AF164" s="22" t="s">
        <v>429</v>
      </c>
      <c r="AG164" s="22" t="s">
        <v>429</v>
      </c>
      <c r="AH164" s="22" t="s">
        <v>429</v>
      </c>
      <c r="AI164" s="22" t="s">
        <v>429</v>
      </c>
      <c r="AJ164" s="22" t="s">
        <v>429</v>
      </c>
      <c r="AK164" s="22" t="s">
        <v>429</v>
      </c>
      <c r="AL164" s="54" t="s">
        <v>413</v>
      </c>
    </row>
    <row r="165" spans="1:38" s="3" customFormat="1" ht="15" customHeight="1" x14ac:dyDescent="0.25">
      <c r="A165" s="109"/>
      <c r="B165" s="109"/>
      <c r="C165" s="110"/>
      <c r="D165" s="111"/>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4"/>
      <c r="AF165" s="16"/>
      <c r="AG165" s="16"/>
      <c r="AH165" s="16"/>
      <c r="AI165" s="16"/>
      <c r="AJ165" s="16"/>
      <c r="AK165" s="16"/>
      <c r="AL165" s="21"/>
    </row>
    <row r="166" spans="1:38" s="134" customFormat="1" ht="52.5" customHeight="1" x14ac:dyDescent="0.3">
      <c r="A166" s="159" t="s">
        <v>372</v>
      </c>
      <c r="B166" s="159"/>
      <c r="C166" s="159"/>
      <c r="D166" s="159"/>
      <c r="E166" s="159"/>
      <c r="F166" s="159"/>
      <c r="G166" s="159"/>
      <c r="H166" s="128"/>
      <c r="I166" s="129"/>
      <c r="J166" s="129"/>
      <c r="K166" s="129"/>
      <c r="L166" s="129"/>
      <c r="M166" s="129"/>
      <c r="N166" s="129"/>
      <c r="O166" s="129"/>
      <c r="P166" s="129"/>
      <c r="Q166" s="129"/>
      <c r="R166" s="129"/>
      <c r="S166" s="129"/>
      <c r="T166" s="129"/>
      <c r="U166" s="129"/>
      <c r="V166" s="130"/>
      <c r="W166" s="130"/>
      <c r="X166" s="130"/>
      <c r="Y166" s="130"/>
      <c r="Z166" s="130"/>
      <c r="AA166" s="130"/>
      <c r="AB166" s="130"/>
      <c r="AC166" s="131"/>
      <c r="AD166" s="132"/>
      <c r="AE166" s="133"/>
      <c r="AG166" s="135"/>
      <c r="AH166" s="135"/>
      <c r="AI166" s="135"/>
      <c r="AJ166" s="135"/>
      <c r="AK166" s="135"/>
      <c r="AL166" s="135"/>
    </row>
    <row r="167" spans="1:38" s="136" customFormat="1" ht="63.75" customHeight="1" x14ac:dyDescent="0.3">
      <c r="A167" s="159" t="s">
        <v>376</v>
      </c>
      <c r="B167" s="159"/>
      <c r="C167" s="159"/>
      <c r="D167" s="159"/>
      <c r="E167" s="159"/>
      <c r="F167" s="159"/>
      <c r="G167" s="159"/>
      <c r="H167" s="128"/>
      <c r="I167" s="129"/>
      <c r="J167"/>
      <c r="K167"/>
      <c r="L167"/>
      <c r="M167" s="129"/>
      <c r="N167" s="129"/>
      <c r="O167" s="129"/>
      <c r="P167" s="129"/>
      <c r="Q167" s="129"/>
      <c r="R167" s="129"/>
      <c r="S167" s="129"/>
      <c r="T167" s="129"/>
      <c r="U167" s="129"/>
      <c r="AE167" s="137"/>
    </row>
    <row r="168" spans="1:38" s="136" customFormat="1" ht="26.25" customHeight="1" x14ac:dyDescent="0.3">
      <c r="A168" s="159" t="s">
        <v>373</v>
      </c>
      <c r="B168" s="159"/>
      <c r="C168" s="159"/>
      <c r="D168" s="159"/>
      <c r="E168" s="159"/>
      <c r="F168" s="159"/>
      <c r="G168" s="159"/>
      <c r="H168" s="128"/>
      <c r="I168" s="129"/>
      <c r="J168"/>
      <c r="K168"/>
      <c r="L168"/>
      <c r="M168" s="129"/>
      <c r="N168" s="129"/>
      <c r="O168" s="129"/>
      <c r="P168" s="129"/>
      <c r="Q168" s="129"/>
      <c r="R168" s="129"/>
      <c r="S168" s="129"/>
      <c r="T168" s="129"/>
      <c r="U168" s="129"/>
      <c r="AE168" s="137"/>
    </row>
    <row r="169" spans="1:38" s="134" customFormat="1" ht="26.25" customHeight="1" x14ac:dyDescent="0.3">
      <c r="A169" s="159" t="s">
        <v>374</v>
      </c>
      <c r="B169" s="159"/>
      <c r="C169" s="159"/>
      <c r="D169" s="159"/>
      <c r="E169" s="159"/>
      <c r="F169" s="159"/>
      <c r="G169" s="159"/>
      <c r="H169" s="128"/>
      <c r="I169" s="129"/>
      <c r="J169"/>
      <c r="K169"/>
      <c r="L169"/>
      <c r="M169" s="129"/>
      <c r="N169" s="129"/>
      <c r="O169" s="129"/>
      <c r="P169" s="129"/>
      <c r="Q169" s="129"/>
      <c r="R169" s="129"/>
      <c r="S169" s="129"/>
      <c r="T169" s="129"/>
      <c r="U169" s="129"/>
      <c r="V169" s="130"/>
      <c r="W169" s="130"/>
      <c r="X169" s="130"/>
      <c r="Y169" s="130"/>
      <c r="Z169" s="130"/>
      <c r="AA169" s="130"/>
      <c r="AB169" s="130"/>
      <c r="AC169" s="131"/>
      <c r="AD169" s="132"/>
      <c r="AE169" s="133"/>
      <c r="AG169" s="135"/>
      <c r="AH169" s="135"/>
      <c r="AI169" s="135"/>
      <c r="AJ169" s="135"/>
      <c r="AK169" s="135"/>
      <c r="AL169" s="135"/>
    </row>
    <row r="170" spans="1:38" s="136" customFormat="1" ht="52.5" customHeight="1" x14ac:dyDescent="0.3">
      <c r="A170" s="159" t="s">
        <v>375</v>
      </c>
      <c r="B170" s="159"/>
      <c r="C170" s="159"/>
      <c r="D170" s="159"/>
      <c r="E170" s="159"/>
      <c r="F170" s="159"/>
      <c r="G170" s="159"/>
      <c r="H170" s="128"/>
      <c r="I170" s="129"/>
      <c r="J170"/>
      <c r="K170"/>
      <c r="L170"/>
      <c r="M170" s="129"/>
      <c r="N170" s="129"/>
      <c r="O170" s="129"/>
      <c r="P170" s="129"/>
      <c r="Q170" s="129"/>
      <c r="R170" s="129"/>
      <c r="S170" s="129"/>
      <c r="T170" s="129"/>
      <c r="U170" s="129"/>
      <c r="AE170" s="137"/>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8740157499999996" bottom="0.78740157499999996" header="0.3" footer="0.3"/>
  <pageSetup paperSize="9" scale="16"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0559AA-675E-4FD3-8948-9D0703E84F5D}">
  <sheetPr codeName="Sheet14"/>
  <dimension ref="A1:AL170"/>
  <sheetViews>
    <sheetView zoomScale="75" zoomScaleNormal="75" workbookViewId="0">
      <pane xSplit="4" ySplit="13" topLeftCell="Y113" activePane="bottomRight" state="frozen"/>
      <selection pane="topRight" activeCell="E1" sqref="E1"/>
      <selection pane="bottomLeft" activeCell="A14" sqref="A14"/>
      <selection pane="bottomRight" activeCell="B5" sqref="B5"/>
    </sheetView>
  </sheetViews>
  <sheetFormatPr defaultColWidth="8.88671875" defaultRowHeight="13.2" x14ac:dyDescent="0.25"/>
  <cols>
    <col min="1" max="2" width="21.44140625" style="5" customWidth="1"/>
    <col min="3" max="3" width="46.44140625" style="17" customWidth="1"/>
    <col min="4" max="4" width="7.109375" style="5" customWidth="1"/>
    <col min="5" max="24" width="8.5546875" style="5" customWidth="1"/>
    <col min="25" max="25" width="8.88671875" style="5" customWidth="1"/>
    <col min="26" max="30" width="8.5546875" style="5" customWidth="1"/>
    <col min="31" max="31" width="2.109375" style="5" customWidth="1"/>
    <col min="32" max="36" width="8.5546875" style="5" customWidth="1"/>
    <col min="37" max="37" width="12" style="5" customWidth="1"/>
    <col min="38" max="38" width="25.6640625" style="5" customWidth="1"/>
    <col min="39" max="16384" width="8.88671875" style="5"/>
  </cols>
  <sheetData>
    <row r="1" spans="1:38" s="2" customFormat="1" ht="22.5" customHeight="1" x14ac:dyDescent="0.25">
      <c r="A1" s="23" t="s">
        <v>363</v>
      </c>
      <c r="B1" s="24"/>
      <c r="C1" s="25"/>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row>
    <row r="2" spans="1:38" s="2" customFormat="1" x14ac:dyDescent="0.25">
      <c r="A2" s="127" t="s">
        <v>362</v>
      </c>
      <c r="B2" s="24"/>
      <c r="C2" s="25"/>
      <c r="D2" s="26"/>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row>
    <row r="3" spans="1:38" s="2" customFormat="1" x14ac:dyDescent="0.25">
      <c r="A3" s="26"/>
      <c r="B3" s="24"/>
      <c r="C3" s="25"/>
      <c r="D3" s="26"/>
      <c r="E3" s="26"/>
      <c r="F3" s="27"/>
      <c r="G3" s="26"/>
      <c r="H3" s="26"/>
      <c r="I3" s="26"/>
      <c r="J3" s="26"/>
      <c r="K3" s="26"/>
      <c r="L3" s="26"/>
      <c r="M3" s="26"/>
      <c r="N3" s="26"/>
      <c r="O3" s="26"/>
      <c r="P3" s="28"/>
      <c r="Q3" s="28"/>
      <c r="R3" s="29"/>
      <c r="S3" s="29"/>
      <c r="T3" s="29"/>
      <c r="U3" s="29"/>
      <c r="V3" s="29"/>
      <c r="W3" s="26"/>
      <c r="X3" s="26"/>
      <c r="Y3" s="26"/>
      <c r="Z3" s="26"/>
      <c r="AA3" s="26"/>
      <c r="AB3" s="26"/>
      <c r="AC3" s="26"/>
      <c r="AD3" s="26"/>
      <c r="AE3" s="26"/>
      <c r="AF3" s="26"/>
      <c r="AG3" s="26"/>
      <c r="AH3" s="26"/>
      <c r="AI3" s="26"/>
      <c r="AJ3" s="26"/>
      <c r="AK3" s="26"/>
      <c r="AL3" s="26"/>
    </row>
    <row r="4" spans="1:38" s="2" customFormat="1" x14ac:dyDescent="0.25">
      <c r="A4" s="30" t="s">
        <v>0</v>
      </c>
      <c r="B4" s="20" t="s">
        <v>430</v>
      </c>
      <c r="C4" s="31" t="s">
        <v>1</v>
      </c>
      <c r="D4" s="26"/>
      <c r="E4" s="26"/>
      <c r="F4" s="26"/>
      <c r="G4" s="26"/>
      <c r="H4" s="26"/>
      <c r="I4" s="26"/>
      <c r="J4" s="26"/>
      <c r="K4" s="26"/>
      <c r="L4" s="26"/>
      <c r="M4" s="26"/>
      <c r="N4" s="26"/>
      <c r="O4" s="26"/>
      <c r="P4" s="28"/>
      <c r="Q4" s="28"/>
      <c r="R4" s="29"/>
      <c r="S4" s="29"/>
      <c r="T4" s="29"/>
      <c r="U4" s="29"/>
      <c r="V4" s="29"/>
      <c r="W4" s="26"/>
      <c r="X4" s="26"/>
      <c r="Y4" s="26"/>
      <c r="Z4" s="26"/>
      <c r="AA4" s="26"/>
      <c r="AB4" s="26"/>
      <c r="AC4" s="26"/>
      <c r="AD4" s="26"/>
      <c r="AE4" s="26"/>
      <c r="AF4" s="26"/>
      <c r="AG4" s="26"/>
      <c r="AH4" s="26"/>
      <c r="AI4" s="26"/>
      <c r="AJ4" s="26"/>
      <c r="AK4" s="26"/>
      <c r="AL4" s="26"/>
    </row>
    <row r="5" spans="1:38" s="2" customFormat="1" x14ac:dyDescent="0.25">
      <c r="A5" s="30" t="s">
        <v>2</v>
      </c>
      <c r="B5" s="20" t="s">
        <v>442</v>
      </c>
      <c r="C5" s="31" t="s">
        <v>3</v>
      </c>
      <c r="D5" s="26"/>
      <c r="E5" s="26"/>
      <c r="F5" s="26"/>
      <c r="G5" s="26"/>
      <c r="H5" s="26"/>
      <c r="I5" s="26"/>
      <c r="J5" s="26"/>
      <c r="K5" s="26"/>
      <c r="L5" s="26"/>
      <c r="M5" s="26"/>
      <c r="N5" s="26"/>
      <c r="O5" s="26"/>
      <c r="P5" s="28"/>
      <c r="Q5" s="28"/>
      <c r="R5" s="29"/>
      <c r="S5" s="29"/>
      <c r="T5" s="29"/>
      <c r="U5" s="29"/>
      <c r="V5" s="29"/>
      <c r="W5" s="26"/>
      <c r="X5" s="26"/>
      <c r="Y5" s="26"/>
      <c r="Z5" s="26"/>
      <c r="AA5" s="26"/>
      <c r="AB5" s="26"/>
      <c r="AC5" s="26"/>
      <c r="AD5" s="26"/>
      <c r="AE5" s="26"/>
      <c r="AF5" s="26"/>
      <c r="AG5" s="26"/>
      <c r="AH5" s="26"/>
      <c r="AI5" s="26"/>
      <c r="AJ5" s="26"/>
      <c r="AK5" s="26"/>
      <c r="AL5" s="26"/>
    </row>
    <row r="6" spans="1:38" s="2" customFormat="1" x14ac:dyDescent="0.25">
      <c r="A6" s="30" t="s">
        <v>4</v>
      </c>
      <c r="B6" s="20">
        <v>2002</v>
      </c>
      <c r="C6" s="31" t="s">
        <v>5</v>
      </c>
      <c r="D6" s="26"/>
      <c r="E6" s="26"/>
      <c r="F6" s="26"/>
      <c r="G6" s="26"/>
      <c r="H6" s="26"/>
      <c r="I6" s="26"/>
      <c r="J6" s="26"/>
      <c r="K6" s="26"/>
      <c r="L6" s="26"/>
      <c r="M6" s="26"/>
      <c r="N6" s="26"/>
      <c r="O6" s="26"/>
      <c r="P6" s="26"/>
      <c r="Q6" s="26"/>
      <c r="R6" s="32"/>
      <c r="S6" s="32"/>
      <c r="T6" s="32"/>
      <c r="U6" s="32"/>
      <c r="V6" s="32"/>
      <c r="W6" s="26"/>
      <c r="X6" s="26"/>
      <c r="Y6" s="26"/>
      <c r="Z6" s="26"/>
      <c r="AA6" s="26"/>
      <c r="AB6" s="26"/>
      <c r="AC6" s="26"/>
      <c r="AD6" s="26"/>
      <c r="AE6" s="26"/>
      <c r="AF6" s="26"/>
      <c r="AG6" s="26"/>
      <c r="AH6" s="26"/>
      <c r="AI6" s="26"/>
      <c r="AJ6" s="26"/>
      <c r="AK6" s="26"/>
      <c r="AL6" s="26"/>
    </row>
    <row r="7" spans="1:38" s="2" customFormat="1" x14ac:dyDescent="0.25">
      <c r="A7" s="30" t="s">
        <v>6</v>
      </c>
      <c r="B7" s="20" t="s">
        <v>7</v>
      </c>
      <c r="C7" s="33" t="s">
        <v>8</v>
      </c>
      <c r="D7" s="28"/>
      <c r="E7" s="28"/>
      <c r="F7" s="28"/>
      <c r="G7" s="28"/>
      <c r="H7" s="28"/>
      <c r="I7" s="28"/>
      <c r="J7" s="28"/>
      <c r="K7" s="28"/>
      <c r="L7" s="28"/>
      <c r="M7" s="28"/>
      <c r="N7" s="28"/>
      <c r="O7" s="28"/>
      <c r="P7" s="28"/>
      <c r="Q7" s="28"/>
      <c r="R7" s="29"/>
      <c r="S7" s="29"/>
      <c r="T7" s="29"/>
      <c r="U7" s="29"/>
      <c r="V7" s="29"/>
      <c r="W7" s="26"/>
      <c r="X7" s="26"/>
      <c r="Y7" s="26"/>
      <c r="Z7" s="26"/>
      <c r="AA7" s="26"/>
      <c r="AB7" s="26"/>
      <c r="AC7" s="26"/>
      <c r="AD7" s="28"/>
      <c r="AE7" s="26"/>
      <c r="AF7" s="26"/>
      <c r="AG7" s="28"/>
      <c r="AH7" s="28"/>
      <c r="AI7" s="28"/>
      <c r="AJ7" s="28"/>
      <c r="AK7" s="28"/>
      <c r="AL7" s="28"/>
    </row>
    <row r="8" spans="1:38" s="1" customFormat="1" x14ac:dyDescent="0.25">
      <c r="A8" s="123"/>
      <c r="B8" s="124"/>
      <c r="C8" s="125"/>
      <c r="D8" s="126"/>
      <c r="E8" s="126"/>
      <c r="F8" s="126"/>
      <c r="G8" s="126"/>
      <c r="H8" s="126"/>
      <c r="I8" s="126"/>
      <c r="J8" s="126"/>
      <c r="K8" s="126"/>
      <c r="L8" s="126"/>
      <c r="M8" s="126"/>
      <c r="N8" s="126"/>
      <c r="O8" s="126"/>
      <c r="P8" s="126"/>
      <c r="Q8" s="126"/>
      <c r="R8" s="29"/>
      <c r="S8" s="29"/>
      <c r="T8" s="29"/>
      <c r="U8" s="29"/>
      <c r="V8" s="29"/>
      <c r="W8" s="26"/>
      <c r="X8" s="26"/>
      <c r="Y8" s="26"/>
      <c r="Z8" s="26"/>
      <c r="AA8" s="26"/>
      <c r="AB8" s="26"/>
      <c r="AC8" s="26"/>
      <c r="AD8" s="26"/>
      <c r="AE8" s="26"/>
      <c r="AF8" s="32"/>
      <c r="AG8" s="28"/>
      <c r="AH8" s="28"/>
      <c r="AI8" s="28"/>
      <c r="AJ8" s="28"/>
      <c r="AK8" s="28"/>
      <c r="AL8" s="28"/>
    </row>
    <row r="9" spans="1:38" s="1" customFormat="1" ht="13.8" thickBot="1" x14ac:dyDescent="0.3">
      <c r="A9" s="34"/>
      <c r="B9" s="35"/>
      <c r="C9" s="36"/>
      <c r="D9" s="37"/>
      <c r="E9" s="37"/>
      <c r="F9" s="37"/>
      <c r="G9" s="37"/>
      <c r="H9" s="37"/>
      <c r="I9" s="37"/>
      <c r="J9" s="37"/>
      <c r="K9" s="37"/>
      <c r="L9" s="37"/>
      <c r="M9" s="37"/>
      <c r="N9" s="37"/>
      <c r="O9" s="37"/>
      <c r="P9" s="37"/>
      <c r="Q9" s="37"/>
      <c r="R9" s="29"/>
      <c r="S9" s="29"/>
      <c r="T9" s="29"/>
      <c r="U9" s="29"/>
      <c r="V9" s="29"/>
      <c r="W9" s="26"/>
      <c r="X9" s="26"/>
      <c r="Y9" s="26"/>
      <c r="Z9" s="26"/>
      <c r="AA9" s="26"/>
      <c r="AB9" s="26"/>
      <c r="AC9" s="26"/>
      <c r="AD9" s="26"/>
      <c r="AE9" s="26"/>
      <c r="AF9" s="32"/>
      <c r="AG9" s="28"/>
      <c r="AH9" s="28"/>
      <c r="AI9" s="28"/>
      <c r="AJ9" s="28"/>
      <c r="AK9" s="28"/>
      <c r="AL9" s="28"/>
    </row>
    <row r="10" spans="1:38" s="4" customFormat="1" ht="37.5" customHeight="1" thickBot="1" x14ac:dyDescent="0.3">
      <c r="A10" s="160" t="str">
        <f>B4&amp;": "&amp;B5&amp;": "&amp;B6</f>
        <v>IE: 15.02.2022: 2002</v>
      </c>
      <c r="B10" s="162" t="s">
        <v>9</v>
      </c>
      <c r="C10" s="163"/>
      <c r="D10" s="164"/>
      <c r="E10" s="150" t="s">
        <v>10</v>
      </c>
      <c r="F10" s="151"/>
      <c r="G10" s="151"/>
      <c r="H10" s="152"/>
      <c r="I10" s="150" t="s">
        <v>11</v>
      </c>
      <c r="J10" s="151"/>
      <c r="K10" s="151"/>
      <c r="L10" s="152"/>
      <c r="M10" s="168" t="s">
        <v>12</v>
      </c>
      <c r="N10" s="150" t="s">
        <v>13</v>
      </c>
      <c r="O10" s="151"/>
      <c r="P10" s="152"/>
      <c r="Q10" s="150" t="s">
        <v>14</v>
      </c>
      <c r="R10" s="151"/>
      <c r="S10" s="151"/>
      <c r="T10" s="151"/>
      <c r="U10" s="151"/>
      <c r="V10" s="152"/>
      <c r="W10" s="150" t="s">
        <v>367</v>
      </c>
      <c r="X10" s="151"/>
      <c r="Y10" s="151"/>
      <c r="Z10" s="151"/>
      <c r="AA10" s="151"/>
      <c r="AB10" s="151"/>
      <c r="AC10" s="151"/>
      <c r="AD10" s="152"/>
      <c r="AE10" s="38"/>
      <c r="AF10" s="150" t="s">
        <v>384</v>
      </c>
      <c r="AG10" s="151"/>
      <c r="AH10" s="151"/>
      <c r="AI10" s="151"/>
      <c r="AJ10" s="151"/>
      <c r="AK10" s="151"/>
      <c r="AL10" s="152"/>
    </row>
    <row r="11" spans="1:38" s="1" customFormat="1" ht="15" customHeight="1" thickBot="1" x14ac:dyDescent="0.3">
      <c r="A11" s="161"/>
      <c r="B11" s="165"/>
      <c r="C11" s="166"/>
      <c r="D11" s="167"/>
      <c r="E11" s="153"/>
      <c r="F11" s="154"/>
      <c r="G11" s="154"/>
      <c r="H11" s="155"/>
      <c r="I11" s="153"/>
      <c r="J11" s="154"/>
      <c r="K11" s="154"/>
      <c r="L11" s="155"/>
      <c r="M11" s="169"/>
      <c r="N11" s="153"/>
      <c r="O11" s="154"/>
      <c r="P11" s="155"/>
      <c r="Q11" s="153"/>
      <c r="R11" s="154"/>
      <c r="S11" s="154"/>
      <c r="T11" s="154"/>
      <c r="U11" s="154"/>
      <c r="V11" s="155"/>
      <c r="W11" s="120"/>
      <c r="X11" s="156" t="s">
        <v>32</v>
      </c>
      <c r="Y11" s="157"/>
      <c r="Z11" s="157"/>
      <c r="AA11" s="157"/>
      <c r="AB11" s="158"/>
      <c r="AC11" s="121"/>
      <c r="AD11" s="122"/>
      <c r="AE11" s="39"/>
      <c r="AF11" s="153"/>
      <c r="AG11" s="154"/>
      <c r="AH11" s="154"/>
      <c r="AI11" s="154"/>
      <c r="AJ11" s="154"/>
      <c r="AK11" s="154"/>
      <c r="AL11" s="155"/>
    </row>
    <row r="12" spans="1:38" s="1" customFormat="1" ht="52.5" customHeight="1" thickBot="1" x14ac:dyDescent="0.3">
      <c r="A12" s="161"/>
      <c r="B12" s="165"/>
      <c r="C12" s="166"/>
      <c r="D12" s="167"/>
      <c r="E12" s="115" t="s">
        <v>385</v>
      </c>
      <c r="F12" s="115" t="s">
        <v>15</v>
      </c>
      <c r="G12" s="115" t="s">
        <v>16</v>
      </c>
      <c r="H12" s="115" t="s">
        <v>17</v>
      </c>
      <c r="I12" s="115" t="s">
        <v>18</v>
      </c>
      <c r="J12" s="116" t="s">
        <v>19</v>
      </c>
      <c r="K12" s="116" t="s">
        <v>20</v>
      </c>
      <c r="L12" s="117" t="s">
        <v>395</v>
      </c>
      <c r="M12" s="118" t="s">
        <v>21</v>
      </c>
      <c r="N12" s="116" t="s">
        <v>22</v>
      </c>
      <c r="O12" s="116" t="s">
        <v>23</v>
      </c>
      <c r="P12" s="116" t="s">
        <v>24</v>
      </c>
      <c r="Q12" s="116" t="s">
        <v>25</v>
      </c>
      <c r="R12" s="116" t="s">
        <v>26</v>
      </c>
      <c r="S12" s="116" t="s">
        <v>27</v>
      </c>
      <c r="T12" s="116" t="s">
        <v>28</v>
      </c>
      <c r="U12" s="116" t="s">
        <v>29</v>
      </c>
      <c r="V12" s="116" t="s">
        <v>30</v>
      </c>
      <c r="W12" s="118" t="s">
        <v>31</v>
      </c>
      <c r="X12" s="115" t="s">
        <v>396</v>
      </c>
      <c r="Y12" s="115" t="s">
        <v>397</v>
      </c>
      <c r="Z12" s="115" t="s">
        <v>398</v>
      </c>
      <c r="AA12" s="115" t="s">
        <v>399</v>
      </c>
      <c r="AB12" s="115" t="s">
        <v>42</v>
      </c>
      <c r="AC12" s="116" t="s">
        <v>33</v>
      </c>
      <c r="AD12" s="116" t="s">
        <v>34</v>
      </c>
      <c r="AE12" s="40"/>
      <c r="AF12" s="118" t="s">
        <v>35</v>
      </c>
      <c r="AG12" s="118" t="s">
        <v>36</v>
      </c>
      <c r="AH12" s="118" t="s">
        <v>37</v>
      </c>
      <c r="AI12" s="118" t="s">
        <v>38</v>
      </c>
      <c r="AJ12" s="118" t="s">
        <v>39</v>
      </c>
      <c r="AK12" s="118" t="s">
        <v>40</v>
      </c>
      <c r="AL12" s="119" t="s">
        <v>41</v>
      </c>
    </row>
    <row r="13" spans="1:38" ht="37.5" customHeight="1" thickBot="1" x14ac:dyDescent="0.3">
      <c r="A13" s="41" t="s">
        <v>43</v>
      </c>
      <c r="B13" s="41" t="s">
        <v>44</v>
      </c>
      <c r="C13" s="42" t="s">
        <v>428</v>
      </c>
      <c r="D13" s="41" t="s">
        <v>45</v>
      </c>
      <c r="E13" s="41" t="s">
        <v>46</v>
      </c>
      <c r="F13" s="41" t="s">
        <v>46</v>
      </c>
      <c r="G13" s="41" t="s">
        <v>46</v>
      </c>
      <c r="H13" s="41" t="s">
        <v>46</v>
      </c>
      <c r="I13" s="41" t="s">
        <v>46</v>
      </c>
      <c r="J13" s="41" t="s">
        <v>46</v>
      </c>
      <c r="K13" s="41" t="s">
        <v>46</v>
      </c>
      <c r="L13" s="41" t="s">
        <v>46</v>
      </c>
      <c r="M13" s="41" t="s">
        <v>46</v>
      </c>
      <c r="N13" s="41" t="s">
        <v>47</v>
      </c>
      <c r="O13" s="41" t="s">
        <v>47</v>
      </c>
      <c r="P13" s="41" t="s">
        <v>47</v>
      </c>
      <c r="Q13" s="41" t="s">
        <v>47</v>
      </c>
      <c r="R13" s="41" t="s">
        <v>47</v>
      </c>
      <c r="S13" s="41" t="s">
        <v>47</v>
      </c>
      <c r="T13" s="41" t="s">
        <v>47</v>
      </c>
      <c r="U13" s="41" t="s">
        <v>47</v>
      </c>
      <c r="V13" s="41" t="s">
        <v>47</v>
      </c>
      <c r="W13" s="41" t="s">
        <v>48</v>
      </c>
      <c r="X13" s="41" t="s">
        <v>47</v>
      </c>
      <c r="Y13" s="41" t="s">
        <v>47</v>
      </c>
      <c r="Z13" s="41" t="s">
        <v>47</v>
      </c>
      <c r="AA13" s="41" t="s">
        <v>47</v>
      </c>
      <c r="AB13" s="41" t="s">
        <v>47</v>
      </c>
      <c r="AC13" s="41" t="s">
        <v>49</v>
      </c>
      <c r="AD13" s="41" t="s">
        <v>49</v>
      </c>
      <c r="AE13" s="43"/>
      <c r="AF13" s="41" t="s">
        <v>50</v>
      </c>
      <c r="AG13" s="41" t="s">
        <v>50</v>
      </c>
      <c r="AH13" s="41" t="s">
        <v>50</v>
      </c>
      <c r="AI13" s="41" t="s">
        <v>50</v>
      </c>
      <c r="AJ13" s="41" t="s">
        <v>50</v>
      </c>
      <c r="AK13" s="41"/>
      <c r="AL13" s="44"/>
    </row>
    <row r="14" spans="1:38" s="1" customFormat="1" ht="26.25" customHeight="1" thickBot="1" x14ac:dyDescent="0.3">
      <c r="A14" s="65" t="s">
        <v>51</v>
      </c>
      <c r="B14" s="65" t="s">
        <v>52</v>
      </c>
      <c r="C14" s="66" t="s">
        <v>53</v>
      </c>
      <c r="D14" s="67"/>
      <c r="E14" s="138">
        <v>37.621453266901277</v>
      </c>
      <c r="F14" s="138">
        <v>0.37995856357380137</v>
      </c>
      <c r="G14" s="138">
        <v>61.225999999999999</v>
      </c>
      <c r="H14" s="138" t="s">
        <v>443</v>
      </c>
      <c r="I14" s="138">
        <v>1.1752890010464612</v>
      </c>
      <c r="J14" s="138">
        <v>1.6408464103806562</v>
      </c>
      <c r="K14" s="138">
        <v>2.1381775439658313</v>
      </c>
      <c r="L14" s="138">
        <v>4.9140470003376548E-2</v>
      </c>
      <c r="M14" s="138">
        <v>23.303814873400007</v>
      </c>
      <c r="N14" s="138">
        <v>0.95536666494012901</v>
      </c>
      <c r="O14" s="138">
        <v>0.1406249786470101</v>
      </c>
      <c r="P14" s="138">
        <v>0.17308676469897877</v>
      </c>
      <c r="Q14" s="138">
        <v>0.9142033506882995</v>
      </c>
      <c r="R14" s="138">
        <v>0.57515493842925602</v>
      </c>
      <c r="S14" s="138">
        <v>0.77034097744087215</v>
      </c>
      <c r="T14" s="138">
        <v>9.8115679857788365</v>
      </c>
      <c r="U14" s="138">
        <v>2.5062843064945657</v>
      </c>
      <c r="V14" s="138">
        <v>8.9198886003030644</v>
      </c>
      <c r="W14" s="138">
        <v>0.89927798760997224</v>
      </c>
      <c r="X14" s="138">
        <v>1.166558049702894E-4</v>
      </c>
      <c r="Y14" s="138">
        <v>3.2743455862552294E-3</v>
      </c>
      <c r="Z14" s="138">
        <v>2.6169558202245565E-3</v>
      </c>
      <c r="AA14" s="138">
        <v>4.3900976282322144E-4</v>
      </c>
      <c r="AB14" s="138">
        <v>6.4469669742732976E-3</v>
      </c>
      <c r="AC14" s="138">
        <v>0.55056392905068852</v>
      </c>
      <c r="AD14" s="138">
        <v>2.7117327848765247E-4</v>
      </c>
      <c r="AE14" s="55"/>
      <c r="AF14" s="147">
        <v>37259.296163999999</v>
      </c>
      <c r="AG14" s="147">
        <v>76759.230034389606</v>
      </c>
      <c r="AH14" s="147">
        <v>83278.502127342712</v>
      </c>
      <c r="AI14" s="147" t="s">
        <v>431</v>
      </c>
      <c r="AJ14" s="147" t="s">
        <v>431</v>
      </c>
      <c r="AK14" s="147" t="s">
        <v>429</v>
      </c>
      <c r="AL14" s="45" t="s">
        <v>50</v>
      </c>
    </row>
    <row r="15" spans="1:38" s="1" customFormat="1" ht="26.25" customHeight="1" thickBot="1" x14ac:dyDescent="0.3">
      <c r="A15" s="65" t="s">
        <v>54</v>
      </c>
      <c r="B15" s="65" t="s">
        <v>55</v>
      </c>
      <c r="C15" s="66" t="s">
        <v>56</v>
      </c>
      <c r="D15" s="67"/>
      <c r="E15" s="138">
        <v>0.84794599999999987</v>
      </c>
      <c r="F15" s="138">
        <v>1.3354852585032001E-2</v>
      </c>
      <c r="G15" s="138">
        <v>0.73338700000000001</v>
      </c>
      <c r="H15" s="138" t="s">
        <v>443</v>
      </c>
      <c r="I15" s="138">
        <v>1.2228797208751202E-2</v>
      </c>
      <c r="J15" s="138">
        <v>1.8406170137628002E-2</v>
      </c>
      <c r="K15" s="138">
        <v>2.3924338708283997E-2</v>
      </c>
      <c r="L15" s="138">
        <v>1.2296676019435922E-3</v>
      </c>
      <c r="M15" s="138">
        <v>2.7430999999999997E-2</v>
      </c>
      <c r="N15" s="138">
        <v>1.2051891215821802E-2</v>
      </c>
      <c r="O15" s="138">
        <v>1.0588845456258298E-2</v>
      </c>
      <c r="P15" s="138">
        <v>2.2711893553944E-3</v>
      </c>
      <c r="Q15" s="138">
        <v>5.6369998689984003E-3</v>
      </c>
      <c r="R15" s="138">
        <v>3.0487368309268757E-2</v>
      </c>
      <c r="S15" s="138">
        <v>1.9294349758711676E-2</v>
      </c>
      <c r="T15" s="138">
        <v>0.26232861555125847</v>
      </c>
      <c r="U15" s="138">
        <v>1.0402397997546241E-2</v>
      </c>
      <c r="V15" s="138">
        <v>0.15074525487726184</v>
      </c>
      <c r="W15" s="138">
        <v>2.4902814257999999E-3</v>
      </c>
      <c r="X15" s="138">
        <v>2.8553857764768006E-6</v>
      </c>
      <c r="Y15" s="138">
        <v>8.9318592034560005E-6</v>
      </c>
      <c r="Z15" s="138">
        <v>6.8196508585631993E-6</v>
      </c>
      <c r="AA15" s="138">
        <v>1.1112896564179201E-5</v>
      </c>
      <c r="AB15" s="138">
        <v>2.9719792402675199E-5</v>
      </c>
      <c r="AC15" s="138" t="s">
        <v>429</v>
      </c>
      <c r="AD15" s="138">
        <v>0</v>
      </c>
      <c r="AE15" s="55"/>
      <c r="AF15" s="147">
        <v>5501.5347492000001</v>
      </c>
      <c r="AG15" s="147" t="s">
        <v>431</v>
      </c>
      <c r="AH15" s="147" t="s">
        <v>431</v>
      </c>
      <c r="AI15" s="147" t="s">
        <v>431</v>
      </c>
      <c r="AJ15" s="147" t="s">
        <v>431</v>
      </c>
      <c r="AK15" s="147" t="s">
        <v>429</v>
      </c>
      <c r="AL15" s="45" t="s">
        <v>50</v>
      </c>
    </row>
    <row r="16" spans="1:38" s="1" customFormat="1" ht="26.25" customHeight="1" thickBot="1" x14ac:dyDescent="0.3">
      <c r="A16" s="65" t="s">
        <v>54</v>
      </c>
      <c r="B16" s="65" t="s">
        <v>57</v>
      </c>
      <c r="C16" s="66" t="s">
        <v>58</v>
      </c>
      <c r="D16" s="67"/>
      <c r="E16" s="138">
        <v>0.25112723488288557</v>
      </c>
      <c r="F16" s="138">
        <v>1.0092532608E-3</v>
      </c>
      <c r="G16" s="138">
        <v>0.20737667712682842</v>
      </c>
      <c r="H16" s="138" t="s">
        <v>443</v>
      </c>
      <c r="I16" s="138">
        <v>6.9386161679999989E-2</v>
      </c>
      <c r="J16" s="138">
        <v>9.9663759503999999E-2</v>
      </c>
      <c r="K16" s="138">
        <v>0.103448459232</v>
      </c>
      <c r="L16" s="138" t="s">
        <v>430</v>
      </c>
      <c r="M16" s="138">
        <v>0.26551145365351386</v>
      </c>
      <c r="N16" s="138">
        <v>3.5323864127999996E-2</v>
      </c>
      <c r="O16" s="138">
        <v>2.0185065215999999E-3</v>
      </c>
      <c r="P16" s="138">
        <v>3.7846997279999996E-2</v>
      </c>
      <c r="Q16" s="138">
        <v>1.3877232335999998E-2</v>
      </c>
      <c r="R16" s="138">
        <v>7.1909294831999995E-3</v>
      </c>
      <c r="S16" s="138">
        <v>3.15391644E-2</v>
      </c>
      <c r="T16" s="138">
        <v>6.5601461951999996E-3</v>
      </c>
      <c r="U16" s="138">
        <v>3.6585430703999994E-3</v>
      </c>
      <c r="V16" s="138">
        <v>5.8032062495999993E-2</v>
      </c>
      <c r="W16" s="138">
        <v>3.2800730975999996E-2</v>
      </c>
      <c r="X16" s="138">
        <v>3.6585430703999998E-7</v>
      </c>
      <c r="Y16" s="138">
        <v>3.7846997279999999E-9</v>
      </c>
      <c r="Z16" s="138">
        <v>1.2615665759999999E-9</v>
      </c>
      <c r="AA16" s="138">
        <v>1.2615665759999999E-9</v>
      </c>
      <c r="AB16" s="138">
        <v>3.7216213991999996E-7</v>
      </c>
      <c r="AC16" s="138" t="s">
        <v>430</v>
      </c>
      <c r="AD16" s="138" t="s">
        <v>430</v>
      </c>
      <c r="AE16" s="55"/>
      <c r="AF16" s="147" t="s">
        <v>430</v>
      </c>
      <c r="AG16" s="147">
        <v>1261.5665759999999</v>
      </c>
      <c r="AH16" s="147" t="s">
        <v>430</v>
      </c>
      <c r="AI16" s="147" t="s">
        <v>431</v>
      </c>
      <c r="AJ16" s="147" t="s">
        <v>431</v>
      </c>
      <c r="AK16" s="147" t="s">
        <v>429</v>
      </c>
      <c r="AL16" s="45" t="s">
        <v>50</v>
      </c>
    </row>
    <row r="17" spans="1:38" s="2" customFormat="1" ht="26.25" customHeight="1" thickBot="1" x14ac:dyDescent="0.3">
      <c r="A17" s="65" t="s">
        <v>54</v>
      </c>
      <c r="B17" s="65" t="s">
        <v>59</v>
      </c>
      <c r="C17" s="66" t="s">
        <v>60</v>
      </c>
      <c r="D17" s="67"/>
      <c r="E17" s="138">
        <v>2.2776191999999997E-2</v>
      </c>
      <c r="F17" s="138">
        <v>6.1964640000000005E-3</v>
      </c>
      <c r="G17" s="138">
        <v>2.782093048185069E-3</v>
      </c>
      <c r="H17" s="138" t="s">
        <v>431</v>
      </c>
      <c r="I17" s="138">
        <v>8.8676424000000008E-4</v>
      </c>
      <c r="J17" s="138">
        <v>1.0961042399999998E-3</v>
      </c>
      <c r="K17" s="138">
        <v>1.3473122400000002E-3</v>
      </c>
      <c r="L17" s="138">
        <v>3.9469800960000012E-4</v>
      </c>
      <c r="M17" s="138">
        <v>8.9597519999999996E-3</v>
      </c>
      <c r="N17" s="138">
        <v>6.7265128799999995E-4</v>
      </c>
      <c r="O17" s="138">
        <v>1.27864872E-5</v>
      </c>
      <c r="P17" s="138">
        <v>1.3983912000000001E-4</v>
      </c>
      <c r="Q17" s="138">
        <v>6.6988800000000005E-5</v>
      </c>
      <c r="R17" s="138">
        <v>5.3917610399999995E-4</v>
      </c>
      <c r="S17" s="138">
        <v>3.0210274080000007E-4</v>
      </c>
      <c r="T17" s="138">
        <v>1.0888945704000001E-2</v>
      </c>
      <c r="U17" s="138">
        <v>1.8756863999999998E-5</v>
      </c>
      <c r="V17" s="138">
        <v>5.1832584000000004E-4</v>
      </c>
      <c r="W17" s="138">
        <v>1.8924335999999999E-4</v>
      </c>
      <c r="X17" s="138">
        <v>2.6041895999999996E-4</v>
      </c>
      <c r="Y17" s="138">
        <v>1.3565232000000002E-3</v>
      </c>
      <c r="Z17" s="138">
        <v>3.4750440000000003E-4</v>
      </c>
      <c r="AA17" s="138">
        <v>3.3410664000000002E-4</v>
      </c>
      <c r="AB17" s="138">
        <v>2.2985532000000001E-3</v>
      </c>
      <c r="AC17" s="138" t="s">
        <v>431</v>
      </c>
      <c r="AD17" s="138" t="s">
        <v>431</v>
      </c>
      <c r="AE17" s="55"/>
      <c r="AF17" s="147">
        <v>251.20800000000003</v>
      </c>
      <c r="AG17" s="147" t="s">
        <v>431</v>
      </c>
      <c r="AH17" s="147">
        <v>41.868000000000002</v>
      </c>
      <c r="AI17" s="147" t="s">
        <v>431</v>
      </c>
      <c r="AJ17" s="147" t="s">
        <v>431</v>
      </c>
      <c r="AK17" s="147" t="s">
        <v>429</v>
      </c>
      <c r="AL17" s="45" t="s">
        <v>50</v>
      </c>
    </row>
    <row r="18" spans="1:38" s="2" customFormat="1" ht="26.25" customHeight="1" thickBot="1" x14ac:dyDescent="0.3">
      <c r="A18" s="65" t="s">
        <v>54</v>
      </c>
      <c r="B18" s="65" t="s">
        <v>61</v>
      </c>
      <c r="C18" s="66" t="s">
        <v>62</v>
      </c>
      <c r="D18" s="67"/>
      <c r="E18" s="138">
        <v>2.3579375126218935</v>
      </c>
      <c r="F18" s="138">
        <v>0.1623170130476243</v>
      </c>
      <c r="G18" s="138">
        <v>11.879677758022755</v>
      </c>
      <c r="H18" s="138" t="s">
        <v>431</v>
      </c>
      <c r="I18" s="138">
        <v>0.2453380888952072</v>
      </c>
      <c r="J18" s="138">
        <v>0.3195399825515513</v>
      </c>
      <c r="K18" s="138">
        <v>0.40858225493916417</v>
      </c>
      <c r="L18" s="138">
        <v>0.13714397307009474</v>
      </c>
      <c r="M18" s="138">
        <v>0.61115791213393289</v>
      </c>
      <c r="N18" s="138">
        <v>0.23744605970365332</v>
      </c>
      <c r="O18" s="138">
        <v>4.4521136196549217E-3</v>
      </c>
      <c r="P18" s="138">
        <v>1.6786211186953504E-3</v>
      </c>
      <c r="Q18" s="138">
        <v>1.4840378761744034E-2</v>
      </c>
      <c r="R18" s="138">
        <v>0.1899568477642026</v>
      </c>
      <c r="S18" s="138">
        <v>0.10685072686592784</v>
      </c>
      <c r="T18" s="138">
        <v>3.8584984701338532</v>
      </c>
      <c r="U18" s="138">
        <v>1.484037890802508E-3</v>
      </c>
      <c r="V18" s="138">
        <v>0.11872303007261963</v>
      </c>
      <c r="W18" s="138">
        <v>2.1091090109957505E-2</v>
      </c>
      <c r="X18" s="138">
        <v>2.863226404720005E-2</v>
      </c>
      <c r="Y18" s="138">
        <v>0.22435995725735028</v>
      </c>
      <c r="Z18" s="138">
        <v>2.5894058987001763E-2</v>
      </c>
      <c r="AA18" s="138">
        <v>2.291388478358718E-2</v>
      </c>
      <c r="AB18" s="138">
        <v>0.30180016507513929</v>
      </c>
      <c r="AC18" s="138" t="s">
        <v>431</v>
      </c>
      <c r="AD18" s="138" t="s">
        <v>431</v>
      </c>
      <c r="AE18" s="55"/>
      <c r="AF18" s="147">
        <v>15140.549408026793</v>
      </c>
      <c r="AG18" s="147" t="s">
        <v>431</v>
      </c>
      <c r="AH18" s="147">
        <v>304.752181282724</v>
      </c>
      <c r="AI18" s="147" t="s">
        <v>431</v>
      </c>
      <c r="AJ18" s="147" t="s">
        <v>431</v>
      </c>
      <c r="AK18" s="147" t="s">
        <v>429</v>
      </c>
      <c r="AL18" s="45" t="s">
        <v>50</v>
      </c>
    </row>
    <row r="19" spans="1:38" s="2" customFormat="1" ht="26.25" customHeight="1" thickBot="1" x14ac:dyDescent="0.3">
      <c r="A19" s="65" t="s">
        <v>54</v>
      </c>
      <c r="B19" s="65" t="s">
        <v>63</v>
      </c>
      <c r="C19" s="66" t="s">
        <v>64</v>
      </c>
      <c r="D19" s="67"/>
      <c r="E19" s="138">
        <v>0.57212319632184072</v>
      </c>
      <c r="F19" s="138">
        <v>0.1357942267989265</v>
      </c>
      <c r="G19" s="138">
        <v>0.73943346782076691</v>
      </c>
      <c r="H19" s="138" t="s">
        <v>431</v>
      </c>
      <c r="I19" s="138">
        <v>3.6823968488240516E-2</v>
      </c>
      <c r="J19" s="138">
        <v>4.6792111860938519E-2</v>
      </c>
      <c r="K19" s="138">
        <v>5.8753883908176124E-2</v>
      </c>
      <c r="L19" s="138">
        <v>1.8578292767079389E-2</v>
      </c>
      <c r="M19" s="138">
        <v>0.22582689748386162</v>
      </c>
      <c r="N19" s="138">
        <v>3.1953469111789638E-2</v>
      </c>
      <c r="O19" s="138">
        <v>6.0262217392919204E-4</v>
      </c>
      <c r="P19" s="138">
        <v>2.9195058078411982E-3</v>
      </c>
      <c r="Q19" s="138">
        <v>2.4973588486853844E-3</v>
      </c>
      <c r="R19" s="138">
        <v>2.5583931956745836E-2</v>
      </c>
      <c r="S19" s="138">
        <v>1.436722344121291E-2</v>
      </c>
      <c r="T19" s="138">
        <v>0.51840894030293483</v>
      </c>
      <c r="U19" s="138">
        <v>4.9152636845851527E-4</v>
      </c>
      <c r="V19" s="138">
        <v>1.9626259667581029E-2</v>
      </c>
      <c r="W19" s="138">
        <v>5.4104770499135198E-3</v>
      </c>
      <c r="X19" s="138">
        <v>7.41475173547489E-3</v>
      </c>
      <c r="Y19" s="138">
        <v>4.4512605168321763E-2</v>
      </c>
      <c r="Z19" s="138">
        <v>8.9302006623209525E-3</v>
      </c>
      <c r="AA19" s="138">
        <v>8.4307288925838768E-3</v>
      </c>
      <c r="AB19" s="138">
        <v>6.9288286458701484E-2</v>
      </c>
      <c r="AC19" s="138" t="s">
        <v>431</v>
      </c>
      <c r="AD19" s="138" t="s">
        <v>431</v>
      </c>
      <c r="AE19" s="55"/>
      <c r="AF19" s="147">
        <v>2071.2148629444914</v>
      </c>
      <c r="AG19" s="147" t="s">
        <v>431</v>
      </c>
      <c r="AH19" s="147">
        <v>4959.7155530529571</v>
      </c>
      <c r="AI19" s="147" t="s">
        <v>431</v>
      </c>
      <c r="AJ19" s="147" t="s">
        <v>431</v>
      </c>
      <c r="AK19" s="147" t="s">
        <v>429</v>
      </c>
      <c r="AL19" s="45" t="s">
        <v>50</v>
      </c>
    </row>
    <row r="20" spans="1:38" s="2" customFormat="1" ht="26.25" customHeight="1" thickBot="1" x14ac:dyDescent="0.3">
      <c r="A20" s="65" t="s">
        <v>54</v>
      </c>
      <c r="B20" s="65" t="s">
        <v>65</v>
      </c>
      <c r="C20" s="66" t="s">
        <v>66</v>
      </c>
      <c r="D20" s="67"/>
      <c r="E20" s="138">
        <v>0.10948405992076604</v>
      </c>
      <c r="F20" s="138">
        <v>2.8770997369159571E-2</v>
      </c>
      <c r="G20" s="138">
        <v>6.1146837373450141E-2</v>
      </c>
      <c r="H20" s="138" t="s">
        <v>431</v>
      </c>
      <c r="I20" s="138">
        <v>5.4894661266994323E-3</v>
      </c>
      <c r="J20" s="138">
        <v>6.7999338944668558E-3</v>
      </c>
      <c r="K20" s="138">
        <v>8.3585719891299051E-3</v>
      </c>
      <c r="L20" s="138">
        <v>2.4212515163971864E-3</v>
      </c>
      <c r="M20" s="138">
        <v>4.6275856949586386E-2</v>
      </c>
      <c r="N20" s="138">
        <v>4.5913328797056695E-3</v>
      </c>
      <c r="O20" s="138">
        <v>8.4257827301893702E-5</v>
      </c>
      <c r="P20" s="138">
        <v>6.6236292751077489E-4</v>
      </c>
      <c r="Q20" s="138">
        <v>3.8272241306066385E-4</v>
      </c>
      <c r="R20" s="138">
        <v>3.3344767042889226E-3</v>
      </c>
      <c r="S20" s="138">
        <v>1.9066349465801326E-3</v>
      </c>
      <c r="T20" s="138">
        <v>6.649183457770759E-2</v>
      </c>
      <c r="U20" s="138">
        <v>9.7434512282750294E-5</v>
      </c>
      <c r="V20" s="138">
        <v>3.5985348521917582E-3</v>
      </c>
      <c r="W20" s="138">
        <v>1.6868449305705974E-3</v>
      </c>
      <c r="X20" s="138">
        <v>1.4626490842828503E-3</v>
      </c>
      <c r="Y20" s="138">
        <v>7.3127584052247469E-3</v>
      </c>
      <c r="Z20" s="138">
        <v>1.7594326306456898E-3</v>
      </c>
      <c r="AA20" s="138">
        <v>1.6667665171665612E-3</v>
      </c>
      <c r="AB20" s="138">
        <v>1.2201606637319848E-2</v>
      </c>
      <c r="AC20" s="138">
        <v>2.2716843494403293E-6</v>
      </c>
      <c r="AD20" s="138">
        <v>6.2288119258847743E-4</v>
      </c>
      <c r="AE20" s="55"/>
      <c r="AF20" s="147">
        <v>263.16131020828647</v>
      </c>
      <c r="AG20" s="147">
        <v>3.6640070152263373</v>
      </c>
      <c r="AH20" s="147">
        <v>1118.0174714546038</v>
      </c>
      <c r="AI20" s="147" t="s">
        <v>431</v>
      </c>
      <c r="AJ20" s="147" t="s">
        <v>431</v>
      </c>
      <c r="AK20" s="147" t="s">
        <v>429</v>
      </c>
      <c r="AL20" s="45" t="s">
        <v>50</v>
      </c>
    </row>
    <row r="21" spans="1:38" s="2" customFormat="1" ht="26.25" customHeight="1" thickBot="1" x14ac:dyDescent="0.3">
      <c r="A21" s="65" t="s">
        <v>54</v>
      </c>
      <c r="B21" s="65" t="s">
        <v>67</v>
      </c>
      <c r="C21" s="66" t="s">
        <v>68</v>
      </c>
      <c r="D21" s="67"/>
      <c r="E21" s="138">
        <v>1.6709095829839542</v>
      </c>
      <c r="F21" s="138">
        <v>0.37710845472850224</v>
      </c>
      <c r="G21" s="138">
        <v>6.2264900303460493</v>
      </c>
      <c r="H21" s="138" t="s">
        <v>431</v>
      </c>
      <c r="I21" s="138">
        <v>0.22402217560622484</v>
      </c>
      <c r="J21" s="138">
        <v>0.2711911347744268</v>
      </c>
      <c r="K21" s="138">
        <v>0.32484419541171283</v>
      </c>
      <c r="L21" s="138">
        <v>7.992665765023127E-2</v>
      </c>
      <c r="M21" s="138">
        <v>1.3313796068289454</v>
      </c>
      <c r="N21" s="138">
        <v>0.23270947249209037</v>
      </c>
      <c r="O21" s="138">
        <v>3.8171072037451663E-3</v>
      </c>
      <c r="P21" s="138">
        <v>1.2284564535646662E-2</v>
      </c>
      <c r="Q21" s="138">
        <v>1.2131999253485851E-2</v>
      </c>
      <c r="R21" s="138">
        <v>0.11347602413987935</v>
      </c>
      <c r="S21" s="138">
        <v>7.1473157744135679E-2</v>
      </c>
      <c r="T21" s="138">
        <v>2.0997280312591284</v>
      </c>
      <c r="U21" s="138">
        <v>2.775364088297403E-3</v>
      </c>
      <c r="V21" s="138">
        <v>0.22677001315159864</v>
      </c>
      <c r="W21" s="138">
        <v>0.19188027955008569</v>
      </c>
      <c r="X21" s="138">
        <v>5.9389765124308477E-2</v>
      </c>
      <c r="Y21" s="138">
        <v>0.19735056519069946</v>
      </c>
      <c r="Z21" s="138">
        <v>4.3656198708163153E-2</v>
      </c>
      <c r="AA21" s="138">
        <v>3.7638001806056247E-2</v>
      </c>
      <c r="AB21" s="138">
        <v>0.33803453082922735</v>
      </c>
      <c r="AC21" s="138">
        <v>1.3810923260065724E-3</v>
      </c>
      <c r="AD21" s="138">
        <v>0.1319706300232483</v>
      </c>
      <c r="AE21" s="55"/>
      <c r="AF21" s="147">
        <v>8355.5104025301516</v>
      </c>
      <c r="AG21" s="147">
        <v>776.23430646221334</v>
      </c>
      <c r="AH21" s="147">
        <v>9585.9791357640734</v>
      </c>
      <c r="AI21" s="147" t="s">
        <v>431</v>
      </c>
      <c r="AJ21" s="147" t="s">
        <v>431</v>
      </c>
      <c r="AK21" s="147" t="s">
        <v>429</v>
      </c>
      <c r="AL21" s="45" t="s">
        <v>50</v>
      </c>
    </row>
    <row r="22" spans="1:38" s="2" customFormat="1" ht="26.25" customHeight="1" thickBot="1" x14ac:dyDescent="0.3">
      <c r="A22" s="65" t="s">
        <v>54</v>
      </c>
      <c r="B22" s="69" t="s">
        <v>69</v>
      </c>
      <c r="C22" s="66" t="s">
        <v>70</v>
      </c>
      <c r="D22" s="67"/>
      <c r="E22" s="138">
        <v>3.8843083273732506</v>
      </c>
      <c r="F22" s="138">
        <v>0.44894936286718984</v>
      </c>
      <c r="G22" s="138">
        <v>1.6931571584108085</v>
      </c>
      <c r="H22" s="138" t="s">
        <v>431</v>
      </c>
      <c r="I22" s="138">
        <v>0.49358984293850261</v>
      </c>
      <c r="J22" s="138">
        <v>0.56215518466620429</v>
      </c>
      <c r="K22" s="138">
        <v>0.61607675530228578</v>
      </c>
      <c r="L22" s="138">
        <v>6.7655566657437063E-2</v>
      </c>
      <c r="M22" s="138">
        <v>3.956624385661244</v>
      </c>
      <c r="N22" s="138">
        <v>3.785029710576255E-2</v>
      </c>
      <c r="O22" s="138">
        <v>6.1814248086097942E-3</v>
      </c>
      <c r="P22" s="138">
        <v>4.7494093261007099E-2</v>
      </c>
      <c r="Q22" s="138">
        <v>9.2252694223026468E-2</v>
      </c>
      <c r="R22" s="138">
        <v>0.16017803212411305</v>
      </c>
      <c r="S22" s="138">
        <v>0.23221165274189876</v>
      </c>
      <c r="T22" s="138">
        <v>0.57766058184420566</v>
      </c>
      <c r="U22" s="138">
        <v>8.6643167186209541E-2</v>
      </c>
      <c r="V22" s="138">
        <v>1.4614895390035141</v>
      </c>
      <c r="W22" s="138">
        <v>1.7355809293166699E-2</v>
      </c>
      <c r="X22" s="138">
        <v>4.8151467318890044E-3</v>
      </c>
      <c r="Y22" s="138">
        <v>3.1053167439348477E-2</v>
      </c>
      <c r="Z22" s="138">
        <v>5.3818955118412094E-3</v>
      </c>
      <c r="AA22" s="138">
        <v>4.9058787232359137E-3</v>
      </c>
      <c r="AB22" s="138">
        <v>4.6156088406314598E-2</v>
      </c>
      <c r="AC22" s="138">
        <v>1.5701253599999999E-2</v>
      </c>
      <c r="AD22" s="138">
        <v>0.35157154800000001</v>
      </c>
      <c r="AE22" s="55"/>
      <c r="AF22" s="147">
        <v>4428.0595437420998</v>
      </c>
      <c r="AG22" s="147">
        <v>3995.0209045159627</v>
      </c>
      <c r="AH22" s="147">
        <v>2112.3937550632595</v>
      </c>
      <c r="AI22" s="147" t="s">
        <v>431</v>
      </c>
      <c r="AJ22" s="147" t="s">
        <v>431</v>
      </c>
      <c r="AK22" s="147" t="s">
        <v>429</v>
      </c>
      <c r="AL22" s="45" t="s">
        <v>50</v>
      </c>
    </row>
    <row r="23" spans="1:38" s="2" customFormat="1" ht="26.25" customHeight="1" thickBot="1" x14ac:dyDescent="0.3">
      <c r="A23" s="65" t="s">
        <v>71</v>
      </c>
      <c r="B23" s="69" t="s">
        <v>394</v>
      </c>
      <c r="C23" s="66" t="s">
        <v>390</v>
      </c>
      <c r="D23" s="112"/>
      <c r="E23" s="138" t="s">
        <v>430</v>
      </c>
      <c r="F23" s="138" t="s">
        <v>430</v>
      </c>
      <c r="G23" s="138" t="s">
        <v>430</v>
      </c>
      <c r="H23" s="138" t="s">
        <v>430</v>
      </c>
      <c r="I23" s="138" t="s">
        <v>430</v>
      </c>
      <c r="J23" s="138" t="s">
        <v>430</v>
      </c>
      <c r="K23" s="138" t="s">
        <v>430</v>
      </c>
      <c r="L23" s="138" t="s">
        <v>430</v>
      </c>
      <c r="M23" s="138" t="s">
        <v>430</v>
      </c>
      <c r="N23" s="138" t="s">
        <v>430</v>
      </c>
      <c r="O23" s="138" t="s">
        <v>430</v>
      </c>
      <c r="P23" s="138" t="s">
        <v>430</v>
      </c>
      <c r="Q23" s="138" t="s">
        <v>430</v>
      </c>
      <c r="R23" s="138" t="s">
        <v>430</v>
      </c>
      <c r="S23" s="138" t="s">
        <v>430</v>
      </c>
      <c r="T23" s="138" t="s">
        <v>430</v>
      </c>
      <c r="U23" s="138" t="s">
        <v>430</v>
      </c>
      <c r="V23" s="138" t="s">
        <v>430</v>
      </c>
      <c r="W23" s="138">
        <v>0.19512523259747389</v>
      </c>
      <c r="X23" s="138">
        <v>5.4176486497695721E-2</v>
      </c>
      <c r="Y23" s="138">
        <v>0.21905622333673255</v>
      </c>
      <c r="Z23" s="138">
        <v>3.9731868857865907E-2</v>
      </c>
      <c r="AA23" s="138">
        <v>3.4184900708142174E-2</v>
      </c>
      <c r="AB23" s="138">
        <v>0.34714947940043633</v>
      </c>
      <c r="AC23" s="138">
        <v>4.3376632869691362E-3</v>
      </c>
      <c r="AD23" s="138">
        <v>8.0672964210394507E-2</v>
      </c>
      <c r="AE23" s="55"/>
      <c r="AF23" s="147" t="s">
        <v>430</v>
      </c>
      <c r="AG23" s="147" t="s">
        <v>430</v>
      </c>
      <c r="AH23" s="147" t="s">
        <v>430</v>
      </c>
      <c r="AI23" s="147" t="s">
        <v>430</v>
      </c>
      <c r="AJ23" s="147" t="s">
        <v>431</v>
      </c>
      <c r="AK23" s="147" t="s">
        <v>429</v>
      </c>
      <c r="AL23" s="45" t="s">
        <v>50</v>
      </c>
    </row>
    <row r="24" spans="1:38" s="2" customFormat="1" ht="26.25" customHeight="1" thickBot="1" x14ac:dyDescent="0.3">
      <c r="A24" s="70" t="s">
        <v>54</v>
      </c>
      <c r="B24" s="69" t="s">
        <v>72</v>
      </c>
      <c r="C24" s="66" t="s">
        <v>73</v>
      </c>
      <c r="D24" s="67"/>
      <c r="E24" s="138">
        <v>1.986898886643121</v>
      </c>
      <c r="F24" s="138">
        <v>0.5648320811338442</v>
      </c>
      <c r="G24" s="138">
        <v>6.456231829660954</v>
      </c>
      <c r="H24" s="138">
        <v>0.13988253617397978</v>
      </c>
      <c r="I24" s="138">
        <v>0.48605006757235825</v>
      </c>
      <c r="J24" s="138">
        <v>0.55055999926395727</v>
      </c>
      <c r="K24" s="138">
        <v>0.63192354264468442</v>
      </c>
      <c r="L24" s="138">
        <v>0.15589600173571971</v>
      </c>
      <c r="M24" s="138">
        <v>2.6212335030998988</v>
      </c>
      <c r="N24" s="138">
        <v>0.35979489390310959</v>
      </c>
      <c r="O24" s="138">
        <v>6.3422699534863611E-2</v>
      </c>
      <c r="P24" s="138">
        <v>1.0362161327500612E-2</v>
      </c>
      <c r="Q24" s="138">
        <v>1.4127767073343523E-2</v>
      </c>
      <c r="R24" s="138">
        <v>0.24982365723362948</v>
      </c>
      <c r="S24" s="138">
        <v>0.11353975508941058</v>
      </c>
      <c r="T24" s="138">
        <v>2.8266041257937071</v>
      </c>
      <c r="U24" s="138">
        <v>4.536288084963749E-3</v>
      </c>
      <c r="V24" s="138">
        <v>2.5216687895975372</v>
      </c>
      <c r="W24" s="138" t="s">
        <v>430</v>
      </c>
      <c r="X24" s="138" t="s">
        <v>430</v>
      </c>
      <c r="Y24" s="138" t="s">
        <v>430</v>
      </c>
      <c r="Z24" s="138" t="s">
        <v>430</v>
      </c>
      <c r="AA24" s="138" t="s">
        <v>430</v>
      </c>
      <c r="AB24" s="138" t="s">
        <v>430</v>
      </c>
      <c r="AC24" s="138" t="s">
        <v>429</v>
      </c>
      <c r="AD24" s="138" t="s">
        <v>429</v>
      </c>
      <c r="AE24" s="55"/>
      <c r="AF24" s="147">
        <v>11900.801481314802</v>
      </c>
      <c r="AG24" s="147">
        <v>474.10681734519949</v>
      </c>
      <c r="AH24" s="147">
        <v>4474.41720760521</v>
      </c>
      <c r="AI24" s="147">
        <v>808.74341204302254</v>
      </c>
      <c r="AJ24" s="147" t="s">
        <v>431</v>
      </c>
      <c r="AK24" s="147" t="s">
        <v>429</v>
      </c>
      <c r="AL24" s="45" t="s">
        <v>50</v>
      </c>
    </row>
    <row r="25" spans="1:38" s="2" customFormat="1" ht="26.25" customHeight="1" thickBot="1" x14ac:dyDescent="0.3">
      <c r="A25" s="65" t="s">
        <v>74</v>
      </c>
      <c r="B25" s="69" t="s">
        <v>75</v>
      </c>
      <c r="C25" s="71" t="s">
        <v>76</v>
      </c>
      <c r="D25" s="67"/>
      <c r="E25" s="138">
        <v>1.0222124132199812</v>
      </c>
      <c r="F25" s="138">
        <v>0.12563940573125909</v>
      </c>
      <c r="G25" s="138">
        <v>6.762173993517083E-2</v>
      </c>
      <c r="H25" s="138" t="s">
        <v>443</v>
      </c>
      <c r="I25" s="138">
        <v>8.4853260130512004E-3</v>
      </c>
      <c r="J25" s="138">
        <v>8.4853260130512004E-3</v>
      </c>
      <c r="K25" s="138">
        <v>8.4853260130512004E-3</v>
      </c>
      <c r="L25" s="138">
        <v>4.0729564862645755E-3</v>
      </c>
      <c r="M25" s="138">
        <v>0.9271782439493379</v>
      </c>
      <c r="N25" s="138">
        <v>2.8400845870039812E-4</v>
      </c>
      <c r="O25" s="138">
        <v>2.1300634402529857E-5</v>
      </c>
      <c r="P25" s="138">
        <v>4.2601268805059716E-4</v>
      </c>
      <c r="Q25" s="138">
        <v>1.0650317201264929E-4</v>
      </c>
      <c r="R25" s="138">
        <v>7.1002114675099539E-4</v>
      </c>
      <c r="S25" s="138">
        <v>7.810232614260949E-4</v>
      </c>
      <c r="T25" s="138">
        <v>2.8400845870039813E-5</v>
      </c>
      <c r="U25" s="138">
        <v>3.9051163071304745E-4</v>
      </c>
      <c r="V25" s="138">
        <v>0.10295306627889432</v>
      </c>
      <c r="W25" s="138" t="s">
        <v>443</v>
      </c>
      <c r="X25" s="138" t="s">
        <v>443</v>
      </c>
      <c r="Y25" s="138" t="s">
        <v>443</v>
      </c>
      <c r="Z25" s="138" t="s">
        <v>443</v>
      </c>
      <c r="AA25" s="138" t="s">
        <v>443</v>
      </c>
      <c r="AB25" s="138" t="s">
        <v>443</v>
      </c>
      <c r="AC25" s="138" t="s">
        <v>429</v>
      </c>
      <c r="AD25" s="138" t="s">
        <v>429</v>
      </c>
      <c r="AE25" s="55"/>
      <c r="AF25" s="147">
        <v>3550.1057337549764</v>
      </c>
      <c r="AG25" s="147" t="s">
        <v>429</v>
      </c>
      <c r="AH25" s="147" t="s">
        <v>429</v>
      </c>
      <c r="AI25" s="147" t="s">
        <v>429</v>
      </c>
      <c r="AJ25" s="147" t="s">
        <v>431</v>
      </c>
      <c r="AK25" s="147" t="s">
        <v>429</v>
      </c>
      <c r="AL25" s="45" t="s">
        <v>50</v>
      </c>
    </row>
    <row r="26" spans="1:38" s="2" customFormat="1" ht="26.25" customHeight="1" thickBot="1" x14ac:dyDescent="0.3">
      <c r="A26" s="65" t="s">
        <v>74</v>
      </c>
      <c r="B26" s="65" t="s">
        <v>77</v>
      </c>
      <c r="C26" s="66" t="s">
        <v>78</v>
      </c>
      <c r="D26" s="67"/>
      <c r="E26" s="138">
        <v>0.11308310436495925</v>
      </c>
      <c r="F26" s="138">
        <v>8.3613416883647554E-3</v>
      </c>
      <c r="G26" s="138">
        <v>6.954390132806903E-3</v>
      </c>
      <c r="H26" s="138" t="s">
        <v>443</v>
      </c>
      <c r="I26" s="138">
        <v>6.2110782559803208E-4</v>
      </c>
      <c r="J26" s="138">
        <v>6.2110782559803208E-4</v>
      </c>
      <c r="K26" s="138">
        <v>6.2110782559803208E-4</v>
      </c>
      <c r="L26" s="138">
        <v>2.9813175628705542E-4</v>
      </c>
      <c r="M26" s="138">
        <v>7.809485942743849E-2</v>
      </c>
      <c r="N26" s="138">
        <v>0.94251387735326797</v>
      </c>
      <c r="O26" s="138">
        <v>4.7324190642351079E-6</v>
      </c>
      <c r="P26" s="138">
        <v>5.4891475624324797E-5</v>
      </c>
      <c r="Q26" s="138">
        <v>1.1341265132496296E-5</v>
      </c>
      <c r="R26" s="138">
        <v>8.1070245537396697E-5</v>
      </c>
      <c r="S26" s="138">
        <v>8.6090711600570323E-5</v>
      </c>
      <c r="T26" s="138">
        <v>5.8441562365902074E-6</v>
      </c>
      <c r="U26" s="138">
        <v>4.0441469007832328E-5</v>
      </c>
      <c r="V26" s="138">
        <v>1.0636784470847049E-2</v>
      </c>
      <c r="W26" s="138" t="s">
        <v>443</v>
      </c>
      <c r="X26" s="138" t="s">
        <v>443</v>
      </c>
      <c r="Y26" s="138" t="s">
        <v>443</v>
      </c>
      <c r="Z26" s="138" t="s">
        <v>443</v>
      </c>
      <c r="AA26" s="138" t="s">
        <v>443</v>
      </c>
      <c r="AB26" s="138" t="s">
        <v>443</v>
      </c>
      <c r="AC26" s="138" t="s">
        <v>429</v>
      </c>
      <c r="AD26" s="138" t="s">
        <v>429</v>
      </c>
      <c r="AE26" s="55"/>
      <c r="AF26" s="147">
        <v>365.34028429075704</v>
      </c>
      <c r="AG26" s="147" t="s">
        <v>429</v>
      </c>
      <c r="AH26" s="147" t="s">
        <v>429</v>
      </c>
      <c r="AI26" s="147" t="s">
        <v>429</v>
      </c>
      <c r="AJ26" s="147" t="s">
        <v>431</v>
      </c>
      <c r="AK26" s="147" t="s">
        <v>429</v>
      </c>
      <c r="AL26" s="45" t="s">
        <v>50</v>
      </c>
    </row>
    <row r="27" spans="1:38" s="2" customFormat="1" ht="26.25" customHeight="1" thickBot="1" x14ac:dyDescent="0.3">
      <c r="A27" s="65" t="s">
        <v>79</v>
      </c>
      <c r="B27" s="65" t="s">
        <v>80</v>
      </c>
      <c r="C27" s="66" t="s">
        <v>81</v>
      </c>
      <c r="D27" s="67"/>
      <c r="E27" s="138">
        <v>16.299762139070957</v>
      </c>
      <c r="F27" s="138">
        <v>12.038023313640515</v>
      </c>
      <c r="G27" s="138">
        <v>0.60735758878465151</v>
      </c>
      <c r="H27" s="138">
        <v>2.0659017254729592</v>
      </c>
      <c r="I27" s="138">
        <v>0.3643871413680469</v>
      </c>
      <c r="J27" s="138">
        <v>0.36438714136804706</v>
      </c>
      <c r="K27" s="138">
        <v>0.36438714136804751</v>
      </c>
      <c r="L27" s="138">
        <v>0.25303178998789977</v>
      </c>
      <c r="M27" s="138">
        <v>130.49780067187942</v>
      </c>
      <c r="N27" s="138">
        <v>4.1728272748909028</v>
      </c>
      <c r="O27" s="138">
        <v>3.2577110645906697E-4</v>
      </c>
      <c r="P27" s="138">
        <v>1.4972210308993521E-2</v>
      </c>
      <c r="Q27" s="138">
        <v>4.9506599711279299E-4</v>
      </c>
      <c r="R27" s="138">
        <v>1.2037176319962024E-2</v>
      </c>
      <c r="S27" s="138">
        <v>8.5027586439562954E-3</v>
      </c>
      <c r="T27" s="138">
        <v>3.6502276629163766E-3</v>
      </c>
      <c r="U27" s="138">
        <v>3.3858978130745236E-4</v>
      </c>
      <c r="V27" s="138">
        <v>5.6251874161181221E-2</v>
      </c>
      <c r="W27" s="138">
        <v>1.1838616000000002</v>
      </c>
      <c r="X27" s="138">
        <v>1.8995625485400004E-2</v>
      </c>
      <c r="Y27" s="138">
        <v>2.2082403309199999E-2</v>
      </c>
      <c r="Z27" s="138">
        <v>1.5831626785E-2</v>
      </c>
      <c r="AA27" s="138">
        <v>2.15653009932E-2</v>
      </c>
      <c r="AB27" s="138">
        <v>7.84749565728E-2</v>
      </c>
      <c r="AC27" s="138">
        <v>1.1838615E-3</v>
      </c>
      <c r="AD27" s="138">
        <v>2.3744909999999999E-4</v>
      </c>
      <c r="AE27" s="55"/>
      <c r="AF27" s="147">
        <v>81090.765289992807</v>
      </c>
      <c r="AG27" s="147" t="s">
        <v>429</v>
      </c>
      <c r="AH27" s="147" t="s">
        <v>431</v>
      </c>
      <c r="AI27" s="147" t="s">
        <v>429</v>
      </c>
      <c r="AJ27" s="147" t="s">
        <v>431</v>
      </c>
      <c r="AK27" s="147" t="s">
        <v>429</v>
      </c>
      <c r="AL27" s="45" t="s">
        <v>50</v>
      </c>
    </row>
    <row r="28" spans="1:38" s="2" customFormat="1" ht="26.25" customHeight="1" thickBot="1" x14ac:dyDescent="0.3">
      <c r="A28" s="65" t="s">
        <v>79</v>
      </c>
      <c r="B28" s="65" t="s">
        <v>82</v>
      </c>
      <c r="C28" s="66" t="s">
        <v>83</v>
      </c>
      <c r="D28" s="67"/>
      <c r="E28" s="138">
        <v>9.9954707409605046</v>
      </c>
      <c r="F28" s="138">
        <v>1.1717913461998106</v>
      </c>
      <c r="G28" s="138">
        <v>0.30621417217497704</v>
      </c>
      <c r="H28" s="138">
        <v>1.5774991450452955E-2</v>
      </c>
      <c r="I28" s="138">
        <v>1.0686075607442131</v>
      </c>
      <c r="J28" s="138">
        <v>1.0686075607442127</v>
      </c>
      <c r="K28" s="138">
        <v>1.0686075607442127</v>
      </c>
      <c r="L28" s="138">
        <v>0.74815263072255211</v>
      </c>
      <c r="M28" s="138">
        <v>5.2835756293099463</v>
      </c>
      <c r="N28" s="138">
        <v>2.136989937110868E-2</v>
      </c>
      <c r="O28" s="138">
        <v>2.9819651837118733E-5</v>
      </c>
      <c r="P28" s="138">
        <v>3.0620353518051812E-3</v>
      </c>
      <c r="Q28" s="138">
        <v>5.8848521730802227E-5</v>
      </c>
      <c r="R28" s="138">
        <v>4.8502942139786245E-3</v>
      </c>
      <c r="S28" s="138">
        <v>3.2547272137828879E-3</v>
      </c>
      <c r="T28" s="138">
        <v>1.3114033650000345E-4</v>
      </c>
      <c r="U28" s="138">
        <v>5.8057739787366989E-5</v>
      </c>
      <c r="V28" s="138">
        <v>1.0426669703423E-2</v>
      </c>
      <c r="W28" s="138">
        <v>0.47920040000000003</v>
      </c>
      <c r="X28" s="138">
        <v>1.5335088307E-2</v>
      </c>
      <c r="Y28" s="138">
        <v>1.7190286863800003E-2</v>
      </c>
      <c r="Z28" s="138">
        <v>1.3480780776299999E-2</v>
      </c>
      <c r="AA28" s="138">
        <v>1.4293378096699999E-2</v>
      </c>
      <c r="AB28" s="138">
        <v>6.02995340438E-2</v>
      </c>
      <c r="AC28" s="138">
        <v>4.7920040000000002E-4</v>
      </c>
      <c r="AD28" s="138">
        <v>9.7270599999999997E-5</v>
      </c>
      <c r="AE28" s="55"/>
      <c r="AF28" s="147">
        <v>24828.684927787384</v>
      </c>
      <c r="AG28" s="147" t="s">
        <v>429</v>
      </c>
      <c r="AH28" s="147" t="s">
        <v>431</v>
      </c>
      <c r="AI28" s="147" t="s">
        <v>429</v>
      </c>
      <c r="AJ28" s="147" t="s">
        <v>431</v>
      </c>
      <c r="AK28" s="147" t="s">
        <v>429</v>
      </c>
      <c r="AL28" s="45" t="s">
        <v>50</v>
      </c>
    </row>
    <row r="29" spans="1:38" s="2" customFormat="1" ht="26.25" customHeight="1" thickBot="1" x14ac:dyDescent="0.3">
      <c r="A29" s="65" t="s">
        <v>79</v>
      </c>
      <c r="B29" s="65" t="s">
        <v>84</v>
      </c>
      <c r="C29" s="66" t="s">
        <v>85</v>
      </c>
      <c r="D29" s="67"/>
      <c r="E29" s="138">
        <v>36.816166365027044</v>
      </c>
      <c r="F29" s="138">
        <v>1.5369272328560684</v>
      </c>
      <c r="G29" s="138">
        <v>0.55566715192641236</v>
      </c>
      <c r="H29" s="138">
        <v>1.4141479871520729E-2</v>
      </c>
      <c r="I29" s="138">
        <v>0.95939385912667063</v>
      </c>
      <c r="J29" s="138">
        <v>0.95939385912667063</v>
      </c>
      <c r="K29" s="138">
        <v>0.95939385912667019</v>
      </c>
      <c r="L29" s="138">
        <v>0.58493295890752539</v>
      </c>
      <c r="M29" s="138">
        <v>7.3737751903050563</v>
      </c>
      <c r="N29" s="138">
        <v>5.2844596245510351E-3</v>
      </c>
      <c r="O29" s="138">
        <v>5.1949712100170138E-5</v>
      </c>
      <c r="P29" s="138">
        <v>5.4843169564880497E-3</v>
      </c>
      <c r="Q29" s="138">
        <v>1.037206039913004E-4</v>
      </c>
      <c r="R29" s="138">
        <v>8.7819178591248756E-3</v>
      </c>
      <c r="S29" s="138">
        <v>5.8895430811650978E-3</v>
      </c>
      <c r="T29" s="138">
        <v>2.1048115153627874E-4</v>
      </c>
      <c r="U29" s="138">
        <v>1.0354178378226052E-4</v>
      </c>
      <c r="V29" s="138">
        <v>1.8632156474535696E-2</v>
      </c>
      <c r="W29" s="138">
        <v>0.30745420000000001</v>
      </c>
      <c r="X29" s="138">
        <v>4.3922058613999997E-3</v>
      </c>
      <c r="Y29" s="138">
        <v>2.65972466048E-2</v>
      </c>
      <c r="Z29" s="138">
        <v>2.9720592995499999E-2</v>
      </c>
      <c r="AA29" s="138">
        <v>6.8323202284000005E-3</v>
      </c>
      <c r="AB29" s="138">
        <v>6.7542365690099998E-2</v>
      </c>
      <c r="AC29" s="138">
        <v>2.6419429999999998E-4</v>
      </c>
      <c r="AD29" s="138">
        <v>6.0079099999999999E-5</v>
      </c>
      <c r="AE29" s="55"/>
      <c r="AF29" s="147">
        <v>44736.692610490623</v>
      </c>
      <c r="AG29" s="147" t="s">
        <v>429</v>
      </c>
      <c r="AH29" s="147" t="s">
        <v>431</v>
      </c>
      <c r="AI29" s="147" t="s">
        <v>429</v>
      </c>
      <c r="AJ29" s="147" t="s">
        <v>431</v>
      </c>
      <c r="AK29" s="147" t="s">
        <v>429</v>
      </c>
      <c r="AL29" s="45" t="s">
        <v>50</v>
      </c>
    </row>
    <row r="30" spans="1:38" s="2" customFormat="1" ht="26.25" customHeight="1" thickBot="1" x14ac:dyDescent="0.3">
      <c r="A30" s="65" t="s">
        <v>79</v>
      </c>
      <c r="B30" s="65" t="s">
        <v>86</v>
      </c>
      <c r="C30" s="66" t="s">
        <v>87</v>
      </c>
      <c r="D30" s="67"/>
      <c r="E30" s="138">
        <v>5.8566889644389053E-2</v>
      </c>
      <c r="F30" s="138">
        <v>0.3549788417268675</v>
      </c>
      <c r="G30" s="138">
        <v>1.7774609797905142E-3</v>
      </c>
      <c r="H30" s="138">
        <v>3.4595783220021985E-4</v>
      </c>
      <c r="I30" s="138">
        <v>7.7962116653928284E-3</v>
      </c>
      <c r="J30" s="138">
        <v>7.7962116653928319E-3</v>
      </c>
      <c r="K30" s="138">
        <v>7.7962116653928302E-3</v>
      </c>
      <c r="L30" s="138">
        <v>1.1192222826197434E-3</v>
      </c>
      <c r="M30" s="138">
        <v>2.7910674055768752</v>
      </c>
      <c r="N30" s="138">
        <v>1.5800436575875584E-2</v>
      </c>
      <c r="O30" s="138">
        <v>1.0878753876010341E-4</v>
      </c>
      <c r="P30" s="138">
        <v>5.1546368413924914E-5</v>
      </c>
      <c r="Q30" s="138">
        <v>1.7774609797905142E-6</v>
      </c>
      <c r="R30" s="138">
        <v>4.9039011120118568E-4</v>
      </c>
      <c r="S30" s="138">
        <v>1.8385169676504415E-2</v>
      </c>
      <c r="T30" s="138">
        <v>7.6613724264974303E-4</v>
      </c>
      <c r="U30" s="138">
        <v>1.0831559768653511E-4</v>
      </c>
      <c r="V30" s="138">
        <v>1.0818914273799786E-2</v>
      </c>
      <c r="W30" s="138">
        <v>5.1024E-3</v>
      </c>
      <c r="X30" s="138">
        <v>6.6549577900000006E-5</v>
      </c>
      <c r="Y30" s="138">
        <v>1.0686494520000001E-4</v>
      </c>
      <c r="Z30" s="138">
        <v>4.5601825100000001E-5</v>
      </c>
      <c r="AA30" s="138">
        <v>1.229852927E-4</v>
      </c>
      <c r="AB30" s="138">
        <v>3.4200164090000004E-4</v>
      </c>
      <c r="AC30" s="138">
        <v>5.1020999999999998E-6</v>
      </c>
      <c r="AD30" s="138">
        <v>3.3919000000000001E-6</v>
      </c>
      <c r="AE30" s="55"/>
      <c r="AF30" s="147">
        <v>265.56629814464304</v>
      </c>
      <c r="AG30" s="147" t="s">
        <v>429</v>
      </c>
      <c r="AH30" s="147" t="s">
        <v>431</v>
      </c>
      <c r="AI30" s="147" t="s">
        <v>429</v>
      </c>
      <c r="AJ30" s="147" t="s">
        <v>431</v>
      </c>
      <c r="AK30" s="147" t="s">
        <v>429</v>
      </c>
      <c r="AL30" s="45" t="s">
        <v>50</v>
      </c>
    </row>
    <row r="31" spans="1:38" s="2" customFormat="1" ht="26.25" customHeight="1" thickBot="1" x14ac:dyDescent="0.3">
      <c r="A31" s="65" t="s">
        <v>79</v>
      </c>
      <c r="B31" s="65" t="s">
        <v>88</v>
      </c>
      <c r="C31" s="66" t="s">
        <v>89</v>
      </c>
      <c r="D31" s="67"/>
      <c r="E31" s="138" t="s">
        <v>429</v>
      </c>
      <c r="F31" s="138">
        <v>2.4194200253213305</v>
      </c>
      <c r="G31" s="138" t="s">
        <v>429</v>
      </c>
      <c r="H31" s="138" t="s">
        <v>429</v>
      </c>
      <c r="I31" s="138" t="s">
        <v>429</v>
      </c>
      <c r="J31" s="138" t="s">
        <v>429</v>
      </c>
      <c r="K31" s="138" t="s">
        <v>429</v>
      </c>
      <c r="L31" s="138" t="s">
        <v>429</v>
      </c>
      <c r="M31" s="138" t="s">
        <v>429</v>
      </c>
      <c r="N31" s="138" t="s">
        <v>429</v>
      </c>
      <c r="O31" s="138" t="s">
        <v>429</v>
      </c>
      <c r="P31" s="138" t="s">
        <v>430</v>
      </c>
      <c r="Q31" s="138" t="s">
        <v>430</v>
      </c>
      <c r="R31" s="138" t="s">
        <v>429</v>
      </c>
      <c r="S31" s="138" t="s">
        <v>429</v>
      </c>
      <c r="T31" s="138" t="s">
        <v>429</v>
      </c>
      <c r="U31" s="138" t="s">
        <v>429</v>
      </c>
      <c r="V31" s="138" t="s">
        <v>429</v>
      </c>
      <c r="W31" s="138" t="s">
        <v>429</v>
      </c>
      <c r="X31" s="138" t="s">
        <v>443</v>
      </c>
      <c r="Y31" s="138" t="s">
        <v>443</v>
      </c>
      <c r="Z31" s="138" t="s">
        <v>443</v>
      </c>
      <c r="AA31" s="138" t="s">
        <v>443</v>
      </c>
      <c r="AB31" s="138" t="s">
        <v>443</v>
      </c>
      <c r="AC31" s="138" t="s">
        <v>429</v>
      </c>
      <c r="AD31" s="138" t="s">
        <v>429</v>
      </c>
      <c r="AE31" s="55"/>
      <c r="AF31" s="147" t="s">
        <v>429</v>
      </c>
      <c r="AG31" s="147" t="s">
        <v>429</v>
      </c>
      <c r="AH31" s="147" t="s">
        <v>429</v>
      </c>
      <c r="AI31" s="147" t="s">
        <v>429</v>
      </c>
      <c r="AJ31" s="147" t="s">
        <v>431</v>
      </c>
      <c r="AK31" s="147" t="s">
        <v>429</v>
      </c>
      <c r="AL31" s="45" t="s">
        <v>50</v>
      </c>
    </row>
    <row r="32" spans="1:38" s="2" customFormat="1" ht="26.25" customHeight="1" thickBot="1" x14ac:dyDescent="0.3">
      <c r="A32" s="65" t="s">
        <v>79</v>
      </c>
      <c r="B32" s="65" t="s">
        <v>90</v>
      </c>
      <c r="C32" s="66" t="s">
        <v>91</v>
      </c>
      <c r="D32" s="67"/>
      <c r="E32" s="138" t="s">
        <v>429</v>
      </c>
      <c r="F32" s="138" t="s">
        <v>429</v>
      </c>
      <c r="G32" s="138" t="s">
        <v>429</v>
      </c>
      <c r="H32" s="138" t="s">
        <v>429</v>
      </c>
      <c r="I32" s="138">
        <v>0.53954695408221731</v>
      </c>
      <c r="J32" s="138">
        <v>0.50872211877316931</v>
      </c>
      <c r="K32" s="138">
        <v>1.3224147612682313</v>
      </c>
      <c r="L32" s="138">
        <v>5.6374488825048613E-2</v>
      </c>
      <c r="M32" s="138" t="s">
        <v>429</v>
      </c>
      <c r="N32" s="138">
        <v>1.311152908533386</v>
      </c>
      <c r="O32" s="138">
        <v>6.1869239083526349E-3</v>
      </c>
      <c r="P32" s="138" t="s">
        <v>429</v>
      </c>
      <c r="Q32" s="138">
        <v>1.5189944548641678E-2</v>
      </c>
      <c r="R32" s="138">
        <v>0.48463155277907549</v>
      </c>
      <c r="S32" s="138">
        <v>10.601076036257686</v>
      </c>
      <c r="T32" s="138">
        <v>7.7416516802752217E-2</v>
      </c>
      <c r="U32" s="138">
        <v>1.0790939081644349E-2</v>
      </c>
      <c r="V32" s="138">
        <v>4.2671846049192084</v>
      </c>
      <c r="W32" s="138" t="s">
        <v>443</v>
      </c>
      <c r="X32" s="138" t="s">
        <v>443</v>
      </c>
      <c r="Y32" s="138" t="s">
        <v>443</v>
      </c>
      <c r="Z32" s="138" t="s">
        <v>443</v>
      </c>
      <c r="AA32" s="138" t="s">
        <v>443</v>
      </c>
      <c r="AB32" s="138" t="s">
        <v>443</v>
      </c>
      <c r="AC32" s="138" t="s">
        <v>429</v>
      </c>
      <c r="AD32" s="138" t="s">
        <v>429</v>
      </c>
      <c r="AE32" s="55"/>
      <c r="AF32" s="147" t="s">
        <v>429</v>
      </c>
      <c r="AG32" s="147" t="s">
        <v>429</v>
      </c>
      <c r="AH32" s="147" t="s">
        <v>429</v>
      </c>
      <c r="AI32" s="147" t="s">
        <v>429</v>
      </c>
      <c r="AJ32" s="147" t="s">
        <v>431</v>
      </c>
      <c r="AK32" s="147">
        <v>49468.164663900374</v>
      </c>
      <c r="AL32" s="45" t="s">
        <v>414</v>
      </c>
    </row>
    <row r="33" spans="1:38" s="2" customFormat="1" ht="26.25" customHeight="1" thickBot="1" x14ac:dyDescent="0.3">
      <c r="A33" s="65" t="s">
        <v>79</v>
      </c>
      <c r="B33" s="65" t="s">
        <v>92</v>
      </c>
      <c r="C33" s="66" t="s">
        <v>93</v>
      </c>
      <c r="D33" s="67"/>
      <c r="E33" s="138" t="s">
        <v>429</v>
      </c>
      <c r="F33" s="138" t="s">
        <v>429</v>
      </c>
      <c r="G33" s="138" t="s">
        <v>429</v>
      </c>
      <c r="H33" s="138" t="s">
        <v>429</v>
      </c>
      <c r="I33" s="138">
        <v>0.28029098841907918</v>
      </c>
      <c r="J33" s="138">
        <v>0.51905738596125772</v>
      </c>
      <c r="K33" s="138">
        <v>1.0381147719225154</v>
      </c>
      <c r="L33" s="138">
        <v>1.1004016582378666E-2</v>
      </c>
      <c r="M33" s="138" t="s">
        <v>429</v>
      </c>
      <c r="N33" s="138" t="s">
        <v>429</v>
      </c>
      <c r="O33" s="138" t="s">
        <v>429</v>
      </c>
      <c r="P33" s="138" t="s">
        <v>429</v>
      </c>
      <c r="Q33" s="138" t="s">
        <v>429</v>
      </c>
      <c r="R33" s="138" t="s">
        <v>429</v>
      </c>
      <c r="S33" s="138" t="s">
        <v>429</v>
      </c>
      <c r="T33" s="138" t="s">
        <v>429</v>
      </c>
      <c r="U33" s="138" t="s">
        <v>429</v>
      </c>
      <c r="V33" s="138" t="s">
        <v>443</v>
      </c>
      <c r="W33" s="138" t="s">
        <v>429</v>
      </c>
      <c r="X33" s="138" t="s">
        <v>443</v>
      </c>
      <c r="Y33" s="138" t="s">
        <v>443</v>
      </c>
      <c r="Z33" s="138" t="s">
        <v>443</v>
      </c>
      <c r="AA33" s="138" t="s">
        <v>443</v>
      </c>
      <c r="AB33" s="138" t="s">
        <v>443</v>
      </c>
      <c r="AC33" s="138" t="s">
        <v>429</v>
      </c>
      <c r="AD33" s="138" t="s">
        <v>429</v>
      </c>
      <c r="AE33" s="55"/>
      <c r="AF33" s="147" t="s">
        <v>429</v>
      </c>
      <c r="AG33" s="147" t="s">
        <v>429</v>
      </c>
      <c r="AH33" s="147" t="s">
        <v>429</v>
      </c>
      <c r="AI33" s="147" t="s">
        <v>429</v>
      </c>
      <c r="AJ33" s="147" t="s">
        <v>431</v>
      </c>
      <c r="AK33" s="147">
        <v>49468.164663900374</v>
      </c>
      <c r="AL33" s="45" t="s">
        <v>414</v>
      </c>
    </row>
    <row r="34" spans="1:38" s="2" customFormat="1" ht="26.25" customHeight="1" thickBot="1" x14ac:dyDescent="0.3">
      <c r="A34" s="65" t="s">
        <v>71</v>
      </c>
      <c r="B34" s="65" t="s">
        <v>94</v>
      </c>
      <c r="C34" s="66" t="s">
        <v>95</v>
      </c>
      <c r="D34" s="67"/>
      <c r="E34" s="138">
        <v>1.9401778808971382</v>
      </c>
      <c r="F34" s="138">
        <v>0.17217227378190256</v>
      </c>
      <c r="G34" s="138">
        <v>0.1010232972</v>
      </c>
      <c r="H34" s="138">
        <v>2.5918406805877805E-4</v>
      </c>
      <c r="I34" s="138">
        <v>5.0726024748646556E-2</v>
      </c>
      <c r="J34" s="138">
        <v>5.3317865429234348E-2</v>
      </c>
      <c r="K34" s="138">
        <v>5.6279969064191797E-2</v>
      </c>
      <c r="L34" s="138">
        <v>3.6581979891724674E-2</v>
      </c>
      <c r="M34" s="138">
        <v>0.39618136117556063</v>
      </c>
      <c r="N34" s="138" t="s">
        <v>443</v>
      </c>
      <c r="O34" s="138">
        <v>3.7026295436968295E-4</v>
      </c>
      <c r="P34" s="138" t="s">
        <v>443</v>
      </c>
      <c r="Q34" s="138" t="s">
        <v>443</v>
      </c>
      <c r="R34" s="138">
        <v>1.8513147718484146E-3</v>
      </c>
      <c r="S34" s="138">
        <v>6.2944702242846096E-2</v>
      </c>
      <c r="T34" s="138">
        <v>2.5918406805877808E-3</v>
      </c>
      <c r="U34" s="138">
        <v>3.7026295436968295E-4</v>
      </c>
      <c r="V34" s="138">
        <v>3.7026295436968289E-2</v>
      </c>
      <c r="W34" s="138">
        <v>1.7378780340874967E-2</v>
      </c>
      <c r="X34" s="138">
        <v>1.1107888631090486E-3</v>
      </c>
      <c r="Y34" s="138">
        <v>1.8513147718484146E-3</v>
      </c>
      <c r="Z34" s="138">
        <v>1.6799487662845795E-3</v>
      </c>
      <c r="AA34" s="138">
        <v>3.8619511868611051E-4</v>
      </c>
      <c r="AB34" s="138">
        <v>5.0282475199281531E-3</v>
      </c>
      <c r="AC34" s="138" t="s">
        <v>429</v>
      </c>
      <c r="AD34" s="138" t="s">
        <v>429</v>
      </c>
      <c r="AE34" s="55"/>
      <c r="AF34" s="147">
        <v>1603.5444</v>
      </c>
      <c r="AG34" s="147" t="s">
        <v>431</v>
      </c>
      <c r="AH34" s="147" t="s">
        <v>429</v>
      </c>
      <c r="AI34" s="147" t="s">
        <v>429</v>
      </c>
      <c r="AJ34" s="147" t="s">
        <v>431</v>
      </c>
      <c r="AK34" s="147" t="s">
        <v>429</v>
      </c>
      <c r="AL34" s="45" t="s">
        <v>50</v>
      </c>
    </row>
    <row r="35" spans="1:38" s="6" customFormat="1" ht="26.25" customHeight="1" thickBot="1" x14ac:dyDescent="0.3">
      <c r="A35" s="65" t="s">
        <v>96</v>
      </c>
      <c r="B35" s="65" t="s">
        <v>97</v>
      </c>
      <c r="C35" s="66" t="s">
        <v>98</v>
      </c>
      <c r="D35" s="67"/>
      <c r="E35" s="138" t="s">
        <v>431</v>
      </c>
      <c r="F35" s="138" t="s">
        <v>431</v>
      </c>
      <c r="G35" s="138" t="s">
        <v>431</v>
      </c>
      <c r="H35" s="138" t="s">
        <v>431</v>
      </c>
      <c r="I35" s="138" t="s">
        <v>431</v>
      </c>
      <c r="J35" s="138" t="s">
        <v>431</v>
      </c>
      <c r="K35" s="138" t="s">
        <v>431</v>
      </c>
      <c r="L35" s="138" t="s">
        <v>431</v>
      </c>
      <c r="M35" s="138" t="s">
        <v>431</v>
      </c>
      <c r="N35" s="138" t="s">
        <v>431</v>
      </c>
      <c r="O35" s="138" t="s">
        <v>431</v>
      </c>
      <c r="P35" s="138" t="s">
        <v>431</v>
      </c>
      <c r="Q35" s="138" t="s">
        <v>431</v>
      </c>
      <c r="R35" s="138" t="s">
        <v>431</v>
      </c>
      <c r="S35" s="138" t="s">
        <v>431</v>
      </c>
      <c r="T35" s="138" t="s">
        <v>431</v>
      </c>
      <c r="U35" s="138" t="s">
        <v>431</v>
      </c>
      <c r="V35" s="138" t="s">
        <v>431</v>
      </c>
      <c r="W35" s="138" t="s">
        <v>431</v>
      </c>
      <c r="X35" s="138" t="s">
        <v>431</v>
      </c>
      <c r="Y35" s="138" t="s">
        <v>431</v>
      </c>
      <c r="Z35" s="138" t="s">
        <v>431</v>
      </c>
      <c r="AA35" s="138" t="s">
        <v>431</v>
      </c>
      <c r="AB35" s="138" t="s">
        <v>431</v>
      </c>
      <c r="AC35" s="138" t="s">
        <v>431</v>
      </c>
      <c r="AD35" s="138" t="s">
        <v>431</v>
      </c>
      <c r="AE35" s="55"/>
      <c r="AF35" s="147" t="s">
        <v>431</v>
      </c>
      <c r="AG35" s="147" t="s">
        <v>431</v>
      </c>
      <c r="AH35" s="147" t="s">
        <v>429</v>
      </c>
      <c r="AI35" s="147" t="s">
        <v>429</v>
      </c>
      <c r="AJ35" s="147" t="s">
        <v>429</v>
      </c>
      <c r="AK35" s="147" t="s">
        <v>429</v>
      </c>
      <c r="AL35" s="45" t="s">
        <v>50</v>
      </c>
    </row>
    <row r="36" spans="1:38" s="2" customFormat="1" ht="26.25" customHeight="1" thickBot="1" x14ac:dyDescent="0.3">
      <c r="A36" s="65" t="s">
        <v>96</v>
      </c>
      <c r="B36" s="65" t="s">
        <v>99</v>
      </c>
      <c r="C36" s="66" t="s">
        <v>100</v>
      </c>
      <c r="D36" s="67"/>
      <c r="E36" s="138">
        <v>3.8494316286311703</v>
      </c>
      <c r="F36" s="138">
        <v>0.14028981076583241</v>
      </c>
      <c r="G36" s="138">
        <v>0.62929075284941971</v>
      </c>
      <c r="H36" s="138" t="s">
        <v>443</v>
      </c>
      <c r="I36" s="138">
        <v>7.6341578554911818E-2</v>
      </c>
      <c r="J36" s="138">
        <v>8.4887181656666255E-2</v>
      </c>
      <c r="K36" s="138">
        <v>8.4887181656666255E-2</v>
      </c>
      <c r="L36" s="138">
        <v>1.9637639354744111E-2</v>
      </c>
      <c r="M36" s="138">
        <v>0.37552307130970003</v>
      </c>
      <c r="N36" s="138">
        <v>7.4970269284136484E-3</v>
      </c>
      <c r="O36" s="138">
        <v>6.8746360987797302E-4</v>
      </c>
      <c r="P36" s="138">
        <v>1.3423908296339188E-3</v>
      </c>
      <c r="Q36" s="138">
        <v>1.3549854439511892E-2</v>
      </c>
      <c r="R36" s="138">
        <v>1.4597318049389863E-2</v>
      </c>
      <c r="S36" s="138">
        <v>5.1316797669261616E-2</v>
      </c>
      <c r="T36" s="138">
        <v>0.60874636098779733</v>
      </c>
      <c r="U36" s="138">
        <v>7.0546360987797287E-3</v>
      </c>
      <c r="V36" s="138">
        <v>6.0895633185356748E-2</v>
      </c>
      <c r="W36" s="138">
        <v>1.2717026928413649E-2</v>
      </c>
      <c r="X36" s="138">
        <v>0</v>
      </c>
      <c r="Y36" s="138">
        <v>0</v>
      </c>
      <c r="Z36" s="138">
        <v>0</v>
      </c>
      <c r="AA36" s="138">
        <v>0</v>
      </c>
      <c r="AB36" s="138">
        <v>0</v>
      </c>
      <c r="AC36" s="138">
        <v>5.1397088790237841E-3</v>
      </c>
      <c r="AD36" s="138">
        <v>1.1504361717536297E-2</v>
      </c>
      <c r="AE36" s="55"/>
      <c r="AF36" s="147">
        <v>2160.4321671162934</v>
      </c>
      <c r="AG36" s="147" t="s">
        <v>431</v>
      </c>
      <c r="AH36" s="147" t="s">
        <v>429</v>
      </c>
      <c r="AI36" s="147" t="s">
        <v>429</v>
      </c>
      <c r="AJ36" s="147" t="s">
        <v>431</v>
      </c>
      <c r="AK36" s="147" t="s">
        <v>429</v>
      </c>
      <c r="AL36" s="45" t="s">
        <v>50</v>
      </c>
    </row>
    <row r="37" spans="1:38" s="2" customFormat="1" ht="26.25" customHeight="1" thickBot="1" x14ac:dyDescent="0.3">
      <c r="A37" s="65" t="s">
        <v>71</v>
      </c>
      <c r="B37" s="65" t="s">
        <v>101</v>
      </c>
      <c r="C37" s="66" t="s">
        <v>400</v>
      </c>
      <c r="D37" s="67"/>
      <c r="E37" s="138">
        <v>9.0196630023512608E-2</v>
      </c>
      <c r="F37" s="138">
        <v>3.0065543341170871E-3</v>
      </c>
      <c r="G37" s="138">
        <v>1.8631402895430353E-4</v>
      </c>
      <c r="H37" s="138" t="s">
        <v>443</v>
      </c>
      <c r="I37" s="138">
        <v>3.7581929176463589E-4</v>
      </c>
      <c r="J37" s="138">
        <v>3.7581929176463589E-4</v>
      </c>
      <c r="K37" s="138">
        <v>3.7581929176463589E-4</v>
      </c>
      <c r="L37" s="138">
        <v>9.3954822941158983E-6</v>
      </c>
      <c r="M37" s="138">
        <v>9.0196630023512605E-3</v>
      </c>
      <c r="N37" s="138">
        <v>2.8186446882347695E-6</v>
      </c>
      <c r="O37" s="138">
        <v>4.6977411470579491E-7</v>
      </c>
      <c r="P37" s="138">
        <v>1.8790964588231797E-4</v>
      </c>
      <c r="Q37" s="138">
        <v>2.2549157505878152E-4</v>
      </c>
      <c r="R37" s="138">
        <v>1.4281133087056165E-6</v>
      </c>
      <c r="S37" s="138">
        <v>1.4281133087056167E-7</v>
      </c>
      <c r="T37" s="138">
        <v>9.5833919399982157E-7</v>
      </c>
      <c r="U37" s="138">
        <v>2.0670061047054974E-5</v>
      </c>
      <c r="V37" s="138">
        <v>2.8186446882347695E-6</v>
      </c>
      <c r="W37" s="138">
        <v>9.3954822941158978E-4</v>
      </c>
      <c r="X37" s="138" t="s">
        <v>443</v>
      </c>
      <c r="Y37" s="138" t="s">
        <v>443</v>
      </c>
      <c r="Z37" s="138" t="s">
        <v>443</v>
      </c>
      <c r="AA37" s="138" t="s">
        <v>443</v>
      </c>
      <c r="AB37" s="138" t="s">
        <v>443</v>
      </c>
      <c r="AC37" s="138" t="s">
        <v>443</v>
      </c>
      <c r="AD37" s="138" t="s">
        <v>443</v>
      </c>
      <c r="AE37" s="55"/>
      <c r="AF37" s="147" t="s">
        <v>431</v>
      </c>
      <c r="AG37" s="147" t="s">
        <v>429</v>
      </c>
      <c r="AH37" s="147">
        <v>1879.0964588231795</v>
      </c>
      <c r="AI37" s="147" t="s">
        <v>429</v>
      </c>
      <c r="AJ37" s="147" t="s">
        <v>431</v>
      </c>
      <c r="AK37" s="147" t="s">
        <v>429</v>
      </c>
      <c r="AL37" s="45" t="s">
        <v>50</v>
      </c>
    </row>
    <row r="38" spans="1:38" s="2" customFormat="1" ht="26.25" customHeight="1" thickBot="1" x14ac:dyDescent="0.3">
      <c r="A38" s="65" t="s">
        <v>71</v>
      </c>
      <c r="B38" s="65" t="s">
        <v>102</v>
      </c>
      <c r="C38" s="66" t="s">
        <v>103</v>
      </c>
      <c r="D38" s="72"/>
      <c r="E38" s="138" t="s">
        <v>429</v>
      </c>
      <c r="F38" s="138" t="s">
        <v>429</v>
      </c>
      <c r="G38" s="138" t="s">
        <v>429</v>
      </c>
      <c r="H38" s="138" t="s">
        <v>429</v>
      </c>
      <c r="I38" s="138" t="s">
        <v>429</v>
      </c>
      <c r="J38" s="138" t="s">
        <v>429</v>
      </c>
      <c r="K38" s="138" t="s">
        <v>429</v>
      </c>
      <c r="L38" s="138" t="s">
        <v>429</v>
      </c>
      <c r="M38" s="138" t="s">
        <v>429</v>
      </c>
      <c r="N38" s="138" t="s">
        <v>429</v>
      </c>
      <c r="O38" s="138" t="s">
        <v>429</v>
      </c>
      <c r="P38" s="138" t="s">
        <v>429</v>
      </c>
      <c r="Q38" s="138" t="s">
        <v>429</v>
      </c>
      <c r="R38" s="138" t="s">
        <v>429</v>
      </c>
      <c r="S38" s="138" t="s">
        <v>429</v>
      </c>
      <c r="T38" s="138" t="s">
        <v>429</v>
      </c>
      <c r="U38" s="138" t="s">
        <v>429</v>
      </c>
      <c r="V38" s="138" t="s">
        <v>429</v>
      </c>
      <c r="W38" s="138" t="s">
        <v>429</v>
      </c>
      <c r="X38" s="138" t="s">
        <v>429</v>
      </c>
      <c r="Y38" s="138" t="s">
        <v>429</v>
      </c>
      <c r="Z38" s="138" t="s">
        <v>429</v>
      </c>
      <c r="AA38" s="138" t="s">
        <v>429</v>
      </c>
      <c r="AB38" s="138" t="s">
        <v>429</v>
      </c>
      <c r="AC38" s="138" t="s">
        <v>429</v>
      </c>
      <c r="AD38" s="138" t="s">
        <v>429</v>
      </c>
      <c r="AE38" s="55"/>
      <c r="AF38" s="147" t="s">
        <v>429</v>
      </c>
      <c r="AG38" s="147" t="s">
        <v>429</v>
      </c>
      <c r="AH38" s="147" t="s">
        <v>429</v>
      </c>
      <c r="AI38" s="147" t="s">
        <v>429</v>
      </c>
      <c r="AJ38" s="147" t="s">
        <v>429</v>
      </c>
      <c r="AK38" s="147" t="s">
        <v>429</v>
      </c>
      <c r="AL38" s="45" t="s">
        <v>50</v>
      </c>
    </row>
    <row r="39" spans="1:38" s="2" customFormat="1" ht="26.25" customHeight="1" thickBot="1" x14ac:dyDescent="0.3">
      <c r="A39" s="65" t="s">
        <v>104</v>
      </c>
      <c r="B39" s="65" t="s">
        <v>105</v>
      </c>
      <c r="C39" s="66" t="s">
        <v>391</v>
      </c>
      <c r="D39" s="67"/>
      <c r="E39" s="138">
        <v>2.4395812289971723</v>
      </c>
      <c r="F39" s="138">
        <v>0.47114317104243891</v>
      </c>
      <c r="G39" s="138">
        <v>1.2008316433562258</v>
      </c>
      <c r="H39" s="138" t="s">
        <v>431</v>
      </c>
      <c r="I39" s="138">
        <v>0.25319162911844467</v>
      </c>
      <c r="J39" s="138">
        <v>0.32353424445026546</v>
      </c>
      <c r="K39" s="138">
        <v>0.40745201871005038</v>
      </c>
      <c r="L39" s="138">
        <v>0.12916698362500625</v>
      </c>
      <c r="M39" s="138">
        <v>1.079341438251241</v>
      </c>
      <c r="N39" s="138">
        <v>0.23890841459031031</v>
      </c>
      <c r="O39" s="138">
        <v>4.3967173515342883E-3</v>
      </c>
      <c r="P39" s="138">
        <v>3.8059682752677087E-3</v>
      </c>
      <c r="Q39" s="138">
        <v>1.5750962707635447E-2</v>
      </c>
      <c r="R39" s="138">
        <v>0.17902007660705849</v>
      </c>
      <c r="S39" s="138">
        <v>0.10191912339260539</v>
      </c>
      <c r="T39" s="138">
        <v>3.5989237183249974</v>
      </c>
      <c r="U39" s="138">
        <v>2.4273297363657659E-3</v>
      </c>
      <c r="V39" s="138">
        <v>0.14684182444491367</v>
      </c>
      <c r="W39" s="138">
        <v>0.11662837760047566</v>
      </c>
      <c r="X39" s="138">
        <v>4.2250568451565204E-2</v>
      </c>
      <c r="Y39" s="138">
        <v>0.25567693348312981</v>
      </c>
      <c r="Z39" s="138">
        <v>4.196112096872328E-2</v>
      </c>
      <c r="AA39" s="138">
        <v>3.8239664687996194E-2</v>
      </c>
      <c r="AB39" s="138">
        <v>0.37812828759141448</v>
      </c>
      <c r="AC39" s="138">
        <v>3.1241575922321143E-3</v>
      </c>
      <c r="AD39" s="138">
        <v>2.2073352087154319E-2</v>
      </c>
      <c r="AE39" s="55"/>
      <c r="AF39" s="147">
        <v>15773.908322210629</v>
      </c>
      <c r="AG39" s="147">
        <v>129.83266800000001</v>
      </c>
      <c r="AH39" s="147">
        <v>12028.993658466452</v>
      </c>
      <c r="AI39" s="147" t="s">
        <v>431</v>
      </c>
      <c r="AJ39" s="147" t="s">
        <v>431</v>
      </c>
      <c r="AK39" s="147" t="s">
        <v>429</v>
      </c>
      <c r="AL39" s="45" t="s">
        <v>50</v>
      </c>
    </row>
    <row r="40" spans="1:38" s="2" customFormat="1" ht="26.25" customHeight="1" thickBot="1" x14ac:dyDescent="0.3">
      <c r="A40" s="65" t="s">
        <v>71</v>
      </c>
      <c r="B40" s="65" t="s">
        <v>106</v>
      </c>
      <c r="C40" s="66" t="s">
        <v>392</v>
      </c>
      <c r="D40" s="67"/>
      <c r="E40" s="138" t="s">
        <v>430</v>
      </c>
      <c r="F40" s="138" t="s">
        <v>430</v>
      </c>
      <c r="G40" s="138" t="s">
        <v>430</v>
      </c>
      <c r="H40" s="138" t="s">
        <v>430</v>
      </c>
      <c r="I40" s="138" t="s">
        <v>430</v>
      </c>
      <c r="J40" s="138" t="s">
        <v>430</v>
      </c>
      <c r="K40" s="138" t="s">
        <v>430</v>
      </c>
      <c r="L40" s="138" t="s">
        <v>430</v>
      </c>
      <c r="M40" s="138" t="s">
        <v>430</v>
      </c>
      <c r="N40" s="138" t="s">
        <v>430</v>
      </c>
      <c r="O40" s="138" t="s">
        <v>430</v>
      </c>
      <c r="P40" s="138" t="s">
        <v>430</v>
      </c>
      <c r="Q40" s="138" t="s">
        <v>430</v>
      </c>
      <c r="R40" s="138" t="s">
        <v>430</v>
      </c>
      <c r="S40" s="138" t="s">
        <v>430</v>
      </c>
      <c r="T40" s="138" t="s">
        <v>430</v>
      </c>
      <c r="U40" s="138" t="s">
        <v>430</v>
      </c>
      <c r="V40" s="138" t="s">
        <v>430</v>
      </c>
      <c r="W40" s="138" t="s">
        <v>430</v>
      </c>
      <c r="X40" s="138" t="s">
        <v>430</v>
      </c>
      <c r="Y40" s="138" t="s">
        <v>430</v>
      </c>
      <c r="Z40" s="138" t="s">
        <v>430</v>
      </c>
      <c r="AA40" s="138" t="s">
        <v>430</v>
      </c>
      <c r="AB40" s="138" t="s">
        <v>430</v>
      </c>
      <c r="AC40" s="138" t="s">
        <v>443</v>
      </c>
      <c r="AD40" s="138" t="s">
        <v>429</v>
      </c>
      <c r="AE40" s="55"/>
      <c r="AF40" s="147" t="s">
        <v>430</v>
      </c>
      <c r="AG40" s="147" t="s">
        <v>430</v>
      </c>
      <c r="AH40" s="147" t="s">
        <v>430</v>
      </c>
      <c r="AI40" s="147" t="s">
        <v>430</v>
      </c>
      <c r="AJ40" s="147" t="s">
        <v>431</v>
      </c>
      <c r="AK40" s="147" t="s">
        <v>429</v>
      </c>
      <c r="AL40" s="45" t="s">
        <v>50</v>
      </c>
    </row>
    <row r="41" spans="1:38" s="2" customFormat="1" ht="26.25" customHeight="1" thickBot="1" x14ac:dyDescent="0.3">
      <c r="A41" s="65" t="s">
        <v>104</v>
      </c>
      <c r="B41" s="65" t="s">
        <v>107</v>
      </c>
      <c r="C41" s="66" t="s">
        <v>401</v>
      </c>
      <c r="D41" s="67"/>
      <c r="E41" s="138">
        <v>6.0071880499445793</v>
      </c>
      <c r="F41" s="138">
        <v>14.079636215530316</v>
      </c>
      <c r="G41" s="138">
        <v>13.199193877382498</v>
      </c>
      <c r="H41" s="138">
        <v>0.13285131893176647</v>
      </c>
      <c r="I41" s="138">
        <v>8.7573725908261455</v>
      </c>
      <c r="J41" s="138">
        <v>8.7710043799651558</v>
      </c>
      <c r="K41" s="138">
        <v>9.4226283758415441</v>
      </c>
      <c r="L41" s="138">
        <v>0.78752047186318419</v>
      </c>
      <c r="M41" s="138">
        <v>116.91769765556981</v>
      </c>
      <c r="N41" s="138">
        <v>2.2894386324892171</v>
      </c>
      <c r="O41" s="138">
        <v>2.3106283309927575E-2</v>
      </c>
      <c r="P41" s="138">
        <v>8.8065205531964591E-2</v>
      </c>
      <c r="Q41" s="138">
        <v>3.6936257143357638E-2</v>
      </c>
      <c r="R41" s="138">
        <v>0.25275127420416399</v>
      </c>
      <c r="S41" s="138">
        <v>0.46468307483068494</v>
      </c>
      <c r="T41" s="138">
        <v>0.22866504007471969</v>
      </c>
      <c r="U41" s="138">
        <v>2.7251657622597909</v>
      </c>
      <c r="V41" s="138">
        <v>4.9108473047587582</v>
      </c>
      <c r="W41" s="138">
        <v>14.688175626502616</v>
      </c>
      <c r="X41" s="138">
        <v>3.2082938927354485</v>
      </c>
      <c r="Y41" s="138">
        <v>5.2428419938799609</v>
      </c>
      <c r="Z41" s="138">
        <v>2.5863532417291197</v>
      </c>
      <c r="AA41" s="138">
        <v>2.0997869944068719</v>
      </c>
      <c r="AB41" s="138">
        <v>13.1372761227514</v>
      </c>
      <c r="AC41" s="138">
        <v>1.748443669969749E-2</v>
      </c>
      <c r="AD41" s="138">
        <v>3.8597234768846014</v>
      </c>
      <c r="AE41" s="55"/>
      <c r="AF41" s="147">
        <v>52267.217446587907</v>
      </c>
      <c r="AG41" s="147">
        <v>22704.015185395205</v>
      </c>
      <c r="AH41" s="147">
        <v>19909.62743067936</v>
      </c>
      <c r="AI41" s="147">
        <v>681.58945695049306</v>
      </c>
      <c r="AJ41" s="147" t="s">
        <v>431</v>
      </c>
      <c r="AK41" s="147" t="s">
        <v>429</v>
      </c>
      <c r="AL41" s="45" t="s">
        <v>50</v>
      </c>
    </row>
    <row r="42" spans="1:38" s="2" customFormat="1" ht="26.25" customHeight="1" thickBot="1" x14ac:dyDescent="0.3">
      <c r="A42" s="65" t="s">
        <v>71</v>
      </c>
      <c r="B42" s="65" t="s">
        <v>108</v>
      </c>
      <c r="C42" s="66" t="s">
        <v>109</v>
      </c>
      <c r="D42" s="67"/>
      <c r="E42" s="138" t="s">
        <v>430</v>
      </c>
      <c r="F42" s="138" t="s">
        <v>430</v>
      </c>
      <c r="G42" s="138" t="s">
        <v>430</v>
      </c>
      <c r="H42" s="138" t="s">
        <v>430</v>
      </c>
      <c r="I42" s="138" t="s">
        <v>430</v>
      </c>
      <c r="J42" s="138" t="s">
        <v>430</v>
      </c>
      <c r="K42" s="138" t="s">
        <v>430</v>
      </c>
      <c r="L42" s="138" t="s">
        <v>430</v>
      </c>
      <c r="M42" s="138" t="s">
        <v>430</v>
      </c>
      <c r="N42" s="138" t="s">
        <v>430</v>
      </c>
      <c r="O42" s="138" t="s">
        <v>430</v>
      </c>
      <c r="P42" s="138" t="s">
        <v>430</v>
      </c>
      <c r="Q42" s="138" t="s">
        <v>430</v>
      </c>
      <c r="R42" s="138" t="s">
        <v>430</v>
      </c>
      <c r="S42" s="138" t="s">
        <v>430</v>
      </c>
      <c r="T42" s="138" t="s">
        <v>430</v>
      </c>
      <c r="U42" s="138" t="s">
        <v>430</v>
      </c>
      <c r="V42" s="138" t="s">
        <v>430</v>
      </c>
      <c r="W42" s="138" t="s">
        <v>430</v>
      </c>
      <c r="X42" s="138" t="s">
        <v>430</v>
      </c>
      <c r="Y42" s="138" t="s">
        <v>430</v>
      </c>
      <c r="Z42" s="138" t="s">
        <v>430</v>
      </c>
      <c r="AA42" s="138" t="s">
        <v>430</v>
      </c>
      <c r="AB42" s="138" t="s">
        <v>430</v>
      </c>
      <c r="AC42" s="138" t="s">
        <v>430</v>
      </c>
      <c r="AD42" s="138" t="s">
        <v>429</v>
      </c>
      <c r="AE42" s="55"/>
      <c r="AF42" s="147" t="s">
        <v>430</v>
      </c>
      <c r="AG42" s="147" t="s">
        <v>430</v>
      </c>
      <c r="AH42" s="147" t="s">
        <v>430</v>
      </c>
      <c r="AI42" s="147" t="s">
        <v>430</v>
      </c>
      <c r="AJ42" s="147" t="s">
        <v>431</v>
      </c>
      <c r="AK42" s="147" t="s">
        <v>429</v>
      </c>
      <c r="AL42" s="45" t="s">
        <v>50</v>
      </c>
    </row>
    <row r="43" spans="1:38" s="2" customFormat="1" ht="26.25" customHeight="1" thickBot="1" x14ac:dyDescent="0.3">
      <c r="A43" s="65" t="s">
        <v>104</v>
      </c>
      <c r="B43" s="65" t="s">
        <v>110</v>
      </c>
      <c r="C43" s="66" t="s">
        <v>111</v>
      </c>
      <c r="D43" s="67"/>
      <c r="E43" s="138">
        <v>0.113900721696</v>
      </c>
      <c r="F43" s="138">
        <v>1.13900721696E-2</v>
      </c>
      <c r="G43" s="138">
        <v>7.1757454668479992E-2</v>
      </c>
      <c r="H43" s="138" t="s">
        <v>443</v>
      </c>
      <c r="I43" s="138">
        <v>1.8793619079840004E-2</v>
      </c>
      <c r="J43" s="138">
        <v>2.4488655164640001E-2</v>
      </c>
      <c r="K43" s="138">
        <v>3.1322698466400005E-2</v>
      </c>
      <c r="L43" s="138">
        <v>1.0524426684710403E-2</v>
      </c>
      <c r="M43" s="138">
        <v>4.55602886784E-2</v>
      </c>
      <c r="N43" s="138">
        <v>1.8224115471359999E-2</v>
      </c>
      <c r="O43" s="138">
        <v>3.4170216508800001E-4</v>
      </c>
      <c r="P43" s="138">
        <v>1.1390072169600002E-4</v>
      </c>
      <c r="Q43" s="138">
        <v>1.1390072169599999E-3</v>
      </c>
      <c r="R43" s="138">
        <v>1.4579292377088002E-2</v>
      </c>
      <c r="S43" s="138">
        <v>8.2008519621120015E-3</v>
      </c>
      <c r="T43" s="138">
        <v>0.29614187640959999</v>
      </c>
      <c r="U43" s="138">
        <v>1.1390072169600002E-4</v>
      </c>
      <c r="V43" s="138">
        <v>9.1120577356799994E-3</v>
      </c>
      <c r="W43" s="138">
        <v>6.8340433017600004E-3</v>
      </c>
      <c r="X43" s="138">
        <v>2.1641137122239999E-3</v>
      </c>
      <c r="Y43" s="138">
        <v>1.7085108254400003E-2</v>
      </c>
      <c r="Z43" s="138">
        <v>1.9363122688320002E-3</v>
      </c>
      <c r="AA43" s="138">
        <v>1.7085108254400001E-3</v>
      </c>
      <c r="AB43" s="138">
        <v>2.2894045060896005E-2</v>
      </c>
      <c r="AC43" s="138">
        <v>2.5058158773120002E-4</v>
      </c>
      <c r="AD43" s="138">
        <v>1.4807093820480004E-7</v>
      </c>
      <c r="AE43" s="55"/>
      <c r="AF43" s="147">
        <v>1139.0072169600001</v>
      </c>
      <c r="AG43" s="147" t="s">
        <v>431</v>
      </c>
      <c r="AH43" s="147" t="s">
        <v>431</v>
      </c>
      <c r="AI43" s="147" t="s">
        <v>431</v>
      </c>
      <c r="AJ43" s="147" t="s">
        <v>431</v>
      </c>
      <c r="AK43" s="147" t="s">
        <v>429</v>
      </c>
      <c r="AL43" s="45" t="s">
        <v>50</v>
      </c>
    </row>
    <row r="44" spans="1:38" s="2" customFormat="1" ht="26.25" customHeight="1" thickBot="1" x14ac:dyDescent="0.3">
      <c r="A44" s="65" t="s">
        <v>71</v>
      </c>
      <c r="B44" s="65" t="s">
        <v>112</v>
      </c>
      <c r="C44" s="66" t="s">
        <v>113</v>
      </c>
      <c r="D44" s="67"/>
      <c r="E44" s="138">
        <v>9.9135612345178359</v>
      </c>
      <c r="F44" s="138">
        <v>1.1353747242320045</v>
      </c>
      <c r="G44" s="138">
        <v>0.64581709201632009</v>
      </c>
      <c r="H44" s="138">
        <v>1.8212881500000002E-3</v>
      </c>
      <c r="I44" s="138">
        <v>0.62365673837229774</v>
      </c>
      <c r="J44" s="138">
        <v>0.62365673837229774</v>
      </c>
      <c r="K44" s="138">
        <v>0.62366340465336878</v>
      </c>
      <c r="L44" s="138">
        <v>0.34924777348848673</v>
      </c>
      <c r="M44" s="138">
        <v>3.3921053433185708</v>
      </c>
      <c r="N44" s="138" t="s">
        <v>443</v>
      </c>
      <c r="O44" s="138">
        <v>2.3670000000000002E-3</v>
      </c>
      <c r="P44" s="138" t="s">
        <v>443</v>
      </c>
      <c r="Q44" s="138" t="s">
        <v>443</v>
      </c>
      <c r="R44" s="138">
        <v>1.1835000000000002E-2</v>
      </c>
      <c r="S44" s="138">
        <v>0.40239000000000003</v>
      </c>
      <c r="T44" s="138">
        <v>1.6569000000000004E-2</v>
      </c>
      <c r="U44" s="138">
        <v>2.3670000000000002E-3</v>
      </c>
      <c r="V44" s="138">
        <v>0.23670000000000002</v>
      </c>
      <c r="W44" s="138" t="s">
        <v>443</v>
      </c>
      <c r="X44" s="138">
        <v>7.1010000000000005E-3</v>
      </c>
      <c r="Y44" s="138">
        <v>1.1835000000000002E-2</v>
      </c>
      <c r="Z44" s="138" t="s">
        <v>443</v>
      </c>
      <c r="AA44" s="138" t="s">
        <v>443</v>
      </c>
      <c r="AB44" s="138">
        <v>1.8936000000000001E-2</v>
      </c>
      <c r="AC44" s="138" t="s">
        <v>430</v>
      </c>
      <c r="AD44" s="138" t="s">
        <v>430</v>
      </c>
      <c r="AE44" s="55"/>
      <c r="AF44" s="147">
        <v>10251.064952640001</v>
      </c>
      <c r="AG44" s="147" t="s">
        <v>429</v>
      </c>
      <c r="AH44" s="147" t="s">
        <v>429</v>
      </c>
      <c r="AI44" s="147" t="s">
        <v>431</v>
      </c>
      <c r="AJ44" s="147" t="s">
        <v>431</v>
      </c>
      <c r="AK44" s="147" t="s">
        <v>429</v>
      </c>
      <c r="AL44" s="45" t="s">
        <v>50</v>
      </c>
    </row>
    <row r="45" spans="1:38" s="2" customFormat="1" ht="26.25" customHeight="1" thickBot="1" x14ac:dyDescent="0.3">
      <c r="A45" s="65" t="s">
        <v>71</v>
      </c>
      <c r="B45" s="65" t="s">
        <v>114</v>
      </c>
      <c r="C45" s="66" t="s">
        <v>115</v>
      </c>
      <c r="D45" s="67"/>
      <c r="E45" s="138">
        <v>2.4195725575899654</v>
      </c>
      <c r="F45" s="138">
        <v>8.6303224984100646E-2</v>
      </c>
      <c r="G45" s="138">
        <v>8.4096954841665322E-2</v>
      </c>
      <c r="H45" s="138" t="s">
        <v>443</v>
      </c>
      <c r="I45" s="138">
        <v>4.3151612492050323E-2</v>
      </c>
      <c r="J45" s="138">
        <v>4.6233870527196783E-2</v>
      </c>
      <c r="K45" s="138">
        <v>4.6233870527196783E-2</v>
      </c>
      <c r="L45" s="138">
        <v>1.4332499863431004E-2</v>
      </c>
      <c r="M45" s="138">
        <v>0.22808709460083751</v>
      </c>
      <c r="N45" s="138">
        <v>4.0069354456903888E-3</v>
      </c>
      <c r="O45" s="138">
        <v>3.0822580351464525E-4</v>
      </c>
      <c r="P45" s="138">
        <v>9.246774105439356E-4</v>
      </c>
      <c r="Q45" s="138">
        <v>1.232903214058581E-3</v>
      </c>
      <c r="R45" s="138">
        <v>1.5411290175732263E-3</v>
      </c>
      <c r="S45" s="138">
        <v>2.7123870709288782E-2</v>
      </c>
      <c r="T45" s="138">
        <v>3.0822580351464523E-2</v>
      </c>
      <c r="U45" s="138">
        <v>3.0822580351464526E-3</v>
      </c>
      <c r="V45" s="138">
        <v>3.6987096421757425E-2</v>
      </c>
      <c r="W45" s="138">
        <v>4.0069354456903888E-3</v>
      </c>
      <c r="X45" s="138" t="s">
        <v>443</v>
      </c>
      <c r="Y45" s="138" t="s">
        <v>443</v>
      </c>
      <c r="Z45" s="138" t="s">
        <v>443</v>
      </c>
      <c r="AA45" s="138" t="s">
        <v>443</v>
      </c>
      <c r="AB45" s="138" t="s">
        <v>443</v>
      </c>
      <c r="AC45" s="138">
        <v>2.465806428117162E-3</v>
      </c>
      <c r="AD45" s="138">
        <v>1.171258053355652E-3</v>
      </c>
      <c r="AE45" s="55"/>
      <c r="AF45" s="147">
        <v>1334.8722990740528</v>
      </c>
      <c r="AG45" s="147" t="s">
        <v>429</v>
      </c>
      <c r="AH45" s="147" t="s">
        <v>429</v>
      </c>
      <c r="AI45" s="147" t="s">
        <v>429</v>
      </c>
      <c r="AJ45" s="147" t="s">
        <v>431</v>
      </c>
      <c r="AK45" s="147" t="s">
        <v>429</v>
      </c>
      <c r="AL45" s="45" t="s">
        <v>50</v>
      </c>
    </row>
    <row r="46" spans="1:38" s="2" customFormat="1" ht="26.25" customHeight="1" thickBot="1" x14ac:dyDescent="0.3">
      <c r="A46" s="65" t="s">
        <v>104</v>
      </c>
      <c r="B46" s="65" t="s">
        <v>116</v>
      </c>
      <c r="C46" s="66" t="s">
        <v>117</v>
      </c>
      <c r="D46" s="67"/>
      <c r="E46" s="138" t="s">
        <v>430</v>
      </c>
      <c r="F46" s="138" t="s">
        <v>430</v>
      </c>
      <c r="G46" s="138" t="s">
        <v>430</v>
      </c>
      <c r="H46" s="138" t="s">
        <v>443</v>
      </c>
      <c r="I46" s="138" t="s">
        <v>430</v>
      </c>
      <c r="J46" s="138" t="s">
        <v>430</v>
      </c>
      <c r="K46" s="138" t="s">
        <v>430</v>
      </c>
      <c r="L46" s="138" t="s">
        <v>430</v>
      </c>
      <c r="M46" s="138" t="s">
        <v>430</v>
      </c>
      <c r="N46" s="138" t="s">
        <v>430</v>
      </c>
      <c r="O46" s="138" t="s">
        <v>430</v>
      </c>
      <c r="P46" s="138" t="s">
        <v>430</v>
      </c>
      <c r="Q46" s="138" t="s">
        <v>430</v>
      </c>
      <c r="R46" s="138" t="s">
        <v>430</v>
      </c>
      <c r="S46" s="138" t="s">
        <v>430</v>
      </c>
      <c r="T46" s="138" t="s">
        <v>430</v>
      </c>
      <c r="U46" s="138" t="s">
        <v>430</v>
      </c>
      <c r="V46" s="138" t="s">
        <v>430</v>
      </c>
      <c r="W46" s="138" t="s">
        <v>430</v>
      </c>
      <c r="X46" s="138" t="s">
        <v>430</v>
      </c>
      <c r="Y46" s="138" t="s">
        <v>430</v>
      </c>
      <c r="Z46" s="138" t="s">
        <v>430</v>
      </c>
      <c r="AA46" s="138" t="s">
        <v>430</v>
      </c>
      <c r="AB46" s="138" t="s">
        <v>430</v>
      </c>
      <c r="AC46" s="138" t="s">
        <v>443</v>
      </c>
      <c r="AD46" s="138" t="s">
        <v>429</v>
      </c>
      <c r="AE46" s="55"/>
      <c r="AF46" s="147" t="s">
        <v>430</v>
      </c>
      <c r="AG46" s="147" t="s">
        <v>430</v>
      </c>
      <c r="AH46" s="147" t="s">
        <v>430</v>
      </c>
      <c r="AI46" s="147" t="s">
        <v>430</v>
      </c>
      <c r="AJ46" s="147" t="s">
        <v>431</v>
      </c>
      <c r="AK46" s="147" t="s">
        <v>429</v>
      </c>
      <c r="AL46" s="45" t="s">
        <v>50</v>
      </c>
    </row>
    <row r="47" spans="1:38" s="2" customFormat="1" ht="26.25" customHeight="1" thickBot="1" x14ac:dyDescent="0.3">
      <c r="A47" s="65" t="s">
        <v>71</v>
      </c>
      <c r="B47" s="65" t="s">
        <v>118</v>
      </c>
      <c r="C47" s="66" t="s">
        <v>119</v>
      </c>
      <c r="D47" s="67"/>
      <c r="E47" s="138" t="s">
        <v>430</v>
      </c>
      <c r="F47" s="138" t="s">
        <v>430</v>
      </c>
      <c r="G47" s="138" t="s">
        <v>430</v>
      </c>
      <c r="H47" s="138" t="s">
        <v>443</v>
      </c>
      <c r="I47" s="138" t="s">
        <v>430</v>
      </c>
      <c r="J47" s="138" t="s">
        <v>430</v>
      </c>
      <c r="K47" s="138" t="s">
        <v>430</v>
      </c>
      <c r="L47" s="138" t="s">
        <v>430</v>
      </c>
      <c r="M47" s="138" t="s">
        <v>430</v>
      </c>
      <c r="N47" s="138" t="s">
        <v>430</v>
      </c>
      <c r="O47" s="138" t="s">
        <v>430</v>
      </c>
      <c r="P47" s="138" t="s">
        <v>430</v>
      </c>
      <c r="Q47" s="138" t="s">
        <v>430</v>
      </c>
      <c r="R47" s="138" t="s">
        <v>430</v>
      </c>
      <c r="S47" s="138" t="s">
        <v>430</v>
      </c>
      <c r="T47" s="138" t="s">
        <v>430</v>
      </c>
      <c r="U47" s="138" t="s">
        <v>430</v>
      </c>
      <c r="V47" s="138" t="s">
        <v>430</v>
      </c>
      <c r="W47" s="138" t="s">
        <v>430</v>
      </c>
      <c r="X47" s="138" t="s">
        <v>430</v>
      </c>
      <c r="Y47" s="138" t="s">
        <v>430</v>
      </c>
      <c r="Z47" s="138" t="s">
        <v>430</v>
      </c>
      <c r="AA47" s="138" t="s">
        <v>430</v>
      </c>
      <c r="AB47" s="138" t="s">
        <v>430</v>
      </c>
      <c r="AC47" s="138" t="s">
        <v>443</v>
      </c>
      <c r="AD47" s="138" t="s">
        <v>429</v>
      </c>
      <c r="AE47" s="55"/>
      <c r="AF47" s="147" t="s">
        <v>430</v>
      </c>
      <c r="AG47" s="147" t="s">
        <v>429</v>
      </c>
      <c r="AH47" s="147" t="s">
        <v>429</v>
      </c>
      <c r="AI47" s="147" t="s">
        <v>429</v>
      </c>
      <c r="AJ47" s="147" t="s">
        <v>431</v>
      </c>
      <c r="AK47" s="147" t="s">
        <v>429</v>
      </c>
      <c r="AL47" s="45" t="s">
        <v>50</v>
      </c>
    </row>
    <row r="48" spans="1:38" s="2" customFormat="1" ht="26.25" customHeight="1" thickBot="1" x14ac:dyDescent="0.3">
      <c r="A48" s="65" t="s">
        <v>120</v>
      </c>
      <c r="B48" s="65" t="s">
        <v>121</v>
      </c>
      <c r="C48" s="66" t="s">
        <v>122</v>
      </c>
      <c r="D48" s="67"/>
      <c r="E48" s="138" t="s">
        <v>429</v>
      </c>
      <c r="F48" s="138" t="s">
        <v>431</v>
      </c>
      <c r="G48" s="138" t="s">
        <v>431</v>
      </c>
      <c r="H48" s="138" t="s">
        <v>429</v>
      </c>
      <c r="I48" s="138">
        <v>1.3453486170194331E-2</v>
      </c>
      <c r="J48" s="138">
        <v>0.13453486170194334</v>
      </c>
      <c r="K48" s="138">
        <v>0.33633715425485838</v>
      </c>
      <c r="L48" s="138" t="s">
        <v>431</v>
      </c>
      <c r="M48" s="138" t="s">
        <v>429</v>
      </c>
      <c r="N48" s="138" t="s">
        <v>431</v>
      </c>
      <c r="O48" s="138" t="s">
        <v>431</v>
      </c>
      <c r="P48" s="138" t="s">
        <v>431</v>
      </c>
      <c r="Q48" s="138" t="s">
        <v>431</v>
      </c>
      <c r="R48" s="138" t="s">
        <v>431</v>
      </c>
      <c r="S48" s="138" t="s">
        <v>431</v>
      </c>
      <c r="T48" s="138" t="s">
        <v>431</v>
      </c>
      <c r="U48" s="138" t="s">
        <v>431</v>
      </c>
      <c r="V48" s="138" t="s">
        <v>431</v>
      </c>
      <c r="W48" s="138" t="s">
        <v>429</v>
      </c>
      <c r="X48" s="138" t="s">
        <v>429</v>
      </c>
      <c r="Y48" s="138" t="s">
        <v>429</v>
      </c>
      <c r="Z48" s="138" t="s">
        <v>429</v>
      </c>
      <c r="AA48" s="138" t="s">
        <v>429</v>
      </c>
      <c r="AB48" s="138" t="s">
        <v>429</v>
      </c>
      <c r="AC48" s="138" t="s">
        <v>429</v>
      </c>
      <c r="AD48" s="138" t="s">
        <v>429</v>
      </c>
      <c r="AE48" s="55"/>
      <c r="AF48" s="147" t="s">
        <v>429</v>
      </c>
      <c r="AG48" s="147" t="s">
        <v>429</v>
      </c>
      <c r="AH48" s="147" t="s">
        <v>429</v>
      </c>
      <c r="AI48" s="147" t="s">
        <v>429</v>
      </c>
      <c r="AJ48" s="147" t="s">
        <v>429</v>
      </c>
      <c r="AK48" s="147" t="s">
        <v>431</v>
      </c>
      <c r="AL48" s="45" t="s">
        <v>123</v>
      </c>
    </row>
    <row r="49" spans="1:38" s="2" customFormat="1" ht="26.25" customHeight="1" thickBot="1" x14ac:dyDescent="0.3">
      <c r="A49" s="65" t="s">
        <v>120</v>
      </c>
      <c r="B49" s="65" t="s">
        <v>124</v>
      </c>
      <c r="C49" s="66" t="s">
        <v>125</v>
      </c>
      <c r="D49" s="67"/>
      <c r="E49" s="138" t="s">
        <v>431</v>
      </c>
      <c r="F49" s="138" t="s">
        <v>431</v>
      </c>
      <c r="G49" s="138" t="s">
        <v>431</v>
      </c>
      <c r="H49" s="138" t="s">
        <v>431</v>
      </c>
      <c r="I49" s="138" t="s">
        <v>431</v>
      </c>
      <c r="J49" s="138" t="s">
        <v>431</v>
      </c>
      <c r="K49" s="138" t="s">
        <v>431</v>
      </c>
      <c r="L49" s="138" t="s">
        <v>431</v>
      </c>
      <c r="M49" s="138" t="s">
        <v>431</v>
      </c>
      <c r="N49" s="138" t="s">
        <v>431</v>
      </c>
      <c r="O49" s="138" t="s">
        <v>431</v>
      </c>
      <c r="P49" s="138" t="s">
        <v>431</v>
      </c>
      <c r="Q49" s="138" t="s">
        <v>431</v>
      </c>
      <c r="R49" s="138" t="s">
        <v>431</v>
      </c>
      <c r="S49" s="138" t="s">
        <v>431</v>
      </c>
      <c r="T49" s="138" t="s">
        <v>431</v>
      </c>
      <c r="U49" s="138" t="s">
        <v>431</v>
      </c>
      <c r="V49" s="138" t="s">
        <v>431</v>
      </c>
      <c r="W49" s="138" t="s">
        <v>429</v>
      </c>
      <c r="X49" s="138" t="s">
        <v>431</v>
      </c>
      <c r="Y49" s="138" t="s">
        <v>431</v>
      </c>
      <c r="Z49" s="138" t="s">
        <v>431</v>
      </c>
      <c r="AA49" s="138" t="s">
        <v>431</v>
      </c>
      <c r="AB49" s="138" t="s">
        <v>431</v>
      </c>
      <c r="AC49" s="138" t="s">
        <v>429</v>
      </c>
      <c r="AD49" s="138" t="s">
        <v>429</v>
      </c>
      <c r="AE49" s="55"/>
      <c r="AF49" s="147" t="s">
        <v>429</v>
      </c>
      <c r="AG49" s="147" t="s">
        <v>429</v>
      </c>
      <c r="AH49" s="147" t="s">
        <v>429</v>
      </c>
      <c r="AI49" s="147" t="s">
        <v>429</v>
      </c>
      <c r="AJ49" s="147" t="s">
        <v>429</v>
      </c>
      <c r="AK49" s="147" t="s">
        <v>431</v>
      </c>
      <c r="AL49" s="45" t="s">
        <v>126</v>
      </c>
    </row>
    <row r="50" spans="1:38" s="2" customFormat="1" ht="26.25" customHeight="1" thickBot="1" x14ac:dyDescent="0.3">
      <c r="A50" s="65" t="s">
        <v>120</v>
      </c>
      <c r="B50" s="65" t="s">
        <v>127</v>
      </c>
      <c r="C50" s="66" t="s">
        <v>128</v>
      </c>
      <c r="D50" s="67"/>
      <c r="E50" s="138" t="s">
        <v>431</v>
      </c>
      <c r="F50" s="138" t="s">
        <v>431</v>
      </c>
      <c r="G50" s="138" t="s">
        <v>431</v>
      </c>
      <c r="H50" s="138" t="s">
        <v>431</v>
      </c>
      <c r="I50" s="138" t="s">
        <v>431</v>
      </c>
      <c r="J50" s="138" t="s">
        <v>431</v>
      </c>
      <c r="K50" s="138" t="s">
        <v>431</v>
      </c>
      <c r="L50" s="138" t="s">
        <v>431</v>
      </c>
      <c r="M50" s="138" t="s">
        <v>431</v>
      </c>
      <c r="N50" s="138" t="s">
        <v>431</v>
      </c>
      <c r="O50" s="138" t="s">
        <v>431</v>
      </c>
      <c r="P50" s="138" t="s">
        <v>431</v>
      </c>
      <c r="Q50" s="138" t="s">
        <v>431</v>
      </c>
      <c r="R50" s="138" t="s">
        <v>431</v>
      </c>
      <c r="S50" s="138" t="s">
        <v>431</v>
      </c>
      <c r="T50" s="138" t="s">
        <v>431</v>
      </c>
      <c r="U50" s="138" t="s">
        <v>431</v>
      </c>
      <c r="V50" s="138" t="s">
        <v>431</v>
      </c>
      <c r="W50" s="138" t="s">
        <v>431</v>
      </c>
      <c r="X50" s="138" t="s">
        <v>429</v>
      </c>
      <c r="Y50" s="138" t="s">
        <v>429</v>
      </c>
      <c r="Z50" s="138" t="s">
        <v>429</v>
      </c>
      <c r="AA50" s="138" t="s">
        <v>429</v>
      </c>
      <c r="AB50" s="138" t="s">
        <v>429</v>
      </c>
      <c r="AC50" s="138" t="s">
        <v>429</v>
      </c>
      <c r="AD50" s="138" t="s">
        <v>429</v>
      </c>
      <c r="AE50" s="55"/>
      <c r="AF50" s="147" t="s">
        <v>429</v>
      </c>
      <c r="AG50" s="147" t="s">
        <v>429</v>
      </c>
      <c r="AH50" s="147" t="s">
        <v>429</v>
      </c>
      <c r="AI50" s="147" t="s">
        <v>429</v>
      </c>
      <c r="AJ50" s="147" t="s">
        <v>429</v>
      </c>
      <c r="AK50" s="147" t="s">
        <v>429</v>
      </c>
      <c r="AL50" s="45" t="s">
        <v>413</v>
      </c>
    </row>
    <row r="51" spans="1:38" s="2" customFormat="1" ht="26.25" customHeight="1" thickBot="1" x14ac:dyDescent="0.3">
      <c r="A51" s="65" t="s">
        <v>120</v>
      </c>
      <c r="B51" s="69" t="s">
        <v>129</v>
      </c>
      <c r="C51" s="66" t="s">
        <v>130</v>
      </c>
      <c r="D51" s="67"/>
      <c r="E51" s="138" t="s">
        <v>429</v>
      </c>
      <c r="F51" s="138" t="s">
        <v>443</v>
      </c>
      <c r="G51" s="138" t="s">
        <v>443</v>
      </c>
      <c r="H51" s="138" t="s">
        <v>429</v>
      </c>
      <c r="I51" s="138" t="s">
        <v>429</v>
      </c>
      <c r="J51" s="138" t="s">
        <v>429</v>
      </c>
      <c r="K51" s="138" t="s">
        <v>429</v>
      </c>
      <c r="L51" s="138" t="s">
        <v>429</v>
      </c>
      <c r="M51" s="138" t="s">
        <v>429</v>
      </c>
      <c r="N51" s="138" t="s">
        <v>429</v>
      </c>
      <c r="O51" s="138" t="s">
        <v>429</v>
      </c>
      <c r="P51" s="138" t="s">
        <v>429</v>
      </c>
      <c r="Q51" s="138" t="s">
        <v>429</v>
      </c>
      <c r="R51" s="138" t="s">
        <v>429</v>
      </c>
      <c r="S51" s="138" t="s">
        <v>429</v>
      </c>
      <c r="T51" s="138" t="s">
        <v>429</v>
      </c>
      <c r="U51" s="138" t="s">
        <v>429</v>
      </c>
      <c r="V51" s="138" t="s">
        <v>429</v>
      </c>
      <c r="W51" s="138" t="s">
        <v>431</v>
      </c>
      <c r="X51" s="138" t="s">
        <v>429</v>
      </c>
      <c r="Y51" s="138" t="s">
        <v>429</v>
      </c>
      <c r="Z51" s="138" t="s">
        <v>429</v>
      </c>
      <c r="AA51" s="138" t="s">
        <v>429</v>
      </c>
      <c r="AB51" s="138" t="s">
        <v>429</v>
      </c>
      <c r="AC51" s="138" t="s">
        <v>429</v>
      </c>
      <c r="AD51" s="138" t="s">
        <v>429</v>
      </c>
      <c r="AE51" s="55"/>
      <c r="AF51" s="147" t="s">
        <v>429</v>
      </c>
      <c r="AG51" s="147" t="s">
        <v>429</v>
      </c>
      <c r="AH51" s="147" t="s">
        <v>429</v>
      </c>
      <c r="AI51" s="147" t="s">
        <v>429</v>
      </c>
      <c r="AJ51" s="147" t="s">
        <v>429</v>
      </c>
      <c r="AK51" s="147" t="s">
        <v>429</v>
      </c>
      <c r="AL51" s="45" t="s">
        <v>131</v>
      </c>
    </row>
    <row r="52" spans="1:38" s="2" customFormat="1" ht="26.25" customHeight="1" thickBot="1" x14ac:dyDescent="0.3">
      <c r="A52" s="65" t="s">
        <v>120</v>
      </c>
      <c r="B52" s="69" t="s">
        <v>132</v>
      </c>
      <c r="C52" s="71" t="s">
        <v>393</v>
      </c>
      <c r="D52" s="68"/>
      <c r="E52" s="138" t="s">
        <v>430</v>
      </c>
      <c r="F52" s="138">
        <v>2.8024411902817734</v>
      </c>
      <c r="G52" s="138" t="s">
        <v>430</v>
      </c>
      <c r="H52" s="138" t="s">
        <v>430</v>
      </c>
      <c r="I52" s="138" t="s">
        <v>430</v>
      </c>
      <c r="J52" s="138" t="s">
        <v>430</v>
      </c>
      <c r="K52" s="138" t="s">
        <v>430</v>
      </c>
      <c r="L52" s="138" t="s">
        <v>443</v>
      </c>
      <c r="M52" s="138" t="s">
        <v>430</v>
      </c>
      <c r="N52" s="138" t="s">
        <v>430</v>
      </c>
      <c r="O52" s="138" t="s">
        <v>430</v>
      </c>
      <c r="P52" s="138" t="s">
        <v>430</v>
      </c>
      <c r="Q52" s="138" t="s">
        <v>429</v>
      </c>
      <c r="R52" s="138" t="s">
        <v>429</v>
      </c>
      <c r="S52" s="138" t="s">
        <v>429</v>
      </c>
      <c r="T52" s="138" t="s">
        <v>429</v>
      </c>
      <c r="U52" s="138" t="s">
        <v>429</v>
      </c>
      <c r="V52" s="138" t="s">
        <v>429</v>
      </c>
      <c r="W52" s="138" t="s">
        <v>430</v>
      </c>
      <c r="X52" s="138" t="s">
        <v>429</v>
      </c>
      <c r="Y52" s="138" t="s">
        <v>430</v>
      </c>
      <c r="Z52" s="138" t="s">
        <v>430</v>
      </c>
      <c r="AA52" s="138" t="s">
        <v>430</v>
      </c>
      <c r="AB52" s="138" t="s">
        <v>430</v>
      </c>
      <c r="AC52" s="138" t="s">
        <v>429</v>
      </c>
      <c r="AD52" s="138" t="s">
        <v>429</v>
      </c>
      <c r="AE52" s="55"/>
      <c r="AF52" s="147" t="s">
        <v>429</v>
      </c>
      <c r="AG52" s="147" t="s">
        <v>429</v>
      </c>
      <c r="AH52" s="147" t="s">
        <v>429</v>
      </c>
      <c r="AI52" s="147" t="s">
        <v>429</v>
      </c>
      <c r="AJ52" s="147" t="s">
        <v>429</v>
      </c>
      <c r="AK52" s="147">
        <v>3.1803269040000002</v>
      </c>
      <c r="AL52" s="45" t="s">
        <v>133</v>
      </c>
    </row>
    <row r="53" spans="1:38" s="2" customFormat="1" ht="26.25" customHeight="1" thickBot="1" x14ac:dyDescent="0.3">
      <c r="A53" s="65" t="s">
        <v>120</v>
      </c>
      <c r="B53" s="69" t="s">
        <v>134</v>
      </c>
      <c r="C53" s="71" t="s">
        <v>135</v>
      </c>
      <c r="D53" s="68"/>
      <c r="E53" s="138" t="s">
        <v>429</v>
      </c>
      <c r="F53" s="138">
        <v>3.4594905572495729</v>
      </c>
      <c r="G53" s="138" t="s">
        <v>443</v>
      </c>
      <c r="H53" s="138" t="s">
        <v>429</v>
      </c>
      <c r="I53" s="138" t="s">
        <v>429</v>
      </c>
      <c r="J53" s="138" t="s">
        <v>429</v>
      </c>
      <c r="K53" s="138" t="s">
        <v>429</v>
      </c>
      <c r="L53" s="138" t="s">
        <v>429</v>
      </c>
      <c r="M53" s="138" t="s">
        <v>429</v>
      </c>
      <c r="N53" s="138" t="s">
        <v>429</v>
      </c>
      <c r="O53" s="138" t="s">
        <v>429</v>
      </c>
      <c r="P53" s="138" t="s">
        <v>429</v>
      </c>
      <c r="Q53" s="138" t="s">
        <v>429</v>
      </c>
      <c r="R53" s="138" t="s">
        <v>429</v>
      </c>
      <c r="S53" s="138" t="s">
        <v>429</v>
      </c>
      <c r="T53" s="138" t="s">
        <v>429</v>
      </c>
      <c r="U53" s="138" t="s">
        <v>429</v>
      </c>
      <c r="V53" s="138" t="s">
        <v>429</v>
      </c>
      <c r="W53" s="138" t="s">
        <v>429</v>
      </c>
      <c r="X53" s="138" t="s">
        <v>429</v>
      </c>
      <c r="Y53" s="138" t="s">
        <v>429</v>
      </c>
      <c r="Z53" s="138" t="s">
        <v>429</v>
      </c>
      <c r="AA53" s="138" t="s">
        <v>429</v>
      </c>
      <c r="AB53" s="138" t="s">
        <v>429</v>
      </c>
      <c r="AC53" s="138" t="s">
        <v>429</v>
      </c>
      <c r="AD53" s="138" t="s">
        <v>429</v>
      </c>
      <c r="AE53" s="55"/>
      <c r="AF53" s="147" t="s">
        <v>429</v>
      </c>
      <c r="AG53" s="147" t="s">
        <v>429</v>
      </c>
      <c r="AH53" s="147" t="s">
        <v>429</v>
      </c>
      <c r="AI53" s="147" t="s">
        <v>429</v>
      </c>
      <c r="AJ53" s="147" t="s">
        <v>429</v>
      </c>
      <c r="AK53" s="147">
        <v>1.5849729098461696</v>
      </c>
      <c r="AL53" s="45" t="s">
        <v>136</v>
      </c>
    </row>
    <row r="54" spans="1:38" s="2" customFormat="1" ht="37.5" customHeight="1" thickBot="1" x14ac:dyDescent="0.3">
      <c r="A54" s="65" t="s">
        <v>120</v>
      </c>
      <c r="B54" s="69" t="s">
        <v>137</v>
      </c>
      <c r="C54" s="71" t="s">
        <v>138</v>
      </c>
      <c r="D54" s="68"/>
      <c r="E54" s="138" t="s">
        <v>429</v>
      </c>
      <c r="F54" s="138">
        <v>0.2715063785278149</v>
      </c>
      <c r="G54" s="138" t="s">
        <v>443</v>
      </c>
      <c r="H54" s="138" t="s">
        <v>429</v>
      </c>
      <c r="I54" s="138" t="s">
        <v>429</v>
      </c>
      <c r="J54" s="138" t="s">
        <v>429</v>
      </c>
      <c r="K54" s="138" t="s">
        <v>429</v>
      </c>
      <c r="L54" s="138" t="s">
        <v>429</v>
      </c>
      <c r="M54" s="138" t="s">
        <v>429</v>
      </c>
      <c r="N54" s="138" t="s">
        <v>429</v>
      </c>
      <c r="O54" s="138" t="s">
        <v>429</v>
      </c>
      <c r="P54" s="138" t="s">
        <v>429</v>
      </c>
      <c r="Q54" s="138" t="s">
        <v>429</v>
      </c>
      <c r="R54" s="138" t="s">
        <v>429</v>
      </c>
      <c r="S54" s="138" t="s">
        <v>429</v>
      </c>
      <c r="T54" s="138" t="s">
        <v>429</v>
      </c>
      <c r="U54" s="138" t="s">
        <v>429</v>
      </c>
      <c r="V54" s="138" t="s">
        <v>429</v>
      </c>
      <c r="W54" s="138" t="s">
        <v>429</v>
      </c>
      <c r="X54" s="138" t="s">
        <v>429</v>
      </c>
      <c r="Y54" s="138" t="s">
        <v>429</v>
      </c>
      <c r="Z54" s="138" t="s">
        <v>429</v>
      </c>
      <c r="AA54" s="138" t="s">
        <v>429</v>
      </c>
      <c r="AB54" s="138" t="s">
        <v>429</v>
      </c>
      <c r="AC54" s="138" t="s">
        <v>429</v>
      </c>
      <c r="AD54" s="138" t="s">
        <v>429</v>
      </c>
      <c r="AE54" s="55"/>
      <c r="AF54" s="147" t="s">
        <v>429</v>
      </c>
      <c r="AG54" s="147" t="s">
        <v>429</v>
      </c>
      <c r="AH54" s="147" t="s">
        <v>429</v>
      </c>
      <c r="AI54" s="147" t="s">
        <v>429</v>
      </c>
      <c r="AJ54" s="147" t="s">
        <v>429</v>
      </c>
      <c r="AK54" s="147" t="s">
        <v>429</v>
      </c>
      <c r="AL54" s="45" t="s">
        <v>420</v>
      </c>
    </row>
    <row r="55" spans="1:38" s="2" customFormat="1" ht="26.25" customHeight="1" thickBot="1" x14ac:dyDescent="0.3">
      <c r="A55" s="65" t="s">
        <v>120</v>
      </c>
      <c r="B55" s="69" t="s">
        <v>139</v>
      </c>
      <c r="C55" s="71" t="s">
        <v>140</v>
      </c>
      <c r="D55" s="68"/>
      <c r="E55" s="138" t="s">
        <v>443</v>
      </c>
      <c r="F55" s="138" t="s">
        <v>443</v>
      </c>
      <c r="G55" s="138" t="s">
        <v>443</v>
      </c>
      <c r="H55" s="138" t="s">
        <v>443</v>
      </c>
      <c r="I55" s="138" t="s">
        <v>443</v>
      </c>
      <c r="J55" s="138" t="s">
        <v>443</v>
      </c>
      <c r="K55" s="138" t="s">
        <v>443</v>
      </c>
      <c r="L55" s="138" t="s">
        <v>443</v>
      </c>
      <c r="M55" s="138" t="s">
        <v>443</v>
      </c>
      <c r="N55" s="138" t="s">
        <v>443</v>
      </c>
      <c r="O55" s="138" t="s">
        <v>443</v>
      </c>
      <c r="P55" s="138" t="s">
        <v>443</v>
      </c>
      <c r="Q55" s="138" t="s">
        <v>443</v>
      </c>
      <c r="R55" s="138" t="s">
        <v>443</v>
      </c>
      <c r="S55" s="138" t="s">
        <v>443</v>
      </c>
      <c r="T55" s="138" t="s">
        <v>443</v>
      </c>
      <c r="U55" s="138" t="s">
        <v>443</v>
      </c>
      <c r="V55" s="138" t="s">
        <v>443</v>
      </c>
      <c r="W55" s="138" t="s">
        <v>443</v>
      </c>
      <c r="X55" s="138" t="s">
        <v>443</v>
      </c>
      <c r="Y55" s="138" t="s">
        <v>443</v>
      </c>
      <c r="Z55" s="138" t="s">
        <v>443</v>
      </c>
      <c r="AA55" s="138" t="s">
        <v>443</v>
      </c>
      <c r="AB55" s="138" t="s">
        <v>443</v>
      </c>
      <c r="AC55" s="138" t="s">
        <v>429</v>
      </c>
      <c r="AD55" s="138" t="s">
        <v>429</v>
      </c>
      <c r="AE55" s="55"/>
      <c r="AF55" s="147" t="s">
        <v>429</v>
      </c>
      <c r="AG55" s="147" t="s">
        <v>429</v>
      </c>
      <c r="AH55" s="147" t="s">
        <v>429</v>
      </c>
      <c r="AI55" s="147" t="s">
        <v>429</v>
      </c>
      <c r="AJ55" s="147" t="s">
        <v>429</v>
      </c>
      <c r="AK55" s="147" t="s">
        <v>429</v>
      </c>
      <c r="AL55" s="45" t="s">
        <v>141</v>
      </c>
    </row>
    <row r="56" spans="1:38" s="2" customFormat="1" ht="26.25" customHeight="1" thickBot="1" x14ac:dyDescent="0.3">
      <c r="A56" s="69" t="s">
        <v>120</v>
      </c>
      <c r="B56" s="69" t="s">
        <v>142</v>
      </c>
      <c r="C56" s="71" t="s">
        <v>402</v>
      </c>
      <c r="D56" s="68"/>
      <c r="E56" s="138" t="s">
        <v>443</v>
      </c>
      <c r="F56" s="138" t="s">
        <v>443</v>
      </c>
      <c r="G56" s="138" t="s">
        <v>443</v>
      </c>
      <c r="H56" s="138" t="s">
        <v>443</v>
      </c>
      <c r="I56" s="138" t="s">
        <v>431</v>
      </c>
      <c r="J56" s="138" t="s">
        <v>431</v>
      </c>
      <c r="K56" s="138" t="s">
        <v>431</v>
      </c>
      <c r="L56" s="138" t="s">
        <v>431</v>
      </c>
      <c r="M56" s="138" t="s">
        <v>443</v>
      </c>
      <c r="N56" s="138" t="s">
        <v>431</v>
      </c>
      <c r="O56" s="138" t="s">
        <v>431</v>
      </c>
      <c r="P56" s="138" t="s">
        <v>431</v>
      </c>
      <c r="Q56" s="138" t="s">
        <v>431</v>
      </c>
      <c r="R56" s="138" t="s">
        <v>431</v>
      </c>
      <c r="S56" s="138" t="s">
        <v>431</v>
      </c>
      <c r="T56" s="138" t="s">
        <v>431</v>
      </c>
      <c r="U56" s="138" t="s">
        <v>431</v>
      </c>
      <c r="V56" s="138" t="s">
        <v>431</v>
      </c>
      <c r="W56" s="138" t="s">
        <v>429</v>
      </c>
      <c r="X56" s="138" t="s">
        <v>429</v>
      </c>
      <c r="Y56" s="138" t="s">
        <v>429</v>
      </c>
      <c r="Z56" s="138" t="s">
        <v>429</v>
      </c>
      <c r="AA56" s="138" t="s">
        <v>429</v>
      </c>
      <c r="AB56" s="138" t="s">
        <v>429</v>
      </c>
      <c r="AC56" s="138" t="s">
        <v>429</v>
      </c>
      <c r="AD56" s="138" t="s">
        <v>429</v>
      </c>
      <c r="AE56" s="55"/>
      <c r="AF56" s="147" t="s">
        <v>429</v>
      </c>
      <c r="AG56" s="147" t="s">
        <v>429</v>
      </c>
      <c r="AH56" s="147" t="s">
        <v>429</v>
      </c>
      <c r="AI56" s="147" t="s">
        <v>429</v>
      </c>
      <c r="AJ56" s="147" t="s">
        <v>429</v>
      </c>
      <c r="AK56" s="147" t="s">
        <v>429</v>
      </c>
      <c r="AL56" s="45" t="s">
        <v>413</v>
      </c>
    </row>
    <row r="57" spans="1:38" s="2" customFormat="1" ht="26.25" customHeight="1" thickBot="1" x14ac:dyDescent="0.3">
      <c r="A57" s="65" t="s">
        <v>54</v>
      </c>
      <c r="B57" s="65" t="s">
        <v>144</v>
      </c>
      <c r="C57" s="66" t="s">
        <v>145</v>
      </c>
      <c r="D57" s="67"/>
      <c r="E57" s="138" t="s">
        <v>430</v>
      </c>
      <c r="F57" s="138" t="s">
        <v>430</v>
      </c>
      <c r="G57" s="138" t="s">
        <v>430</v>
      </c>
      <c r="H57" s="138" t="s">
        <v>429</v>
      </c>
      <c r="I57" s="138" t="s">
        <v>430</v>
      </c>
      <c r="J57" s="138" t="s">
        <v>443</v>
      </c>
      <c r="K57" s="138" t="s">
        <v>443</v>
      </c>
      <c r="L57" s="138" t="s">
        <v>443</v>
      </c>
      <c r="M57" s="138" t="s">
        <v>430</v>
      </c>
      <c r="N57" s="138" t="s">
        <v>430</v>
      </c>
      <c r="O57" s="138" t="s">
        <v>430</v>
      </c>
      <c r="P57" s="138" t="s">
        <v>430</v>
      </c>
      <c r="Q57" s="138" t="s">
        <v>430</v>
      </c>
      <c r="R57" s="138" t="s">
        <v>430</v>
      </c>
      <c r="S57" s="138" t="s">
        <v>430</v>
      </c>
      <c r="T57" s="138" t="s">
        <v>430</v>
      </c>
      <c r="U57" s="138" t="s">
        <v>430</v>
      </c>
      <c r="V57" s="138" t="s">
        <v>430</v>
      </c>
      <c r="W57" s="138" t="s">
        <v>429</v>
      </c>
      <c r="X57" s="138" t="s">
        <v>429</v>
      </c>
      <c r="Y57" s="138" t="s">
        <v>429</v>
      </c>
      <c r="Z57" s="138" t="s">
        <v>429</v>
      </c>
      <c r="AA57" s="138" t="s">
        <v>429</v>
      </c>
      <c r="AB57" s="138" t="s">
        <v>429</v>
      </c>
      <c r="AC57" s="138" t="s">
        <v>429</v>
      </c>
      <c r="AD57" s="138" t="s">
        <v>429</v>
      </c>
      <c r="AE57" s="55"/>
      <c r="AF57" s="147" t="s">
        <v>429</v>
      </c>
      <c r="AG57" s="147" t="s">
        <v>429</v>
      </c>
      <c r="AH57" s="147" t="s">
        <v>429</v>
      </c>
      <c r="AI57" s="147" t="s">
        <v>429</v>
      </c>
      <c r="AJ57" s="147" t="s">
        <v>429</v>
      </c>
      <c r="AK57" s="147">
        <v>3413.3159999999998</v>
      </c>
      <c r="AL57" s="45" t="s">
        <v>146</v>
      </c>
    </row>
    <row r="58" spans="1:38" s="2" customFormat="1" ht="26.25" customHeight="1" thickBot="1" x14ac:dyDescent="0.3">
      <c r="A58" s="65" t="s">
        <v>54</v>
      </c>
      <c r="B58" s="65" t="s">
        <v>147</v>
      </c>
      <c r="C58" s="66" t="s">
        <v>148</v>
      </c>
      <c r="D58" s="67"/>
      <c r="E58" s="138" t="s">
        <v>430</v>
      </c>
      <c r="F58" s="138" t="s">
        <v>430</v>
      </c>
      <c r="G58" s="138" t="s">
        <v>430</v>
      </c>
      <c r="H58" s="138" t="s">
        <v>429</v>
      </c>
      <c r="I58" s="138" t="s">
        <v>430</v>
      </c>
      <c r="J58" s="138" t="s">
        <v>429</v>
      </c>
      <c r="K58" s="138" t="s">
        <v>429</v>
      </c>
      <c r="L58" s="138" t="s">
        <v>429</v>
      </c>
      <c r="M58" s="138" t="s">
        <v>430</v>
      </c>
      <c r="N58" s="138" t="s">
        <v>429</v>
      </c>
      <c r="O58" s="138" t="s">
        <v>429</v>
      </c>
      <c r="P58" s="138" t="s">
        <v>429</v>
      </c>
      <c r="Q58" s="138" t="s">
        <v>429</v>
      </c>
      <c r="R58" s="138" t="s">
        <v>429</v>
      </c>
      <c r="S58" s="138" t="s">
        <v>429</v>
      </c>
      <c r="T58" s="138" t="s">
        <v>429</v>
      </c>
      <c r="U58" s="138" t="s">
        <v>429</v>
      </c>
      <c r="V58" s="138" t="s">
        <v>429</v>
      </c>
      <c r="W58" s="138" t="s">
        <v>430</v>
      </c>
      <c r="X58" s="138" t="s">
        <v>429</v>
      </c>
      <c r="Y58" s="138" t="s">
        <v>429</v>
      </c>
      <c r="Z58" s="138" t="s">
        <v>429</v>
      </c>
      <c r="AA58" s="138" t="s">
        <v>429</v>
      </c>
      <c r="AB58" s="138" t="s">
        <v>429</v>
      </c>
      <c r="AC58" s="138" t="s">
        <v>429</v>
      </c>
      <c r="AD58" s="138" t="s">
        <v>430</v>
      </c>
      <c r="AE58" s="55"/>
      <c r="AF58" s="147" t="s">
        <v>429</v>
      </c>
      <c r="AG58" s="147" t="s">
        <v>429</v>
      </c>
      <c r="AH58" s="147" t="s">
        <v>429</v>
      </c>
      <c r="AI58" s="147" t="s">
        <v>429</v>
      </c>
      <c r="AJ58" s="147" t="s">
        <v>429</v>
      </c>
      <c r="AK58" s="147">
        <v>242.358</v>
      </c>
      <c r="AL58" s="45" t="s">
        <v>149</v>
      </c>
    </row>
    <row r="59" spans="1:38" s="2" customFormat="1" ht="26.25" customHeight="1" thickBot="1" x14ac:dyDescent="0.3">
      <c r="A59" s="65" t="s">
        <v>54</v>
      </c>
      <c r="B59" s="73" t="s">
        <v>150</v>
      </c>
      <c r="C59" s="66" t="s">
        <v>403</v>
      </c>
      <c r="D59" s="67"/>
      <c r="E59" s="138" t="s">
        <v>430</v>
      </c>
      <c r="F59" s="138" t="s">
        <v>430</v>
      </c>
      <c r="G59" s="138" t="s">
        <v>430</v>
      </c>
      <c r="H59" s="138" t="s">
        <v>429</v>
      </c>
      <c r="I59" s="138">
        <v>1.09798E-2</v>
      </c>
      <c r="J59" s="138">
        <v>1.246835E-2</v>
      </c>
      <c r="K59" s="138">
        <v>1.4039050000000001E-2</v>
      </c>
      <c r="L59" s="138">
        <v>8.9594960000000009E-5</v>
      </c>
      <c r="M59" s="138" t="s">
        <v>430</v>
      </c>
      <c r="N59" s="138">
        <v>0.22372686060785238</v>
      </c>
      <c r="O59" s="138">
        <v>3.8325388145063807E-3</v>
      </c>
      <c r="P59" s="138">
        <v>5.6563495420471001E-4</v>
      </c>
      <c r="Q59" s="138">
        <v>8.8659647470421005E-3</v>
      </c>
      <c r="R59" s="138">
        <v>1.2759647470421003E-2</v>
      </c>
      <c r="S59" s="138">
        <v>1.6596474704210031E-3</v>
      </c>
      <c r="T59" s="138">
        <v>1.1223354204911773E-2</v>
      </c>
      <c r="U59" s="138">
        <v>4.5109984574428691E-2</v>
      </c>
      <c r="V59" s="138">
        <v>3.3032689668484098E-2</v>
      </c>
      <c r="W59" s="138">
        <v>0.11211316722846441</v>
      </c>
      <c r="X59" s="138" t="s">
        <v>443</v>
      </c>
      <c r="Y59" s="138" t="s">
        <v>443</v>
      </c>
      <c r="Z59" s="138" t="s">
        <v>443</v>
      </c>
      <c r="AA59" s="138" t="s">
        <v>443</v>
      </c>
      <c r="AB59" s="138" t="s">
        <v>443</v>
      </c>
      <c r="AC59" s="138" t="s">
        <v>430</v>
      </c>
      <c r="AD59" s="138" t="s">
        <v>429</v>
      </c>
      <c r="AE59" s="55"/>
      <c r="AF59" s="147" t="s">
        <v>429</v>
      </c>
      <c r="AG59" s="147" t="s">
        <v>429</v>
      </c>
      <c r="AH59" s="147" t="s">
        <v>429</v>
      </c>
      <c r="AI59" s="147" t="s">
        <v>429</v>
      </c>
      <c r="AJ59" s="147" t="s">
        <v>429</v>
      </c>
      <c r="AK59" s="147">
        <v>31.963705183520599</v>
      </c>
      <c r="AL59" s="45" t="s">
        <v>421</v>
      </c>
    </row>
    <row r="60" spans="1:38" s="2" customFormat="1" ht="26.25" customHeight="1" thickBot="1" x14ac:dyDescent="0.3">
      <c r="A60" s="65" t="s">
        <v>54</v>
      </c>
      <c r="B60" s="73" t="s">
        <v>151</v>
      </c>
      <c r="C60" s="66" t="s">
        <v>152</v>
      </c>
      <c r="D60" s="112"/>
      <c r="E60" s="138" t="s">
        <v>429</v>
      </c>
      <c r="F60" s="138" t="s">
        <v>429</v>
      </c>
      <c r="G60" s="138" t="s">
        <v>429</v>
      </c>
      <c r="H60" s="138" t="s">
        <v>429</v>
      </c>
      <c r="I60" s="138">
        <v>0.35574366294117649</v>
      </c>
      <c r="J60" s="138">
        <v>3.5574366294117645</v>
      </c>
      <c r="K60" s="138">
        <v>7.2571707239999999</v>
      </c>
      <c r="L60" s="138" t="s">
        <v>443</v>
      </c>
      <c r="M60" s="138" t="s">
        <v>429</v>
      </c>
      <c r="N60" s="138" t="s">
        <v>429</v>
      </c>
      <c r="O60" s="138" t="s">
        <v>429</v>
      </c>
      <c r="P60" s="138" t="s">
        <v>429</v>
      </c>
      <c r="Q60" s="138" t="s">
        <v>429</v>
      </c>
      <c r="R60" s="138" t="s">
        <v>429</v>
      </c>
      <c r="S60" s="138" t="s">
        <v>429</v>
      </c>
      <c r="T60" s="138" t="s">
        <v>429</v>
      </c>
      <c r="U60" s="138" t="s">
        <v>429</v>
      </c>
      <c r="V60" s="138" t="s">
        <v>429</v>
      </c>
      <c r="W60" s="138" t="s">
        <v>429</v>
      </c>
      <c r="X60" s="138" t="s">
        <v>429</v>
      </c>
      <c r="Y60" s="138" t="s">
        <v>429</v>
      </c>
      <c r="Z60" s="138" t="s">
        <v>429</v>
      </c>
      <c r="AA60" s="138" t="s">
        <v>429</v>
      </c>
      <c r="AB60" s="138" t="s">
        <v>429</v>
      </c>
      <c r="AC60" s="138" t="s">
        <v>429</v>
      </c>
      <c r="AD60" s="138" t="s">
        <v>429</v>
      </c>
      <c r="AE60" s="55"/>
      <c r="AF60" s="147" t="s">
        <v>429</v>
      </c>
      <c r="AG60" s="147" t="s">
        <v>429</v>
      </c>
      <c r="AH60" s="147" t="s">
        <v>429</v>
      </c>
      <c r="AI60" s="147" t="s">
        <v>429</v>
      </c>
      <c r="AJ60" s="147" t="s">
        <v>429</v>
      </c>
      <c r="AK60" s="147">
        <v>71.148732588235305</v>
      </c>
      <c r="AL60" s="45" t="s">
        <v>422</v>
      </c>
    </row>
    <row r="61" spans="1:38" s="2" customFormat="1" ht="26.25" customHeight="1" thickBot="1" x14ac:dyDescent="0.3">
      <c r="A61" s="65" t="s">
        <v>54</v>
      </c>
      <c r="B61" s="73" t="s">
        <v>153</v>
      </c>
      <c r="C61" s="66" t="s">
        <v>154</v>
      </c>
      <c r="D61" s="67"/>
      <c r="E61" s="138" t="s">
        <v>429</v>
      </c>
      <c r="F61" s="138" t="s">
        <v>429</v>
      </c>
      <c r="G61" s="138" t="s">
        <v>429</v>
      </c>
      <c r="H61" s="138" t="s">
        <v>429</v>
      </c>
      <c r="I61" s="138">
        <v>8.3608651191804606E-2</v>
      </c>
      <c r="J61" s="138">
        <v>0.83608651191804606</v>
      </c>
      <c r="K61" s="138">
        <v>2.7846144785787015</v>
      </c>
      <c r="L61" s="138" t="s">
        <v>443</v>
      </c>
      <c r="M61" s="138" t="s">
        <v>429</v>
      </c>
      <c r="N61" s="138" t="s">
        <v>429</v>
      </c>
      <c r="O61" s="138" t="s">
        <v>429</v>
      </c>
      <c r="P61" s="138" t="s">
        <v>429</v>
      </c>
      <c r="Q61" s="138" t="s">
        <v>429</v>
      </c>
      <c r="R61" s="138" t="s">
        <v>429</v>
      </c>
      <c r="S61" s="138" t="s">
        <v>429</v>
      </c>
      <c r="T61" s="138" t="s">
        <v>429</v>
      </c>
      <c r="U61" s="138" t="s">
        <v>429</v>
      </c>
      <c r="V61" s="138" t="s">
        <v>429</v>
      </c>
      <c r="W61" s="138" t="s">
        <v>429</v>
      </c>
      <c r="X61" s="138" t="s">
        <v>429</v>
      </c>
      <c r="Y61" s="138" t="s">
        <v>429</v>
      </c>
      <c r="Z61" s="138" t="s">
        <v>429</v>
      </c>
      <c r="AA61" s="138" t="s">
        <v>429</v>
      </c>
      <c r="AB61" s="138" t="s">
        <v>429</v>
      </c>
      <c r="AC61" s="138" t="s">
        <v>429</v>
      </c>
      <c r="AD61" s="138" t="s">
        <v>429</v>
      </c>
      <c r="AE61" s="55"/>
      <c r="AF61" s="147" t="s">
        <v>429</v>
      </c>
      <c r="AG61" s="147" t="s">
        <v>429</v>
      </c>
      <c r="AH61" s="147" t="s">
        <v>429</v>
      </c>
      <c r="AI61" s="147" t="s">
        <v>429</v>
      </c>
      <c r="AJ61" s="147" t="s">
        <v>429</v>
      </c>
      <c r="AK61" s="147">
        <v>12466513.678767782</v>
      </c>
      <c r="AL61" s="45" t="s">
        <v>423</v>
      </c>
    </row>
    <row r="62" spans="1:38" s="2" customFormat="1" ht="26.25" customHeight="1" thickBot="1" x14ac:dyDescent="0.3">
      <c r="A62" s="65" t="s">
        <v>54</v>
      </c>
      <c r="B62" s="73" t="s">
        <v>155</v>
      </c>
      <c r="C62" s="66" t="s">
        <v>156</v>
      </c>
      <c r="D62" s="67"/>
      <c r="E62" s="138" t="s">
        <v>429</v>
      </c>
      <c r="F62" s="138" t="s">
        <v>429</v>
      </c>
      <c r="G62" s="138" t="s">
        <v>429</v>
      </c>
      <c r="H62" s="138" t="s">
        <v>429</v>
      </c>
      <c r="I62" s="138">
        <v>4.2689239552941182E-8</v>
      </c>
      <c r="J62" s="138">
        <v>4.2689239552941178E-7</v>
      </c>
      <c r="K62" s="138">
        <v>8.5378479105882355E-7</v>
      </c>
      <c r="L62" s="138" t="s">
        <v>443</v>
      </c>
      <c r="M62" s="138" t="s">
        <v>429</v>
      </c>
      <c r="N62" s="138" t="s">
        <v>429</v>
      </c>
      <c r="O62" s="138" t="s">
        <v>429</v>
      </c>
      <c r="P62" s="138" t="s">
        <v>429</v>
      </c>
      <c r="Q62" s="138" t="s">
        <v>429</v>
      </c>
      <c r="R62" s="138" t="s">
        <v>429</v>
      </c>
      <c r="S62" s="138" t="s">
        <v>429</v>
      </c>
      <c r="T62" s="138" t="s">
        <v>429</v>
      </c>
      <c r="U62" s="138" t="s">
        <v>429</v>
      </c>
      <c r="V62" s="138" t="s">
        <v>429</v>
      </c>
      <c r="W62" s="138" t="s">
        <v>429</v>
      </c>
      <c r="X62" s="138" t="s">
        <v>429</v>
      </c>
      <c r="Y62" s="138" t="s">
        <v>429</v>
      </c>
      <c r="Z62" s="138" t="s">
        <v>429</v>
      </c>
      <c r="AA62" s="138" t="s">
        <v>429</v>
      </c>
      <c r="AB62" s="138" t="s">
        <v>429</v>
      </c>
      <c r="AC62" s="138" t="s">
        <v>429</v>
      </c>
      <c r="AD62" s="138" t="s">
        <v>429</v>
      </c>
      <c r="AE62" s="55"/>
      <c r="AF62" s="147" t="s">
        <v>429</v>
      </c>
      <c r="AG62" s="147" t="s">
        <v>429</v>
      </c>
      <c r="AH62" s="147" t="s">
        <v>429</v>
      </c>
      <c r="AI62" s="147" t="s">
        <v>429</v>
      </c>
      <c r="AJ62" s="147" t="s">
        <v>429</v>
      </c>
      <c r="AK62" s="147">
        <v>71.148732588235305</v>
      </c>
      <c r="AL62" s="45" t="s">
        <v>424</v>
      </c>
    </row>
    <row r="63" spans="1:38" s="2" customFormat="1" ht="26.25" customHeight="1" thickBot="1" x14ac:dyDescent="0.3">
      <c r="A63" s="65" t="s">
        <v>54</v>
      </c>
      <c r="B63" s="73" t="s">
        <v>157</v>
      </c>
      <c r="C63" s="71" t="s">
        <v>158</v>
      </c>
      <c r="D63" s="74"/>
      <c r="E63" s="138" t="s">
        <v>429</v>
      </c>
      <c r="F63" s="138" t="s">
        <v>429</v>
      </c>
      <c r="G63" s="138" t="s">
        <v>429</v>
      </c>
      <c r="H63" s="138" t="s">
        <v>429</v>
      </c>
      <c r="I63" s="138" t="s">
        <v>431</v>
      </c>
      <c r="J63" s="138" t="s">
        <v>431</v>
      </c>
      <c r="K63" s="138" t="s">
        <v>431</v>
      </c>
      <c r="L63" s="138" t="s">
        <v>431</v>
      </c>
      <c r="M63" s="138" t="s">
        <v>429</v>
      </c>
      <c r="N63" s="138" t="s">
        <v>429</v>
      </c>
      <c r="O63" s="138" t="s">
        <v>429</v>
      </c>
      <c r="P63" s="138" t="s">
        <v>429</v>
      </c>
      <c r="Q63" s="138" t="s">
        <v>429</v>
      </c>
      <c r="R63" s="138" t="s">
        <v>429</v>
      </c>
      <c r="S63" s="138" t="s">
        <v>429</v>
      </c>
      <c r="T63" s="138" t="s">
        <v>429</v>
      </c>
      <c r="U63" s="138" t="s">
        <v>429</v>
      </c>
      <c r="V63" s="138" t="s">
        <v>429</v>
      </c>
      <c r="W63" s="138">
        <v>7.0054435999999984E-2</v>
      </c>
      <c r="X63" s="138">
        <v>1.76832E-2</v>
      </c>
      <c r="Y63" s="138" t="s">
        <v>429</v>
      </c>
      <c r="Z63" s="138">
        <v>2.9408000000000004E-3</v>
      </c>
      <c r="AA63" s="138" t="s">
        <v>429</v>
      </c>
      <c r="AB63" s="138">
        <v>2.0624E-2</v>
      </c>
      <c r="AC63" s="138" t="s">
        <v>429</v>
      </c>
      <c r="AD63" s="138" t="s">
        <v>429</v>
      </c>
      <c r="AE63" s="55"/>
      <c r="AF63" s="147" t="s">
        <v>429</v>
      </c>
      <c r="AG63" s="147" t="s">
        <v>429</v>
      </c>
      <c r="AH63" s="147" t="s">
        <v>429</v>
      </c>
      <c r="AI63" s="147" t="s">
        <v>429</v>
      </c>
      <c r="AJ63" s="147" t="s">
        <v>429</v>
      </c>
      <c r="AK63" s="147" t="s">
        <v>431</v>
      </c>
      <c r="AL63" s="45" t="s">
        <v>413</v>
      </c>
    </row>
    <row r="64" spans="1:38" s="2" customFormat="1" ht="26.25" customHeight="1" thickBot="1" x14ac:dyDescent="0.3">
      <c r="A64" s="65" t="s">
        <v>54</v>
      </c>
      <c r="B64" s="73" t="s">
        <v>159</v>
      </c>
      <c r="C64" s="66" t="s">
        <v>160</v>
      </c>
      <c r="D64" s="67"/>
      <c r="E64" s="138" t="s">
        <v>431</v>
      </c>
      <c r="F64" s="138" t="s">
        <v>431</v>
      </c>
      <c r="G64" s="138" t="s">
        <v>431</v>
      </c>
      <c r="H64" s="138" t="s">
        <v>431</v>
      </c>
      <c r="I64" s="138" t="s">
        <v>431</v>
      </c>
      <c r="J64" s="138" t="s">
        <v>431</v>
      </c>
      <c r="K64" s="138" t="s">
        <v>431</v>
      </c>
      <c r="L64" s="138" t="s">
        <v>431</v>
      </c>
      <c r="M64" s="138" t="s">
        <v>431</v>
      </c>
      <c r="N64" s="138" t="s">
        <v>429</v>
      </c>
      <c r="O64" s="138" t="s">
        <v>429</v>
      </c>
      <c r="P64" s="138" t="s">
        <v>429</v>
      </c>
      <c r="Q64" s="138" t="s">
        <v>429</v>
      </c>
      <c r="R64" s="138" t="s">
        <v>429</v>
      </c>
      <c r="S64" s="138" t="s">
        <v>429</v>
      </c>
      <c r="T64" s="138" t="s">
        <v>429</v>
      </c>
      <c r="U64" s="138" t="s">
        <v>429</v>
      </c>
      <c r="V64" s="138" t="s">
        <v>429</v>
      </c>
      <c r="W64" s="138" t="s">
        <v>429</v>
      </c>
      <c r="X64" s="138" t="s">
        <v>429</v>
      </c>
      <c r="Y64" s="138" t="s">
        <v>429</v>
      </c>
      <c r="Z64" s="138" t="s">
        <v>429</v>
      </c>
      <c r="AA64" s="138" t="s">
        <v>429</v>
      </c>
      <c r="AB64" s="138" t="s">
        <v>429</v>
      </c>
      <c r="AC64" s="138" t="s">
        <v>429</v>
      </c>
      <c r="AD64" s="138" t="s">
        <v>429</v>
      </c>
      <c r="AE64" s="55"/>
      <c r="AF64" s="147" t="s">
        <v>429</v>
      </c>
      <c r="AG64" s="147" t="s">
        <v>429</v>
      </c>
      <c r="AH64" s="147" t="s">
        <v>429</v>
      </c>
      <c r="AI64" s="147" t="s">
        <v>429</v>
      </c>
      <c r="AJ64" s="147" t="s">
        <v>429</v>
      </c>
      <c r="AK64" s="147" t="s">
        <v>429</v>
      </c>
      <c r="AL64" s="45" t="s">
        <v>161</v>
      </c>
    </row>
    <row r="65" spans="1:38" s="2" customFormat="1" ht="26.25" customHeight="1" thickBot="1" x14ac:dyDescent="0.3">
      <c r="A65" s="65" t="s">
        <v>54</v>
      </c>
      <c r="B65" s="69" t="s">
        <v>162</v>
      </c>
      <c r="C65" s="66" t="s">
        <v>163</v>
      </c>
      <c r="D65" s="67"/>
      <c r="E65" s="138">
        <v>0.187</v>
      </c>
      <c r="F65" s="138" t="s">
        <v>429</v>
      </c>
      <c r="G65" s="138" t="s">
        <v>429</v>
      </c>
      <c r="H65" s="138" t="s">
        <v>443</v>
      </c>
      <c r="I65" s="138" t="s">
        <v>431</v>
      </c>
      <c r="J65" s="138" t="s">
        <v>431</v>
      </c>
      <c r="K65" s="138" t="s">
        <v>431</v>
      </c>
      <c r="L65" s="138" t="s">
        <v>443</v>
      </c>
      <c r="M65" s="138" t="s">
        <v>429</v>
      </c>
      <c r="N65" s="138" t="s">
        <v>429</v>
      </c>
      <c r="O65" s="138" t="s">
        <v>429</v>
      </c>
      <c r="P65" s="138" t="s">
        <v>429</v>
      </c>
      <c r="Q65" s="138" t="s">
        <v>429</v>
      </c>
      <c r="R65" s="138" t="s">
        <v>429</v>
      </c>
      <c r="S65" s="138" t="s">
        <v>429</v>
      </c>
      <c r="T65" s="138" t="s">
        <v>429</v>
      </c>
      <c r="U65" s="138" t="s">
        <v>429</v>
      </c>
      <c r="V65" s="138" t="s">
        <v>429</v>
      </c>
      <c r="W65" s="138" t="s">
        <v>429</v>
      </c>
      <c r="X65" s="138" t="s">
        <v>429</v>
      </c>
      <c r="Y65" s="138" t="s">
        <v>429</v>
      </c>
      <c r="Z65" s="138" t="s">
        <v>429</v>
      </c>
      <c r="AA65" s="138" t="s">
        <v>429</v>
      </c>
      <c r="AB65" s="138" t="s">
        <v>429</v>
      </c>
      <c r="AC65" s="138" t="s">
        <v>429</v>
      </c>
      <c r="AD65" s="138" t="s">
        <v>429</v>
      </c>
      <c r="AE65" s="55"/>
      <c r="AF65" s="147" t="s">
        <v>429</v>
      </c>
      <c r="AG65" s="147" t="s">
        <v>429</v>
      </c>
      <c r="AH65" s="147" t="s">
        <v>429</v>
      </c>
      <c r="AI65" s="147" t="s">
        <v>429</v>
      </c>
      <c r="AJ65" s="147" t="s">
        <v>429</v>
      </c>
      <c r="AK65" s="147">
        <v>130</v>
      </c>
      <c r="AL65" s="45" t="s">
        <v>164</v>
      </c>
    </row>
    <row r="66" spans="1:38" s="2" customFormat="1" ht="26.25" customHeight="1" thickBot="1" x14ac:dyDescent="0.3">
      <c r="A66" s="65" t="s">
        <v>54</v>
      </c>
      <c r="B66" s="69" t="s">
        <v>165</v>
      </c>
      <c r="C66" s="66" t="s">
        <v>166</v>
      </c>
      <c r="D66" s="67"/>
      <c r="E66" s="138" t="s">
        <v>431</v>
      </c>
      <c r="F66" s="138" t="s">
        <v>429</v>
      </c>
      <c r="G66" s="138" t="s">
        <v>429</v>
      </c>
      <c r="H66" s="138" t="s">
        <v>429</v>
      </c>
      <c r="I66" s="138" t="s">
        <v>431</v>
      </c>
      <c r="J66" s="138" t="s">
        <v>431</v>
      </c>
      <c r="K66" s="138" t="s">
        <v>431</v>
      </c>
      <c r="L66" s="138" t="s">
        <v>431</v>
      </c>
      <c r="M66" s="138" t="s">
        <v>431</v>
      </c>
      <c r="N66" s="138" t="s">
        <v>429</v>
      </c>
      <c r="O66" s="138" t="s">
        <v>429</v>
      </c>
      <c r="P66" s="138" t="s">
        <v>429</v>
      </c>
      <c r="Q66" s="138" t="s">
        <v>429</v>
      </c>
      <c r="R66" s="138" t="s">
        <v>429</v>
      </c>
      <c r="S66" s="138" t="s">
        <v>429</v>
      </c>
      <c r="T66" s="138" t="s">
        <v>429</v>
      </c>
      <c r="U66" s="138" t="s">
        <v>429</v>
      </c>
      <c r="V66" s="138" t="s">
        <v>429</v>
      </c>
      <c r="W66" s="138" t="s">
        <v>429</v>
      </c>
      <c r="X66" s="138" t="s">
        <v>429</v>
      </c>
      <c r="Y66" s="138" t="s">
        <v>429</v>
      </c>
      <c r="Z66" s="138" t="s">
        <v>429</v>
      </c>
      <c r="AA66" s="138" t="s">
        <v>429</v>
      </c>
      <c r="AB66" s="138" t="s">
        <v>429</v>
      </c>
      <c r="AC66" s="138" t="s">
        <v>429</v>
      </c>
      <c r="AD66" s="138" t="s">
        <v>429</v>
      </c>
      <c r="AE66" s="55"/>
      <c r="AF66" s="147" t="s">
        <v>429</v>
      </c>
      <c r="AG66" s="147" t="s">
        <v>429</v>
      </c>
      <c r="AH66" s="147" t="s">
        <v>429</v>
      </c>
      <c r="AI66" s="147" t="s">
        <v>429</v>
      </c>
      <c r="AJ66" s="147" t="s">
        <v>429</v>
      </c>
      <c r="AK66" s="147" t="s">
        <v>431</v>
      </c>
      <c r="AL66" s="45" t="s">
        <v>167</v>
      </c>
    </row>
    <row r="67" spans="1:38" s="2" customFormat="1" ht="26.25" customHeight="1" thickBot="1" x14ac:dyDescent="0.3">
      <c r="A67" s="65" t="s">
        <v>54</v>
      </c>
      <c r="B67" s="69" t="s">
        <v>168</v>
      </c>
      <c r="C67" s="66" t="s">
        <v>169</v>
      </c>
      <c r="D67" s="67"/>
      <c r="E67" s="138" t="s">
        <v>431</v>
      </c>
      <c r="F67" s="138" t="s">
        <v>431</v>
      </c>
      <c r="G67" s="138" t="s">
        <v>431</v>
      </c>
      <c r="H67" s="138" t="s">
        <v>429</v>
      </c>
      <c r="I67" s="138" t="s">
        <v>431</v>
      </c>
      <c r="J67" s="138" t="s">
        <v>431</v>
      </c>
      <c r="K67" s="138" t="s">
        <v>431</v>
      </c>
      <c r="L67" s="138" t="s">
        <v>431</v>
      </c>
      <c r="M67" s="138" t="s">
        <v>431</v>
      </c>
      <c r="N67" s="138" t="s">
        <v>431</v>
      </c>
      <c r="O67" s="138" t="s">
        <v>431</v>
      </c>
      <c r="P67" s="138" t="s">
        <v>431</v>
      </c>
      <c r="Q67" s="138" t="s">
        <v>431</v>
      </c>
      <c r="R67" s="138" t="s">
        <v>431</v>
      </c>
      <c r="S67" s="138" t="s">
        <v>431</v>
      </c>
      <c r="T67" s="138" t="s">
        <v>431</v>
      </c>
      <c r="U67" s="138" t="s">
        <v>431</v>
      </c>
      <c r="V67" s="138" t="s">
        <v>431</v>
      </c>
      <c r="W67" s="138" t="s">
        <v>443</v>
      </c>
      <c r="X67" s="138" t="s">
        <v>443</v>
      </c>
      <c r="Y67" s="138" t="s">
        <v>443</v>
      </c>
      <c r="Z67" s="138" t="s">
        <v>443</v>
      </c>
      <c r="AA67" s="138" t="s">
        <v>443</v>
      </c>
      <c r="AB67" s="138" t="s">
        <v>443</v>
      </c>
      <c r="AC67" s="138" t="s">
        <v>443</v>
      </c>
      <c r="AD67" s="138" t="s">
        <v>429</v>
      </c>
      <c r="AE67" s="55"/>
      <c r="AF67" s="147" t="s">
        <v>429</v>
      </c>
      <c r="AG67" s="147" t="s">
        <v>429</v>
      </c>
      <c r="AH67" s="147" t="s">
        <v>429</v>
      </c>
      <c r="AI67" s="147" t="s">
        <v>429</v>
      </c>
      <c r="AJ67" s="147" t="s">
        <v>429</v>
      </c>
      <c r="AK67" s="147" t="s">
        <v>431</v>
      </c>
      <c r="AL67" s="45" t="s">
        <v>170</v>
      </c>
    </row>
    <row r="68" spans="1:38" s="2" customFormat="1" ht="26.25" customHeight="1" thickBot="1" x14ac:dyDescent="0.3">
      <c r="A68" s="65" t="s">
        <v>54</v>
      </c>
      <c r="B68" s="69" t="s">
        <v>171</v>
      </c>
      <c r="C68" s="66" t="s">
        <v>172</v>
      </c>
      <c r="D68" s="67"/>
      <c r="E68" s="138" t="s">
        <v>431</v>
      </c>
      <c r="F68" s="138" t="s">
        <v>431</v>
      </c>
      <c r="G68" s="138" t="s">
        <v>431</v>
      </c>
      <c r="H68" s="138" t="s">
        <v>429</v>
      </c>
      <c r="I68" s="138" t="s">
        <v>431</v>
      </c>
      <c r="J68" s="138" t="s">
        <v>431</v>
      </c>
      <c r="K68" s="138" t="s">
        <v>431</v>
      </c>
      <c r="L68" s="138" t="s">
        <v>431</v>
      </c>
      <c r="M68" s="138" t="s">
        <v>431</v>
      </c>
      <c r="N68" s="138" t="s">
        <v>431</v>
      </c>
      <c r="O68" s="138" t="s">
        <v>431</v>
      </c>
      <c r="P68" s="138" t="s">
        <v>431</v>
      </c>
      <c r="Q68" s="138" t="s">
        <v>431</v>
      </c>
      <c r="R68" s="138" t="s">
        <v>431</v>
      </c>
      <c r="S68" s="138" t="s">
        <v>431</v>
      </c>
      <c r="T68" s="138" t="s">
        <v>431</v>
      </c>
      <c r="U68" s="138" t="s">
        <v>431</v>
      </c>
      <c r="V68" s="138" t="s">
        <v>431</v>
      </c>
      <c r="W68" s="138" t="s">
        <v>429</v>
      </c>
      <c r="X68" s="138" t="s">
        <v>429</v>
      </c>
      <c r="Y68" s="138" t="s">
        <v>429</v>
      </c>
      <c r="Z68" s="138" t="s">
        <v>429</v>
      </c>
      <c r="AA68" s="138" t="s">
        <v>429</v>
      </c>
      <c r="AB68" s="138" t="s">
        <v>429</v>
      </c>
      <c r="AC68" s="138" t="s">
        <v>429</v>
      </c>
      <c r="AD68" s="138" t="s">
        <v>429</v>
      </c>
      <c r="AE68" s="55"/>
      <c r="AF68" s="147" t="s">
        <v>429</v>
      </c>
      <c r="AG68" s="147" t="s">
        <v>429</v>
      </c>
      <c r="AH68" s="147" t="s">
        <v>429</v>
      </c>
      <c r="AI68" s="147" t="s">
        <v>429</v>
      </c>
      <c r="AJ68" s="147" t="s">
        <v>429</v>
      </c>
      <c r="AK68" s="147" t="s">
        <v>431</v>
      </c>
      <c r="AL68" s="45" t="s">
        <v>173</v>
      </c>
    </row>
    <row r="69" spans="1:38" s="2" customFormat="1" ht="26.25" customHeight="1" thickBot="1" x14ac:dyDescent="0.3">
      <c r="A69" s="65" t="s">
        <v>54</v>
      </c>
      <c r="B69" s="65" t="s">
        <v>174</v>
      </c>
      <c r="C69" s="66" t="s">
        <v>175</v>
      </c>
      <c r="D69" s="72"/>
      <c r="E69" s="138" t="s">
        <v>431</v>
      </c>
      <c r="F69" s="138" t="s">
        <v>431</v>
      </c>
      <c r="G69" s="138" t="s">
        <v>431</v>
      </c>
      <c r="H69" s="138" t="s">
        <v>429</v>
      </c>
      <c r="I69" s="138" t="s">
        <v>431</v>
      </c>
      <c r="J69" s="138" t="s">
        <v>431</v>
      </c>
      <c r="K69" s="138" t="s">
        <v>431</v>
      </c>
      <c r="L69" s="138" t="s">
        <v>431</v>
      </c>
      <c r="M69" s="138" t="s">
        <v>431</v>
      </c>
      <c r="N69" s="138" t="s">
        <v>429</v>
      </c>
      <c r="O69" s="138" t="s">
        <v>429</v>
      </c>
      <c r="P69" s="138" t="s">
        <v>429</v>
      </c>
      <c r="Q69" s="138" t="s">
        <v>429</v>
      </c>
      <c r="R69" s="138" t="s">
        <v>429</v>
      </c>
      <c r="S69" s="138" t="s">
        <v>429</v>
      </c>
      <c r="T69" s="138" t="s">
        <v>429</v>
      </c>
      <c r="U69" s="138" t="s">
        <v>429</v>
      </c>
      <c r="V69" s="138" t="s">
        <v>429</v>
      </c>
      <c r="W69" s="138" t="s">
        <v>429</v>
      </c>
      <c r="X69" s="138" t="s">
        <v>429</v>
      </c>
      <c r="Y69" s="138" t="s">
        <v>429</v>
      </c>
      <c r="Z69" s="138" t="s">
        <v>429</v>
      </c>
      <c r="AA69" s="138" t="s">
        <v>429</v>
      </c>
      <c r="AB69" s="138" t="s">
        <v>429</v>
      </c>
      <c r="AC69" s="138" t="s">
        <v>429</v>
      </c>
      <c r="AD69" s="138" t="s">
        <v>429</v>
      </c>
      <c r="AE69" s="55"/>
      <c r="AF69" s="147" t="s">
        <v>429</v>
      </c>
      <c r="AG69" s="147" t="s">
        <v>429</v>
      </c>
      <c r="AH69" s="147" t="s">
        <v>429</v>
      </c>
      <c r="AI69" s="147" t="s">
        <v>429</v>
      </c>
      <c r="AJ69" s="147" t="s">
        <v>429</v>
      </c>
      <c r="AK69" s="149">
        <v>0.13200000000000001</v>
      </c>
      <c r="AL69" s="45" t="s">
        <v>176</v>
      </c>
    </row>
    <row r="70" spans="1:38" s="2" customFormat="1" ht="26.25" customHeight="1" thickBot="1" x14ac:dyDescent="0.3">
      <c r="A70" s="65" t="s">
        <v>54</v>
      </c>
      <c r="B70" s="65" t="s">
        <v>177</v>
      </c>
      <c r="C70" s="66" t="s">
        <v>386</v>
      </c>
      <c r="D70" s="72"/>
      <c r="E70" s="138" t="s">
        <v>431</v>
      </c>
      <c r="F70" s="138" t="s">
        <v>431</v>
      </c>
      <c r="G70" s="138" t="s">
        <v>431</v>
      </c>
      <c r="H70" s="138" t="s">
        <v>431</v>
      </c>
      <c r="I70" s="138" t="s">
        <v>431</v>
      </c>
      <c r="J70" s="138" t="s">
        <v>431</v>
      </c>
      <c r="K70" s="138" t="s">
        <v>431</v>
      </c>
      <c r="L70" s="138" t="s">
        <v>431</v>
      </c>
      <c r="M70" s="138" t="s">
        <v>431</v>
      </c>
      <c r="N70" s="138" t="s">
        <v>431</v>
      </c>
      <c r="O70" s="138" t="s">
        <v>431</v>
      </c>
      <c r="P70" s="138" t="s">
        <v>431</v>
      </c>
      <c r="Q70" s="138" t="s">
        <v>431</v>
      </c>
      <c r="R70" s="138" t="s">
        <v>431</v>
      </c>
      <c r="S70" s="138" t="s">
        <v>431</v>
      </c>
      <c r="T70" s="138" t="s">
        <v>431</v>
      </c>
      <c r="U70" s="138" t="s">
        <v>431</v>
      </c>
      <c r="V70" s="138" t="s">
        <v>431</v>
      </c>
      <c r="W70" s="138" t="s">
        <v>443</v>
      </c>
      <c r="X70" s="138" t="s">
        <v>443</v>
      </c>
      <c r="Y70" s="138" t="s">
        <v>443</v>
      </c>
      <c r="Z70" s="138" t="s">
        <v>443</v>
      </c>
      <c r="AA70" s="138" t="s">
        <v>443</v>
      </c>
      <c r="AB70" s="138" t="s">
        <v>443</v>
      </c>
      <c r="AC70" s="138" t="s">
        <v>443</v>
      </c>
      <c r="AD70" s="138" t="s">
        <v>443</v>
      </c>
      <c r="AE70" s="55"/>
      <c r="AF70" s="147" t="s">
        <v>429</v>
      </c>
      <c r="AG70" s="147" t="s">
        <v>429</v>
      </c>
      <c r="AH70" s="147" t="s">
        <v>429</v>
      </c>
      <c r="AI70" s="147" t="s">
        <v>429</v>
      </c>
      <c r="AJ70" s="147" t="s">
        <v>429</v>
      </c>
      <c r="AK70" s="147" t="s">
        <v>431</v>
      </c>
      <c r="AL70" s="45" t="s">
        <v>413</v>
      </c>
    </row>
    <row r="71" spans="1:38" s="2" customFormat="1" ht="26.25" customHeight="1" thickBot="1" x14ac:dyDescent="0.3">
      <c r="A71" s="65" t="s">
        <v>54</v>
      </c>
      <c r="B71" s="65" t="s">
        <v>178</v>
      </c>
      <c r="C71" s="66" t="s">
        <v>179</v>
      </c>
      <c r="D71" s="72"/>
      <c r="E71" s="138" t="s">
        <v>443</v>
      </c>
      <c r="F71" s="138" t="s">
        <v>443</v>
      </c>
      <c r="G71" s="138" t="s">
        <v>443</v>
      </c>
      <c r="H71" s="138" t="s">
        <v>443</v>
      </c>
      <c r="I71" s="138" t="s">
        <v>431</v>
      </c>
      <c r="J71" s="138" t="s">
        <v>431</v>
      </c>
      <c r="K71" s="138" t="s">
        <v>431</v>
      </c>
      <c r="L71" s="138" t="s">
        <v>443</v>
      </c>
      <c r="M71" s="138" t="s">
        <v>443</v>
      </c>
      <c r="N71" s="138" t="s">
        <v>431</v>
      </c>
      <c r="O71" s="138" t="s">
        <v>431</v>
      </c>
      <c r="P71" s="138" t="s">
        <v>431</v>
      </c>
      <c r="Q71" s="138" t="s">
        <v>431</v>
      </c>
      <c r="R71" s="138" t="s">
        <v>431</v>
      </c>
      <c r="S71" s="138" t="s">
        <v>431</v>
      </c>
      <c r="T71" s="138" t="s">
        <v>431</v>
      </c>
      <c r="U71" s="138" t="s">
        <v>431</v>
      </c>
      <c r="V71" s="138" t="s">
        <v>431</v>
      </c>
      <c r="W71" s="138" t="s">
        <v>443</v>
      </c>
      <c r="X71" s="138" t="s">
        <v>443</v>
      </c>
      <c r="Y71" s="138" t="s">
        <v>443</v>
      </c>
      <c r="Z71" s="138" t="s">
        <v>443</v>
      </c>
      <c r="AA71" s="138" t="s">
        <v>443</v>
      </c>
      <c r="AB71" s="138" t="s">
        <v>443</v>
      </c>
      <c r="AC71" s="138" t="s">
        <v>443</v>
      </c>
      <c r="AD71" s="138" t="s">
        <v>443</v>
      </c>
      <c r="AE71" s="55"/>
      <c r="AF71" s="147" t="s">
        <v>429</v>
      </c>
      <c r="AG71" s="147" t="s">
        <v>429</v>
      </c>
      <c r="AH71" s="147" t="s">
        <v>429</v>
      </c>
      <c r="AI71" s="147" t="s">
        <v>429</v>
      </c>
      <c r="AJ71" s="147" t="s">
        <v>429</v>
      </c>
      <c r="AK71" s="147" t="s">
        <v>431</v>
      </c>
      <c r="AL71" s="45" t="s">
        <v>413</v>
      </c>
    </row>
    <row r="72" spans="1:38" s="2" customFormat="1" ht="26.25" customHeight="1" thickBot="1" x14ac:dyDescent="0.3">
      <c r="A72" s="65" t="s">
        <v>54</v>
      </c>
      <c r="B72" s="65" t="s">
        <v>180</v>
      </c>
      <c r="C72" s="66" t="s">
        <v>181</v>
      </c>
      <c r="D72" s="67"/>
      <c r="E72" s="138" t="s">
        <v>431</v>
      </c>
      <c r="F72" s="138" t="s">
        <v>431</v>
      </c>
      <c r="G72" s="138" t="s">
        <v>431</v>
      </c>
      <c r="H72" s="138" t="s">
        <v>431</v>
      </c>
      <c r="I72" s="138" t="s">
        <v>431</v>
      </c>
      <c r="J72" s="138" t="s">
        <v>431</v>
      </c>
      <c r="K72" s="138" t="s">
        <v>431</v>
      </c>
      <c r="L72" s="138" t="s">
        <v>431</v>
      </c>
      <c r="M72" s="138" t="s">
        <v>431</v>
      </c>
      <c r="N72" s="138" t="s">
        <v>431</v>
      </c>
      <c r="O72" s="138" t="s">
        <v>431</v>
      </c>
      <c r="P72" s="138" t="s">
        <v>431</v>
      </c>
      <c r="Q72" s="138" t="s">
        <v>431</v>
      </c>
      <c r="R72" s="138" t="s">
        <v>431</v>
      </c>
      <c r="S72" s="138" t="s">
        <v>431</v>
      </c>
      <c r="T72" s="138" t="s">
        <v>431</v>
      </c>
      <c r="U72" s="138" t="s">
        <v>431</v>
      </c>
      <c r="V72" s="138" t="s">
        <v>431</v>
      </c>
      <c r="W72" s="138">
        <v>1.2294157449716599E-2</v>
      </c>
      <c r="X72" s="138" t="s">
        <v>443</v>
      </c>
      <c r="Y72" s="138" t="s">
        <v>443</v>
      </c>
      <c r="Z72" s="138" t="s">
        <v>443</v>
      </c>
      <c r="AA72" s="138" t="s">
        <v>443</v>
      </c>
      <c r="AB72" s="138" t="s">
        <v>443</v>
      </c>
      <c r="AC72" s="138" t="s">
        <v>430</v>
      </c>
      <c r="AD72" s="138" t="s">
        <v>430</v>
      </c>
      <c r="AE72" s="55"/>
      <c r="AF72" s="147" t="s">
        <v>429</v>
      </c>
      <c r="AG72" s="147" t="s">
        <v>429</v>
      </c>
      <c r="AH72" s="147" t="s">
        <v>429</v>
      </c>
      <c r="AI72" s="147" t="s">
        <v>429</v>
      </c>
      <c r="AJ72" s="147" t="s">
        <v>429</v>
      </c>
      <c r="AK72" s="147" t="s">
        <v>443</v>
      </c>
      <c r="AL72" s="45" t="s">
        <v>182</v>
      </c>
    </row>
    <row r="73" spans="1:38" s="2" customFormat="1" ht="26.25" customHeight="1" thickBot="1" x14ac:dyDescent="0.3">
      <c r="A73" s="65" t="s">
        <v>54</v>
      </c>
      <c r="B73" s="65" t="s">
        <v>183</v>
      </c>
      <c r="C73" s="66" t="s">
        <v>184</v>
      </c>
      <c r="D73" s="67"/>
      <c r="E73" s="138" t="s">
        <v>431</v>
      </c>
      <c r="F73" s="138" t="s">
        <v>431</v>
      </c>
      <c r="G73" s="138" t="s">
        <v>431</v>
      </c>
      <c r="H73" s="138" t="s">
        <v>431</v>
      </c>
      <c r="I73" s="138">
        <v>3.1278480000000003E-3</v>
      </c>
      <c r="J73" s="138">
        <v>4.4311180000000004E-3</v>
      </c>
      <c r="K73" s="138">
        <v>5.2130800000000001E-3</v>
      </c>
      <c r="L73" s="138" t="s">
        <v>443</v>
      </c>
      <c r="M73" s="138" t="s">
        <v>431</v>
      </c>
      <c r="N73" s="138">
        <v>0.12857835294117645</v>
      </c>
      <c r="O73" s="138">
        <v>2.4140235294117648E-3</v>
      </c>
      <c r="P73" s="138" t="s">
        <v>431</v>
      </c>
      <c r="Q73" s="138">
        <v>5.0657647058823529E-3</v>
      </c>
      <c r="R73" s="138">
        <v>1.8574470588235293E-2</v>
      </c>
      <c r="S73" s="138" t="s">
        <v>431</v>
      </c>
      <c r="T73" s="138">
        <v>8.4429411764705888E-3</v>
      </c>
      <c r="U73" s="138" t="s">
        <v>431</v>
      </c>
      <c r="V73" s="138">
        <v>0.14342941176470589</v>
      </c>
      <c r="W73" s="138" t="s">
        <v>430</v>
      </c>
      <c r="X73" s="138" t="s">
        <v>430</v>
      </c>
      <c r="Y73" s="138" t="s">
        <v>430</v>
      </c>
      <c r="Z73" s="138" t="s">
        <v>430</v>
      </c>
      <c r="AA73" s="138" t="s">
        <v>430</v>
      </c>
      <c r="AB73" s="138" t="s">
        <v>430</v>
      </c>
      <c r="AC73" s="138" t="s">
        <v>431</v>
      </c>
      <c r="AD73" s="138" t="s">
        <v>429</v>
      </c>
      <c r="AE73" s="55"/>
      <c r="AF73" s="147" t="s">
        <v>429</v>
      </c>
      <c r="AG73" s="147" t="s">
        <v>429</v>
      </c>
      <c r="AH73" s="147" t="s">
        <v>429</v>
      </c>
      <c r="AI73" s="147" t="s">
        <v>429</v>
      </c>
      <c r="AJ73" s="147" t="s">
        <v>429</v>
      </c>
      <c r="AK73" s="147" t="s">
        <v>443</v>
      </c>
      <c r="AL73" s="45" t="s">
        <v>185</v>
      </c>
    </row>
    <row r="74" spans="1:38" s="2" customFormat="1" ht="26.25" customHeight="1" thickBot="1" x14ac:dyDescent="0.3">
      <c r="A74" s="65" t="s">
        <v>54</v>
      </c>
      <c r="B74" s="65" t="s">
        <v>186</v>
      </c>
      <c r="C74" s="66" t="s">
        <v>187</v>
      </c>
      <c r="D74" s="67"/>
      <c r="E74" s="138" t="s">
        <v>431</v>
      </c>
      <c r="F74" s="138" t="s">
        <v>431</v>
      </c>
      <c r="G74" s="138" t="s">
        <v>431</v>
      </c>
      <c r="H74" s="138" t="s">
        <v>431</v>
      </c>
      <c r="I74" s="138" t="s">
        <v>431</v>
      </c>
      <c r="J74" s="138" t="s">
        <v>431</v>
      </c>
      <c r="K74" s="138" t="s">
        <v>431</v>
      </c>
      <c r="L74" s="138" t="s">
        <v>431</v>
      </c>
      <c r="M74" s="138" t="s">
        <v>431</v>
      </c>
      <c r="N74" s="138" t="s">
        <v>431</v>
      </c>
      <c r="O74" s="138" t="s">
        <v>431</v>
      </c>
      <c r="P74" s="138" t="s">
        <v>431</v>
      </c>
      <c r="Q74" s="138" t="s">
        <v>431</v>
      </c>
      <c r="R74" s="138" t="s">
        <v>431</v>
      </c>
      <c r="S74" s="138" t="s">
        <v>431</v>
      </c>
      <c r="T74" s="138" t="s">
        <v>431</v>
      </c>
      <c r="U74" s="138" t="s">
        <v>431</v>
      </c>
      <c r="V74" s="138">
        <v>4.2622594716198094E-2</v>
      </c>
      <c r="W74" s="138" t="s">
        <v>431</v>
      </c>
      <c r="X74" s="138" t="s">
        <v>431</v>
      </c>
      <c r="Y74" s="138" t="s">
        <v>431</v>
      </c>
      <c r="Z74" s="138" t="s">
        <v>431</v>
      </c>
      <c r="AA74" s="138" t="s">
        <v>431</v>
      </c>
      <c r="AB74" s="138" t="s">
        <v>431</v>
      </c>
      <c r="AC74" s="138" t="s">
        <v>431</v>
      </c>
      <c r="AD74" s="138" t="s">
        <v>429</v>
      </c>
      <c r="AE74" s="55"/>
      <c r="AF74" s="147" t="s">
        <v>429</v>
      </c>
      <c r="AG74" s="147" t="s">
        <v>429</v>
      </c>
      <c r="AH74" s="147" t="s">
        <v>429</v>
      </c>
      <c r="AI74" s="147" t="s">
        <v>429</v>
      </c>
      <c r="AJ74" s="147" t="s">
        <v>429</v>
      </c>
      <c r="AK74" s="147" t="s">
        <v>431</v>
      </c>
      <c r="AL74" s="45" t="s">
        <v>188</v>
      </c>
    </row>
    <row r="75" spans="1:38" s="2" customFormat="1" ht="26.25" customHeight="1" thickBot="1" x14ac:dyDescent="0.3">
      <c r="A75" s="65" t="s">
        <v>54</v>
      </c>
      <c r="B75" s="65" t="s">
        <v>189</v>
      </c>
      <c r="C75" s="66" t="s">
        <v>190</v>
      </c>
      <c r="D75" s="72"/>
      <c r="E75" s="138" t="s">
        <v>431</v>
      </c>
      <c r="F75" s="138" t="s">
        <v>431</v>
      </c>
      <c r="G75" s="138" t="s">
        <v>431</v>
      </c>
      <c r="H75" s="138" t="s">
        <v>431</v>
      </c>
      <c r="I75" s="138" t="s">
        <v>431</v>
      </c>
      <c r="J75" s="138" t="s">
        <v>431</v>
      </c>
      <c r="K75" s="138" t="s">
        <v>431</v>
      </c>
      <c r="L75" s="138" t="s">
        <v>431</v>
      </c>
      <c r="M75" s="138" t="s">
        <v>431</v>
      </c>
      <c r="N75" s="138" t="s">
        <v>431</v>
      </c>
      <c r="O75" s="138" t="s">
        <v>431</v>
      </c>
      <c r="P75" s="138" t="s">
        <v>431</v>
      </c>
      <c r="Q75" s="138" t="s">
        <v>431</v>
      </c>
      <c r="R75" s="138" t="s">
        <v>431</v>
      </c>
      <c r="S75" s="138" t="s">
        <v>431</v>
      </c>
      <c r="T75" s="138" t="s">
        <v>431</v>
      </c>
      <c r="U75" s="138" t="s">
        <v>431</v>
      </c>
      <c r="V75" s="138" t="s">
        <v>431</v>
      </c>
      <c r="W75" s="138" t="s">
        <v>431</v>
      </c>
      <c r="X75" s="138" t="s">
        <v>431</v>
      </c>
      <c r="Y75" s="138" t="s">
        <v>431</v>
      </c>
      <c r="Z75" s="138" t="s">
        <v>431</v>
      </c>
      <c r="AA75" s="138" t="s">
        <v>431</v>
      </c>
      <c r="AB75" s="138" t="s">
        <v>431</v>
      </c>
      <c r="AC75" s="138" t="s">
        <v>431</v>
      </c>
      <c r="AD75" s="138" t="s">
        <v>431</v>
      </c>
      <c r="AE75" s="55"/>
      <c r="AF75" s="147" t="s">
        <v>429</v>
      </c>
      <c r="AG75" s="147" t="s">
        <v>429</v>
      </c>
      <c r="AH75" s="147" t="s">
        <v>429</v>
      </c>
      <c r="AI75" s="147" t="s">
        <v>429</v>
      </c>
      <c r="AJ75" s="147" t="s">
        <v>429</v>
      </c>
      <c r="AK75" s="147" t="s">
        <v>431</v>
      </c>
      <c r="AL75" s="45" t="s">
        <v>191</v>
      </c>
    </row>
    <row r="76" spans="1:38" s="2" customFormat="1" ht="26.25" customHeight="1" thickBot="1" x14ac:dyDescent="0.3">
      <c r="A76" s="65" t="s">
        <v>54</v>
      </c>
      <c r="B76" s="65" t="s">
        <v>192</v>
      </c>
      <c r="C76" s="66" t="s">
        <v>193</v>
      </c>
      <c r="D76" s="67"/>
      <c r="E76" s="138" t="s">
        <v>431</v>
      </c>
      <c r="F76" s="138" t="s">
        <v>431</v>
      </c>
      <c r="G76" s="138" t="s">
        <v>431</v>
      </c>
      <c r="H76" s="138" t="s">
        <v>431</v>
      </c>
      <c r="I76" s="138" t="s">
        <v>431</v>
      </c>
      <c r="J76" s="138" t="s">
        <v>431</v>
      </c>
      <c r="K76" s="138" t="s">
        <v>431</v>
      </c>
      <c r="L76" s="138" t="s">
        <v>431</v>
      </c>
      <c r="M76" s="138" t="s">
        <v>431</v>
      </c>
      <c r="N76" s="138">
        <v>1.7999999999999997E-5</v>
      </c>
      <c r="O76" s="138" t="s">
        <v>431</v>
      </c>
      <c r="P76" s="138" t="s">
        <v>431</v>
      </c>
      <c r="Q76" s="138" t="s">
        <v>431</v>
      </c>
      <c r="R76" s="138" t="s">
        <v>431</v>
      </c>
      <c r="S76" s="138" t="s">
        <v>431</v>
      </c>
      <c r="T76" s="138" t="s">
        <v>431</v>
      </c>
      <c r="U76" s="138" t="s">
        <v>431</v>
      </c>
      <c r="V76" s="138" t="s">
        <v>431</v>
      </c>
      <c r="W76" s="138" t="s">
        <v>430</v>
      </c>
      <c r="X76" s="138" t="s">
        <v>443</v>
      </c>
      <c r="Y76" s="138" t="s">
        <v>443</v>
      </c>
      <c r="Z76" s="138" t="s">
        <v>443</v>
      </c>
      <c r="AA76" s="138" t="s">
        <v>443</v>
      </c>
      <c r="AB76" s="138" t="s">
        <v>443</v>
      </c>
      <c r="AC76" s="138" t="s">
        <v>431</v>
      </c>
      <c r="AD76" s="138" t="s">
        <v>430</v>
      </c>
      <c r="AE76" s="55"/>
      <c r="AF76" s="147" t="s">
        <v>429</v>
      </c>
      <c r="AG76" s="147" t="s">
        <v>429</v>
      </c>
      <c r="AH76" s="147" t="s">
        <v>429</v>
      </c>
      <c r="AI76" s="147" t="s">
        <v>429</v>
      </c>
      <c r="AJ76" s="147" t="s">
        <v>429</v>
      </c>
      <c r="AK76" s="147" t="s">
        <v>443</v>
      </c>
      <c r="AL76" s="45" t="s">
        <v>194</v>
      </c>
    </row>
    <row r="77" spans="1:38" s="2" customFormat="1" ht="26.25" customHeight="1" thickBot="1" x14ac:dyDescent="0.3">
      <c r="A77" s="65" t="s">
        <v>54</v>
      </c>
      <c r="B77" s="65" t="s">
        <v>195</v>
      </c>
      <c r="C77" s="66" t="s">
        <v>196</v>
      </c>
      <c r="D77" s="67"/>
      <c r="E77" s="138" t="s">
        <v>431</v>
      </c>
      <c r="F77" s="138" t="s">
        <v>431</v>
      </c>
      <c r="G77" s="138" t="s">
        <v>431</v>
      </c>
      <c r="H77" s="138" t="s">
        <v>431</v>
      </c>
      <c r="I77" s="138" t="s">
        <v>431</v>
      </c>
      <c r="J77" s="138" t="s">
        <v>431</v>
      </c>
      <c r="K77" s="138" t="s">
        <v>431</v>
      </c>
      <c r="L77" s="138" t="s">
        <v>431</v>
      </c>
      <c r="M77" s="138" t="s">
        <v>431</v>
      </c>
      <c r="N77" s="138" t="s">
        <v>431</v>
      </c>
      <c r="O77" s="138" t="s">
        <v>431</v>
      </c>
      <c r="P77" s="138" t="s">
        <v>431</v>
      </c>
      <c r="Q77" s="138" t="s">
        <v>431</v>
      </c>
      <c r="R77" s="138" t="s">
        <v>431</v>
      </c>
      <c r="S77" s="138" t="s">
        <v>431</v>
      </c>
      <c r="T77" s="138" t="s">
        <v>431</v>
      </c>
      <c r="U77" s="138" t="s">
        <v>431</v>
      </c>
      <c r="V77" s="138" t="s">
        <v>431</v>
      </c>
      <c r="W77" s="138" t="s">
        <v>431</v>
      </c>
      <c r="X77" s="138" t="s">
        <v>431</v>
      </c>
      <c r="Y77" s="138" t="s">
        <v>431</v>
      </c>
      <c r="Z77" s="138" t="s">
        <v>431</v>
      </c>
      <c r="AA77" s="138" t="s">
        <v>431</v>
      </c>
      <c r="AB77" s="138" t="s">
        <v>431</v>
      </c>
      <c r="AC77" s="138" t="s">
        <v>431</v>
      </c>
      <c r="AD77" s="138" t="s">
        <v>431</v>
      </c>
      <c r="AE77" s="55"/>
      <c r="AF77" s="147" t="s">
        <v>429</v>
      </c>
      <c r="AG77" s="147" t="s">
        <v>429</v>
      </c>
      <c r="AH77" s="147" t="s">
        <v>429</v>
      </c>
      <c r="AI77" s="147" t="s">
        <v>429</v>
      </c>
      <c r="AJ77" s="147" t="s">
        <v>429</v>
      </c>
      <c r="AK77" s="147" t="s">
        <v>431</v>
      </c>
      <c r="AL77" s="45" t="s">
        <v>197</v>
      </c>
    </row>
    <row r="78" spans="1:38" s="2" customFormat="1" ht="26.25" customHeight="1" thickBot="1" x14ac:dyDescent="0.3">
      <c r="A78" s="65" t="s">
        <v>54</v>
      </c>
      <c r="B78" s="65" t="s">
        <v>198</v>
      </c>
      <c r="C78" s="66" t="s">
        <v>199</v>
      </c>
      <c r="D78" s="67"/>
      <c r="E78" s="138" t="s">
        <v>431</v>
      </c>
      <c r="F78" s="138" t="s">
        <v>431</v>
      </c>
      <c r="G78" s="138" t="s">
        <v>431</v>
      </c>
      <c r="H78" s="138" t="s">
        <v>431</v>
      </c>
      <c r="I78" s="138" t="s">
        <v>431</v>
      </c>
      <c r="J78" s="138" t="s">
        <v>431</v>
      </c>
      <c r="K78" s="138" t="s">
        <v>431</v>
      </c>
      <c r="L78" s="138" t="s">
        <v>431</v>
      </c>
      <c r="M78" s="138" t="s">
        <v>431</v>
      </c>
      <c r="N78" s="138" t="s">
        <v>431</v>
      </c>
      <c r="O78" s="138" t="s">
        <v>431</v>
      </c>
      <c r="P78" s="138" t="s">
        <v>431</v>
      </c>
      <c r="Q78" s="138" t="s">
        <v>431</v>
      </c>
      <c r="R78" s="138" t="s">
        <v>431</v>
      </c>
      <c r="S78" s="138">
        <v>3.0000000000000001E-3</v>
      </c>
      <c r="T78" s="138" t="s">
        <v>431</v>
      </c>
      <c r="U78" s="138" t="s">
        <v>431</v>
      </c>
      <c r="V78" s="138" t="s">
        <v>431</v>
      </c>
      <c r="W78" s="138" t="s">
        <v>431</v>
      </c>
      <c r="X78" s="138" t="s">
        <v>431</v>
      </c>
      <c r="Y78" s="138" t="s">
        <v>431</v>
      </c>
      <c r="Z78" s="138" t="s">
        <v>431</v>
      </c>
      <c r="AA78" s="138" t="s">
        <v>431</v>
      </c>
      <c r="AB78" s="138" t="s">
        <v>431</v>
      </c>
      <c r="AC78" s="138" t="s">
        <v>431</v>
      </c>
      <c r="AD78" s="138" t="s">
        <v>431</v>
      </c>
      <c r="AE78" s="55"/>
      <c r="AF78" s="147" t="s">
        <v>429</v>
      </c>
      <c r="AG78" s="147" t="s">
        <v>429</v>
      </c>
      <c r="AH78" s="147" t="s">
        <v>429</v>
      </c>
      <c r="AI78" s="147" t="s">
        <v>429</v>
      </c>
      <c r="AJ78" s="147" t="s">
        <v>429</v>
      </c>
      <c r="AK78" s="147" t="s">
        <v>431</v>
      </c>
      <c r="AL78" s="45" t="s">
        <v>200</v>
      </c>
    </row>
    <row r="79" spans="1:38" s="2" customFormat="1" ht="26.25" customHeight="1" thickBot="1" x14ac:dyDescent="0.3">
      <c r="A79" s="65" t="s">
        <v>54</v>
      </c>
      <c r="B79" s="65" t="s">
        <v>201</v>
      </c>
      <c r="C79" s="66" t="s">
        <v>202</v>
      </c>
      <c r="D79" s="67"/>
      <c r="E79" s="138" t="s">
        <v>431</v>
      </c>
      <c r="F79" s="138" t="s">
        <v>431</v>
      </c>
      <c r="G79" s="138" t="s">
        <v>431</v>
      </c>
      <c r="H79" s="138" t="s">
        <v>431</v>
      </c>
      <c r="I79" s="138" t="s">
        <v>431</v>
      </c>
      <c r="J79" s="138" t="s">
        <v>431</v>
      </c>
      <c r="K79" s="138" t="s">
        <v>431</v>
      </c>
      <c r="L79" s="138" t="s">
        <v>431</v>
      </c>
      <c r="M79" s="138" t="s">
        <v>431</v>
      </c>
      <c r="N79" s="138" t="s">
        <v>431</v>
      </c>
      <c r="O79" s="138" t="s">
        <v>431</v>
      </c>
      <c r="P79" s="138" t="s">
        <v>431</v>
      </c>
      <c r="Q79" s="138" t="s">
        <v>431</v>
      </c>
      <c r="R79" s="138" t="s">
        <v>431</v>
      </c>
      <c r="S79" s="138" t="s">
        <v>431</v>
      </c>
      <c r="T79" s="138" t="s">
        <v>431</v>
      </c>
      <c r="U79" s="138" t="s">
        <v>431</v>
      </c>
      <c r="V79" s="138" t="s">
        <v>431</v>
      </c>
      <c r="W79" s="138" t="s">
        <v>431</v>
      </c>
      <c r="X79" s="138" t="s">
        <v>431</v>
      </c>
      <c r="Y79" s="138" t="s">
        <v>431</v>
      </c>
      <c r="Z79" s="138" t="s">
        <v>431</v>
      </c>
      <c r="AA79" s="138" t="s">
        <v>431</v>
      </c>
      <c r="AB79" s="138" t="s">
        <v>431</v>
      </c>
      <c r="AC79" s="138" t="s">
        <v>431</v>
      </c>
      <c r="AD79" s="138" t="s">
        <v>431</v>
      </c>
      <c r="AE79" s="55"/>
      <c r="AF79" s="147" t="s">
        <v>429</v>
      </c>
      <c r="AG79" s="147" t="s">
        <v>429</v>
      </c>
      <c r="AH79" s="147" t="s">
        <v>429</v>
      </c>
      <c r="AI79" s="147" t="s">
        <v>429</v>
      </c>
      <c r="AJ79" s="147" t="s">
        <v>429</v>
      </c>
      <c r="AK79" s="147" t="s">
        <v>431</v>
      </c>
      <c r="AL79" s="45" t="s">
        <v>203</v>
      </c>
    </row>
    <row r="80" spans="1:38" s="2" customFormat="1" ht="26.25" customHeight="1" thickBot="1" x14ac:dyDescent="0.3">
      <c r="A80" s="65" t="s">
        <v>54</v>
      </c>
      <c r="B80" s="69" t="s">
        <v>204</v>
      </c>
      <c r="C80" s="71" t="s">
        <v>205</v>
      </c>
      <c r="D80" s="67"/>
      <c r="E80" s="138" t="s">
        <v>431</v>
      </c>
      <c r="F80" s="138" t="s">
        <v>431</v>
      </c>
      <c r="G80" s="138" t="s">
        <v>431</v>
      </c>
      <c r="H80" s="138" t="s">
        <v>431</v>
      </c>
      <c r="I80" s="138" t="s">
        <v>431</v>
      </c>
      <c r="J80" s="138" t="s">
        <v>431</v>
      </c>
      <c r="K80" s="138" t="s">
        <v>431</v>
      </c>
      <c r="L80" s="138" t="s">
        <v>431</v>
      </c>
      <c r="M80" s="138" t="s">
        <v>431</v>
      </c>
      <c r="N80" s="138">
        <v>9.1300000000000007E-4</v>
      </c>
      <c r="O80" s="138">
        <v>2.0000000000000002E-5</v>
      </c>
      <c r="P80" s="138" t="s">
        <v>431</v>
      </c>
      <c r="Q80" s="138" t="s">
        <v>431</v>
      </c>
      <c r="R80" s="138">
        <v>0.28999999999999998</v>
      </c>
      <c r="S80" s="138">
        <v>1.84E-4</v>
      </c>
      <c r="T80" s="138">
        <v>1.26E-2</v>
      </c>
      <c r="U80" s="138" t="s">
        <v>431</v>
      </c>
      <c r="V80" s="138">
        <v>0.2359</v>
      </c>
      <c r="W80" s="138" t="s">
        <v>430</v>
      </c>
      <c r="X80" s="138" t="s">
        <v>430</v>
      </c>
      <c r="Y80" s="138" t="s">
        <v>430</v>
      </c>
      <c r="Z80" s="138" t="s">
        <v>430</v>
      </c>
      <c r="AA80" s="138" t="s">
        <v>430</v>
      </c>
      <c r="AB80" s="138" t="s">
        <v>430</v>
      </c>
      <c r="AC80" s="138" t="s">
        <v>431</v>
      </c>
      <c r="AD80" s="138" t="s">
        <v>430</v>
      </c>
      <c r="AE80" s="55"/>
      <c r="AF80" s="147" t="s">
        <v>429</v>
      </c>
      <c r="AG80" s="147" t="s">
        <v>429</v>
      </c>
      <c r="AH80" s="147" t="s">
        <v>429</v>
      </c>
      <c r="AI80" s="147" t="s">
        <v>429</v>
      </c>
      <c r="AJ80" s="147" t="s">
        <v>429</v>
      </c>
      <c r="AK80" s="147" t="s">
        <v>431</v>
      </c>
      <c r="AL80" s="45" t="s">
        <v>413</v>
      </c>
    </row>
    <row r="81" spans="1:38" s="2" customFormat="1" ht="26.25" customHeight="1" thickBot="1" x14ac:dyDescent="0.3">
      <c r="A81" s="65" t="s">
        <v>54</v>
      </c>
      <c r="B81" s="69" t="s">
        <v>206</v>
      </c>
      <c r="C81" s="71" t="s">
        <v>207</v>
      </c>
      <c r="D81" s="67"/>
      <c r="E81" s="138" t="s">
        <v>443</v>
      </c>
      <c r="F81" s="138" t="s">
        <v>443</v>
      </c>
      <c r="G81" s="138" t="s">
        <v>443</v>
      </c>
      <c r="H81" s="138" t="s">
        <v>443</v>
      </c>
      <c r="I81" s="138" t="s">
        <v>443</v>
      </c>
      <c r="J81" s="138" t="s">
        <v>443</v>
      </c>
      <c r="K81" s="138" t="s">
        <v>443</v>
      </c>
      <c r="L81" s="138" t="s">
        <v>443</v>
      </c>
      <c r="M81" s="138" t="s">
        <v>443</v>
      </c>
      <c r="N81" s="138" t="s">
        <v>430</v>
      </c>
      <c r="O81" s="138" t="s">
        <v>430</v>
      </c>
      <c r="P81" s="138" t="s">
        <v>430</v>
      </c>
      <c r="Q81" s="138" t="s">
        <v>430</v>
      </c>
      <c r="R81" s="138" t="s">
        <v>430</v>
      </c>
      <c r="S81" s="138" t="s">
        <v>430</v>
      </c>
      <c r="T81" s="138" t="s">
        <v>430</v>
      </c>
      <c r="U81" s="138" t="s">
        <v>430</v>
      </c>
      <c r="V81" s="138" t="s">
        <v>430</v>
      </c>
      <c r="W81" s="138" t="s">
        <v>430</v>
      </c>
      <c r="X81" s="138" t="s">
        <v>430</v>
      </c>
      <c r="Y81" s="138" t="s">
        <v>430</v>
      </c>
      <c r="Z81" s="138" t="s">
        <v>430</v>
      </c>
      <c r="AA81" s="138" t="s">
        <v>430</v>
      </c>
      <c r="AB81" s="138" t="s">
        <v>430</v>
      </c>
      <c r="AC81" s="138" t="s">
        <v>430</v>
      </c>
      <c r="AD81" s="138" t="s">
        <v>430</v>
      </c>
      <c r="AE81" s="55"/>
      <c r="AF81" s="147" t="s">
        <v>429</v>
      </c>
      <c r="AG81" s="147" t="s">
        <v>429</v>
      </c>
      <c r="AH81" s="147" t="s">
        <v>429</v>
      </c>
      <c r="AI81" s="147" t="s">
        <v>429</v>
      </c>
      <c r="AJ81" s="147" t="s">
        <v>429</v>
      </c>
      <c r="AK81" s="147" t="s">
        <v>443</v>
      </c>
      <c r="AL81" s="45" t="s">
        <v>208</v>
      </c>
    </row>
    <row r="82" spans="1:38" s="2" customFormat="1" ht="26.25" customHeight="1" thickBot="1" x14ac:dyDescent="0.3">
      <c r="A82" s="65" t="s">
        <v>209</v>
      </c>
      <c r="B82" s="69" t="s">
        <v>210</v>
      </c>
      <c r="C82" s="75" t="s">
        <v>211</v>
      </c>
      <c r="D82" s="67"/>
      <c r="E82" s="138" t="s">
        <v>429</v>
      </c>
      <c r="F82" s="138">
        <v>8.8567891999999979</v>
      </c>
      <c r="G82" s="138" t="s">
        <v>429</v>
      </c>
      <c r="H82" s="138" t="s">
        <v>429</v>
      </c>
      <c r="I82" s="138" t="s">
        <v>443</v>
      </c>
      <c r="J82" s="138" t="s">
        <v>443</v>
      </c>
      <c r="K82" s="138" t="s">
        <v>443</v>
      </c>
      <c r="L82" s="138" t="s">
        <v>443</v>
      </c>
      <c r="M82" s="138" t="s">
        <v>429</v>
      </c>
      <c r="N82" s="138" t="s">
        <v>429</v>
      </c>
      <c r="O82" s="138" t="s">
        <v>429</v>
      </c>
      <c r="P82" s="138" t="s">
        <v>443</v>
      </c>
      <c r="Q82" s="138" t="s">
        <v>429</v>
      </c>
      <c r="R82" s="138" t="s">
        <v>429</v>
      </c>
      <c r="S82" s="138" t="s">
        <v>429</v>
      </c>
      <c r="T82" s="138" t="s">
        <v>429</v>
      </c>
      <c r="U82" s="138" t="s">
        <v>429</v>
      </c>
      <c r="V82" s="138" t="s">
        <v>429</v>
      </c>
      <c r="W82" s="138" t="s">
        <v>429</v>
      </c>
      <c r="X82" s="138" t="s">
        <v>429</v>
      </c>
      <c r="Y82" s="138" t="s">
        <v>429</v>
      </c>
      <c r="Z82" s="138" t="s">
        <v>429</v>
      </c>
      <c r="AA82" s="138" t="s">
        <v>429</v>
      </c>
      <c r="AB82" s="138" t="s">
        <v>429</v>
      </c>
      <c r="AC82" s="138" t="s">
        <v>429</v>
      </c>
      <c r="AD82" s="138" t="s">
        <v>429</v>
      </c>
      <c r="AE82" s="55"/>
      <c r="AF82" s="147" t="s">
        <v>429</v>
      </c>
      <c r="AG82" s="147" t="s">
        <v>429</v>
      </c>
      <c r="AH82" s="147" t="s">
        <v>429</v>
      </c>
      <c r="AI82" s="147" t="s">
        <v>429</v>
      </c>
      <c r="AJ82" s="147" t="s">
        <v>429</v>
      </c>
      <c r="AK82" s="147" t="s">
        <v>443</v>
      </c>
      <c r="AL82" s="45" t="s">
        <v>220</v>
      </c>
    </row>
    <row r="83" spans="1:38" s="2" customFormat="1" ht="26.25" customHeight="1" thickBot="1" x14ac:dyDescent="0.3">
      <c r="A83" s="65" t="s">
        <v>54</v>
      </c>
      <c r="B83" s="76" t="s">
        <v>212</v>
      </c>
      <c r="C83" s="77" t="s">
        <v>213</v>
      </c>
      <c r="D83" s="67"/>
      <c r="E83" s="138" t="s">
        <v>443</v>
      </c>
      <c r="F83" s="138">
        <v>5.1200000000000002E-2</v>
      </c>
      <c r="G83" s="138" t="s">
        <v>443</v>
      </c>
      <c r="H83" s="138" t="s">
        <v>429</v>
      </c>
      <c r="I83" s="138">
        <v>0.32</v>
      </c>
      <c r="J83" s="138">
        <v>6.4</v>
      </c>
      <c r="K83" s="138">
        <v>48</v>
      </c>
      <c r="L83" s="138">
        <v>1.8239999999999999E-2</v>
      </c>
      <c r="M83" s="138" t="s">
        <v>443</v>
      </c>
      <c r="N83" s="138" t="s">
        <v>429</v>
      </c>
      <c r="O83" s="138" t="s">
        <v>429</v>
      </c>
      <c r="P83" s="138" t="s">
        <v>429</v>
      </c>
      <c r="Q83" s="138" t="s">
        <v>429</v>
      </c>
      <c r="R83" s="138" t="s">
        <v>429</v>
      </c>
      <c r="S83" s="138" t="s">
        <v>429</v>
      </c>
      <c r="T83" s="138" t="s">
        <v>429</v>
      </c>
      <c r="U83" s="138" t="s">
        <v>429</v>
      </c>
      <c r="V83" s="138" t="s">
        <v>429</v>
      </c>
      <c r="W83" s="138" t="s">
        <v>443</v>
      </c>
      <c r="X83" s="138" t="s">
        <v>443</v>
      </c>
      <c r="Y83" s="138" t="s">
        <v>430</v>
      </c>
      <c r="Z83" s="138" t="s">
        <v>443</v>
      </c>
      <c r="AA83" s="138" t="s">
        <v>430</v>
      </c>
      <c r="AB83" s="138" t="s">
        <v>430</v>
      </c>
      <c r="AC83" s="138" t="s">
        <v>443</v>
      </c>
      <c r="AD83" s="138" t="s">
        <v>429</v>
      </c>
      <c r="AE83" s="55"/>
      <c r="AF83" s="147" t="s">
        <v>429</v>
      </c>
      <c r="AG83" s="147" t="s">
        <v>429</v>
      </c>
      <c r="AH83" s="147" t="s">
        <v>429</v>
      </c>
      <c r="AI83" s="147" t="s">
        <v>429</v>
      </c>
      <c r="AJ83" s="147" t="s">
        <v>429</v>
      </c>
      <c r="AK83" s="147">
        <v>3.2</v>
      </c>
      <c r="AL83" s="148" t="s">
        <v>439</v>
      </c>
    </row>
    <row r="84" spans="1:38" s="2" customFormat="1" ht="26.25" customHeight="1" thickBot="1" x14ac:dyDescent="0.3">
      <c r="A84" s="65" t="s">
        <v>54</v>
      </c>
      <c r="B84" s="76" t="s">
        <v>214</v>
      </c>
      <c r="C84" s="77" t="s">
        <v>215</v>
      </c>
      <c r="D84" s="67"/>
      <c r="E84" s="138" t="s">
        <v>429</v>
      </c>
      <c r="F84" s="138" t="s">
        <v>431</v>
      </c>
      <c r="G84" s="138" t="s">
        <v>429</v>
      </c>
      <c r="H84" s="138" t="s">
        <v>431</v>
      </c>
      <c r="I84" s="138" t="s">
        <v>431</v>
      </c>
      <c r="J84" s="138" t="s">
        <v>431</v>
      </c>
      <c r="K84" s="138" t="s">
        <v>431</v>
      </c>
      <c r="L84" s="138" t="s">
        <v>431</v>
      </c>
      <c r="M84" s="138" t="s">
        <v>431</v>
      </c>
      <c r="N84" s="138" t="s">
        <v>431</v>
      </c>
      <c r="O84" s="138" t="s">
        <v>431</v>
      </c>
      <c r="P84" s="138" t="s">
        <v>431</v>
      </c>
      <c r="Q84" s="138" t="s">
        <v>431</v>
      </c>
      <c r="R84" s="138" t="s">
        <v>429</v>
      </c>
      <c r="S84" s="138" t="s">
        <v>429</v>
      </c>
      <c r="T84" s="138" t="s">
        <v>429</v>
      </c>
      <c r="U84" s="138" t="s">
        <v>429</v>
      </c>
      <c r="V84" s="138" t="s">
        <v>429</v>
      </c>
      <c r="W84" s="138" t="s">
        <v>431</v>
      </c>
      <c r="X84" s="138" t="s">
        <v>431</v>
      </c>
      <c r="Y84" s="138" t="s">
        <v>431</v>
      </c>
      <c r="Z84" s="138" t="s">
        <v>431</v>
      </c>
      <c r="AA84" s="138" t="s">
        <v>431</v>
      </c>
      <c r="AB84" s="138" t="s">
        <v>431</v>
      </c>
      <c r="AC84" s="138" t="s">
        <v>431</v>
      </c>
      <c r="AD84" s="138" t="s">
        <v>429</v>
      </c>
      <c r="AE84" s="55"/>
      <c r="AF84" s="147" t="s">
        <v>429</v>
      </c>
      <c r="AG84" s="147" t="s">
        <v>429</v>
      </c>
      <c r="AH84" s="147" t="s">
        <v>429</v>
      </c>
      <c r="AI84" s="147" t="s">
        <v>429</v>
      </c>
      <c r="AJ84" s="147" t="s">
        <v>429</v>
      </c>
      <c r="AK84" s="147" t="s">
        <v>443</v>
      </c>
      <c r="AL84" s="45" t="s">
        <v>413</v>
      </c>
    </row>
    <row r="85" spans="1:38" s="2" customFormat="1" ht="26.25" customHeight="1" thickBot="1" x14ac:dyDescent="0.3">
      <c r="A85" s="65" t="s">
        <v>209</v>
      </c>
      <c r="B85" s="71" t="s">
        <v>216</v>
      </c>
      <c r="C85" s="77" t="s">
        <v>404</v>
      </c>
      <c r="D85" s="67"/>
      <c r="E85" s="138" t="s">
        <v>429</v>
      </c>
      <c r="F85" s="138">
        <v>6.4021256079778945</v>
      </c>
      <c r="G85" s="138" t="s">
        <v>429</v>
      </c>
      <c r="H85" s="138" t="s">
        <v>429</v>
      </c>
      <c r="I85" s="138" t="s">
        <v>429</v>
      </c>
      <c r="J85" s="138" t="s">
        <v>429</v>
      </c>
      <c r="K85" s="138" t="s">
        <v>429</v>
      </c>
      <c r="L85" s="138" t="s">
        <v>429</v>
      </c>
      <c r="M85" s="138" t="s">
        <v>429</v>
      </c>
      <c r="N85" s="138" t="s">
        <v>429</v>
      </c>
      <c r="O85" s="138" t="s">
        <v>429</v>
      </c>
      <c r="P85" s="138" t="s">
        <v>429</v>
      </c>
      <c r="Q85" s="138" t="s">
        <v>429</v>
      </c>
      <c r="R85" s="138" t="s">
        <v>429</v>
      </c>
      <c r="S85" s="138" t="s">
        <v>429</v>
      </c>
      <c r="T85" s="138" t="s">
        <v>429</v>
      </c>
      <c r="U85" s="138" t="s">
        <v>429</v>
      </c>
      <c r="V85" s="138" t="s">
        <v>429</v>
      </c>
      <c r="W85" s="138" t="s">
        <v>429</v>
      </c>
      <c r="X85" s="138" t="s">
        <v>429</v>
      </c>
      <c r="Y85" s="138" t="s">
        <v>429</v>
      </c>
      <c r="Z85" s="138" t="s">
        <v>429</v>
      </c>
      <c r="AA85" s="138" t="s">
        <v>429</v>
      </c>
      <c r="AB85" s="138" t="s">
        <v>429</v>
      </c>
      <c r="AC85" s="138" t="s">
        <v>429</v>
      </c>
      <c r="AD85" s="138" t="s">
        <v>429</v>
      </c>
      <c r="AE85" s="55"/>
      <c r="AF85" s="147" t="s">
        <v>429</v>
      </c>
      <c r="AG85" s="147" t="s">
        <v>429</v>
      </c>
      <c r="AH85" s="147" t="s">
        <v>429</v>
      </c>
      <c r="AI85" s="147" t="s">
        <v>429</v>
      </c>
      <c r="AJ85" s="147" t="s">
        <v>429</v>
      </c>
      <c r="AK85" s="147" t="s">
        <v>443</v>
      </c>
      <c r="AL85" s="45" t="s">
        <v>217</v>
      </c>
    </row>
    <row r="86" spans="1:38" s="2" customFormat="1" ht="26.25" customHeight="1" thickBot="1" x14ac:dyDescent="0.3">
      <c r="A86" s="65" t="s">
        <v>209</v>
      </c>
      <c r="B86" s="71" t="s">
        <v>218</v>
      </c>
      <c r="C86" s="75" t="s">
        <v>219</v>
      </c>
      <c r="D86" s="67"/>
      <c r="E86" s="138" t="s">
        <v>429</v>
      </c>
      <c r="F86" s="138">
        <v>1.7028495841570683</v>
      </c>
      <c r="G86" s="138" t="s">
        <v>429</v>
      </c>
      <c r="H86" s="138" t="s">
        <v>429</v>
      </c>
      <c r="I86" s="138" t="s">
        <v>443</v>
      </c>
      <c r="J86" s="138" t="s">
        <v>443</v>
      </c>
      <c r="K86" s="138" t="s">
        <v>443</v>
      </c>
      <c r="L86" s="138" t="s">
        <v>443</v>
      </c>
      <c r="M86" s="138" t="s">
        <v>429</v>
      </c>
      <c r="N86" s="138" t="s">
        <v>429</v>
      </c>
      <c r="O86" s="138" t="s">
        <v>429</v>
      </c>
      <c r="P86" s="138" t="s">
        <v>429</v>
      </c>
      <c r="Q86" s="138" t="s">
        <v>429</v>
      </c>
      <c r="R86" s="138" t="s">
        <v>429</v>
      </c>
      <c r="S86" s="138" t="s">
        <v>429</v>
      </c>
      <c r="T86" s="138" t="s">
        <v>429</v>
      </c>
      <c r="U86" s="138" t="s">
        <v>429</v>
      </c>
      <c r="V86" s="138" t="s">
        <v>429</v>
      </c>
      <c r="W86" s="138" t="s">
        <v>429</v>
      </c>
      <c r="X86" s="138" t="s">
        <v>429</v>
      </c>
      <c r="Y86" s="138" t="s">
        <v>429</v>
      </c>
      <c r="Z86" s="138" t="s">
        <v>429</v>
      </c>
      <c r="AA86" s="138" t="s">
        <v>429</v>
      </c>
      <c r="AB86" s="138" t="s">
        <v>429</v>
      </c>
      <c r="AC86" s="138" t="s">
        <v>429</v>
      </c>
      <c r="AD86" s="138" t="s">
        <v>429</v>
      </c>
      <c r="AE86" s="55"/>
      <c r="AF86" s="147" t="s">
        <v>429</v>
      </c>
      <c r="AG86" s="147" t="s">
        <v>429</v>
      </c>
      <c r="AH86" s="147" t="s">
        <v>429</v>
      </c>
      <c r="AI86" s="147" t="s">
        <v>429</v>
      </c>
      <c r="AJ86" s="147" t="s">
        <v>429</v>
      </c>
      <c r="AK86" s="147">
        <v>3.264389</v>
      </c>
      <c r="AL86" s="45" t="s">
        <v>220</v>
      </c>
    </row>
    <row r="87" spans="1:38" s="2" customFormat="1" ht="26.25" customHeight="1" thickBot="1" x14ac:dyDescent="0.3">
      <c r="A87" s="65" t="s">
        <v>209</v>
      </c>
      <c r="B87" s="71" t="s">
        <v>221</v>
      </c>
      <c r="C87" s="75" t="s">
        <v>222</v>
      </c>
      <c r="D87" s="67"/>
      <c r="E87" s="138" t="s">
        <v>429</v>
      </c>
      <c r="F87" s="138">
        <v>6.9446050954792421E-2</v>
      </c>
      <c r="G87" s="138" t="s">
        <v>429</v>
      </c>
      <c r="H87" s="138" t="s">
        <v>429</v>
      </c>
      <c r="I87" s="138" t="s">
        <v>443</v>
      </c>
      <c r="J87" s="138" t="s">
        <v>443</v>
      </c>
      <c r="K87" s="138" t="s">
        <v>443</v>
      </c>
      <c r="L87" s="138" t="s">
        <v>443</v>
      </c>
      <c r="M87" s="138" t="s">
        <v>429</v>
      </c>
      <c r="N87" s="138" t="s">
        <v>429</v>
      </c>
      <c r="O87" s="138" t="s">
        <v>429</v>
      </c>
      <c r="P87" s="138" t="s">
        <v>429</v>
      </c>
      <c r="Q87" s="138" t="s">
        <v>429</v>
      </c>
      <c r="R87" s="138" t="s">
        <v>429</v>
      </c>
      <c r="S87" s="138" t="s">
        <v>429</v>
      </c>
      <c r="T87" s="138" t="s">
        <v>429</v>
      </c>
      <c r="U87" s="138" t="s">
        <v>429</v>
      </c>
      <c r="V87" s="138" t="s">
        <v>429</v>
      </c>
      <c r="W87" s="138" t="s">
        <v>429</v>
      </c>
      <c r="X87" s="138" t="s">
        <v>429</v>
      </c>
      <c r="Y87" s="138" t="s">
        <v>429</v>
      </c>
      <c r="Z87" s="138" t="s">
        <v>429</v>
      </c>
      <c r="AA87" s="138" t="s">
        <v>429</v>
      </c>
      <c r="AB87" s="138" t="s">
        <v>429</v>
      </c>
      <c r="AC87" s="138" t="s">
        <v>429</v>
      </c>
      <c r="AD87" s="138" t="s">
        <v>429</v>
      </c>
      <c r="AE87" s="55"/>
      <c r="AF87" s="147" t="s">
        <v>429</v>
      </c>
      <c r="AG87" s="147" t="s">
        <v>429</v>
      </c>
      <c r="AH87" s="147" t="s">
        <v>429</v>
      </c>
      <c r="AI87" s="147" t="s">
        <v>429</v>
      </c>
      <c r="AJ87" s="147" t="s">
        <v>429</v>
      </c>
      <c r="AK87" s="147">
        <v>0.22207199999999996</v>
      </c>
      <c r="AL87" s="45" t="s">
        <v>220</v>
      </c>
    </row>
    <row r="88" spans="1:38" s="2" customFormat="1" ht="26.25" customHeight="1" thickBot="1" x14ac:dyDescent="0.3">
      <c r="A88" s="65" t="s">
        <v>209</v>
      </c>
      <c r="B88" s="71" t="s">
        <v>223</v>
      </c>
      <c r="C88" s="75" t="s">
        <v>224</v>
      </c>
      <c r="D88" s="67"/>
      <c r="E88" s="138" t="s">
        <v>443</v>
      </c>
      <c r="F88" s="138">
        <v>2.4733607067187497</v>
      </c>
      <c r="G88" s="138" t="s">
        <v>443</v>
      </c>
      <c r="H88" s="138" t="s">
        <v>443</v>
      </c>
      <c r="I88" s="138" t="s">
        <v>443</v>
      </c>
      <c r="J88" s="138" t="s">
        <v>443</v>
      </c>
      <c r="K88" s="138" t="s">
        <v>443</v>
      </c>
      <c r="L88" s="138" t="s">
        <v>443</v>
      </c>
      <c r="M88" s="138" t="s">
        <v>443</v>
      </c>
      <c r="N88" s="138" t="s">
        <v>443</v>
      </c>
      <c r="O88" s="138" t="s">
        <v>443</v>
      </c>
      <c r="P88" s="138" t="s">
        <v>443</v>
      </c>
      <c r="Q88" s="138" t="s">
        <v>443</v>
      </c>
      <c r="R88" s="138" t="s">
        <v>443</v>
      </c>
      <c r="S88" s="138" t="s">
        <v>443</v>
      </c>
      <c r="T88" s="138" t="s">
        <v>443</v>
      </c>
      <c r="U88" s="138" t="s">
        <v>443</v>
      </c>
      <c r="V88" s="138" t="s">
        <v>443</v>
      </c>
      <c r="W88" s="138" t="s">
        <v>443</v>
      </c>
      <c r="X88" s="138" t="s">
        <v>431</v>
      </c>
      <c r="Y88" s="138" t="s">
        <v>431</v>
      </c>
      <c r="Z88" s="138" t="s">
        <v>431</v>
      </c>
      <c r="AA88" s="138" t="s">
        <v>431</v>
      </c>
      <c r="AB88" s="138" t="s">
        <v>431</v>
      </c>
      <c r="AC88" s="138" t="s">
        <v>443</v>
      </c>
      <c r="AD88" s="138" t="s">
        <v>443</v>
      </c>
      <c r="AE88" s="55"/>
      <c r="AF88" s="147" t="s">
        <v>429</v>
      </c>
      <c r="AG88" s="147" t="s">
        <v>429</v>
      </c>
      <c r="AH88" s="147" t="s">
        <v>429</v>
      </c>
      <c r="AI88" s="147" t="s">
        <v>429</v>
      </c>
      <c r="AJ88" s="147" t="s">
        <v>429</v>
      </c>
      <c r="AK88" s="147" t="s">
        <v>443</v>
      </c>
      <c r="AL88" s="45" t="s">
        <v>413</v>
      </c>
    </row>
    <row r="89" spans="1:38" s="2" customFormat="1" ht="26.25" customHeight="1" thickBot="1" x14ac:dyDescent="0.3">
      <c r="A89" s="65" t="s">
        <v>209</v>
      </c>
      <c r="B89" s="71" t="s">
        <v>225</v>
      </c>
      <c r="C89" s="75" t="s">
        <v>226</v>
      </c>
      <c r="D89" s="67"/>
      <c r="E89" s="138" t="s">
        <v>429</v>
      </c>
      <c r="F89" s="138">
        <v>1.7044687499999998</v>
      </c>
      <c r="G89" s="138" t="s">
        <v>429</v>
      </c>
      <c r="H89" s="138" t="s">
        <v>429</v>
      </c>
      <c r="I89" s="138" t="s">
        <v>443</v>
      </c>
      <c r="J89" s="138" t="s">
        <v>443</v>
      </c>
      <c r="K89" s="138" t="s">
        <v>443</v>
      </c>
      <c r="L89" s="138" t="s">
        <v>443</v>
      </c>
      <c r="M89" s="138" t="s">
        <v>429</v>
      </c>
      <c r="N89" s="138" t="s">
        <v>429</v>
      </c>
      <c r="O89" s="138" t="s">
        <v>429</v>
      </c>
      <c r="P89" s="138" t="s">
        <v>429</v>
      </c>
      <c r="Q89" s="138" t="s">
        <v>429</v>
      </c>
      <c r="R89" s="138" t="s">
        <v>429</v>
      </c>
      <c r="S89" s="138" t="s">
        <v>429</v>
      </c>
      <c r="T89" s="138" t="s">
        <v>429</v>
      </c>
      <c r="U89" s="138" t="s">
        <v>429</v>
      </c>
      <c r="V89" s="138" t="s">
        <v>429</v>
      </c>
      <c r="W89" s="138" t="s">
        <v>429</v>
      </c>
      <c r="X89" s="138" t="s">
        <v>429</v>
      </c>
      <c r="Y89" s="138" t="s">
        <v>429</v>
      </c>
      <c r="Z89" s="138" t="s">
        <v>429</v>
      </c>
      <c r="AA89" s="138" t="s">
        <v>429</v>
      </c>
      <c r="AB89" s="138" t="s">
        <v>429</v>
      </c>
      <c r="AC89" s="138" t="s">
        <v>429</v>
      </c>
      <c r="AD89" s="138" t="s">
        <v>429</v>
      </c>
      <c r="AE89" s="55"/>
      <c r="AF89" s="147" t="s">
        <v>429</v>
      </c>
      <c r="AG89" s="147" t="s">
        <v>429</v>
      </c>
      <c r="AH89" s="147" t="s">
        <v>429</v>
      </c>
      <c r="AI89" s="147" t="s">
        <v>429</v>
      </c>
      <c r="AJ89" s="147" t="s">
        <v>429</v>
      </c>
      <c r="AK89" s="147" t="s">
        <v>443</v>
      </c>
      <c r="AL89" s="45" t="s">
        <v>413</v>
      </c>
    </row>
    <row r="90" spans="1:38" s="7" customFormat="1" ht="26.25" customHeight="1" thickBot="1" x14ac:dyDescent="0.25">
      <c r="A90" s="65" t="s">
        <v>209</v>
      </c>
      <c r="B90" s="71" t="s">
        <v>227</v>
      </c>
      <c r="C90" s="75" t="s">
        <v>228</v>
      </c>
      <c r="D90" s="67"/>
      <c r="E90" s="138" t="s">
        <v>429</v>
      </c>
      <c r="F90" s="138">
        <v>2.4743534333333335</v>
      </c>
      <c r="G90" s="138" t="s">
        <v>429</v>
      </c>
      <c r="H90" s="138" t="s">
        <v>429</v>
      </c>
      <c r="I90" s="138">
        <v>4.0200000000000001E-3</v>
      </c>
      <c r="J90" s="138">
        <v>6.0299999999999998E-3</v>
      </c>
      <c r="K90" s="138">
        <v>7.3700000000000007E-3</v>
      </c>
      <c r="L90" s="138" t="s">
        <v>429</v>
      </c>
      <c r="M90" s="138" t="s">
        <v>429</v>
      </c>
      <c r="N90" s="138">
        <v>2.3617349775804111E-4</v>
      </c>
      <c r="O90" s="138">
        <v>3.2438287643875491E-2</v>
      </c>
      <c r="P90" s="138" t="s">
        <v>431</v>
      </c>
      <c r="Q90" s="138" t="s">
        <v>431</v>
      </c>
      <c r="R90" s="138">
        <v>0.13658226376368632</v>
      </c>
      <c r="S90" s="138">
        <v>5.5344271462577064</v>
      </c>
      <c r="T90" s="138">
        <v>0.22685460371999797</v>
      </c>
      <c r="U90" s="138">
        <v>3.2296014452455002E-2</v>
      </c>
      <c r="V90" s="138">
        <v>3.2025695388756055</v>
      </c>
      <c r="W90" s="138" t="s">
        <v>429</v>
      </c>
      <c r="X90" s="138" t="s">
        <v>429</v>
      </c>
      <c r="Y90" s="138" t="s">
        <v>429</v>
      </c>
      <c r="Z90" s="138" t="s">
        <v>429</v>
      </c>
      <c r="AA90" s="138" t="s">
        <v>429</v>
      </c>
      <c r="AB90" s="138" t="s">
        <v>429</v>
      </c>
      <c r="AC90" s="138" t="s">
        <v>429</v>
      </c>
      <c r="AD90" s="138" t="s">
        <v>429</v>
      </c>
      <c r="AE90" s="55"/>
      <c r="AF90" s="147" t="s">
        <v>429</v>
      </c>
      <c r="AG90" s="147" t="s">
        <v>429</v>
      </c>
      <c r="AH90" s="147" t="s">
        <v>429</v>
      </c>
      <c r="AI90" s="147" t="s">
        <v>429</v>
      </c>
      <c r="AJ90" s="147" t="s">
        <v>429</v>
      </c>
      <c r="AK90" s="147">
        <v>6.7</v>
      </c>
      <c r="AL90" s="148" t="s">
        <v>440</v>
      </c>
    </row>
    <row r="91" spans="1:38" s="2" customFormat="1" ht="26.25" customHeight="1" thickBot="1" x14ac:dyDescent="0.3">
      <c r="A91" s="65" t="s">
        <v>209</v>
      </c>
      <c r="B91" s="69" t="s">
        <v>405</v>
      </c>
      <c r="C91" s="71" t="s">
        <v>229</v>
      </c>
      <c r="D91" s="67"/>
      <c r="E91" s="138">
        <v>1.5015904568879615E-2</v>
      </c>
      <c r="F91" s="138">
        <v>4.0342867003999999E-2</v>
      </c>
      <c r="G91" s="138">
        <v>1.4355440929401841E-4</v>
      </c>
      <c r="H91" s="138">
        <v>3.4591507864999996E-2</v>
      </c>
      <c r="I91" s="138">
        <v>0.22752212940156663</v>
      </c>
      <c r="J91" s="138">
        <v>0.2298028381955822</v>
      </c>
      <c r="K91" s="138">
        <v>0.23027390581018606</v>
      </c>
      <c r="L91" s="138">
        <v>9.0021273479999997E-2</v>
      </c>
      <c r="M91" s="138">
        <v>0.45961507300418941</v>
      </c>
      <c r="N91" s="138">
        <v>3.7267104929308091E-2</v>
      </c>
      <c r="O91" s="138">
        <v>4.5080987907468596E-2</v>
      </c>
      <c r="P91" s="138">
        <v>2.7094706389930628E-6</v>
      </c>
      <c r="Q91" s="138">
        <v>6.3220981576504791E-5</v>
      </c>
      <c r="R91" s="138">
        <v>7.4153933277704869E-4</v>
      </c>
      <c r="S91" s="138">
        <v>6.6115986980577551E-2</v>
      </c>
      <c r="T91" s="138">
        <v>2.3931355548417403E-2</v>
      </c>
      <c r="U91" s="138" t="s">
        <v>443</v>
      </c>
      <c r="V91" s="138">
        <v>3.4864307249617484E-2</v>
      </c>
      <c r="W91" s="138">
        <v>8.3353031000000003E-4</v>
      </c>
      <c r="X91" s="138">
        <v>6.5426136441000008E-3</v>
      </c>
      <c r="Y91" s="138">
        <v>3.2105356394999994E-3</v>
      </c>
      <c r="Z91" s="138">
        <v>3.2105356394999994E-3</v>
      </c>
      <c r="AA91" s="138">
        <v>3.2105356394999994E-3</v>
      </c>
      <c r="AB91" s="138">
        <v>1.6174220562599997E-2</v>
      </c>
      <c r="AC91" s="138" t="s">
        <v>443</v>
      </c>
      <c r="AD91" s="138" t="s">
        <v>443</v>
      </c>
      <c r="AE91" s="55"/>
      <c r="AF91" s="147" t="s">
        <v>429</v>
      </c>
      <c r="AG91" s="147" t="s">
        <v>429</v>
      </c>
      <c r="AH91" s="147" t="s">
        <v>429</v>
      </c>
      <c r="AI91" s="147" t="s">
        <v>429</v>
      </c>
      <c r="AJ91" s="147" t="s">
        <v>429</v>
      </c>
      <c r="AK91" s="147">
        <v>8335.3030999999992</v>
      </c>
      <c r="AL91" s="148" t="s">
        <v>441</v>
      </c>
    </row>
    <row r="92" spans="1:38" s="2" customFormat="1" ht="26.25" customHeight="1" thickBot="1" x14ac:dyDescent="0.3">
      <c r="A92" s="65" t="s">
        <v>54</v>
      </c>
      <c r="B92" s="65" t="s">
        <v>230</v>
      </c>
      <c r="C92" s="66" t="s">
        <v>231</v>
      </c>
      <c r="D92" s="72"/>
      <c r="E92" s="138" t="s">
        <v>431</v>
      </c>
      <c r="F92" s="138" t="s">
        <v>431</v>
      </c>
      <c r="G92" s="138" t="s">
        <v>431</v>
      </c>
      <c r="H92" s="138" t="s">
        <v>431</v>
      </c>
      <c r="I92" s="138" t="s">
        <v>431</v>
      </c>
      <c r="J92" s="138" t="s">
        <v>431</v>
      </c>
      <c r="K92" s="138" t="s">
        <v>431</v>
      </c>
      <c r="L92" s="138" t="s">
        <v>431</v>
      </c>
      <c r="M92" s="138" t="s">
        <v>431</v>
      </c>
      <c r="N92" s="138" t="s">
        <v>429</v>
      </c>
      <c r="O92" s="138" t="s">
        <v>429</v>
      </c>
      <c r="P92" s="138" t="s">
        <v>429</v>
      </c>
      <c r="Q92" s="138" t="s">
        <v>429</v>
      </c>
      <c r="R92" s="138" t="s">
        <v>429</v>
      </c>
      <c r="S92" s="138" t="s">
        <v>429</v>
      </c>
      <c r="T92" s="138" t="s">
        <v>429</v>
      </c>
      <c r="U92" s="138" t="s">
        <v>429</v>
      </c>
      <c r="V92" s="138" t="s">
        <v>429</v>
      </c>
      <c r="W92" s="138" t="s">
        <v>429</v>
      </c>
      <c r="X92" s="138" t="s">
        <v>443</v>
      </c>
      <c r="Y92" s="138" t="s">
        <v>443</v>
      </c>
      <c r="Z92" s="138" t="s">
        <v>443</v>
      </c>
      <c r="AA92" s="138" t="s">
        <v>443</v>
      </c>
      <c r="AB92" s="138" t="s">
        <v>443</v>
      </c>
      <c r="AC92" s="138" t="s">
        <v>443</v>
      </c>
      <c r="AD92" s="138" t="s">
        <v>429</v>
      </c>
      <c r="AE92" s="55"/>
      <c r="AF92" s="147" t="s">
        <v>429</v>
      </c>
      <c r="AG92" s="147" t="s">
        <v>429</v>
      </c>
      <c r="AH92" s="147" t="s">
        <v>429</v>
      </c>
      <c r="AI92" s="147" t="s">
        <v>429</v>
      </c>
      <c r="AJ92" s="147" t="s">
        <v>429</v>
      </c>
      <c r="AK92" s="147" t="s">
        <v>429</v>
      </c>
      <c r="AL92" s="45" t="s">
        <v>232</v>
      </c>
    </row>
    <row r="93" spans="1:38" s="2" customFormat="1" ht="26.25" customHeight="1" thickBot="1" x14ac:dyDescent="0.3">
      <c r="A93" s="65" t="s">
        <v>54</v>
      </c>
      <c r="B93" s="69" t="s">
        <v>233</v>
      </c>
      <c r="C93" s="66" t="s">
        <v>406</v>
      </c>
      <c r="D93" s="72"/>
      <c r="E93" s="138" t="s">
        <v>429</v>
      </c>
      <c r="F93" s="138">
        <v>12.667978845918887</v>
      </c>
      <c r="G93" s="138" t="s">
        <v>429</v>
      </c>
      <c r="H93" s="138" t="s">
        <v>429</v>
      </c>
      <c r="I93" s="138" t="s">
        <v>431</v>
      </c>
      <c r="J93" s="138" t="s">
        <v>431</v>
      </c>
      <c r="K93" s="138" t="s">
        <v>431</v>
      </c>
      <c r="L93" s="138" t="s">
        <v>431</v>
      </c>
      <c r="M93" s="138" t="s">
        <v>429</v>
      </c>
      <c r="N93" s="138" t="s">
        <v>429</v>
      </c>
      <c r="O93" s="138" t="s">
        <v>429</v>
      </c>
      <c r="P93" s="138" t="s">
        <v>429</v>
      </c>
      <c r="Q93" s="138" t="s">
        <v>429</v>
      </c>
      <c r="R93" s="138" t="s">
        <v>429</v>
      </c>
      <c r="S93" s="138" t="s">
        <v>429</v>
      </c>
      <c r="T93" s="138" t="s">
        <v>429</v>
      </c>
      <c r="U93" s="138" t="s">
        <v>429</v>
      </c>
      <c r="V93" s="138" t="s">
        <v>429</v>
      </c>
      <c r="W93" s="138" t="s">
        <v>429</v>
      </c>
      <c r="X93" s="138" t="s">
        <v>429</v>
      </c>
      <c r="Y93" s="138" t="s">
        <v>429</v>
      </c>
      <c r="Z93" s="138" t="s">
        <v>429</v>
      </c>
      <c r="AA93" s="138" t="s">
        <v>429</v>
      </c>
      <c r="AB93" s="138" t="s">
        <v>429</v>
      </c>
      <c r="AC93" s="138" t="s">
        <v>429</v>
      </c>
      <c r="AD93" s="138" t="s">
        <v>429</v>
      </c>
      <c r="AE93" s="55"/>
      <c r="AF93" s="147" t="s">
        <v>429</v>
      </c>
      <c r="AG93" s="147" t="s">
        <v>429</v>
      </c>
      <c r="AH93" s="147" t="s">
        <v>429</v>
      </c>
      <c r="AI93" s="147" t="s">
        <v>429</v>
      </c>
      <c r="AJ93" s="147" t="s">
        <v>429</v>
      </c>
      <c r="AK93" s="147" t="s">
        <v>443</v>
      </c>
      <c r="AL93" s="45" t="s">
        <v>234</v>
      </c>
    </row>
    <row r="94" spans="1:38" s="2" customFormat="1" ht="26.25" customHeight="1" thickBot="1" x14ac:dyDescent="0.3">
      <c r="A94" s="65" t="s">
        <v>54</v>
      </c>
      <c r="B94" s="78" t="s">
        <v>407</v>
      </c>
      <c r="C94" s="66" t="s">
        <v>235</v>
      </c>
      <c r="D94" s="67"/>
      <c r="E94" s="138" t="s">
        <v>429</v>
      </c>
      <c r="F94" s="138" t="s">
        <v>443</v>
      </c>
      <c r="G94" s="138" t="s">
        <v>429</v>
      </c>
      <c r="H94" s="138" t="s">
        <v>429</v>
      </c>
      <c r="I94" s="138" t="s">
        <v>429</v>
      </c>
      <c r="J94" s="138" t="s">
        <v>429</v>
      </c>
      <c r="K94" s="138" t="s">
        <v>429</v>
      </c>
      <c r="L94" s="138" t="s">
        <v>429</v>
      </c>
      <c r="M94" s="138" t="s">
        <v>429</v>
      </c>
      <c r="N94" s="138" t="s">
        <v>429</v>
      </c>
      <c r="O94" s="138" t="s">
        <v>429</v>
      </c>
      <c r="P94" s="138" t="s">
        <v>429</v>
      </c>
      <c r="Q94" s="138" t="s">
        <v>429</v>
      </c>
      <c r="R94" s="138" t="s">
        <v>429</v>
      </c>
      <c r="S94" s="138" t="s">
        <v>429</v>
      </c>
      <c r="T94" s="138" t="s">
        <v>429</v>
      </c>
      <c r="U94" s="138" t="s">
        <v>429</v>
      </c>
      <c r="V94" s="138" t="s">
        <v>429</v>
      </c>
      <c r="W94" s="138" t="s">
        <v>429</v>
      </c>
      <c r="X94" s="138" t="s">
        <v>429</v>
      </c>
      <c r="Y94" s="138" t="s">
        <v>429</v>
      </c>
      <c r="Z94" s="138" t="s">
        <v>429</v>
      </c>
      <c r="AA94" s="138" t="s">
        <v>429</v>
      </c>
      <c r="AB94" s="138" t="s">
        <v>429</v>
      </c>
      <c r="AC94" s="138" t="s">
        <v>429</v>
      </c>
      <c r="AD94" s="138" t="s">
        <v>429</v>
      </c>
      <c r="AE94" s="55"/>
      <c r="AF94" s="147" t="s">
        <v>429</v>
      </c>
      <c r="AG94" s="147" t="s">
        <v>429</v>
      </c>
      <c r="AH94" s="147" t="s">
        <v>429</v>
      </c>
      <c r="AI94" s="147" t="s">
        <v>429</v>
      </c>
      <c r="AJ94" s="147" t="s">
        <v>429</v>
      </c>
      <c r="AK94" s="147" t="s">
        <v>429</v>
      </c>
      <c r="AL94" s="45" t="s">
        <v>413</v>
      </c>
    </row>
    <row r="95" spans="1:38" s="2" customFormat="1" ht="26.25" customHeight="1" thickBot="1" x14ac:dyDescent="0.3">
      <c r="A95" s="65" t="s">
        <v>54</v>
      </c>
      <c r="B95" s="78" t="s">
        <v>236</v>
      </c>
      <c r="C95" s="66" t="s">
        <v>237</v>
      </c>
      <c r="D95" s="72"/>
      <c r="E95" s="138" t="s">
        <v>443</v>
      </c>
      <c r="F95" s="138" t="s">
        <v>443</v>
      </c>
      <c r="G95" s="138" t="s">
        <v>443</v>
      </c>
      <c r="H95" s="138" t="s">
        <v>443</v>
      </c>
      <c r="I95" s="138" t="s">
        <v>443</v>
      </c>
      <c r="J95" s="138" t="s">
        <v>443</v>
      </c>
      <c r="K95" s="138" t="s">
        <v>443</v>
      </c>
      <c r="L95" s="138" t="s">
        <v>443</v>
      </c>
      <c r="M95" s="138" t="s">
        <v>443</v>
      </c>
      <c r="N95" s="138" t="s">
        <v>429</v>
      </c>
      <c r="O95" s="138" t="s">
        <v>429</v>
      </c>
      <c r="P95" s="138" t="s">
        <v>429</v>
      </c>
      <c r="Q95" s="138" t="s">
        <v>443</v>
      </c>
      <c r="R95" s="138" t="s">
        <v>429</v>
      </c>
      <c r="S95" s="138" t="s">
        <v>443</v>
      </c>
      <c r="T95" s="138" t="s">
        <v>429</v>
      </c>
      <c r="U95" s="138" t="s">
        <v>429</v>
      </c>
      <c r="V95" s="138" t="s">
        <v>429</v>
      </c>
      <c r="W95" s="138" t="s">
        <v>429</v>
      </c>
      <c r="X95" s="138" t="s">
        <v>429</v>
      </c>
      <c r="Y95" s="138" t="s">
        <v>429</v>
      </c>
      <c r="Z95" s="138" t="s">
        <v>429</v>
      </c>
      <c r="AA95" s="138" t="s">
        <v>429</v>
      </c>
      <c r="AB95" s="138" t="s">
        <v>429</v>
      </c>
      <c r="AC95" s="138" t="s">
        <v>429</v>
      </c>
      <c r="AD95" s="138" t="s">
        <v>429</v>
      </c>
      <c r="AE95" s="55"/>
      <c r="AF95" s="147" t="s">
        <v>429</v>
      </c>
      <c r="AG95" s="147" t="s">
        <v>429</v>
      </c>
      <c r="AH95" s="147" t="s">
        <v>429</v>
      </c>
      <c r="AI95" s="147" t="s">
        <v>429</v>
      </c>
      <c r="AJ95" s="147" t="s">
        <v>429</v>
      </c>
      <c r="AK95" s="147" t="s">
        <v>443</v>
      </c>
      <c r="AL95" s="45" t="s">
        <v>413</v>
      </c>
    </row>
    <row r="96" spans="1:38" s="2" customFormat="1" ht="26.25" customHeight="1" thickBot="1" x14ac:dyDescent="0.3">
      <c r="A96" s="65" t="s">
        <v>54</v>
      </c>
      <c r="B96" s="69" t="s">
        <v>238</v>
      </c>
      <c r="C96" s="66" t="s">
        <v>239</v>
      </c>
      <c r="D96" s="79"/>
      <c r="E96" s="138" t="s">
        <v>443</v>
      </c>
      <c r="F96" s="138" t="s">
        <v>443</v>
      </c>
      <c r="G96" s="138" t="s">
        <v>443</v>
      </c>
      <c r="H96" s="138" t="s">
        <v>443</v>
      </c>
      <c r="I96" s="138" t="s">
        <v>431</v>
      </c>
      <c r="J96" s="138" t="s">
        <v>431</v>
      </c>
      <c r="K96" s="138" t="s">
        <v>431</v>
      </c>
      <c r="L96" s="138" t="s">
        <v>431</v>
      </c>
      <c r="M96" s="138" t="s">
        <v>443</v>
      </c>
      <c r="N96" s="138" t="s">
        <v>429</v>
      </c>
      <c r="O96" s="138" t="s">
        <v>429</v>
      </c>
      <c r="P96" s="138" t="s">
        <v>429</v>
      </c>
      <c r="Q96" s="138" t="s">
        <v>429</v>
      </c>
      <c r="R96" s="138" t="s">
        <v>429</v>
      </c>
      <c r="S96" s="138" t="s">
        <v>429</v>
      </c>
      <c r="T96" s="138" t="s">
        <v>429</v>
      </c>
      <c r="U96" s="138" t="s">
        <v>429</v>
      </c>
      <c r="V96" s="138" t="s">
        <v>429</v>
      </c>
      <c r="W96" s="138" t="s">
        <v>429</v>
      </c>
      <c r="X96" s="138" t="s">
        <v>429</v>
      </c>
      <c r="Y96" s="138" t="s">
        <v>429</v>
      </c>
      <c r="Z96" s="138" t="s">
        <v>429</v>
      </c>
      <c r="AA96" s="138" t="s">
        <v>429</v>
      </c>
      <c r="AB96" s="138" t="s">
        <v>429</v>
      </c>
      <c r="AC96" s="138" t="s">
        <v>443</v>
      </c>
      <c r="AD96" s="138" t="s">
        <v>431</v>
      </c>
      <c r="AE96" s="55"/>
      <c r="AF96" s="147" t="s">
        <v>429</v>
      </c>
      <c r="AG96" s="147" t="s">
        <v>429</v>
      </c>
      <c r="AH96" s="147" t="s">
        <v>429</v>
      </c>
      <c r="AI96" s="147" t="s">
        <v>429</v>
      </c>
      <c r="AJ96" s="147" t="s">
        <v>429</v>
      </c>
      <c r="AK96" s="147" t="s">
        <v>431</v>
      </c>
      <c r="AL96" s="45" t="s">
        <v>413</v>
      </c>
    </row>
    <row r="97" spans="1:38" s="2" customFormat="1" ht="26.25" customHeight="1" thickBot="1" x14ac:dyDescent="0.3">
      <c r="A97" s="65" t="s">
        <v>54</v>
      </c>
      <c r="B97" s="69" t="s">
        <v>240</v>
      </c>
      <c r="C97" s="66" t="s">
        <v>241</v>
      </c>
      <c r="D97" s="79"/>
      <c r="E97" s="138" t="s">
        <v>429</v>
      </c>
      <c r="F97" s="138" t="s">
        <v>429</v>
      </c>
      <c r="G97" s="138" t="s">
        <v>429</v>
      </c>
      <c r="H97" s="138" t="s">
        <v>429</v>
      </c>
      <c r="I97" s="138" t="s">
        <v>429</v>
      </c>
      <c r="J97" s="138" t="s">
        <v>429</v>
      </c>
      <c r="K97" s="138" t="s">
        <v>429</v>
      </c>
      <c r="L97" s="138" t="s">
        <v>429</v>
      </c>
      <c r="M97" s="138" t="s">
        <v>429</v>
      </c>
      <c r="N97" s="138" t="s">
        <v>443</v>
      </c>
      <c r="O97" s="138" t="s">
        <v>443</v>
      </c>
      <c r="P97" s="138" t="s">
        <v>443</v>
      </c>
      <c r="Q97" s="138" t="s">
        <v>443</v>
      </c>
      <c r="R97" s="138" t="s">
        <v>443</v>
      </c>
      <c r="S97" s="138" t="s">
        <v>443</v>
      </c>
      <c r="T97" s="138" t="s">
        <v>443</v>
      </c>
      <c r="U97" s="138" t="s">
        <v>443</v>
      </c>
      <c r="V97" s="138" t="s">
        <v>443</v>
      </c>
      <c r="W97" s="138" t="s">
        <v>429</v>
      </c>
      <c r="X97" s="138" t="s">
        <v>429</v>
      </c>
      <c r="Y97" s="138" t="s">
        <v>429</v>
      </c>
      <c r="Z97" s="138" t="s">
        <v>429</v>
      </c>
      <c r="AA97" s="138" t="s">
        <v>429</v>
      </c>
      <c r="AB97" s="138" t="s">
        <v>429</v>
      </c>
      <c r="AC97" s="138" t="s">
        <v>443</v>
      </c>
      <c r="AD97" s="138" t="s">
        <v>431</v>
      </c>
      <c r="AE97" s="55"/>
      <c r="AF97" s="147" t="s">
        <v>429</v>
      </c>
      <c r="AG97" s="147" t="s">
        <v>429</v>
      </c>
      <c r="AH97" s="147" t="s">
        <v>429</v>
      </c>
      <c r="AI97" s="147" t="s">
        <v>429</v>
      </c>
      <c r="AJ97" s="147" t="s">
        <v>429</v>
      </c>
      <c r="AK97" s="147" t="s">
        <v>443</v>
      </c>
      <c r="AL97" s="45" t="s">
        <v>413</v>
      </c>
    </row>
    <row r="98" spans="1:38" s="2" customFormat="1" ht="26.25" customHeight="1" thickBot="1" x14ac:dyDescent="0.3">
      <c r="A98" s="65" t="s">
        <v>54</v>
      </c>
      <c r="B98" s="69" t="s">
        <v>242</v>
      </c>
      <c r="C98" s="71" t="s">
        <v>243</v>
      </c>
      <c r="D98" s="79"/>
      <c r="E98" s="138" t="s">
        <v>431</v>
      </c>
      <c r="F98" s="138" t="s">
        <v>431</v>
      </c>
      <c r="G98" s="138" t="s">
        <v>431</v>
      </c>
      <c r="H98" s="138" t="s">
        <v>431</v>
      </c>
      <c r="I98" s="138" t="s">
        <v>431</v>
      </c>
      <c r="J98" s="138" t="s">
        <v>431</v>
      </c>
      <c r="K98" s="138" t="s">
        <v>431</v>
      </c>
      <c r="L98" s="138" t="s">
        <v>431</v>
      </c>
      <c r="M98" s="138" t="s">
        <v>431</v>
      </c>
      <c r="N98" s="138" t="s">
        <v>431</v>
      </c>
      <c r="O98" s="138" t="s">
        <v>431</v>
      </c>
      <c r="P98" s="138" t="s">
        <v>431</v>
      </c>
      <c r="Q98" s="138" t="s">
        <v>431</v>
      </c>
      <c r="R98" s="138" t="s">
        <v>431</v>
      </c>
      <c r="S98" s="138" t="s">
        <v>431</v>
      </c>
      <c r="T98" s="138" t="s">
        <v>431</v>
      </c>
      <c r="U98" s="138" t="s">
        <v>431</v>
      </c>
      <c r="V98" s="138" t="s">
        <v>431</v>
      </c>
      <c r="W98" s="138">
        <v>8.2721510442152769E-7</v>
      </c>
      <c r="X98" s="138" t="s">
        <v>443</v>
      </c>
      <c r="Y98" s="138" t="s">
        <v>443</v>
      </c>
      <c r="Z98" s="138" t="s">
        <v>443</v>
      </c>
      <c r="AA98" s="138" t="s">
        <v>443</v>
      </c>
      <c r="AB98" s="138" t="s">
        <v>443</v>
      </c>
      <c r="AC98" s="138" t="s">
        <v>443</v>
      </c>
      <c r="AD98" s="138">
        <v>3.9271067677176199</v>
      </c>
      <c r="AE98" s="55"/>
      <c r="AF98" s="147" t="s">
        <v>429</v>
      </c>
      <c r="AG98" s="147" t="s">
        <v>429</v>
      </c>
      <c r="AH98" s="147" t="s">
        <v>429</v>
      </c>
      <c r="AI98" s="147" t="s">
        <v>429</v>
      </c>
      <c r="AJ98" s="147" t="s">
        <v>429</v>
      </c>
      <c r="AK98" s="147" t="s">
        <v>429</v>
      </c>
      <c r="AL98" s="45" t="s">
        <v>413</v>
      </c>
    </row>
    <row r="99" spans="1:38" s="2" customFormat="1" ht="26.25" customHeight="1" thickBot="1" x14ac:dyDescent="0.3">
      <c r="A99" s="65" t="s">
        <v>244</v>
      </c>
      <c r="B99" s="65" t="s">
        <v>245</v>
      </c>
      <c r="C99" s="66" t="s">
        <v>408</v>
      </c>
      <c r="D99" s="79"/>
      <c r="E99" s="138">
        <v>4.6723468007017759E-2</v>
      </c>
      <c r="F99" s="138">
        <v>9.0460761374606111</v>
      </c>
      <c r="G99" s="138" t="s">
        <v>429</v>
      </c>
      <c r="H99" s="138">
        <v>12.029421032534135</v>
      </c>
      <c r="I99" s="138">
        <v>0.17844625690356317</v>
      </c>
      <c r="J99" s="138">
        <v>0.27259564329752828</v>
      </c>
      <c r="K99" s="138">
        <v>0.59928531729318235</v>
      </c>
      <c r="L99" s="138" t="s">
        <v>443</v>
      </c>
      <c r="M99" s="138" t="s">
        <v>429</v>
      </c>
      <c r="N99" s="138" t="s">
        <v>429</v>
      </c>
      <c r="O99" s="138" t="s">
        <v>429</v>
      </c>
      <c r="P99" s="138" t="s">
        <v>429</v>
      </c>
      <c r="Q99" s="138" t="s">
        <v>429</v>
      </c>
      <c r="R99" s="138" t="s">
        <v>429</v>
      </c>
      <c r="S99" s="138" t="s">
        <v>429</v>
      </c>
      <c r="T99" s="138" t="s">
        <v>429</v>
      </c>
      <c r="U99" s="138" t="s">
        <v>429</v>
      </c>
      <c r="V99" s="138" t="s">
        <v>429</v>
      </c>
      <c r="W99" s="138" t="s">
        <v>429</v>
      </c>
      <c r="X99" s="138" t="s">
        <v>429</v>
      </c>
      <c r="Y99" s="138" t="s">
        <v>429</v>
      </c>
      <c r="Z99" s="138" t="s">
        <v>429</v>
      </c>
      <c r="AA99" s="138" t="s">
        <v>429</v>
      </c>
      <c r="AB99" s="138" t="s">
        <v>429</v>
      </c>
      <c r="AC99" s="138" t="s">
        <v>429</v>
      </c>
      <c r="AD99" s="138" t="s">
        <v>429</v>
      </c>
      <c r="AE99" s="55"/>
      <c r="AF99" s="147" t="s">
        <v>429</v>
      </c>
      <c r="AG99" s="147" t="s">
        <v>429</v>
      </c>
      <c r="AH99" s="147" t="s">
        <v>429</v>
      </c>
      <c r="AI99" s="147" t="s">
        <v>429</v>
      </c>
      <c r="AJ99" s="147" t="s">
        <v>429</v>
      </c>
      <c r="AK99" s="147">
        <v>1146.4000000000001</v>
      </c>
      <c r="AL99" s="45" t="s">
        <v>246</v>
      </c>
    </row>
    <row r="100" spans="1:38" s="2" customFormat="1" ht="26.25" customHeight="1" thickBot="1" x14ac:dyDescent="0.3">
      <c r="A100" s="65" t="s">
        <v>244</v>
      </c>
      <c r="B100" s="65" t="s">
        <v>247</v>
      </c>
      <c r="C100" s="66" t="s">
        <v>409</v>
      </c>
      <c r="D100" s="79"/>
      <c r="E100" s="138">
        <v>0.62803330875068364</v>
      </c>
      <c r="F100" s="138">
        <v>24.149618026917242</v>
      </c>
      <c r="G100" s="138" t="s">
        <v>429</v>
      </c>
      <c r="H100" s="138">
        <v>32.446131452637779</v>
      </c>
      <c r="I100" s="138">
        <v>0.29903460205095689</v>
      </c>
      <c r="J100" s="138">
        <v>0.44414997131281042</v>
      </c>
      <c r="K100" s="138">
        <v>0.98835398415965869</v>
      </c>
      <c r="L100" s="138" t="s">
        <v>443</v>
      </c>
      <c r="M100" s="138" t="s">
        <v>429</v>
      </c>
      <c r="N100" s="138" t="s">
        <v>429</v>
      </c>
      <c r="O100" s="138" t="s">
        <v>429</v>
      </c>
      <c r="P100" s="138" t="s">
        <v>429</v>
      </c>
      <c r="Q100" s="138" t="s">
        <v>429</v>
      </c>
      <c r="R100" s="138" t="s">
        <v>429</v>
      </c>
      <c r="S100" s="138" t="s">
        <v>429</v>
      </c>
      <c r="T100" s="138" t="s">
        <v>429</v>
      </c>
      <c r="U100" s="138" t="s">
        <v>429</v>
      </c>
      <c r="V100" s="138" t="s">
        <v>429</v>
      </c>
      <c r="W100" s="138" t="s">
        <v>429</v>
      </c>
      <c r="X100" s="138" t="s">
        <v>429</v>
      </c>
      <c r="Y100" s="138" t="s">
        <v>429</v>
      </c>
      <c r="Z100" s="138" t="s">
        <v>429</v>
      </c>
      <c r="AA100" s="138" t="s">
        <v>429</v>
      </c>
      <c r="AB100" s="138" t="s">
        <v>429</v>
      </c>
      <c r="AC100" s="138" t="s">
        <v>429</v>
      </c>
      <c r="AD100" s="138" t="s">
        <v>429</v>
      </c>
      <c r="AE100" s="55"/>
      <c r="AF100" s="147" t="s">
        <v>429</v>
      </c>
      <c r="AG100" s="147" t="s">
        <v>429</v>
      </c>
      <c r="AH100" s="147" t="s">
        <v>429</v>
      </c>
      <c r="AI100" s="147" t="s">
        <v>429</v>
      </c>
      <c r="AJ100" s="147" t="s">
        <v>429</v>
      </c>
      <c r="AK100" s="147">
        <v>5814.4</v>
      </c>
      <c r="AL100" s="45" t="s">
        <v>246</v>
      </c>
    </row>
    <row r="101" spans="1:38" s="2" customFormat="1" ht="26.25" customHeight="1" thickBot="1" x14ac:dyDescent="0.3">
      <c r="A101" s="65" t="s">
        <v>244</v>
      </c>
      <c r="B101" s="65" t="s">
        <v>248</v>
      </c>
      <c r="C101" s="66" t="s">
        <v>249</v>
      </c>
      <c r="D101" s="79"/>
      <c r="E101" s="138">
        <v>6.9794853595371548E-2</v>
      </c>
      <c r="F101" s="138">
        <v>0.48625076052573346</v>
      </c>
      <c r="G101" s="138" t="s">
        <v>429</v>
      </c>
      <c r="H101" s="138">
        <v>1.3938132023984691</v>
      </c>
      <c r="I101" s="138">
        <v>1.2199084726589043E-2</v>
      </c>
      <c r="J101" s="138">
        <v>3.6597254179767134E-2</v>
      </c>
      <c r="K101" s="138">
        <v>8.5393593086123307E-2</v>
      </c>
      <c r="L101" s="138" t="s">
        <v>443</v>
      </c>
      <c r="M101" s="138" t="s">
        <v>429</v>
      </c>
      <c r="N101" s="138" t="s">
        <v>429</v>
      </c>
      <c r="O101" s="138" t="s">
        <v>429</v>
      </c>
      <c r="P101" s="138" t="s">
        <v>429</v>
      </c>
      <c r="Q101" s="138" t="s">
        <v>429</v>
      </c>
      <c r="R101" s="138" t="s">
        <v>429</v>
      </c>
      <c r="S101" s="138" t="s">
        <v>429</v>
      </c>
      <c r="T101" s="138" t="s">
        <v>429</v>
      </c>
      <c r="U101" s="138" t="s">
        <v>429</v>
      </c>
      <c r="V101" s="138" t="s">
        <v>429</v>
      </c>
      <c r="W101" s="138" t="s">
        <v>429</v>
      </c>
      <c r="X101" s="138" t="s">
        <v>429</v>
      </c>
      <c r="Y101" s="138" t="s">
        <v>429</v>
      </c>
      <c r="Z101" s="138" t="s">
        <v>429</v>
      </c>
      <c r="AA101" s="138" t="s">
        <v>429</v>
      </c>
      <c r="AB101" s="138" t="s">
        <v>429</v>
      </c>
      <c r="AC101" s="138" t="s">
        <v>429</v>
      </c>
      <c r="AD101" s="138" t="s">
        <v>429</v>
      </c>
      <c r="AE101" s="55"/>
      <c r="AF101" s="147" t="s">
        <v>429</v>
      </c>
      <c r="AG101" s="147" t="s">
        <v>429</v>
      </c>
      <c r="AH101" s="147" t="s">
        <v>429</v>
      </c>
      <c r="AI101" s="147" t="s">
        <v>429</v>
      </c>
      <c r="AJ101" s="147" t="s">
        <v>429</v>
      </c>
      <c r="AK101" s="147">
        <v>6682.4055000000008</v>
      </c>
      <c r="AL101" s="45" t="s">
        <v>246</v>
      </c>
    </row>
    <row r="102" spans="1:38" s="2" customFormat="1" ht="26.25" customHeight="1" thickBot="1" x14ac:dyDescent="0.3">
      <c r="A102" s="65" t="s">
        <v>244</v>
      </c>
      <c r="B102" s="65" t="s">
        <v>250</v>
      </c>
      <c r="C102" s="66" t="s">
        <v>387</v>
      </c>
      <c r="D102" s="79"/>
      <c r="E102" s="138">
        <v>2.6357931624285715E-3</v>
      </c>
      <c r="F102" s="138">
        <v>3.1644472792716654</v>
      </c>
      <c r="G102" s="138" t="s">
        <v>429</v>
      </c>
      <c r="H102" s="138">
        <v>5.2066552484051343</v>
      </c>
      <c r="I102" s="138">
        <v>9.1438000000000005E-3</v>
      </c>
      <c r="J102" s="138">
        <v>0.20611850000000004</v>
      </c>
      <c r="K102" s="138">
        <v>1.3952965000000002</v>
      </c>
      <c r="L102" s="138" t="s">
        <v>443</v>
      </c>
      <c r="M102" s="138" t="s">
        <v>429</v>
      </c>
      <c r="N102" s="138" t="s">
        <v>429</v>
      </c>
      <c r="O102" s="138" t="s">
        <v>429</v>
      </c>
      <c r="P102" s="138" t="s">
        <v>429</v>
      </c>
      <c r="Q102" s="138" t="s">
        <v>429</v>
      </c>
      <c r="R102" s="138" t="s">
        <v>429</v>
      </c>
      <c r="S102" s="138" t="s">
        <v>429</v>
      </c>
      <c r="T102" s="138" t="s">
        <v>429</v>
      </c>
      <c r="U102" s="138" t="s">
        <v>429</v>
      </c>
      <c r="V102" s="138" t="s">
        <v>429</v>
      </c>
      <c r="W102" s="138" t="s">
        <v>429</v>
      </c>
      <c r="X102" s="138" t="s">
        <v>429</v>
      </c>
      <c r="Y102" s="138" t="s">
        <v>429</v>
      </c>
      <c r="Z102" s="138" t="s">
        <v>429</v>
      </c>
      <c r="AA102" s="138" t="s">
        <v>429</v>
      </c>
      <c r="AB102" s="138" t="s">
        <v>429</v>
      </c>
      <c r="AC102" s="138" t="s">
        <v>429</v>
      </c>
      <c r="AD102" s="138" t="s">
        <v>429</v>
      </c>
      <c r="AE102" s="55"/>
      <c r="AF102" s="147" t="s">
        <v>429</v>
      </c>
      <c r="AG102" s="147" t="s">
        <v>429</v>
      </c>
      <c r="AH102" s="147" t="s">
        <v>429</v>
      </c>
      <c r="AI102" s="147" t="s">
        <v>429</v>
      </c>
      <c r="AJ102" s="147" t="s">
        <v>429</v>
      </c>
      <c r="AK102" s="147">
        <v>1790.8000000000002</v>
      </c>
      <c r="AL102" s="45" t="s">
        <v>246</v>
      </c>
    </row>
    <row r="103" spans="1:38" s="2" customFormat="1" ht="26.25" customHeight="1" thickBot="1" x14ac:dyDescent="0.3">
      <c r="A103" s="65" t="s">
        <v>244</v>
      </c>
      <c r="B103" s="65" t="s">
        <v>251</v>
      </c>
      <c r="C103" s="66" t="s">
        <v>252</v>
      </c>
      <c r="D103" s="79"/>
      <c r="E103" s="138" t="s">
        <v>431</v>
      </c>
      <c r="F103" s="138" t="s">
        <v>431</v>
      </c>
      <c r="G103" s="138" t="s">
        <v>429</v>
      </c>
      <c r="H103" s="138" t="s">
        <v>431</v>
      </c>
      <c r="I103" s="138" t="s">
        <v>431</v>
      </c>
      <c r="J103" s="138" t="s">
        <v>431</v>
      </c>
      <c r="K103" s="138" t="s">
        <v>431</v>
      </c>
      <c r="L103" s="138" t="s">
        <v>443</v>
      </c>
      <c r="M103" s="138" t="s">
        <v>429</v>
      </c>
      <c r="N103" s="138" t="s">
        <v>429</v>
      </c>
      <c r="O103" s="138" t="s">
        <v>429</v>
      </c>
      <c r="P103" s="138" t="s">
        <v>429</v>
      </c>
      <c r="Q103" s="138" t="s">
        <v>429</v>
      </c>
      <c r="R103" s="138" t="s">
        <v>429</v>
      </c>
      <c r="S103" s="138" t="s">
        <v>429</v>
      </c>
      <c r="T103" s="138" t="s">
        <v>429</v>
      </c>
      <c r="U103" s="138" t="s">
        <v>429</v>
      </c>
      <c r="V103" s="138" t="s">
        <v>429</v>
      </c>
      <c r="W103" s="138" t="s">
        <v>429</v>
      </c>
      <c r="X103" s="138" t="s">
        <v>429</v>
      </c>
      <c r="Y103" s="138" t="s">
        <v>429</v>
      </c>
      <c r="Z103" s="138" t="s">
        <v>429</v>
      </c>
      <c r="AA103" s="138" t="s">
        <v>429</v>
      </c>
      <c r="AB103" s="138" t="s">
        <v>429</v>
      </c>
      <c r="AC103" s="138" t="s">
        <v>429</v>
      </c>
      <c r="AD103" s="138" t="s">
        <v>429</v>
      </c>
      <c r="AE103" s="55"/>
      <c r="AF103" s="147" t="s">
        <v>429</v>
      </c>
      <c r="AG103" s="147" t="s">
        <v>429</v>
      </c>
      <c r="AH103" s="147" t="s">
        <v>429</v>
      </c>
      <c r="AI103" s="147" t="s">
        <v>429</v>
      </c>
      <c r="AJ103" s="147" t="s">
        <v>429</v>
      </c>
      <c r="AK103" s="147" t="s">
        <v>431</v>
      </c>
      <c r="AL103" s="45" t="s">
        <v>246</v>
      </c>
    </row>
    <row r="104" spans="1:38" s="2" customFormat="1" ht="26.25" customHeight="1" thickBot="1" x14ac:dyDescent="0.3">
      <c r="A104" s="65" t="s">
        <v>244</v>
      </c>
      <c r="B104" s="65" t="s">
        <v>253</v>
      </c>
      <c r="C104" s="66" t="s">
        <v>254</v>
      </c>
      <c r="D104" s="79"/>
      <c r="E104" s="138">
        <v>1.1008167088197222E-3</v>
      </c>
      <c r="F104" s="138">
        <v>1.2231127695499422E-3</v>
      </c>
      <c r="G104" s="138" t="s">
        <v>429</v>
      </c>
      <c r="H104" s="138">
        <v>1.506488304640015E-2</v>
      </c>
      <c r="I104" s="138">
        <v>1.6682123835616438E-5</v>
      </c>
      <c r="J104" s="138">
        <v>5.0046371506849313E-5</v>
      </c>
      <c r="K104" s="138">
        <v>1.1677486684931508E-4</v>
      </c>
      <c r="L104" s="138" t="s">
        <v>443</v>
      </c>
      <c r="M104" s="138" t="s">
        <v>429</v>
      </c>
      <c r="N104" s="138" t="s">
        <v>429</v>
      </c>
      <c r="O104" s="138" t="s">
        <v>429</v>
      </c>
      <c r="P104" s="138" t="s">
        <v>429</v>
      </c>
      <c r="Q104" s="138" t="s">
        <v>429</v>
      </c>
      <c r="R104" s="138" t="s">
        <v>429</v>
      </c>
      <c r="S104" s="138" t="s">
        <v>429</v>
      </c>
      <c r="T104" s="138" t="s">
        <v>429</v>
      </c>
      <c r="U104" s="138" t="s">
        <v>429</v>
      </c>
      <c r="V104" s="138" t="s">
        <v>429</v>
      </c>
      <c r="W104" s="138" t="s">
        <v>429</v>
      </c>
      <c r="X104" s="138" t="s">
        <v>429</v>
      </c>
      <c r="Y104" s="138" t="s">
        <v>429</v>
      </c>
      <c r="Z104" s="138" t="s">
        <v>429</v>
      </c>
      <c r="AA104" s="138" t="s">
        <v>429</v>
      </c>
      <c r="AB104" s="138" t="s">
        <v>429</v>
      </c>
      <c r="AC104" s="138" t="s">
        <v>429</v>
      </c>
      <c r="AD104" s="138" t="s">
        <v>429</v>
      </c>
      <c r="AE104" s="55"/>
      <c r="AF104" s="147" t="s">
        <v>429</v>
      </c>
      <c r="AG104" s="147" t="s">
        <v>429</v>
      </c>
      <c r="AH104" s="147" t="s">
        <v>429</v>
      </c>
      <c r="AI104" s="147" t="s">
        <v>429</v>
      </c>
      <c r="AJ104" s="147" t="s">
        <v>429</v>
      </c>
      <c r="AK104" s="147">
        <v>7.7</v>
      </c>
      <c r="AL104" s="45" t="s">
        <v>246</v>
      </c>
    </row>
    <row r="105" spans="1:38" s="2" customFormat="1" ht="26.25" customHeight="1" thickBot="1" x14ac:dyDescent="0.3">
      <c r="A105" s="65" t="s">
        <v>244</v>
      </c>
      <c r="B105" s="65" t="s">
        <v>255</v>
      </c>
      <c r="C105" s="66" t="s">
        <v>256</v>
      </c>
      <c r="D105" s="79"/>
      <c r="E105" s="138">
        <v>2.64677916651485E-2</v>
      </c>
      <c r="F105" s="138">
        <v>0.13383409432584759</v>
      </c>
      <c r="G105" s="138" t="s">
        <v>429</v>
      </c>
      <c r="H105" s="138">
        <v>0.62010664850293862</v>
      </c>
      <c r="I105" s="138">
        <v>5.0123835616438352E-3</v>
      </c>
      <c r="J105" s="138">
        <v>7.8766027397260269E-3</v>
      </c>
      <c r="K105" s="138">
        <v>1.7185315068493148E-2</v>
      </c>
      <c r="L105" s="138" t="s">
        <v>443</v>
      </c>
      <c r="M105" s="138" t="s">
        <v>429</v>
      </c>
      <c r="N105" s="138" t="s">
        <v>429</v>
      </c>
      <c r="O105" s="138" t="s">
        <v>429</v>
      </c>
      <c r="P105" s="138" t="s">
        <v>429</v>
      </c>
      <c r="Q105" s="138" t="s">
        <v>429</v>
      </c>
      <c r="R105" s="138" t="s">
        <v>429</v>
      </c>
      <c r="S105" s="138" t="s">
        <v>429</v>
      </c>
      <c r="T105" s="138" t="s">
        <v>429</v>
      </c>
      <c r="U105" s="138" t="s">
        <v>429</v>
      </c>
      <c r="V105" s="138" t="s">
        <v>429</v>
      </c>
      <c r="W105" s="138" t="s">
        <v>429</v>
      </c>
      <c r="X105" s="138" t="s">
        <v>429</v>
      </c>
      <c r="Y105" s="138" t="s">
        <v>429</v>
      </c>
      <c r="Z105" s="138" t="s">
        <v>429</v>
      </c>
      <c r="AA105" s="138" t="s">
        <v>429</v>
      </c>
      <c r="AB105" s="138" t="s">
        <v>429</v>
      </c>
      <c r="AC105" s="138" t="s">
        <v>429</v>
      </c>
      <c r="AD105" s="138" t="s">
        <v>429</v>
      </c>
      <c r="AE105" s="55"/>
      <c r="AF105" s="147" t="s">
        <v>429</v>
      </c>
      <c r="AG105" s="147" t="s">
        <v>429</v>
      </c>
      <c r="AH105" s="147" t="s">
        <v>429</v>
      </c>
      <c r="AI105" s="147" t="s">
        <v>429</v>
      </c>
      <c r="AJ105" s="147" t="s">
        <v>429</v>
      </c>
      <c r="AK105" s="147">
        <v>72.599999999999994</v>
      </c>
      <c r="AL105" s="45" t="s">
        <v>246</v>
      </c>
    </row>
    <row r="106" spans="1:38" s="2" customFormat="1" ht="26.25" customHeight="1" thickBot="1" x14ac:dyDescent="0.3">
      <c r="A106" s="65" t="s">
        <v>244</v>
      </c>
      <c r="B106" s="65" t="s">
        <v>257</v>
      </c>
      <c r="C106" s="66" t="s">
        <v>258</v>
      </c>
      <c r="D106" s="79"/>
      <c r="E106" s="138">
        <v>1.1682815629808216E-3</v>
      </c>
      <c r="F106" s="138">
        <v>4.7246006222089465E-3</v>
      </c>
      <c r="G106" s="138" t="s">
        <v>429</v>
      </c>
      <c r="H106" s="138">
        <v>2.7371349060516633E-2</v>
      </c>
      <c r="I106" s="138">
        <v>2.3178082191780821E-4</v>
      </c>
      <c r="J106" s="138">
        <v>3.7084931506849313E-4</v>
      </c>
      <c r="K106" s="138">
        <v>7.8805479452054793E-4</v>
      </c>
      <c r="L106" s="138" t="s">
        <v>443</v>
      </c>
      <c r="M106" s="138" t="s">
        <v>429</v>
      </c>
      <c r="N106" s="138" t="s">
        <v>429</v>
      </c>
      <c r="O106" s="138" t="s">
        <v>429</v>
      </c>
      <c r="P106" s="138" t="s">
        <v>429</v>
      </c>
      <c r="Q106" s="138" t="s">
        <v>429</v>
      </c>
      <c r="R106" s="138" t="s">
        <v>429</v>
      </c>
      <c r="S106" s="138" t="s">
        <v>429</v>
      </c>
      <c r="T106" s="138" t="s">
        <v>429</v>
      </c>
      <c r="U106" s="138" t="s">
        <v>429</v>
      </c>
      <c r="V106" s="138" t="s">
        <v>429</v>
      </c>
      <c r="W106" s="138" t="s">
        <v>429</v>
      </c>
      <c r="X106" s="138" t="s">
        <v>429</v>
      </c>
      <c r="Y106" s="138" t="s">
        <v>429</v>
      </c>
      <c r="Z106" s="138" t="s">
        <v>429</v>
      </c>
      <c r="AA106" s="138" t="s">
        <v>429</v>
      </c>
      <c r="AB106" s="138" t="s">
        <v>429</v>
      </c>
      <c r="AC106" s="138" t="s">
        <v>429</v>
      </c>
      <c r="AD106" s="138" t="s">
        <v>429</v>
      </c>
      <c r="AE106" s="55"/>
      <c r="AF106" s="147" t="s">
        <v>429</v>
      </c>
      <c r="AG106" s="147" t="s">
        <v>429</v>
      </c>
      <c r="AH106" s="147" t="s">
        <v>429</v>
      </c>
      <c r="AI106" s="147" t="s">
        <v>429</v>
      </c>
      <c r="AJ106" s="147" t="s">
        <v>429</v>
      </c>
      <c r="AK106" s="147">
        <v>4.7</v>
      </c>
      <c r="AL106" s="45" t="s">
        <v>246</v>
      </c>
    </row>
    <row r="107" spans="1:38" s="2" customFormat="1" ht="26.25" customHeight="1" thickBot="1" x14ac:dyDescent="0.3">
      <c r="A107" s="65" t="s">
        <v>244</v>
      </c>
      <c r="B107" s="65" t="s">
        <v>259</v>
      </c>
      <c r="C107" s="66" t="s">
        <v>380</v>
      </c>
      <c r="D107" s="79"/>
      <c r="E107" s="138">
        <v>1.8008814068736004E-2</v>
      </c>
      <c r="F107" s="138">
        <v>0.26614499999999996</v>
      </c>
      <c r="G107" s="138" t="s">
        <v>429</v>
      </c>
      <c r="H107" s="138">
        <v>0.21962923244697607</v>
      </c>
      <c r="I107" s="138">
        <v>4.8390000000000004E-3</v>
      </c>
      <c r="J107" s="138">
        <v>6.4519999999999994E-2</v>
      </c>
      <c r="K107" s="138">
        <v>0.30646999999999996</v>
      </c>
      <c r="L107" s="138" t="s">
        <v>443</v>
      </c>
      <c r="M107" s="138" t="s">
        <v>429</v>
      </c>
      <c r="N107" s="138" t="s">
        <v>429</v>
      </c>
      <c r="O107" s="138" t="s">
        <v>429</v>
      </c>
      <c r="P107" s="138" t="s">
        <v>429</v>
      </c>
      <c r="Q107" s="138" t="s">
        <v>429</v>
      </c>
      <c r="R107" s="138" t="s">
        <v>429</v>
      </c>
      <c r="S107" s="138" t="s">
        <v>429</v>
      </c>
      <c r="T107" s="138" t="s">
        <v>429</v>
      </c>
      <c r="U107" s="138" t="s">
        <v>429</v>
      </c>
      <c r="V107" s="138" t="s">
        <v>429</v>
      </c>
      <c r="W107" s="138" t="s">
        <v>429</v>
      </c>
      <c r="X107" s="138" t="s">
        <v>429</v>
      </c>
      <c r="Y107" s="138" t="s">
        <v>429</v>
      </c>
      <c r="Z107" s="138" t="s">
        <v>429</v>
      </c>
      <c r="AA107" s="138" t="s">
        <v>429</v>
      </c>
      <c r="AB107" s="138" t="s">
        <v>429</v>
      </c>
      <c r="AC107" s="138" t="s">
        <v>429</v>
      </c>
      <c r="AD107" s="138" t="s">
        <v>429</v>
      </c>
      <c r="AE107" s="55"/>
      <c r="AF107" s="147" t="s">
        <v>429</v>
      </c>
      <c r="AG107" s="147" t="s">
        <v>429</v>
      </c>
      <c r="AH107" s="147" t="s">
        <v>429</v>
      </c>
      <c r="AI107" s="147" t="s">
        <v>429</v>
      </c>
      <c r="AJ107" s="147" t="s">
        <v>429</v>
      </c>
      <c r="AK107" s="147">
        <v>1613</v>
      </c>
      <c r="AL107" s="45" t="s">
        <v>246</v>
      </c>
    </row>
    <row r="108" spans="1:38" s="2" customFormat="1" ht="26.25" customHeight="1" thickBot="1" x14ac:dyDescent="0.3">
      <c r="A108" s="65" t="s">
        <v>244</v>
      </c>
      <c r="B108" s="65" t="s">
        <v>260</v>
      </c>
      <c r="C108" s="66" t="s">
        <v>381</v>
      </c>
      <c r="D108" s="79"/>
      <c r="E108" s="138">
        <v>7.9391427967456352E-2</v>
      </c>
      <c r="F108" s="138">
        <v>1.3307721709090907</v>
      </c>
      <c r="G108" s="138" t="s">
        <v>429</v>
      </c>
      <c r="H108" s="138">
        <v>1.6601416101395174</v>
      </c>
      <c r="I108" s="138">
        <v>2.4643929090909091E-2</v>
      </c>
      <c r="J108" s="138">
        <v>0.24643929090909089</v>
      </c>
      <c r="K108" s="138">
        <v>0.49287858181818178</v>
      </c>
      <c r="L108" s="138" t="s">
        <v>443</v>
      </c>
      <c r="M108" s="138" t="s">
        <v>429</v>
      </c>
      <c r="N108" s="138" t="s">
        <v>429</v>
      </c>
      <c r="O108" s="138" t="s">
        <v>429</v>
      </c>
      <c r="P108" s="138" t="s">
        <v>429</v>
      </c>
      <c r="Q108" s="138" t="s">
        <v>429</v>
      </c>
      <c r="R108" s="138" t="s">
        <v>429</v>
      </c>
      <c r="S108" s="138" t="s">
        <v>429</v>
      </c>
      <c r="T108" s="138" t="s">
        <v>429</v>
      </c>
      <c r="U108" s="138" t="s">
        <v>429</v>
      </c>
      <c r="V108" s="138" t="s">
        <v>429</v>
      </c>
      <c r="W108" s="138" t="s">
        <v>429</v>
      </c>
      <c r="X108" s="138" t="s">
        <v>429</v>
      </c>
      <c r="Y108" s="138" t="s">
        <v>429</v>
      </c>
      <c r="Z108" s="138" t="s">
        <v>429</v>
      </c>
      <c r="AA108" s="138" t="s">
        <v>429</v>
      </c>
      <c r="AB108" s="138" t="s">
        <v>429</v>
      </c>
      <c r="AC108" s="138" t="s">
        <v>429</v>
      </c>
      <c r="AD108" s="138" t="s">
        <v>429</v>
      </c>
      <c r="AE108" s="55"/>
      <c r="AF108" s="147" t="s">
        <v>429</v>
      </c>
      <c r="AG108" s="147" t="s">
        <v>429</v>
      </c>
      <c r="AH108" s="147" t="s">
        <v>429</v>
      </c>
      <c r="AI108" s="147" t="s">
        <v>429</v>
      </c>
      <c r="AJ108" s="147" t="s">
        <v>429</v>
      </c>
      <c r="AK108" s="147">
        <v>12321.964545454544</v>
      </c>
      <c r="AL108" s="45" t="s">
        <v>246</v>
      </c>
    </row>
    <row r="109" spans="1:38" s="2" customFormat="1" ht="26.25" customHeight="1" thickBot="1" x14ac:dyDescent="0.3">
      <c r="A109" s="65" t="s">
        <v>244</v>
      </c>
      <c r="B109" s="65" t="s">
        <v>261</v>
      </c>
      <c r="C109" s="66" t="s">
        <v>382</v>
      </c>
      <c r="D109" s="79"/>
      <c r="E109" s="138">
        <v>2.8648934246399999E-2</v>
      </c>
      <c r="F109" s="138">
        <v>0.61007737799999995</v>
      </c>
      <c r="G109" s="138" t="s">
        <v>429</v>
      </c>
      <c r="H109" s="138">
        <v>0.82420780062720023</v>
      </c>
      <c r="I109" s="138">
        <v>2.4952039999999998E-2</v>
      </c>
      <c r="J109" s="138">
        <v>0.13723621999999999</v>
      </c>
      <c r="K109" s="138">
        <v>0.13723621999999999</v>
      </c>
      <c r="L109" s="138" t="s">
        <v>443</v>
      </c>
      <c r="M109" s="138" t="s">
        <v>429</v>
      </c>
      <c r="N109" s="138" t="s">
        <v>429</v>
      </c>
      <c r="O109" s="138" t="s">
        <v>429</v>
      </c>
      <c r="P109" s="138" t="s">
        <v>429</v>
      </c>
      <c r="Q109" s="138" t="s">
        <v>429</v>
      </c>
      <c r="R109" s="138" t="s">
        <v>429</v>
      </c>
      <c r="S109" s="138" t="s">
        <v>429</v>
      </c>
      <c r="T109" s="138" t="s">
        <v>429</v>
      </c>
      <c r="U109" s="138" t="s">
        <v>429</v>
      </c>
      <c r="V109" s="138" t="s">
        <v>429</v>
      </c>
      <c r="W109" s="138" t="s">
        <v>429</v>
      </c>
      <c r="X109" s="138" t="s">
        <v>429</v>
      </c>
      <c r="Y109" s="138" t="s">
        <v>429</v>
      </c>
      <c r="Z109" s="138" t="s">
        <v>429</v>
      </c>
      <c r="AA109" s="138" t="s">
        <v>429</v>
      </c>
      <c r="AB109" s="138" t="s">
        <v>429</v>
      </c>
      <c r="AC109" s="138" t="s">
        <v>429</v>
      </c>
      <c r="AD109" s="138" t="s">
        <v>429</v>
      </c>
      <c r="AE109" s="55"/>
      <c r="AF109" s="147" t="s">
        <v>429</v>
      </c>
      <c r="AG109" s="147" t="s">
        <v>429</v>
      </c>
      <c r="AH109" s="147" t="s">
        <v>429</v>
      </c>
      <c r="AI109" s="147" t="s">
        <v>429</v>
      </c>
      <c r="AJ109" s="147" t="s">
        <v>429</v>
      </c>
      <c r="AK109" s="147">
        <v>1247.6019999999999</v>
      </c>
      <c r="AL109" s="45" t="s">
        <v>246</v>
      </c>
    </row>
    <row r="110" spans="1:38" s="2" customFormat="1" ht="26.25" customHeight="1" thickBot="1" x14ac:dyDescent="0.3">
      <c r="A110" s="65" t="s">
        <v>244</v>
      </c>
      <c r="B110" s="65" t="s">
        <v>262</v>
      </c>
      <c r="C110" s="66" t="s">
        <v>383</v>
      </c>
      <c r="D110" s="79"/>
      <c r="E110" s="138">
        <v>5.0654966427341004E-3</v>
      </c>
      <c r="F110" s="138">
        <v>0.17715453205999998</v>
      </c>
      <c r="G110" s="138" t="s">
        <v>429</v>
      </c>
      <c r="H110" s="138">
        <v>0.10645894061735682</v>
      </c>
      <c r="I110" s="138">
        <v>7.3747045333333334E-3</v>
      </c>
      <c r="J110" s="138">
        <v>5.2010292933333341E-2</v>
      </c>
      <c r="K110" s="138">
        <v>5.2010292933333341E-2</v>
      </c>
      <c r="L110" s="138" t="s">
        <v>443</v>
      </c>
      <c r="M110" s="138" t="s">
        <v>429</v>
      </c>
      <c r="N110" s="138" t="s">
        <v>429</v>
      </c>
      <c r="O110" s="138" t="s">
        <v>429</v>
      </c>
      <c r="P110" s="138" t="s">
        <v>429</v>
      </c>
      <c r="Q110" s="138" t="s">
        <v>429</v>
      </c>
      <c r="R110" s="138" t="s">
        <v>429</v>
      </c>
      <c r="S110" s="138" t="s">
        <v>429</v>
      </c>
      <c r="T110" s="138" t="s">
        <v>429</v>
      </c>
      <c r="U110" s="138" t="s">
        <v>429</v>
      </c>
      <c r="V110" s="138" t="s">
        <v>429</v>
      </c>
      <c r="W110" s="138" t="s">
        <v>429</v>
      </c>
      <c r="X110" s="138" t="s">
        <v>429</v>
      </c>
      <c r="Y110" s="138" t="s">
        <v>429</v>
      </c>
      <c r="Z110" s="138" t="s">
        <v>429</v>
      </c>
      <c r="AA110" s="138" t="s">
        <v>429</v>
      </c>
      <c r="AB110" s="138" t="s">
        <v>429</v>
      </c>
      <c r="AC110" s="138" t="s">
        <v>429</v>
      </c>
      <c r="AD110" s="138" t="s">
        <v>429</v>
      </c>
      <c r="AE110" s="55"/>
      <c r="AF110" s="147" t="s">
        <v>429</v>
      </c>
      <c r="AG110" s="147" t="s">
        <v>429</v>
      </c>
      <c r="AH110" s="147" t="s">
        <v>429</v>
      </c>
      <c r="AI110" s="147" t="s">
        <v>429</v>
      </c>
      <c r="AJ110" s="147" t="s">
        <v>429</v>
      </c>
      <c r="AK110" s="147">
        <v>362.27920666666665</v>
      </c>
      <c r="AL110" s="45" t="s">
        <v>246</v>
      </c>
    </row>
    <row r="111" spans="1:38" s="2" customFormat="1" ht="26.25" customHeight="1" thickBot="1" x14ac:dyDescent="0.3">
      <c r="A111" s="65" t="s">
        <v>244</v>
      </c>
      <c r="B111" s="65" t="s">
        <v>263</v>
      </c>
      <c r="C111" s="66" t="s">
        <v>377</v>
      </c>
      <c r="D111" s="79"/>
      <c r="E111" s="138">
        <v>1.101038007156503E-2</v>
      </c>
      <c r="F111" s="138">
        <v>0.29176387399999998</v>
      </c>
      <c r="G111" s="138" t="s">
        <v>429</v>
      </c>
      <c r="H111" s="138">
        <v>0.1929606804833163</v>
      </c>
      <c r="I111" s="138">
        <v>6.0018933333333337E-4</v>
      </c>
      <c r="J111" s="138">
        <v>1.2003786666666667E-3</v>
      </c>
      <c r="K111" s="138">
        <v>2.7008519999999997E-3</v>
      </c>
      <c r="L111" s="138" t="s">
        <v>443</v>
      </c>
      <c r="M111" s="138" t="s">
        <v>429</v>
      </c>
      <c r="N111" s="138" t="s">
        <v>429</v>
      </c>
      <c r="O111" s="138" t="s">
        <v>429</v>
      </c>
      <c r="P111" s="138" t="s">
        <v>429</v>
      </c>
      <c r="Q111" s="138" t="s">
        <v>429</v>
      </c>
      <c r="R111" s="138" t="s">
        <v>429</v>
      </c>
      <c r="S111" s="138" t="s">
        <v>429</v>
      </c>
      <c r="T111" s="138" t="s">
        <v>429</v>
      </c>
      <c r="U111" s="138" t="s">
        <v>429</v>
      </c>
      <c r="V111" s="138" t="s">
        <v>429</v>
      </c>
      <c r="W111" s="138" t="s">
        <v>429</v>
      </c>
      <c r="X111" s="138" t="s">
        <v>429</v>
      </c>
      <c r="Y111" s="138" t="s">
        <v>429</v>
      </c>
      <c r="Z111" s="138" t="s">
        <v>429</v>
      </c>
      <c r="AA111" s="138" t="s">
        <v>429</v>
      </c>
      <c r="AB111" s="138" t="s">
        <v>429</v>
      </c>
      <c r="AC111" s="138" t="s">
        <v>429</v>
      </c>
      <c r="AD111" s="138" t="s">
        <v>429</v>
      </c>
      <c r="AE111" s="55"/>
      <c r="AF111" s="147" t="s">
        <v>429</v>
      </c>
      <c r="AG111" s="147" t="s">
        <v>429</v>
      </c>
      <c r="AH111" s="147" t="s">
        <v>429</v>
      </c>
      <c r="AI111" s="147" t="s">
        <v>429</v>
      </c>
      <c r="AJ111" s="147" t="s">
        <v>429</v>
      </c>
      <c r="AK111" s="147">
        <v>161.64733333333334</v>
      </c>
      <c r="AL111" s="45" t="s">
        <v>246</v>
      </c>
    </row>
    <row r="112" spans="1:38" s="2" customFormat="1" ht="26.25" customHeight="1" thickBot="1" x14ac:dyDescent="0.3">
      <c r="A112" s="65" t="s">
        <v>264</v>
      </c>
      <c r="B112" s="65" t="s">
        <v>265</v>
      </c>
      <c r="C112" s="66" t="s">
        <v>266</v>
      </c>
      <c r="D112" s="67"/>
      <c r="E112" s="138">
        <v>13.986295807914777</v>
      </c>
      <c r="F112" s="138" t="s">
        <v>429</v>
      </c>
      <c r="G112" s="138" t="s">
        <v>429</v>
      </c>
      <c r="H112" s="138">
        <v>11.728089499999999</v>
      </c>
      <c r="I112" s="138">
        <v>0.26232</v>
      </c>
      <c r="J112" s="138">
        <v>6.8203199999999997</v>
      </c>
      <c r="K112" s="138">
        <v>6.8203199999999997</v>
      </c>
      <c r="L112" s="138" t="s">
        <v>443</v>
      </c>
      <c r="M112" s="138" t="s">
        <v>429</v>
      </c>
      <c r="N112" s="138" t="s">
        <v>429</v>
      </c>
      <c r="O112" s="138" t="s">
        <v>429</v>
      </c>
      <c r="P112" s="138" t="s">
        <v>429</v>
      </c>
      <c r="Q112" s="138" t="s">
        <v>429</v>
      </c>
      <c r="R112" s="138" t="s">
        <v>429</v>
      </c>
      <c r="S112" s="138" t="s">
        <v>429</v>
      </c>
      <c r="T112" s="138" t="s">
        <v>429</v>
      </c>
      <c r="U112" s="138" t="s">
        <v>429</v>
      </c>
      <c r="V112" s="138" t="s">
        <v>429</v>
      </c>
      <c r="W112" s="138" t="s">
        <v>429</v>
      </c>
      <c r="X112" s="138" t="s">
        <v>429</v>
      </c>
      <c r="Y112" s="138" t="s">
        <v>429</v>
      </c>
      <c r="Z112" s="138" t="s">
        <v>429</v>
      </c>
      <c r="AA112" s="138" t="s">
        <v>429</v>
      </c>
      <c r="AB112" s="138" t="s">
        <v>429</v>
      </c>
      <c r="AC112" s="138" t="s">
        <v>429</v>
      </c>
      <c r="AD112" s="138" t="s">
        <v>429</v>
      </c>
      <c r="AE112" s="55"/>
      <c r="AF112" s="147" t="s">
        <v>429</v>
      </c>
      <c r="AG112" s="147" t="s">
        <v>429</v>
      </c>
      <c r="AH112" s="147" t="s">
        <v>429</v>
      </c>
      <c r="AI112" s="147" t="s">
        <v>429</v>
      </c>
      <c r="AJ112" s="147" t="s">
        <v>429</v>
      </c>
      <c r="AK112" s="147">
        <v>363513600</v>
      </c>
      <c r="AL112" s="45" t="s">
        <v>419</v>
      </c>
    </row>
    <row r="113" spans="1:38" s="2" customFormat="1" ht="26.25" customHeight="1" thickBot="1" x14ac:dyDescent="0.3">
      <c r="A113" s="65" t="s">
        <v>264</v>
      </c>
      <c r="B113" s="80" t="s">
        <v>267</v>
      </c>
      <c r="C113" s="81" t="s">
        <v>268</v>
      </c>
      <c r="D113" s="67"/>
      <c r="E113" s="138">
        <v>6.2577266632962889</v>
      </c>
      <c r="F113" s="138" t="s">
        <v>443</v>
      </c>
      <c r="G113" s="138" t="s">
        <v>429</v>
      </c>
      <c r="H113" s="138">
        <v>37.677129413489943</v>
      </c>
      <c r="I113" s="138" t="s">
        <v>443</v>
      </c>
      <c r="J113" s="138" t="s">
        <v>443</v>
      </c>
      <c r="K113" s="138" t="s">
        <v>443</v>
      </c>
      <c r="L113" s="138" t="s">
        <v>443</v>
      </c>
      <c r="M113" s="138" t="s">
        <v>429</v>
      </c>
      <c r="N113" s="138" t="s">
        <v>429</v>
      </c>
      <c r="O113" s="138" t="s">
        <v>429</v>
      </c>
      <c r="P113" s="138" t="s">
        <v>429</v>
      </c>
      <c r="Q113" s="138" t="s">
        <v>429</v>
      </c>
      <c r="R113" s="138" t="s">
        <v>429</v>
      </c>
      <c r="S113" s="138" t="s">
        <v>429</v>
      </c>
      <c r="T113" s="138" t="s">
        <v>429</v>
      </c>
      <c r="U113" s="138" t="s">
        <v>429</v>
      </c>
      <c r="V113" s="138" t="s">
        <v>429</v>
      </c>
      <c r="W113" s="138" t="s">
        <v>429</v>
      </c>
      <c r="X113" s="138" t="s">
        <v>429</v>
      </c>
      <c r="Y113" s="138" t="s">
        <v>429</v>
      </c>
      <c r="Z113" s="138" t="s">
        <v>429</v>
      </c>
      <c r="AA113" s="138" t="s">
        <v>429</v>
      </c>
      <c r="AB113" s="138" t="s">
        <v>429</v>
      </c>
      <c r="AC113" s="138" t="s">
        <v>429</v>
      </c>
      <c r="AD113" s="138" t="s">
        <v>429</v>
      </c>
      <c r="AE113" s="55"/>
      <c r="AF113" s="147" t="s">
        <v>429</v>
      </c>
      <c r="AG113" s="147" t="s">
        <v>429</v>
      </c>
      <c r="AH113" s="147" t="s">
        <v>429</v>
      </c>
      <c r="AI113" s="147" t="s">
        <v>429</v>
      </c>
      <c r="AJ113" s="147" t="s">
        <v>429</v>
      </c>
      <c r="AK113" s="147">
        <v>162642688.13073012</v>
      </c>
      <c r="AL113" s="148" t="s">
        <v>436</v>
      </c>
    </row>
    <row r="114" spans="1:38" s="2" customFormat="1" ht="26.25" customHeight="1" thickBot="1" x14ac:dyDescent="0.3">
      <c r="A114" s="65" t="s">
        <v>264</v>
      </c>
      <c r="B114" s="80" t="s">
        <v>269</v>
      </c>
      <c r="C114" s="81" t="s">
        <v>388</v>
      </c>
      <c r="D114" s="67"/>
      <c r="E114" s="138">
        <v>5.1447251050726145E-2</v>
      </c>
      <c r="F114" s="138" t="s">
        <v>443</v>
      </c>
      <c r="G114" s="138" t="s">
        <v>429</v>
      </c>
      <c r="H114" s="138">
        <v>0.1738295</v>
      </c>
      <c r="I114" s="138" t="s">
        <v>443</v>
      </c>
      <c r="J114" s="138" t="s">
        <v>443</v>
      </c>
      <c r="K114" s="138" t="s">
        <v>443</v>
      </c>
      <c r="L114" s="138" t="s">
        <v>443</v>
      </c>
      <c r="M114" s="138" t="s">
        <v>429</v>
      </c>
      <c r="N114" s="138" t="s">
        <v>429</v>
      </c>
      <c r="O114" s="138" t="s">
        <v>429</v>
      </c>
      <c r="P114" s="138" t="s">
        <v>429</v>
      </c>
      <c r="Q114" s="138" t="s">
        <v>429</v>
      </c>
      <c r="R114" s="138" t="s">
        <v>429</v>
      </c>
      <c r="S114" s="138" t="s">
        <v>429</v>
      </c>
      <c r="T114" s="138" t="s">
        <v>429</v>
      </c>
      <c r="U114" s="138" t="s">
        <v>429</v>
      </c>
      <c r="V114" s="138" t="s">
        <v>429</v>
      </c>
      <c r="W114" s="138" t="s">
        <v>429</v>
      </c>
      <c r="X114" s="138" t="s">
        <v>429</v>
      </c>
      <c r="Y114" s="138" t="s">
        <v>429</v>
      </c>
      <c r="Z114" s="138" t="s">
        <v>429</v>
      </c>
      <c r="AA114" s="138" t="s">
        <v>429</v>
      </c>
      <c r="AB114" s="138" t="s">
        <v>429</v>
      </c>
      <c r="AC114" s="138" t="s">
        <v>429</v>
      </c>
      <c r="AD114" s="138" t="s">
        <v>429</v>
      </c>
      <c r="AE114" s="55"/>
      <c r="AF114" s="147" t="s">
        <v>429</v>
      </c>
      <c r="AG114" s="147" t="s">
        <v>429</v>
      </c>
      <c r="AH114" s="147" t="s">
        <v>429</v>
      </c>
      <c r="AI114" s="147" t="s">
        <v>429</v>
      </c>
      <c r="AJ114" s="147" t="s">
        <v>429</v>
      </c>
      <c r="AK114" s="147">
        <v>1337150</v>
      </c>
      <c r="AL114" s="148" t="s">
        <v>437</v>
      </c>
    </row>
    <row r="115" spans="1:38" s="2" customFormat="1" ht="26.25" customHeight="1" thickBot="1" x14ac:dyDescent="0.3">
      <c r="A115" s="65" t="s">
        <v>264</v>
      </c>
      <c r="B115" s="80" t="s">
        <v>270</v>
      </c>
      <c r="C115" s="81" t="s">
        <v>271</v>
      </c>
      <c r="D115" s="67"/>
      <c r="E115" s="138" t="s">
        <v>443</v>
      </c>
      <c r="F115" s="138" t="s">
        <v>443</v>
      </c>
      <c r="G115" s="138" t="s">
        <v>429</v>
      </c>
      <c r="H115" s="138" t="s">
        <v>443</v>
      </c>
      <c r="I115" s="138" t="s">
        <v>443</v>
      </c>
      <c r="J115" s="138" t="s">
        <v>443</v>
      </c>
      <c r="K115" s="138" t="s">
        <v>443</v>
      </c>
      <c r="L115" s="138" t="s">
        <v>443</v>
      </c>
      <c r="M115" s="138" t="s">
        <v>429</v>
      </c>
      <c r="N115" s="138" t="s">
        <v>429</v>
      </c>
      <c r="O115" s="138" t="s">
        <v>429</v>
      </c>
      <c r="P115" s="138" t="s">
        <v>429</v>
      </c>
      <c r="Q115" s="138" t="s">
        <v>429</v>
      </c>
      <c r="R115" s="138" t="s">
        <v>429</v>
      </c>
      <c r="S115" s="138" t="s">
        <v>429</v>
      </c>
      <c r="T115" s="138" t="s">
        <v>429</v>
      </c>
      <c r="U115" s="138" t="s">
        <v>429</v>
      </c>
      <c r="V115" s="138" t="s">
        <v>429</v>
      </c>
      <c r="W115" s="138" t="s">
        <v>429</v>
      </c>
      <c r="X115" s="138" t="s">
        <v>429</v>
      </c>
      <c r="Y115" s="138" t="s">
        <v>429</v>
      </c>
      <c r="Z115" s="138" t="s">
        <v>429</v>
      </c>
      <c r="AA115" s="138" t="s">
        <v>429</v>
      </c>
      <c r="AB115" s="138" t="s">
        <v>429</v>
      </c>
      <c r="AC115" s="138" t="s">
        <v>429</v>
      </c>
      <c r="AD115" s="138" t="s">
        <v>429</v>
      </c>
      <c r="AE115" s="55"/>
      <c r="AF115" s="147" t="s">
        <v>429</v>
      </c>
      <c r="AG115" s="147" t="s">
        <v>429</v>
      </c>
      <c r="AH115" s="147" t="s">
        <v>429</v>
      </c>
      <c r="AI115" s="147" t="s">
        <v>429</v>
      </c>
      <c r="AJ115" s="147" t="s">
        <v>429</v>
      </c>
      <c r="AK115" s="147" t="s">
        <v>443</v>
      </c>
      <c r="AL115" s="45" t="s">
        <v>413</v>
      </c>
    </row>
    <row r="116" spans="1:38" s="2" customFormat="1" ht="26.25" customHeight="1" thickBot="1" x14ac:dyDescent="0.3">
      <c r="A116" s="65" t="s">
        <v>264</v>
      </c>
      <c r="B116" s="65" t="s">
        <v>272</v>
      </c>
      <c r="C116" s="71" t="s">
        <v>410</v>
      </c>
      <c r="D116" s="67"/>
      <c r="E116" s="138">
        <v>11.993932089394143</v>
      </c>
      <c r="F116" s="138" t="s">
        <v>443</v>
      </c>
      <c r="G116" s="138" t="s">
        <v>429</v>
      </c>
      <c r="H116" s="138">
        <v>13.918666101603634</v>
      </c>
      <c r="I116" s="138" t="s">
        <v>443</v>
      </c>
      <c r="J116" s="138" t="s">
        <v>443</v>
      </c>
      <c r="K116" s="138" t="s">
        <v>443</v>
      </c>
      <c r="L116" s="138" t="s">
        <v>443</v>
      </c>
      <c r="M116" s="138" t="s">
        <v>429</v>
      </c>
      <c r="N116" s="138" t="s">
        <v>429</v>
      </c>
      <c r="O116" s="138" t="s">
        <v>429</v>
      </c>
      <c r="P116" s="138" t="s">
        <v>429</v>
      </c>
      <c r="Q116" s="138" t="s">
        <v>429</v>
      </c>
      <c r="R116" s="138" t="s">
        <v>429</v>
      </c>
      <c r="S116" s="138" t="s">
        <v>429</v>
      </c>
      <c r="T116" s="138" t="s">
        <v>429</v>
      </c>
      <c r="U116" s="138" t="s">
        <v>429</v>
      </c>
      <c r="V116" s="138" t="s">
        <v>429</v>
      </c>
      <c r="W116" s="138" t="s">
        <v>429</v>
      </c>
      <c r="X116" s="138" t="s">
        <v>429</v>
      </c>
      <c r="Y116" s="138" t="s">
        <v>429</v>
      </c>
      <c r="Z116" s="138" t="s">
        <v>429</v>
      </c>
      <c r="AA116" s="138" t="s">
        <v>429</v>
      </c>
      <c r="AB116" s="138" t="s">
        <v>429</v>
      </c>
      <c r="AC116" s="138" t="s">
        <v>429</v>
      </c>
      <c r="AD116" s="138" t="s">
        <v>429</v>
      </c>
      <c r="AE116" s="55"/>
      <c r="AF116" s="147" t="s">
        <v>429</v>
      </c>
      <c r="AG116" s="147" t="s">
        <v>429</v>
      </c>
      <c r="AH116" s="147" t="s">
        <v>429</v>
      </c>
      <c r="AI116" s="147" t="s">
        <v>429</v>
      </c>
      <c r="AJ116" s="147" t="s">
        <v>429</v>
      </c>
      <c r="AK116" s="147">
        <v>311730674.92994893</v>
      </c>
      <c r="AL116" s="148" t="s">
        <v>438</v>
      </c>
    </row>
    <row r="117" spans="1:38" s="2" customFormat="1" ht="26.25" customHeight="1" thickBot="1" x14ac:dyDescent="0.3">
      <c r="A117" s="65" t="s">
        <v>264</v>
      </c>
      <c r="B117" s="65" t="s">
        <v>273</v>
      </c>
      <c r="C117" s="71" t="s">
        <v>274</v>
      </c>
      <c r="D117" s="67"/>
      <c r="E117" s="138" t="s">
        <v>443</v>
      </c>
      <c r="F117" s="138" t="s">
        <v>443</v>
      </c>
      <c r="G117" s="138" t="s">
        <v>429</v>
      </c>
      <c r="H117" s="138" t="s">
        <v>443</v>
      </c>
      <c r="I117" s="138" t="s">
        <v>443</v>
      </c>
      <c r="J117" s="138" t="s">
        <v>443</v>
      </c>
      <c r="K117" s="138" t="s">
        <v>443</v>
      </c>
      <c r="L117" s="138" t="s">
        <v>443</v>
      </c>
      <c r="M117" s="138" t="s">
        <v>429</v>
      </c>
      <c r="N117" s="138" t="s">
        <v>429</v>
      </c>
      <c r="O117" s="138" t="s">
        <v>429</v>
      </c>
      <c r="P117" s="138" t="s">
        <v>429</v>
      </c>
      <c r="Q117" s="138" t="s">
        <v>429</v>
      </c>
      <c r="R117" s="138" t="s">
        <v>429</v>
      </c>
      <c r="S117" s="138" t="s">
        <v>429</v>
      </c>
      <c r="T117" s="138" t="s">
        <v>429</v>
      </c>
      <c r="U117" s="138" t="s">
        <v>429</v>
      </c>
      <c r="V117" s="138" t="s">
        <v>429</v>
      </c>
      <c r="W117" s="138" t="s">
        <v>429</v>
      </c>
      <c r="X117" s="138" t="s">
        <v>429</v>
      </c>
      <c r="Y117" s="138" t="s">
        <v>429</v>
      </c>
      <c r="Z117" s="138" t="s">
        <v>429</v>
      </c>
      <c r="AA117" s="138" t="s">
        <v>429</v>
      </c>
      <c r="AB117" s="138" t="s">
        <v>429</v>
      </c>
      <c r="AC117" s="138" t="s">
        <v>429</v>
      </c>
      <c r="AD117" s="138" t="s">
        <v>429</v>
      </c>
      <c r="AE117" s="55"/>
      <c r="AF117" s="147" t="s">
        <v>429</v>
      </c>
      <c r="AG117" s="147" t="s">
        <v>429</v>
      </c>
      <c r="AH117" s="147" t="s">
        <v>429</v>
      </c>
      <c r="AI117" s="147" t="s">
        <v>429</v>
      </c>
      <c r="AJ117" s="147" t="s">
        <v>429</v>
      </c>
      <c r="AK117" s="147" t="s">
        <v>443</v>
      </c>
      <c r="AL117" s="45" t="s">
        <v>413</v>
      </c>
    </row>
    <row r="118" spans="1:38" s="2" customFormat="1" ht="26.25" customHeight="1" thickBot="1" x14ac:dyDescent="0.3">
      <c r="A118" s="65" t="s">
        <v>264</v>
      </c>
      <c r="B118" s="65" t="s">
        <v>275</v>
      </c>
      <c r="C118" s="71" t="s">
        <v>411</v>
      </c>
      <c r="D118" s="67"/>
      <c r="E118" s="138" t="s">
        <v>443</v>
      </c>
      <c r="F118" s="138" t="s">
        <v>443</v>
      </c>
      <c r="G118" s="138" t="s">
        <v>429</v>
      </c>
      <c r="H118" s="138" t="s">
        <v>443</v>
      </c>
      <c r="I118" s="138" t="s">
        <v>443</v>
      </c>
      <c r="J118" s="138" t="s">
        <v>443</v>
      </c>
      <c r="K118" s="138" t="s">
        <v>443</v>
      </c>
      <c r="L118" s="138" t="s">
        <v>443</v>
      </c>
      <c r="M118" s="138" t="s">
        <v>429</v>
      </c>
      <c r="N118" s="138" t="s">
        <v>429</v>
      </c>
      <c r="O118" s="138" t="s">
        <v>429</v>
      </c>
      <c r="P118" s="138" t="s">
        <v>429</v>
      </c>
      <c r="Q118" s="138" t="s">
        <v>429</v>
      </c>
      <c r="R118" s="138" t="s">
        <v>429</v>
      </c>
      <c r="S118" s="138" t="s">
        <v>429</v>
      </c>
      <c r="T118" s="138" t="s">
        <v>429</v>
      </c>
      <c r="U118" s="138" t="s">
        <v>429</v>
      </c>
      <c r="V118" s="138" t="s">
        <v>429</v>
      </c>
      <c r="W118" s="138" t="s">
        <v>429</v>
      </c>
      <c r="X118" s="138" t="s">
        <v>429</v>
      </c>
      <c r="Y118" s="138" t="s">
        <v>429</v>
      </c>
      <c r="Z118" s="138" t="s">
        <v>429</v>
      </c>
      <c r="AA118" s="138" t="s">
        <v>429</v>
      </c>
      <c r="AB118" s="138" t="s">
        <v>429</v>
      </c>
      <c r="AC118" s="138" t="s">
        <v>429</v>
      </c>
      <c r="AD118" s="138" t="s">
        <v>429</v>
      </c>
      <c r="AE118" s="55"/>
      <c r="AF118" s="147" t="s">
        <v>429</v>
      </c>
      <c r="AG118" s="147" t="s">
        <v>429</v>
      </c>
      <c r="AH118" s="147" t="s">
        <v>429</v>
      </c>
      <c r="AI118" s="147" t="s">
        <v>429</v>
      </c>
      <c r="AJ118" s="147" t="s">
        <v>429</v>
      </c>
      <c r="AK118" s="147" t="s">
        <v>443</v>
      </c>
      <c r="AL118" s="45" t="s">
        <v>413</v>
      </c>
    </row>
    <row r="119" spans="1:38" s="2" customFormat="1" ht="26.25" customHeight="1" thickBot="1" x14ac:dyDescent="0.3">
      <c r="A119" s="65" t="s">
        <v>264</v>
      </c>
      <c r="B119" s="65" t="s">
        <v>276</v>
      </c>
      <c r="C119" s="66" t="s">
        <v>277</v>
      </c>
      <c r="D119" s="67"/>
      <c r="E119" s="138" t="s">
        <v>429</v>
      </c>
      <c r="F119" s="138" t="s">
        <v>429</v>
      </c>
      <c r="G119" s="138" t="s">
        <v>429</v>
      </c>
      <c r="H119" s="138" t="s">
        <v>443</v>
      </c>
      <c r="I119" s="138">
        <v>6.0939360000000003E-3</v>
      </c>
      <c r="J119" s="138">
        <v>4.8751488000000003E-2</v>
      </c>
      <c r="K119" s="138">
        <v>0.15234839999999999</v>
      </c>
      <c r="L119" s="138" t="s">
        <v>443</v>
      </c>
      <c r="M119" s="138" t="s">
        <v>429</v>
      </c>
      <c r="N119" s="138" t="s">
        <v>429</v>
      </c>
      <c r="O119" s="138" t="s">
        <v>429</v>
      </c>
      <c r="P119" s="138" t="s">
        <v>429</v>
      </c>
      <c r="Q119" s="138" t="s">
        <v>429</v>
      </c>
      <c r="R119" s="138" t="s">
        <v>429</v>
      </c>
      <c r="S119" s="138" t="s">
        <v>429</v>
      </c>
      <c r="T119" s="138" t="s">
        <v>429</v>
      </c>
      <c r="U119" s="138" t="s">
        <v>429</v>
      </c>
      <c r="V119" s="138" t="s">
        <v>429</v>
      </c>
      <c r="W119" s="138" t="s">
        <v>429</v>
      </c>
      <c r="X119" s="138" t="s">
        <v>429</v>
      </c>
      <c r="Y119" s="138" t="s">
        <v>429</v>
      </c>
      <c r="Z119" s="138" t="s">
        <v>429</v>
      </c>
      <c r="AA119" s="138" t="s">
        <v>429</v>
      </c>
      <c r="AB119" s="138" t="s">
        <v>429</v>
      </c>
      <c r="AC119" s="138" t="s">
        <v>429</v>
      </c>
      <c r="AD119" s="138" t="s">
        <v>429</v>
      </c>
      <c r="AE119" s="55"/>
      <c r="AF119" s="147" t="s">
        <v>429</v>
      </c>
      <c r="AG119" s="147" t="s">
        <v>429</v>
      </c>
      <c r="AH119" s="147" t="s">
        <v>429</v>
      </c>
      <c r="AI119" s="147" t="s">
        <v>429</v>
      </c>
      <c r="AJ119" s="147" t="s">
        <v>429</v>
      </c>
      <c r="AK119" s="147">
        <v>1523.4839999999999</v>
      </c>
      <c r="AL119" s="148" t="s">
        <v>434</v>
      </c>
    </row>
    <row r="120" spans="1:38" s="2" customFormat="1" ht="26.25" customHeight="1" thickBot="1" x14ac:dyDescent="0.3">
      <c r="A120" s="65" t="s">
        <v>264</v>
      </c>
      <c r="B120" s="65" t="s">
        <v>278</v>
      </c>
      <c r="C120" s="66" t="s">
        <v>279</v>
      </c>
      <c r="D120" s="67"/>
      <c r="E120" s="138" t="s">
        <v>429</v>
      </c>
      <c r="F120" s="138" t="s">
        <v>429</v>
      </c>
      <c r="G120" s="138" t="s">
        <v>429</v>
      </c>
      <c r="H120" s="138" t="s">
        <v>443</v>
      </c>
      <c r="I120" s="138">
        <v>7.8543999999999992E-3</v>
      </c>
      <c r="J120" s="138">
        <v>4.9090000000000002E-2</v>
      </c>
      <c r="K120" s="138">
        <v>0.19636000000000001</v>
      </c>
      <c r="L120" s="138" t="s">
        <v>443</v>
      </c>
      <c r="M120" s="138" t="s">
        <v>429</v>
      </c>
      <c r="N120" s="138" t="s">
        <v>429</v>
      </c>
      <c r="O120" s="138" t="s">
        <v>429</v>
      </c>
      <c r="P120" s="138" t="s">
        <v>429</v>
      </c>
      <c r="Q120" s="138" t="s">
        <v>429</v>
      </c>
      <c r="R120" s="138" t="s">
        <v>429</v>
      </c>
      <c r="S120" s="138" t="s">
        <v>429</v>
      </c>
      <c r="T120" s="138" t="s">
        <v>429</v>
      </c>
      <c r="U120" s="138" t="s">
        <v>429</v>
      </c>
      <c r="V120" s="138" t="s">
        <v>429</v>
      </c>
      <c r="W120" s="138" t="s">
        <v>429</v>
      </c>
      <c r="X120" s="138" t="s">
        <v>429</v>
      </c>
      <c r="Y120" s="138" t="s">
        <v>429</v>
      </c>
      <c r="Z120" s="138" t="s">
        <v>429</v>
      </c>
      <c r="AA120" s="138" t="s">
        <v>429</v>
      </c>
      <c r="AB120" s="138" t="s">
        <v>429</v>
      </c>
      <c r="AC120" s="138" t="s">
        <v>429</v>
      </c>
      <c r="AD120" s="138" t="s">
        <v>429</v>
      </c>
      <c r="AE120" s="55"/>
      <c r="AF120" s="147" t="s">
        <v>429</v>
      </c>
      <c r="AG120" s="147" t="s">
        <v>429</v>
      </c>
      <c r="AH120" s="147" t="s">
        <v>429</v>
      </c>
      <c r="AI120" s="147" t="s">
        <v>429</v>
      </c>
      <c r="AJ120" s="147" t="s">
        <v>429</v>
      </c>
      <c r="AK120" s="147">
        <v>1963.6</v>
      </c>
      <c r="AL120" s="148" t="s">
        <v>435</v>
      </c>
    </row>
    <row r="121" spans="1:38" s="2" customFormat="1" ht="26.25" customHeight="1" thickBot="1" x14ac:dyDescent="0.3">
      <c r="A121" s="65" t="s">
        <v>264</v>
      </c>
      <c r="B121" s="65" t="s">
        <v>280</v>
      </c>
      <c r="C121" s="71" t="s">
        <v>281</v>
      </c>
      <c r="D121" s="68"/>
      <c r="E121" s="138" t="s">
        <v>443</v>
      </c>
      <c r="F121" s="138">
        <v>4.5000082363953613</v>
      </c>
      <c r="G121" s="138" t="s">
        <v>429</v>
      </c>
      <c r="H121" s="138" t="s">
        <v>443</v>
      </c>
      <c r="I121" s="138" t="s">
        <v>443</v>
      </c>
      <c r="J121" s="138" t="s">
        <v>443</v>
      </c>
      <c r="K121" s="138" t="s">
        <v>443</v>
      </c>
      <c r="L121" s="138" t="s">
        <v>443</v>
      </c>
      <c r="M121" s="138" t="s">
        <v>429</v>
      </c>
      <c r="N121" s="138" t="s">
        <v>429</v>
      </c>
      <c r="O121" s="138" t="s">
        <v>429</v>
      </c>
      <c r="P121" s="138" t="s">
        <v>429</v>
      </c>
      <c r="Q121" s="138" t="s">
        <v>429</v>
      </c>
      <c r="R121" s="138" t="s">
        <v>429</v>
      </c>
      <c r="S121" s="138" t="s">
        <v>429</v>
      </c>
      <c r="T121" s="138" t="s">
        <v>429</v>
      </c>
      <c r="U121" s="138" t="s">
        <v>429</v>
      </c>
      <c r="V121" s="138" t="s">
        <v>429</v>
      </c>
      <c r="W121" s="138" t="s">
        <v>429</v>
      </c>
      <c r="X121" s="138" t="s">
        <v>429</v>
      </c>
      <c r="Y121" s="138" t="s">
        <v>429</v>
      </c>
      <c r="Z121" s="138" t="s">
        <v>429</v>
      </c>
      <c r="AA121" s="138" t="s">
        <v>429</v>
      </c>
      <c r="AB121" s="138" t="s">
        <v>429</v>
      </c>
      <c r="AC121" s="138" t="s">
        <v>429</v>
      </c>
      <c r="AD121" s="138" t="s">
        <v>429</v>
      </c>
      <c r="AE121" s="55"/>
      <c r="AF121" s="147" t="s">
        <v>429</v>
      </c>
      <c r="AG121" s="147" t="s">
        <v>429</v>
      </c>
      <c r="AH121" s="147" t="s">
        <v>429</v>
      </c>
      <c r="AI121" s="147" t="s">
        <v>429</v>
      </c>
      <c r="AJ121" s="147" t="s">
        <v>429</v>
      </c>
      <c r="AK121" s="147" t="s">
        <v>443</v>
      </c>
      <c r="AL121" s="45" t="s">
        <v>413</v>
      </c>
    </row>
    <row r="122" spans="1:38" s="2" customFormat="1" ht="26.25" customHeight="1" thickBot="1" x14ac:dyDescent="0.3">
      <c r="A122" s="65" t="s">
        <v>264</v>
      </c>
      <c r="B122" s="80" t="s">
        <v>283</v>
      </c>
      <c r="C122" s="81" t="s">
        <v>284</v>
      </c>
      <c r="D122" s="67"/>
      <c r="E122" s="138" t="s">
        <v>443</v>
      </c>
      <c r="F122" s="138" t="s">
        <v>443</v>
      </c>
      <c r="G122" s="138" t="s">
        <v>429</v>
      </c>
      <c r="H122" s="138" t="s">
        <v>443</v>
      </c>
      <c r="I122" s="138" t="s">
        <v>443</v>
      </c>
      <c r="J122" s="138" t="s">
        <v>443</v>
      </c>
      <c r="K122" s="138" t="s">
        <v>443</v>
      </c>
      <c r="L122" s="138" t="s">
        <v>443</v>
      </c>
      <c r="M122" s="138" t="s">
        <v>429</v>
      </c>
      <c r="N122" s="138" t="s">
        <v>429</v>
      </c>
      <c r="O122" s="138" t="s">
        <v>429</v>
      </c>
      <c r="P122" s="138" t="s">
        <v>429</v>
      </c>
      <c r="Q122" s="138" t="s">
        <v>429</v>
      </c>
      <c r="R122" s="138" t="s">
        <v>429</v>
      </c>
      <c r="S122" s="138" t="s">
        <v>429</v>
      </c>
      <c r="T122" s="138" t="s">
        <v>429</v>
      </c>
      <c r="U122" s="138" t="s">
        <v>429</v>
      </c>
      <c r="V122" s="138" t="s">
        <v>429</v>
      </c>
      <c r="W122" s="138" t="s">
        <v>429</v>
      </c>
      <c r="X122" s="138" t="s">
        <v>429</v>
      </c>
      <c r="Y122" s="138" t="s">
        <v>429</v>
      </c>
      <c r="Z122" s="138" t="s">
        <v>429</v>
      </c>
      <c r="AA122" s="138" t="s">
        <v>429</v>
      </c>
      <c r="AB122" s="138" t="s">
        <v>429</v>
      </c>
      <c r="AC122" s="138">
        <v>7.7173068314778268</v>
      </c>
      <c r="AD122" s="138" t="s">
        <v>429</v>
      </c>
      <c r="AE122" s="55"/>
      <c r="AF122" s="147" t="s">
        <v>429</v>
      </c>
      <c r="AG122" s="147" t="s">
        <v>429</v>
      </c>
      <c r="AH122" s="147" t="s">
        <v>429</v>
      </c>
      <c r="AI122" s="147" t="s">
        <v>429</v>
      </c>
      <c r="AJ122" s="147" t="s">
        <v>429</v>
      </c>
      <c r="AK122" s="147" t="s">
        <v>443</v>
      </c>
      <c r="AL122" s="45" t="s">
        <v>413</v>
      </c>
    </row>
    <row r="123" spans="1:38" s="2" customFormat="1" ht="26.25" customHeight="1" thickBot="1" x14ac:dyDescent="0.3">
      <c r="A123" s="65" t="s">
        <v>264</v>
      </c>
      <c r="B123" s="65" t="s">
        <v>285</v>
      </c>
      <c r="C123" s="66" t="s">
        <v>286</v>
      </c>
      <c r="D123" s="67"/>
      <c r="E123" s="138" t="s">
        <v>431</v>
      </c>
      <c r="F123" s="138" t="s">
        <v>431</v>
      </c>
      <c r="G123" s="138" t="s">
        <v>431</v>
      </c>
      <c r="H123" s="138" t="s">
        <v>431</v>
      </c>
      <c r="I123" s="138" t="s">
        <v>431</v>
      </c>
      <c r="J123" s="138" t="s">
        <v>431</v>
      </c>
      <c r="K123" s="138" t="s">
        <v>431</v>
      </c>
      <c r="L123" s="138" t="s">
        <v>431</v>
      </c>
      <c r="M123" s="138" t="s">
        <v>431</v>
      </c>
      <c r="N123" s="138" t="s">
        <v>431</v>
      </c>
      <c r="O123" s="138" t="s">
        <v>431</v>
      </c>
      <c r="P123" s="138" t="s">
        <v>431</v>
      </c>
      <c r="Q123" s="138" t="s">
        <v>431</v>
      </c>
      <c r="R123" s="138" t="s">
        <v>431</v>
      </c>
      <c r="S123" s="138" t="s">
        <v>431</v>
      </c>
      <c r="T123" s="138" t="s">
        <v>431</v>
      </c>
      <c r="U123" s="138" t="s">
        <v>431</v>
      </c>
      <c r="V123" s="138" t="s">
        <v>431</v>
      </c>
      <c r="W123" s="138" t="s">
        <v>431</v>
      </c>
      <c r="X123" s="138" t="s">
        <v>431</v>
      </c>
      <c r="Y123" s="138" t="s">
        <v>431</v>
      </c>
      <c r="Z123" s="138" t="s">
        <v>431</v>
      </c>
      <c r="AA123" s="138" t="s">
        <v>431</v>
      </c>
      <c r="AB123" s="138" t="s">
        <v>431</v>
      </c>
      <c r="AC123" s="138" t="s">
        <v>431</v>
      </c>
      <c r="AD123" s="138" t="s">
        <v>431</v>
      </c>
      <c r="AE123" s="55"/>
      <c r="AF123" s="147" t="s">
        <v>429</v>
      </c>
      <c r="AG123" s="147" t="s">
        <v>429</v>
      </c>
      <c r="AH123" s="147" t="s">
        <v>429</v>
      </c>
      <c r="AI123" s="147" t="s">
        <v>429</v>
      </c>
      <c r="AJ123" s="147" t="s">
        <v>429</v>
      </c>
      <c r="AK123" s="147" t="s">
        <v>443</v>
      </c>
      <c r="AL123" s="45" t="s">
        <v>418</v>
      </c>
    </row>
    <row r="124" spans="1:38" s="2" customFormat="1" ht="26.25" customHeight="1" thickBot="1" x14ac:dyDescent="0.3">
      <c r="A124" s="65" t="s">
        <v>264</v>
      </c>
      <c r="B124" s="82" t="s">
        <v>287</v>
      </c>
      <c r="C124" s="66" t="s">
        <v>288</v>
      </c>
      <c r="D124" s="67"/>
      <c r="E124" s="138" t="s">
        <v>431</v>
      </c>
      <c r="F124" s="138" t="s">
        <v>431</v>
      </c>
      <c r="G124" s="138" t="s">
        <v>431</v>
      </c>
      <c r="H124" s="138" t="s">
        <v>443</v>
      </c>
      <c r="I124" s="138" t="s">
        <v>431</v>
      </c>
      <c r="J124" s="138" t="s">
        <v>431</v>
      </c>
      <c r="K124" s="138" t="s">
        <v>431</v>
      </c>
      <c r="L124" s="138" t="s">
        <v>431</v>
      </c>
      <c r="M124" s="138" t="s">
        <v>431</v>
      </c>
      <c r="N124" s="138" t="s">
        <v>431</v>
      </c>
      <c r="O124" s="138" t="s">
        <v>431</v>
      </c>
      <c r="P124" s="138" t="s">
        <v>431</v>
      </c>
      <c r="Q124" s="138" t="s">
        <v>431</v>
      </c>
      <c r="R124" s="138" t="s">
        <v>431</v>
      </c>
      <c r="S124" s="138" t="s">
        <v>431</v>
      </c>
      <c r="T124" s="138" t="s">
        <v>431</v>
      </c>
      <c r="U124" s="138" t="s">
        <v>431</v>
      </c>
      <c r="V124" s="138" t="s">
        <v>431</v>
      </c>
      <c r="W124" s="138" t="s">
        <v>443</v>
      </c>
      <c r="X124" s="138" t="s">
        <v>443</v>
      </c>
      <c r="Y124" s="138" t="s">
        <v>443</v>
      </c>
      <c r="Z124" s="138" t="s">
        <v>443</v>
      </c>
      <c r="AA124" s="138" t="s">
        <v>443</v>
      </c>
      <c r="AB124" s="138" t="s">
        <v>443</v>
      </c>
      <c r="AC124" s="138" t="s">
        <v>443</v>
      </c>
      <c r="AD124" s="138" t="s">
        <v>443</v>
      </c>
      <c r="AE124" s="55"/>
      <c r="AF124" s="147" t="s">
        <v>429</v>
      </c>
      <c r="AG124" s="147" t="s">
        <v>429</v>
      </c>
      <c r="AH124" s="147" t="s">
        <v>429</v>
      </c>
      <c r="AI124" s="147" t="s">
        <v>429</v>
      </c>
      <c r="AJ124" s="147" t="s">
        <v>429</v>
      </c>
      <c r="AK124" s="147" t="s">
        <v>429</v>
      </c>
      <c r="AL124" s="45" t="s">
        <v>413</v>
      </c>
    </row>
    <row r="125" spans="1:38" s="2" customFormat="1" ht="26.25" customHeight="1" thickBot="1" x14ac:dyDescent="0.3">
      <c r="A125" s="65" t="s">
        <v>289</v>
      </c>
      <c r="B125" s="65" t="s">
        <v>290</v>
      </c>
      <c r="C125" s="66" t="s">
        <v>291</v>
      </c>
      <c r="D125" s="67"/>
      <c r="E125" s="138" t="s">
        <v>429</v>
      </c>
      <c r="F125" s="138">
        <v>0.90974073702833613</v>
      </c>
      <c r="G125" s="138" t="s">
        <v>429</v>
      </c>
      <c r="H125" s="138" t="s">
        <v>429</v>
      </c>
      <c r="I125" s="138">
        <v>7.2396440549999993E-5</v>
      </c>
      <c r="J125" s="138">
        <v>4.804491054681818E-4</v>
      </c>
      <c r="K125" s="138">
        <v>1.0157439992318181E-3</v>
      </c>
      <c r="L125" s="138" t="s">
        <v>443</v>
      </c>
      <c r="M125" s="138" t="s">
        <v>429</v>
      </c>
      <c r="N125" s="138" t="s">
        <v>429</v>
      </c>
      <c r="O125" s="138" t="s">
        <v>429</v>
      </c>
      <c r="P125" s="138">
        <v>1.9802998388856699E-2</v>
      </c>
      <c r="Q125" s="138" t="s">
        <v>429</v>
      </c>
      <c r="R125" s="138" t="s">
        <v>429</v>
      </c>
      <c r="S125" s="138" t="s">
        <v>429</v>
      </c>
      <c r="T125" s="138" t="s">
        <v>429</v>
      </c>
      <c r="U125" s="138" t="s">
        <v>429</v>
      </c>
      <c r="V125" s="138" t="s">
        <v>429</v>
      </c>
      <c r="W125" s="138" t="s">
        <v>443</v>
      </c>
      <c r="X125" s="138" t="s">
        <v>429</v>
      </c>
      <c r="Y125" s="138" t="s">
        <v>429</v>
      </c>
      <c r="Z125" s="138" t="s">
        <v>429</v>
      </c>
      <c r="AA125" s="138" t="s">
        <v>429</v>
      </c>
      <c r="AB125" s="138" t="s">
        <v>429</v>
      </c>
      <c r="AC125" s="138" t="s">
        <v>429</v>
      </c>
      <c r="AD125" s="138" t="s">
        <v>443</v>
      </c>
      <c r="AE125" s="55"/>
      <c r="AF125" s="147" t="s">
        <v>429</v>
      </c>
      <c r="AG125" s="147" t="s">
        <v>429</v>
      </c>
      <c r="AH125" s="147" t="s">
        <v>429</v>
      </c>
      <c r="AI125" s="147" t="s">
        <v>429</v>
      </c>
      <c r="AJ125" s="147" t="s">
        <v>429</v>
      </c>
      <c r="AK125" s="147">
        <v>2128.2585318181818</v>
      </c>
      <c r="AL125" s="45" t="s">
        <v>426</v>
      </c>
    </row>
    <row r="126" spans="1:38" s="2" customFormat="1" ht="26.25" customHeight="1" thickBot="1" x14ac:dyDescent="0.3">
      <c r="A126" s="65" t="s">
        <v>289</v>
      </c>
      <c r="B126" s="65" t="s">
        <v>292</v>
      </c>
      <c r="C126" s="66" t="s">
        <v>293</v>
      </c>
      <c r="D126" s="67"/>
      <c r="E126" s="138" t="s">
        <v>429</v>
      </c>
      <c r="F126" s="138" t="s">
        <v>443</v>
      </c>
      <c r="G126" s="138" t="s">
        <v>429</v>
      </c>
      <c r="H126" s="138">
        <v>8.1631199999999994E-3</v>
      </c>
      <c r="I126" s="138" t="s">
        <v>443</v>
      </c>
      <c r="J126" s="138" t="s">
        <v>443</v>
      </c>
      <c r="K126" s="138" t="s">
        <v>443</v>
      </c>
      <c r="L126" s="138" t="s">
        <v>443</v>
      </c>
      <c r="M126" s="138">
        <v>1.9047280000000003E-2</v>
      </c>
      <c r="N126" s="138" t="s">
        <v>429</v>
      </c>
      <c r="O126" s="138" t="s">
        <v>429</v>
      </c>
      <c r="P126" s="138" t="s">
        <v>429</v>
      </c>
      <c r="Q126" s="138" t="s">
        <v>429</v>
      </c>
      <c r="R126" s="138" t="s">
        <v>429</v>
      </c>
      <c r="S126" s="138" t="s">
        <v>429</v>
      </c>
      <c r="T126" s="138" t="s">
        <v>429</v>
      </c>
      <c r="U126" s="138" t="s">
        <v>429</v>
      </c>
      <c r="V126" s="138" t="s">
        <v>429</v>
      </c>
      <c r="W126" s="138" t="s">
        <v>429</v>
      </c>
      <c r="X126" s="138" t="s">
        <v>429</v>
      </c>
      <c r="Y126" s="138" t="s">
        <v>429</v>
      </c>
      <c r="Z126" s="138" t="s">
        <v>429</v>
      </c>
      <c r="AA126" s="138" t="s">
        <v>429</v>
      </c>
      <c r="AB126" s="138" t="s">
        <v>429</v>
      </c>
      <c r="AC126" s="138" t="s">
        <v>429</v>
      </c>
      <c r="AD126" s="138" t="s">
        <v>429</v>
      </c>
      <c r="AE126" s="55"/>
      <c r="AF126" s="147" t="s">
        <v>429</v>
      </c>
      <c r="AG126" s="147" t="s">
        <v>429</v>
      </c>
      <c r="AH126" s="147" t="s">
        <v>429</v>
      </c>
      <c r="AI126" s="147" t="s">
        <v>429</v>
      </c>
      <c r="AJ126" s="147" t="s">
        <v>429</v>
      </c>
      <c r="AK126" s="147" t="s">
        <v>443</v>
      </c>
      <c r="AL126" s="45" t="s">
        <v>425</v>
      </c>
    </row>
    <row r="127" spans="1:38" s="2" customFormat="1" ht="26.25" customHeight="1" thickBot="1" x14ac:dyDescent="0.3">
      <c r="A127" s="65" t="s">
        <v>289</v>
      </c>
      <c r="B127" s="65" t="s">
        <v>294</v>
      </c>
      <c r="C127" s="66" t="s">
        <v>295</v>
      </c>
      <c r="D127" s="67"/>
      <c r="E127" s="138" t="s">
        <v>429</v>
      </c>
      <c r="F127" s="138" t="s">
        <v>431</v>
      </c>
      <c r="G127" s="138" t="s">
        <v>429</v>
      </c>
      <c r="H127" s="138" t="s">
        <v>431</v>
      </c>
      <c r="I127" s="138" t="s">
        <v>443</v>
      </c>
      <c r="J127" s="138" t="s">
        <v>443</v>
      </c>
      <c r="K127" s="138" t="s">
        <v>443</v>
      </c>
      <c r="L127" s="138" t="s">
        <v>443</v>
      </c>
      <c r="M127" s="138" t="s">
        <v>431</v>
      </c>
      <c r="N127" s="138" t="s">
        <v>429</v>
      </c>
      <c r="O127" s="138" t="s">
        <v>429</v>
      </c>
      <c r="P127" s="138" t="s">
        <v>429</v>
      </c>
      <c r="Q127" s="138" t="s">
        <v>429</v>
      </c>
      <c r="R127" s="138" t="s">
        <v>429</v>
      </c>
      <c r="S127" s="138" t="s">
        <v>429</v>
      </c>
      <c r="T127" s="138" t="s">
        <v>429</v>
      </c>
      <c r="U127" s="138" t="s">
        <v>429</v>
      </c>
      <c r="V127" s="138" t="s">
        <v>429</v>
      </c>
      <c r="W127" s="138" t="s">
        <v>429</v>
      </c>
      <c r="X127" s="138" t="s">
        <v>429</v>
      </c>
      <c r="Y127" s="138" t="s">
        <v>429</v>
      </c>
      <c r="Z127" s="138" t="s">
        <v>429</v>
      </c>
      <c r="AA127" s="138" t="s">
        <v>429</v>
      </c>
      <c r="AB127" s="138" t="s">
        <v>429</v>
      </c>
      <c r="AC127" s="138" t="s">
        <v>429</v>
      </c>
      <c r="AD127" s="138" t="s">
        <v>429</v>
      </c>
      <c r="AE127" s="55"/>
      <c r="AF127" s="147" t="s">
        <v>429</v>
      </c>
      <c r="AG127" s="147" t="s">
        <v>429</v>
      </c>
      <c r="AH127" s="147" t="s">
        <v>429</v>
      </c>
      <c r="AI127" s="147" t="s">
        <v>429</v>
      </c>
      <c r="AJ127" s="147" t="s">
        <v>429</v>
      </c>
      <c r="AK127" s="147" t="s">
        <v>443</v>
      </c>
      <c r="AL127" s="45" t="s">
        <v>427</v>
      </c>
    </row>
    <row r="128" spans="1:38" s="2" customFormat="1" ht="26.25" customHeight="1" thickBot="1" x14ac:dyDescent="0.3">
      <c r="A128" s="65" t="s">
        <v>289</v>
      </c>
      <c r="B128" s="69" t="s">
        <v>296</v>
      </c>
      <c r="C128" s="71" t="s">
        <v>297</v>
      </c>
      <c r="D128" s="67"/>
      <c r="E128" s="138" t="s">
        <v>431</v>
      </c>
      <c r="F128" s="138" t="s">
        <v>431</v>
      </c>
      <c r="G128" s="138" t="s">
        <v>431</v>
      </c>
      <c r="H128" s="138" t="s">
        <v>431</v>
      </c>
      <c r="I128" s="138" t="s">
        <v>431</v>
      </c>
      <c r="J128" s="138" t="s">
        <v>431</v>
      </c>
      <c r="K128" s="138" t="s">
        <v>431</v>
      </c>
      <c r="L128" s="138" t="s">
        <v>431</v>
      </c>
      <c r="M128" s="138" t="s">
        <v>431</v>
      </c>
      <c r="N128" s="138" t="s">
        <v>431</v>
      </c>
      <c r="O128" s="138" t="s">
        <v>431</v>
      </c>
      <c r="P128" s="138" t="s">
        <v>431</v>
      </c>
      <c r="Q128" s="138" t="s">
        <v>431</v>
      </c>
      <c r="R128" s="138" t="s">
        <v>431</v>
      </c>
      <c r="S128" s="138" t="s">
        <v>431</v>
      </c>
      <c r="T128" s="138" t="s">
        <v>431</v>
      </c>
      <c r="U128" s="138" t="s">
        <v>431</v>
      </c>
      <c r="V128" s="138" t="s">
        <v>431</v>
      </c>
      <c r="W128" s="138" t="s">
        <v>431</v>
      </c>
      <c r="X128" s="138" t="s">
        <v>431</v>
      </c>
      <c r="Y128" s="138" t="s">
        <v>431</v>
      </c>
      <c r="Z128" s="138" t="s">
        <v>431</v>
      </c>
      <c r="AA128" s="138" t="s">
        <v>431</v>
      </c>
      <c r="AB128" s="138" t="s">
        <v>431</v>
      </c>
      <c r="AC128" s="138" t="s">
        <v>431</v>
      </c>
      <c r="AD128" s="138" t="s">
        <v>431</v>
      </c>
      <c r="AE128" s="55"/>
      <c r="AF128" s="147" t="s">
        <v>429</v>
      </c>
      <c r="AG128" s="147" t="s">
        <v>429</v>
      </c>
      <c r="AH128" s="147" t="s">
        <v>429</v>
      </c>
      <c r="AI128" s="147" t="s">
        <v>429</v>
      </c>
      <c r="AJ128" s="147" t="s">
        <v>429</v>
      </c>
      <c r="AK128" s="147" t="s">
        <v>431</v>
      </c>
      <c r="AL128" s="45" t="s">
        <v>301</v>
      </c>
    </row>
    <row r="129" spans="1:38" s="2" customFormat="1" ht="26.25" customHeight="1" thickBot="1" x14ac:dyDescent="0.3">
      <c r="A129" s="65" t="s">
        <v>289</v>
      </c>
      <c r="B129" s="69" t="s">
        <v>299</v>
      </c>
      <c r="C129" s="77" t="s">
        <v>300</v>
      </c>
      <c r="D129" s="67"/>
      <c r="E129" s="138">
        <v>1.8992099999999998E-2</v>
      </c>
      <c r="F129" s="138">
        <v>0.16154199999999999</v>
      </c>
      <c r="G129" s="138">
        <v>1.0260099999999999E-3</v>
      </c>
      <c r="H129" s="138" t="s">
        <v>443</v>
      </c>
      <c r="I129" s="138">
        <v>8.7320000000000011E-5</v>
      </c>
      <c r="J129" s="138">
        <v>1.5281E-4</v>
      </c>
      <c r="K129" s="138">
        <v>2.1830000000000002E-4</v>
      </c>
      <c r="L129" s="138">
        <v>3.0562000000000005E-6</v>
      </c>
      <c r="M129" s="138">
        <v>1.5281000000000001E-3</v>
      </c>
      <c r="N129" s="138">
        <v>2.8379000000000001E-2</v>
      </c>
      <c r="O129" s="138">
        <v>2.183E-3</v>
      </c>
      <c r="P129" s="138">
        <v>1.22248E-3</v>
      </c>
      <c r="Q129" s="138">
        <v>0.59420734955868448</v>
      </c>
      <c r="R129" s="138">
        <v>0.57406280057339509</v>
      </c>
      <c r="S129" s="138">
        <v>0.31672430376463173</v>
      </c>
      <c r="T129" s="138">
        <v>3.0561999999999999E-4</v>
      </c>
      <c r="U129" s="138" t="s">
        <v>431</v>
      </c>
      <c r="V129" s="138" t="s">
        <v>443</v>
      </c>
      <c r="W129" s="138">
        <v>1.7053290000000002E-2</v>
      </c>
      <c r="X129" s="138">
        <v>5.1433859962406007E-6</v>
      </c>
      <c r="Y129" s="138">
        <v>2.228800598370927E-5</v>
      </c>
      <c r="Z129" s="138">
        <v>2.228800598370927E-5</v>
      </c>
      <c r="AA129" s="138" t="s">
        <v>443</v>
      </c>
      <c r="AB129" s="138">
        <v>4.9719397963659141E-5</v>
      </c>
      <c r="AC129" s="138">
        <v>1.7144619987468669E-2</v>
      </c>
      <c r="AD129" s="138">
        <v>2.8866536666666665E-2</v>
      </c>
      <c r="AE129" s="55"/>
      <c r="AF129" s="147" t="s">
        <v>429</v>
      </c>
      <c r="AG129" s="147" t="s">
        <v>429</v>
      </c>
      <c r="AH129" s="147" t="s">
        <v>429</v>
      </c>
      <c r="AI129" s="147" t="s">
        <v>429</v>
      </c>
      <c r="AJ129" s="147" t="s">
        <v>429</v>
      </c>
      <c r="AK129" s="147">
        <v>21.83</v>
      </c>
      <c r="AL129" s="45" t="s">
        <v>301</v>
      </c>
    </row>
    <row r="130" spans="1:38" s="2" customFormat="1" ht="26.25" customHeight="1" thickBot="1" x14ac:dyDescent="0.3">
      <c r="A130" s="65" t="s">
        <v>289</v>
      </c>
      <c r="B130" s="69" t="s">
        <v>302</v>
      </c>
      <c r="C130" s="83" t="s">
        <v>303</v>
      </c>
      <c r="D130" s="67"/>
      <c r="E130" s="138" t="s">
        <v>430</v>
      </c>
      <c r="F130" s="138" t="s">
        <v>430</v>
      </c>
      <c r="G130" s="138" t="s">
        <v>430</v>
      </c>
      <c r="H130" s="138" t="s">
        <v>443</v>
      </c>
      <c r="I130" s="138" t="s">
        <v>430</v>
      </c>
      <c r="J130" s="138" t="s">
        <v>430</v>
      </c>
      <c r="K130" s="138" t="s">
        <v>430</v>
      </c>
      <c r="L130" s="138" t="s">
        <v>430</v>
      </c>
      <c r="M130" s="138" t="s">
        <v>430</v>
      </c>
      <c r="N130" s="138" t="s">
        <v>430</v>
      </c>
      <c r="O130" s="138" t="s">
        <v>430</v>
      </c>
      <c r="P130" s="138" t="s">
        <v>430</v>
      </c>
      <c r="Q130" s="138" t="s">
        <v>430</v>
      </c>
      <c r="R130" s="138" t="s">
        <v>430</v>
      </c>
      <c r="S130" s="138" t="s">
        <v>430</v>
      </c>
      <c r="T130" s="138" t="s">
        <v>430</v>
      </c>
      <c r="U130" s="138" t="s">
        <v>430</v>
      </c>
      <c r="V130" s="138" t="s">
        <v>430</v>
      </c>
      <c r="W130" s="138" t="s">
        <v>430</v>
      </c>
      <c r="X130" s="138" t="s">
        <v>430</v>
      </c>
      <c r="Y130" s="138" t="s">
        <v>430</v>
      </c>
      <c r="Z130" s="138" t="s">
        <v>430</v>
      </c>
      <c r="AA130" s="138" t="s">
        <v>430</v>
      </c>
      <c r="AB130" s="138" t="s">
        <v>430</v>
      </c>
      <c r="AC130" s="138" t="s">
        <v>430</v>
      </c>
      <c r="AD130" s="138" t="s">
        <v>430</v>
      </c>
      <c r="AE130" s="55"/>
      <c r="AF130" s="147" t="s">
        <v>429</v>
      </c>
      <c r="AG130" s="147" t="s">
        <v>429</v>
      </c>
      <c r="AH130" s="147" t="s">
        <v>429</v>
      </c>
      <c r="AI130" s="147" t="s">
        <v>429</v>
      </c>
      <c r="AJ130" s="147" t="s">
        <v>429</v>
      </c>
      <c r="AK130" s="147" t="s">
        <v>430</v>
      </c>
      <c r="AL130" s="45" t="s">
        <v>301</v>
      </c>
    </row>
    <row r="131" spans="1:38" s="2" customFormat="1" ht="26.25" customHeight="1" thickBot="1" x14ac:dyDescent="0.3">
      <c r="A131" s="65" t="s">
        <v>289</v>
      </c>
      <c r="B131" s="69" t="s">
        <v>304</v>
      </c>
      <c r="C131" s="77" t="s">
        <v>305</v>
      </c>
      <c r="D131" s="67"/>
      <c r="E131" s="138" t="s">
        <v>431</v>
      </c>
      <c r="F131" s="138" t="s">
        <v>431</v>
      </c>
      <c r="G131" s="138" t="s">
        <v>431</v>
      </c>
      <c r="H131" s="138" t="s">
        <v>431</v>
      </c>
      <c r="I131" s="138" t="s">
        <v>431</v>
      </c>
      <c r="J131" s="138" t="s">
        <v>431</v>
      </c>
      <c r="K131" s="138" t="s">
        <v>431</v>
      </c>
      <c r="L131" s="138" t="s">
        <v>431</v>
      </c>
      <c r="M131" s="138" t="s">
        <v>431</v>
      </c>
      <c r="N131" s="138" t="s">
        <v>431</v>
      </c>
      <c r="O131" s="138" t="s">
        <v>431</v>
      </c>
      <c r="P131" s="138" t="s">
        <v>431</v>
      </c>
      <c r="Q131" s="138" t="s">
        <v>431</v>
      </c>
      <c r="R131" s="138" t="s">
        <v>431</v>
      </c>
      <c r="S131" s="138" t="s">
        <v>431</v>
      </c>
      <c r="T131" s="138" t="s">
        <v>431</v>
      </c>
      <c r="U131" s="138" t="s">
        <v>431</v>
      </c>
      <c r="V131" s="138" t="s">
        <v>431</v>
      </c>
      <c r="W131" s="138" t="s">
        <v>431</v>
      </c>
      <c r="X131" s="138" t="s">
        <v>431</v>
      </c>
      <c r="Y131" s="138" t="s">
        <v>431</v>
      </c>
      <c r="Z131" s="138" t="s">
        <v>431</v>
      </c>
      <c r="AA131" s="138" t="s">
        <v>431</v>
      </c>
      <c r="AB131" s="138" t="s">
        <v>431</v>
      </c>
      <c r="AC131" s="138" t="s">
        <v>431</v>
      </c>
      <c r="AD131" s="138" t="s">
        <v>431</v>
      </c>
      <c r="AE131" s="55"/>
      <c r="AF131" s="147" t="s">
        <v>429</v>
      </c>
      <c r="AG131" s="147" t="s">
        <v>429</v>
      </c>
      <c r="AH131" s="147" t="s">
        <v>429</v>
      </c>
      <c r="AI131" s="147" t="s">
        <v>429</v>
      </c>
      <c r="AJ131" s="147" t="s">
        <v>429</v>
      </c>
      <c r="AK131" s="147" t="s">
        <v>431</v>
      </c>
      <c r="AL131" s="45" t="s">
        <v>301</v>
      </c>
    </row>
    <row r="132" spans="1:38" s="2" customFormat="1" ht="26.25" customHeight="1" thickBot="1" x14ac:dyDescent="0.3">
      <c r="A132" s="65" t="s">
        <v>289</v>
      </c>
      <c r="B132" s="69" t="s">
        <v>306</v>
      </c>
      <c r="C132" s="77" t="s">
        <v>307</v>
      </c>
      <c r="D132" s="67"/>
      <c r="E132" s="138" t="s">
        <v>431</v>
      </c>
      <c r="F132" s="138" t="s">
        <v>431</v>
      </c>
      <c r="G132" s="138" t="s">
        <v>431</v>
      </c>
      <c r="H132" s="138" t="s">
        <v>431</v>
      </c>
      <c r="I132" s="138" t="s">
        <v>431</v>
      </c>
      <c r="J132" s="138" t="s">
        <v>431</v>
      </c>
      <c r="K132" s="138" t="s">
        <v>431</v>
      </c>
      <c r="L132" s="138" t="s">
        <v>431</v>
      </c>
      <c r="M132" s="138" t="s">
        <v>431</v>
      </c>
      <c r="N132" s="138" t="s">
        <v>431</v>
      </c>
      <c r="O132" s="138" t="s">
        <v>431</v>
      </c>
      <c r="P132" s="138" t="s">
        <v>431</v>
      </c>
      <c r="Q132" s="138" t="s">
        <v>431</v>
      </c>
      <c r="R132" s="138" t="s">
        <v>431</v>
      </c>
      <c r="S132" s="138" t="s">
        <v>429</v>
      </c>
      <c r="T132" s="138" t="s">
        <v>431</v>
      </c>
      <c r="U132" s="138" t="s">
        <v>431</v>
      </c>
      <c r="V132" s="138" t="s">
        <v>431</v>
      </c>
      <c r="W132" s="138" t="s">
        <v>431</v>
      </c>
      <c r="X132" s="138" t="s">
        <v>431</v>
      </c>
      <c r="Y132" s="138" t="s">
        <v>431</v>
      </c>
      <c r="Z132" s="138" t="s">
        <v>431</v>
      </c>
      <c r="AA132" s="138" t="s">
        <v>431</v>
      </c>
      <c r="AB132" s="138" t="s">
        <v>431</v>
      </c>
      <c r="AC132" s="138" t="s">
        <v>431</v>
      </c>
      <c r="AD132" s="138" t="s">
        <v>431</v>
      </c>
      <c r="AE132" s="55"/>
      <c r="AF132" s="147" t="s">
        <v>429</v>
      </c>
      <c r="AG132" s="147" t="s">
        <v>429</v>
      </c>
      <c r="AH132" s="147" t="s">
        <v>429</v>
      </c>
      <c r="AI132" s="147" t="s">
        <v>429</v>
      </c>
      <c r="AJ132" s="147" t="s">
        <v>429</v>
      </c>
      <c r="AK132" s="147" t="s">
        <v>431</v>
      </c>
      <c r="AL132" s="45" t="s">
        <v>415</v>
      </c>
    </row>
    <row r="133" spans="1:38" s="2" customFormat="1" ht="26.25" customHeight="1" thickBot="1" x14ac:dyDescent="0.3">
      <c r="A133" s="65" t="s">
        <v>289</v>
      </c>
      <c r="B133" s="69" t="s">
        <v>308</v>
      </c>
      <c r="C133" s="77" t="s">
        <v>309</v>
      </c>
      <c r="D133" s="67"/>
      <c r="E133" s="138">
        <v>1.9387499999999999E-3</v>
      </c>
      <c r="F133" s="138">
        <v>3.0549999999999997E-5</v>
      </c>
      <c r="G133" s="138">
        <v>2.6555000000000003E-4</v>
      </c>
      <c r="H133" s="138" t="s">
        <v>443</v>
      </c>
      <c r="I133" s="138">
        <v>8.1545000000000006E-5</v>
      </c>
      <c r="J133" s="138">
        <v>8.1545000000000006E-5</v>
      </c>
      <c r="K133" s="138">
        <v>9.0616000000000001E-5</v>
      </c>
      <c r="L133" s="138" t="s">
        <v>443</v>
      </c>
      <c r="M133" s="138">
        <v>3.2900000000000008E-4</v>
      </c>
      <c r="N133" s="138">
        <v>7.0570499999999991E-5</v>
      </c>
      <c r="O133" s="138">
        <v>1.1820500000000001E-5</v>
      </c>
      <c r="P133" s="138">
        <v>3.5015000000000003E-3</v>
      </c>
      <c r="Q133" s="138">
        <v>3.1983499999999996E-5</v>
      </c>
      <c r="R133" s="138">
        <v>3.1865999999999996E-5</v>
      </c>
      <c r="S133" s="138">
        <v>2.9210500000000001E-5</v>
      </c>
      <c r="T133" s="138">
        <v>4.0725499999999995E-5</v>
      </c>
      <c r="U133" s="138">
        <v>4.6483000000000002E-5</v>
      </c>
      <c r="V133" s="138">
        <v>3.7628200000000003E-4</v>
      </c>
      <c r="W133" s="138">
        <v>6.3449999999999997E-5</v>
      </c>
      <c r="X133" s="138">
        <v>3.1019999999999996E-8</v>
      </c>
      <c r="Y133" s="138">
        <v>1.6943499999999999E-8</v>
      </c>
      <c r="Z133" s="138">
        <v>1.5133999999999998E-8</v>
      </c>
      <c r="AA133" s="138">
        <v>1.6426499999999998E-8</v>
      </c>
      <c r="AB133" s="138">
        <v>7.9523999999999991E-8</v>
      </c>
      <c r="AC133" s="138">
        <v>3.525E-4</v>
      </c>
      <c r="AD133" s="138">
        <v>9.6349999999999995E-4</v>
      </c>
      <c r="AE133" s="55"/>
      <c r="AF133" s="147" t="s">
        <v>429</v>
      </c>
      <c r="AG133" s="147" t="s">
        <v>429</v>
      </c>
      <c r="AH133" s="147" t="s">
        <v>429</v>
      </c>
      <c r="AI133" s="147" t="s">
        <v>429</v>
      </c>
      <c r="AJ133" s="147" t="s">
        <v>429</v>
      </c>
      <c r="AK133" s="147">
        <v>2350</v>
      </c>
      <c r="AL133" s="45" t="s">
        <v>416</v>
      </c>
    </row>
    <row r="134" spans="1:38" s="2" customFormat="1" ht="26.25" customHeight="1" thickBot="1" x14ac:dyDescent="0.3">
      <c r="A134" s="65" t="s">
        <v>289</v>
      </c>
      <c r="B134" s="69" t="s">
        <v>310</v>
      </c>
      <c r="C134" s="66" t="s">
        <v>311</v>
      </c>
      <c r="D134" s="67"/>
      <c r="E134" s="138" t="s">
        <v>431</v>
      </c>
      <c r="F134" s="138" t="s">
        <v>431</v>
      </c>
      <c r="G134" s="138" t="s">
        <v>431</v>
      </c>
      <c r="H134" s="138" t="s">
        <v>431</v>
      </c>
      <c r="I134" s="138" t="s">
        <v>429</v>
      </c>
      <c r="J134" s="138" t="s">
        <v>429</v>
      </c>
      <c r="K134" s="138" t="s">
        <v>429</v>
      </c>
      <c r="L134" s="138" t="s">
        <v>429</v>
      </c>
      <c r="M134" s="138" t="s">
        <v>431</v>
      </c>
      <c r="N134" s="138" t="s">
        <v>429</v>
      </c>
      <c r="O134" s="138" t="s">
        <v>429</v>
      </c>
      <c r="P134" s="138" t="s">
        <v>429</v>
      </c>
      <c r="Q134" s="138" t="s">
        <v>429</v>
      </c>
      <c r="R134" s="138" t="s">
        <v>429</v>
      </c>
      <c r="S134" s="138" t="s">
        <v>431</v>
      </c>
      <c r="T134" s="138" t="s">
        <v>429</v>
      </c>
      <c r="U134" s="138" t="s">
        <v>429</v>
      </c>
      <c r="V134" s="138" t="s">
        <v>429</v>
      </c>
      <c r="W134" s="138" t="s">
        <v>431</v>
      </c>
      <c r="X134" s="138" t="s">
        <v>431</v>
      </c>
      <c r="Y134" s="138" t="s">
        <v>431</v>
      </c>
      <c r="Z134" s="138" t="s">
        <v>431</v>
      </c>
      <c r="AA134" s="138" t="s">
        <v>431</v>
      </c>
      <c r="AB134" s="138" t="s">
        <v>431</v>
      </c>
      <c r="AC134" s="138" t="s">
        <v>431</v>
      </c>
      <c r="AD134" s="138" t="s">
        <v>431</v>
      </c>
      <c r="AE134" s="55"/>
      <c r="AF134" s="147" t="s">
        <v>429</v>
      </c>
      <c r="AG134" s="147" t="s">
        <v>429</v>
      </c>
      <c r="AH134" s="147" t="s">
        <v>429</v>
      </c>
      <c r="AI134" s="147" t="s">
        <v>429</v>
      </c>
      <c r="AJ134" s="147" t="s">
        <v>429</v>
      </c>
      <c r="AK134" s="147" t="s">
        <v>429</v>
      </c>
      <c r="AL134" s="45" t="s">
        <v>413</v>
      </c>
    </row>
    <row r="135" spans="1:38" s="2" customFormat="1" ht="26.25" customHeight="1" thickBot="1" x14ac:dyDescent="0.3">
      <c r="A135" s="65" t="s">
        <v>289</v>
      </c>
      <c r="B135" s="65" t="s">
        <v>312</v>
      </c>
      <c r="C135" s="66" t="s">
        <v>313</v>
      </c>
      <c r="D135" s="67"/>
      <c r="E135" s="138" t="s">
        <v>443</v>
      </c>
      <c r="F135" s="138" t="s">
        <v>443</v>
      </c>
      <c r="G135" s="138" t="s">
        <v>443</v>
      </c>
      <c r="H135" s="138" t="s">
        <v>443</v>
      </c>
      <c r="I135" s="138" t="s">
        <v>443</v>
      </c>
      <c r="J135" s="138" t="s">
        <v>443</v>
      </c>
      <c r="K135" s="138" t="s">
        <v>443</v>
      </c>
      <c r="L135" s="138" t="s">
        <v>443</v>
      </c>
      <c r="M135" s="138" t="s">
        <v>443</v>
      </c>
      <c r="N135" s="138" t="s">
        <v>431</v>
      </c>
      <c r="O135" s="138" t="s">
        <v>431</v>
      </c>
      <c r="P135" s="138" t="s">
        <v>431</v>
      </c>
      <c r="Q135" s="138" t="s">
        <v>431</v>
      </c>
      <c r="R135" s="138" t="s">
        <v>431</v>
      </c>
      <c r="S135" s="138" t="s">
        <v>431</v>
      </c>
      <c r="T135" s="138" t="s">
        <v>431</v>
      </c>
      <c r="U135" s="138" t="s">
        <v>431</v>
      </c>
      <c r="V135" s="138" t="s">
        <v>431</v>
      </c>
      <c r="W135" s="138">
        <v>0.46837753920000003</v>
      </c>
      <c r="X135" s="138">
        <v>1.39732632528E-4</v>
      </c>
      <c r="Y135" s="138">
        <v>6.3230967792000004E-4</v>
      </c>
      <c r="Z135" s="138">
        <v>6.3230967792000004E-4</v>
      </c>
      <c r="AA135" s="138" t="s">
        <v>443</v>
      </c>
      <c r="AB135" s="138">
        <v>1.4043519883680002E-3</v>
      </c>
      <c r="AC135" s="138" t="s">
        <v>443</v>
      </c>
      <c r="AD135" s="138">
        <v>0.79624181663999993</v>
      </c>
      <c r="AE135" s="55"/>
      <c r="AF135" s="147" t="s">
        <v>429</v>
      </c>
      <c r="AG135" s="147" t="s">
        <v>429</v>
      </c>
      <c r="AH135" s="147" t="s">
        <v>429</v>
      </c>
      <c r="AI135" s="147" t="s">
        <v>429</v>
      </c>
      <c r="AJ135" s="147" t="s">
        <v>429</v>
      </c>
      <c r="AK135" s="147">
        <v>1.561258464</v>
      </c>
      <c r="AL135" s="148" t="s">
        <v>433</v>
      </c>
    </row>
    <row r="136" spans="1:38" s="2" customFormat="1" ht="26.25" customHeight="1" thickBot="1" x14ac:dyDescent="0.3">
      <c r="A136" s="65" t="s">
        <v>289</v>
      </c>
      <c r="B136" s="65" t="s">
        <v>314</v>
      </c>
      <c r="C136" s="66" t="s">
        <v>315</v>
      </c>
      <c r="D136" s="67"/>
      <c r="E136" s="138" t="s">
        <v>429</v>
      </c>
      <c r="F136" s="138">
        <v>5.6514394305000014E-3</v>
      </c>
      <c r="G136" s="138" t="s">
        <v>429</v>
      </c>
      <c r="H136" s="138" t="s">
        <v>443</v>
      </c>
      <c r="I136" s="138" t="s">
        <v>443</v>
      </c>
      <c r="J136" s="138" t="s">
        <v>443</v>
      </c>
      <c r="K136" s="138" t="s">
        <v>443</v>
      </c>
      <c r="L136" s="138" t="s">
        <v>443</v>
      </c>
      <c r="M136" s="138" t="s">
        <v>429</v>
      </c>
      <c r="N136" s="138" t="s">
        <v>443</v>
      </c>
      <c r="O136" s="138" t="s">
        <v>443</v>
      </c>
      <c r="P136" s="138" t="s">
        <v>443</v>
      </c>
      <c r="Q136" s="138" t="s">
        <v>443</v>
      </c>
      <c r="R136" s="138" t="s">
        <v>443</v>
      </c>
      <c r="S136" s="138" t="s">
        <v>443</v>
      </c>
      <c r="T136" s="138" t="s">
        <v>443</v>
      </c>
      <c r="U136" s="138" t="s">
        <v>443</v>
      </c>
      <c r="V136" s="138" t="s">
        <v>443</v>
      </c>
      <c r="W136" s="138" t="s">
        <v>429</v>
      </c>
      <c r="X136" s="138" t="s">
        <v>429</v>
      </c>
      <c r="Y136" s="138" t="s">
        <v>429</v>
      </c>
      <c r="Z136" s="138" t="s">
        <v>429</v>
      </c>
      <c r="AA136" s="138" t="s">
        <v>429</v>
      </c>
      <c r="AB136" s="138" t="s">
        <v>429</v>
      </c>
      <c r="AC136" s="138" t="s">
        <v>429</v>
      </c>
      <c r="AD136" s="138" t="s">
        <v>429</v>
      </c>
      <c r="AE136" s="55"/>
      <c r="AF136" s="147" t="s">
        <v>429</v>
      </c>
      <c r="AG136" s="147" t="s">
        <v>429</v>
      </c>
      <c r="AH136" s="147" t="s">
        <v>431</v>
      </c>
      <c r="AI136" s="147" t="s">
        <v>431</v>
      </c>
      <c r="AJ136" s="147" t="s">
        <v>431</v>
      </c>
      <c r="AK136" s="147" t="s">
        <v>443</v>
      </c>
      <c r="AL136" s="45" t="s">
        <v>417</v>
      </c>
    </row>
    <row r="137" spans="1:38" s="2" customFormat="1" ht="26.25" customHeight="1" thickBot="1" x14ac:dyDescent="0.3">
      <c r="A137" s="65" t="s">
        <v>289</v>
      </c>
      <c r="B137" s="65" t="s">
        <v>316</v>
      </c>
      <c r="C137" s="66" t="s">
        <v>317</v>
      </c>
      <c r="D137" s="67"/>
      <c r="E137" s="138" t="s">
        <v>429</v>
      </c>
      <c r="F137" s="138" t="s">
        <v>430</v>
      </c>
      <c r="G137" s="138" t="s">
        <v>429</v>
      </c>
      <c r="H137" s="138" t="s">
        <v>443</v>
      </c>
      <c r="I137" s="138" t="s">
        <v>443</v>
      </c>
      <c r="J137" s="138" t="s">
        <v>443</v>
      </c>
      <c r="K137" s="138" t="s">
        <v>443</v>
      </c>
      <c r="L137" s="138" t="s">
        <v>443</v>
      </c>
      <c r="M137" s="138" t="s">
        <v>429</v>
      </c>
      <c r="N137" s="138" t="s">
        <v>443</v>
      </c>
      <c r="O137" s="138" t="s">
        <v>443</v>
      </c>
      <c r="P137" s="138" t="s">
        <v>443</v>
      </c>
      <c r="Q137" s="138" t="s">
        <v>443</v>
      </c>
      <c r="R137" s="138" t="s">
        <v>443</v>
      </c>
      <c r="S137" s="138" t="s">
        <v>443</v>
      </c>
      <c r="T137" s="138" t="s">
        <v>443</v>
      </c>
      <c r="U137" s="138" t="s">
        <v>443</v>
      </c>
      <c r="V137" s="138" t="s">
        <v>443</v>
      </c>
      <c r="W137" s="138" t="s">
        <v>429</v>
      </c>
      <c r="X137" s="138" t="s">
        <v>429</v>
      </c>
      <c r="Y137" s="138" t="s">
        <v>429</v>
      </c>
      <c r="Z137" s="138" t="s">
        <v>429</v>
      </c>
      <c r="AA137" s="138" t="s">
        <v>429</v>
      </c>
      <c r="AB137" s="138" t="s">
        <v>429</v>
      </c>
      <c r="AC137" s="138" t="s">
        <v>429</v>
      </c>
      <c r="AD137" s="138" t="s">
        <v>429</v>
      </c>
      <c r="AE137" s="55"/>
      <c r="AF137" s="147" t="s">
        <v>429</v>
      </c>
      <c r="AG137" s="147" t="s">
        <v>429</v>
      </c>
      <c r="AH137" s="147" t="s">
        <v>429</v>
      </c>
      <c r="AI137" s="147" t="s">
        <v>429</v>
      </c>
      <c r="AJ137" s="147" t="s">
        <v>429</v>
      </c>
      <c r="AK137" s="147" t="s">
        <v>443</v>
      </c>
      <c r="AL137" s="45" t="s">
        <v>417</v>
      </c>
    </row>
    <row r="138" spans="1:38" s="2" customFormat="1" ht="26.25" customHeight="1" thickBot="1" x14ac:dyDescent="0.3">
      <c r="A138" s="69" t="s">
        <v>289</v>
      </c>
      <c r="B138" s="69" t="s">
        <v>318</v>
      </c>
      <c r="C138" s="71" t="s">
        <v>319</v>
      </c>
      <c r="D138" s="68"/>
      <c r="E138" s="138" t="s">
        <v>429</v>
      </c>
      <c r="F138" s="138" t="s">
        <v>430</v>
      </c>
      <c r="G138" s="138" t="s">
        <v>429</v>
      </c>
      <c r="H138" s="138" t="s">
        <v>443</v>
      </c>
      <c r="I138" s="138" t="s">
        <v>443</v>
      </c>
      <c r="J138" s="138" t="s">
        <v>443</v>
      </c>
      <c r="K138" s="138" t="s">
        <v>443</v>
      </c>
      <c r="L138" s="138" t="s">
        <v>443</v>
      </c>
      <c r="M138" s="138" t="s">
        <v>429</v>
      </c>
      <c r="N138" s="138" t="s">
        <v>443</v>
      </c>
      <c r="O138" s="138" t="s">
        <v>443</v>
      </c>
      <c r="P138" s="138" t="s">
        <v>443</v>
      </c>
      <c r="Q138" s="138" t="s">
        <v>443</v>
      </c>
      <c r="R138" s="138" t="s">
        <v>443</v>
      </c>
      <c r="S138" s="138" t="s">
        <v>443</v>
      </c>
      <c r="T138" s="138" t="s">
        <v>443</v>
      </c>
      <c r="U138" s="138" t="s">
        <v>443</v>
      </c>
      <c r="V138" s="138" t="s">
        <v>443</v>
      </c>
      <c r="W138" s="138" t="s">
        <v>429</v>
      </c>
      <c r="X138" s="138" t="s">
        <v>429</v>
      </c>
      <c r="Y138" s="138" t="s">
        <v>429</v>
      </c>
      <c r="Z138" s="138" t="s">
        <v>429</v>
      </c>
      <c r="AA138" s="138" t="s">
        <v>429</v>
      </c>
      <c r="AB138" s="138" t="s">
        <v>429</v>
      </c>
      <c r="AC138" s="138" t="s">
        <v>429</v>
      </c>
      <c r="AD138" s="138" t="s">
        <v>429</v>
      </c>
      <c r="AE138" s="55"/>
      <c r="AF138" s="147" t="s">
        <v>429</v>
      </c>
      <c r="AG138" s="147" t="s">
        <v>429</v>
      </c>
      <c r="AH138" s="147" t="s">
        <v>429</v>
      </c>
      <c r="AI138" s="147" t="s">
        <v>429</v>
      </c>
      <c r="AJ138" s="147" t="s">
        <v>429</v>
      </c>
      <c r="AK138" s="147" t="s">
        <v>443</v>
      </c>
      <c r="AL138" s="45" t="s">
        <v>417</v>
      </c>
    </row>
    <row r="139" spans="1:38" s="2" customFormat="1" ht="26.25" customHeight="1" thickBot="1" x14ac:dyDescent="0.3">
      <c r="A139" s="69" t="s">
        <v>289</v>
      </c>
      <c r="B139" s="69" t="s">
        <v>320</v>
      </c>
      <c r="C139" s="71" t="s">
        <v>378</v>
      </c>
      <c r="D139" s="68"/>
      <c r="E139" s="138" t="s">
        <v>443</v>
      </c>
      <c r="F139" s="138" t="s">
        <v>443</v>
      </c>
      <c r="G139" s="138" t="s">
        <v>443</v>
      </c>
      <c r="H139" s="138" t="s">
        <v>443</v>
      </c>
      <c r="I139" s="138">
        <v>0.36386016999999998</v>
      </c>
      <c r="J139" s="138">
        <v>0.36386016999999998</v>
      </c>
      <c r="K139" s="138">
        <v>0.36386016999999998</v>
      </c>
      <c r="L139" s="138" t="s">
        <v>443</v>
      </c>
      <c r="M139" s="138" t="s">
        <v>443</v>
      </c>
      <c r="N139" s="138" t="s">
        <v>431</v>
      </c>
      <c r="O139" s="138" t="s">
        <v>431</v>
      </c>
      <c r="P139" s="138" t="s">
        <v>431</v>
      </c>
      <c r="Q139" s="138" t="s">
        <v>431</v>
      </c>
      <c r="R139" s="138" t="s">
        <v>431</v>
      </c>
      <c r="S139" s="138" t="s">
        <v>431</v>
      </c>
      <c r="T139" s="138" t="s">
        <v>431</v>
      </c>
      <c r="U139" s="138" t="s">
        <v>431</v>
      </c>
      <c r="V139" s="138" t="s">
        <v>431</v>
      </c>
      <c r="W139" s="138">
        <v>7.5440474084935483</v>
      </c>
      <c r="X139" s="138">
        <v>1.9952885717781019E-2</v>
      </c>
      <c r="Y139" s="138">
        <v>4.7948154128633652E-2</v>
      </c>
      <c r="Z139" s="138">
        <v>3.8283678672382651E-2</v>
      </c>
      <c r="AA139" s="138">
        <v>8.7931316662186924E-4</v>
      </c>
      <c r="AB139" s="138">
        <v>0.1070640316854192</v>
      </c>
      <c r="AC139" s="138" t="s">
        <v>443</v>
      </c>
      <c r="AD139" s="138">
        <v>46.213083413920124</v>
      </c>
      <c r="AE139" s="55"/>
      <c r="AF139" s="147" t="s">
        <v>429</v>
      </c>
      <c r="AG139" s="147" t="s">
        <v>429</v>
      </c>
      <c r="AH139" s="147" t="s">
        <v>429</v>
      </c>
      <c r="AI139" s="147" t="s">
        <v>429</v>
      </c>
      <c r="AJ139" s="147" t="s">
        <v>429</v>
      </c>
      <c r="AK139" s="147">
        <v>0</v>
      </c>
      <c r="AL139" s="148" t="s">
        <v>432</v>
      </c>
    </row>
    <row r="140" spans="1:38" s="2" customFormat="1" ht="26.25" customHeight="1" thickBot="1" x14ac:dyDescent="0.3">
      <c r="A140" s="65" t="s">
        <v>322</v>
      </c>
      <c r="B140" s="69" t="s">
        <v>323</v>
      </c>
      <c r="C140" s="66" t="s">
        <v>379</v>
      </c>
      <c r="D140" s="67"/>
      <c r="E140" s="138" t="s">
        <v>431</v>
      </c>
      <c r="F140" s="138" t="s">
        <v>431</v>
      </c>
      <c r="G140" s="138" t="s">
        <v>431</v>
      </c>
      <c r="H140" s="138" t="s">
        <v>431</v>
      </c>
      <c r="I140" s="138" t="s">
        <v>431</v>
      </c>
      <c r="J140" s="138" t="s">
        <v>431</v>
      </c>
      <c r="K140" s="138" t="s">
        <v>431</v>
      </c>
      <c r="L140" s="138" t="s">
        <v>431</v>
      </c>
      <c r="M140" s="138" t="s">
        <v>431</v>
      </c>
      <c r="N140" s="138" t="s">
        <v>431</v>
      </c>
      <c r="O140" s="138" t="s">
        <v>431</v>
      </c>
      <c r="P140" s="138" t="s">
        <v>431</v>
      </c>
      <c r="Q140" s="138" t="s">
        <v>431</v>
      </c>
      <c r="R140" s="138" t="s">
        <v>431</v>
      </c>
      <c r="S140" s="138" t="s">
        <v>431</v>
      </c>
      <c r="T140" s="138" t="s">
        <v>431</v>
      </c>
      <c r="U140" s="138" t="s">
        <v>431</v>
      </c>
      <c r="V140" s="138" t="s">
        <v>431</v>
      </c>
      <c r="W140" s="138" t="s">
        <v>431</v>
      </c>
      <c r="X140" s="138" t="s">
        <v>431</v>
      </c>
      <c r="Y140" s="138" t="s">
        <v>431</v>
      </c>
      <c r="Z140" s="138" t="s">
        <v>431</v>
      </c>
      <c r="AA140" s="138" t="s">
        <v>431</v>
      </c>
      <c r="AB140" s="138" t="s">
        <v>431</v>
      </c>
      <c r="AC140" s="138" t="s">
        <v>431</v>
      </c>
      <c r="AD140" s="138" t="s">
        <v>431</v>
      </c>
      <c r="AE140" s="55"/>
      <c r="AF140" s="147" t="s">
        <v>429</v>
      </c>
      <c r="AG140" s="147" t="s">
        <v>429</v>
      </c>
      <c r="AH140" s="147" t="s">
        <v>429</v>
      </c>
      <c r="AI140" s="147" t="s">
        <v>429</v>
      </c>
      <c r="AJ140" s="147" t="s">
        <v>429</v>
      </c>
      <c r="AK140" s="147" t="s">
        <v>429</v>
      </c>
      <c r="AL140" s="45" t="s">
        <v>413</v>
      </c>
    </row>
    <row r="141" spans="1:38" s="8" customFormat="1" ht="37.5" customHeight="1" thickBot="1" x14ac:dyDescent="0.3">
      <c r="A141" s="84"/>
      <c r="B141" s="85" t="s">
        <v>324</v>
      </c>
      <c r="C141" s="86" t="s">
        <v>389</v>
      </c>
      <c r="D141" s="84" t="s">
        <v>143</v>
      </c>
      <c r="E141" s="19">
        <f>SUM(E14:E140)</f>
        <v>173.83423377690832</v>
      </c>
      <c r="F141" s="19">
        <f t="shared" ref="F141:AD141" si="0">SUM(F14:F140)</f>
        <v>124.08816192520942</v>
      </c>
      <c r="G141" s="19">
        <f t="shared" si="0"/>
        <v>106.70490785649648</v>
      </c>
      <c r="H141" s="19">
        <f t="shared" si="0"/>
        <v>120.65340970580927</v>
      </c>
      <c r="I141" s="19">
        <f t="shared" si="0"/>
        <v>18.027162936511424</v>
      </c>
      <c r="J141" s="19">
        <f t="shared" si="0"/>
        <v>36.814312505559144</v>
      </c>
      <c r="K141" s="19">
        <f t="shared" si="0"/>
        <v>90.005048898934263</v>
      </c>
      <c r="L141" s="19">
        <f t="shared" si="0"/>
        <v>3.6267478694560378</v>
      </c>
      <c r="M141" s="19">
        <f t="shared" si="0"/>
        <v>302.27374261056974</v>
      </c>
      <c r="N141" s="19">
        <f t="shared" si="0"/>
        <v>11.354260467621632</v>
      </c>
      <c r="O141" s="19">
        <f t="shared" si="0"/>
        <v>0.35609341061483801</v>
      </c>
      <c r="P141" s="19">
        <f t="shared" si="0"/>
        <v>0.43233248781063932</v>
      </c>
      <c r="Q141" s="19">
        <f t="shared" si="0"/>
        <v>1.763053453626013</v>
      </c>
      <c r="R141" s="19">
        <f>SUM(R14:R140)</f>
        <v>3.3762372257931599</v>
      </c>
      <c r="S141" s="19">
        <f t="shared" si="0"/>
        <v>19.040519952607138</v>
      </c>
      <c r="T141" s="19">
        <f t="shared" si="0"/>
        <v>25.186806400657453</v>
      </c>
      <c r="U141" s="19">
        <f t="shared" si="0"/>
        <v>5.446276521535534</v>
      </c>
      <c r="V141" s="19">
        <f t="shared" si="0"/>
        <v>27.089172335045991</v>
      </c>
      <c r="W141" s="19">
        <f t="shared" si="0"/>
        <v>26.414444721149014</v>
      </c>
      <c r="X141" s="19">
        <f t="shared" si="0"/>
        <v>3.5003047986203568</v>
      </c>
      <c r="Y141" s="19">
        <f t="shared" si="0"/>
        <v>6.3753655377357115</v>
      </c>
      <c r="Z141" s="19">
        <f t="shared" si="0"/>
        <v>2.8644237897351346</v>
      </c>
      <c r="AA141" s="19">
        <f t="shared" si="0"/>
        <v>2.297549606874342</v>
      </c>
      <c r="AB141" s="19">
        <f t="shared" si="0"/>
        <v>15.037643732965545</v>
      </c>
      <c r="AC141" s="19">
        <f t="shared" si="0"/>
        <v>8.3371872109001117</v>
      </c>
      <c r="AD141" s="19">
        <f t="shared" si="0"/>
        <v>55.426242019162714</v>
      </c>
      <c r="AE141" s="56"/>
      <c r="AF141" s="145">
        <f>SUM(AF14:AF140)</f>
        <v>324538.53787101671</v>
      </c>
      <c r="AG141" s="145">
        <f t="shared" ref="AG141:AI141" si="1">SUM(AG14:AG140)</f>
        <v>106103.6704991234</v>
      </c>
      <c r="AH141" s="145">
        <f t="shared" si="1"/>
        <v>139693.36297953452</v>
      </c>
      <c r="AI141" s="145">
        <f t="shared" si="1"/>
        <v>1490.3328689935156</v>
      </c>
      <c r="AJ141" s="145" t="str">
        <f>IF(SUM(AJ14:AJ140)=0, "NA",SUM(AJ14:AJ140))</f>
        <v>NA</v>
      </c>
      <c r="AK141" s="146" t="s">
        <v>429</v>
      </c>
      <c r="AL141" s="146" t="s">
        <v>429</v>
      </c>
    </row>
    <row r="142" spans="1:38" s="18" customFormat="1" ht="15" customHeight="1" thickBot="1" x14ac:dyDescent="0.35">
      <c r="A142" s="87"/>
      <c r="B142" s="46"/>
      <c r="C142" s="88"/>
      <c r="D142" s="89"/>
      <c r="E142" s="113"/>
      <c r="F142" s="113"/>
      <c r="G142" s="113"/>
      <c r="H142" s="113"/>
      <c r="I142" s="113"/>
      <c r="J142"/>
      <c r="K142"/>
      <c r="L142"/>
      <c r="M142"/>
      <c r="N142"/>
      <c r="O142" s="9"/>
      <c r="P142" s="9"/>
      <c r="Q142" s="9"/>
      <c r="R142" s="9"/>
      <c r="S142" s="9"/>
      <c r="T142" s="9"/>
      <c r="U142" s="9"/>
      <c r="V142" s="9"/>
      <c r="W142" s="9"/>
      <c r="X142" s="9"/>
      <c r="Y142" s="9"/>
      <c r="Z142" s="9"/>
      <c r="AA142" s="9"/>
      <c r="AB142" s="9"/>
      <c r="AC142" s="9"/>
      <c r="AD142" s="9"/>
      <c r="AE142" s="57"/>
      <c r="AF142" s="10"/>
      <c r="AG142" s="10"/>
      <c r="AH142" s="10"/>
      <c r="AI142" s="10"/>
      <c r="AJ142" s="10"/>
      <c r="AK142" s="10"/>
      <c r="AL142" s="46"/>
    </row>
    <row r="143" spans="1:38" s="1" customFormat="1" ht="26.25" customHeight="1" thickBot="1" x14ac:dyDescent="0.3">
      <c r="A143" s="91"/>
      <c r="B143" s="47" t="s">
        <v>348</v>
      </c>
      <c r="C143" s="92" t="s">
        <v>355</v>
      </c>
      <c r="D143" s="93" t="s">
        <v>282</v>
      </c>
      <c r="E143" s="139">
        <v>15.216231646699956</v>
      </c>
      <c r="F143" s="139">
        <v>11.113191819165124</v>
      </c>
      <c r="G143" s="139">
        <v>0.56797266081697761</v>
      </c>
      <c r="H143" s="139">
        <v>1.8900309856232009</v>
      </c>
      <c r="I143" s="139">
        <v>0.35576508713362598</v>
      </c>
      <c r="J143" s="139">
        <v>0.3557650871336262</v>
      </c>
      <c r="K143" s="139">
        <v>0.35576508713362598</v>
      </c>
      <c r="L143" s="139">
        <v>0.24756529317663117</v>
      </c>
      <c r="M143" s="139">
        <v>120.41158382368747</v>
      </c>
      <c r="N143" s="139">
        <v>3.8479193578029824</v>
      </c>
      <c r="O143" s="139">
        <v>3.0113991242723204E-4</v>
      </c>
      <c r="P143" s="139">
        <v>1.3884297260887841E-2</v>
      </c>
      <c r="Q143" s="139">
        <v>4.5798755720327384E-4</v>
      </c>
      <c r="R143" s="139">
        <v>1.1224826973249818E-2</v>
      </c>
      <c r="S143" s="139">
        <v>7.9244650365366768E-3</v>
      </c>
      <c r="T143" s="139">
        <v>3.3689436644767771E-3</v>
      </c>
      <c r="U143" s="139">
        <v>3.1369528955208398E-4</v>
      </c>
      <c r="V143" s="139">
        <v>5.2136384089839435E-2</v>
      </c>
      <c r="W143" s="139">
        <v>1.1083855</v>
      </c>
      <c r="X143" s="139">
        <v>1.8028321115499998E-2</v>
      </c>
      <c r="Y143" s="139">
        <v>2.09364948929E-2</v>
      </c>
      <c r="Z143" s="139">
        <v>1.50489211889E-2</v>
      </c>
      <c r="AA143" s="139">
        <v>2.0362616016699999E-2</v>
      </c>
      <c r="AB143" s="139">
        <v>7.4376353214000004E-2</v>
      </c>
      <c r="AC143" s="139">
        <v>1.1083853E-3</v>
      </c>
      <c r="AD143" s="139">
        <v>2.223274E-4</v>
      </c>
      <c r="AE143" s="58"/>
      <c r="AF143" s="144">
        <v>0</v>
      </c>
      <c r="AG143" s="11" t="s">
        <v>429</v>
      </c>
      <c r="AH143" s="11" t="s">
        <v>431</v>
      </c>
      <c r="AI143" s="11" t="s">
        <v>429</v>
      </c>
      <c r="AJ143" s="11" t="s">
        <v>431</v>
      </c>
      <c r="AK143" s="11" t="s">
        <v>429</v>
      </c>
      <c r="AL143" s="47" t="s">
        <v>50</v>
      </c>
    </row>
    <row r="144" spans="1:38" s="1" customFormat="1" ht="26.25" customHeight="1" thickBot="1" x14ac:dyDescent="0.3">
      <c r="A144" s="91"/>
      <c r="B144" s="47" t="s">
        <v>349</v>
      </c>
      <c r="C144" s="92" t="s">
        <v>356</v>
      </c>
      <c r="D144" s="93" t="s">
        <v>282</v>
      </c>
      <c r="E144" s="139">
        <v>6.9781958439829816</v>
      </c>
      <c r="F144" s="139">
        <v>0.82484966035365481</v>
      </c>
      <c r="G144" s="139">
        <v>0.213563320915646</v>
      </c>
      <c r="H144" s="139">
        <v>1.2495980822265494E-2</v>
      </c>
      <c r="I144" s="139">
        <v>0.74967718942285011</v>
      </c>
      <c r="J144" s="139">
        <v>0.74967718942285022</v>
      </c>
      <c r="K144" s="139">
        <v>0.74967718942285022</v>
      </c>
      <c r="L144" s="139">
        <v>0.52355630042826395</v>
      </c>
      <c r="M144" s="139">
        <v>3.8656969470372196</v>
      </c>
      <c r="N144" s="139">
        <v>1.9641994434606333E-2</v>
      </c>
      <c r="O144" s="139">
        <v>2.1102997623802987E-5</v>
      </c>
      <c r="P144" s="139">
        <v>2.1457667389676483E-3</v>
      </c>
      <c r="Q144" s="139">
        <v>4.1476787174362227E-5</v>
      </c>
      <c r="R144" s="139">
        <v>3.3855189597579902E-3</v>
      </c>
      <c r="S144" s="139">
        <v>2.2722966517099352E-3</v>
      </c>
      <c r="T144" s="139">
        <v>9.5350111593868085E-5</v>
      </c>
      <c r="U144" s="139">
        <v>4.074757910111848E-5</v>
      </c>
      <c r="V144" s="139">
        <v>7.3126879960040145E-3</v>
      </c>
      <c r="W144" s="139">
        <v>0.33305689999999999</v>
      </c>
      <c r="X144" s="139">
        <v>1.06845445923E-2</v>
      </c>
      <c r="Y144" s="139">
        <v>1.19781270903E-2</v>
      </c>
      <c r="Z144" s="139">
        <v>9.3917837402999992E-3</v>
      </c>
      <c r="AA144" s="139">
        <v>9.9623248830000011E-3</v>
      </c>
      <c r="AB144" s="139">
        <v>4.2016780305900003E-2</v>
      </c>
      <c r="AC144" s="139">
        <v>3.3305710000000003E-4</v>
      </c>
      <c r="AD144" s="139">
        <v>6.7681600000000006E-5</v>
      </c>
      <c r="AE144" s="58"/>
      <c r="AF144" s="144">
        <v>0</v>
      </c>
      <c r="AG144" s="11" t="s">
        <v>429</v>
      </c>
      <c r="AH144" s="11" t="s">
        <v>431</v>
      </c>
      <c r="AI144" s="11" t="s">
        <v>429</v>
      </c>
      <c r="AJ144" s="11" t="s">
        <v>431</v>
      </c>
      <c r="AK144" s="11" t="s">
        <v>429</v>
      </c>
      <c r="AL144" s="47" t="s">
        <v>50</v>
      </c>
    </row>
    <row r="145" spans="1:38" s="1" customFormat="1" ht="26.25" customHeight="1" thickBot="1" x14ac:dyDescent="0.3">
      <c r="A145" s="91"/>
      <c r="B145" s="47" t="s">
        <v>350</v>
      </c>
      <c r="C145" s="92" t="s">
        <v>357</v>
      </c>
      <c r="D145" s="93" t="s">
        <v>282</v>
      </c>
      <c r="E145" s="139">
        <v>25.284794687092965</v>
      </c>
      <c r="F145" s="139">
        <v>1.0618941889931961</v>
      </c>
      <c r="G145" s="139">
        <v>0.38144536608598967</v>
      </c>
      <c r="H145" s="139">
        <v>9.7028006908679177E-3</v>
      </c>
      <c r="I145" s="139">
        <v>0.65843624247195554</v>
      </c>
      <c r="J145" s="139">
        <v>0.65843624247195531</v>
      </c>
      <c r="K145" s="139">
        <v>0.65843624247195498</v>
      </c>
      <c r="L145" s="139">
        <v>0.40141573816721487</v>
      </c>
      <c r="M145" s="139">
        <v>5.070431210893628</v>
      </c>
      <c r="N145" s="139">
        <v>4.7512822115654933E-3</v>
      </c>
      <c r="O145" s="139">
        <v>3.573413089726922E-5</v>
      </c>
      <c r="P145" s="139">
        <v>3.7672058180868674E-3</v>
      </c>
      <c r="Q145" s="139">
        <v>7.1303365338349069E-5</v>
      </c>
      <c r="R145" s="139">
        <v>6.0291259341713139E-3</v>
      </c>
      <c r="S145" s="139">
        <v>4.0435148708060373E-3</v>
      </c>
      <c r="T145" s="139">
        <v>1.4540997043191746E-4</v>
      </c>
      <c r="U145" s="139">
        <v>7.1138468882159684E-5</v>
      </c>
      <c r="V145" s="139">
        <v>1.2799977505103064E-2</v>
      </c>
      <c r="W145" s="139">
        <v>0.21100969999999999</v>
      </c>
      <c r="X145" s="139">
        <v>3.0144144896000003E-3</v>
      </c>
      <c r="Y145" s="139">
        <v>1.8253954409599999E-2</v>
      </c>
      <c r="Z145" s="139">
        <v>2.0397538046900001E-2</v>
      </c>
      <c r="AA145" s="139">
        <v>4.6890892059000006E-3</v>
      </c>
      <c r="AB145" s="139">
        <v>4.6354996151999998E-2</v>
      </c>
      <c r="AC145" s="139">
        <v>1.8116160000000001E-4</v>
      </c>
      <c r="AD145" s="139">
        <v>4.1228099999999999E-5</v>
      </c>
      <c r="AE145" s="58"/>
      <c r="AF145" s="144">
        <v>12580.444695691756</v>
      </c>
      <c r="AG145" s="11" t="s">
        <v>429</v>
      </c>
      <c r="AH145" s="11" t="s">
        <v>431</v>
      </c>
      <c r="AI145" s="11" t="s">
        <v>429</v>
      </c>
      <c r="AJ145" s="11" t="s">
        <v>431</v>
      </c>
      <c r="AK145" s="11" t="s">
        <v>429</v>
      </c>
      <c r="AL145" s="47" t="s">
        <v>50</v>
      </c>
    </row>
    <row r="146" spans="1:38" s="1" customFormat="1" ht="26.25" customHeight="1" thickBot="1" x14ac:dyDescent="0.3">
      <c r="A146" s="91"/>
      <c r="B146" s="47" t="s">
        <v>351</v>
      </c>
      <c r="C146" s="92" t="s">
        <v>358</v>
      </c>
      <c r="D146" s="93" t="s">
        <v>282</v>
      </c>
      <c r="E146" s="139">
        <v>5.4006605876632273E-2</v>
      </c>
      <c r="F146" s="139">
        <v>0.32733857843726283</v>
      </c>
      <c r="G146" s="139">
        <v>1.6390598028938634E-3</v>
      </c>
      <c r="H146" s="139">
        <v>3.1901998564407919E-4</v>
      </c>
      <c r="I146" s="139">
        <v>7.1891632507756304E-3</v>
      </c>
      <c r="J146" s="139">
        <v>7.1891632507756322E-3</v>
      </c>
      <c r="K146" s="139">
        <v>7.189163250775633E-3</v>
      </c>
      <c r="L146" s="139">
        <v>1.0320745573617833E-3</v>
      </c>
      <c r="M146" s="139">
        <v>2.5737422332542468</v>
      </c>
      <c r="N146" s="139">
        <v>1.4570142891544019E-2</v>
      </c>
      <c r="O146" s="139">
        <v>1.003168473821904E-4</v>
      </c>
      <c r="P146" s="139">
        <v>4.7532734283922048E-5</v>
      </c>
      <c r="Q146" s="139">
        <v>1.6390598028938633E-6</v>
      </c>
      <c r="R146" s="139">
        <v>4.5220611205836197E-4</v>
      </c>
      <c r="S146" s="139">
        <v>1.6953616945049956E-2</v>
      </c>
      <c r="T146" s="139">
        <v>7.0648232068370575E-4</v>
      </c>
      <c r="U146" s="139">
        <v>9.9881653781984579E-5</v>
      </c>
      <c r="V146" s="139">
        <v>9.9765045189514189E-3</v>
      </c>
      <c r="W146" s="139">
        <v>4.705E-3</v>
      </c>
      <c r="X146" s="139">
        <v>6.1367725600000003E-5</v>
      </c>
      <c r="Y146" s="139">
        <v>9.85439558E-5</v>
      </c>
      <c r="Z146" s="139">
        <v>4.2051060100000004E-5</v>
      </c>
      <c r="AA146" s="139">
        <v>1.1340909990000001E-4</v>
      </c>
      <c r="AB146" s="139">
        <v>3.1537184140000002E-4</v>
      </c>
      <c r="AC146" s="139">
        <v>4.7047E-6</v>
      </c>
      <c r="AD146" s="139">
        <v>3.1277999999999999E-6</v>
      </c>
      <c r="AE146" s="58"/>
      <c r="AF146" s="144">
        <v>9163.707562294232</v>
      </c>
      <c r="AG146" s="11" t="s">
        <v>429</v>
      </c>
      <c r="AH146" s="11" t="s">
        <v>431</v>
      </c>
      <c r="AI146" s="11" t="s">
        <v>429</v>
      </c>
      <c r="AJ146" s="11" t="s">
        <v>431</v>
      </c>
      <c r="AK146" s="11" t="s">
        <v>429</v>
      </c>
      <c r="AL146" s="47" t="s">
        <v>50</v>
      </c>
    </row>
    <row r="147" spans="1:38" s="1" customFormat="1" ht="26.25" customHeight="1" thickBot="1" x14ac:dyDescent="0.3">
      <c r="A147" s="91"/>
      <c r="B147" s="47" t="s">
        <v>352</v>
      </c>
      <c r="C147" s="92" t="s">
        <v>359</v>
      </c>
      <c r="D147" s="93" t="s">
        <v>282</v>
      </c>
      <c r="E147" s="139" t="s">
        <v>429</v>
      </c>
      <c r="F147" s="139">
        <v>2.3243785227571223</v>
      </c>
      <c r="G147" s="139" t="s">
        <v>429</v>
      </c>
      <c r="H147" s="139" t="s">
        <v>429</v>
      </c>
      <c r="I147" s="139" t="s">
        <v>429</v>
      </c>
      <c r="J147" s="139" t="s">
        <v>429</v>
      </c>
      <c r="K147" s="139" t="s">
        <v>429</v>
      </c>
      <c r="L147" s="139" t="s">
        <v>429</v>
      </c>
      <c r="M147" s="139" t="s">
        <v>429</v>
      </c>
      <c r="N147" s="139" t="s">
        <v>429</v>
      </c>
      <c r="O147" s="139" t="s">
        <v>429</v>
      </c>
      <c r="P147" s="139" t="s">
        <v>429</v>
      </c>
      <c r="Q147" s="139" t="s">
        <v>429</v>
      </c>
      <c r="R147" s="139" t="s">
        <v>429</v>
      </c>
      <c r="S147" s="139" t="s">
        <v>429</v>
      </c>
      <c r="T147" s="139" t="s">
        <v>429</v>
      </c>
      <c r="U147" s="139" t="s">
        <v>429</v>
      </c>
      <c r="V147" s="139" t="s">
        <v>429</v>
      </c>
      <c r="W147" s="139" t="s">
        <v>429</v>
      </c>
      <c r="X147" s="139" t="s">
        <v>429</v>
      </c>
      <c r="Y147" s="139" t="s">
        <v>429</v>
      </c>
      <c r="Z147" s="139" t="s">
        <v>429</v>
      </c>
      <c r="AA147" s="139" t="s">
        <v>429</v>
      </c>
      <c r="AB147" s="139" t="s">
        <v>429</v>
      </c>
      <c r="AC147" s="139" t="s">
        <v>429</v>
      </c>
      <c r="AD147" s="139" t="s">
        <v>429</v>
      </c>
      <c r="AE147" s="58"/>
      <c r="AF147" s="144" t="s">
        <v>429</v>
      </c>
      <c r="AG147" s="11" t="s">
        <v>429</v>
      </c>
      <c r="AH147" s="11" t="s">
        <v>429</v>
      </c>
      <c r="AI147" s="11" t="s">
        <v>429</v>
      </c>
      <c r="AJ147" s="11" t="s">
        <v>431</v>
      </c>
      <c r="AK147" s="11" t="s">
        <v>429</v>
      </c>
      <c r="AL147" s="47" t="s">
        <v>50</v>
      </c>
    </row>
    <row r="148" spans="1:38" s="1" customFormat="1" ht="26.25" customHeight="1" thickBot="1" x14ac:dyDescent="0.3">
      <c r="A148" s="91"/>
      <c r="B148" s="47" t="s">
        <v>353</v>
      </c>
      <c r="C148" s="92" t="s">
        <v>360</v>
      </c>
      <c r="D148" s="93" t="s">
        <v>282</v>
      </c>
      <c r="E148" s="139" t="s">
        <v>429</v>
      </c>
      <c r="F148" s="139" t="s">
        <v>429</v>
      </c>
      <c r="G148" s="139" t="s">
        <v>429</v>
      </c>
      <c r="H148" s="139" t="s">
        <v>429</v>
      </c>
      <c r="I148" s="139">
        <v>0.44045284761766107</v>
      </c>
      <c r="J148" s="139">
        <v>0.80955111196840224</v>
      </c>
      <c r="K148" s="139">
        <v>1.0791588707982167</v>
      </c>
      <c r="L148" s="139">
        <v>4.6283224954914041E-2</v>
      </c>
      <c r="M148" s="139" t="s">
        <v>429</v>
      </c>
      <c r="N148" s="139">
        <v>1.0581448711377421</v>
      </c>
      <c r="O148" s="139">
        <v>5.0139997386604452E-3</v>
      </c>
      <c r="P148" s="139">
        <v>0</v>
      </c>
      <c r="Q148" s="139">
        <v>1.2268331290123323E-2</v>
      </c>
      <c r="R148" s="139">
        <v>0.39089083217047199</v>
      </c>
      <c r="S148" s="139">
        <v>8.5486681216848126</v>
      </c>
      <c r="T148" s="139">
        <v>6.2583335597335615E-2</v>
      </c>
      <c r="U148" s="139">
        <v>8.8090569523532284E-3</v>
      </c>
      <c r="V148" s="139">
        <v>3.4808964252762986</v>
      </c>
      <c r="W148" s="139" t="s">
        <v>443</v>
      </c>
      <c r="X148" s="139" t="s">
        <v>443</v>
      </c>
      <c r="Y148" s="139" t="s">
        <v>443</v>
      </c>
      <c r="Z148" s="139" t="s">
        <v>443</v>
      </c>
      <c r="AA148" s="139" t="s">
        <v>443</v>
      </c>
      <c r="AB148" s="139" t="s">
        <v>443</v>
      </c>
      <c r="AC148" s="139" t="s">
        <v>443</v>
      </c>
      <c r="AD148" s="139" t="s">
        <v>443</v>
      </c>
      <c r="AE148" s="58"/>
      <c r="AF148" s="144" t="s">
        <v>429</v>
      </c>
      <c r="AG148" s="11" t="s">
        <v>429</v>
      </c>
      <c r="AH148" s="11" t="s">
        <v>429</v>
      </c>
      <c r="AI148" s="11" t="s">
        <v>429</v>
      </c>
      <c r="AJ148" s="11" t="s">
        <v>429</v>
      </c>
      <c r="AK148" s="144">
        <v>12904760.074381994</v>
      </c>
      <c r="AL148" s="47" t="s">
        <v>414</v>
      </c>
    </row>
    <row r="149" spans="1:38" s="1" customFormat="1" ht="26.25" customHeight="1" thickBot="1" x14ac:dyDescent="0.3">
      <c r="A149" s="91"/>
      <c r="B149" s="47" t="s">
        <v>354</v>
      </c>
      <c r="C149" s="92" t="s">
        <v>361</v>
      </c>
      <c r="D149" s="93" t="s">
        <v>282</v>
      </c>
      <c r="E149" s="139" t="s">
        <v>429</v>
      </c>
      <c r="F149" s="139" t="s">
        <v>429</v>
      </c>
      <c r="G149" s="139" t="s">
        <v>429</v>
      </c>
      <c r="H149" s="139" t="s">
        <v>429</v>
      </c>
      <c r="I149" s="139">
        <v>0.22800336517754483</v>
      </c>
      <c r="J149" s="139">
        <v>0.42222845403249037</v>
      </c>
      <c r="K149" s="139">
        <v>0.84445690806498075</v>
      </c>
      <c r="L149" s="139">
        <v>8.9512432254887954E-3</v>
      </c>
      <c r="M149" s="139" t="s">
        <v>429</v>
      </c>
      <c r="N149" s="139" t="s">
        <v>429</v>
      </c>
      <c r="O149" s="139" t="s">
        <v>429</v>
      </c>
      <c r="P149" s="139" t="s">
        <v>444</v>
      </c>
      <c r="Q149" s="139" t="s">
        <v>429</v>
      </c>
      <c r="R149" s="139" t="s">
        <v>429</v>
      </c>
      <c r="S149" s="139" t="s">
        <v>429</v>
      </c>
      <c r="T149" s="139" t="s">
        <v>429</v>
      </c>
      <c r="U149" s="139" t="s">
        <v>444</v>
      </c>
      <c r="V149" s="139" t="s">
        <v>443</v>
      </c>
      <c r="W149" s="139" t="s">
        <v>443</v>
      </c>
      <c r="X149" s="139" t="s">
        <v>443</v>
      </c>
      <c r="Y149" s="139" t="s">
        <v>443</v>
      </c>
      <c r="Z149" s="139" t="s">
        <v>443</v>
      </c>
      <c r="AA149" s="139" t="s">
        <v>443</v>
      </c>
      <c r="AB149" s="139" t="s">
        <v>443</v>
      </c>
      <c r="AC149" s="139" t="s">
        <v>443</v>
      </c>
      <c r="AD149" s="139" t="s">
        <v>443</v>
      </c>
      <c r="AE149" s="58"/>
      <c r="AF149" s="144" t="s">
        <v>429</v>
      </c>
      <c r="AG149" s="144" t="s">
        <v>429</v>
      </c>
      <c r="AH149" s="144" t="s">
        <v>429</v>
      </c>
      <c r="AI149" s="144" t="s">
        <v>429</v>
      </c>
      <c r="AJ149" s="144" t="s">
        <v>429</v>
      </c>
      <c r="AK149" s="144">
        <v>12904760.074381994</v>
      </c>
      <c r="AL149" s="47" t="s">
        <v>414</v>
      </c>
    </row>
    <row r="150" spans="1:38" s="2" customFormat="1" ht="15" customHeight="1" thickBot="1" x14ac:dyDescent="0.35">
      <c r="A150" s="99"/>
      <c r="B150" s="100"/>
      <c r="C150" s="100"/>
      <c r="D150" s="89"/>
      <c r="E150" s="114"/>
      <c r="F150" s="114"/>
      <c r="G150" s="114"/>
      <c r="H150" s="114"/>
      <c r="I150" s="114"/>
      <c r="J150" s="90"/>
      <c r="K150" s="90"/>
      <c r="L150" s="90"/>
      <c r="M150" s="90"/>
      <c r="N150" s="90"/>
      <c r="O150" s="89"/>
      <c r="P150" s="89"/>
      <c r="Q150" s="89"/>
      <c r="R150" s="89"/>
      <c r="S150" s="89"/>
      <c r="T150" s="89"/>
      <c r="U150" s="89"/>
      <c r="V150" s="89"/>
      <c r="W150" s="89"/>
      <c r="X150" s="89"/>
      <c r="Y150" s="89"/>
      <c r="Z150" s="89"/>
      <c r="AA150" s="89"/>
      <c r="AB150" s="89"/>
      <c r="AC150" s="89"/>
      <c r="AD150" s="89"/>
      <c r="AE150" s="61"/>
      <c r="AF150" s="89"/>
      <c r="AG150" s="89"/>
      <c r="AH150" s="89"/>
      <c r="AI150" s="89"/>
      <c r="AJ150" s="89"/>
      <c r="AK150" s="89"/>
      <c r="AL150" s="50"/>
    </row>
    <row r="151" spans="1:38" s="2" customFormat="1" ht="26.25" customHeight="1" thickBot="1" x14ac:dyDescent="0.3">
      <c r="A151" s="94"/>
      <c r="B151" s="48" t="s">
        <v>326</v>
      </c>
      <c r="C151" s="95" t="s">
        <v>370</v>
      </c>
      <c r="D151" s="94"/>
      <c r="E151" s="140"/>
      <c r="F151" s="140"/>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59"/>
      <c r="AF151" s="12"/>
      <c r="AG151" s="12"/>
      <c r="AH151" s="12"/>
      <c r="AI151" s="12"/>
      <c r="AJ151" s="12"/>
      <c r="AK151" s="12"/>
      <c r="AL151" s="48"/>
    </row>
    <row r="152" spans="1:38" s="2" customFormat="1" ht="37.5" customHeight="1" thickBot="1" x14ac:dyDescent="0.3">
      <c r="A152" s="96"/>
      <c r="B152" s="97" t="s">
        <v>368</v>
      </c>
      <c r="C152" s="98" t="s">
        <v>365</v>
      </c>
      <c r="D152" s="96" t="s">
        <v>298</v>
      </c>
      <c r="E152" s="13">
        <f>SUM(E$141, E$151, IF(AND(ISNUMBER(SEARCH($B$4,"AT|BE|CH|GB|IE|LT|LU|NL")),SUM(E$143:E$149)&gt;0),SUM(E$143:E$149)-SUM(E$27:E$33),0))</f>
        <v>158.19749642585796</v>
      </c>
      <c r="F152" s="13">
        <f t="shared" ref="F152:AD152" si="2">SUM(F$141, F$151, IF(AND(ISNUMBER(SEARCH($B$4,"AT|BE|CH|GB|IE|LT|LU|NL")),SUM(F$143:F$149)&gt;0),SUM(F$143:F$149)-SUM(F$27:F$33),0))</f>
        <v>122.21867393517118</v>
      </c>
      <c r="G152" s="13">
        <f t="shared" si="2"/>
        <v>106.39851189025215</v>
      </c>
      <c r="H152" s="13">
        <f t="shared" si="2"/>
        <v>120.46979433830411</v>
      </c>
      <c r="I152" s="13">
        <f t="shared" si="2"/>
        <v>17.246664116180217</v>
      </c>
      <c r="J152" s="13">
        <f t="shared" si="2"/>
        <v>36.389195476200491</v>
      </c>
      <c r="K152" s="13">
        <f t="shared" si="2"/>
        <v>88.939018053981599</v>
      </c>
      <c r="L152" s="13">
        <f t="shared" si="2"/>
        <v>3.2009366366578882</v>
      </c>
      <c r="M152" s="13">
        <f t="shared" si="2"/>
        <v>288.248977928371</v>
      </c>
      <c r="N152" s="13">
        <f t="shared" si="2"/>
        <v>10.772853137104248</v>
      </c>
      <c r="O152" s="13">
        <f t="shared" si="2"/>
        <v>0.35486245232431984</v>
      </c>
      <c r="P152" s="13">
        <f t="shared" si="2"/>
        <v>0.42860718137716491</v>
      </c>
      <c r="Q152" s="13">
        <f t="shared" si="2"/>
        <v>1.7600448345531987</v>
      </c>
      <c r="R152" s="13">
        <f t="shared" si="2"/>
        <v>3.2774284046595272</v>
      </c>
      <c r="S152" s="13">
        <f t="shared" si="2"/>
        <v>16.98327373292296</v>
      </c>
      <c r="T152" s="13">
        <f t="shared" si="2"/>
        <v>25.171531419125621</v>
      </c>
      <c r="U152" s="13">
        <f t="shared" si="2"/>
        <v>5.4442115974949967</v>
      </c>
      <c r="V152" s="13">
        <f t="shared" si="2"/>
        <v>26.28898009490004</v>
      </c>
      <c r="W152" s="13">
        <f t="shared" si="2"/>
        <v>26.095983221149012</v>
      </c>
      <c r="X152" s="13">
        <f t="shared" si="2"/>
        <v>3.493303977311657</v>
      </c>
      <c r="Y152" s="13">
        <f t="shared" si="2"/>
        <v>6.3606558563613111</v>
      </c>
      <c r="Z152" s="13">
        <f t="shared" si="2"/>
        <v>2.8502254813894345</v>
      </c>
      <c r="AA152" s="13">
        <f t="shared" si="2"/>
        <v>2.289863061468842</v>
      </c>
      <c r="AB152" s="13">
        <f t="shared" si="2"/>
        <v>14.994048376531245</v>
      </c>
      <c r="AC152" s="13">
        <f t="shared" si="2"/>
        <v>8.3368821613001121</v>
      </c>
      <c r="AD152" s="13">
        <f t="shared" si="2"/>
        <v>55.426178193362716</v>
      </c>
      <c r="AE152" s="58"/>
      <c r="AF152" s="13"/>
      <c r="AG152" s="13"/>
      <c r="AH152" s="13"/>
      <c r="AI152" s="13"/>
      <c r="AJ152" s="13"/>
      <c r="AK152" s="13"/>
      <c r="AL152" s="49"/>
    </row>
    <row r="153" spans="1:38" s="2" customFormat="1" ht="26.25" customHeight="1" thickBot="1" x14ac:dyDescent="0.3">
      <c r="A153" s="94"/>
      <c r="B153" s="48" t="s">
        <v>327</v>
      </c>
      <c r="C153" s="95" t="s">
        <v>371</v>
      </c>
      <c r="D153" s="94" t="s">
        <v>321</v>
      </c>
      <c r="E153" s="140"/>
      <c r="F153" s="140"/>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59"/>
      <c r="AF153" s="12"/>
      <c r="AG153" s="12"/>
      <c r="AH153" s="12"/>
      <c r="AI153" s="12"/>
      <c r="AJ153" s="12"/>
      <c r="AK153" s="12"/>
      <c r="AL153" s="48"/>
    </row>
    <row r="154" spans="1:38" s="2" customFormat="1" ht="37.5" customHeight="1" thickBot="1" x14ac:dyDescent="0.3">
      <c r="A154" s="96"/>
      <c r="B154" s="97" t="s">
        <v>369</v>
      </c>
      <c r="C154" s="98" t="s">
        <v>366</v>
      </c>
      <c r="D154" s="96" t="s">
        <v>325</v>
      </c>
      <c r="E154" s="13">
        <f>SUM(E$141, E$153, -1 * IF(OR($B$6=2005,$B$6&gt;=2020),SUM(E$99:E$122),0), IF(AND(ISNUMBER(SEARCH($B$4,"AT|BE|CH|GB|IE|LT|LU|NL")),SUM(E$143:E$149)&gt;0),SUM(E$143:E$149)-SUM(E$27:E$33),0))</f>
        <v>158.19749642585796</v>
      </c>
      <c r="F154" s="13">
        <f>SUM(F$141, F$153, -1 * IF(OR($B$6=2005,$B$6&gt;=2020),SUM(F$99:F$122),0), IF(AND(ISNUMBER(SEARCH($B$4,"AT|BE|CH|GB|IE|LT|LU|NL")),SUM(F$143:F$149)&gt;0),SUM(F$143:F$149)-SUM(F$27:F$33),0))</f>
        <v>122.21867393517118</v>
      </c>
      <c r="G154" s="13">
        <f>SUM(G$141, G$153, IF(AND(ISNUMBER(SEARCH($B$4,"AT|BE|CH|GB|IE|LT|LU|NL")),SUM(G$143:G$149)&gt;0),SUM(G$143:G$149)-SUM(G$27:G$33),0))</f>
        <v>106.39851189025215</v>
      </c>
      <c r="H154" s="13">
        <f>SUM(H$141, H$153, IF(AND(ISNUMBER(SEARCH($B$4,"AT|BE|CH|GB|IE|LT|LU|NL")),SUM(H$143:H$149)&gt;0),SUM(H$143:H$149)-SUM(H$27:H$33),0))</f>
        <v>120.46979433830411</v>
      </c>
      <c r="I154" s="13">
        <f t="shared" ref="I154:AD154" si="3">SUM(I$141, I$153, IF(AND(ISNUMBER(SEARCH($B$4,"AT|BE|CH|GB|IE|LT|LU|NL")),SUM(I$143:I$149)&gt;0),SUM(I$143:I$149)-SUM(I$27:I$33),0))</f>
        <v>17.246664116180217</v>
      </c>
      <c r="J154" s="13">
        <f t="shared" si="3"/>
        <v>36.389195476200491</v>
      </c>
      <c r="K154" s="13">
        <f t="shared" si="3"/>
        <v>88.939018053981599</v>
      </c>
      <c r="L154" s="13">
        <f t="shared" si="3"/>
        <v>3.2009366366578882</v>
      </c>
      <c r="M154" s="13">
        <f t="shared" si="3"/>
        <v>288.248977928371</v>
      </c>
      <c r="N154" s="13">
        <f t="shared" si="3"/>
        <v>10.772853137104248</v>
      </c>
      <c r="O154" s="13">
        <f t="shared" si="3"/>
        <v>0.35486245232431984</v>
      </c>
      <c r="P154" s="13">
        <f t="shared" si="3"/>
        <v>0.42860718137716491</v>
      </c>
      <c r="Q154" s="13">
        <f t="shared" si="3"/>
        <v>1.7600448345531987</v>
      </c>
      <c r="R154" s="13">
        <f t="shared" si="3"/>
        <v>3.2774284046595272</v>
      </c>
      <c r="S154" s="13">
        <f t="shared" si="3"/>
        <v>16.98327373292296</v>
      </c>
      <c r="T154" s="13">
        <f t="shared" si="3"/>
        <v>25.171531419125621</v>
      </c>
      <c r="U154" s="13">
        <f t="shared" si="3"/>
        <v>5.4442115974949967</v>
      </c>
      <c r="V154" s="13">
        <f t="shared" si="3"/>
        <v>26.28898009490004</v>
      </c>
      <c r="W154" s="13">
        <f t="shared" si="3"/>
        <v>26.095983221149012</v>
      </c>
      <c r="X154" s="13">
        <f t="shared" si="3"/>
        <v>3.493303977311657</v>
      </c>
      <c r="Y154" s="13">
        <f t="shared" si="3"/>
        <v>6.3606558563613111</v>
      </c>
      <c r="Z154" s="13">
        <f t="shared" si="3"/>
        <v>2.8502254813894345</v>
      </c>
      <c r="AA154" s="13">
        <f t="shared" si="3"/>
        <v>2.289863061468842</v>
      </c>
      <c r="AB154" s="13">
        <f t="shared" si="3"/>
        <v>14.994048376531245</v>
      </c>
      <c r="AC154" s="13">
        <f t="shared" si="3"/>
        <v>8.3368821613001121</v>
      </c>
      <c r="AD154" s="13">
        <f t="shared" si="3"/>
        <v>55.426178193362716</v>
      </c>
      <c r="AE154" s="60"/>
      <c r="AF154" s="13"/>
      <c r="AG154" s="13"/>
      <c r="AH154" s="13"/>
      <c r="AI154" s="13"/>
      <c r="AJ154" s="13"/>
      <c r="AK154" s="13"/>
      <c r="AL154" s="49"/>
    </row>
    <row r="155" spans="1:38" s="2" customFormat="1" ht="15" customHeight="1" thickBot="1" x14ac:dyDescent="0.35">
      <c r="A155" s="99"/>
      <c r="B155" s="100"/>
      <c r="C155" s="100"/>
      <c r="D155" s="89"/>
      <c r="E155" s="114"/>
      <c r="F155" s="114"/>
      <c r="G155" s="114"/>
      <c r="H155" s="114"/>
      <c r="I155" s="114"/>
      <c r="J155" s="90"/>
      <c r="K155" s="90"/>
      <c r="L155" s="90"/>
      <c r="M155" s="90"/>
      <c r="N155" s="90"/>
      <c r="O155" s="89"/>
      <c r="P155" s="89"/>
      <c r="Q155" s="89"/>
      <c r="R155" s="89"/>
      <c r="S155" s="89"/>
      <c r="T155" s="89"/>
      <c r="U155" s="89"/>
      <c r="V155" s="89"/>
      <c r="W155" s="89"/>
      <c r="X155" s="89"/>
      <c r="Y155" s="89"/>
      <c r="Z155" s="89"/>
      <c r="AA155" s="89"/>
      <c r="AB155" s="89"/>
      <c r="AC155" s="89"/>
      <c r="AD155" s="89"/>
      <c r="AE155" s="61"/>
      <c r="AF155" s="89"/>
      <c r="AG155" s="89"/>
      <c r="AH155" s="89"/>
      <c r="AI155" s="89"/>
      <c r="AJ155" s="89"/>
      <c r="AK155" s="89"/>
      <c r="AL155" s="50"/>
    </row>
    <row r="156" spans="1:38" s="1" customFormat="1" ht="26.25" customHeight="1" thickBot="1" x14ac:dyDescent="0.3">
      <c r="A156" s="101" t="s">
        <v>364</v>
      </c>
      <c r="B156" s="102"/>
      <c r="C156" s="102"/>
      <c r="D156" s="102"/>
      <c r="E156" s="102"/>
      <c r="F156" s="102"/>
      <c r="G156" s="102"/>
      <c r="H156" s="102"/>
      <c r="I156" s="102"/>
      <c r="J156" s="102"/>
      <c r="K156" s="102"/>
      <c r="L156" s="102"/>
      <c r="M156" s="102"/>
      <c r="N156" s="102"/>
      <c r="O156" s="102"/>
      <c r="P156" s="102"/>
      <c r="Q156" s="102"/>
      <c r="R156" s="102"/>
      <c r="S156" s="102"/>
      <c r="T156" s="102"/>
      <c r="U156" s="102"/>
      <c r="V156" s="102"/>
      <c r="W156" s="102"/>
      <c r="X156" s="102"/>
      <c r="Y156" s="102"/>
      <c r="Z156" s="102"/>
      <c r="AA156" s="102"/>
      <c r="AB156" s="102"/>
      <c r="AC156" s="102"/>
      <c r="AD156" s="102"/>
      <c r="AE156" s="62"/>
      <c r="AF156" s="102"/>
      <c r="AG156" s="102"/>
      <c r="AH156" s="102"/>
      <c r="AI156" s="102"/>
      <c r="AJ156" s="102"/>
      <c r="AK156" s="102"/>
      <c r="AL156" s="51"/>
    </row>
    <row r="157" spans="1:38" s="1" customFormat="1" ht="26.25" customHeight="1" thickBot="1" x14ac:dyDescent="0.3">
      <c r="A157" s="52" t="s">
        <v>328</v>
      </c>
      <c r="B157" s="52" t="s">
        <v>329</v>
      </c>
      <c r="C157" s="103" t="s">
        <v>330</v>
      </c>
      <c r="D157" s="104"/>
      <c r="E157" s="141">
        <v>8.9599650677930622</v>
      </c>
      <c r="F157" s="141">
        <v>0.30848572970538496</v>
      </c>
      <c r="G157" s="141">
        <v>0.55454003300073862</v>
      </c>
      <c r="H157" s="141" t="s">
        <v>443</v>
      </c>
      <c r="I157" s="141">
        <v>0.10622159909145774</v>
      </c>
      <c r="J157" s="141">
        <v>0.10622159909145774</v>
      </c>
      <c r="K157" s="141">
        <v>0.10622159909145774</v>
      </c>
      <c r="L157" s="141">
        <v>5.0986367563899716E-2</v>
      </c>
      <c r="M157" s="141">
        <v>2.5219340205510901</v>
      </c>
      <c r="N157" s="141">
        <v>2.3290452156223404E-3</v>
      </c>
      <c r="O157" s="141">
        <v>1.7467839117167553E-4</v>
      </c>
      <c r="P157" s="141">
        <v>3.4935678234335101E-3</v>
      </c>
      <c r="Q157" s="141">
        <v>8.7339195585837753E-4</v>
      </c>
      <c r="R157" s="141">
        <v>5.8226130390558514E-3</v>
      </c>
      <c r="S157" s="141">
        <v>6.4048743429614367E-3</v>
      </c>
      <c r="T157" s="141">
        <v>2.3290452156223405E-4</v>
      </c>
      <c r="U157" s="141">
        <v>3.2024371714807183E-3</v>
      </c>
      <c r="V157" s="141">
        <v>0.84427889066309836</v>
      </c>
      <c r="W157" s="141" t="s">
        <v>443</v>
      </c>
      <c r="X157" s="141" t="s">
        <v>443</v>
      </c>
      <c r="Y157" s="141" t="s">
        <v>443</v>
      </c>
      <c r="Z157" s="141" t="s">
        <v>443</v>
      </c>
      <c r="AA157" s="141" t="s">
        <v>443</v>
      </c>
      <c r="AB157" s="141" t="s">
        <v>443</v>
      </c>
      <c r="AC157" s="141" t="s">
        <v>443</v>
      </c>
      <c r="AD157" s="141" t="s">
        <v>443</v>
      </c>
      <c r="AE157" s="58"/>
      <c r="AF157" s="142">
        <v>29113.065195279254</v>
      </c>
      <c r="AG157" s="142" t="s">
        <v>429</v>
      </c>
      <c r="AH157" s="142" t="s">
        <v>429</v>
      </c>
      <c r="AI157" s="142" t="s">
        <v>429</v>
      </c>
      <c r="AJ157" s="142" t="s">
        <v>429</v>
      </c>
      <c r="AK157" s="142" t="s">
        <v>429</v>
      </c>
      <c r="AL157" s="52" t="s">
        <v>50</v>
      </c>
    </row>
    <row r="158" spans="1:38" s="1" customFormat="1" ht="26.25" customHeight="1" thickBot="1" x14ac:dyDescent="0.3">
      <c r="A158" s="52" t="s">
        <v>328</v>
      </c>
      <c r="B158" s="52" t="s">
        <v>331</v>
      </c>
      <c r="C158" s="103" t="s">
        <v>332</v>
      </c>
      <c r="D158" s="104"/>
      <c r="E158" s="141">
        <v>0.2248893528161354</v>
      </c>
      <c r="F158" s="141">
        <v>5.5505342610134723E-3</v>
      </c>
      <c r="G158" s="141">
        <v>1.1191071315463132E-2</v>
      </c>
      <c r="H158" s="141" t="s">
        <v>443</v>
      </c>
      <c r="I158" s="141">
        <v>1.2021991843437585E-3</v>
      </c>
      <c r="J158" s="141">
        <v>1.2021991843437585E-3</v>
      </c>
      <c r="K158" s="141">
        <v>1.2021991843437585E-3</v>
      </c>
      <c r="L158" s="141">
        <v>5.7705560848500407E-4</v>
      </c>
      <c r="M158" s="141">
        <v>7.8143587921916974E-2</v>
      </c>
      <c r="N158" s="141">
        <v>4.7032733786520586E-5</v>
      </c>
      <c r="O158" s="141">
        <v>3.5274550339890439E-6</v>
      </c>
      <c r="P158" s="141">
        <v>7.0549100679780869E-5</v>
      </c>
      <c r="Q158" s="141">
        <v>1.7637275169945217E-5</v>
      </c>
      <c r="R158" s="141">
        <v>1.1758183446630148E-4</v>
      </c>
      <c r="S158" s="141">
        <v>1.2934001791293161E-4</v>
      </c>
      <c r="T158" s="141">
        <v>4.7032733786520588E-6</v>
      </c>
      <c r="U158" s="141">
        <v>6.4670008956465807E-5</v>
      </c>
      <c r="V158" s="141">
        <v>1.7049365997613711E-2</v>
      </c>
      <c r="W158" s="141" t="s">
        <v>443</v>
      </c>
      <c r="X158" s="141" t="s">
        <v>443</v>
      </c>
      <c r="Y158" s="141" t="s">
        <v>443</v>
      </c>
      <c r="Z158" s="141" t="s">
        <v>443</v>
      </c>
      <c r="AA158" s="141" t="s">
        <v>443</v>
      </c>
      <c r="AB158" s="141" t="s">
        <v>443</v>
      </c>
      <c r="AC158" s="141" t="s">
        <v>443</v>
      </c>
      <c r="AD158" s="141" t="s">
        <v>443</v>
      </c>
      <c r="AE158" s="58"/>
      <c r="AF158" s="143">
        <v>587.90917233150731</v>
      </c>
      <c r="AG158" s="143" t="s">
        <v>429</v>
      </c>
      <c r="AH158" s="143" t="s">
        <v>429</v>
      </c>
      <c r="AI158" s="143" t="s">
        <v>429</v>
      </c>
      <c r="AJ158" s="143" t="s">
        <v>429</v>
      </c>
      <c r="AK158" s="143" t="s">
        <v>429</v>
      </c>
      <c r="AL158" s="52" t="s">
        <v>50</v>
      </c>
    </row>
    <row r="159" spans="1:38" s="1" customFormat="1" ht="26.25" customHeight="1" thickBot="1" x14ac:dyDescent="0.3">
      <c r="A159" s="52" t="s">
        <v>333</v>
      </c>
      <c r="B159" s="52" t="s">
        <v>334</v>
      </c>
      <c r="C159" s="103" t="s">
        <v>412</v>
      </c>
      <c r="D159" s="104"/>
      <c r="E159" s="141">
        <v>10.941245836400197</v>
      </c>
      <c r="F159" s="141">
        <v>0.39799999999999996</v>
      </c>
      <c r="G159" s="141">
        <v>3.1457673529631998</v>
      </c>
      <c r="H159" s="141" t="s">
        <v>443</v>
      </c>
      <c r="I159" s="141">
        <v>0.21705888581598182</v>
      </c>
      <c r="J159" s="141">
        <v>0.24127922228809837</v>
      </c>
      <c r="K159" s="141">
        <v>0.24127922228809837</v>
      </c>
      <c r="L159" s="141">
        <v>5.5506329917156802E-2</v>
      </c>
      <c r="M159" s="141">
        <v>1.0655999999999999</v>
      </c>
      <c r="N159" s="141">
        <v>2.1319999999999999E-2</v>
      </c>
      <c r="O159" s="141">
        <v>1.9599999999999999E-3</v>
      </c>
      <c r="P159" s="141">
        <v>3.8E-3</v>
      </c>
      <c r="Q159" s="141">
        <v>3.9040000000000005E-2</v>
      </c>
      <c r="R159" s="141">
        <v>4.2040000000000001E-2</v>
      </c>
      <c r="S159" s="141">
        <v>0.14595999999999998</v>
      </c>
      <c r="T159" s="141">
        <v>1.756</v>
      </c>
      <c r="U159" s="141">
        <v>2.0119999999999999E-2</v>
      </c>
      <c r="V159" s="141">
        <v>0.17280000000000001</v>
      </c>
      <c r="W159" s="141">
        <v>3.6400000000000002E-2</v>
      </c>
      <c r="X159" s="141" t="s">
        <v>443</v>
      </c>
      <c r="Y159" s="141" t="s">
        <v>443</v>
      </c>
      <c r="Z159" s="141" t="s">
        <v>443</v>
      </c>
      <c r="AA159" s="141" t="s">
        <v>443</v>
      </c>
      <c r="AB159" s="141" t="s">
        <v>443</v>
      </c>
      <c r="AC159" s="141" t="s">
        <v>443</v>
      </c>
      <c r="AD159" s="141">
        <v>3.1764318832548259E-2</v>
      </c>
      <c r="AE159" s="58"/>
      <c r="AF159" s="143">
        <v>6128.6210928</v>
      </c>
      <c r="AG159" s="143" t="s">
        <v>429</v>
      </c>
      <c r="AH159" s="143" t="s">
        <v>429</v>
      </c>
      <c r="AI159" s="143" t="s">
        <v>429</v>
      </c>
      <c r="AJ159" s="143" t="s">
        <v>429</v>
      </c>
      <c r="AK159" s="143" t="s">
        <v>429</v>
      </c>
      <c r="AL159" s="52" t="s">
        <v>50</v>
      </c>
    </row>
    <row r="160" spans="1:38" s="1" customFormat="1" ht="26.25" customHeight="1" thickBot="1" x14ac:dyDescent="0.3">
      <c r="A160" s="52" t="s">
        <v>335</v>
      </c>
      <c r="B160" s="52" t="s">
        <v>336</v>
      </c>
      <c r="C160" s="103" t="s">
        <v>337</v>
      </c>
      <c r="D160" s="104"/>
      <c r="E160" s="141" t="s">
        <v>443</v>
      </c>
      <c r="F160" s="141" t="s">
        <v>443</v>
      </c>
      <c r="G160" s="141" t="s">
        <v>443</v>
      </c>
      <c r="H160" s="141" t="s">
        <v>443</v>
      </c>
      <c r="I160" s="141" t="s">
        <v>443</v>
      </c>
      <c r="J160" s="141" t="s">
        <v>443</v>
      </c>
      <c r="K160" s="141" t="s">
        <v>443</v>
      </c>
      <c r="L160" s="141" t="s">
        <v>443</v>
      </c>
      <c r="M160" s="141" t="s">
        <v>443</v>
      </c>
      <c r="N160" s="141" t="s">
        <v>443</v>
      </c>
      <c r="O160" s="141" t="s">
        <v>443</v>
      </c>
      <c r="P160" s="141" t="s">
        <v>443</v>
      </c>
      <c r="Q160" s="141" t="s">
        <v>443</v>
      </c>
      <c r="R160" s="141" t="s">
        <v>443</v>
      </c>
      <c r="S160" s="141" t="s">
        <v>443</v>
      </c>
      <c r="T160" s="141" t="s">
        <v>443</v>
      </c>
      <c r="U160" s="141" t="s">
        <v>443</v>
      </c>
      <c r="V160" s="141" t="s">
        <v>443</v>
      </c>
      <c r="W160" s="141" t="s">
        <v>443</v>
      </c>
      <c r="X160" s="141" t="s">
        <v>443</v>
      </c>
      <c r="Y160" s="141" t="s">
        <v>443</v>
      </c>
      <c r="Z160" s="141" t="s">
        <v>443</v>
      </c>
      <c r="AA160" s="141" t="s">
        <v>443</v>
      </c>
      <c r="AB160" s="141" t="s">
        <v>443</v>
      </c>
      <c r="AC160" s="141" t="s">
        <v>443</v>
      </c>
      <c r="AD160" s="141" t="s">
        <v>443</v>
      </c>
      <c r="AE160" s="58"/>
      <c r="AF160" s="143" t="s">
        <v>443</v>
      </c>
      <c r="AG160" s="143" t="s">
        <v>429</v>
      </c>
      <c r="AH160" s="143" t="s">
        <v>429</v>
      </c>
      <c r="AI160" s="143" t="s">
        <v>429</v>
      </c>
      <c r="AJ160" s="143" t="s">
        <v>429</v>
      </c>
      <c r="AK160" s="143" t="s">
        <v>429</v>
      </c>
      <c r="AL160" s="52" t="s">
        <v>50</v>
      </c>
    </row>
    <row r="161" spans="1:38" s="2" customFormat="1" ht="26.25" customHeight="1" thickBot="1" x14ac:dyDescent="0.3">
      <c r="A161" s="53" t="s">
        <v>335</v>
      </c>
      <c r="B161" s="53" t="s">
        <v>338</v>
      </c>
      <c r="C161" s="105" t="s">
        <v>339</v>
      </c>
      <c r="D161" s="106"/>
      <c r="E161" s="141" t="s">
        <v>431</v>
      </c>
      <c r="F161" s="141" t="s">
        <v>431</v>
      </c>
      <c r="G161" s="141" t="s">
        <v>431</v>
      </c>
      <c r="H161" s="141" t="s">
        <v>431</v>
      </c>
      <c r="I161" s="141" t="s">
        <v>429</v>
      </c>
      <c r="J161" s="141" t="s">
        <v>429</v>
      </c>
      <c r="K161" s="141" t="s">
        <v>429</v>
      </c>
      <c r="L161" s="141" t="s">
        <v>429</v>
      </c>
      <c r="M161" s="141" t="s">
        <v>429</v>
      </c>
      <c r="N161" s="141" t="s">
        <v>429</v>
      </c>
      <c r="O161" s="141" t="s">
        <v>429</v>
      </c>
      <c r="P161" s="141" t="s">
        <v>429</v>
      </c>
      <c r="Q161" s="141" t="s">
        <v>429</v>
      </c>
      <c r="R161" s="141" t="s">
        <v>429</v>
      </c>
      <c r="S161" s="141" t="s">
        <v>429</v>
      </c>
      <c r="T161" s="141" t="s">
        <v>429</v>
      </c>
      <c r="U161" s="141" t="s">
        <v>429</v>
      </c>
      <c r="V161" s="141" t="s">
        <v>429</v>
      </c>
      <c r="W161" s="141" t="s">
        <v>429</v>
      </c>
      <c r="X161" s="141" t="s">
        <v>429</v>
      </c>
      <c r="Y161" s="141" t="s">
        <v>429</v>
      </c>
      <c r="Z161" s="141" t="s">
        <v>429</v>
      </c>
      <c r="AA161" s="141" t="s">
        <v>429</v>
      </c>
      <c r="AB161" s="141" t="s">
        <v>429</v>
      </c>
      <c r="AC161" s="141" t="s">
        <v>429</v>
      </c>
      <c r="AD161" s="141" t="s">
        <v>429</v>
      </c>
      <c r="AE161" s="59"/>
      <c r="AF161" s="143" t="s">
        <v>429</v>
      </c>
      <c r="AG161" s="143" t="s">
        <v>429</v>
      </c>
      <c r="AH161" s="143" t="s">
        <v>429</v>
      </c>
      <c r="AI161" s="143" t="s">
        <v>429</v>
      </c>
      <c r="AJ161" s="143" t="s">
        <v>429</v>
      </c>
      <c r="AK161" s="143" t="s">
        <v>429</v>
      </c>
      <c r="AL161" s="53" t="s">
        <v>413</v>
      </c>
    </row>
    <row r="162" spans="1:38" s="2" customFormat="1" ht="26.25" customHeight="1" thickBot="1" x14ac:dyDescent="0.3">
      <c r="A162" s="54" t="s">
        <v>340</v>
      </c>
      <c r="B162" s="54" t="s">
        <v>341</v>
      </c>
      <c r="C162" s="107" t="s">
        <v>342</v>
      </c>
      <c r="D162" s="108"/>
      <c r="E162" s="22" t="s">
        <v>431</v>
      </c>
      <c r="F162" s="22" t="s">
        <v>431</v>
      </c>
      <c r="G162" s="22" t="s">
        <v>431</v>
      </c>
      <c r="H162" s="22" t="s">
        <v>431</v>
      </c>
      <c r="I162" s="22" t="s">
        <v>431</v>
      </c>
      <c r="J162" s="22" t="s">
        <v>431</v>
      </c>
      <c r="K162" s="22" t="s">
        <v>431</v>
      </c>
      <c r="L162" s="22" t="s">
        <v>431</v>
      </c>
      <c r="M162" s="22" t="s">
        <v>431</v>
      </c>
      <c r="N162" s="22" t="s">
        <v>431</v>
      </c>
      <c r="O162" s="22" t="s">
        <v>431</v>
      </c>
      <c r="P162" s="22" t="s">
        <v>431</v>
      </c>
      <c r="Q162" s="22" t="s">
        <v>431</v>
      </c>
      <c r="R162" s="22" t="s">
        <v>431</v>
      </c>
      <c r="S162" s="22" t="s">
        <v>431</v>
      </c>
      <c r="T162" s="22" t="s">
        <v>431</v>
      </c>
      <c r="U162" s="22" t="s">
        <v>431</v>
      </c>
      <c r="V162" s="22" t="s">
        <v>431</v>
      </c>
      <c r="W162" s="22" t="s">
        <v>431</v>
      </c>
      <c r="X162" s="22" t="s">
        <v>431</v>
      </c>
      <c r="Y162" s="22" t="s">
        <v>431</v>
      </c>
      <c r="Z162" s="22" t="s">
        <v>431</v>
      </c>
      <c r="AA162" s="22" t="s">
        <v>431</v>
      </c>
      <c r="AB162" s="22" t="s">
        <v>431</v>
      </c>
      <c r="AC162" s="22" t="s">
        <v>431</v>
      </c>
      <c r="AD162" s="22" t="s">
        <v>431</v>
      </c>
      <c r="AE162" s="59"/>
      <c r="AF162" s="22" t="s">
        <v>429</v>
      </c>
      <c r="AG162" s="22" t="s">
        <v>429</v>
      </c>
      <c r="AH162" s="22" t="s">
        <v>429</v>
      </c>
      <c r="AI162" s="22" t="s">
        <v>429</v>
      </c>
      <c r="AJ162" s="22" t="s">
        <v>429</v>
      </c>
      <c r="AK162" s="22" t="s">
        <v>429</v>
      </c>
      <c r="AL162" s="54" t="s">
        <v>413</v>
      </c>
    </row>
    <row r="163" spans="1:38" s="2" customFormat="1" ht="26.25" customHeight="1" thickBot="1" x14ac:dyDescent="0.3">
      <c r="A163" s="54" t="s">
        <v>340</v>
      </c>
      <c r="B163" s="54" t="s">
        <v>343</v>
      </c>
      <c r="C163" s="107" t="s">
        <v>344</v>
      </c>
      <c r="D163" s="108"/>
      <c r="E163" s="22" t="s">
        <v>443</v>
      </c>
      <c r="F163" s="22" t="s">
        <v>443</v>
      </c>
      <c r="G163" s="22" t="s">
        <v>443</v>
      </c>
      <c r="H163" s="22" t="s">
        <v>443</v>
      </c>
      <c r="I163" s="22" t="s">
        <v>431</v>
      </c>
      <c r="J163" s="22" t="s">
        <v>431</v>
      </c>
      <c r="K163" s="22" t="s">
        <v>431</v>
      </c>
      <c r="L163" s="22" t="s">
        <v>431</v>
      </c>
      <c r="M163" s="22" t="s">
        <v>443</v>
      </c>
      <c r="N163" s="22" t="s">
        <v>431</v>
      </c>
      <c r="O163" s="22" t="s">
        <v>431</v>
      </c>
      <c r="P163" s="22" t="s">
        <v>431</v>
      </c>
      <c r="Q163" s="22" t="s">
        <v>431</v>
      </c>
      <c r="R163" s="22" t="s">
        <v>431</v>
      </c>
      <c r="S163" s="22" t="s">
        <v>431</v>
      </c>
      <c r="T163" s="22" t="s">
        <v>431</v>
      </c>
      <c r="U163" s="22" t="s">
        <v>431</v>
      </c>
      <c r="V163" s="22" t="s">
        <v>431</v>
      </c>
      <c r="W163" s="22">
        <v>6.21472791846484E-2</v>
      </c>
      <c r="X163" s="22">
        <v>0.44746041012946852</v>
      </c>
      <c r="Y163" s="22">
        <v>0.29209221216784753</v>
      </c>
      <c r="Z163" s="22">
        <v>0.14293874212469135</v>
      </c>
      <c r="AA163" s="22">
        <v>0.16779765379855069</v>
      </c>
      <c r="AB163" s="22">
        <v>1.0502890182205582</v>
      </c>
      <c r="AC163" s="22" t="s">
        <v>443</v>
      </c>
      <c r="AD163" s="22">
        <v>1.8022710963548037E-2</v>
      </c>
      <c r="AE163" s="59"/>
      <c r="AF163" s="22" t="s">
        <v>429</v>
      </c>
      <c r="AG163" s="22" t="s">
        <v>429</v>
      </c>
      <c r="AH163" s="22" t="s">
        <v>429</v>
      </c>
      <c r="AI163" s="22" t="s">
        <v>429</v>
      </c>
      <c r="AJ163" s="22" t="s">
        <v>429</v>
      </c>
      <c r="AK163" s="22" t="s">
        <v>429</v>
      </c>
      <c r="AL163" s="54" t="s">
        <v>345</v>
      </c>
    </row>
    <row r="164" spans="1:38" s="2" customFormat="1" ht="26.25" customHeight="1" thickBot="1" x14ac:dyDescent="0.3">
      <c r="A164" s="54" t="s">
        <v>340</v>
      </c>
      <c r="B164" s="54" t="s">
        <v>346</v>
      </c>
      <c r="C164" s="107" t="s">
        <v>347</v>
      </c>
      <c r="D164" s="108"/>
      <c r="E164" s="22" t="s">
        <v>431</v>
      </c>
      <c r="F164" s="22" t="s">
        <v>431</v>
      </c>
      <c r="G164" s="22" t="s">
        <v>431</v>
      </c>
      <c r="H164" s="22" t="s">
        <v>431</v>
      </c>
      <c r="I164" s="22" t="s">
        <v>431</v>
      </c>
      <c r="J164" s="22" t="s">
        <v>431</v>
      </c>
      <c r="K164" s="22" t="s">
        <v>431</v>
      </c>
      <c r="L164" s="22" t="s">
        <v>431</v>
      </c>
      <c r="M164" s="22" t="s">
        <v>431</v>
      </c>
      <c r="N164" s="22" t="s">
        <v>431</v>
      </c>
      <c r="O164" s="22" t="s">
        <v>431</v>
      </c>
      <c r="P164" s="22" t="s">
        <v>431</v>
      </c>
      <c r="Q164" s="22" t="s">
        <v>431</v>
      </c>
      <c r="R164" s="22" t="s">
        <v>431</v>
      </c>
      <c r="S164" s="22" t="s">
        <v>431</v>
      </c>
      <c r="T164" s="22" t="s">
        <v>431</v>
      </c>
      <c r="U164" s="22" t="s">
        <v>431</v>
      </c>
      <c r="V164" s="22" t="s">
        <v>431</v>
      </c>
      <c r="W164" s="22" t="s">
        <v>431</v>
      </c>
      <c r="X164" s="22" t="s">
        <v>431</v>
      </c>
      <c r="Y164" s="22" t="s">
        <v>431</v>
      </c>
      <c r="Z164" s="22" t="s">
        <v>431</v>
      </c>
      <c r="AA164" s="22" t="s">
        <v>431</v>
      </c>
      <c r="AB164" s="22" t="s">
        <v>431</v>
      </c>
      <c r="AC164" s="22" t="s">
        <v>431</v>
      </c>
      <c r="AD164" s="22" t="s">
        <v>431</v>
      </c>
      <c r="AE164" s="63"/>
      <c r="AF164" s="22" t="s">
        <v>429</v>
      </c>
      <c r="AG164" s="22" t="s">
        <v>429</v>
      </c>
      <c r="AH164" s="22" t="s">
        <v>429</v>
      </c>
      <c r="AI164" s="22" t="s">
        <v>429</v>
      </c>
      <c r="AJ164" s="22" t="s">
        <v>429</v>
      </c>
      <c r="AK164" s="22" t="s">
        <v>429</v>
      </c>
      <c r="AL164" s="54" t="s">
        <v>413</v>
      </c>
    </row>
    <row r="165" spans="1:38" s="3" customFormat="1" ht="15" customHeight="1" x14ac:dyDescent="0.25">
      <c r="A165" s="109"/>
      <c r="B165" s="109"/>
      <c r="C165" s="110"/>
      <c r="D165" s="111"/>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4"/>
      <c r="AF165" s="16"/>
      <c r="AG165" s="16"/>
      <c r="AH165" s="16"/>
      <c r="AI165" s="16"/>
      <c r="AJ165" s="16"/>
      <c r="AK165" s="16"/>
      <c r="AL165" s="21"/>
    </row>
    <row r="166" spans="1:38" s="134" customFormat="1" ht="52.5" customHeight="1" x14ac:dyDescent="0.3">
      <c r="A166" s="159" t="s">
        <v>372</v>
      </c>
      <c r="B166" s="159"/>
      <c r="C166" s="159"/>
      <c r="D166" s="159"/>
      <c r="E166" s="159"/>
      <c r="F166" s="159"/>
      <c r="G166" s="159"/>
      <c r="H166" s="128"/>
      <c r="I166" s="129"/>
      <c r="J166" s="129"/>
      <c r="K166" s="129"/>
      <c r="L166" s="129"/>
      <c r="M166" s="129"/>
      <c r="N166" s="129"/>
      <c r="O166" s="129"/>
      <c r="P166" s="129"/>
      <c r="Q166" s="129"/>
      <c r="R166" s="129"/>
      <c r="S166" s="129"/>
      <c r="T166" s="129"/>
      <c r="U166" s="129"/>
      <c r="V166" s="130"/>
      <c r="W166" s="130"/>
      <c r="X166" s="130"/>
      <c r="Y166" s="130"/>
      <c r="Z166" s="130"/>
      <c r="AA166" s="130"/>
      <c r="AB166" s="130"/>
      <c r="AC166" s="131"/>
      <c r="AD166" s="132"/>
      <c r="AE166" s="133"/>
      <c r="AG166" s="135"/>
      <c r="AH166" s="135"/>
      <c r="AI166" s="135"/>
      <c r="AJ166" s="135"/>
      <c r="AK166" s="135"/>
      <c r="AL166" s="135"/>
    </row>
    <row r="167" spans="1:38" s="136" customFormat="1" ht="63.75" customHeight="1" x14ac:dyDescent="0.3">
      <c r="A167" s="159" t="s">
        <v>376</v>
      </c>
      <c r="B167" s="159"/>
      <c r="C167" s="159"/>
      <c r="D167" s="159"/>
      <c r="E167" s="159"/>
      <c r="F167" s="159"/>
      <c r="G167" s="159"/>
      <c r="H167" s="128"/>
      <c r="I167" s="129"/>
      <c r="J167"/>
      <c r="K167"/>
      <c r="L167"/>
      <c r="M167" s="129"/>
      <c r="N167" s="129"/>
      <c r="O167" s="129"/>
      <c r="P167" s="129"/>
      <c r="Q167" s="129"/>
      <c r="R167" s="129"/>
      <c r="S167" s="129"/>
      <c r="T167" s="129"/>
      <c r="U167" s="129"/>
      <c r="AE167" s="137"/>
    </row>
    <row r="168" spans="1:38" s="136" customFormat="1" ht="26.25" customHeight="1" x14ac:dyDescent="0.3">
      <c r="A168" s="159" t="s">
        <v>373</v>
      </c>
      <c r="B168" s="159"/>
      <c r="C168" s="159"/>
      <c r="D168" s="159"/>
      <c r="E168" s="159"/>
      <c r="F168" s="159"/>
      <c r="G168" s="159"/>
      <c r="H168" s="128"/>
      <c r="I168" s="129"/>
      <c r="J168"/>
      <c r="K168"/>
      <c r="L168"/>
      <c r="M168" s="129"/>
      <c r="N168" s="129"/>
      <c r="O168" s="129"/>
      <c r="P168" s="129"/>
      <c r="Q168" s="129"/>
      <c r="R168" s="129"/>
      <c r="S168" s="129"/>
      <c r="T168" s="129"/>
      <c r="U168" s="129"/>
      <c r="AE168" s="137"/>
    </row>
    <row r="169" spans="1:38" s="134" customFormat="1" ht="26.25" customHeight="1" x14ac:dyDescent="0.3">
      <c r="A169" s="159" t="s">
        <v>374</v>
      </c>
      <c r="B169" s="159"/>
      <c r="C169" s="159"/>
      <c r="D169" s="159"/>
      <c r="E169" s="159"/>
      <c r="F169" s="159"/>
      <c r="G169" s="159"/>
      <c r="H169" s="128"/>
      <c r="I169" s="129"/>
      <c r="J169"/>
      <c r="K169"/>
      <c r="L169"/>
      <c r="M169" s="129"/>
      <c r="N169" s="129"/>
      <c r="O169" s="129"/>
      <c r="P169" s="129"/>
      <c r="Q169" s="129"/>
      <c r="R169" s="129"/>
      <c r="S169" s="129"/>
      <c r="T169" s="129"/>
      <c r="U169" s="129"/>
      <c r="V169" s="130"/>
      <c r="W169" s="130"/>
      <c r="X169" s="130"/>
      <c r="Y169" s="130"/>
      <c r="Z169" s="130"/>
      <c r="AA169" s="130"/>
      <c r="AB169" s="130"/>
      <c r="AC169" s="131"/>
      <c r="AD169" s="132"/>
      <c r="AE169" s="133"/>
      <c r="AG169" s="135"/>
      <c r="AH169" s="135"/>
      <c r="AI169" s="135"/>
      <c r="AJ169" s="135"/>
      <c r="AK169" s="135"/>
      <c r="AL169" s="135"/>
    </row>
    <row r="170" spans="1:38" s="136" customFormat="1" ht="52.5" customHeight="1" x14ac:dyDescent="0.3">
      <c r="A170" s="159" t="s">
        <v>375</v>
      </c>
      <c r="B170" s="159"/>
      <c r="C170" s="159"/>
      <c r="D170" s="159"/>
      <c r="E170" s="159"/>
      <c r="F170" s="159"/>
      <c r="G170" s="159"/>
      <c r="H170" s="128"/>
      <c r="I170" s="129"/>
      <c r="J170"/>
      <c r="K170"/>
      <c r="L170"/>
      <c r="M170" s="129"/>
      <c r="N170" s="129"/>
      <c r="O170" s="129"/>
      <c r="P170" s="129"/>
      <c r="Q170" s="129"/>
      <c r="R170" s="129"/>
      <c r="S170" s="129"/>
      <c r="T170" s="129"/>
      <c r="U170" s="129"/>
      <c r="AE170" s="137"/>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8740157499999996" bottom="0.78740157499999996" header="0.3" footer="0.3"/>
  <pageSetup paperSize="9" scale="16"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6454DA-1434-40B4-AF26-04493A402CB5}">
  <sheetPr codeName="Sheet15"/>
  <dimension ref="A1:AL170"/>
  <sheetViews>
    <sheetView zoomScale="75" zoomScaleNormal="75" workbookViewId="0">
      <pane xSplit="4" ySplit="13" topLeftCell="Y113" activePane="bottomRight" state="frozen"/>
      <selection pane="topRight" activeCell="E1" sqref="E1"/>
      <selection pane="bottomLeft" activeCell="A14" sqref="A14"/>
      <selection pane="bottomRight" activeCell="B5" sqref="B5"/>
    </sheetView>
  </sheetViews>
  <sheetFormatPr defaultColWidth="8.88671875" defaultRowHeight="13.2" x14ac:dyDescent="0.25"/>
  <cols>
    <col min="1" max="2" width="21.44140625" style="5" customWidth="1"/>
    <col min="3" max="3" width="46.44140625" style="17" customWidth="1"/>
    <col min="4" max="4" width="7.109375" style="5" customWidth="1"/>
    <col min="5" max="24" width="8.5546875" style="5" customWidth="1"/>
    <col min="25" max="25" width="8.88671875" style="5" customWidth="1"/>
    <col min="26" max="30" width="8.5546875" style="5" customWidth="1"/>
    <col min="31" max="31" width="2.109375" style="5" customWidth="1"/>
    <col min="32" max="36" width="8.5546875" style="5" customWidth="1"/>
    <col min="37" max="37" width="12" style="5" customWidth="1"/>
    <col min="38" max="38" width="25.6640625" style="5" customWidth="1"/>
    <col min="39" max="16384" width="8.88671875" style="5"/>
  </cols>
  <sheetData>
    <row r="1" spans="1:38" s="2" customFormat="1" ht="22.5" customHeight="1" x14ac:dyDescent="0.25">
      <c r="A1" s="23" t="s">
        <v>363</v>
      </c>
      <c r="B1" s="24"/>
      <c r="C1" s="25"/>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row>
    <row r="2" spans="1:38" s="2" customFormat="1" x14ac:dyDescent="0.25">
      <c r="A2" s="127" t="s">
        <v>362</v>
      </c>
      <c r="B2" s="24"/>
      <c r="C2" s="25"/>
      <c r="D2" s="26"/>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row>
    <row r="3" spans="1:38" s="2" customFormat="1" x14ac:dyDescent="0.25">
      <c r="A3" s="26"/>
      <c r="B3" s="24"/>
      <c r="C3" s="25"/>
      <c r="D3" s="26"/>
      <c r="E3" s="26"/>
      <c r="F3" s="27"/>
      <c r="G3" s="26"/>
      <c r="H3" s="26"/>
      <c r="I3" s="26"/>
      <c r="J3" s="26"/>
      <c r="K3" s="26"/>
      <c r="L3" s="26"/>
      <c r="M3" s="26"/>
      <c r="N3" s="26"/>
      <c r="O3" s="26"/>
      <c r="P3" s="28"/>
      <c r="Q3" s="28"/>
      <c r="R3" s="29"/>
      <c r="S3" s="29"/>
      <c r="T3" s="29"/>
      <c r="U3" s="29"/>
      <c r="V3" s="29"/>
      <c r="W3" s="26"/>
      <c r="X3" s="26"/>
      <c r="Y3" s="26"/>
      <c r="Z3" s="26"/>
      <c r="AA3" s="26"/>
      <c r="AB3" s="26"/>
      <c r="AC3" s="26"/>
      <c r="AD3" s="26"/>
      <c r="AE3" s="26"/>
      <c r="AF3" s="26"/>
      <c r="AG3" s="26"/>
      <c r="AH3" s="26"/>
      <c r="AI3" s="26"/>
      <c r="AJ3" s="26"/>
      <c r="AK3" s="26"/>
      <c r="AL3" s="26"/>
    </row>
    <row r="4" spans="1:38" s="2" customFormat="1" x14ac:dyDescent="0.25">
      <c r="A4" s="30" t="s">
        <v>0</v>
      </c>
      <c r="B4" s="20" t="s">
        <v>430</v>
      </c>
      <c r="C4" s="31" t="s">
        <v>1</v>
      </c>
      <c r="D4" s="26"/>
      <c r="E4" s="26"/>
      <c r="F4" s="26"/>
      <c r="G4" s="26"/>
      <c r="H4" s="26"/>
      <c r="I4" s="26"/>
      <c r="J4" s="26"/>
      <c r="K4" s="26"/>
      <c r="L4" s="26"/>
      <c r="M4" s="26"/>
      <c r="N4" s="26"/>
      <c r="O4" s="26"/>
      <c r="P4" s="28"/>
      <c r="Q4" s="28"/>
      <c r="R4" s="29"/>
      <c r="S4" s="29"/>
      <c r="T4" s="29"/>
      <c r="U4" s="29"/>
      <c r="V4" s="29"/>
      <c r="W4" s="26"/>
      <c r="X4" s="26"/>
      <c r="Y4" s="26"/>
      <c r="Z4" s="26"/>
      <c r="AA4" s="26"/>
      <c r="AB4" s="26"/>
      <c r="AC4" s="26"/>
      <c r="AD4" s="26"/>
      <c r="AE4" s="26"/>
      <c r="AF4" s="26"/>
      <c r="AG4" s="26"/>
      <c r="AH4" s="26"/>
      <c r="AI4" s="26"/>
      <c r="AJ4" s="26"/>
      <c r="AK4" s="26"/>
      <c r="AL4" s="26"/>
    </row>
    <row r="5" spans="1:38" s="2" customFormat="1" x14ac:dyDescent="0.25">
      <c r="A5" s="30" t="s">
        <v>2</v>
      </c>
      <c r="B5" s="20" t="s">
        <v>442</v>
      </c>
      <c r="C5" s="31" t="s">
        <v>3</v>
      </c>
      <c r="D5" s="26"/>
      <c r="E5" s="26"/>
      <c r="F5" s="26"/>
      <c r="G5" s="26"/>
      <c r="H5" s="26"/>
      <c r="I5" s="26"/>
      <c r="J5" s="26"/>
      <c r="K5" s="26"/>
      <c r="L5" s="26"/>
      <c r="M5" s="26"/>
      <c r="N5" s="26"/>
      <c r="O5" s="26"/>
      <c r="P5" s="28"/>
      <c r="Q5" s="28"/>
      <c r="R5" s="29"/>
      <c r="S5" s="29"/>
      <c r="T5" s="29"/>
      <c r="U5" s="29"/>
      <c r="V5" s="29"/>
      <c r="W5" s="26"/>
      <c r="X5" s="26"/>
      <c r="Y5" s="26"/>
      <c r="Z5" s="26"/>
      <c r="AA5" s="26"/>
      <c r="AB5" s="26"/>
      <c r="AC5" s="26"/>
      <c r="AD5" s="26"/>
      <c r="AE5" s="26"/>
      <c r="AF5" s="26"/>
      <c r="AG5" s="26"/>
      <c r="AH5" s="26"/>
      <c r="AI5" s="26"/>
      <c r="AJ5" s="26"/>
      <c r="AK5" s="26"/>
      <c r="AL5" s="26"/>
    </row>
    <row r="6" spans="1:38" s="2" customFormat="1" x14ac:dyDescent="0.25">
      <c r="A6" s="30" t="s">
        <v>4</v>
      </c>
      <c r="B6" s="20">
        <v>2003</v>
      </c>
      <c r="C6" s="31" t="s">
        <v>5</v>
      </c>
      <c r="D6" s="26"/>
      <c r="E6" s="26"/>
      <c r="F6" s="26"/>
      <c r="G6" s="26"/>
      <c r="H6" s="26"/>
      <c r="I6" s="26"/>
      <c r="J6" s="26"/>
      <c r="K6" s="26"/>
      <c r="L6" s="26"/>
      <c r="M6" s="26"/>
      <c r="N6" s="26"/>
      <c r="O6" s="26"/>
      <c r="P6" s="26"/>
      <c r="Q6" s="26"/>
      <c r="R6" s="32"/>
      <c r="S6" s="32"/>
      <c r="T6" s="32"/>
      <c r="U6" s="32"/>
      <c r="V6" s="32"/>
      <c r="W6" s="26"/>
      <c r="X6" s="26"/>
      <c r="Y6" s="26"/>
      <c r="Z6" s="26"/>
      <c r="AA6" s="26"/>
      <c r="AB6" s="26"/>
      <c r="AC6" s="26"/>
      <c r="AD6" s="26"/>
      <c r="AE6" s="26"/>
      <c r="AF6" s="26"/>
      <c r="AG6" s="26"/>
      <c r="AH6" s="26"/>
      <c r="AI6" s="26"/>
      <c r="AJ6" s="26"/>
      <c r="AK6" s="26"/>
      <c r="AL6" s="26"/>
    </row>
    <row r="7" spans="1:38" s="2" customFormat="1" x14ac:dyDescent="0.25">
      <c r="A7" s="30" t="s">
        <v>6</v>
      </c>
      <c r="B7" s="20" t="s">
        <v>7</v>
      </c>
      <c r="C7" s="33" t="s">
        <v>8</v>
      </c>
      <c r="D7" s="28"/>
      <c r="E7" s="28"/>
      <c r="F7" s="28"/>
      <c r="G7" s="28"/>
      <c r="H7" s="28"/>
      <c r="I7" s="28"/>
      <c r="J7" s="28"/>
      <c r="K7" s="28"/>
      <c r="L7" s="28"/>
      <c r="M7" s="28"/>
      <c r="N7" s="28"/>
      <c r="O7" s="28"/>
      <c r="P7" s="28"/>
      <c r="Q7" s="28"/>
      <c r="R7" s="29"/>
      <c r="S7" s="29"/>
      <c r="T7" s="29"/>
      <c r="U7" s="29"/>
      <c r="V7" s="29"/>
      <c r="W7" s="26"/>
      <c r="X7" s="26"/>
      <c r="Y7" s="26"/>
      <c r="Z7" s="26"/>
      <c r="AA7" s="26"/>
      <c r="AB7" s="26"/>
      <c r="AC7" s="26"/>
      <c r="AD7" s="28"/>
      <c r="AE7" s="26"/>
      <c r="AF7" s="26"/>
      <c r="AG7" s="28"/>
      <c r="AH7" s="28"/>
      <c r="AI7" s="28"/>
      <c r="AJ7" s="28"/>
      <c r="AK7" s="28"/>
      <c r="AL7" s="28"/>
    </row>
    <row r="8" spans="1:38" s="1" customFormat="1" x14ac:dyDescent="0.25">
      <c r="A8" s="123"/>
      <c r="B8" s="124"/>
      <c r="C8" s="125"/>
      <c r="D8" s="126"/>
      <c r="E8" s="126"/>
      <c r="F8" s="126"/>
      <c r="G8" s="126"/>
      <c r="H8" s="126"/>
      <c r="I8" s="126"/>
      <c r="J8" s="126"/>
      <c r="K8" s="126"/>
      <c r="L8" s="126"/>
      <c r="M8" s="126"/>
      <c r="N8" s="126"/>
      <c r="O8" s="126"/>
      <c r="P8" s="126"/>
      <c r="Q8" s="126"/>
      <c r="R8" s="29"/>
      <c r="S8" s="29"/>
      <c r="T8" s="29"/>
      <c r="U8" s="29"/>
      <c r="V8" s="29"/>
      <c r="W8" s="26"/>
      <c r="X8" s="26"/>
      <c r="Y8" s="26"/>
      <c r="Z8" s="26"/>
      <c r="AA8" s="26"/>
      <c r="AB8" s="26"/>
      <c r="AC8" s="26"/>
      <c r="AD8" s="26"/>
      <c r="AE8" s="26"/>
      <c r="AF8" s="32"/>
      <c r="AG8" s="28"/>
      <c r="AH8" s="28"/>
      <c r="AI8" s="28"/>
      <c r="AJ8" s="28"/>
      <c r="AK8" s="28"/>
      <c r="AL8" s="28"/>
    </row>
    <row r="9" spans="1:38" s="1" customFormat="1" ht="13.8" thickBot="1" x14ac:dyDescent="0.3">
      <c r="A9" s="34"/>
      <c r="B9" s="35"/>
      <c r="C9" s="36"/>
      <c r="D9" s="37"/>
      <c r="E9" s="37"/>
      <c r="F9" s="37"/>
      <c r="G9" s="37"/>
      <c r="H9" s="37"/>
      <c r="I9" s="37"/>
      <c r="J9" s="37"/>
      <c r="K9" s="37"/>
      <c r="L9" s="37"/>
      <c r="M9" s="37"/>
      <c r="N9" s="37"/>
      <c r="O9" s="37"/>
      <c r="P9" s="37"/>
      <c r="Q9" s="37"/>
      <c r="R9" s="29"/>
      <c r="S9" s="29"/>
      <c r="T9" s="29"/>
      <c r="U9" s="29"/>
      <c r="V9" s="29"/>
      <c r="W9" s="26"/>
      <c r="X9" s="26"/>
      <c r="Y9" s="26"/>
      <c r="Z9" s="26"/>
      <c r="AA9" s="26"/>
      <c r="AB9" s="26"/>
      <c r="AC9" s="26"/>
      <c r="AD9" s="26"/>
      <c r="AE9" s="26"/>
      <c r="AF9" s="32"/>
      <c r="AG9" s="28"/>
      <c r="AH9" s="28"/>
      <c r="AI9" s="28"/>
      <c r="AJ9" s="28"/>
      <c r="AK9" s="28"/>
      <c r="AL9" s="28"/>
    </row>
    <row r="10" spans="1:38" s="4" customFormat="1" ht="37.5" customHeight="1" thickBot="1" x14ac:dyDescent="0.3">
      <c r="A10" s="160" t="str">
        <f>B4&amp;": "&amp;B5&amp;": "&amp;B6</f>
        <v>IE: 15.02.2022: 2003</v>
      </c>
      <c r="B10" s="162" t="s">
        <v>9</v>
      </c>
      <c r="C10" s="163"/>
      <c r="D10" s="164"/>
      <c r="E10" s="150" t="s">
        <v>10</v>
      </c>
      <c r="F10" s="151"/>
      <c r="G10" s="151"/>
      <c r="H10" s="152"/>
      <c r="I10" s="150" t="s">
        <v>11</v>
      </c>
      <c r="J10" s="151"/>
      <c r="K10" s="151"/>
      <c r="L10" s="152"/>
      <c r="M10" s="168" t="s">
        <v>12</v>
      </c>
      <c r="N10" s="150" t="s">
        <v>13</v>
      </c>
      <c r="O10" s="151"/>
      <c r="P10" s="152"/>
      <c r="Q10" s="150" t="s">
        <v>14</v>
      </c>
      <c r="R10" s="151"/>
      <c r="S10" s="151"/>
      <c r="T10" s="151"/>
      <c r="U10" s="151"/>
      <c r="V10" s="152"/>
      <c r="W10" s="150" t="s">
        <v>367</v>
      </c>
      <c r="X10" s="151"/>
      <c r="Y10" s="151"/>
      <c r="Z10" s="151"/>
      <c r="AA10" s="151"/>
      <c r="AB10" s="151"/>
      <c r="AC10" s="151"/>
      <c r="AD10" s="152"/>
      <c r="AE10" s="38"/>
      <c r="AF10" s="150" t="s">
        <v>384</v>
      </c>
      <c r="AG10" s="151"/>
      <c r="AH10" s="151"/>
      <c r="AI10" s="151"/>
      <c r="AJ10" s="151"/>
      <c r="AK10" s="151"/>
      <c r="AL10" s="152"/>
    </row>
    <row r="11" spans="1:38" s="1" customFormat="1" ht="15" customHeight="1" thickBot="1" x14ac:dyDescent="0.3">
      <c r="A11" s="161"/>
      <c r="B11" s="165"/>
      <c r="C11" s="166"/>
      <c r="D11" s="167"/>
      <c r="E11" s="153"/>
      <c r="F11" s="154"/>
      <c r="G11" s="154"/>
      <c r="H11" s="155"/>
      <c r="I11" s="153"/>
      <c r="J11" s="154"/>
      <c r="K11" s="154"/>
      <c r="L11" s="155"/>
      <c r="M11" s="169"/>
      <c r="N11" s="153"/>
      <c r="O11" s="154"/>
      <c r="P11" s="155"/>
      <c r="Q11" s="153"/>
      <c r="R11" s="154"/>
      <c r="S11" s="154"/>
      <c r="T11" s="154"/>
      <c r="U11" s="154"/>
      <c r="V11" s="155"/>
      <c r="W11" s="120"/>
      <c r="X11" s="156" t="s">
        <v>32</v>
      </c>
      <c r="Y11" s="157"/>
      <c r="Z11" s="157"/>
      <c r="AA11" s="157"/>
      <c r="AB11" s="158"/>
      <c r="AC11" s="121"/>
      <c r="AD11" s="122"/>
      <c r="AE11" s="39"/>
      <c r="AF11" s="153"/>
      <c r="AG11" s="154"/>
      <c r="AH11" s="154"/>
      <c r="AI11" s="154"/>
      <c r="AJ11" s="154"/>
      <c r="AK11" s="154"/>
      <c r="AL11" s="155"/>
    </row>
    <row r="12" spans="1:38" s="1" customFormat="1" ht="52.5" customHeight="1" thickBot="1" x14ac:dyDescent="0.3">
      <c r="A12" s="161"/>
      <c r="B12" s="165"/>
      <c r="C12" s="166"/>
      <c r="D12" s="167"/>
      <c r="E12" s="115" t="s">
        <v>385</v>
      </c>
      <c r="F12" s="115" t="s">
        <v>15</v>
      </c>
      <c r="G12" s="115" t="s">
        <v>16</v>
      </c>
      <c r="H12" s="115" t="s">
        <v>17</v>
      </c>
      <c r="I12" s="115" t="s">
        <v>18</v>
      </c>
      <c r="J12" s="116" t="s">
        <v>19</v>
      </c>
      <c r="K12" s="116" t="s">
        <v>20</v>
      </c>
      <c r="L12" s="117" t="s">
        <v>395</v>
      </c>
      <c r="M12" s="118" t="s">
        <v>21</v>
      </c>
      <c r="N12" s="116" t="s">
        <v>22</v>
      </c>
      <c r="O12" s="116" t="s">
        <v>23</v>
      </c>
      <c r="P12" s="116" t="s">
        <v>24</v>
      </c>
      <c r="Q12" s="116" t="s">
        <v>25</v>
      </c>
      <c r="R12" s="116" t="s">
        <v>26</v>
      </c>
      <c r="S12" s="116" t="s">
        <v>27</v>
      </c>
      <c r="T12" s="116" t="s">
        <v>28</v>
      </c>
      <c r="U12" s="116" t="s">
        <v>29</v>
      </c>
      <c r="V12" s="116" t="s">
        <v>30</v>
      </c>
      <c r="W12" s="118" t="s">
        <v>31</v>
      </c>
      <c r="X12" s="115" t="s">
        <v>396</v>
      </c>
      <c r="Y12" s="115" t="s">
        <v>397</v>
      </c>
      <c r="Z12" s="115" t="s">
        <v>398</v>
      </c>
      <c r="AA12" s="115" t="s">
        <v>399</v>
      </c>
      <c r="AB12" s="115" t="s">
        <v>42</v>
      </c>
      <c r="AC12" s="116" t="s">
        <v>33</v>
      </c>
      <c r="AD12" s="116" t="s">
        <v>34</v>
      </c>
      <c r="AE12" s="40"/>
      <c r="AF12" s="118" t="s">
        <v>35</v>
      </c>
      <c r="AG12" s="118" t="s">
        <v>36</v>
      </c>
      <c r="AH12" s="118" t="s">
        <v>37</v>
      </c>
      <c r="AI12" s="118" t="s">
        <v>38</v>
      </c>
      <c r="AJ12" s="118" t="s">
        <v>39</v>
      </c>
      <c r="AK12" s="118" t="s">
        <v>40</v>
      </c>
      <c r="AL12" s="119" t="s">
        <v>41</v>
      </c>
    </row>
    <row r="13" spans="1:38" ht="37.5" customHeight="1" thickBot="1" x14ac:dyDescent="0.3">
      <c r="A13" s="41" t="s">
        <v>43</v>
      </c>
      <c r="B13" s="41" t="s">
        <v>44</v>
      </c>
      <c r="C13" s="42" t="s">
        <v>428</v>
      </c>
      <c r="D13" s="41" t="s">
        <v>45</v>
      </c>
      <c r="E13" s="41" t="s">
        <v>46</v>
      </c>
      <c r="F13" s="41" t="s">
        <v>46</v>
      </c>
      <c r="G13" s="41" t="s">
        <v>46</v>
      </c>
      <c r="H13" s="41" t="s">
        <v>46</v>
      </c>
      <c r="I13" s="41" t="s">
        <v>46</v>
      </c>
      <c r="J13" s="41" t="s">
        <v>46</v>
      </c>
      <c r="K13" s="41" t="s">
        <v>46</v>
      </c>
      <c r="L13" s="41" t="s">
        <v>46</v>
      </c>
      <c r="M13" s="41" t="s">
        <v>46</v>
      </c>
      <c r="N13" s="41" t="s">
        <v>47</v>
      </c>
      <c r="O13" s="41" t="s">
        <v>47</v>
      </c>
      <c r="P13" s="41" t="s">
        <v>47</v>
      </c>
      <c r="Q13" s="41" t="s">
        <v>47</v>
      </c>
      <c r="R13" s="41" t="s">
        <v>47</v>
      </c>
      <c r="S13" s="41" t="s">
        <v>47</v>
      </c>
      <c r="T13" s="41" t="s">
        <v>47</v>
      </c>
      <c r="U13" s="41" t="s">
        <v>47</v>
      </c>
      <c r="V13" s="41" t="s">
        <v>47</v>
      </c>
      <c r="W13" s="41" t="s">
        <v>48</v>
      </c>
      <c r="X13" s="41" t="s">
        <v>47</v>
      </c>
      <c r="Y13" s="41" t="s">
        <v>47</v>
      </c>
      <c r="Z13" s="41" t="s">
        <v>47</v>
      </c>
      <c r="AA13" s="41" t="s">
        <v>47</v>
      </c>
      <c r="AB13" s="41" t="s">
        <v>47</v>
      </c>
      <c r="AC13" s="41" t="s">
        <v>49</v>
      </c>
      <c r="AD13" s="41" t="s">
        <v>49</v>
      </c>
      <c r="AE13" s="43"/>
      <c r="AF13" s="41" t="s">
        <v>50</v>
      </c>
      <c r="AG13" s="41" t="s">
        <v>50</v>
      </c>
      <c r="AH13" s="41" t="s">
        <v>50</v>
      </c>
      <c r="AI13" s="41" t="s">
        <v>50</v>
      </c>
      <c r="AJ13" s="41" t="s">
        <v>50</v>
      </c>
      <c r="AK13" s="41"/>
      <c r="AL13" s="44"/>
    </row>
    <row r="14" spans="1:38" s="1" customFormat="1" ht="26.25" customHeight="1" thickBot="1" x14ac:dyDescent="0.3">
      <c r="A14" s="65" t="s">
        <v>51</v>
      </c>
      <c r="B14" s="65" t="s">
        <v>52</v>
      </c>
      <c r="C14" s="66" t="s">
        <v>53</v>
      </c>
      <c r="D14" s="67"/>
      <c r="E14" s="138">
        <v>33.812131250761119</v>
      </c>
      <c r="F14" s="138">
        <v>0.3772593246076596</v>
      </c>
      <c r="G14" s="138">
        <v>44.579000000000001</v>
      </c>
      <c r="H14" s="138" t="s">
        <v>443</v>
      </c>
      <c r="I14" s="138">
        <v>0.91610183976716864</v>
      </c>
      <c r="J14" s="138">
        <v>1.2887171621136972</v>
      </c>
      <c r="K14" s="138">
        <v>1.6526657827308322</v>
      </c>
      <c r="L14" s="138">
        <v>3.5574255754498629E-2</v>
      </c>
      <c r="M14" s="138">
        <v>21.721118458834589</v>
      </c>
      <c r="N14" s="138">
        <v>0.83348730688236283</v>
      </c>
      <c r="O14" s="138">
        <v>0.11798408862470582</v>
      </c>
      <c r="P14" s="138">
        <v>0.15779381969194492</v>
      </c>
      <c r="Q14" s="138">
        <v>0.80252401462624856</v>
      </c>
      <c r="R14" s="138">
        <v>0.50311448053937569</v>
      </c>
      <c r="S14" s="138">
        <v>0.64973131753466118</v>
      </c>
      <c r="T14" s="138">
        <v>6.5746316219415561</v>
      </c>
      <c r="U14" s="138">
        <v>2.2778334369776938</v>
      </c>
      <c r="V14" s="138">
        <v>7.2722550375355173</v>
      </c>
      <c r="W14" s="138">
        <v>0.80736005828843316</v>
      </c>
      <c r="X14" s="138">
        <v>1.1942320734404201E-4</v>
      </c>
      <c r="Y14" s="138">
        <v>3.0083027182651214E-3</v>
      </c>
      <c r="Z14" s="138">
        <v>2.3984984704438143E-3</v>
      </c>
      <c r="AA14" s="138">
        <v>3.5859715329012977E-4</v>
      </c>
      <c r="AB14" s="138">
        <v>5.8848215493431085E-3</v>
      </c>
      <c r="AC14" s="138">
        <v>0.51071105755034463</v>
      </c>
      <c r="AD14" s="138">
        <v>2.5154425222628915E-4</v>
      </c>
      <c r="AE14" s="55"/>
      <c r="AF14" s="147">
        <v>25082.084660400003</v>
      </c>
      <c r="AG14" s="147">
        <v>76759.230034389606</v>
      </c>
      <c r="AH14" s="147">
        <v>95655.529300685768</v>
      </c>
      <c r="AI14" s="147" t="s">
        <v>431</v>
      </c>
      <c r="AJ14" s="147" t="s">
        <v>431</v>
      </c>
      <c r="AK14" s="147" t="s">
        <v>429</v>
      </c>
      <c r="AL14" s="45" t="s">
        <v>50</v>
      </c>
    </row>
    <row r="15" spans="1:38" s="1" customFormat="1" ht="26.25" customHeight="1" thickBot="1" x14ac:dyDescent="0.3">
      <c r="A15" s="65" t="s">
        <v>54</v>
      </c>
      <c r="B15" s="65" t="s">
        <v>55</v>
      </c>
      <c r="C15" s="66" t="s">
        <v>56</v>
      </c>
      <c r="D15" s="67"/>
      <c r="E15" s="138">
        <v>0.82840099999999994</v>
      </c>
      <c r="F15" s="138">
        <v>1.3555644395472003E-2</v>
      </c>
      <c r="G15" s="138">
        <v>0.46134599999999998</v>
      </c>
      <c r="H15" s="138" t="s">
        <v>443</v>
      </c>
      <c r="I15" s="138">
        <v>1.0919159461497602E-2</v>
      </c>
      <c r="J15" s="138">
        <v>1.6001980749792002E-2</v>
      </c>
      <c r="K15" s="138">
        <v>2.0555114696640002E-2</v>
      </c>
      <c r="L15" s="138">
        <v>1.1734248374260564E-3</v>
      </c>
      <c r="M15" s="138">
        <v>3.1580000000000004E-2</v>
      </c>
      <c r="N15" s="138">
        <v>1.1503090956529802E-2</v>
      </c>
      <c r="O15" s="138">
        <v>1.08483718323663E-2</v>
      </c>
      <c r="P15" s="138">
        <v>2.2432829684976003E-3</v>
      </c>
      <c r="Q15" s="138">
        <v>4.9851325260863999E-3</v>
      </c>
      <c r="R15" s="138">
        <v>3.1585229791096757E-2</v>
      </c>
      <c r="S15" s="138">
        <v>1.907641806829968E-2</v>
      </c>
      <c r="T15" s="138">
        <v>0.22194690321628646</v>
      </c>
      <c r="U15" s="138">
        <v>1.0136368223130243E-2</v>
      </c>
      <c r="V15" s="138">
        <v>0.14019311027026984</v>
      </c>
      <c r="W15" s="138">
        <v>2.0562693642000003E-3</v>
      </c>
      <c r="X15" s="138">
        <v>3.0131223569748009E-6</v>
      </c>
      <c r="Y15" s="138">
        <v>8.4584037177360005E-6</v>
      </c>
      <c r="Z15" s="138">
        <v>6.2261835350652002E-6</v>
      </c>
      <c r="AA15" s="138">
        <v>9.8205736088412024E-6</v>
      </c>
      <c r="AB15" s="138">
        <v>2.7518283218617202E-5</v>
      </c>
      <c r="AC15" s="138" t="s">
        <v>429</v>
      </c>
      <c r="AD15" s="138">
        <v>0</v>
      </c>
      <c r="AE15" s="55"/>
      <c r="AF15" s="147">
        <v>5529.0629592000014</v>
      </c>
      <c r="AG15" s="147" t="s">
        <v>431</v>
      </c>
      <c r="AH15" s="147" t="s">
        <v>431</v>
      </c>
      <c r="AI15" s="147" t="s">
        <v>431</v>
      </c>
      <c r="AJ15" s="147" t="s">
        <v>431</v>
      </c>
      <c r="AK15" s="147" t="s">
        <v>429</v>
      </c>
      <c r="AL15" s="45" t="s">
        <v>50</v>
      </c>
    </row>
    <row r="16" spans="1:38" s="1" customFormat="1" ht="26.25" customHeight="1" thickBot="1" x14ac:dyDescent="0.3">
      <c r="A16" s="65" t="s">
        <v>54</v>
      </c>
      <c r="B16" s="65" t="s">
        <v>57</v>
      </c>
      <c r="C16" s="66" t="s">
        <v>58</v>
      </c>
      <c r="D16" s="67"/>
      <c r="E16" s="138">
        <v>0.28368076533066705</v>
      </c>
      <c r="F16" s="138">
        <v>1.1400823871999999E-3</v>
      </c>
      <c r="G16" s="138">
        <v>0.23425883897660246</v>
      </c>
      <c r="H16" s="138" t="s">
        <v>443</v>
      </c>
      <c r="I16" s="138">
        <v>7.8380664119999985E-2</v>
      </c>
      <c r="J16" s="138">
        <v>0.112583135736</v>
      </c>
      <c r="K16" s="138">
        <v>0.116858444688</v>
      </c>
      <c r="L16" s="138" t="s">
        <v>430</v>
      </c>
      <c r="M16" s="138">
        <v>0.29992960505304339</v>
      </c>
      <c r="N16" s="138">
        <v>3.9902883552000001E-2</v>
      </c>
      <c r="O16" s="138">
        <v>2.2801647743999997E-3</v>
      </c>
      <c r="P16" s="138">
        <v>4.2753089519999996E-2</v>
      </c>
      <c r="Q16" s="138">
        <v>1.5676132823999999E-2</v>
      </c>
      <c r="R16" s="138">
        <v>8.1230870087999982E-3</v>
      </c>
      <c r="S16" s="138">
        <v>3.5627574599999996E-2</v>
      </c>
      <c r="T16" s="138">
        <v>7.4105355167999988E-3</v>
      </c>
      <c r="U16" s="138">
        <v>4.1327986535999988E-3</v>
      </c>
      <c r="V16" s="138">
        <v>6.555473726399999E-2</v>
      </c>
      <c r="W16" s="138">
        <v>3.7052677583999993E-2</v>
      </c>
      <c r="X16" s="138">
        <v>4.1327986535999995E-7</v>
      </c>
      <c r="Y16" s="138">
        <v>4.2753089519999998E-9</v>
      </c>
      <c r="Z16" s="138">
        <v>1.4251029839999998E-9</v>
      </c>
      <c r="AA16" s="138">
        <v>1.4251029839999998E-9</v>
      </c>
      <c r="AB16" s="138">
        <v>4.2040538027999988E-7</v>
      </c>
      <c r="AC16" s="138" t="s">
        <v>430</v>
      </c>
      <c r="AD16" s="138" t="s">
        <v>430</v>
      </c>
      <c r="AE16" s="55"/>
      <c r="AF16" s="147" t="s">
        <v>430</v>
      </c>
      <c r="AG16" s="147">
        <v>1425.1029839999999</v>
      </c>
      <c r="AH16" s="147" t="s">
        <v>430</v>
      </c>
      <c r="AI16" s="147" t="s">
        <v>431</v>
      </c>
      <c r="AJ16" s="147" t="s">
        <v>431</v>
      </c>
      <c r="AK16" s="147" t="s">
        <v>429</v>
      </c>
      <c r="AL16" s="45" t="s">
        <v>50</v>
      </c>
    </row>
    <row r="17" spans="1:38" s="2" customFormat="1" ht="26.25" customHeight="1" thickBot="1" x14ac:dyDescent="0.3">
      <c r="A17" s="65" t="s">
        <v>54</v>
      </c>
      <c r="B17" s="65" t="s">
        <v>59</v>
      </c>
      <c r="C17" s="66" t="s">
        <v>60</v>
      </c>
      <c r="D17" s="67"/>
      <c r="E17" s="138">
        <v>3.0982319999999998E-3</v>
      </c>
      <c r="F17" s="138">
        <v>9.6296400000000007E-4</v>
      </c>
      <c r="G17" s="138">
        <v>4.2307750768882784E-6</v>
      </c>
      <c r="H17" s="138" t="s">
        <v>431</v>
      </c>
      <c r="I17" s="138">
        <v>3.2657040000000005E-5</v>
      </c>
      <c r="J17" s="138">
        <v>3.2657040000000005E-5</v>
      </c>
      <c r="K17" s="138">
        <v>3.2657040000000005E-5</v>
      </c>
      <c r="L17" s="138">
        <v>1.3062816000000003E-6</v>
      </c>
      <c r="M17" s="138">
        <v>1.2141720000000001E-3</v>
      </c>
      <c r="N17" s="138">
        <v>4.6054799999999998E-7</v>
      </c>
      <c r="O17" s="138">
        <v>3.7681200000000003E-8</v>
      </c>
      <c r="P17" s="138">
        <v>2.2608720000000001E-5</v>
      </c>
      <c r="Q17" s="138">
        <v>4.1868000000000003E-6</v>
      </c>
      <c r="R17" s="138">
        <v>5.4428400000000001E-7</v>
      </c>
      <c r="S17" s="138">
        <v>1.088568E-7</v>
      </c>
      <c r="T17" s="138">
        <v>5.4428400000000001E-7</v>
      </c>
      <c r="U17" s="138">
        <v>2.4283440000000001E-6</v>
      </c>
      <c r="V17" s="138">
        <v>3.0563640000000003E-5</v>
      </c>
      <c r="W17" s="138">
        <v>2.177136E-5</v>
      </c>
      <c r="X17" s="138">
        <v>3.0144960000000001E-5</v>
      </c>
      <c r="Y17" s="138">
        <v>1.2141719999999999E-4</v>
      </c>
      <c r="Z17" s="138">
        <v>4.6054800000000005E-5</v>
      </c>
      <c r="AA17" s="138">
        <v>4.5217440000000001E-5</v>
      </c>
      <c r="AB17" s="138">
        <v>2.4283440000000001E-4</v>
      </c>
      <c r="AC17" s="138" t="s">
        <v>431</v>
      </c>
      <c r="AD17" s="138" t="s">
        <v>431</v>
      </c>
      <c r="AE17" s="55"/>
      <c r="AF17" s="147" t="s">
        <v>431</v>
      </c>
      <c r="AG17" s="147" t="s">
        <v>431</v>
      </c>
      <c r="AH17" s="147">
        <v>41.868000000000002</v>
      </c>
      <c r="AI17" s="147" t="s">
        <v>431</v>
      </c>
      <c r="AJ17" s="147" t="s">
        <v>431</v>
      </c>
      <c r="AK17" s="147" t="s">
        <v>429</v>
      </c>
      <c r="AL17" s="45" t="s">
        <v>50</v>
      </c>
    </row>
    <row r="18" spans="1:38" s="2" customFormat="1" ht="26.25" customHeight="1" thickBot="1" x14ac:dyDescent="0.3">
      <c r="A18" s="65" t="s">
        <v>54</v>
      </c>
      <c r="B18" s="65" t="s">
        <v>61</v>
      </c>
      <c r="C18" s="66" t="s">
        <v>62</v>
      </c>
      <c r="D18" s="67"/>
      <c r="E18" s="138">
        <v>2.4322609078870072</v>
      </c>
      <c r="F18" s="138">
        <v>0.16238244192949922</v>
      </c>
      <c r="G18" s="138">
        <v>7.8153547346523675</v>
      </c>
      <c r="H18" s="138" t="s">
        <v>431</v>
      </c>
      <c r="I18" s="138">
        <v>0.2460493896201173</v>
      </c>
      <c r="J18" s="138">
        <v>0.32047066560286813</v>
      </c>
      <c r="K18" s="138">
        <v>0.40977619678216892</v>
      </c>
      <c r="L18" s="138">
        <v>0.13754888517120495</v>
      </c>
      <c r="M18" s="138">
        <v>0.61244224303400296</v>
      </c>
      <c r="N18" s="138">
        <v>0.23814808314933414</v>
      </c>
      <c r="O18" s="138">
        <v>4.4652765593358274E-3</v>
      </c>
      <c r="P18" s="138">
        <v>1.7285670177769816E-3</v>
      </c>
      <c r="Q18" s="138">
        <v>1.4884255237748421E-2</v>
      </c>
      <c r="R18" s="138">
        <v>0.19051846652119764</v>
      </c>
      <c r="S18" s="138">
        <v>0.10716663741623221</v>
      </c>
      <c r="T18" s="138">
        <v>3.8699063511083933</v>
      </c>
      <c r="U18" s="138">
        <v>1.4884255435500143E-3</v>
      </c>
      <c r="V18" s="138">
        <v>0.11907404187314857</v>
      </c>
      <c r="W18" s="138">
        <v>2.1144076526530151E-2</v>
      </c>
      <c r="X18" s="138">
        <v>2.8703942298405203E-2</v>
      </c>
      <c r="Y18" s="138">
        <v>0.22497103146545189</v>
      </c>
      <c r="Z18" s="138">
        <v>2.5950793788935139E-2</v>
      </c>
      <c r="AA18" s="138">
        <v>2.2962168932265114E-2</v>
      </c>
      <c r="AB18" s="138">
        <v>0.30258793648505733</v>
      </c>
      <c r="AC18" s="138" t="s">
        <v>431</v>
      </c>
      <c r="AD18" s="138" t="s">
        <v>431</v>
      </c>
      <c r="AE18" s="55"/>
      <c r="AF18" s="147">
        <v>15060.963311545554</v>
      </c>
      <c r="AG18" s="147" t="s">
        <v>431</v>
      </c>
      <c r="AH18" s="147">
        <v>411.98275300449239</v>
      </c>
      <c r="AI18" s="147" t="s">
        <v>431</v>
      </c>
      <c r="AJ18" s="147" t="s">
        <v>431</v>
      </c>
      <c r="AK18" s="147" t="s">
        <v>429</v>
      </c>
      <c r="AL18" s="45" t="s">
        <v>50</v>
      </c>
    </row>
    <row r="19" spans="1:38" s="2" customFormat="1" ht="26.25" customHeight="1" thickBot="1" x14ac:dyDescent="0.3">
      <c r="A19" s="65" t="s">
        <v>54</v>
      </c>
      <c r="B19" s="65" t="s">
        <v>63</v>
      </c>
      <c r="C19" s="66" t="s">
        <v>64</v>
      </c>
      <c r="D19" s="67"/>
      <c r="E19" s="138">
        <v>0.54890050507102695</v>
      </c>
      <c r="F19" s="138">
        <v>0.13433423086730412</v>
      </c>
      <c r="G19" s="138">
        <v>0.61531323329701459</v>
      </c>
      <c r="H19" s="138" t="s">
        <v>431</v>
      </c>
      <c r="I19" s="138">
        <v>3.2360443495879562E-2</v>
      </c>
      <c r="J19" s="138">
        <v>4.0962938792203661E-2</v>
      </c>
      <c r="K19" s="138">
        <v>5.1285933147792562E-2</v>
      </c>
      <c r="L19" s="138">
        <v>1.605629966832732E-2</v>
      </c>
      <c r="M19" s="138">
        <v>0.21650465662994148</v>
      </c>
      <c r="N19" s="138">
        <v>2.7584003280542349E-2</v>
      </c>
      <c r="O19" s="138">
        <v>5.2073303587714913E-4</v>
      </c>
      <c r="P19" s="138">
        <v>2.9220407645488386E-3</v>
      </c>
      <c r="Q19" s="138">
        <v>2.2297566256763652E-3</v>
      </c>
      <c r="R19" s="138">
        <v>2.2088591442223166E-2</v>
      </c>
      <c r="S19" s="138">
        <v>1.2400833923433389E-2</v>
      </c>
      <c r="T19" s="138">
        <v>0.44739595889248612</v>
      </c>
      <c r="U19" s="138">
        <v>4.6741929444517934E-4</v>
      </c>
      <c r="V19" s="138">
        <v>1.7481572708922841E-2</v>
      </c>
      <c r="W19" s="138">
        <v>5.0568380283107922E-3</v>
      </c>
      <c r="X19" s="138">
        <v>6.9356026907662956E-3</v>
      </c>
      <c r="Y19" s="138">
        <v>4.0575955314907139E-2</v>
      </c>
      <c r="Z19" s="138">
        <v>8.526681631277214E-3</v>
      </c>
      <c r="AA19" s="138">
        <v>8.0807303061419394E-3</v>
      </c>
      <c r="AB19" s="138">
        <v>6.4118969943092588E-2</v>
      </c>
      <c r="AC19" s="138" t="s">
        <v>431</v>
      </c>
      <c r="AD19" s="138" t="s">
        <v>431</v>
      </c>
      <c r="AE19" s="55"/>
      <c r="AF19" s="147">
        <v>1774.2705674065701</v>
      </c>
      <c r="AG19" s="147" t="s">
        <v>431</v>
      </c>
      <c r="AH19" s="147">
        <v>5038.804155973723</v>
      </c>
      <c r="AI19" s="147" t="s">
        <v>431</v>
      </c>
      <c r="AJ19" s="147" t="s">
        <v>431</v>
      </c>
      <c r="AK19" s="147" t="s">
        <v>429</v>
      </c>
      <c r="AL19" s="45" t="s">
        <v>50</v>
      </c>
    </row>
    <row r="20" spans="1:38" s="2" customFormat="1" ht="26.25" customHeight="1" thickBot="1" x14ac:dyDescent="0.3">
      <c r="A20" s="65" t="s">
        <v>54</v>
      </c>
      <c r="B20" s="65" t="s">
        <v>65</v>
      </c>
      <c r="C20" s="66" t="s">
        <v>66</v>
      </c>
      <c r="D20" s="67"/>
      <c r="E20" s="138">
        <v>0.10135956927541441</v>
      </c>
      <c r="F20" s="138">
        <v>2.717887779736668E-2</v>
      </c>
      <c r="G20" s="138">
        <v>6.97915773023738E-2</v>
      </c>
      <c r="H20" s="138" t="s">
        <v>431</v>
      </c>
      <c r="I20" s="138">
        <v>6.1522098871130146E-3</v>
      </c>
      <c r="J20" s="138">
        <v>7.4293719068826303E-3</v>
      </c>
      <c r="K20" s="138">
        <v>8.9067688615148115E-3</v>
      </c>
      <c r="L20" s="138">
        <v>2.251014770682307E-3</v>
      </c>
      <c r="M20" s="138">
        <v>5.2446481254405861E-2</v>
      </c>
      <c r="N20" s="138">
        <v>5.6263019274686854E-3</v>
      </c>
      <c r="O20" s="138">
        <v>9.5855367014424124E-5</v>
      </c>
      <c r="P20" s="138">
        <v>6.9167753426979239E-4</v>
      </c>
      <c r="Q20" s="138">
        <v>3.8998073670941862E-4</v>
      </c>
      <c r="R20" s="138">
        <v>3.1442970193179898E-3</v>
      </c>
      <c r="S20" s="138">
        <v>1.9077271478679784E-3</v>
      </c>
      <c r="T20" s="138">
        <v>5.9816591334244634E-2</v>
      </c>
      <c r="U20" s="138">
        <v>1.085780969113236E-4</v>
      </c>
      <c r="V20" s="138">
        <v>5.4883407212066911E-3</v>
      </c>
      <c r="W20" s="138">
        <v>3.8031855266614867E-3</v>
      </c>
      <c r="X20" s="138">
        <v>1.8352226130776044E-3</v>
      </c>
      <c r="Y20" s="138">
        <v>7.2700194818460318E-3</v>
      </c>
      <c r="Z20" s="138">
        <v>1.8625554338833738E-3</v>
      </c>
      <c r="AA20" s="138">
        <v>1.7206464275936028E-3</v>
      </c>
      <c r="AB20" s="138">
        <v>1.2688443956400612E-2</v>
      </c>
      <c r="AC20" s="138">
        <v>9.0059028517477733E-6</v>
      </c>
      <c r="AD20" s="138">
        <v>2.4693604593501962E-3</v>
      </c>
      <c r="AE20" s="55"/>
      <c r="AF20" s="147">
        <v>243.74688679434755</v>
      </c>
      <c r="AG20" s="147">
        <v>14.525649760883505</v>
      </c>
      <c r="AH20" s="147">
        <v>1011.4583804055026</v>
      </c>
      <c r="AI20" s="147" t="s">
        <v>431</v>
      </c>
      <c r="AJ20" s="147" t="s">
        <v>431</v>
      </c>
      <c r="AK20" s="147" t="s">
        <v>429</v>
      </c>
      <c r="AL20" s="45" t="s">
        <v>50</v>
      </c>
    </row>
    <row r="21" spans="1:38" s="2" customFormat="1" ht="26.25" customHeight="1" thickBot="1" x14ac:dyDescent="0.3">
      <c r="A21" s="65" t="s">
        <v>54</v>
      </c>
      <c r="B21" s="65" t="s">
        <v>67</v>
      </c>
      <c r="C21" s="66" t="s">
        <v>68</v>
      </c>
      <c r="D21" s="67"/>
      <c r="E21" s="138">
        <v>1.6669637659440124</v>
      </c>
      <c r="F21" s="138">
        <v>0.88967323081592664</v>
      </c>
      <c r="G21" s="138">
        <v>4.437775550983651</v>
      </c>
      <c r="H21" s="138">
        <v>2.0072142195839996E-3</v>
      </c>
      <c r="I21" s="138">
        <v>0.46843960894708619</v>
      </c>
      <c r="J21" s="138">
        <v>0.51382742805580284</v>
      </c>
      <c r="K21" s="138">
        <v>0.56943523136989727</v>
      </c>
      <c r="L21" s="138">
        <v>0.1302485726744177</v>
      </c>
      <c r="M21" s="138">
        <v>2.5842106534507816</v>
      </c>
      <c r="N21" s="138">
        <v>0.30026807888681073</v>
      </c>
      <c r="O21" s="138">
        <v>2.5682634892748316E-2</v>
      </c>
      <c r="P21" s="138">
        <v>1.619985163509019E-2</v>
      </c>
      <c r="Q21" s="138">
        <v>1.1990097448716021E-2</v>
      </c>
      <c r="R21" s="138">
        <v>0.13053443222607036</v>
      </c>
      <c r="S21" s="138">
        <v>7.3623411041861431E-2</v>
      </c>
      <c r="T21" s="138">
        <v>1.5585334193414315</v>
      </c>
      <c r="U21" s="138">
        <v>4.1421811159479873E-3</v>
      </c>
      <c r="V21" s="138">
        <v>1.1500356556413953</v>
      </c>
      <c r="W21" s="138">
        <v>0.27450132562778612</v>
      </c>
      <c r="X21" s="138">
        <v>7.4347233695598924E-2</v>
      </c>
      <c r="Y21" s="138">
        <v>0.18973255992020263</v>
      </c>
      <c r="Z21" s="138">
        <v>4.9771084036443584E-2</v>
      </c>
      <c r="AA21" s="138">
        <v>4.1993092506782299E-2</v>
      </c>
      <c r="AB21" s="138">
        <v>0.35584397015902747</v>
      </c>
      <c r="AC21" s="138">
        <v>1.6663237453024241E-3</v>
      </c>
      <c r="AD21" s="138">
        <v>0.20332602344994671</v>
      </c>
      <c r="AE21" s="55"/>
      <c r="AF21" s="147">
        <v>6131.2711882578769</v>
      </c>
      <c r="AG21" s="147">
        <v>1195.9701504877805</v>
      </c>
      <c r="AH21" s="147">
        <v>9461.9141287232069</v>
      </c>
      <c r="AI21" s="147">
        <v>1672.67851632</v>
      </c>
      <c r="AJ21" s="147" t="s">
        <v>431</v>
      </c>
      <c r="AK21" s="147" t="s">
        <v>429</v>
      </c>
      <c r="AL21" s="45" t="s">
        <v>50</v>
      </c>
    </row>
    <row r="22" spans="1:38" s="2" customFormat="1" ht="26.25" customHeight="1" thickBot="1" x14ac:dyDescent="0.3">
      <c r="A22" s="65" t="s">
        <v>54</v>
      </c>
      <c r="B22" s="69" t="s">
        <v>69</v>
      </c>
      <c r="C22" s="66" t="s">
        <v>70</v>
      </c>
      <c r="D22" s="67"/>
      <c r="E22" s="138">
        <v>6.7686430162653517</v>
      </c>
      <c r="F22" s="138">
        <v>0.62544615638629208</v>
      </c>
      <c r="G22" s="138">
        <v>2.5156353786105488</v>
      </c>
      <c r="H22" s="138" t="s">
        <v>431</v>
      </c>
      <c r="I22" s="138">
        <v>0.7266307328082573</v>
      </c>
      <c r="J22" s="138">
        <v>0.81855000756260965</v>
      </c>
      <c r="K22" s="138">
        <v>0.902244471163832</v>
      </c>
      <c r="L22" s="138">
        <v>0.10720941103063845</v>
      </c>
      <c r="M22" s="138">
        <v>5.5966596076676014</v>
      </c>
      <c r="N22" s="138">
        <v>4.6399107479298665E-2</v>
      </c>
      <c r="O22" s="138">
        <v>7.4920818242536699E-3</v>
      </c>
      <c r="P22" s="138">
        <v>5.2064218010093602E-2</v>
      </c>
      <c r="Q22" s="138">
        <v>0.10686368042629353</v>
      </c>
      <c r="R22" s="138">
        <v>0.18205826435264355</v>
      </c>
      <c r="S22" s="138">
        <v>0.26756762549792612</v>
      </c>
      <c r="T22" s="138">
        <v>0.58820626691571432</v>
      </c>
      <c r="U22" s="138">
        <v>0.10064493813062293</v>
      </c>
      <c r="V22" s="138">
        <v>1.6957269767195242</v>
      </c>
      <c r="W22" s="138">
        <v>1.9565078918426747E-2</v>
      </c>
      <c r="X22" s="138">
        <v>4.7700855190534368E-3</v>
      </c>
      <c r="Y22" s="138">
        <v>3.0413238810882284E-2</v>
      </c>
      <c r="Z22" s="138">
        <v>5.3774011070745198E-3</v>
      </c>
      <c r="AA22" s="138">
        <v>4.8942024418158134E-3</v>
      </c>
      <c r="AB22" s="138">
        <v>4.5454927878826053E-2</v>
      </c>
      <c r="AC22" s="138">
        <v>1.8247602000000002E-2</v>
      </c>
      <c r="AD22" s="138">
        <v>0.40858760999999999</v>
      </c>
      <c r="AE22" s="55"/>
      <c r="AF22" s="147">
        <v>7480.0127953917345</v>
      </c>
      <c r="AG22" s="147">
        <v>5623.29108</v>
      </c>
      <c r="AH22" s="147">
        <v>2178.6537946781536</v>
      </c>
      <c r="AI22" s="147" t="s">
        <v>431</v>
      </c>
      <c r="AJ22" s="147" t="s">
        <v>431</v>
      </c>
      <c r="AK22" s="147" t="s">
        <v>429</v>
      </c>
      <c r="AL22" s="45" t="s">
        <v>50</v>
      </c>
    </row>
    <row r="23" spans="1:38" s="2" customFormat="1" ht="26.25" customHeight="1" thickBot="1" x14ac:dyDescent="0.3">
      <c r="A23" s="65" t="s">
        <v>71</v>
      </c>
      <c r="B23" s="69" t="s">
        <v>394</v>
      </c>
      <c r="C23" s="66" t="s">
        <v>390</v>
      </c>
      <c r="D23" s="112"/>
      <c r="E23" s="138" t="s">
        <v>430</v>
      </c>
      <c r="F23" s="138" t="s">
        <v>430</v>
      </c>
      <c r="G23" s="138" t="s">
        <v>430</v>
      </c>
      <c r="H23" s="138" t="s">
        <v>430</v>
      </c>
      <c r="I23" s="138" t="s">
        <v>430</v>
      </c>
      <c r="J23" s="138" t="s">
        <v>430</v>
      </c>
      <c r="K23" s="138" t="s">
        <v>430</v>
      </c>
      <c r="L23" s="138" t="s">
        <v>430</v>
      </c>
      <c r="M23" s="138" t="s">
        <v>430</v>
      </c>
      <c r="N23" s="138" t="s">
        <v>430</v>
      </c>
      <c r="O23" s="138" t="s">
        <v>430</v>
      </c>
      <c r="P23" s="138" t="s">
        <v>430</v>
      </c>
      <c r="Q23" s="138" t="s">
        <v>430</v>
      </c>
      <c r="R23" s="138" t="s">
        <v>430</v>
      </c>
      <c r="S23" s="138" t="s">
        <v>430</v>
      </c>
      <c r="T23" s="138" t="s">
        <v>430</v>
      </c>
      <c r="U23" s="138" t="s">
        <v>430</v>
      </c>
      <c r="V23" s="138" t="s">
        <v>430</v>
      </c>
      <c r="W23" s="138">
        <v>0.19711506967196965</v>
      </c>
      <c r="X23" s="138">
        <v>5.5946462807432554E-2</v>
      </c>
      <c r="Y23" s="138">
        <v>0.19717774061159682</v>
      </c>
      <c r="Z23" s="138">
        <v>3.9548716821582078E-2</v>
      </c>
      <c r="AA23" s="138">
        <v>3.3732980265384724E-2</v>
      </c>
      <c r="AB23" s="138">
        <v>0.32640590050599616</v>
      </c>
      <c r="AC23" s="138">
        <v>2.7733477258645532E-3</v>
      </c>
      <c r="AD23" s="138">
        <v>0.11256673867904096</v>
      </c>
      <c r="AE23" s="55"/>
      <c r="AF23" s="147" t="s">
        <v>430</v>
      </c>
      <c r="AG23" s="147" t="s">
        <v>430</v>
      </c>
      <c r="AH23" s="147" t="s">
        <v>430</v>
      </c>
      <c r="AI23" s="147" t="s">
        <v>430</v>
      </c>
      <c r="AJ23" s="147" t="s">
        <v>431</v>
      </c>
      <c r="AK23" s="147" t="s">
        <v>429</v>
      </c>
      <c r="AL23" s="45" t="s">
        <v>50</v>
      </c>
    </row>
    <row r="24" spans="1:38" s="2" customFormat="1" ht="26.25" customHeight="1" thickBot="1" x14ac:dyDescent="0.3">
      <c r="A24" s="70" t="s">
        <v>54</v>
      </c>
      <c r="B24" s="69" t="s">
        <v>72</v>
      </c>
      <c r="C24" s="66" t="s">
        <v>73</v>
      </c>
      <c r="D24" s="67"/>
      <c r="E24" s="138">
        <v>1.6751354171278685</v>
      </c>
      <c r="F24" s="138">
        <v>0.44821971009270717</v>
      </c>
      <c r="G24" s="138">
        <v>4.1844385085546945</v>
      </c>
      <c r="H24" s="138">
        <v>8.1741175279580205E-2</v>
      </c>
      <c r="I24" s="138">
        <v>0.37068292889869092</v>
      </c>
      <c r="J24" s="138">
        <v>0.42491336565886217</v>
      </c>
      <c r="K24" s="138">
        <v>0.4908366034105881</v>
      </c>
      <c r="L24" s="138">
        <v>0.11799067377385526</v>
      </c>
      <c r="M24" s="138">
        <v>2.0675223219562242</v>
      </c>
      <c r="N24" s="138">
        <v>0.30367023267498072</v>
      </c>
      <c r="O24" s="138">
        <v>3.8540623290453754E-2</v>
      </c>
      <c r="P24" s="138">
        <v>1.0714954276097107E-2</v>
      </c>
      <c r="Q24" s="138">
        <v>1.2660542438617483E-2</v>
      </c>
      <c r="R24" s="138">
        <v>0.18467333148136555</v>
      </c>
      <c r="S24" s="138">
        <v>9.1909891564901244E-2</v>
      </c>
      <c r="T24" s="138">
        <v>2.3364186157371609</v>
      </c>
      <c r="U24" s="138">
        <v>3.7508040034750856E-3</v>
      </c>
      <c r="V24" s="138">
        <v>1.5732703246922377</v>
      </c>
      <c r="W24" s="138" t="s">
        <v>430</v>
      </c>
      <c r="X24" s="138" t="s">
        <v>430</v>
      </c>
      <c r="Y24" s="138" t="s">
        <v>430</v>
      </c>
      <c r="Z24" s="138" t="s">
        <v>430</v>
      </c>
      <c r="AA24" s="138" t="s">
        <v>430</v>
      </c>
      <c r="AB24" s="138" t="s">
        <v>430</v>
      </c>
      <c r="AC24" s="138" t="s">
        <v>429</v>
      </c>
      <c r="AD24" s="138" t="s">
        <v>429</v>
      </c>
      <c r="AE24" s="55"/>
      <c r="AF24" s="147">
        <v>10377.01794940175</v>
      </c>
      <c r="AG24" s="147">
        <v>661.9001516963458</v>
      </c>
      <c r="AH24" s="147">
        <v>4339.0893100691446</v>
      </c>
      <c r="AI24" s="147">
        <v>472.59392636256371</v>
      </c>
      <c r="AJ24" s="147" t="s">
        <v>431</v>
      </c>
      <c r="AK24" s="147" t="s">
        <v>429</v>
      </c>
      <c r="AL24" s="45" t="s">
        <v>50</v>
      </c>
    </row>
    <row r="25" spans="1:38" s="2" customFormat="1" ht="26.25" customHeight="1" thickBot="1" x14ac:dyDescent="0.3">
      <c r="A25" s="65" t="s">
        <v>74</v>
      </c>
      <c r="B25" s="69" t="s">
        <v>75</v>
      </c>
      <c r="C25" s="71" t="s">
        <v>76</v>
      </c>
      <c r="D25" s="67"/>
      <c r="E25" s="138">
        <v>1.0213974525020546</v>
      </c>
      <c r="F25" s="138">
        <v>0.12559378132043156</v>
      </c>
      <c r="G25" s="138">
        <v>6.7564775957306991E-2</v>
      </c>
      <c r="H25" s="138" t="s">
        <v>443</v>
      </c>
      <c r="I25" s="138">
        <v>8.4890052089799054E-3</v>
      </c>
      <c r="J25" s="138">
        <v>8.4890052089799054E-3</v>
      </c>
      <c r="K25" s="138">
        <v>8.4890052089799054E-3</v>
      </c>
      <c r="L25" s="138">
        <v>4.0747225003103541E-3</v>
      </c>
      <c r="M25" s="138">
        <v>0.92702437026856876</v>
      </c>
      <c r="N25" s="138">
        <v>2.8376921193131041E-4</v>
      </c>
      <c r="O25" s="138">
        <v>2.1282690894848277E-5</v>
      </c>
      <c r="P25" s="138">
        <v>4.2565381789696555E-4</v>
      </c>
      <c r="Q25" s="138">
        <v>1.0641345447424139E-4</v>
      </c>
      <c r="R25" s="138">
        <v>7.0942302982827607E-4</v>
      </c>
      <c r="S25" s="138">
        <v>7.8036533281110364E-4</v>
      </c>
      <c r="T25" s="138">
        <v>2.8376921193131041E-5</v>
      </c>
      <c r="U25" s="138">
        <v>3.9018266640555182E-4</v>
      </c>
      <c r="V25" s="138">
        <v>0.10286633932510002</v>
      </c>
      <c r="W25" s="138" t="s">
        <v>443</v>
      </c>
      <c r="X25" s="138" t="s">
        <v>443</v>
      </c>
      <c r="Y25" s="138" t="s">
        <v>443</v>
      </c>
      <c r="Z25" s="138" t="s">
        <v>443</v>
      </c>
      <c r="AA25" s="138" t="s">
        <v>443</v>
      </c>
      <c r="AB25" s="138" t="s">
        <v>443</v>
      </c>
      <c r="AC25" s="138" t="s">
        <v>429</v>
      </c>
      <c r="AD25" s="138" t="s">
        <v>429</v>
      </c>
      <c r="AE25" s="55"/>
      <c r="AF25" s="147">
        <v>3547.1151491413798</v>
      </c>
      <c r="AG25" s="147" t="s">
        <v>429</v>
      </c>
      <c r="AH25" s="147" t="s">
        <v>429</v>
      </c>
      <c r="AI25" s="147" t="s">
        <v>429</v>
      </c>
      <c r="AJ25" s="147" t="s">
        <v>431</v>
      </c>
      <c r="AK25" s="147" t="s">
        <v>429</v>
      </c>
      <c r="AL25" s="45" t="s">
        <v>50</v>
      </c>
    </row>
    <row r="26" spans="1:38" s="2" customFormat="1" ht="26.25" customHeight="1" thickBot="1" x14ac:dyDescent="0.3">
      <c r="A26" s="65" t="s">
        <v>74</v>
      </c>
      <c r="B26" s="65" t="s">
        <v>77</v>
      </c>
      <c r="C26" s="66" t="s">
        <v>78</v>
      </c>
      <c r="D26" s="67"/>
      <c r="E26" s="138">
        <v>0.11737681217098121</v>
      </c>
      <c r="F26" s="138">
        <v>8.6782565055634579E-3</v>
      </c>
      <c r="G26" s="138">
        <v>7.2184653657502915E-3</v>
      </c>
      <c r="H26" s="138" t="s">
        <v>443</v>
      </c>
      <c r="I26" s="138">
        <v>6.4467198897313156E-4</v>
      </c>
      <c r="J26" s="138">
        <v>6.4467198897313156E-4</v>
      </c>
      <c r="K26" s="138">
        <v>6.4467198897313156E-4</v>
      </c>
      <c r="L26" s="138">
        <v>3.0944255470710311E-4</v>
      </c>
      <c r="M26" s="138">
        <v>8.1056771249856122E-2</v>
      </c>
      <c r="N26" s="138">
        <v>1.0970757521748662</v>
      </c>
      <c r="O26" s="138">
        <v>5.2324403389154492E-6</v>
      </c>
      <c r="P26" s="138">
        <v>5.8372052061327854E-5</v>
      </c>
      <c r="Q26" s="138">
        <v>1.1820843204011209E-5</v>
      </c>
      <c r="R26" s="138">
        <v>8.5163130794037003E-5</v>
      </c>
      <c r="S26" s="138">
        <v>9.0086711797969014E-5</v>
      </c>
      <c r="T26" s="138">
        <v>6.4344739110067626E-6</v>
      </c>
      <c r="U26" s="138">
        <v>4.2012450238607143E-5</v>
      </c>
      <c r="V26" s="138">
        <v>1.1046843021739139E-2</v>
      </c>
      <c r="W26" s="138" t="s">
        <v>443</v>
      </c>
      <c r="X26" s="138" t="s">
        <v>443</v>
      </c>
      <c r="Y26" s="138" t="s">
        <v>443</v>
      </c>
      <c r="Z26" s="138" t="s">
        <v>443</v>
      </c>
      <c r="AA26" s="138" t="s">
        <v>443</v>
      </c>
      <c r="AB26" s="138" t="s">
        <v>443</v>
      </c>
      <c r="AC26" s="138" t="s">
        <v>429</v>
      </c>
      <c r="AD26" s="138" t="s">
        <v>429</v>
      </c>
      <c r="AE26" s="55"/>
      <c r="AF26" s="147">
        <v>379.2432011399963</v>
      </c>
      <c r="AG26" s="147" t="s">
        <v>429</v>
      </c>
      <c r="AH26" s="147" t="s">
        <v>429</v>
      </c>
      <c r="AI26" s="147" t="s">
        <v>429</v>
      </c>
      <c r="AJ26" s="147" t="s">
        <v>431</v>
      </c>
      <c r="AK26" s="147" t="s">
        <v>429</v>
      </c>
      <c r="AL26" s="45" t="s">
        <v>50</v>
      </c>
    </row>
    <row r="27" spans="1:38" s="2" customFormat="1" ht="26.25" customHeight="1" thickBot="1" x14ac:dyDescent="0.3">
      <c r="A27" s="65" t="s">
        <v>79</v>
      </c>
      <c r="B27" s="65" t="s">
        <v>80</v>
      </c>
      <c r="C27" s="66" t="s">
        <v>81</v>
      </c>
      <c r="D27" s="67"/>
      <c r="E27" s="138">
        <v>14.23338030582967</v>
      </c>
      <c r="F27" s="138">
        <v>10.516014831058595</v>
      </c>
      <c r="G27" s="138">
        <v>0.60799657360554671</v>
      </c>
      <c r="H27" s="138">
        <v>2.0092991546227887</v>
      </c>
      <c r="I27" s="138">
        <v>0.34627787542503308</v>
      </c>
      <c r="J27" s="138">
        <v>0.34627787542503319</v>
      </c>
      <c r="K27" s="138">
        <v>0.34627787542503286</v>
      </c>
      <c r="L27" s="138">
        <v>0.24614060991986886</v>
      </c>
      <c r="M27" s="138">
        <v>121.68241997421717</v>
      </c>
      <c r="N27" s="138">
        <v>4.1710504885369595</v>
      </c>
      <c r="O27" s="138">
        <v>3.2611080492288421E-4</v>
      </c>
      <c r="P27" s="138">
        <v>1.5016569218712156E-2</v>
      </c>
      <c r="Q27" s="138">
        <v>4.9581220102085967E-4</v>
      </c>
      <c r="R27" s="138">
        <v>1.2113430592390657E-2</v>
      </c>
      <c r="S27" s="138">
        <v>8.5537099462505359E-3</v>
      </c>
      <c r="T27" s="138">
        <v>3.6505843520651653E-3</v>
      </c>
      <c r="U27" s="138">
        <v>3.3940279219595124E-4</v>
      </c>
      <c r="V27" s="138">
        <v>5.6400220330523984E-2</v>
      </c>
      <c r="W27" s="138">
        <v>1.1288893</v>
      </c>
      <c r="X27" s="138">
        <v>1.91215303173E-2</v>
      </c>
      <c r="Y27" s="138">
        <v>2.1964592632300002E-2</v>
      </c>
      <c r="Z27" s="138">
        <v>1.6022013411300003E-2</v>
      </c>
      <c r="AA27" s="138">
        <v>2.1295771233600002E-2</v>
      </c>
      <c r="AB27" s="138">
        <v>7.84039075945E-2</v>
      </c>
      <c r="AC27" s="138">
        <v>1.1288892E-3</v>
      </c>
      <c r="AD27" s="138">
        <v>2.2624059999999999E-4</v>
      </c>
      <c r="AE27" s="55"/>
      <c r="AF27" s="147">
        <v>81459.849906899239</v>
      </c>
      <c r="AG27" s="147" t="s">
        <v>429</v>
      </c>
      <c r="AH27" s="147" t="s">
        <v>431</v>
      </c>
      <c r="AI27" s="147" t="s">
        <v>429</v>
      </c>
      <c r="AJ27" s="147" t="s">
        <v>431</v>
      </c>
      <c r="AK27" s="147" t="s">
        <v>429</v>
      </c>
      <c r="AL27" s="45" t="s">
        <v>50</v>
      </c>
    </row>
    <row r="28" spans="1:38" s="2" customFormat="1" ht="26.25" customHeight="1" thickBot="1" x14ac:dyDescent="0.3">
      <c r="A28" s="65" t="s">
        <v>79</v>
      </c>
      <c r="B28" s="65" t="s">
        <v>82</v>
      </c>
      <c r="C28" s="66" t="s">
        <v>83</v>
      </c>
      <c r="D28" s="67"/>
      <c r="E28" s="138">
        <v>10.27120976785203</v>
      </c>
      <c r="F28" s="138">
        <v>1.1758716902056534</v>
      </c>
      <c r="G28" s="138">
        <v>0.31238376230093912</v>
      </c>
      <c r="H28" s="138">
        <v>1.4758536707768694E-2</v>
      </c>
      <c r="I28" s="138">
        <v>1.025191180700366</v>
      </c>
      <c r="J28" s="138">
        <v>1.0251911807003664</v>
      </c>
      <c r="K28" s="138">
        <v>1.0251911807003664</v>
      </c>
      <c r="L28" s="138">
        <v>0.73744061456095955</v>
      </c>
      <c r="M28" s="138">
        <v>5.1053777321852492</v>
      </c>
      <c r="N28" s="138">
        <v>1.7833521522804548E-2</v>
      </c>
      <c r="O28" s="138">
        <v>3.1048063192657627E-5</v>
      </c>
      <c r="P28" s="138">
        <v>3.2088937935670771E-3</v>
      </c>
      <c r="Q28" s="138">
        <v>6.1438519146478183E-5</v>
      </c>
      <c r="R28" s="138">
        <v>5.0960135375939328E-3</v>
      </c>
      <c r="S28" s="138">
        <v>3.419137079255789E-3</v>
      </c>
      <c r="T28" s="138">
        <v>1.3405636135318627E-4</v>
      </c>
      <c r="U28" s="138">
        <v>6.0780911907641146E-5</v>
      </c>
      <c r="V28" s="138">
        <v>1.0920835926210294E-2</v>
      </c>
      <c r="W28" s="138">
        <v>0.52096419999999999</v>
      </c>
      <c r="X28" s="138">
        <v>1.6185524593800002E-2</v>
      </c>
      <c r="Y28" s="138">
        <v>1.8141726829000001E-2</v>
      </c>
      <c r="Z28" s="138">
        <v>1.42294431698E-2</v>
      </c>
      <c r="AA28" s="138">
        <v>1.50811672972E-2</v>
      </c>
      <c r="AB28" s="138">
        <v>6.3637861889800001E-2</v>
      </c>
      <c r="AC28" s="138">
        <v>5.2096439999999998E-4</v>
      </c>
      <c r="AD28" s="138">
        <v>1.052895E-4</v>
      </c>
      <c r="AE28" s="55"/>
      <c r="AF28" s="147">
        <v>26064.697761873347</v>
      </c>
      <c r="AG28" s="147" t="s">
        <v>429</v>
      </c>
      <c r="AH28" s="147" t="s">
        <v>431</v>
      </c>
      <c r="AI28" s="147" t="s">
        <v>429</v>
      </c>
      <c r="AJ28" s="147" t="s">
        <v>431</v>
      </c>
      <c r="AK28" s="147" t="s">
        <v>429</v>
      </c>
      <c r="AL28" s="45" t="s">
        <v>50</v>
      </c>
    </row>
    <row r="29" spans="1:38" s="2" customFormat="1" ht="26.25" customHeight="1" thickBot="1" x14ac:dyDescent="0.3">
      <c r="A29" s="65" t="s">
        <v>79</v>
      </c>
      <c r="B29" s="65" t="s">
        <v>84</v>
      </c>
      <c r="C29" s="66" t="s">
        <v>85</v>
      </c>
      <c r="D29" s="67"/>
      <c r="E29" s="138">
        <v>36.365609552074474</v>
      </c>
      <c r="F29" s="138">
        <v>1.4918863149630965</v>
      </c>
      <c r="G29" s="138">
        <v>0.54929876917418441</v>
      </c>
      <c r="H29" s="138">
        <v>1.4361729201720935E-2</v>
      </c>
      <c r="I29" s="138">
        <v>0.92616857283912912</v>
      </c>
      <c r="J29" s="138">
        <v>0.92616857283912912</v>
      </c>
      <c r="K29" s="138">
        <v>0.92616857283912934</v>
      </c>
      <c r="L29" s="138">
        <v>0.57454276546973815</v>
      </c>
      <c r="M29" s="138">
        <v>7.4499729200369895</v>
      </c>
      <c r="N29" s="138">
        <v>4.3477461398917757E-3</v>
      </c>
      <c r="O29" s="138">
        <v>5.2860289914775379E-5</v>
      </c>
      <c r="P29" s="138">
        <v>5.5852750602721829E-3</v>
      </c>
      <c r="Q29" s="138">
        <v>1.055772544639987E-4</v>
      </c>
      <c r="R29" s="138">
        <v>8.9465481592538969E-3</v>
      </c>
      <c r="S29" s="138">
        <v>5.9998445083883668E-3</v>
      </c>
      <c r="T29" s="138">
        <v>2.1359104014238254E-4</v>
      </c>
      <c r="U29" s="138">
        <v>1.0543392909844663E-4</v>
      </c>
      <c r="V29" s="138">
        <v>1.8973807476753837E-2</v>
      </c>
      <c r="W29" s="138">
        <v>0.3121911</v>
      </c>
      <c r="X29" s="138">
        <v>4.4598701807000004E-3</v>
      </c>
      <c r="Y29" s="138">
        <v>2.7006991651100001E-2</v>
      </c>
      <c r="Z29" s="138">
        <v>3.01784548911E-2</v>
      </c>
      <c r="AA29" s="138">
        <v>6.9375758366999997E-3</v>
      </c>
      <c r="AB29" s="138">
        <v>6.8582892559599998E-2</v>
      </c>
      <c r="AC29" s="138">
        <v>2.7677970000000002E-4</v>
      </c>
      <c r="AD29" s="138">
        <v>6.1283000000000003E-5</v>
      </c>
      <c r="AE29" s="55"/>
      <c r="AF29" s="147">
        <v>45570.243256235561</v>
      </c>
      <c r="AG29" s="147" t="s">
        <v>429</v>
      </c>
      <c r="AH29" s="147" t="s">
        <v>431</v>
      </c>
      <c r="AI29" s="147" t="s">
        <v>429</v>
      </c>
      <c r="AJ29" s="147" t="s">
        <v>431</v>
      </c>
      <c r="AK29" s="147" t="s">
        <v>429</v>
      </c>
      <c r="AL29" s="45" t="s">
        <v>50</v>
      </c>
    </row>
    <row r="30" spans="1:38" s="2" customFormat="1" ht="26.25" customHeight="1" thickBot="1" x14ac:dyDescent="0.3">
      <c r="A30" s="65" t="s">
        <v>79</v>
      </c>
      <c r="B30" s="65" t="s">
        <v>86</v>
      </c>
      <c r="C30" s="66" t="s">
        <v>87</v>
      </c>
      <c r="D30" s="67"/>
      <c r="E30" s="138">
        <v>6.1093393257868688E-2</v>
      </c>
      <c r="F30" s="138">
        <v>0.36090222906071073</v>
      </c>
      <c r="G30" s="138">
        <v>1.8434957803374447E-3</v>
      </c>
      <c r="H30" s="138">
        <v>3.6037308060992562E-4</v>
      </c>
      <c r="I30" s="138">
        <v>8.0388041549984447E-3</v>
      </c>
      <c r="J30" s="138">
        <v>8.0388041549984413E-3</v>
      </c>
      <c r="K30" s="138">
        <v>8.0388041549984413E-3</v>
      </c>
      <c r="L30" s="138">
        <v>1.1721716477461049E-3</v>
      </c>
      <c r="M30" s="138">
        <v>2.8126857782440093</v>
      </c>
      <c r="N30" s="138">
        <v>1.6387445455426683E-2</v>
      </c>
      <c r="O30" s="138">
        <v>1.1334688075823782E-4</v>
      </c>
      <c r="P30" s="138">
        <v>5.3461377629785889E-5</v>
      </c>
      <c r="Q30" s="138">
        <v>1.8434957803374445E-6</v>
      </c>
      <c r="R30" s="138">
        <v>5.1078871063485974E-4</v>
      </c>
      <c r="S30" s="138">
        <v>1.915653695830755E-2</v>
      </c>
      <c r="T30" s="138">
        <v>7.9822103499360242E-4</v>
      </c>
      <c r="U30" s="138">
        <v>1.1285513565485473E-4</v>
      </c>
      <c r="V30" s="138">
        <v>1.1271966812990638E-2</v>
      </c>
      <c r="W30" s="138">
        <v>5.3196000000000007E-3</v>
      </c>
      <c r="X30" s="138">
        <v>6.78020254E-5</v>
      </c>
      <c r="Y30" s="138">
        <v>1.063788885E-4</v>
      </c>
      <c r="Z30" s="138">
        <v>4.7121072600000005E-5</v>
      </c>
      <c r="AA30" s="138">
        <v>1.220314137E-4</v>
      </c>
      <c r="AB30" s="138">
        <v>3.4333340020000001E-4</v>
      </c>
      <c r="AC30" s="138">
        <v>5.3193E-6</v>
      </c>
      <c r="AD30" s="138">
        <v>3.2949E-6</v>
      </c>
      <c r="AE30" s="55"/>
      <c r="AF30" s="147">
        <v>275.42734886221598</v>
      </c>
      <c r="AG30" s="147" t="s">
        <v>429</v>
      </c>
      <c r="AH30" s="147" t="s">
        <v>431</v>
      </c>
      <c r="AI30" s="147" t="s">
        <v>429</v>
      </c>
      <c r="AJ30" s="147" t="s">
        <v>431</v>
      </c>
      <c r="AK30" s="147" t="s">
        <v>429</v>
      </c>
      <c r="AL30" s="45" t="s">
        <v>50</v>
      </c>
    </row>
    <row r="31" spans="1:38" s="2" customFormat="1" ht="26.25" customHeight="1" thickBot="1" x14ac:dyDescent="0.3">
      <c r="A31" s="65" t="s">
        <v>79</v>
      </c>
      <c r="B31" s="65" t="s">
        <v>88</v>
      </c>
      <c r="C31" s="66" t="s">
        <v>89</v>
      </c>
      <c r="D31" s="67"/>
      <c r="E31" s="138" t="s">
        <v>429</v>
      </c>
      <c r="F31" s="138">
        <v>2.2577288118839949</v>
      </c>
      <c r="G31" s="138" t="s">
        <v>429</v>
      </c>
      <c r="H31" s="138" t="s">
        <v>429</v>
      </c>
      <c r="I31" s="138" t="s">
        <v>429</v>
      </c>
      <c r="J31" s="138" t="s">
        <v>429</v>
      </c>
      <c r="K31" s="138" t="s">
        <v>429</v>
      </c>
      <c r="L31" s="138" t="s">
        <v>429</v>
      </c>
      <c r="M31" s="138" t="s">
        <v>429</v>
      </c>
      <c r="N31" s="138" t="s">
        <v>429</v>
      </c>
      <c r="O31" s="138" t="s">
        <v>429</v>
      </c>
      <c r="P31" s="138" t="s">
        <v>430</v>
      </c>
      <c r="Q31" s="138" t="s">
        <v>430</v>
      </c>
      <c r="R31" s="138" t="s">
        <v>429</v>
      </c>
      <c r="S31" s="138" t="s">
        <v>429</v>
      </c>
      <c r="T31" s="138" t="s">
        <v>429</v>
      </c>
      <c r="U31" s="138" t="s">
        <v>429</v>
      </c>
      <c r="V31" s="138" t="s">
        <v>429</v>
      </c>
      <c r="W31" s="138" t="s">
        <v>429</v>
      </c>
      <c r="X31" s="138" t="s">
        <v>443</v>
      </c>
      <c r="Y31" s="138" t="s">
        <v>443</v>
      </c>
      <c r="Z31" s="138" t="s">
        <v>443</v>
      </c>
      <c r="AA31" s="138" t="s">
        <v>443</v>
      </c>
      <c r="AB31" s="138" t="s">
        <v>443</v>
      </c>
      <c r="AC31" s="138" t="s">
        <v>429</v>
      </c>
      <c r="AD31" s="138" t="s">
        <v>429</v>
      </c>
      <c r="AE31" s="55"/>
      <c r="AF31" s="147" t="s">
        <v>429</v>
      </c>
      <c r="AG31" s="147" t="s">
        <v>429</v>
      </c>
      <c r="AH31" s="147" t="s">
        <v>429</v>
      </c>
      <c r="AI31" s="147" t="s">
        <v>429</v>
      </c>
      <c r="AJ31" s="147" t="s">
        <v>431</v>
      </c>
      <c r="AK31" s="147" t="s">
        <v>429</v>
      </c>
      <c r="AL31" s="45" t="s">
        <v>50</v>
      </c>
    </row>
    <row r="32" spans="1:38" s="2" customFormat="1" ht="26.25" customHeight="1" thickBot="1" x14ac:dyDescent="0.3">
      <c r="A32" s="65" t="s">
        <v>79</v>
      </c>
      <c r="B32" s="65" t="s">
        <v>90</v>
      </c>
      <c r="C32" s="66" t="s">
        <v>91</v>
      </c>
      <c r="D32" s="67"/>
      <c r="E32" s="138" t="s">
        <v>429</v>
      </c>
      <c r="F32" s="138" t="s">
        <v>429</v>
      </c>
      <c r="G32" s="138" t="s">
        <v>429</v>
      </c>
      <c r="H32" s="138" t="s">
        <v>429</v>
      </c>
      <c r="I32" s="138">
        <v>0.54793729799158641</v>
      </c>
      <c r="J32" s="138">
        <v>0.50895902777963664</v>
      </c>
      <c r="K32" s="138">
        <v>1.3429806600969212</v>
      </c>
      <c r="L32" s="138">
        <v>5.7250185205438717E-2</v>
      </c>
      <c r="M32" s="138" t="s">
        <v>429</v>
      </c>
      <c r="N32" s="138">
        <v>1.3315872347331026</v>
      </c>
      <c r="O32" s="138">
        <v>6.2832699857830734E-3</v>
      </c>
      <c r="P32" s="138" t="s">
        <v>429</v>
      </c>
      <c r="Q32" s="138">
        <v>1.5426644808564673E-2</v>
      </c>
      <c r="R32" s="138">
        <v>0.4921853612538476</v>
      </c>
      <c r="S32" s="138">
        <v>10.766318781142589</v>
      </c>
      <c r="T32" s="138">
        <v>7.8622664643826293E-2</v>
      </c>
      <c r="U32" s="138">
        <v>1.0958745959831725E-2</v>
      </c>
      <c r="V32" s="138">
        <v>4.3335518698257527</v>
      </c>
      <c r="W32" s="138" t="s">
        <v>443</v>
      </c>
      <c r="X32" s="138" t="s">
        <v>443</v>
      </c>
      <c r="Y32" s="138" t="s">
        <v>443</v>
      </c>
      <c r="Z32" s="138" t="s">
        <v>443</v>
      </c>
      <c r="AA32" s="138" t="s">
        <v>443</v>
      </c>
      <c r="AB32" s="138" t="s">
        <v>443</v>
      </c>
      <c r="AC32" s="138" t="s">
        <v>429</v>
      </c>
      <c r="AD32" s="138" t="s">
        <v>429</v>
      </c>
      <c r="AE32" s="55"/>
      <c r="AF32" s="147" t="s">
        <v>429</v>
      </c>
      <c r="AG32" s="147" t="s">
        <v>429</v>
      </c>
      <c r="AH32" s="147" t="s">
        <v>429</v>
      </c>
      <c r="AI32" s="147" t="s">
        <v>429</v>
      </c>
      <c r="AJ32" s="147" t="s">
        <v>431</v>
      </c>
      <c r="AK32" s="147">
        <v>50041.644914550416</v>
      </c>
      <c r="AL32" s="45" t="s">
        <v>414</v>
      </c>
    </row>
    <row r="33" spans="1:38" s="2" customFormat="1" ht="26.25" customHeight="1" thickBot="1" x14ac:dyDescent="0.3">
      <c r="A33" s="65" t="s">
        <v>79</v>
      </c>
      <c r="B33" s="65" t="s">
        <v>92</v>
      </c>
      <c r="C33" s="66" t="s">
        <v>93</v>
      </c>
      <c r="D33" s="67"/>
      <c r="E33" s="138" t="s">
        <v>429</v>
      </c>
      <c r="F33" s="138" t="s">
        <v>429</v>
      </c>
      <c r="G33" s="138" t="s">
        <v>429</v>
      </c>
      <c r="H33" s="138" t="s">
        <v>429</v>
      </c>
      <c r="I33" s="138">
        <v>0.28383380401914265</v>
      </c>
      <c r="J33" s="138">
        <v>0.52561815559100467</v>
      </c>
      <c r="K33" s="138">
        <v>1.0512363111820093</v>
      </c>
      <c r="L33" s="138">
        <v>1.1143104898529297E-2</v>
      </c>
      <c r="M33" s="138" t="s">
        <v>429</v>
      </c>
      <c r="N33" s="138" t="s">
        <v>429</v>
      </c>
      <c r="O33" s="138" t="s">
        <v>429</v>
      </c>
      <c r="P33" s="138" t="s">
        <v>429</v>
      </c>
      <c r="Q33" s="138" t="s">
        <v>429</v>
      </c>
      <c r="R33" s="138" t="s">
        <v>429</v>
      </c>
      <c r="S33" s="138" t="s">
        <v>429</v>
      </c>
      <c r="T33" s="138" t="s">
        <v>429</v>
      </c>
      <c r="U33" s="138" t="s">
        <v>429</v>
      </c>
      <c r="V33" s="138" t="s">
        <v>443</v>
      </c>
      <c r="W33" s="138" t="s">
        <v>429</v>
      </c>
      <c r="X33" s="138" t="s">
        <v>443</v>
      </c>
      <c r="Y33" s="138" t="s">
        <v>443</v>
      </c>
      <c r="Z33" s="138" t="s">
        <v>443</v>
      </c>
      <c r="AA33" s="138" t="s">
        <v>443</v>
      </c>
      <c r="AB33" s="138" t="s">
        <v>443</v>
      </c>
      <c r="AC33" s="138" t="s">
        <v>429</v>
      </c>
      <c r="AD33" s="138" t="s">
        <v>429</v>
      </c>
      <c r="AE33" s="55"/>
      <c r="AF33" s="147" t="s">
        <v>429</v>
      </c>
      <c r="AG33" s="147" t="s">
        <v>429</v>
      </c>
      <c r="AH33" s="147" t="s">
        <v>429</v>
      </c>
      <c r="AI33" s="147" t="s">
        <v>429</v>
      </c>
      <c r="AJ33" s="147" t="s">
        <v>431</v>
      </c>
      <c r="AK33" s="147">
        <v>50041.644914550416</v>
      </c>
      <c r="AL33" s="45" t="s">
        <v>414</v>
      </c>
    </row>
    <row r="34" spans="1:38" s="2" customFormat="1" ht="26.25" customHeight="1" thickBot="1" x14ac:dyDescent="0.3">
      <c r="A34" s="65" t="s">
        <v>71</v>
      </c>
      <c r="B34" s="65" t="s">
        <v>94</v>
      </c>
      <c r="C34" s="66" t="s">
        <v>95</v>
      </c>
      <c r="D34" s="67"/>
      <c r="E34" s="138">
        <v>2.1428074245939674</v>
      </c>
      <c r="F34" s="138">
        <v>0.19015371229698375</v>
      </c>
      <c r="G34" s="138">
        <v>0.11157403320000001</v>
      </c>
      <c r="H34" s="138">
        <v>2.8625290023201857E-4</v>
      </c>
      <c r="I34" s="138">
        <v>5.6023781902552201E-2</v>
      </c>
      <c r="J34" s="138">
        <v>5.8886310904872396E-2</v>
      </c>
      <c r="K34" s="138">
        <v>6.2157772621809743E-2</v>
      </c>
      <c r="L34" s="138">
        <v>4.040255220417633E-2</v>
      </c>
      <c r="M34" s="138">
        <v>0.43755800464037109</v>
      </c>
      <c r="N34" s="138" t="s">
        <v>443</v>
      </c>
      <c r="O34" s="138">
        <v>4.089327146171694E-4</v>
      </c>
      <c r="P34" s="138" t="s">
        <v>443</v>
      </c>
      <c r="Q34" s="138" t="s">
        <v>443</v>
      </c>
      <c r="R34" s="138">
        <v>2.044663573085847E-3</v>
      </c>
      <c r="S34" s="138">
        <v>6.9518561484918792E-2</v>
      </c>
      <c r="T34" s="138">
        <v>2.8625290023201857E-3</v>
      </c>
      <c r="U34" s="138">
        <v>4.089327146171694E-4</v>
      </c>
      <c r="V34" s="138">
        <v>4.0893271461716937E-2</v>
      </c>
      <c r="W34" s="138">
        <v>1.9199223431378257E-2</v>
      </c>
      <c r="X34" s="138">
        <v>1.226798143851508E-3</v>
      </c>
      <c r="Y34" s="138">
        <v>2.044663573085847E-3</v>
      </c>
      <c r="Z34" s="138">
        <v>1.8559249316998975E-3</v>
      </c>
      <c r="AA34" s="138">
        <v>4.2664940958618363E-4</v>
      </c>
      <c r="AB34" s="138">
        <v>5.5540360582234365E-3</v>
      </c>
      <c r="AC34" s="138" t="s">
        <v>429</v>
      </c>
      <c r="AD34" s="138" t="s">
        <v>429</v>
      </c>
      <c r="AE34" s="55"/>
      <c r="AF34" s="147">
        <v>1771.0164</v>
      </c>
      <c r="AG34" s="147" t="s">
        <v>431</v>
      </c>
      <c r="AH34" s="147" t="s">
        <v>429</v>
      </c>
      <c r="AI34" s="147" t="s">
        <v>429</v>
      </c>
      <c r="AJ34" s="147" t="s">
        <v>431</v>
      </c>
      <c r="AK34" s="147" t="s">
        <v>429</v>
      </c>
      <c r="AL34" s="45" t="s">
        <v>50</v>
      </c>
    </row>
    <row r="35" spans="1:38" s="6" customFormat="1" ht="26.25" customHeight="1" thickBot="1" x14ac:dyDescent="0.3">
      <c r="A35" s="65" t="s">
        <v>96</v>
      </c>
      <c r="B35" s="65" t="s">
        <v>97</v>
      </c>
      <c r="C35" s="66" t="s">
        <v>98</v>
      </c>
      <c r="D35" s="67"/>
      <c r="E35" s="138" t="s">
        <v>431</v>
      </c>
      <c r="F35" s="138" t="s">
        <v>431</v>
      </c>
      <c r="G35" s="138" t="s">
        <v>431</v>
      </c>
      <c r="H35" s="138" t="s">
        <v>431</v>
      </c>
      <c r="I35" s="138" t="s">
        <v>431</v>
      </c>
      <c r="J35" s="138" t="s">
        <v>431</v>
      </c>
      <c r="K35" s="138" t="s">
        <v>431</v>
      </c>
      <c r="L35" s="138" t="s">
        <v>431</v>
      </c>
      <c r="M35" s="138" t="s">
        <v>431</v>
      </c>
      <c r="N35" s="138" t="s">
        <v>431</v>
      </c>
      <c r="O35" s="138" t="s">
        <v>431</v>
      </c>
      <c r="P35" s="138" t="s">
        <v>431</v>
      </c>
      <c r="Q35" s="138" t="s">
        <v>431</v>
      </c>
      <c r="R35" s="138" t="s">
        <v>431</v>
      </c>
      <c r="S35" s="138" t="s">
        <v>431</v>
      </c>
      <c r="T35" s="138" t="s">
        <v>431</v>
      </c>
      <c r="U35" s="138" t="s">
        <v>431</v>
      </c>
      <c r="V35" s="138" t="s">
        <v>431</v>
      </c>
      <c r="W35" s="138" t="s">
        <v>431</v>
      </c>
      <c r="X35" s="138" t="s">
        <v>431</v>
      </c>
      <c r="Y35" s="138" t="s">
        <v>431</v>
      </c>
      <c r="Z35" s="138" t="s">
        <v>431</v>
      </c>
      <c r="AA35" s="138" t="s">
        <v>431</v>
      </c>
      <c r="AB35" s="138" t="s">
        <v>431</v>
      </c>
      <c r="AC35" s="138" t="s">
        <v>431</v>
      </c>
      <c r="AD35" s="138" t="s">
        <v>431</v>
      </c>
      <c r="AE35" s="55"/>
      <c r="AF35" s="147" t="s">
        <v>431</v>
      </c>
      <c r="AG35" s="147" t="s">
        <v>431</v>
      </c>
      <c r="AH35" s="147" t="s">
        <v>429</v>
      </c>
      <c r="AI35" s="147" t="s">
        <v>429</v>
      </c>
      <c r="AJ35" s="147" t="s">
        <v>429</v>
      </c>
      <c r="AK35" s="147" t="s">
        <v>429</v>
      </c>
      <c r="AL35" s="45" t="s">
        <v>50</v>
      </c>
    </row>
    <row r="36" spans="1:38" s="2" customFormat="1" ht="26.25" customHeight="1" thickBot="1" x14ac:dyDescent="0.3">
      <c r="A36" s="65" t="s">
        <v>96</v>
      </c>
      <c r="B36" s="65" t="s">
        <v>99</v>
      </c>
      <c r="C36" s="66" t="s">
        <v>100</v>
      </c>
      <c r="D36" s="67"/>
      <c r="E36" s="138">
        <v>4.0915170836328736</v>
      </c>
      <c r="F36" s="138">
        <v>0.15135308102110986</v>
      </c>
      <c r="G36" s="138">
        <v>0.61270523678444555</v>
      </c>
      <c r="H36" s="138" t="s">
        <v>443</v>
      </c>
      <c r="I36" s="138">
        <v>8.1065209468028504E-2</v>
      </c>
      <c r="J36" s="138">
        <v>9.0369950686047515E-2</v>
      </c>
      <c r="K36" s="138">
        <v>9.0369950686047515E-2</v>
      </c>
      <c r="L36" s="138">
        <v>2.170688098292374E-2</v>
      </c>
      <c r="M36" s="138">
        <v>0.40449742841293335</v>
      </c>
      <c r="N36" s="138">
        <v>7.9560359045515311E-3</v>
      </c>
      <c r="O36" s="138">
        <v>7.1661814650396394E-4</v>
      </c>
      <c r="P36" s="138">
        <v>1.4698544395118915E-3</v>
      </c>
      <c r="Q36" s="138">
        <v>1.3066472586015856E-2</v>
      </c>
      <c r="R36" s="138">
        <v>1.4123090732519819E-2</v>
      </c>
      <c r="S36" s="138">
        <v>5.4392396892348829E-2</v>
      </c>
      <c r="T36" s="138">
        <v>0.58166181465039646</v>
      </c>
      <c r="U36" s="138">
        <v>7.3361814650396385E-3</v>
      </c>
      <c r="V36" s="138">
        <v>6.5594177580475657E-2</v>
      </c>
      <c r="W36" s="138">
        <v>1.2886035904551531E-2</v>
      </c>
      <c r="X36" s="138">
        <v>0</v>
      </c>
      <c r="Y36" s="138">
        <v>0</v>
      </c>
      <c r="Z36" s="138">
        <v>0</v>
      </c>
      <c r="AA36" s="138">
        <v>0</v>
      </c>
      <c r="AB36" s="138">
        <v>0</v>
      </c>
      <c r="AC36" s="138">
        <v>5.3929451720317115E-3</v>
      </c>
      <c r="AD36" s="138">
        <v>1.1121148956715062E-2</v>
      </c>
      <c r="AE36" s="55"/>
      <c r="AF36" s="147">
        <v>2332.0761152217242</v>
      </c>
      <c r="AG36" s="147" t="s">
        <v>431</v>
      </c>
      <c r="AH36" s="147" t="s">
        <v>429</v>
      </c>
      <c r="AI36" s="147" t="s">
        <v>429</v>
      </c>
      <c r="AJ36" s="147" t="s">
        <v>431</v>
      </c>
      <c r="AK36" s="147" t="s">
        <v>429</v>
      </c>
      <c r="AL36" s="45" t="s">
        <v>50</v>
      </c>
    </row>
    <row r="37" spans="1:38" s="2" customFormat="1" ht="26.25" customHeight="1" thickBot="1" x14ac:dyDescent="0.3">
      <c r="A37" s="65" t="s">
        <v>71</v>
      </c>
      <c r="B37" s="65" t="s">
        <v>101</v>
      </c>
      <c r="C37" s="66" t="s">
        <v>400</v>
      </c>
      <c r="D37" s="67"/>
      <c r="E37" s="138">
        <v>9.2708012910408644E-2</v>
      </c>
      <c r="F37" s="138">
        <v>3.0902670970136214E-3</v>
      </c>
      <c r="G37" s="138">
        <v>1.9517031227568067E-4</v>
      </c>
      <c r="H37" s="138" t="s">
        <v>443</v>
      </c>
      <c r="I37" s="138">
        <v>3.8628338712670267E-4</v>
      </c>
      <c r="J37" s="138">
        <v>3.8628338712670267E-4</v>
      </c>
      <c r="K37" s="138">
        <v>3.8628338712670267E-4</v>
      </c>
      <c r="L37" s="138">
        <v>9.6570846781675668E-6</v>
      </c>
      <c r="M37" s="138">
        <v>9.2708012910408637E-3</v>
      </c>
      <c r="N37" s="138">
        <v>2.8971254034502697E-6</v>
      </c>
      <c r="O37" s="138">
        <v>4.8285423390837832E-7</v>
      </c>
      <c r="P37" s="138">
        <v>1.9314169356335134E-4</v>
      </c>
      <c r="Q37" s="138">
        <v>2.3177003227602158E-4</v>
      </c>
      <c r="R37" s="138">
        <v>1.4678768710814702E-6</v>
      </c>
      <c r="S37" s="138">
        <v>1.4678768710814703E-7</v>
      </c>
      <c r="T37" s="138">
        <v>9.8502263717309176E-7</v>
      </c>
      <c r="U37" s="138">
        <v>2.1245586291968646E-5</v>
      </c>
      <c r="V37" s="138">
        <v>2.8971254034502697E-6</v>
      </c>
      <c r="W37" s="138">
        <v>9.657084678167566E-4</v>
      </c>
      <c r="X37" s="138" t="s">
        <v>443</v>
      </c>
      <c r="Y37" s="138" t="s">
        <v>443</v>
      </c>
      <c r="Z37" s="138" t="s">
        <v>443</v>
      </c>
      <c r="AA37" s="138" t="s">
        <v>443</v>
      </c>
      <c r="AB37" s="138" t="s">
        <v>443</v>
      </c>
      <c r="AC37" s="138" t="s">
        <v>443</v>
      </c>
      <c r="AD37" s="138" t="s">
        <v>443</v>
      </c>
      <c r="AE37" s="55"/>
      <c r="AF37" s="147" t="s">
        <v>431</v>
      </c>
      <c r="AG37" s="147" t="s">
        <v>429</v>
      </c>
      <c r="AH37" s="147">
        <v>1931.4169356335133</v>
      </c>
      <c r="AI37" s="147" t="s">
        <v>429</v>
      </c>
      <c r="AJ37" s="147" t="s">
        <v>431</v>
      </c>
      <c r="AK37" s="147" t="s">
        <v>429</v>
      </c>
      <c r="AL37" s="45" t="s">
        <v>50</v>
      </c>
    </row>
    <row r="38" spans="1:38" s="2" customFormat="1" ht="26.25" customHeight="1" thickBot="1" x14ac:dyDescent="0.3">
      <c r="A38" s="65" t="s">
        <v>71</v>
      </c>
      <c r="B38" s="65" t="s">
        <v>102</v>
      </c>
      <c r="C38" s="66" t="s">
        <v>103</v>
      </c>
      <c r="D38" s="72"/>
      <c r="E38" s="138" t="s">
        <v>429</v>
      </c>
      <c r="F38" s="138" t="s">
        <v>429</v>
      </c>
      <c r="G38" s="138" t="s">
        <v>429</v>
      </c>
      <c r="H38" s="138" t="s">
        <v>429</v>
      </c>
      <c r="I38" s="138" t="s">
        <v>429</v>
      </c>
      <c r="J38" s="138" t="s">
        <v>429</v>
      </c>
      <c r="K38" s="138" t="s">
        <v>429</v>
      </c>
      <c r="L38" s="138" t="s">
        <v>429</v>
      </c>
      <c r="M38" s="138" t="s">
        <v>429</v>
      </c>
      <c r="N38" s="138" t="s">
        <v>429</v>
      </c>
      <c r="O38" s="138" t="s">
        <v>429</v>
      </c>
      <c r="P38" s="138" t="s">
        <v>429</v>
      </c>
      <c r="Q38" s="138" t="s">
        <v>429</v>
      </c>
      <c r="R38" s="138" t="s">
        <v>429</v>
      </c>
      <c r="S38" s="138" t="s">
        <v>429</v>
      </c>
      <c r="T38" s="138" t="s">
        <v>429</v>
      </c>
      <c r="U38" s="138" t="s">
        <v>429</v>
      </c>
      <c r="V38" s="138" t="s">
        <v>429</v>
      </c>
      <c r="W38" s="138" t="s">
        <v>429</v>
      </c>
      <c r="X38" s="138" t="s">
        <v>429</v>
      </c>
      <c r="Y38" s="138" t="s">
        <v>429</v>
      </c>
      <c r="Z38" s="138" t="s">
        <v>429</v>
      </c>
      <c r="AA38" s="138" t="s">
        <v>429</v>
      </c>
      <c r="AB38" s="138" t="s">
        <v>429</v>
      </c>
      <c r="AC38" s="138" t="s">
        <v>429</v>
      </c>
      <c r="AD38" s="138" t="s">
        <v>429</v>
      </c>
      <c r="AE38" s="55"/>
      <c r="AF38" s="147" t="s">
        <v>429</v>
      </c>
      <c r="AG38" s="147" t="s">
        <v>429</v>
      </c>
      <c r="AH38" s="147" t="s">
        <v>429</v>
      </c>
      <c r="AI38" s="147" t="s">
        <v>429</v>
      </c>
      <c r="AJ38" s="147" t="s">
        <v>429</v>
      </c>
      <c r="AK38" s="147" t="s">
        <v>429</v>
      </c>
      <c r="AL38" s="45" t="s">
        <v>50</v>
      </c>
    </row>
    <row r="39" spans="1:38" s="2" customFormat="1" ht="26.25" customHeight="1" thickBot="1" x14ac:dyDescent="0.3">
      <c r="A39" s="65" t="s">
        <v>104</v>
      </c>
      <c r="B39" s="65" t="s">
        <v>105</v>
      </c>
      <c r="C39" s="66" t="s">
        <v>391</v>
      </c>
      <c r="D39" s="67"/>
      <c r="E39" s="138">
        <v>2.5924666851011571</v>
      </c>
      <c r="F39" s="138">
        <v>0.57004200235606517</v>
      </c>
      <c r="G39" s="138">
        <v>1.4718426402728533</v>
      </c>
      <c r="H39" s="138" t="s">
        <v>431</v>
      </c>
      <c r="I39" s="138">
        <v>0.35428110726887591</v>
      </c>
      <c r="J39" s="138">
        <v>0.43043904020142149</v>
      </c>
      <c r="K39" s="138">
        <v>0.51738297102570374</v>
      </c>
      <c r="L39" s="138">
        <v>0.12982280828057802</v>
      </c>
      <c r="M39" s="138">
        <v>2.0364629300029158</v>
      </c>
      <c r="N39" s="138">
        <v>0.36693816723656481</v>
      </c>
      <c r="O39" s="138">
        <v>6.0566442923105836E-3</v>
      </c>
      <c r="P39" s="138">
        <v>1.2010800449856725E-2</v>
      </c>
      <c r="Q39" s="138">
        <v>1.9261425852676973E-2</v>
      </c>
      <c r="R39" s="138">
        <v>0.18399283096064636</v>
      </c>
      <c r="S39" s="138">
        <v>0.11501659003350351</v>
      </c>
      <c r="T39" s="138">
        <v>3.4281010509421854</v>
      </c>
      <c r="U39" s="138">
        <v>4.2629081990813548E-3</v>
      </c>
      <c r="V39" s="138">
        <v>0.34961396862765931</v>
      </c>
      <c r="W39" s="138">
        <v>0.32381431856288528</v>
      </c>
      <c r="X39" s="138">
        <v>8.8652817059941824E-2</v>
      </c>
      <c r="Y39" s="138">
        <v>0.30801959031565102</v>
      </c>
      <c r="Z39" s="138">
        <v>6.6057114452967067E-2</v>
      </c>
      <c r="AA39" s="138">
        <v>5.7057305530589811E-2</v>
      </c>
      <c r="AB39" s="138">
        <v>0.51978682735914972</v>
      </c>
      <c r="AC39" s="138">
        <v>3.6130048036712293E-3</v>
      </c>
      <c r="AD39" s="138">
        <v>0.19888330585456482</v>
      </c>
      <c r="AE39" s="55"/>
      <c r="AF39" s="147">
        <v>15186.501624328188</v>
      </c>
      <c r="AG39" s="147">
        <v>1169.8917617822399</v>
      </c>
      <c r="AH39" s="147">
        <v>12500.053693442094</v>
      </c>
      <c r="AI39" s="147" t="s">
        <v>431</v>
      </c>
      <c r="AJ39" s="147" t="s">
        <v>431</v>
      </c>
      <c r="AK39" s="147" t="s">
        <v>429</v>
      </c>
      <c r="AL39" s="45" t="s">
        <v>50</v>
      </c>
    </row>
    <row r="40" spans="1:38" s="2" customFormat="1" ht="26.25" customHeight="1" thickBot="1" x14ac:dyDescent="0.3">
      <c r="A40" s="65" t="s">
        <v>71</v>
      </c>
      <c r="B40" s="65" t="s">
        <v>106</v>
      </c>
      <c r="C40" s="66" t="s">
        <v>392</v>
      </c>
      <c r="D40" s="67"/>
      <c r="E40" s="138" t="s">
        <v>430</v>
      </c>
      <c r="F40" s="138" t="s">
        <v>430</v>
      </c>
      <c r="G40" s="138" t="s">
        <v>430</v>
      </c>
      <c r="H40" s="138" t="s">
        <v>430</v>
      </c>
      <c r="I40" s="138" t="s">
        <v>430</v>
      </c>
      <c r="J40" s="138" t="s">
        <v>430</v>
      </c>
      <c r="K40" s="138" t="s">
        <v>430</v>
      </c>
      <c r="L40" s="138" t="s">
        <v>430</v>
      </c>
      <c r="M40" s="138" t="s">
        <v>430</v>
      </c>
      <c r="N40" s="138" t="s">
        <v>430</v>
      </c>
      <c r="O40" s="138" t="s">
        <v>430</v>
      </c>
      <c r="P40" s="138" t="s">
        <v>430</v>
      </c>
      <c r="Q40" s="138" t="s">
        <v>430</v>
      </c>
      <c r="R40" s="138" t="s">
        <v>430</v>
      </c>
      <c r="S40" s="138" t="s">
        <v>430</v>
      </c>
      <c r="T40" s="138" t="s">
        <v>430</v>
      </c>
      <c r="U40" s="138" t="s">
        <v>430</v>
      </c>
      <c r="V40" s="138" t="s">
        <v>430</v>
      </c>
      <c r="W40" s="138" t="s">
        <v>430</v>
      </c>
      <c r="X40" s="138" t="s">
        <v>430</v>
      </c>
      <c r="Y40" s="138" t="s">
        <v>430</v>
      </c>
      <c r="Z40" s="138" t="s">
        <v>430</v>
      </c>
      <c r="AA40" s="138" t="s">
        <v>430</v>
      </c>
      <c r="AB40" s="138" t="s">
        <v>430</v>
      </c>
      <c r="AC40" s="138" t="s">
        <v>443</v>
      </c>
      <c r="AD40" s="138" t="s">
        <v>429</v>
      </c>
      <c r="AE40" s="55"/>
      <c r="AF40" s="147" t="s">
        <v>430</v>
      </c>
      <c r="AG40" s="147" t="s">
        <v>430</v>
      </c>
      <c r="AH40" s="147" t="s">
        <v>430</v>
      </c>
      <c r="AI40" s="147" t="s">
        <v>430</v>
      </c>
      <c r="AJ40" s="147" t="s">
        <v>431</v>
      </c>
      <c r="AK40" s="147" t="s">
        <v>429</v>
      </c>
      <c r="AL40" s="45" t="s">
        <v>50</v>
      </c>
    </row>
    <row r="41" spans="1:38" s="2" customFormat="1" ht="26.25" customHeight="1" thickBot="1" x14ac:dyDescent="0.3">
      <c r="A41" s="65" t="s">
        <v>104</v>
      </c>
      <c r="B41" s="65" t="s">
        <v>107</v>
      </c>
      <c r="C41" s="66" t="s">
        <v>401</v>
      </c>
      <c r="D41" s="67"/>
      <c r="E41" s="138">
        <v>6.2472892826365509</v>
      </c>
      <c r="F41" s="138">
        <v>13.221259424618383</v>
      </c>
      <c r="G41" s="138">
        <v>13.190863106782253</v>
      </c>
      <c r="H41" s="138">
        <v>0.12306247584387171</v>
      </c>
      <c r="I41" s="138">
        <v>8.2721317977408297</v>
      </c>
      <c r="J41" s="138">
        <v>8.2849736846538615</v>
      </c>
      <c r="K41" s="138">
        <v>8.9071786601575358</v>
      </c>
      <c r="L41" s="138">
        <v>0.73897108201213724</v>
      </c>
      <c r="M41" s="138">
        <v>109.8291524771775</v>
      </c>
      <c r="N41" s="138">
        <v>2.1484454666187909</v>
      </c>
      <c r="O41" s="138">
        <v>2.1899385956922424E-2</v>
      </c>
      <c r="P41" s="138">
        <v>8.4489818158499458E-2</v>
      </c>
      <c r="Q41" s="138">
        <v>3.514179183591868E-2</v>
      </c>
      <c r="R41" s="138">
        <v>0.2384817882435962</v>
      </c>
      <c r="S41" s="138">
        <v>0.43686455502046462</v>
      </c>
      <c r="T41" s="138">
        <v>0.21460633148248204</v>
      </c>
      <c r="U41" s="138">
        <v>2.557218037607194</v>
      </c>
      <c r="V41" s="138">
        <v>4.6120233629727165</v>
      </c>
      <c r="W41" s="138">
        <v>13.978717619038589</v>
      </c>
      <c r="X41" s="138">
        <v>3.0645738648117673</v>
      </c>
      <c r="Y41" s="138">
        <v>5.001824847714226</v>
      </c>
      <c r="Z41" s="138">
        <v>2.4452073002171293</v>
      </c>
      <c r="AA41" s="138">
        <v>1.9857231431513431</v>
      </c>
      <c r="AB41" s="138">
        <v>12.497329155894466</v>
      </c>
      <c r="AC41" s="138">
        <v>1.6419155479690882E-2</v>
      </c>
      <c r="AD41" s="138">
        <v>3.6217743929890833</v>
      </c>
      <c r="AE41" s="55"/>
      <c r="AF41" s="147">
        <v>55333.297447344034</v>
      </c>
      <c r="AG41" s="147">
        <v>21304.328631343204</v>
      </c>
      <c r="AH41" s="147">
        <v>22564.605152105283</v>
      </c>
      <c r="AI41" s="147">
        <v>642.09434565161985</v>
      </c>
      <c r="AJ41" s="147" t="s">
        <v>431</v>
      </c>
      <c r="AK41" s="147" t="s">
        <v>429</v>
      </c>
      <c r="AL41" s="45" t="s">
        <v>50</v>
      </c>
    </row>
    <row r="42" spans="1:38" s="2" customFormat="1" ht="26.25" customHeight="1" thickBot="1" x14ac:dyDescent="0.3">
      <c r="A42" s="65" t="s">
        <v>71</v>
      </c>
      <c r="B42" s="65" t="s">
        <v>108</v>
      </c>
      <c r="C42" s="66" t="s">
        <v>109</v>
      </c>
      <c r="D42" s="67"/>
      <c r="E42" s="138" t="s">
        <v>430</v>
      </c>
      <c r="F42" s="138" t="s">
        <v>430</v>
      </c>
      <c r="G42" s="138" t="s">
        <v>430</v>
      </c>
      <c r="H42" s="138" t="s">
        <v>430</v>
      </c>
      <c r="I42" s="138" t="s">
        <v>430</v>
      </c>
      <c r="J42" s="138" t="s">
        <v>430</v>
      </c>
      <c r="K42" s="138" t="s">
        <v>430</v>
      </c>
      <c r="L42" s="138" t="s">
        <v>430</v>
      </c>
      <c r="M42" s="138" t="s">
        <v>430</v>
      </c>
      <c r="N42" s="138" t="s">
        <v>430</v>
      </c>
      <c r="O42" s="138" t="s">
        <v>430</v>
      </c>
      <c r="P42" s="138" t="s">
        <v>430</v>
      </c>
      <c r="Q42" s="138" t="s">
        <v>430</v>
      </c>
      <c r="R42" s="138" t="s">
        <v>430</v>
      </c>
      <c r="S42" s="138" t="s">
        <v>430</v>
      </c>
      <c r="T42" s="138" t="s">
        <v>430</v>
      </c>
      <c r="U42" s="138" t="s">
        <v>430</v>
      </c>
      <c r="V42" s="138" t="s">
        <v>430</v>
      </c>
      <c r="W42" s="138" t="s">
        <v>430</v>
      </c>
      <c r="X42" s="138" t="s">
        <v>430</v>
      </c>
      <c r="Y42" s="138" t="s">
        <v>430</v>
      </c>
      <c r="Z42" s="138" t="s">
        <v>430</v>
      </c>
      <c r="AA42" s="138" t="s">
        <v>430</v>
      </c>
      <c r="AB42" s="138" t="s">
        <v>430</v>
      </c>
      <c r="AC42" s="138" t="s">
        <v>430</v>
      </c>
      <c r="AD42" s="138" t="s">
        <v>429</v>
      </c>
      <c r="AE42" s="55"/>
      <c r="AF42" s="147" t="s">
        <v>430</v>
      </c>
      <c r="AG42" s="147" t="s">
        <v>430</v>
      </c>
      <c r="AH42" s="147" t="s">
        <v>430</v>
      </c>
      <c r="AI42" s="147" t="s">
        <v>430</v>
      </c>
      <c r="AJ42" s="147" t="s">
        <v>431</v>
      </c>
      <c r="AK42" s="147" t="s">
        <v>429</v>
      </c>
      <c r="AL42" s="45" t="s">
        <v>50</v>
      </c>
    </row>
    <row r="43" spans="1:38" s="2" customFormat="1" ht="26.25" customHeight="1" thickBot="1" x14ac:dyDescent="0.3">
      <c r="A43" s="65" t="s">
        <v>104</v>
      </c>
      <c r="B43" s="65" t="s">
        <v>110</v>
      </c>
      <c r="C43" s="66" t="s">
        <v>111</v>
      </c>
      <c r="D43" s="67"/>
      <c r="E43" s="138">
        <v>0.11433380428799998</v>
      </c>
      <c r="F43" s="138">
        <v>1.1433380428799999E-2</v>
      </c>
      <c r="G43" s="138">
        <v>7.2030296701439997E-2</v>
      </c>
      <c r="H43" s="138" t="s">
        <v>443</v>
      </c>
      <c r="I43" s="138">
        <v>1.8865077707519998E-2</v>
      </c>
      <c r="J43" s="138">
        <v>2.4581767921919996E-2</v>
      </c>
      <c r="K43" s="138">
        <v>3.1441796179199996E-2</v>
      </c>
      <c r="L43" s="138">
        <v>1.0564443516211199E-2</v>
      </c>
      <c r="M43" s="138">
        <v>4.5733521715199996E-2</v>
      </c>
      <c r="N43" s="138">
        <v>1.8293408686079995E-2</v>
      </c>
      <c r="O43" s="138">
        <v>3.4300141286399994E-4</v>
      </c>
      <c r="P43" s="138">
        <v>1.14333804288E-4</v>
      </c>
      <c r="Q43" s="138">
        <v>1.1433380428799997E-3</v>
      </c>
      <c r="R43" s="138">
        <v>1.4634726948864E-2</v>
      </c>
      <c r="S43" s="138">
        <v>8.2320339087359994E-3</v>
      </c>
      <c r="T43" s="138">
        <v>0.29726789114879992</v>
      </c>
      <c r="U43" s="138">
        <v>1.14333804288E-4</v>
      </c>
      <c r="V43" s="138">
        <v>9.1467043430399977E-3</v>
      </c>
      <c r="W43" s="138">
        <v>6.8600282572799992E-3</v>
      </c>
      <c r="X43" s="138">
        <v>2.1723422814719996E-3</v>
      </c>
      <c r="Y43" s="138">
        <v>1.71500706432E-2</v>
      </c>
      <c r="Z43" s="138">
        <v>1.9436746728959998E-3</v>
      </c>
      <c r="AA43" s="138">
        <v>1.7150070643199998E-3</v>
      </c>
      <c r="AB43" s="138">
        <v>2.2981094661887996E-2</v>
      </c>
      <c r="AC43" s="138">
        <v>2.5153436943359996E-4</v>
      </c>
      <c r="AD43" s="138">
        <v>1.4863394557440001E-7</v>
      </c>
      <c r="AE43" s="55"/>
      <c r="AF43" s="147">
        <v>1143.3380428799999</v>
      </c>
      <c r="AG43" s="147" t="s">
        <v>431</v>
      </c>
      <c r="AH43" s="147" t="s">
        <v>431</v>
      </c>
      <c r="AI43" s="147" t="s">
        <v>431</v>
      </c>
      <c r="AJ43" s="147" t="s">
        <v>431</v>
      </c>
      <c r="AK43" s="147" t="s">
        <v>429</v>
      </c>
      <c r="AL43" s="45" t="s">
        <v>50</v>
      </c>
    </row>
    <row r="44" spans="1:38" s="2" customFormat="1" ht="26.25" customHeight="1" thickBot="1" x14ac:dyDescent="0.3">
      <c r="A44" s="65" t="s">
        <v>71</v>
      </c>
      <c r="B44" s="65" t="s">
        <v>112</v>
      </c>
      <c r="C44" s="66" t="s">
        <v>113</v>
      </c>
      <c r="D44" s="67"/>
      <c r="E44" s="138">
        <v>9.5695929681428531</v>
      </c>
      <c r="F44" s="138">
        <v>1.0623188780957542</v>
      </c>
      <c r="G44" s="138">
        <v>0.64827267031295999</v>
      </c>
      <c r="H44" s="138">
        <v>1.8357451200000001E-3</v>
      </c>
      <c r="I44" s="138">
        <v>0.58042201168226915</v>
      </c>
      <c r="J44" s="138">
        <v>0.58042201168226915</v>
      </c>
      <c r="K44" s="138">
        <v>0.58044594900310253</v>
      </c>
      <c r="L44" s="138">
        <v>0.32503632654207076</v>
      </c>
      <c r="M44" s="138">
        <v>3.2301919730015372</v>
      </c>
      <c r="N44" s="138" t="s">
        <v>443</v>
      </c>
      <c r="O44" s="138">
        <v>2.3760000000000001E-3</v>
      </c>
      <c r="P44" s="138" t="s">
        <v>443</v>
      </c>
      <c r="Q44" s="138" t="s">
        <v>443</v>
      </c>
      <c r="R44" s="138">
        <v>1.188E-2</v>
      </c>
      <c r="S44" s="138">
        <v>0.40391999999999995</v>
      </c>
      <c r="T44" s="138">
        <v>1.6632000000000001E-2</v>
      </c>
      <c r="U44" s="138">
        <v>2.3760000000000001E-3</v>
      </c>
      <c r="V44" s="138">
        <v>0.23760000000000001</v>
      </c>
      <c r="W44" s="138" t="s">
        <v>443</v>
      </c>
      <c r="X44" s="138">
        <v>7.1279999999999998E-3</v>
      </c>
      <c r="Y44" s="138">
        <v>1.188E-2</v>
      </c>
      <c r="Z44" s="138" t="s">
        <v>443</v>
      </c>
      <c r="AA44" s="138" t="s">
        <v>443</v>
      </c>
      <c r="AB44" s="138">
        <v>1.9008000000000001E-2</v>
      </c>
      <c r="AC44" s="138" t="s">
        <v>430</v>
      </c>
      <c r="AD44" s="138" t="s">
        <v>430</v>
      </c>
      <c r="AE44" s="55"/>
      <c r="AF44" s="147">
        <v>10290.04238592</v>
      </c>
      <c r="AG44" s="147" t="s">
        <v>429</v>
      </c>
      <c r="AH44" s="147" t="s">
        <v>429</v>
      </c>
      <c r="AI44" s="147" t="s">
        <v>431</v>
      </c>
      <c r="AJ44" s="147" t="s">
        <v>431</v>
      </c>
      <c r="AK44" s="147" t="s">
        <v>429</v>
      </c>
      <c r="AL44" s="45" t="s">
        <v>50</v>
      </c>
    </row>
    <row r="45" spans="1:38" s="2" customFormat="1" ht="26.25" customHeight="1" thickBot="1" x14ac:dyDescent="0.3">
      <c r="A45" s="65" t="s">
        <v>71</v>
      </c>
      <c r="B45" s="65" t="s">
        <v>114</v>
      </c>
      <c r="C45" s="66" t="s">
        <v>115</v>
      </c>
      <c r="D45" s="67"/>
      <c r="E45" s="138">
        <v>3.4798924174431982</v>
      </c>
      <c r="F45" s="138">
        <v>0.12412355119542616</v>
      </c>
      <c r="G45" s="138">
        <v>0.1209504358799097</v>
      </c>
      <c r="H45" s="138" t="s">
        <v>443</v>
      </c>
      <c r="I45" s="138">
        <v>6.206177559771308E-2</v>
      </c>
      <c r="J45" s="138">
        <v>6.6494759568978309E-2</v>
      </c>
      <c r="K45" s="138">
        <v>6.6494759568978309E-2</v>
      </c>
      <c r="L45" s="138">
        <v>2.0613375466383276E-2</v>
      </c>
      <c r="M45" s="138">
        <v>0.32804081387362632</v>
      </c>
      <c r="N45" s="138">
        <v>5.7628791626447877E-3</v>
      </c>
      <c r="O45" s="138">
        <v>4.4329839712652211E-4</v>
      </c>
      <c r="P45" s="138">
        <v>1.329895191379566E-3</v>
      </c>
      <c r="Q45" s="138">
        <v>1.7731935885060884E-3</v>
      </c>
      <c r="R45" s="138">
        <v>2.2164919856326104E-3</v>
      </c>
      <c r="S45" s="138">
        <v>3.9010258947133947E-2</v>
      </c>
      <c r="T45" s="138">
        <v>4.4329839712652211E-2</v>
      </c>
      <c r="U45" s="138">
        <v>4.4329839712652207E-3</v>
      </c>
      <c r="V45" s="138">
        <v>5.3195807655182649E-2</v>
      </c>
      <c r="W45" s="138">
        <v>5.7628791626447877E-3</v>
      </c>
      <c r="X45" s="138" t="s">
        <v>443</v>
      </c>
      <c r="Y45" s="138" t="s">
        <v>443</v>
      </c>
      <c r="Z45" s="138" t="s">
        <v>443</v>
      </c>
      <c r="AA45" s="138" t="s">
        <v>443</v>
      </c>
      <c r="AB45" s="138" t="s">
        <v>443</v>
      </c>
      <c r="AC45" s="138">
        <v>3.5463871770121769E-3</v>
      </c>
      <c r="AD45" s="138">
        <v>1.684533909080784E-3</v>
      </c>
      <c r="AE45" s="55"/>
      <c r="AF45" s="147">
        <v>1919.8481885699953</v>
      </c>
      <c r="AG45" s="147" t="s">
        <v>429</v>
      </c>
      <c r="AH45" s="147" t="s">
        <v>429</v>
      </c>
      <c r="AI45" s="147" t="s">
        <v>429</v>
      </c>
      <c r="AJ45" s="147" t="s">
        <v>431</v>
      </c>
      <c r="AK45" s="147" t="s">
        <v>429</v>
      </c>
      <c r="AL45" s="45" t="s">
        <v>50</v>
      </c>
    </row>
    <row r="46" spans="1:38" s="2" customFormat="1" ht="26.25" customHeight="1" thickBot="1" x14ac:dyDescent="0.3">
      <c r="A46" s="65" t="s">
        <v>104</v>
      </c>
      <c r="B46" s="65" t="s">
        <v>116</v>
      </c>
      <c r="C46" s="66" t="s">
        <v>117</v>
      </c>
      <c r="D46" s="67"/>
      <c r="E46" s="138" t="s">
        <v>430</v>
      </c>
      <c r="F46" s="138" t="s">
        <v>430</v>
      </c>
      <c r="G46" s="138" t="s">
        <v>430</v>
      </c>
      <c r="H46" s="138" t="s">
        <v>443</v>
      </c>
      <c r="I46" s="138" t="s">
        <v>430</v>
      </c>
      <c r="J46" s="138" t="s">
        <v>430</v>
      </c>
      <c r="K46" s="138" t="s">
        <v>430</v>
      </c>
      <c r="L46" s="138" t="s">
        <v>430</v>
      </c>
      <c r="M46" s="138" t="s">
        <v>430</v>
      </c>
      <c r="N46" s="138" t="s">
        <v>430</v>
      </c>
      <c r="O46" s="138" t="s">
        <v>430</v>
      </c>
      <c r="P46" s="138" t="s">
        <v>430</v>
      </c>
      <c r="Q46" s="138" t="s">
        <v>430</v>
      </c>
      <c r="R46" s="138" t="s">
        <v>430</v>
      </c>
      <c r="S46" s="138" t="s">
        <v>430</v>
      </c>
      <c r="T46" s="138" t="s">
        <v>430</v>
      </c>
      <c r="U46" s="138" t="s">
        <v>430</v>
      </c>
      <c r="V46" s="138" t="s">
        <v>430</v>
      </c>
      <c r="W46" s="138" t="s">
        <v>430</v>
      </c>
      <c r="X46" s="138" t="s">
        <v>430</v>
      </c>
      <c r="Y46" s="138" t="s">
        <v>430</v>
      </c>
      <c r="Z46" s="138" t="s">
        <v>430</v>
      </c>
      <c r="AA46" s="138" t="s">
        <v>430</v>
      </c>
      <c r="AB46" s="138" t="s">
        <v>430</v>
      </c>
      <c r="AC46" s="138" t="s">
        <v>443</v>
      </c>
      <c r="AD46" s="138" t="s">
        <v>429</v>
      </c>
      <c r="AE46" s="55"/>
      <c r="AF46" s="147" t="s">
        <v>430</v>
      </c>
      <c r="AG46" s="147" t="s">
        <v>430</v>
      </c>
      <c r="AH46" s="147" t="s">
        <v>430</v>
      </c>
      <c r="AI46" s="147" t="s">
        <v>430</v>
      </c>
      <c r="AJ46" s="147" t="s">
        <v>431</v>
      </c>
      <c r="AK46" s="147" t="s">
        <v>429</v>
      </c>
      <c r="AL46" s="45" t="s">
        <v>50</v>
      </c>
    </row>
    <row r="47" spans="1:38" s="2" customFormat="1" ht="26.25" customHeight="1" thickBot="1" x14ac:dyDescent="0.3">
      <c r="A47" s="65" t="s">
        <v>71</v>
      </c>
      <c r="B47" s="65" t="s">
        <v>118</v>
      </c>
      <c r="C47" s="66" t="s">
        <v>119</v>
      </c>
      <c r="D47" s="67"/>
      <c r="E47" s="138" t="s">
        <v>430</v>
      </c>
      <c r="F47" s="138" t="s">
        <v>430</v>
      </c>
      <c r="G47" s="138" t="s">
        <v>430</v>
      </c>
      <c r="H47" s="138" t="s">
        <v>443</v>
      </c>
      <c r="I47" s="138" t="s">
        <v>430</v>
      </c>
      <c r="J47" s="138" t="s">
        <v>430</v>
      </c>
      <c r="K47" s="138" t="s">
        <v>430</v>
      </c>
      <c r="L47" s="138" t="s">
        <v>430</v>
      </c>
      <c r="M47" s="138" t="s">
        <v>430</v>
      </c>
      <c r="N47" s="138" t="s">
        <v>430</v>
      </c>
      <c r="O47" s="138" t="s">
        <v>430</v>
      </c>
      <c r="P47" s="138" t="s">
        <v>430</v>
      </c>
      <c r="Q47" s="138" t="s">
        <v>430</v>
      </c>
      <c r="R47" s="138" t="s">
        <v>430</v>
      </c>
      <c r="S47" s="138" t="s">
        <v>430</v>
      </c>
      <c r="T47" s="138" t="s">
        <v>430</v>
      </c>
      <c r="U47" s="138" t="s">
        <v>430</v>
      </c>
      <c r="V47" s="138" t="s">
        <v>430</v>
      </c>
      <c r="W47" s="138" t="s">
        <v>430</v>
      </c>
      <c r="X47" s="138" t="s">
        <v>430</v>
      </c>
      <c r="Y47" s="138" t="s">
        <v>430</v>
      </c>
      <c r="Z47" s="138" t="s">
        <v>430</v>
      </c>
      <c r="AA47" s="138" t="s">
        <v>430</v>
      </c>
      <c r="AB47" s="138" t="s">
        <v>430</v>
      </c>
      <c r="AC47" s="138" t="s">
        <v>443</v>
      </c>
      <c r="AD47" s="138" t="s">
        <v>429</v>
      </c>
      <c r="AE47" s="55"/>
      <c r="AF47" s="147" t="s">
        <v>430</v>
      </c>
      <c r="AG47" s="147" t="s">
        <v>429</v>
      </c>
      <c r="AH47" s="147" t="s">
        <v>429</v>
      </c>
      <c r="AI47" s="147" t="s">
        <v>429</v>
      </c>
      <c r="AJ47" s="147" t="s">
        <v>431</v>
      </c>
      <c r="AK47" s="147" t="s">
        <v>429</v>
      </c>
      <c r="AL47" s="45" t="s">
        <v>50</v>
      </c>
    </row>
    <row r="48" spans="1:38" s="2" customFormat="1" ht="26.25" customHeight="1" thickBot="1" x14ac:dyDescent="0.3">
      <c r="A48" s="65" t="s">
        <v>120</v>
      </c>
      <c r="B48" s="65" t="s">
        <v>121</v>
      </c>
      <c r="C48" s="66" t="s">
        <v>122</v>
      </c>
      <c r="D48" s="67"/>
      <c r="E48" s="138" t="s">
        <v>429</v>
      </c>
      <c r="F48" s="138" t="s">
        <v>431</v>
      </c>
      <c r="G48" s="138" t="s">
        <v>431</v>
      </c>
      <c r="H48" s="138" t="s">
        <v>429</v>
      </c>
      <c r="I48" s="138">
        <v>1.3389394408371776E-2</v>
      </c>
      <c r="J48" s="138">
        <v>0.13389394408371777</v>
      </c>
      <c r="K48" s="138">
        <v>0.33473486020929444</v>
      </c>
      <c r="L48" s="138" t="s">
        <v>431</v>
      </c>
      <c r="M48" s="138" t="s">
        <v>429</v>
      </c>
      <c r="N48" s="138" t="s">
        <v>431</v>
      </c>
      <c r="O48" s="138" t="s">
        <v>431</v>
      </c>
      <c r="P48" s="138" t="s">
        <v>431</v>
      </c>
      <c r="Q48" s="138" t="s">
        <v>431</v>
      </c>
      <c r="R48" s="138" t="s">
        <v>431</v>
      </c>
      <c r="S48" s="138" t="s">
        <v>431</v>
      </c>
      <c r="T48" s="138" t="s">
        <v>431</v>
      </c>
      <c r="U48" s="138" t="s">
        <v>431</v>
      </c>
      <c r="V48" s="138" t="s">
        <v>431</v>
      </c>
      <c r="W48" s="138" t="s">
        <v>429</v>
      </c>
      <c r="X48" s="138" t="s">
        <v>429</v>
      </c>
      <c r="Y48" s="138" t="s">
        <v>429</v>
      </c>
      <c r="Z48" s="138" t="s">
        <v>429</v>
      </c>
      <c r="AA48" s="138" t="s">
        <v>429</v>
      </c>
      <c r="AB48" s="138" t="s">
        <v>429</v>
      </c>
      <c r="AC48" s="138" t="s">
        <v>429</v>
      </c>
      <c r="AD48" s="138" t="s">
        <v>429</v>
      </c>
      <c r="AE48" s="55"/>
      <c r="AF48" s="147" t="s">
        <v>429</v>
      </c>
      <c r="AG48" s="147" t="s">
        <v>429</v>
      </c>
      <c r="AH48" s="147" t="s">
        <v>429</v>
      </c>
      <c r="AI48" s="147" t="s">
        <v>429</v>
      </c>
      <c r="AJ48" s="147" t="s">
        <v>429</v>
      </c>
      <c r="AK48" s="147" t="s">
        <v>431</v>
      </c>
      <c r="AL48" s="45" t="s">
        <v>123</v>
      </c>
    </row>
    <row r="49" spans="1:38" s="2" customFormat="1" ht="26.25" customHeight="1" thickBot="1" x14ac:dyDescent="0.3">
      <c r="A49" s="65" t="s">
        <v>120</v>
      </c>
      <c r="B49" s="65" t="s">
        <v>124</v>
      </c>
      <c r="C49" s="66" t="s">
        <v>125</v>
      </c>
      <c r="D49" s="67"/>
      <c r="E49" s="138" t="s">
        <v>431</v>
      </c>
      <c r="F49" s="138" t="s">
        <v>431</v>
      </c>
      <c r="G49" s="138" t="s">
        <v>431</v>
      </c>
      <c r="H49" s="138" t="s">
        <v>431</v>
      </c>
      <c r="I49" s="138" t="s">
        <v>431</v>
      </c>
      <c r="J49" s="138" t="s">
        <v>431</v>
      </c>
      <c r="K49" s="138" t="s">
        <v>431</v>
      </c>
      <c r="L49" s="138" t="s">
        <v>431</v>
      </c>
      <c r="M49" s="138" t="s">
        <v>431</v>
      </c>
      <c r="N49" s="138" t="s">
        <v>431</v>
      </c>
      <c r="O49" s="138" t="s">
        <v>431</v>
      </c>
      <c r="P49" s="138" t="s">
        <v>431</v>
      </c>
      <c r="Q49" s="138" t="s">
        <v>431</v>
      </c>
      <c r="R49" s="138" t="s">
        <v>431</v>
      </c>
      <c r="S49" s="138" t="s">
        <v>431</v>
      </c>
      <c r="T49" s="138" t="s">
        <v>431</v>
      </c>
      <c r="U49" s="138" t="s">
        <v>431</v>
      </c>
      <c r="V49" s="138" t="s">
        <v>431</v>
      </c>
      <c r="W49" s="138" t="s">
        <v>429</v>
      </c>
      <c r="X49" s="138" t="s">
        <v>431</v>
      </c>
      <c r="Y49" s="138" t="s">
        <v>431</v>
      </c>
      <c r="Z49" s="138" t="s">
        <v>431</v>
      </c>
      <c r="AA49" s="138" t="s">
        <v>431</v>
      </c>
      <c r="AB49" s="138" t="s">
        <v>431</v>
      </c>
      <c r="AC49" s="138" t="s">
        <v>429</v>
      </c>
      <c r="AD49" s="138" t="s">
        <v>429</v>
      </c>
      <c r="AE49" s="55"/>
      <c r="AF49" s="147" t="s">
        <v>429</v>
      </c>
      <c r="AG49" s="147" t="s">
        <v>429</v>
      </c>
      <c r="AH49" s="147" t="s">
        <v>429</v>
      </c>
      <c r="AI49" s="147" t="s">
        <v>429</v>
      </c>
      <c r="AJ49" s="147" t="s">
        <v>429</v>
      </c>
      <c r="AK49" s="147" t="s">
        <v>431</v>
      </c>
      <c r="AL49" s="45" t="s">
        <v>126</v>
      </c>
    </row>
    <row r="50" spans="1:38" s="2" customFormat="1" ht="26.25" customHeight="1" thickBot="1" x14ac:dyDescent="0.3">
      <c r="A50" s="65" t="s">
        <v>120</v>
      </c>
      <c r="B50" s="65" t="s">
        <v>127</v>
      </c>
      <c r="C50" s="66" t="s">
        <v>128</v>
      </c>
      <c r="D50" s="67"/>
      <c r="E50" s="138" t="s">
        <v>431</v>
      </c>
      <c r="F50" s="138" t="s">
        <v>431</v>
      </c>
      <c r="G50" s="138" t="s">
        <v>431</v>
      </c>
      <c r="H50" s="138" t="s">
        <v>431</v>
      </c>
      <c r="I50" s="138" t="s">
        <v>431</v>
      </c>
      <c r="J50" s="138" t="s">
        <v>431</v>
      </c>
      <c r="K50" s="138" t="s">
        <v>431</v>
      </c>
      <c r="L50" s="138" t="s">
        <v>431</v>
      </c>
      <c r="M50" s="138" t="s">
        <v>431</v>
      </c>
      <c r="N50" s="138" t="s">
        <v>431</v>
      </c>
      <c r="O50" s="138" t="s">
        <v>431</v>
      </c>
      <c r="P50" s="138" t="s">
        <v>431</v>
      </c>
      <c r="Q50" s="138" t="s">
        <v>431</v>
      </c>
      <c r="R50" s="138" t="s">
        <v>431</v>
      </c>
      <c r="S50" s="138" t="s">
        <v>431</v>
      </c>
      <c r="T50" s="138" t="s">
        <v>431</v>
      </c>
      <c r="U50" s="138" t="s">
        <v>431</v>
      </c>
      <c r="V50" s="138" t="s">
        <v>431</v>
      </c>
      <c r="W50" s="138" t="s">
        <v>431</v>
      </c>
      <c r="X50" s="138" t="s">
        <v>429</v>
      </c>
      <c r="Y50" s="138" t="s">
        <v>429</v>
      </c>
      <c r="Z50" s="138" t="s">
        <v>429</v>
      </c>
      <c r="AA50" s="138" t="s">
        <v>429</v>
      </c>
      <c r="AB50" s="138" t="s">
        <v>429</v>
      </c>
      <c r="AC50" s="138" t="s">
        <v>429</v>
      </c>
      <c r="AD50" s="138" t="s">
        <v>429</v>
      </c>
      <c r="AE50" s="55"/>
      <c r="AF50" s="147" t="s">
        <v>429</v>
      </c>
      <c r="AG50" s="147" t="s">
        <v>429</v>
      </c>
      <c r="AH50" s="147" t="s">
        <v>429</v>
      </c>
      <c r="AI50" s="147" t="s">
        <v>429</v>
      </c>
      <c r="AJ50" s="147" t="s">
        <v>429</v>
      </c>
      <c r="AK50" s="147" t="s">
        <v>429</v>
      </c>
      <c r="AL50" s="45" t="s">
        <v>413</v>
      </c>
    </row>
    <row r="51" spans="1:38" s="2" customFormat="1" ht="26.25" customHeight="1" thickBot="1" x14ac:dyDescent="0.3">
      <c r="A51" s="65" t="s">
        <v>120</v>
      </c>
      <c r="B51" s="69" t="s">
        <v>129</v>
      </c>
      <c r="C51" s="66" t="s">
        <v>130</v>
      </c>
      <c r="D51" s="67"/>
      <c r="E51" s="138" t="s">
        <v>429</v>
      </c>
      <c r="F51" s="138" t="s">
        <v>443</v>
      </c>
      <c r="G51" s="138" t="s">
        <v>443</v>
      </c>
      <c r="H51" s="138" t="s">
        <v>429</v>
      </c>
      <c r="I51" s="138" t="s">
        <v>429</v>
      </c>
      <c r="J51" s="138" t="s">
        <v>429</v>
      </c>
      <c r="K51" s="138" t="s">
        <v>429</v>
      </c>
      <c r="L51" s="138" t="s">
        <v>429</v>
      </c>
      <c r="M51" s="138" t="s">
        <v>429</v>
      </c>
      <c r="N51" s="138" t="s">
        <v>429</v>
      </c>
      <c r="O51" s="138" t="s">
        <v>429</v>
      </c>
      <c r="P51" s="138" t="s">
        <v>429</v>
      </c>
      <c r="Q51" s="138" t="s">
        <v>429</v>
      </c>
      <c r="R51" s="138" t="s">
        <v>429</v>
      </c>
      <c r="S51" s="138" t="s">
        <v>429</v>
      </c>
      <c r="T51" s="138" t="s">
        <v>429</v>
      </c>
      <c r="U51" s="138" t="s">
        <v>429</v>
      </c>
      <c r="V51" s="138" t="s">
        <v>429</v>
      </c>
      <c r="W51" s="138" t="s">
        <v>431</v>
      </c>
      <c r="X51" s="138" t="s">
        <v>429</v>
      </c>
      <c r="Y51" s="138" t="s">
        <v>429</v>
      </c>
      <c r="Z51" s="138" t="s">
        <v>429</v>
      </c>
      <c r="AA51" s="138" t="s">
        <v>429</v>
      </c>
      <c r="AB51" s="138" t="s">
        <v>429</v>
      </c>
      <c r="AC51" s="138" t="s">
        <v>429</v>
      </c>
      <c r="AD51" s="138" t="s">
        <v>429</v>
      </c>
      <c r="AE51" s="55"/>
      <c r="AF51" s="147" t="s">
        <v>429</v>
      </c>
      <c r="AG51" s="147" t="s">
        <v>429</v>
      </c>
      <c r="AH51" s="147" t="s">
        <v>429</v>
      </c>
      <c r="AI51" s="147" t="s">
        <v>429</v>
      </c>
      <c r="AJ51" s="147" t="s">
        <v>429</v>
      </c>
      <c r="AK51" s="147" t="s">
        <v>429</v>
      </c>
      <c r="AL51" s="45" t="s">
        <v>131</v>
      </c>
    </row>
    <row r="52" spans="1:38" s="2" customFormat="1" ht="26.25" customHeight="1" thickBot="1" x14ac:dyDescent="0.3">
      <c r="A52" s="65" t="s">
        <v>120</v>
      </c>
      <c r="B52" s="69" t="s">
        <v>132</v>
      </c>
      <c r="C52" s="71" t="s">
        <v>393</v>
      </c>
      <c r="D52" s="68"/>
      <c r="E52" s="138" t="s">
        <v>430</v>
      </c>
      <c r="F52" s="138">
        <v>2.8324043979766098</v>
      </c>
      <c r="G52" s="138" t="s">
        <v>430</v>
      </c>
      <c r="H52" s="138" t="s">
        <v>430</v>
      </c>
      <c r="I52" s="138" t="s">
        <v>430</v>
      </c>
      <c r="J52" s="138" t="s">
        <v>430</v>
      </c>
      <c r="K52" s="138" t="s">
        <v>430</v>
      </c>
      <c r="L52" s="138" t="s">
        <v>443</v>
      </c>
      <c r="M52" s="138" t="s">
        <v>430</v>
      </c>
      <c r="N52" s="138" t="s">
        <v>430</v>
      </c>
      <c r="O52" s="138" t="s">
        <v>430</v>
      </c>
      <c r="P52" s="138" t="s">
        <v>430</v>
      </c>
      <c r="Q52" s="138" t="s">
        <v>429</v>
      </c>
      <c r="R52" s="138" t="s">
        <v>429</v>
      </c>
      <c r="S52" s="138" t="s">
        <v>429</v>
      </c>
      <c r="T52" s="138" t="s">
        <v>429</v>
      </c>
      <c r="U52" s="138" t="s">
        <v>429</v>
      </c>
      <c r="V52" s="138" t="s">
        <v>429</v>
      </c>
      <c r="W52" s="138" t="s">
        <v>430</v>
      </c>
      <c r="X52" s="138" t="s">
        <v>429</v>
      </c>
      <c r="Y52" s="138" t="s">
        <v>430</v>
      </c>
      <c r="Z52" s="138" t="s">
        <v>430</v>
      </c>
      <c r="AA52" s="138" t="s">
        <v>430</v>
      </c>
      <c r="AB52" s="138" t="s">
        <v>430</v>
      </c>
      <c r="AC52" s="138" t="s">
        <v>429</v>
      </c>
      <c r="AD52" s="138" t="s">
        <v>429</v>
      </c>
      <c r="AE52" s="55"/>
      <c r="AF52" s="147" t="s">
        <v>429</v>
      </c>
      <c r="AG52" s="147" t="s">
        <v>429</v>
      </c>
      <c r="AH52" s="147" t="s">
        <v>429</v>
      </c>
      <c r="AI52" s="147" t="s">
        <v>429</v>
      </c>
      <c r="AJ52" s="147" t="s">
        <v>429</v>
      </c>
      <c r="AK52" s="147">
        <v>3.2143303992000001</v>
      </c>
      <c r="AL52" s="45" t="s">
        <v>133</v>
      </c>
    </row>
    <row r="53" spans="1:38" s="2" customFormat="1" ht="26.25" customHeight="1" thickBot="1" x14ac:dyDescent="0.3">
      <c r="A53" s="65" t="s">
        <v>120</v>
      </c>
      <c r="B53" s="69" t="s">
        <v>134</v>
      </c>
      <c r="C53" s="71" t="s">
        <v>135</v>
      </c>
      <c r="D53" s="68"/>
      <c r="E53" s="138" t="s">
        <v>429</v>
      </c>
      <c r="F53" s="138">
        <v>3.5297355664699648</v>
      </c>
      <c r="G53" s="138" t="s">
        <v>443</v>
      </c>
      <c r="H53" s="138" t="s">
        <v>429</v>
      </c>
      <c r="I53" s="138" t="s">
        <v>429</v>
      </c>
      <c r="J53" s="138" t="s">
        <v>429</v>
      </c>
      <c r="K53" s="138" t="s">
        <v>429</v>
      </c>
      <c r="L53" s="138" t="s">
        <v>429</v>
      </c>
      <c r="M53" s="138" t="s">
        <v>429</v>
      </c>
      <c r="N53" s="138" t="s">
        <v>429</v>
      </c>
      <c r="O53" s="138" t="s">
        <v>429</v>
      </c>
      <c r="P53" s="138" t="s">
        <v>429</v>
      </c>
      <c r="Q53" s="138" t="s">
        <v>429</v>
      </c>
      <c r="R53" s="138" t="s">
        <v>429</v>
      </c>
      <c r="S53" s="138" t="s">
        <v>429</v>
      </c>
      <c r="T53" s="138" t="s">
        <v>429</v>
      </c>
      <c r="U53" s="138" t="s">
        <v>429</v>
      </c>
      <c r="V53" s="138" t="s">
        <v>429</v>
      </c>
      <c r="W53" s="138" t="s">
        <v>429</v>
      </c>
      <c r="X53" s="138" t="s">
        <v>429</v>
      </c>
      <c r="Y53" s="138" t="s">
        <v>429</v>
      </c>
      <c r="Z53" s="138" t="s">
        <v>429</v>
      </c>
      <c r="AA53" s="138" t="s">
        <v>429</v>
      </c>
      <c r="AB53" s="138" t="s">
        <v>429</v>
      </c>
      <c r="AC53" s="138" t="s">
        <v>429</v>
      </c>
      <c r="AD53" s="138" t="s">
        <v>429</v>
      </c>
      <c r="AE53" s="55"/>
      <c r="AF53" s="147" t="s">
        <v>429</v>
      </c>
      <c r="AG53" s="147" t="s">
        <v>429</v>
      </c>
      <c r="AH53" s="147" t="s">
        <v>429</v>
      </c>
      <c r="AI53" s="147" t="s">
        <v>429</v>
      </c>
      <c r="AJ53" s="147" t="s">
        <v>429</v>
      </c>
      <c r="AK53" s="147">
        <v>1.5829592997496387</v>
      </c>
      <c r="AL53" s="45" t="s">
        <v>136</v>
      </c>
    </row>
    <row r="54" spans="1:38" s="2" customFormat="1" ht="37.5" customHeight="1" thickBot="1" x14ac:dyDescent="0.3">
      <c r="A54" s="65" t="s">
        <v>120</v>
      </c>
      <c r="B54" s="69" t="s">
        <v>137</v>
      </c>
      <c r="C54" s="71" t="s">
        <v>138</v>
      </c>
      <c r="D54" s="68"/>
      <c r="E54" s="138" t="s">
        <v>429</v>
      </c>
      <c r="F54" s="138">
        <v>0.28317951362609722</v>
      </c>
      <c r="G54" s="138" t="s">
        <v>443</v>
      </c>
      <c r="H54" s="138" t="s">
        <v>429</v>
      </c>
      <c r="I54" s="138" t="s">
        <v>429</v>
      </c>
      <c r="J54" s="138" t="s">
        <v>429</v>
      </c>
      <c r="K54" s="138" t="s">
        <v>429</v>
      </c>
      <c r="L54" s="138" t="s">
        <v>429</v>
      </c>
      <c r="M54" s="138" t="s">
        <v>429</v>
      </c>
      <c r="N54" s="138" t="s">
        <v>429</v>
      </c>
      <c r="O54" s="138" t="s">
        <v>429</v>
      </c>
      <c r="P54" s="138" t="s">
        <v>429</v>
      </c>
      <c r="Q54" s="138" t="s">
        <v>429</v>
      </c>
      <c r="R54" s="138" t="s">
        <v>429</v>
      </c>
      <c r="S54" s="138" t="s">
        <v>429</v>
      </c>
      <c r="T54" s="138" t="s">
        <v>429</v>
      </c>
      <c r="U54" s="138" t="s">
        <v>429</v>
      </c>
      <c r="V54" s="138" t="s">
        <v>429</v>
      </c>
      <c r="W54" s="138" t="s">
        <v>429</v>
      </c>
      <c r="X54" s="138" t="s">
        <v>429</v>
      </c>
      <c r="Y54" s="138" t="s">
        <v>429</v>
      </c>
      <c r="Z54" s="138" t="s">
        <v>429</v>
      </c>
      <c r="AA54" s="138" t="s">
        <v>429</v>
      </c>
      <c r="AB54" s="138" t="s">
        <v>429</v>
      </c>
      <c r="AC54" s="138" t="s">
        <v>429</v>
      </c>
      <c r="AD54" s="138" t="s">
        <v>429</v>
      </c>
      <c r="AE54" s="55"/>
      <c r="AF54" s="147" t="s">
        <v>429</v>
      </c>
      <c r="AG54" s="147" t="s">
        <v>429</v>
      </c>
      <c r="AH54" s="147" t="s">
        <v>429</v>
      </c>
      <c r="AI54" s="147" t="s">
        <v>429</v>
      </c>
      <c r="AJ54" s="147" t="s">
        <v>429</v>
      </c>
      <c r="AK54" s="147" t="s">
        <v>429</v>
      </c>
      <c r="AL54" s="45" t="s">
        <v>420</v>
      </c>
    </row>
    <row r="55" spans="1:38" s="2" customFormat="1" ht="26.25" customHeight="1" thickBot="1" x14ac:dyDescent="0.3">
      <c r="A55" s="65" t="s">
        <v>120</v>
      </c>
      <c r="B55" s="69" t="s">
        <v>139</v>
      </c>
      <c r="C55" s="71" t="s">
        <v>140</v>
      </c>
      <c r="D55" s="68"/>
      <c r="E55" s="138" t="s">
        <v>443</v>
      </c>
      <c r="F55" s="138" t="s">
        <v>443</v>
      </c>
      <c r="G55" s="138" t="s">
        <v>443</v>
      </c>
      <c r="H55" s="138" t="s">
        <v>443</v>
      </c>
      <c r="I55" s="138" t="s">
        <v>443</v>
      </c>
      <c r="J55" s="138" t="s">
        <v>443</v>
      </c>
      <c r="K55" s="138" t="s">
        <v>443</v>
      </c>
      <c r="L55" s="138" t="s">
        <v>443</v>
      </c>
      <c r="M55" s="138" t="s">
        <v>443</v>
      </c>
      <c r="N55" s="138" t="s">
        <v>443</v>
      </c>
      <c r="O55" s="138" t="s">
        <v>443</v>
      </c>
      <c r="P55" s="138" t="s">
        <v>443</v>
      </c>
      <c r="Q55" s="138" t="s">
        <v>443</v>
      </c>
      <c r="R55" s="138" t="s">
        <v>443</v>
      </c>
      <c r="S55" s="138" t="s">
        <v>443</v>
      </c>
      <c r="T55" s="138" t="s">
        <v>443</v>
      </c>
      <c r="U55" s="138" t="s">
        <v>443</v>
      </c>
      <c r="V55" s="138" t="s">
        <v>443</v>
      </c>
      <c r="W55" s="138" t="s">
        <v>443</v>
      </c>
      <c r="X55" s="138" t="s">
        <v>443</v>
      </c>
      <c r="Y55" s="138" t="s">
        <v>443</v>
      </c>
      <c r="Z55" s="138" t="s">
        <v>443</v>
      </c>
      <c r="AA55" s="138" t="s">
        <v>443</v>
      </c>
      <c r="AB55" s="138" t="s">
        <v>443</v>
      </c>
      <c r="AC55" s="138" t="s">
        <v>429</v>
      </c>
      <c r="AD55" s="138" t="s">
        <v>429</v>
      </c>
      <c r="AE55" s="55"/>
      <c r="AF55" s="147" t="s">
        <v>429</v>
      </c>
      <c r="AG55" s="147" t="s">
        <v>429</v>
      </c>
      <c r="AH55" s="147" t="s">
        <v>429</v>
      </c>
      <c r="AI55" s="147" t="s">
        <v>429</v>
      </c>
      <c r="AJ55" s="147" t="s">
        <v>429</v>
      </c>
      <c r="AK55" s="147" t="s">
        <v>429</v>
      </c>
      <c r="AL55" s="45" t="s">
        <v>141</v>
      </c>
    </row>
    <row r="56" spans="1:38" s="2" customFormat="1" ht="26.25" customHeight="1" thickBot="1" x14ac:dyDescent="0.3">
      <c r="A56" s="69" t="s">
        <v>120</v>
      </c>
      <c r="B56" s="69" t="s">
        <v>142</v>
      </c>
      <c r="C56" s="71" t="s">
        <v>402</v>
      </c>
      <c r="D56" s="68"/>
      <c r="E56" s="138" t="s">
        <v>443</v>
      </c>
      <c r="F56" s="138" t="s">
        <v>443</v>
      </c>
      <c r="G56" s="138" t="s">
        <v>443</v>
      </c>
      <c r="H56" s="138" t="s">
        <v>443</v>
      </c>
      <c r="I56" s="138" t="s">
        <v>431</v>
      </c>
      <c r="J56" s="138" t="s">
        <v>431</v>
      </c>
      <c r="K56" s="138" t="s">
        <v>431</v>
      </c>
      <c r="L56" s="138" t="s">
        <v>431</v>
      </c>
      <c r="M56" s="138" t="s">
        <v>443</v>
      </c>
      <c r="N56" s="138" t="s">
        <v>431</v>
      </c>
      <c r="O56" s="138" t="s">
        <v>431</v>
      </c>
      <c r="P56" s="138" t="s">
        <v>431</v>
      </c>
      <c r="Q56" s="138" t="s">
        <v>431</v>
      </c>
      <c r="R56" s="138" t="s">
        <v>431</v>
      </c>
      <c r="S56" s="138" t="s">
        <v>431</v>
      </c>
      <c r="T56" s="138" t="s">
        <v>431</v>
      </c>
      <c r="U56" s="138" t="s">
        <v>431</v>
      </c>
      <c r="V56" s="138" t="s">
        <v>431</v>
      </c>
      <c r="W56" s="138" t="s">
        <v>429</v>
      </c>
      <c r="X56" s="138" t="s">
        <v>429</v>
      </c>
      <c r="Y56" s="138" t="s">
        <v>429</v>
      </c>
      <c r="Z56" s="138" t="s">
        <v>429</v>
      </c>
      <c r="AA56" s="138" t="s">
        <v>429</v>
      </c>
      <c r="AB56" s="138" t="s">
        <v>429</v>
      </c>
      <c r="AC56" s="138" t="s">
        <v>429</v>
      </c>
      <c r="AD56" s="138" t="s">
        <v>429</v>
      </c>
      <c r="AE56" s="55"/>
      <c r="AF56" s="147" t="s">
        <v>429</v>
      </c>
      <c r="AG56" s="147" t="s">
        <v>429</v>
      </c>
      <c r="AH56" s="147" t="s">
        <v>429</v>
      </c>
      <c r="AI56" s="147" t="s">
        <v>429</v>
      </c>
      <c r="AJ56" s="147" t="s">
        <v>429</v>
      </c>
      <c r="AK56" s="147" t="s">
        <v>429</v>
      </c>
      <c r="AL56" s="45" t="s">
        <v>413</v>
      </c>
    </row>
    <row r="57" spans="1:38" s="2" customFormat="1" ht="26.25" customHeight="1" thickBot="1" x14ac:dyDescent="0.3">
      <c r="A57" s="65" t="s">
        <v>54</v>
      </c>
      <c r="B57" s="65" t="s">
        <v>144</v>
      </c>
      <c r="C57" s="66" t="s">
        <v>145</v>
      </c>
      <c r="D57" s="67"/>
      <c r="E57" s="138" t="s">
        <v>430</v>
      </c>
      <c r="F57" s="138" t="s">
        <v>430</v>
      </c>
      <c r="G57" s="138" t="s">
        <v>430</v>
      </c>
      <c r="H57" s="138" t="s">
        <v>429</v>
      </c>
      <c r="I57" s="138" t="s">
        <v>430</v>
      </c>
      <c r="J57" s="138" t="s">
        <v>443</v>
      </c>
      <c r="K57" s="138" t="s">
        <v>443</v>
      </c>
      <c r="L57" s="138" t="s">
        <v>443</v>
      </c>
      <c r="M57" s="138" t="s">
        <v>430</v>
      </c>
      <c r="N57" s="138" t="s">
        <v>430</v>
      </c>
      <c r="O57" s="138" t="s">
        <v>430</v>
      </c>
      <c r="P57" s="138" t="s">
        <v>430</v>
      </c>
      <c r="Q57" s="138" t="s">
        <v>430</v>
      </c>
      <c r="R57" s="138" t="s">
        <v>430</v>
      </c>
      <c r="S57" s="138" t="s">
        <v>430</v>
      </c>
      <c r="T57" s="138" t="s">
        <v>430</v>
      </c>
      <c r="U57" s="138" t="s">
        <v>430</v>
      </c>
      <c r="V57" s="138" t="s">
        <v>430</v>
      </c>
      <c r="W57" s="138" t="s">
        <v>429</v>
      </c>
      <c r="X57" s="138" t="s">
        <v>429</v>
      </c>
      <c r="Y57" s="138" t="s">
        <v>429</v>
      </c>
      <c r="Z57" s="138" t="s">
        <v>429</v>
      </c>
      <c r="AA57" s="138" t="s">
        <v>429</v>
      </c>
      <c r="AB57" s="138" t="s">
        <v>429</v>
      </c>
      <c r="AC57" s="138" t="s">
        <v>429</v>
      </c>
      <c r="AD57" s="138" t="s">
        <v>429</v>
      </c>
      <c r="AE57" s="55"/>
      <c r="AF57" s="147" t="s">
        <v>429</v>
      </c>
      <c r="AG57" s="147" t="s">
        <v>429</v>
      </c>
      <c r="AH57" s="147" t="s">
        <v>429</v>
      </c>
      <c r="AI57" s="147" t="s">
        <v>429</v>
      </c>
      <c r="AJ57" s="147" t="s">
        <v>429</v>
      </c>
      <c r="AK57" s="147">
        <v>3966.87</v>
      </c>
      <c r="AL57" s="45" t="s">
        <v>146</v>
      </c>
    </row>
    <row r="58" spans="1:38" s="2" customFormat="1" ht="26.25" customHeight="1" thickBot="1" x14ac:dyDescent="0.3">
      <c r="A58" s="65" t="s">
        <v>54</v>
      </c>
      <c r="B58" s="65" t="s">
        <v>147</v>
      </c>
      <c r="C58" s="66" t="s">
        <v>148</v>
      </c>
      <c r="D58" s="67"/>
      <c r="E58" s="138" t="s">
        <v>430</v>
      </c>
      <c r="F58" s="138" t="s">
        <v>430</v>
      </c>
      <c r="G58" s="138" t="s">
        <v>430</v>
      </c>
      <c r="H58" s="138" t="s">
        <v>429</v>
      </c>
      <c r="I58" s="138" t="s">
        <v>430</v>
      </c>
      <c r="J58" s="138" t="s">
        <v>429</v>
      </c>
      <c r="K58" s="138" t="s">
        <v>429</v>
      </c>
      <c r="L58" s="138" t="s">
        <v>429</v>
      </c>
      <c r="M58" s="138" t="s">
        <v>430</v>
      </c>
      <c r="N58" s="138" t="s">
        <v>429</v>
      </c>
      <c r="O58" s="138" t="s">
        <v>429</v>
      </c>
      <c r="P58" s="138" t="s">
        <v>429</v>
      </c>
      <c r="Q58" s="138" t="s">
        <v>429</v>
      </c>
      <c r="R58" s="138" t="s">
        <v>429</v>
      </c>
      <c r="S58" s="138" t="s">
        <v>429</v>
      </c>
      <c r="T58" s="138" t="s">
        <v>429</v>
      </c>
      <c r="U58" s="138" t="s">
        <v>429</v>
      </c>
      <c r="V58" s="138" t="s">
        <v>429</v>
      </c>
      <c r="W58" s="138" t="s">
        <v>430</v>
      </c>
      <c r="X58" s="138" t="s">
        <v>429</v>
      </c>
      <c r="Y58" s="138" t="s">
        <v>429</v>
      </c>
      <c r="Z58" s="138" t="s">
        <v>429</v>
      </c>
      <c r="AA58" s="138" t="s">
        <v>429</v>
      </c>
      <c r="AB58" s="138" t="s">
        <v>429</v>
      </c>
      <c r="AC58" s="138" t="s">
        <v>429</v>
      </c>
      <c r="AD58" s="138" t="s">
        <v>430</v>
      </c>
      <c r="AE58" s="55"/>
      <c r="AF58" s="147" t="s">
        <v>429</v>
      </c>
      <c r="AG58" s="147" t="s">
        <v>429</v>
      </c>
      <c r="AH58" s="147" t="s">
        <v>429</v>
      </c>
      <c r="AI58" s="147" t="s">
        <v>429</v>
      </c>
      <c r="AJ58" s="147" t="s">
        <v>429</v>
      </c>
      <c r="AK58" s="147">
        <v>239.65100000000001</v>
      </c>
      <c r="AL58" s="45" t="s">
        <v>149</v>
      </c>
    </row>
    <row r="59" spans="1:38" s="2" customFormat="1" ht="26.25" customHeight="1" thickBot="1" x14ac:dyDescent="0.3">
      <c r="A59" s="65" t="s">
        <v>54</v>
      </c>
      <c r="B59" s="73" t="s">
        <v>150</v>
      </c>
      <c r="C59" s="66" t="s">
        <v>403</v>
      </c>
      <c r="D59" s="67"/>
      <c r="E59" s="138" t="s">
        <v>430</v>
      </c>
      <c r="F59" s="138" t="s">
        <v>430</v>
      </c>
      <c r="G59" s="138" t="s">
        <v>430</v>
      </c>
      <c r="H59" s="138" t="s">
        <v>429</v>
      </c>
      <c r="I59" s="138">
        <v>4.3667999999999988E-3</v>
      </c>
      <c r="J59" s="138">
        <v>4.953599999999999E-3</v>
      </c>
      <c r="K59" s="138">
        <v>5.6222999999999993E-3</v>
      </c>
      <c r="L59" s="138">
        <v>8.5242960000000008E-5</v>
      </c>
      <c r="M59" s="138" t="s">
        <v>430</v>
      </c>
      <c r="N59" s="138">
        <v>0.13672160540210726</v>
      </c>
      <c r="O59" s="138">
        <v>2.3183114921573444E-4</v>
      </c>
      <c r="P59" s="138">
        <v>5.639136062004351E-4</v>
      </c>
      <c r="Q59" s="138">
        <v>1.6545968086120527E-4</v>
      </c>
      <c r="R59" s="138">
        <v>1.6545968086120529E-3</v>
      </c>
      <c r="S59" s="138">
        <v>1.6545968086120529E-3</v>
      </c>
      <c r="T59" s="138">
        <v>4.0183035431028222E-3</v>
      </c>
      <c r="U59" s="138">
        <v>1.0964986787230666E-4</v>
      </c>
      <c r="V59" s="138">
        <v>3.2973809352805583E-2</v>
      </c>
      <c r="W59" s="138">
        <v>1.4125808426966289E-2</v>
      </c>
      <c r="X59" s="138" t="s">
        <v>443</v>
      </c>
      <c r="Y59" s="138" t="s">
        <v>443</v>
      </c>
      <c r="Z59" s="138" t="s">
        <v>443</v>
      </c>
      <c r="AA59" s="138" t="s">
        <v>443</v>
      </c>
      <c r="AB59" s="138" t="s">
        <v>443</v>
      </c>
      <c r="AC59" s="138" t="s">
        <v>430</v>
      </c>
      <c r="AD59" s="138" t="s">
        <v>429</v>
      </c>
      <c r="AE59" s="55"/>
      <c r="AF59" s="147" t="s">
        <v>429</v>
      </c>
      <c r="AG59" s="147" t="s">
        <v>429</v>
      </c>
      <c r="AH59" s="147" t="s">
        <v>429</v>
      </c>
      <c r="AI59" s="147" t="s">
        <v>429</v>
      </c>
      <c r="AJ59" s="147" t="s">
        <v>429</v>
      </c>
      <c r="AK59" s="147">
        <v>1.6121391401110059</v>
      </c>
      <c r="AL59" s="45" t="s">
        <v>421</v>
      </c>
    </row>
    <row r="60" spans="1:38" s="2" customFormat="1" ht="26.25" customHeight="1" thickBot="1" x14ac:dyDescent="0.3">
      <c r="A60" s="65" t="s">
        <v>54</v>
      </c>
      <c r="B60" s="73" t="s">
        <v>151</v>
      </c>
      <c r="C60" s="66" t="s">
        <v>152</v>
      </c>
      <c r="D60" s="112"/>
      <c r="E60" s="138" t="s">
        <v>429</v>
      </c>
      <c r="F60" s="138" t="s">
        <v>429</v>
      </c>
      <c r="G60" s="138" t="s">
        <v>429</v>
      </c>
      <c r="H60" s="138" t="s">
        <v>429</v>
      </c>
      <c r="I60" s="138">
        <v>0.42805151499999999</v>
      </c>
      <c r="J60" s="138">
        <v>4.2805151500000003</v>
      </c>
      <c r="K60" s="138">
        <v>8.7322509060000009</v>
      </c>
      <c r="L60" s="138" t="s">
        <v>443</v>
      </c>
      <c r="M60" s="138" t="s">
        <v>429</v>
      </c>
      <c r="N60" s="138" t="s">
        <v>429</v>
      </c>
      <c r="O60" s="138" t="s">
        <v>429</v>
      </c>
      <c r="P60" s="138" t="s">
        <v>429</v>
      </c>
      <c r="Q60" s="138" t="s">
        <v>429</v>
      </c>
      <c r="R60" s="138" t="s">
        <v>429</v>
      </c>
      <c r="S60" s="138" t="s">
        <v>429</v>
      </c>
      <c r="T60" s="138" t="s">
        <v>429</v>
      </c>
      <c r="U60" s="138" t="s">
        <v>429</v>
      </c>
      <c r="V60" s="138" t="s">
        <v>429</v>
      </c>
      <c r="W60" s="138" t="s">
        <v>429</v>
      </c>
      <c r="X60" s="138" t="s">
        <v>429</v>
      </c>
      <c r="Y60" s="138" t="s">
        <v>429</v>
      </c>
      <c r="Z60" s="138" t="s">
        <v>429</v>
      </c>
      <c r="AA60" s="138" t="s">
        <v>429</v>
      </c>
      <c r="AB60" s="138" t="s">
        <v>429</v>
      </c>
      <c r="AC60" s="138" t="s">
        <v>429</v>
      </c>
      <c r="AD60" s="138" t="s">
        <v>429</v>
      </c>
      <c r="AE60" s="55"/>
      <c r="AF60" s="147" t="s">
        <v>429</v>
      </c>
      <c r="AG60" s="147" t="s">
        <v>429</v>
      </c>
      <c r="AH60" s="147" t="s">
        <v>429</v>
      </c>
      <c r="AI60" s="147" t="s">
        <v>429</v>
      </c>
      <c r="AJ60" s="147" t="s">
        <v>429</v>
      </c>
      <c r="AK60" s="147">
        <v>85.610302999999988</v>
      </c>
      <c r="AL60" s="45" t="s">
        <v>422</v>
      </c>
    </row>
    <row r="61" spans="1:38" s="2" customFormat="1" ht="26.25" customHeight="1" thickBot="1" x14ac:dyDescent="0.3">
      <c r="A61" s="65" t="s">
        <v>54</v>
      </c>
      <c r="B61" s="73" t="s">
        <v>153</v>
      </c>
      <c r="C61" s="66" t="s">
        <v>154</v>
      </c>
      <c r="D61" s="67"/>
      <c r="E61" s="138" t="s">
        <v>429</v>
      </c>
      <c r="F61" s="138" t="s">
        <v>429</v>
      </c>
      <c r="G61" s="138" t="s">
        <v>429</v>
      </c>
      <c r="H61" s="138" t="s">
        <v>429</v>
      </c>
      <c r="I61" s="138">
        <v>0.16941821540057589</v>
      </c>
      <c r="J61" s="138">
        <v>1.6941821540057587</v>
      </c>
      <c r="K61" s="138">
        <v>5.6579646227228961</v>
      </c>
      <c r="L61" s="138" t="s">
        <v>443</v>
      </c>
      <c r="M61" s="138" t="s">
        <v>429</v>
      </c>
      <c r="N61" s="138" t="s">
        <v>429</v>
      </c>
      <c r="O61" s="138" t="s">
        <v>429</v>
      </c>
      <c r="P61" s="138" t="s">
        <v>429</v>
      </c>
      <c r="Q61" s="138" t="s">
        <v>429</v>
      </c>
      <c r="R61" s="138" t="s">
        <v>429</v>
      </c>
      <c r="S61" s="138" t="s">
        <v>429</v>
      </c>
      <c r="T61" s="138" t="s">
        <v>429</v>
      </c>
      <c r="U61" s="138" t="s">
        <v>429</v>
      </c>
      <c r="V61" s="138" t="s">
        <v>429</v>
      </c>
      <c r="W61" s="138" t="s">
        <v>429</v>
      </c>
      <c r="X61" s="138" t="s">
        <v>429</v>
      </c>
      <c r="Y61" s="138" t="s">
        <v>429</v>
      </c>
      <c r="Z61" s="138" t="s">
        <v>429</v>
      </c>
      <c r="AA61" s="138" t="s">
        <v>429</v>
      </c>
      <c r="AB61" s="138" t="s">
        <v>429</v>
      </c>
      <c r="AC61" s="138" t="s">
        <v>429</v>
      </c>
      <c r="AD61" s="138" t="s">
        <v>429</v>
      </c>
      <c r="AE61" s="55"/>
      <c r="AF61" s="147" t="s">
        <v>429</v>
      </c>
      <c r="AG61" s="147" t="s">
        <v>429</v>
      </c>
      <c r="AH61" s="147" t="s">
        <v>429</v>
      </c>
      <c r="AI61" s="147" t="s">
        <v>429</v>
      </c>
      <c r="AJ61" s="147" t="s">
        <v>429</v>
      </c>
      <c r="AK61" s="147">
        <v>15540571.63916456</v>
      </c>
      <c r="AL61" s="45" t="s">
        <v>423</v>
      </c>
    </row>
    <row r="62" spans="1:38" s="2" customFormat="1" ht="26.25" customHeight="1" thickBot="1" x14ac:dyDescent="0.3">
      <c r="A62" s="65" t="s">
        <v>54</v>
      </c>
      <c r="B62" s="73" t="s">
        <v>155</v>
      </c>
      <c r="C62" s="66" t="s">
        <v>156</v>
      </c>
      <c r="D62" s="67"/>
      <c r="E62" s="138" t="s">
        <v>429</v>
      </c>
      <c r="F62" s="138" t="s">
        <v>429</v>
      </c>
      <c r="G62" s="138" t="s">
        <v>429</v>
      </c>
      <c r="H62" s="138" t="s">
        <v>429</v>
      </c>
      <c r="I62" s="138">
        <v>5.1366181799999993E-8</v>
      </c>
      <c r="J62" s="138">
        <v>5.1366181800000004E-7</v>
      </c>
      <c r="K62" s="138">
        <v>1.0273236360000001E-6</v>
      </c>
      <c r="L62" s="138" t="s">
        <v>443</v>
      </c>
      <c r="M62" s="138" t="s">
        <v>429</v>
      </c>
      <c r="N62" s="138" t="s">
        <v>429</v>
      </c>
      <c r="O62" s="138" t="s">
        <v>429</v>
      </c>
      <c r="P62" s="138" t="s">
        <v>429</v>
      </c>
      <c r="Q62" s="138" t="s">
        <v>429</v>
      </c>
      <c r="R62" s="138" t="s">
        <v>429</v>
      </c>
      <c r="S62" s="138" t="s">
        <v>429</v>
      </c>
      <c r="T62" s="138" t="s">
        <v>429</v>
      </c>
      <c r="U62" s="138" t="s">
        <v>429</v>
      </c>
      <c r="V62" s="138" t="s">
        <v>429</v>
      </c>
      <c r="W62" s="138" t="s">
        <v>429</v>
      </c>
      <c r="X62" s="138" t="s">
        <v>429</v>
      </c>
      <c r="Y62" s="138" t="s">
        <v>429</v>
      </c>
      <c r="Z62" s="138" t="s">
        <v>429</v>
      </c>
      <c r="AA62" s="138" t="s">
        <v>429</v>
      </c>
      <c r="AB62" s="138" t="s">
        <v>429</v>
      </c>
      <c r="AC62" s="138" t="s">
        <v>429</v>
      </c>
      <c r="AD62" s="138" t="s">
        <v>429</v>
      </c>
      <c r="AE62" s="55"/>
      <c r="AF62" s="147" t="s">
        <v>429</v>
      </c>
      <c r="AG62" s="147" t="s">
        <v>429</v>
      </c>
      <c r="AH62" s="147" t="s">
        <v>429</v>
      </c>
      <c r="AI62" s="147" t="s">
        <v>429</v>
      </c>
      <c r="AJ62" s="147" t="s">
        <v>429</v>
      </c>
      <c r="AK62" s="147">
        <v>85.610302999999988</v>
      </c>
      <c r="AL62" s="45" t="s">
        <v>424</v>
      </c>
    </row>
    <row r="63" spans="1:38" s="2" customFormat="1" ht="26.25" customHeight="1" thickBot="1" x14ac:dyDescent="0.3">
      <c r="A63" s="65" t="s">
        <v>54</v>
      </c>
      <c r="B63" s="73" t="s">
        <v>157</v>
      </c>
      <c r="C63" s="71" t="s">
        <v>158</v>
      </c>
      <c r="D63" s="74"/>
      <c r="E63" s="138" t="s">
        <v>429</v>
      </c>
      <c r="F63" s="138" t="s">
        <v>429</v>
      </c>
      <c r="G63" s="138" t="s">
        <v>429</v>
      </c>
      <c r="H63" s="138" t="s">
        <v>429</v>
      </c>
      <c r="I63" s="138" t="s">
        <v>431</v>
      </c>
      <c r="J63" s="138" t="s">
        <v>431</v>
      </c>
      <c r="K63" s="138" t="s">
        <v>431</v>
      </c>
      <c r="L63" s="138" t="s">
        <v>431</v>
      </c>
      <c r="M63" s="138" t="s">
        <v>429</v>
      </c>
      <c r="N63" s="138" t="s">
        <v>429</v>
      </c>
      <c r="O63" s="138" t="s">
        <v>429</v>
      </c>
      <c r="P63" s="138" t="s">
        <v>429</v>
      </c>
      <c r="Q63" s="138" t="s">
        <v>429</v>
      </c>
      <c r="R63" s="138" t="s">
        <v>429</v>
      </c>
      <c r="S63" s="138" t="s">
        <v>429</v>
      </c>
      <c r="T63" s="138" t="s">
        <v>429</v>
      </c>
      <c r="U63" s="138" t="s">
        <v>429</v>
      </c>
      <c r="V63" s="138" t="s">
        <v>429</v>
      </c>
      <c r="W63" s="138">
        <v>3.7737315E-2</v>
      </c>
      <c r="X63" s="138">
        <v>1.8235799999999996E-2</v>
      </c>
      <c r="Y63" s="138" t="s">
        <v>429</v>
      </c>
      <c r="Z63" s="138">
        <v>3.0327000000000002E-3</v>
      </c>
      <c r="AA63" s="138" t="s">
        <v>429</v>
      </c>
      <c r="AB63" s="138">
        <v>2.1268499999999996E-2</v>
      </c>
      <c r="AC63" s="138" t="s">
        <v>429</v>
      </c>
      <c r="AD63" s="138" t="s">
        <v>429</v>
      </c>
      <c r="AE63" s="55"/>
      <c r="AF63" s="147" t="s">
        <v>429</v>
      </c>
      <c r="AG63" s="147" t="s">
        <v>429</v>
      </c>
      <c r="AH63" s="147" t="s">
        <v>429</v>
      </c>
      <c r="AI63" s="147" t="s">
        <v>429</v>
      </c>
      <c r="AJ63" s="147" t="s">
        <v>429</v>
      </c>
      <c r="AK63" s="147" t="s">
        <v>431</v>
      </c>
      <c r="AL63" s="45" t="s">
        <v>413</v>
      </c>
    </row>
    <row r="64" spans="1:38" s="2" customFormat="1" ht="26.25" customHeight="1" thickBot="1" x14ac:dyDescent="0.3">
      <c r="A64" s="65" t="s">
        <v>54</v>
      </c>
      <c r="B64" s="73" t="s">
        <v>159</v>
      </c>
      <c r="C64" s="66" t="s">
        <v>160</v>
      </c>
      <c r="D64" s="67"/>
      <c r="E64" s="138" t="s">
        <v>431</v>
      </c>
      <c r="F64" s="138" t="s">
        <v>431</v>
      </c>
      <c r="G64" s="138" t="s">
        <v>431</v>
      </c>
      <c r="H64" s="138" t="s">
        <v>431</v>
      </c>
      <c r="I64" s="138" t="s">
        <v>431</v>
      </c>
      <c r="J64" s="138" t="s">
        <v>431</v>
      </c>
      <c r="K64" s="138" t="s">
        <v>431</v>
      </c>
      <c r="L64" s="138" t="s">
        <v>431</v>
      </c>
      <c r="M64" s="138" t="s">
        <v>431</v>
      </c>
      <c r="N64" s="138" t="s">
        <v>429</v>
      </c>
      <c r="O64" s="138" t="s">
        <v>429</v>
      </c>
      <c r="P64" s="138" t="s">
        <v>429</v>
      </c>
      <c r="Q64" s="138" t="s">
        <v>429</v>
      </c>
      <c r="R64" s="138" t="s">
        <v>429</v>
      </c>
      <c r="S64" s="138" t="s">
        <v>429</v>
      </c>
      <c r="T64" s="138" t="s">
        <v>429</v>
      </c>
      <c r="U64" s="138" t="s">
        <v>429</v>
      </c>
      <c r="V64" s="138" t="s">
        <v>429</v>
      </c>
      <c r="W64" s="138" t="s">
        <v>429</v>
      </c>
      <c r="X64" s="138" t="s">
        <v>429</v>
      </c>
      <c r="Y64" s="138" t="s">
        <v>429</v>
      </c>
      <c r="Z64" s="138" t="s">
        <v>429</v>
      </c>
      <c r="AA64" s="138" t="s">
        <v>429</v>
      </c>
      <c r="AB64" s="138" t="s">
        <v>429</v>
      </c>
      <c r="AC64" s="138" t="s">
        <v>429</v>
      </c>
      <c r="AD64" s="138" t="s">
        <v>429</v>
      </c>
      <c r="AE64" s="55"/>
      <c r="AF64" s="147" t="s">
        <v>429</v>
      </c>
      <c r="AG64" s="147" t="s">
        <v>429</v>
      </c>
      <c r="AH64" s="147" t="s">
        <v>429</v>
      </c>
      <c r="AI64" s="147" t="s">
        <v>429</v>
      </c>
      <c r="AJ64" s="147" t="s">
        <v>429</v>
      </c>
      <c r="AK64" s="147" t="s">
        <v>429</v>
      </c>
      <c r="AL64" s="45" t="s">
        <v>161</v>
      </c>
    </row>
    <row r="65" spans="1:38" s="2" customFormat="1" ht="26.25" customHeight="1" thickBot="1" x14ac:dyDescent="0.3">
      <c r="A65" s="65" t="s">
        <v>54</v>
      </c>
      <c r="B65" s="69" t="s">
        <v>162</v>
      </c>
      <c r="C65" s="66" t="s">
        <v>163</v>
      </c>
      <c r="D65" s="67"/>
      <c r="E65" s="138" t="s">
        <v>431</v>
      </c>
      <c r="F65" s="138" t="s">
        <v>429</v>
      </c>
      <c r="G65" s="138" t="s">
        <v>429</v>
      </c>
      <c r="H65" s="138" t="s">
        <v>443</v>
      </c>
      <c r="I65" s="138" t="s">
        <v>431</v>
      </c>
      <c r="J65" s="138" t="s">
        <v>431</v>
      </c>
      <c r="K65" s="138" t="s">
        <v>431</v>
      </c>
      <c r="L65" s="138" t="s">
        <v>443</v>
      </c>
      <c r="M65" s="138" t="s">
        <v>429</v>
      </c>
      <c r="N65" s="138" t="s">
        <v>429</v>
      </c>
      <c r="O65" s="138" t="s">
        <v>429</v>
      </c>
      <c r="P65" s="138" t="s">
        <v>429</v>
      </c>
      <c r="Q65" s="138" t="s">
        <v>429</v>
      </c>
      <c r="R65" s="138" t="s">
        <v>429</v>
      </c>
      <c r="S65" s="138" t="s">
        <v>429</v>
      </c>
      <c r="T65" s="138" t="s">
        <v>429</v>
      </c>
      <c r="U65" s="138" t="s">
        <v>429</v>
      </c>
      <c r="V65" s="138" t="s">
        <v>429</v>
      </c>
      <c r="W65" s="138" t="s">
        <v>429</v>
      </c>
      <c r="X65" s="138" t="s">
        <v>429</v>
      </c>
      <c r="Y65" s="138" t="s">
        <v>429</v>
      </c>
      <c r="Z65" s="138" t="s">
        <v>429</v>
      </c>
      <c r="AA65" s="138" t="s">
        <v>429</v>
      </c>
      <c r="AB65" s="138" t="s">
        <v>429</v>
      </c>
      <c r="AC65" s="138" t="s">
        <v>429</v>
      </c>
      <c r="AD65" s="138" t="s">
        <v>429</v>
      </c>
      <c r="AE65" s="55"/>
      <c r="AF65" s="147" t="s">
        <v>429</v>
      </c>
      <c r="AG65" s="147" t="s">
        <v>429</v>
      </c>
      <c r="AH65" s="147" t="s">
        <v>429</v>
      </c>
      <c r="AI65" s="147" t="s">
        <v>429</v>
      </c>
      <c r="AJ65" s="147" t="s">
        <v>429</v>
      </c>
      <c r="AK65" s="147" t="s">
        <v>431</v>
      </c>
      <c r="AL65" s="45" t="s">
        <v>164</v>
      </c>
    </row>
    <row r="66" spans="1:38" s="2" customFormat="1" ht="26.25" customHeight="1" thickBot="1" x14ac:dyDescent="0.3">
      <c r="A66" s="65" t="s">
        <v>54</v>
      </c>
      <c r="B66" s="69" t="s">
        <v>165</v>
      </c>
      <c r="C66" s="66" t="s">
        <v>166</v>
      </c>
      <c r="D66" s="67"/>
      <c r="E66" s="138" t="s">
        <v>431</v>
      </c>
      <c r="F66" s="138" t="s">
        <v>429</v>
      </c>
      <c r="G66" s="138" t="s">
        <v>429</v>
      </c>
      <c r="H66" s="138" t="s">
        <v>429</v>
      </c>
      <c r="I66" s="138" t="s">
        <v>431</v>
      </c>
      <c r="J66" s="138" t="s">
        <v>431</v>
      </c>
      <c r="K66" s="138" t="s">
        <v>431</v>
      </c>
      <c r="L66" s="138" t="s">
        <v>431</v>
      </c>
      <c r="M66" s="138" t="s">
        <v>431</v>
      </c>
      <c r="N66" s="138" t="s">
        <v>429</v>
      </c>
      <c r="O66" s="138" t="s">
        <v>429</v>
      </c>
      <c r="P66" s="138" t="s">
        <v>429</v>
      </c>
      <c r="Q66" s="138" t="s">
        <v>429</v>
      </c>
      <c r="R66" s="138" t="s">
        <v>429</v>
      </c>
      <c r="S66" s="138" t="s">
        <v>429</v>
      </c>
      <c r="T66" s="138" t="s">
        <v>429</v>
      </c>
      <c r="U66" s="138" t="s">
        <v>429</v>
      </c>
      <c r="V66" s="138" t="s">
        <v>429</v>
      </c>
      <c r="W66" s="138" t="s">
        <v>429</v>
      </c>
      <c r="X66" s="138" t="s">
        <v>429</v>
      </c>
      <c r="Y66" s="138" t="s">
        <v>429</v>
      </c>
      <c r="Z66" s="138" t="s">
        <v>429</v>
      </c>
      <c r="AA66" s="138" t="s">
        <v>429</v>
      </c>
      <c r="AB66" s="138" t="s">
        <v>429</v>
      </c>
      <c r="AC66" s="138" t="s">
        <v>429</v>
      </c>
      <c r="AD66" s="138" t="s">
        <v>429</v>
      </c>
      <c r="AE66" s="55"/>
      <c r="AF66" s="147" t="s">
        <v>429</v>
      </c>
      <c r="AG66" s="147" t="s">
        <v>429</v>
      </c>
      <c r="AH66" s="147" t="s">
        <v>429</v>
      </c>
      <c r="AI66" s="147" t="s">
        <v>429</v>
      </c>
      <c r="AJ66" s="147" t="s">
        <v>429</v>
      </c>
      <c r="AK66" s="147" t="s">
        <v>431</v>
      </c>
      <c r="AL66" s="45" t="s">
        <v>167</v>
      </c>
    </row>
    <row r="67" spans="1:38" s="2" customFormat="1" ht="26.25" customHeight="1" thickBot="1" x14ac:dyDescent="0.3">
      <c r="A67" s="65" t="s">
        <v>54</v>
      </c>
      <c r="B67" s="69" t="s">
        <v>168</v>
      </c>
      <c r="C67" s="66" t="s">
        <v>169</v>
      </c>
      <c r="D67" s="67"/>
      <c r="E67" s="138" t="s">
        <v>431</v>
      </c>
      <c r="F67" s="138" t="s">
        <v>431</v>
      </c>
      <c r="G67" s="138" t="s">
        <v>431</v>
      </c>
      <c r="H67" s="138" t="s">
        <v>429</v>
      </c>
      <c r="I67" s="138" t="s">
        <v>431</v>
      </c>
      <c r="J67" s="138" t="s">
        <v>431</v>
      </c>
      <c r="K67" s="138" t="s">
        <v>431</v>
      </c>
      <c r="L67" s="138" t="s">
        <v>431</v>
      </c>
      <c r="M67" s="138" t="s">
        <v>431</v>
      </c>
      <c r="N67" s="138" t="s">
        <v>431</v>
      </c>
      <c r="O67" s="138" t="s">
        <v>431</v>
      </c>
      <c r="P67" s="138" t="s">
        <v>431</v>
      </c>
      <c r="Q67" s="138" t="s">
        <v>431</v>
      </c>
      <c r="R67" s="138" t="s">
        <v>431</v>
      </c>
      <c r="S67" s="138" t="s">
        <v>431</v>
      </c>
      <c r="T67" s="138" t="s">
        <v>431</v>
      </c>
      <c r="U67" s="138" t="s">
        <v>431</v>
      </c>
      <c r="V67" s="138" t="s">
        <v>431</v>
      </c>
      <c r="W67" s="138" t="s">
        <v>443</v>
      </c>
      <c r="X67" s="138" t="s">
        <v>443</v>
      </c>
      <c r="Y67" s="138" t="s">
        <v>443</v>
      </c>
      <c r="Z67" s="138" t="s">
        <v>443</v>
      </c>
      <c r="AA67" s="138" t="s">
        <v>443</v>
      </c>
      <c r="AB67" s="138" t="s">
        <v>443</v>
      </c>
      <c r="AC67" s="138" t="s">
        <v>443</v>
      </c>
      <c r="AD67" s="138" t="s">
        <v>429</v>
      </c>
      <c r="AE67" s="55"/>
      <c r="AF67" s="147" t="s">
        <v>429</v>
      </c>
      <c r="AG67" s="147" t="s">
        <v>429</v>
      </c>
      <c r="AH67" s="147" t="s">
        <v>429</v>
      </c>
      <c r="AI67" s="147" t="s">
        <v>429</v>
      </c>
      <c r="AJ67" s="147" t="s">
        <v>429</v>
      </c>
      <c r="AK67" s="147" t="s">
        <v>431</v>
      </c>
      <c r="AL67" s="45" t="s">
        <v>170</v>
      </c>
    </row>
    <row r="68" spans="1:38" s="2" customFormat="1" ht="26.25" customHeight="1" thickBot="1" x14ac:dyDescent="0.3">
      <c r="A68" s="65" t="s">
        <v>54</v>
      </c>
      <c r="B68" s="69" t="s">
        <v>171</v>
      </c>
      <c r="C68" s="66" t="s">
        <v>172</v>
      </c>
      <c r="D68" s="67"/>
      <c r="E68" s="138" t="s">
        <v>431</v>
      </c>
      <c r="F68" s="138" t="s">
        <v>431</v>
      </c>
      <c r="G68" s="138" t="s">
        <v>431</v>
      </c>
      <c r="H68" s="138" t="s">
        <v>429</v>
      </c>
      <c r="I68" s="138" t="s">
        <v>431</v>
      </c>
      <c r="J68" s="138" t="s">
        <v>431</v>
      </c>
      <c r="K68" s="138" t="s">
        <v>431</v>
      </c>
      <c r="L68" s="138" t="s">
        <v>431</v>
      </c>
      <c r="M68" s="138" t="s">
        <v>431</v>
      </c>
      <c r="N68" s="138" t="s">
        <v>431</v>
      </c>
      <c r="O68" s="138" t="s">
        <v>431</v>
      </c>
      <c r="P68" s="138" t="s">
        <v>431</v>
      </c>
      <c r="Q68" s="138" t="s">
        <v>431</v>
      </c>
      <c r="R68" s="138" t="s">
        <v>431</v>
      </c>
      <c r="S68" s="138" t="s">
        <v>431</v>
      </c>
      <c r="T68" s="138" t="s">
        <v>431</v>
      </c>
      <c r="U68" s="138" t="s">
        <v>431</v>
      </c>
      <c r="V68" s="138" t="s">
        <v>431</v>
      </c>
      <c r="W68" s="138" t="s">
        <v>429</v>
      </c>
      <c r="X68" s="138" t="s">
        <v>429</v>
      </c>
      <c r="Y68" s="138" t="s">
        <v>429</v>
      </c>
      <c r="Z68" s="138" t="s">
        <v>429</v>
      </c>
      <c r="AA68" s="138" t="s">
        <v>429</v>
      </c>
      <c r="AB68" s="138" t="s">
        <v>429</v>
      </c>
      <c r="AC68" s="138" t="s">
        <v>429</v>
      </c>
      <c r="AD68" s="138" t="s">
        <v>429</v>
      </c>
      <c r="AE68" s="55"/>
      <c r="AF68" s="147" t="s">
        <v>429</v>
      </c>
      <c r="AG68" s="147" t="s">
        <v>429</v>
      </c>
      <c r="AH68" s="147" t="s">
        <v>429</v>
      </c>
      <c r="AI68" s="147" t="s">
        <v>429</v>
      </c>
      <c r="AJ68" s="147" t="s">
        <v>429</v>
      </c>
      <c r="AK68" s="147" t="s">
        <v>431</v>
      </c>
      <c r="AL68" s="45" t="s">
        <v>173</v>
      </c>
    </row>
    <row r="69" spans="1:38" s="2" customFormat="1" ht="26.25" customHeight="1" thickBot="1" x14ac:dyDescent="0.3">
      <c r="A69" s="65" t="s">
        <v>54</v>
      </c>
      <c r="B69" s="65" t="s">
        <v>174</v>
      </c>
      <c r="C69" s="66" t="s">
        <v>175</v>
      </c>
      <c r="D69" s="72"/>
      <c r="E69" s="138" t="s">
        <v>431</v>
      </c>
      <c r="F69" s="138" t="s">
        <v>431</v>
      </c>
      <c r="G69" s="138" t="s">
        <v>431</v>
      </c>
      <c r="H69" s="138" t="s">
        <v>429</v>
      </c>
      <c r="I69" s="138" t="s">
        <v>431</v>
      </c>
      <c r="J69" s="138" t="s">
        <v>431</v>
      </c>
      <c r="K69" s="138" t="s">
        <v>431</v>
      </c>
      <c r="L69" s="138" t="s">
        <v>431</v>
      </c>
      <c r="M69" s="138" t="s">
        <v>431</v>
      </c>
      <c r="N69" s="138" t="s">
        <v>429</v>
      </c>
      <c r="O69" s="138" t="s">
        <v>429</v>
      </c>
      <c r="P69" s="138" t="s">
        <v>429</v>
      </c>
      <c r="Q69" s="138" t="s">
        <v>429</v>
      </c>
      <c r="R69" s="138" t="s">
        <v>429</v>
      </c>
      <c r="S69" s="138" t="s">
        <v>429</v>
      </c>
      <c r="T69" s="138" t="s">
        <v>429</v>
      </c>
      <c r="U69" s="138" t="s">
        <v>429</v>
      </c>
      <c r="V69" s="138" t="s">
        <v>429</v>
      </c>
      <c r="W69" s="138" t="s">
        <v>429</v>
      </c>
      <c r="X69" s="138" t="s">
        <v>429</v>
      </c>
      <c r="Y69" s="138" t="s">
        <v>429</v>
      </c>
      <c r="Z69" s="138" t="s">
        <v>429</v>
      </c>
      <c r="AA69" s="138" t="s">
        <v>429</v>
      </c>
      <c r="AB69" s="138" t="s">
        <v>429</v>
      </c>
      <c r="AC69" s="138" t="s">
        <v>429</v>
      </c>
      <c r="AD69" s="138" t="s">
        <v>429</v>
      </c>
      <c r="AE69" s="55"/>
      <c r="AF69" s="147" t="s">
        <v>429</v>
      </c>
      <c r="AG69" s="147" t="s">
        <v>429</v>
      </c>
      <c r="AH69" s="147" t="s">
        <v>429</v>
      </c>
      <c r="AI69" s="147" t="s">
        <v>429</v>
      </c>
      <c r="AJ69" s="147" t="s">
        <v>429</v>
      </c>
      <c r="AK69" s="149">
        <v>0.154</v>
      </c>
      <c r="AL69" s="45" t="s">
        <v>176</v>
      </c>
    </row>
    <row r="70" spans="1:38" s="2" customFormat="1" ht="26.25" customHeight="1" thickBot="1" x14ac:dyDescent="0.3">
      <c r="A70" s="65" t="s">
        <v>54</v>
      </c>
      <c r="B70" s="65" t="s">
        <v>177</v>
      </c>
      <c r="C70" s="66" t="s">
        <v>386</v>
      </c>
      <c r="D70" s="72"/>
      <c r="E70" s="138" t="s">
        <v>431</v>
      </c>
      <c r="F70" s="138" t="s">
        <v>431</v>
      </c>
      <c r="G70" s="138" t="s">
        <v>431</v>
      </c>
      <c r="H70" s="138" t="s">
        <v>431</v>
      </c>
      <c r="I70" s="138" t="s">
        <v>431</v>
      </c>
      <c r="J70" s="138" t="s">
        <v>431</v>
      </c>
      <c r="K70" s="138" t="s">
        <v>431</v>
      </c>
      <c r="L70" s="138" t="s">
        <v>431</v>
      </c>
      <c r="M70" s="138" t="s">
        <v>431</v>
      </c>
      <c r="N70" s="138" t="s">
        <v>431</v>
      </c>
      <c r="O70" s="138" t="s">
        <v>431</v>
      </c>
      <c r="P70" s="138" t="s">
        <v>431</v>
      </c>
      <c r="Q70" s="138" t="s">
        <v>431</v>
      </c>
      <c r="R70" s="138" t="s">
        <v>431</v>
      </c>
      <c r="S70" s="138" t="s">
        <v>431</v>
      </c>
      <c r="T70" s="138" t="s">
        <v>431</v>
      </c>
      <c r="U70" s="138" t="s">
        <v>431</v>
      </c>
      <c r="V70" s="138" t="s">
        <v>431</v>
      </c>
      <c r="W70" s="138" t="s">
        <v>443</v>
      </c>
      <c r="X70" s="138" t="s">
        <v>443</v>
      </c>
      <c r="Y70" s="138" t="s">
        <v>443</v>
      </c>
      <c r="Z70" s="138" t="s">
        <v>443</v>
      </c>
      <c r="AA70" s="138" t="s">
        <v>443</v>
      </c>
      <c r="AB70" s="138" t="s">
        <v>443</v>
      </c>
      <c r="AC70" s="138" t="s">
        <v>443</v>
      </c>
      <c r="AD70" s="138" t="s">
        <v>443</v>
      </c>
      <c r="AE70" s="55"/>
      <c r="AF70" s="147" t="s">
        <v>429</v>
      </c>
      <c r="AG70" s="147" t="s">
        <v>429</v>
      </c>
      <c r="AH70" s="147" t="s">
        <v>429</v>
      </c>
      <c r="AI70" s="147" t="s">
        <v>429</v>
      </c>
      <c r="AJ70" s="147" t="s">
        <v>429</v>
      </c>
      <c r="AK70" s="147" t="s">
        <v>431</v>
      </c>
      <c r="AL70" s="45" t="s">
        <v>413</v>
      </c>
    </row>
    <row r="71" spans="1:38" s="2" customFormat="1" ht="26.25" customHeight="1" thickBot="1" x14ac:dyDescent="0.3">
      <c r="A71" s="65" t="s">
        <v>54</v>
      </c>
      <c r="B71" s="65" t="s">
        <v>178</v>
      </c>
      <c r="C71" s="66" t="s">
        <v>179</v>
      </c>
      <c r="D71" s="72"/>
      <c r="E71" s="138" t="s">
        <v>443</v>
      </c>
      <c r="F71" s="138" t="s">
        <v>443</v>
      </c>
      <c r="G71" s="138" t="s">
        <v>443</v>
      </c>
      <c r="H71" s="138" t="s">
        <v>443</v>
      </c>
      <c r="I71" s="138" t="s">
        <v>431</v>
      </c>
      <c r="J71" s="138" t="s">
        <v>431</v>
      </c>
      <c r="K71" s="138" t="s">
        <v>431</v>
      </c>
      <c r="L71" s="138" t="s">
        <v>443</v>
      </c>
      <c r="M71" s="138" t="s">
        <v>443</v>
      </c>
      <c r="N71" s="138" t="s">
        <v>431</v>
      </c>
      <c r="O71" s="138" t="s">
        <v>431</v>
      </c>
      <c r="P71" s="138" t="s">
        <v>431</v>
      </c>
      <c r="Q71" s="138" t="s">
        <v>431</v>
      </c>
      <c r="R71" s="138" t="s">
        <v>431</v>
      </c>
      <c r="S71" s="138" t="s">
        <v>431</v>
      </c>
      <c r="T71" s="138" t="s">
        <v>431</v>
      </c>
      <c r="U71" s="138" t="s">
        <v>431</v>
      </c>
      <c r="V71" s="138" t="s">
        <v>431</v>
      </c>
      <c r="W71" s="138" t="s">
        <v>443</v>
      </c>
      <c r="X71" s="138" t="s">
        <v>443</v>
      </c>
      <c r="Y71" s="138" t="s">
        <v>443</v>
      </c>
      <c r="Z71" s="138" t="s">
        <v>443</v>
      </c>
      <c r="AA71" s="138" t="s">
        <v>443</v>
      </c>
      <c r="AB71" s="138" t="s">
        <v>443</v>
      </c>
      <c r="AC71" s="138" t="s">
        <v>443</v>
      </c>
      <c r="AD71" s="138" t="s">
        <v>443</v>
      </c>
      <c r="AE71" s="55"/>
      <c r="AF71" s="147" t="s">
        <v>429</v>
      </c>
      <c r="AG71" s="147" t="s">
        <v>429</v>
      </c>
      <c r="AH71" s="147" t="s">
        <v>429</v>
      </c>
      <c r="AI71" s="147" t="s">
        <v>429</v>
      </c>
      <c r="AJ71" s="147" t="s">
        <v>429</v>
      </c>
      <c r="AK71" s="147" t="s">
        <v>431</v>
      </c>
      <c r="AL71" s="45" t="s">
        <v>413</v>
      </c>
    </row>
    <row r="72" spans="1:38" s="2" customFormat="1" ht="26.25" customHeight="1" thickBot="1" x14ac:dyDescent="0.3">
      <c r="A72" s="65" t="s">
        <v>54</v>
      </c>
      <c r="B72" s="65" t="s">
        <v>180</v>
      </c>
      <c r="C72" s="66" t="s">
        <v>181</v>
      </c>
      <c r="D72" s="67"/>
      <c r="E72" s="138" t="s">
        <v>431</v>
      </c>
      <c r="F72" s="138" t="s">
        <v>431</v>
      </c>
      <c r="G72" s="138" t="s">
        <v>431</v>
      </c>
      <c r="H72" s="138" t="s">
        <v>431</v>
      </c>
      <c r="I72" s="138" t="s">
        <v>431</v>
      </c>
      <c r="J72" s="138" t="s">
        <v>431</v>
      </c>
      <c r="K72" s="138" t="s">
        <v>431</v>
      </c>
      <c r="L72" s="138" t="s">
        <v>431</v>
      </c>
      <c r="M72" s="138" t="s">
        <v>431</v>
      </c>
      <c r="N72" s="138" t="s">
        <v>431</v>
      </c>
      <c r="O72" s="138" t="s">
        <v>431</v>
      </c>
      <c r="P72" s="138" t="s">
        <v>431</v>
      </c>
      <c r="Q72" s="138" t="s">
        <v>431</v>
      </c>
      <c r="R72" s="138" t="s">
        <v>431</v>
      </c>
      <c r="S72" s="138" t="s">
        <v>431</v>
      </c>
      <c r="T72" s="138" t="s">
        <v>431</v>
      </c>
      <c r="U72" s="138" t="s">
        <v>431</v>
      </c>
      <c r="V72" s="138" t="s">
        <v>431</v>
      </c>
      <c r="W72" s="138" t="s">
        <v>431</v>
      </c>
      <c r="X72" s="138" t="s">
        <v>431</v>
      </c>
      <c r="Y72" s="138" t="s">
        <v>431</v>
      </c>
      <c r="Z72" s="138" t="s">
        <v>431</v>
      </c>
      <c r="AA72" s="138" t="s">
        <v>431</v>
      </c>
      <c r="AB72" s="138" t="s">
        <v>431</v>
      </c>
      <c r="AC72" s="138" t="s">
        <v>430</v>
      </c>
      <c r="AD72" s="138" t="s">
        <v>431</v>
      </c>
      <c r="AE72" s="55"/>
      <c r="AF72" s="147" t="s">
        <v>429</v>
      </c>
      <c r="AG72" s="147" t="s">
        <v>429</v>
      </c>
      <c r="AH72" s="147" t="s">
        <v>429</v>
      </c>
      <c r="AI72" s="147" t="s">
        <v>429</v>
      </c>
      <c r="AJ72" s="147" t="s">
        <v>429</v>
      </c>
      <c r="AK72" s="147" t="s">
        <v>443</v>
      </c>
      <c r="AL72" s="45" t="s">
        <v>182</v>
      </c>
    </row>
    <row r="73" spans="1:38" s="2" customFormat="1" ht="26.25" customHeight="1" thickBot="1" x14ac:dyDescent="0.3">
      <c r="A73" s="65" t="s">
        <v>54</v>
      </c>
      <c r="B73" s="65" t="s">
        <v>183</v>
      </c>
      <c r="C73" s="66" t="s">
        <v>184</v>
      </c>
      <c r="D73" s="67"/>
      <c r="E73" s="138" t="s">
        <v>431</v>
      </c>
      <c r="F73" s="138" t="s">
        <v>431</v>
      </c>
      <c r="G73" s="138" t="s">
        <v>431</v>
      </c>
      <c r="H73" s="138" t="s">
        <v>431</v>
      </c>
      <c r="I73" s="138">
        <v>1.0257179999999999E-3</v>
      </c>
      <c r="J73" s="138">
        <v>1.4531004999999999E-3</v>
      </c>
      <c r="K73" s="138">
        <v>1.7095299999999999E-3</v>
      </c>
      <c r="L73" s="138" t="s">
        <v>443</v>
      </c>
      <c r="M73" s="138" t="s">
        <v>431</v>
      </c>
      <c r="N73" s="138">
        <v>8.591835294117646E-2</v>
      </c>
      <c r="O73" s="138">
        <v>1.7761901960784315E-3</v>
      </c>
      <c r="P73" s="138" t="s">
        <v>431</v>
      </c>
      <c r="Q73" s="138">
        <v>1.6632647058823528E-3</v>
      </c>
      <c r="R73" s="138">
        <v>6.0986372549019612E-3</v>
      </c>
      <c r="S73" s="138" t="s">
        <v>431</v>
      </c>
      <c r="T73" s="138">
        <v>2.7721078431372547E-3</v>
      </c>
      <c r="U73" s="138" t="s">
        <v>431</v>
      </c>
      <c r="V73" s="138">
        <v>0.25072107843137253</v>
      </c>
      <c r="W73" s="138" t="s">
        <v>430</v>
      </c>
      <c r="X73" s="138" t="s">
        <v>430</v>
      </c>
      <c r="Y73" s="138" t="s">
        <v>430</v>
      </c>
      <c r="Z73" s="138" t="s">
        <v>430</v>
      </c>
      <c r="AA73" s="138" t="s">
        <v>430</v>
      </c>
      <c r="AB73" s="138" t="s">
        <v>430</v>
      </c>
      <c r="AC73" s="138" t="s">
        <v>431</v>
      </c>
      <c r="AD73" s="138" t="s">
        <v>429</v>
      </c>
      <c r="AE73" s="55"/>
      <c r="AF73" s="147" t="s">
        <v>429</v>
      </c>
      <c r="AG73" s="147" t="s">
        <v>429</v>
      </c>
      <c r="AH73" s="147" t="s">
        <v>429</v>
      </c>
      <c r="AI73" s="147" t="s">
        <v>429</v>
      </c>
      <c r="AJ73" s="147" t="s">
        <v>429</v>
      </c>
      <c r="AK73" s="147" t="s">
        <v>443</v>
      </c>
      <c r="AL73" s="45" t="s">
        <v>185</v>
      </c>
    </row>
    <row r="74" spans="1:38" s="2" customFormat="1" ht="26.25" customHeight="1" thickBot="1" x14ac:dyDescent="0.3">
      <c r="A74" s="65" t="s">
        <v>54</v>
      </c>
      <c r="B74" s="65" t="s">
        <v>186</v>
      </c>
      <c r="C74" s="66" t="s">
        <v>187</v>
      </c>
      <c r="D74" s="67"/>
      <c r="E74" s="138" t="s">
        <v>431</v>
      </c>
      <c r="F74" s="138" t="s">
        <v>431</v>
      </c>
      <c r="G74" s="138" t="s">
        <v>431</v>
      </c>
      <c r="H74" s="138" t="s">
        <v>431</v>
      </c>
      <c r="I74" s="138" t="s">
        <v>431</v>
      </c>
      <c r="J74" s="138" t="s">
        <v>431</v>
      </c>
      <c r="K74" s="138" t="s">
        <v>431</v>
      </c>
      <c r="L74" s="138" t="s">
        <v>431</v>
      </c>
      <c r="M74" s="138" t="s">
        <v>431</v>
      </c>
      <c r="N74" s="138" t="s">
        <v>431</v>
      </c>
      <c r="O74" s="138" t="s">
        <v>431</v>
      </c>
      <c r="P74" s="138" t="s">
        <v>431</v>
      </c>
      <c r="Q74" s="138" t="s">
        <v>431</v>
      </c>
      <c r="R74" s="138" t="s">
        <v>431</v>
      </c>
      <c r="S74" s="138" t="s">
        <v>431</v>
      </c>
      <c r="T74" s="138" t="s">
        <v>431</v>
      </c>
      <c r="U74" s="138" t="s">
        <v>431</v>
      </c>
      <c r="V74" s="138">
        <v>1.8760616354389206E-2</v>
      </c>
      <c r="W74" s="138" t="s">
        <v>431</v>
      </c>
      <c r="X74" s="138" t="s">
        <v>431</v>
      </c>
      <c r="Y74" s="138" t="s">
        <v>431</v>
      </c>
      <c r="Z74" s="138" t="s">
        <v>431</v>
      </c>
      <c r="AA74" s="138" t="s">
        <v>431</v>
      </c>
      <c r="AB74" s="138" t="s">
        <v>431</v>
      </c>
      <c r="AC74" s="138" t="s">
        <v>431</v>
      </c>
      <c r="AD74" s="138" t="s">
        <v>429</v>
      </c>
      <c r="AE74" s="55"/>
      <c r="AF74" s="147" t="s">
        <v>429</v>
      </c>
      <c r="AG74" s="147" t="s">
        <v>429</v>
      </c>
      <c r="AH74" s="147" t="s">
        <v>429</v>
      </c>
      <c r="AI74" s="147" t="s">
        <v>429</v>
      </c>
      <c r="AJ74" s="147" t="s">
        <v>429</v>
      </c>
      <c r="AK74" s="147" t="s">
        <v>431</v>
      </c>
      <c r="AL74" s="45" t="s">
        <v>188</v>
      </c>
    </row>
    <row r="75" spans="1:38" s="2" customFormat="1" ht="26.25" customHeight="1" thickBot="1" x14ac:dyDescent="0.3">
      <c r="A75" s="65" t="s">
        <v>54</v>
      </c>
      <c r="B75" s="65" t="s">
        <v>189</v>
      </c>
      <c r="C75" s="66" t="s">
        <v>190</v>
      </c>
      <c r="D75" s="72"/>
      <c r="E75" s="138" t="s">
        <v>431</v>
      </c>
      <c r="F75" s="138" t="s">
        <v>431</v>
      </c>
      <c r="G75" s="138" t="s">
        <v>431</v>
      </c>
      <c r="H75" s="138" t="s">
        <v>431</v>
      </c>
      <c r="I75" s="138" t="s">
        <v>431</v>
      </c>
      <c r="J75" s="138" t="s">
        <v>431</v>
      </c>
      <c r="K75" s="138" t="s">
        <v>431</v>
      </c>
      <c r="L75" s="138" t="s">
        <v>431</v>
      </c>
      <c r="M75" s="138" t="s">
        <v>431</v>
      </c>
      <c r="N75" s="138" t="s">
        <v>431</v>
      </c>
      <c r="O75" s="138" t="s">
        <v>431</v>
      </c>
      <c r="P75" s="138" t="s">
        <v>431</v>
      </c>
      <c r="Q75" s="138" t="s">
        <v>431</v>
      </c>
      <c r="R75" s="138" t="s">
        <v>431</v>
      </c>
      <c r="S75" s="138" t="s">
        <v>431</v>
      </c>
      <c r="T75" s="138" t="s">
        <v>431</v>
      </c>
      <c r="U75" s="138" t="s">
        <v>431</v>
      </c>
      <c r="V75" s="138" t="s">
        <v>431</v>
      </c>
      <c r="W75" s="138" t="s">
        <v>431</v>
      </c>
      <c r="X75" s="138" t="s">
        <v>431</v>
      </c>
      <c r="Y75" s="138" t="s">
        <v>431</v>
      </c>
      <c r="Z75" s="138" t="s">
        <v>431</v>
      </c>
      <c r="AA75" s="138" t="s">
        <v>431</v>
      </c>
      <c r="AB75" s="138" t="s">
        <v>431</v>
      </c>
      <c r="AC75" s="138" t="s">
        <v>431</v>
      </c>
      <c r="AD75" s="138" t="s">
        <v>431</v>
      </c>
      <c r="AE75" s="55"/>
      <c r="AF75" s="147" t="s">
        <v>429</v>
      </c>
      <c r="AG75" s="147" t="s">
        <v>429</v>
      </c>
      <c r="AH75" s="147" t="s">
        <v>429</v>
      </c>
      <c r="AI75" s="147" t="s">
        <v>429</v>
      </c>
      <c r="AJ75" s="147" t="s">
        <v>429</v>
      </c>
      <c r="AK75" s="147" t="s">
        <v>431</v>
      </c>
      <c r="AL75" s="45" t="s">
        <v>191</v>
      </c>
    </row>
    <row r="76" spans="1:38" s="2" customFormat="1" ht="26.25" customHeight="1" thickBot="1" x14ac:dyDescent="0.3">
      <c r="A76" s="65" t="s">
        <v>54</v>
      </c>
      <c r="B76" s="65" t="s">
        <v>192</v>
      </c>
      <c r="C76" s="66" t="s">
        <v>193</v>
      </c>
      <c r="D76" s="67"/>
      <c r="E76" s="138" t="s">
        <v>431</v>
      </c>
      <c r="F76" s="138" t="s">
        <v>431</v>
      </c>
      <c r="G76" s="138" t="s">
        <v>431</v>
      </c>
      <c r="H76" s="138" t="s">
        <v>431</v>
      </c>
      <c r="I76" s="138" t="s">
        <v>431</v>
      </c>
      <c r="J76" s="138" t="s">
        <v>431</v>
      </c>
      <c r="K76" s="138" t="s">
        <v>431</v>
      </c>
      <c r="L76" s="138" t="s">
        <v>431</v>
      </c>
      <c r="M76" s="138" t="s">
        <v>431</v>
      </c>
      <c r="N76" s="138">
        <v>7.9999999999999996E-6</v>
      </c>
      <c r="O76" s="138" t="s">
        <v>431</v>
      </c>
      <c r="P76" s="138" t="s">
        <v>431</v>
      </c>
      <c r="Q76" s="138" t="s">
        <v>431</v>
      </c>
      <c r="R76" s="138" t="s">
        <v>431</v>
      </c>
      <c r="S76" s="138" t="s">
        <v>431</v>
      </c>
      <c r="T76" s="138" t="s">
        <v>431</v>
      </c>
      <c r="U76" s="138" t="s">
        <v>431</v>
      </c>
      <c r="V76" s="138" t="s">
        <v>431</v>
      </c>
      <c r="W76" s="138" t="s">
        <v>430</v>
      </c>
      <c r="X76" s="138" t="s">
        <v>443</v>
      </c>
      <c r="Y76" s="138" t="s">
        <v>443</v>
      </c>
      <c r="Z76" s="138" t="s">
        <v>443</v>
      </c>
      <c r="AA76" s="138" t="s">
        <v>443</v>
      </c>
      <c r="AB76" s="138" t="s">
        <v>443</v>
      </c>
      <c r="AC76" s="138" t="s">
        <v>431</v>
      </c>
      <c r="AD76" s="138" t="s">
        <v>430</v>
      </c>
      <c r="AE76" s="55"/>
      <c r="AF76" s="147" t="s">
        <v>429</v>
      </c>
      <c r="AG76" s="147" t="s">
        <v>429</v>
      </c>
      <c r="AH76" s="147" t="s">
        <v>429</v>
      </c>
      <c r="AI76" s="147" t="s">
        <v>429</v>
      </c>
      <c r="AJ76" s="147" t="s">
        <v>429</v>
      </c>
      <c r="AK76" s="147" t="s">
        <v>443</v>
      </c>
      <c r="AL76" s="45" t="s">
        <v>194</v>
      </c>
    </row>
    <row r="77" spans="1:38" s="2" customFormat="1" ht="26.25" customHeight="1" thickBot="1" x14ac:dyDescent="0.3">
      <c r="A77" s="65" t="s">
        <v>54</v>
      </c>
      <c r="B77" s="65" t="s">
        <v>195</v>
      </c>
      <c r="C77" s="66" t="s">
        <v>196</v>
      </c>
      <c r="D77" s="67"/>
      <c r="E77" s="138" t="s">
        <v>431</v>
      </c>
      <c r="F77" s="138" t="s">
        <v>431</v>
      </c>
      <c r="G77" s="138" t="s">
        <v>431</v>
      </c>
      <c r="H77" s="138" t="s">
        <v>431</v>
      </c>
      <c r="I77" s="138" t="s">
        <v>431</v>
      </c>
      <c r="J77" s="138" t="s">
        <v>431</v>
      </c>
      <c r="K77" s="138" t="s">
        <v>431</v>
      </c>
      <c r="L77" s="138" t="s">
        <v>431</v>
      </c>
      <c r="M77" s="138" t="s">
        <v>431</v>
      </c>
      <c r="N77" s="138" t="s">
        <v>431</v>
      </c>
      <c r="O77" s="138" t="s">
        <v>431</v>
      </c>
      <c r="P77" s="138" t="s">
        <v>431</v>
      </c>
      <c r="Q77" s="138" t="s">
        <v>431</v>
      </c>
      <c r="R77" s="138" t="s">
        <v>431</v>
      </c>
      <c r="S77" s="138" t="s">
        <v>431</v>
      </c>
      <c r="T77" s="138" t="s">
        <v>431</v>
      </c>
      <c r="U77" s="138" t="s">
        <v>431</v>
      </c>
      <c r="V77" s="138" t="s">
        <v>431</v>
      </c>
      <c r="W77" s="138" t="s">
        <v>431</v>
      </c>
      <c r="X77" s="138" t="s">
        <v>431</v>
      </c>
      <c r="Y77" s="138" t="s">
        <v>431</v>
      </c>
      <c r="Z77" s="138" t="s">
        <v>431</v>
      </c>
      <c r="AA77" s="138" t="s">
        <v>431</v>
      </c>
      <c r="AB77" s="138" t="s">
        <v>431</v>
      </c>
      <c r="AC77" s="138" t="s">
        <v>431</v>
      </c>
      <c r="AD77" s="138" t="s">
        <v>431</v>
      </c>
      <c r="AE77" s="55"/>
      <c r="AF77" s="147" t="s">
        <v>429</v>
      </c>
      <c r="AG77" s="147" t="s">
        <v>429</v>
      </c>
      <c r="AH77" s="147" t="s">
        <v>429</v>
      </c>
      <c r="AI77" s="147" t="s">
        <v>429</v>
      </c>
      <c r="AJ77" s="147" t="s">
        <v>429</v>
      </c>
      <c r="AK77" s="147" t="s">
        <v>431</v>
      </c>
      <c r="AL77" s="45" t="s">
        <v>197</v>
      </c>
    </row>
    <row r="78" spans="1:38" s="2" customFormat="1" ht="26.25" customHeight="1" thickBot="1" x14ac:dyDescent="0.3">
      <c r="A78" s="65" t="s">
        <v>54</v>
      </c>
      <c r="B78" s="65" t="s">
        <v>198</v>
      </c>
      <c r="C78" s="66" t="s">
        <v>199</v>
      </c>
      <c r="D78" s="67"/>
      <c r="E78" s="138" t="s">
        <v>431</v>
      </c>
      <c r="F78" s="138" t="s">
        <v>431</v>
      </c>
      <c r="G78" s="138" t="s">
        <v>431</v>
      </c>
      <c r="H78" s="138" t="s">
        <v>431</v>
      </c>
      <c r="I78" s="138" t="s">
        <v>431</v>
      </c>
      <c r="J78" s="138" t="s">
        <v>431</v>
      </c>
      <c r="K78" s="138" t="s">
        <v>431</v>
      </c>
      <c r="L78" s="138" t="s">
        <v>431</v>
      </c>
      <c r="M78" s="138" t="s">
        <v>431</v>
      </c>
      <c r="N78" s="138" t="s">
        <v>431</v>
      </c>
      <c r="O78" s="138" t="s">
        <v>431</v>
      </c>
      <c r="P78" s="138" t="s">
        <v>431</v>
      </c>
      <c r="Q78" s="138" t="s">
        <v>431</v>
      </c>
      <c r="R78" s="138" t="s">
        <v>431</v>
      </c>
      <c r="S78" s="138">
        <v>3.0000000000000001E-3</v>
      </c>
      <c r="T78" s="138" t="s">
        <v>431</v>
      </c>
      <c r="U78" s="138" t="s">
        <v>431</v>
      </c>
      <c r="V78" s="138" t="s">
        <v>431</v>
      </c>
      <c r="W78" s="138" t="s">
        <v>431</v>
      </c>
      <c r="X78" s="138" t="s">
        <v>431</v>
      </c>
      <c r="Y78" s="138" t="s">
        <v>431</v>
      </c>
      <c r="Z78" s="138" t="s">
        <v>431</v>
      </c>
      <c r="AA78" s="138" t="s">
        <v>431</v>
      </c>
      <c r="AB78" s="138" t="s">
        <v>431</v>
      </c>
      <c r="AC78" s="138" t="s">
        <v>431</v>
      </c>
      <c r="AD78" s="138" t="s">
        <v>431</v>
      </c>
      <c r="AE78" s="55"/>
      <c r="AF78" s="147" t="s">
        <v>429</v>
      </c>
      <c r="AG78" s="147" t="s">
        <v>429</v>
      </c>
      <c r="AH78" s="147" t="s">
        <v>429</v>
      </c>
      <c r="AI78" s="147" t="s">
        <v>429</v>
      </c>
      <c r="AJ78" s="147" t="s">
        <v>429</v>
      </c>
      <c r="AK78" s="147" t="s">
        <v>431</v>
      </c>
      <c r="AL78" s="45" t="s">
        <v>200</v>
      </c>
    </row>
    <row r="79" spans="1:38" s="2" customFormat="1" ht="26.25" customHeight="1" thickBot="1" x14ac:dyDescent="0.3">
      <c r="A79" s="65" t="s">
        <v>54</v>
      </c>
      <c r="B79" s="65" t="s">
        <v>201</v>
      </c>
      <c r="C79" s="66" t="s">
        <v>202</v>
      </c>
      <c r="D79" s="67"/>
      <c r="E79" s="138" t="s">
        <v>431</v>
      </c>
      <c r="F79" s="138" t="s">
        <v>431</v>
      </c>
      <c r="G79" s="138" t="s">
        <v>431</v>
      </c>
      <c r="H79" s="138" t="s">
        <v>431</v>
      </c>
      <c r="I79" s="138" t="s">
        <v>431</v>
      </c>
      <c r="J79" s="138" t="s">
        <v>431</v>
      </c>
      <c r="K79" s="138" t="s">
        <v>431</v>
      </c>
      <c r="L79" s="138" t="s">
        <v>431</v>
      </c>
      <c r="M79" s="138" t="s">
        <v>431</v>
      </c>
      <c r="N79" s="138" t="s">
        <v>431</v>
      </c>
      <c r="O79" s="138" t="s">
        <v>431</v>
      </c>
      <c r="P79" s="138" t="s">
        <v>431</v>
      </c>
      <c r="Q79" s="138" t="s">
        <v>431</v>
      </c>
      <c r="R79" s="138" t="s">
        <v>431</v>
      </c>
      <c r="S79" s="138" t="s">
        <v>431</v>
      </c>
      <c r="T79" s="138" t="s">
        <v>431</v>
      </c>
      <c r="U79" s="138" t="s">
        <v>431</v>
      </c>
      <c r="V79" s="138" t="s">
        <v>431</v>
      </c>
      <c r="W79" s="138" t="s">
        <v>431</v>
      </c>
      <c r="X79" s="138" t="s">
        <v>431</v>
      </c>
      <c r="Y79" s="138" t="s">
        <v>431</v>
      </c>
      <c r="Z79" s="138" t="s">
        <v>431</v>
      </c>
      <c r="AA79" s="138" t="s">
        <v>431</v>
      </c>
      <c r="AB79" s="138" t="s">
        <v>431</v>
      </c>
      <c r="AC79" s="138" t="s">
        <v>431</v>
      </c>
      <c r="AD79" s="138" t="s">
        <v>431</v>
      </c>
      <c r="AE79" s="55"/>
      <c r="AF79" s="147" t="s">
        <v>429</v>
      </c>
      <c r="AG79" s="147" t="s">
        <v>429</v>
      </c>
      <c r="AH79" s="147" t="s">
        <v>429</v>
      </c>
      <c r="AI79" s="147" t="s">
        <v>429</v>
      </c>
      <c r="AJ79" s="147" t="s">
        <v>429</v>
      </c>
      <c r="AK79" s="147" t="s">
        <v>431</v>
      </c>
      <c r="AL79" s="45" t="s">
        <v>203</v>
      </c>
    </row>
    <row r="80" spans="1:38" s="2" customFormat="1" ht="26.25" customHeight="1" thickBot="1" x14ac:dyDescent="0.3">
      <c r="A80" s="65" t="s">
        <v>54</v>
      </c>
      <c r="B80" s="69" t="s">
        <v>204</v>
      </c>
      <c r="C80" s="71" t="s">
        <v>205</v>
      </c>
      <c r="D80" s="67"/>
      <c r="E80" s="138" t="s">
        <v>431</v>
      </c>
      <c r="F80" s="138" t="s">
        <v>431</v>
      </c>
      <c r="G80" s="138" t="s">
        <v>431</v>
      </c>
      <c r="H80" s="138" t="s">
        <v>431</v>
      </c>
      <c r="I80" s="138" t="s">
        <v>431</v>
      </c>
      <c r="J80" s="138" t="s">
        <v>431</v>
      </c>
      <c r="K80" s="138" t="s">
        <v>431</v>
      </c>
      <c r="L80" s="138" t="s">
        <v>431</v>
      </c>
      <c r="M80" s="138" t="s">
        <v>431</v>
      </c>
      <c r="N80" s="138">
        <v>4.9699999999999996E-3</v>
      </c>
      <c r="O80" s="138">
        <v>2.0000000000000002E-5</v>
      </c>
      <c r="P80" s="138" t="s">
        <v>431</v>
      </c>
      <c r="Q80" s="138" t="s">
        <v>431</v>
      </c>
      <c r="R80" s="138">
        <v>0.185</v>
      </c>
      <c r="S80" s="138">
        <v>4.0000000000000003E-5</v>
      </c>
      <c r="T80" s="138">
        <v>1.1630000000000001E-2</v>
      </c>
      <c r="U80" s="138" t="s">
        <v>431</v>
      </c>
      <c r="V80" s="138">
        <v>7.4999999999999997E-3</v>
      </c>
      <c r="W80" s="138" t="s">
        <v>430</v>
      </c>
      <c r="X80" s="138" t="s">
        <v>430</v>
      </c>
      <c r="Y80" s="138" t="s">
        <v>430</v>
      </c>
      <c r="Z80" s="138" t="s">
        <v>430</v>
      </c>
      <c r="AA80" s="138" t="s">
        <v>430</v>
      </c>
      <c r="AB80" s="138" t="s">
        <v>430</v>
      </c>
      <c r="AC80" s="138" t="s">
        <v>431</v>
      </c>
      <c r="AD80" s="138" t="s">
        <v>430</v>
      </c>
      <c r="AE80" s="55"/>
      <c r="AF80" s="147" t="s">
        <v>429</v>
      </c>
      <c r="AG80" s="147" t="s">
        <v>429</v>
      </c>
      <c r="AH80" s="147" t="s">
        <v>429</v>
      </c>
      <c r="AI80" s="147" t="s">
        <v>429</v>
      </c>
      <c r="AJ80" s="147" t="s">
        <v>429</v>
      </c>
      <c r="AK80" s="147" t="s">
        <v>431</v>
      </c>
      <c r="AL80" s="45" t="s">
        <v>413</v>
      </c>
    </row>
    <row r="81" spans="1:38" s="2" customFormat="1" ht="26.25" customHeight="1" thickBot="1" x14ac:dyDescent="0.3">
      <c r="A81" s="65" t="s">
        <v>54</v>
      </c>
      <c r="B81" s="69" t="s">
        <v>206</v>
      </c>
      <c r="C81" s="71" t="s">
        <v>207</v>
      </c>
      <c r="D81" s="67"/>
      <c r="E81" s="138" t="s">
        <v>443</v>
      </c>
      <c r="F81" s="138" t="s">
        <v>443</v>
      </c>
      <c r="G81" s="138" t="s">
        <v>443</v>
      </c>
      <c r="H81" s="138" t="s">
        <v>443</v>
      </c>
      <c r="I81" s="138" t="s">
        <v>443</v>
      </c>
      <c r="J81" s="138" t="s">
        <v>443</v>
      </c>
      <c r="K81" s="138" t="s">
        <v>443</v>
      </c>
      <c r="L81" s="138" t="s">
        <v>443</v>
      </c>
      <c r="M81" s="138" t="s">
        <v>443</v>
      </c>
      <c r="N81" s="138" t="s">
        <v>430</v>
      </c>
      <c r="O81" s="138" t="s">
        <v>430</v>
      </c>
      <c r="P81" s="138" t="s">
        <v>430</v>
      </c>
      <c r="Q81" s="138" t="s">
        <v>430</v>
      </c>
      <c r="R81" s="138" t="s">
        <v>430</v>
      </c>
      <c r="S81" s="138" t="s">
        <v>430</v>
      </c>
      <c r="T81" s="138" t="s">
        <v>430</v>
      </c>
      <c r="U81" s="138" t="s">
        <v>430</v>
      </c>
      <c r="V81" s="138" t="s">
        <v>430</v>
      </c>
      <c r="W81" s="138" t="s">
        <v>430</v>
      </c>
      <c r="X81" s="138" t="s">
        <v>430</v>
      </c>
      <c r="Y81" s="138" t="s">
        <v>430</v>
      </c>
      <c r="Z81" s="138" t="s">
        <v>430</v>
      </c>
      <c r="AA81" s="138" t="s">
        <v>430</v>
      </c>
      <c r="AB81" s="138" t="s">
        <v>430</v>
      </c>
      <c r="AC81" s="138" t="s">
        <v>430</v>
      </c>
      <c r="AD81" s="138" t="s">
        <v>430</v>
      </c>
      <c r="AE81" s="55"/>
      <c r="AF81" s="147" t="s">
        <v>429</v>
      </c>
      <c r="AG81" s="147" t="s">
        <v>429</v>
      </c>
      <c r="AH81" s="147" t="s">
        <v>429</v>
      </c>
      <c r="AI81" s="147" t="s">
        <v>429</v>
      </c>
      <c r="AJ81" s="147" t="s">
        <v>429</v>
      </c>
      <c r="AK81" s="147" t="s">
        <v>443</v>
      </c>
      <c r="AL81" s="45" t="s">
        <v>208</v>
      </c>
    </row>
    <row r="82" spans="1:38" s="2" customFormat="1" ht="26.25" customHeight="1" thickBot="1" x14ac:dyDescent="0.3">
      <c r="A82" s="65" t="s">
        <v>209</v>
      </c>
      <c r="B82" s="69" t="s">
        <v>210</v>
      </c>
      <c r="C82" s="75" t="s">
        <v>211</v>
      </c>
      <c r="D82" s="67"/>
      <c r="E82" s="138" t="s">
        <v>429</v>
      </c>
      <c r="F82" s="138">
        <v>8.9985538999999992</v>
      </c>
      <c r="G82" s="138" t="s">
        <v>429</v>
      </c>
      <c r="H82" s="138" t="s">
        <v>429</v>
      </c>
      <c r="I82" s="138" t="s">
        <v>443</v>
      </c>
      <c r="J82" s="138" t="s">
        <v>443</v>
      </c>
      <c r="K82" s="138" t="s">
        <v>443</v>
      </c>
      <c r="L82" s="138" t="s">
        <v>443</v>
      </c>
      <c r="M82" s="138" t="s">
        <v>429</v>
      </c>
      <c r="N82" s="138" t="s">
        <v>429</v>
      </c>
      <c r="O82" s="138" t="s">
        <v>429</v>
      </c>
      <c r="P82" s="138" t="s">
        <v>443</v>
      </c>
      <c r="Q82" s="138" t="s">
        <v>429</v>
      </c>
      <c r="R82" s="138" t="s">
        <v>429</v>
      </c>
      <c r="S82" s="138" t="s">
        <v>429</v>
      </c>
      <c r="T82" s="138" t="s">
        <v>429</v>
      </c>
      <c r="U82" s="138" t="s">
        <v>429</v>
      </c>
      <c r="V82" s="138" t="s">
        <v>429</v>
      </c>
      <c r="W82" s="138" t="s">
        <v>429</v>
      </c>
      <c r="X82" s="138" t="s">
        <v>429</v>
      </c>
      <c r="Y82" s="138" t="s">
        <v>429</v>
      </c>
      <c r="Z82" s="138" t="s">
        <v>429</v>
      </c>
      <c r="AA82" s="138" t="s">
        <v>429</v>
      </c>
      <c r="AB82" s="138" t="s">
        <v>429</v>
      </c>
      <c r="AC82" s="138" t="s">
        <v>429</v>
      </c>
      <c r="AD82" s="138" t="s">
        <v>429</v>
      </c>
      <c r="AE82" s="55"/>
      <c r="AF82" s="147" t="s">
        <v>429</v>
      </c>
      <c r="AG82" s="147" t="s">
        <v>429</v>
      </c>
      <c r="AH82" s="147" t="s">
        <v>429</v>
      </c>
      <c r="AI82" s="147" t="s">
        <v>429</v>
      </c>
      <c r="AJ82" s="147" t="s">
        <v>429</v>
      </c>
      <c r="AK82" s="147" t="s">
        <v>443</v>
      </c>
      <c r="AL82" s="45" t="s">
        <v>220</v>
      </c>
    </row>
    <row r="83" spans="1:38" s="2" customFormat="1" ht="26.25" customHeight="1" thickBot="1" x14ac:dyDescent="0.3">
      <c r="A83" s="65" t="s">
        <v>54</v>
      </c>
      <c r="B83" s="76" t="s">
        <v>212</v>
      </c>
      <c r="C83" s="77" t="s">
        <v>213</v>
      </c>
      <c r="D83" s="67"/>
      <c r="E83" s="138" t="s">
        <v>443</v>
      </c>
      <c r="F83" s="138">
        <v>5.28E-2</v>
      </c>
      <c r="G83" s="138" t="s">
        <v>443</v>
      </c>
      <c r="H83" s="138" t="s">
        <v>429</v>
      </c>
      <c r="I83" s="138">
        <v>0.33</v>
      </c>
      <c r="J83" s="138">
        <v>6.6</v>
      </c>
      <c r="K83" s="138">
        <v>49.5</v>
      </c>
      <c r="L83" s="138">
        <v>1.881E-2</v>
      </c>
      <c r="M83" s="138" t="s">
        <v>443</v>
      </c>
      <c r="N83" s="138" t="s">
        <v>429</v>
      </c>
      <c r="O83" s="138" t="s">
        <v>429</v>
      </c>
      <c r="P83" s="138" t="s">
        <v>429</v>
      </c>
      <c r="Q83" s="138" t="s">
        <v>429</v>
      </c>
      <c r="R83" s="138" t="s">
        <v>429</v>
      </c>
      <c r="S83" s="138" t="s">
        <v>429</v>
      </c>
      <c r="T83" s="138" t="s">
        <v>429</v>
      </c>
      <c r="U83" s="138" t="s">
        <v>429</v>
      </c>
      <c r="V83" s="138" t="s">
        <v>429</v>
      </c>
      <c r="W83" s="138" t="s">
        <v>443</v>
      </c>
      <c r="X83" s="138" t="s">
        <v>443</v>
      </c>
      <c r="Y83" s="138" t="s">
        <v>430</v>
      </c>
      <c r="Z83" s="138" t="s">
        <v>443</v>
      </c>
      <c r="AA83" s="138" t="s">
        <v>430</v>
      </c>
      <c r="AB83" s="138" t="s">
        <v>430</v>
      </c>
      <c r="AC83" s="138" t="s">
        <v>443</v>
      </c>
      <c r="AD83" s="138" t="s">
        <v>429</v>
      </c>
      <c r="AE83" s="55"/>
      <c r="AF83" s="147" t="s">
        <v>429</v>
      </c>
      <c r="AG83" s="147" t="s">
        <v>429</v>
      </c>
      <c r="AH83" s="147" t="s">
        <v>429</v>
      </c>
      <c r="AI83" s="147" t="s">
        <v>429</v>
      </c>
      <c r="AJ83" s="147" t="s">
        <v>429</v>
      </c>
      <c r="AK83" s="147">
        <v>3.3</v>
      </c>
      <c r="AL83" s="148" t="s">
        <v>439</v>
      </c>
    </row>
    <row r="84" spans="1:38" s="2" customFormat="1" ht="26.25" customHeight="1" thickBot="1" x14ac:dyDescent="0.3">
      <c r="A84" s="65" t="s">
        <v>54</v>
      </c>
      <c r="B84" s="76" t="s">
        <v>214</v>
      </c>
      <c r="C84" s="77" t="s">
        <v>215</v>
      </c>
      <c r="D84" s="67"/>
      <c r="E84" s="138" t="s">
        <v>429</v>
      </c>
      <c r="F84" s="138" t="s">
        <v>431</v>
      </c>
      <c r="G84" s="138" t="s">
        <v>429</v>
      </c>
      <c r="H84" s="138" t="s">
        <v>431</v>
      </c>
      <c r="I84" s="138" t="s">
        <v>431</v>
      </c>
      <c r="J84" s="138" t="s">
        <v>431</v>
      </c>
      <c r="K84" s="138" t="s">
        <v>431</v>
      </c>
      <c r="L84" s="138" t="s">
        <v>431</v>
      </c>
      <c r="M84" s="138" t="s">
        <v>431</v>
      </c>
      <c r="N84" s="138" t="s">
        <v>431</v>
      </c>
      <c r="O84" s="138" t="s">
        <v>431</v>
      </c>
      <c r="P84" s="138" t="s">
        <v>431</v>
      </c>
      <c r="Q84" s="138" t="s">
        <v>431</v>
      </c>
      <c r="R84" s="138" t="s">
        <v>429</v>
      </c>
      <c r="S84" s="138" t="s">
        <v>429</v>
      </c>
      <c r="T84" s="138" t="s">
        <v>429</v>
      </c>
      <c r="U84" s="138" t="s">
        <v>429</v>
      </c>
      <c r="V84" s="138" t="s">
        <v>429</v>
      </c>
      <c r="W84" s="138" t="s">
        <v>431</v>
      </c>
      <c r="X84" s="138" t="s">
        <v>431</v>
      </c>
      <c r="Y84" s="138" t="s">
        <v>431</v>
      </c>
      <c r="Z84" s="138" t="s">
        <v>431</v>
      </c>
      <c r="AA84" s="138" t="s">
        <v>431</v>
      </c>
      <c r="AB84" s="138" t="s">
        <v>431</v>
      </c>
      <c r="AC84" s="138" t="s">
        <v>431</v>
      </c>
      <c r="AD84" s="138" t="s">
        <v>429</v>
      </c>
      <c r="AE84" s="55"/>
      <c r="AF84" s="147" t="s">
        <v>429</v>
      </c>
      <c r="AG84" s="147" t="s">
        <v>429</v>
      </c>
      <c r="AH84" s="147" t="s">
        <v>429</v>
      </c>
      <c r="AI84" s="147" t="s">
        <v>429</v>
      </c>
      <c r="AJ84" s="147" t="s">
        <v>429</v>
      </c>
      <c r="AK84" s="147" t="s">
        <v>443</v>
      </c>
      <c r="AL84" s="45" t="s">
        <v>413</v>
      </c>
    </row>
    <row r="85" spans="1:38" s="2" customFormat="1" ht="26.25" customHeight="1" thickBot="1" x14ac:dyDescent="0.3">
      <c r="A85" s="65" t="s">
        <v>209</v>
      </c>
      <c r="B85" s="71" t="s">
        <v>216</v>
      </c>
      <c r="C85" s="77" t="s">
        <v>404</v>
      </c>
      <c r="D85" s="67"/>
      <c r="E85" s="138" t="s">
        <v>429</v>
      </c>
      <c r="F85" s="138">
        <v>6.0792496107618916</v>
      </c>
      <c r="G85" s="138" t="s">
        <v>429</v>
      </c>
      <c r="H85" s="138" t="s">
        <v>429</v>
      </c>
      <c r="I85" s="138" t="s">
        <v>429</v>
      </c>
      <c r="J85" s="138" t="s">
        <v>429</v>
      </c>
      <c r="K85" s="138" t="s">
        <v>429</v>
      </c>
      <c r="L85" s="138" t="s">
        <v>429</v>
      </c>
      <c r="M85" s="138" t="s">
        <v>429</v>
      </c>
      <c r="N85" s="138" t="s">
        <v>429</v>
      </c>
      <c r="O85" s="138" t="s">
        <v>429</v>
      </c>
      <c r="P85" s="138" t="s">
        <v>429</v>
      </c>
      <c r="Q85" s="138" t="s">
        <v>429</v>
      </c>
      <c r="R85" s="138" t="s">
        <v>429</v>
      </c>
      <c r="S85" s="138" t="s">
        <v>429</v>
      </c>
      <c r="T85" s="138" t="s">
        <v>429</v>
      </c>
      <c r="U85" s="138" t="s">
        <v>429</v>
      </c>
      <c r="V85" s="138" t="s">
        <v>429</v>
      </c>
      <c r="W85" s="138" t="s">
        <v>429</v>
      </c>
      <c r="X85" s="138" t="s">
        <v>429</v>
      </c>
      <c r="Y85" s="138" t="s">
        <v>429</v>
      </c>
      <c r="Z85" s="138" t="s">
        <v>429</v>
      </c>
      <c r="AA85" s="138" t="s">
        <v>429</v>
      </c>
      <c r="AB85" s="138" t="s">
        <v>429</v>
      </c>
      <c r="AC85" s="138" t="s">
        <v>429</v>
      </c>
      <c r="AD85" s="138" t="s">
        <v>429</v>
      </c>
      <c r="AE85" s="55"/>
      <c r="AF85" s="147" t="s">
        <v>429</v>
      </c>
      <c r="AG85" s="147" t="s">
        <v>429</v>
      </c>
      <c r="AH85" s="147" t="s">
        <v>429</v>
      </c>
      <c r="AI85" s="147" t="s">
        <v>429</v>
      </c>
      <c r="AJ85" s="147" t="s">
        <v>429</v>
      </c>
      <c r="AK85" s="147" t="s">
        <v>443</v>
      </c>
      <c r="AL85" s="45" t="s">
        <v>217</v>
      </c>
    </row>
    <row r="86" spans="1:38" s="2" customFormat="1" ht="26.25" customHeight="1" thickBot="1" x14ac:dyDescent="0.3">
      <c r="A86" s="65" t="s">
        <v>209</v>
      </c>
      <c r="B86" s="71" t="s">
        <v>218</v>
      </c>
      <c r="C86" s="75" t="s">
        <v>219</v>
      </c>
      <c r="D86" s="67"/>
      <c r="E86" s="138" t="s">
        <v>429</v>
      </c>
      <c r="F86" s="138">
        <v>1.1603397420313075</v>
      </c>
      <c r="G86" s="138" t="s">
        <v>429</v>
      </c>
      <c r="H86" s="138" t="s">
        <v>429</v>
      </c>
      <c r="I86" s="138" t="s">
        <v>443</v>
      </c>
      <c r="J86" s="138" t="s">
        <v>443</v>
      </c>
      <c r="K86" s="138" t="s">
        <v>443</v>
      </c>
      <c r="L86" s="138" t="s">
        <v>443</v>
      </c>
      <c r="M86" s="138" t="s">
        <v>429</v>
      </c>
      <c r="N86" s="138" t="s">
        <v>429</v>
      </c>
      <c r="O86" s="138" t="s">
        <v>429</v>
      </c>
      <c r="P86" s="138" t="s">
        <v>429</v>
      </c>
      <c r="Q86" s="138" t="s">
        <v>429</v>
      </c>
      <c r="R86" s="138" t="s">
        <v>429</v>
      </c>
      <c r="S86" s="138" t="s">
        <v>429</v>
      </c>
      <c r="T86" s="138" t="s">
        <v>429</v>
      </c>
      <c r="U86" s="138" t="s">
        <v>429</v>
      </c>
      <c r="V86" s="138" t="s">
        <v>429</v>
      </c>
      <c r="W86" s="138" t="s">
        <v>429</v>
      </c>
      <c r="X86" s="138" t="s">
        <v>429</v>
      </c>
      <c r="Y86" s="138" t="s">
        <v>429</v>
      </c>
      <c r="Z86" s="138" t="s">
        <v>429</v>
      </c>
      <c r="AA86" s="138" t="s">
        <v>429</v>
      </c>
      <c r="AB86" s="138" t="s">
        <v>429</v>
      </c>
      <c r="AC86" s="138" t="s">
        <v>429</v>
      </c>
      <c r="AD86" s="138" t="s">
        <v>429</v>
      </c>
      <c r="AE86" s="55"/>
      <c r="AF86" s="147" t="s">
        <v>429</v>
      </c>
      <c r="AG86" s="147" t="s">
        <v>429</v>
      </c>
      <c r="AH86" s="147" t="s">
        <v>429</v>
      </c>
      <c r="AI86" s="147" t="s">
        <v>429</v>
      </c>
      <c r="AJ86" s="147" t="s">
        <v>429</v>
      </c>
      <c r="AK86" s="147">
        <v>2.2591939999999995</v>
      </c>
      <c r="AL86" s="45" t="s">
        <v>220</v>
      </c>
    </row>
    <row r="87" spans="1:38" s="2" customFormat="1" ht="26.25" customHeight="1" thickBot="1" x14ac:dyDescent="0.3">
      <c r="A87" s="65" t="s">
        <v>209</v>
      </c>
      <c r="B87" s="71" t="s">
        <v>221</v>
      </c>
      <c r="C87" s="75" t="s">
        <v>222</v>
      </c>
      <c r="D87" s="67"/>
      <c r="E87" s="138" t="s">
        <v>429</v>
      </c>
      <c r="F87" s="138">
        <v>6.9103624058130531E-2</v>
      </c>
      <c r="G87" s="138" t="s">
        <v>429</v>
      </c>
      <c r="H87" s="138" t="s">
        <v>429</v>
      </c>
      <c r="I87" s="138" t="s">
        <v>443</v>
      </c>
      <c r="J87" s="138" t="s">
        <v>443</v>
      </c>
      <c r="K87" s="138" t="s">
        <v>443</v>
      </c>
      <c r="L87" s="138" t="s">
        <v>443</v>
      </c>
      <c r="M87" s="138" t="s">
        <v>429</v>
      </c>
      <c r="N87" s="138" t="s">
        <v>429</v>
      </c>
      <c r="O87" s="138" t="s">
        <v>429</v>
      </c>
      <c r="P87" s="138" t="s">
        <v>429</v>
      </c>
      <c r="Q87" s="138" t="s">
        <v>429</v>
      </c>
      <c r="R87" s="138" t="s">
        <v>429</v>
      </c>
      <c r="S87" s="138" t="s">
        <v>429</v>
      </c>
      <c r="T87" s="138" t="s">
        <v>429</v>
      </c>
      <c r="U87" s="138" t="s">
        <v>429</v>
      </c>
      <c r="V87" s="138" t="s">
        <v>429</v>
      </c>
      <c r="W87" s="138" t="s">
        <v>429</v>
      </c>
      <c r="X87" s="138" t="s">
        <v>429</v>
      </c>
      <c r="Y87" s="138" t="s">
        <v>429</v>
      </c>
      <c r="Z87" s="138" t="s">
        <v>429</v>
      </c>
      <c r="AA87" s="138" t="s">
        <v>429</v>
      </c>
      <c r="AB87" s="138" t="s">
        <v>429</v>
      </c>
      <c r="AC87" s="138" t="s">
        <v>429</v>
      </c>
      <c r="AD87" s="138" t="s">
        <v>429</v>
      </c>
      <c r="AE87" s="55"/>
      <c r="AF87" s="147" t="s">
        <v>429</v>
      </c>
      <c r="AG87" s="147" t="s">
        <v>429</v>
      </c>
      <c r="AH87" s="147" t="s">
        <v>429</v>
      </c>
      <c r="AI87" s="147" t="s">
        <v>429</v>
      </c>
      <c r="AJ87" s="147" t="s">
        <v>429</v>
      </c>
      <c r="AK87" s="147">
        <v>0.22097700000000001</v>
      </c>
      <c r="AL87" s="45" t="s">
        <v>220</v>
      </c>
    </row>
    <row r="88" spans="1:38" s="2" customFormat="1" ht="26.25" customHeight="1" thickBot="1" x14ac:dyDescent="0.3">
      <c r="A88" s="65" t="s">
        <v>209</v>
      </c>
      <c r="B88" s="71" t="s">
        <v>223</v>
      </c>
      <c r="C88" s="75" t="s">
        <v>224</v>
      </c>
      <c r="D88" s="67"/>
      <c r="E88" s="138" t="s">
        <v>443</v>
      </c>
      <c r="F88" s="138">
        <v>2.5004784225000001</v>
      </c>
      <c r="G88" s="138" t="s">
        <v>443</v>
      </c>
      <c r="H88" s="138" t="s">
        <v>443</v>
      </c>
      <c r="I88" s="138" t="s">
        <v>443</v>
      </c>
      <c r="J88" s="138" t="s">
        <v>443</v>
      </c>
      <c r="K88" s="138" t="s">
        <v>443</v>
      </c>
      <c r="L88" s="138" t="s">
        <v>443</v>
      </c>
      <c r="M88" s="138" t="s">
        <v>443</v>
      </c>
      <c r="N88" s="138" t="s">
        <v>443</v>
      </c>
      <c r="O88" s="138" t="s">
        <v>443</v>
      </c>
      <c r="P88" s="138" t="s">
        <v>443</v>
      </c>
      <c r="Q88" s="138" t="s">
        <v>443</v>
      </c>
      <c r="R88" s="138" t="s">
        <v>443</v>
      </c>
      <c r="S88" s="138" t="s">
        <v>443</v>
      </c>
      <c r="T88" s="138" t="s">
        <v>443</v>
      </c>
      <c r="U88" s="138" t="s">
        <v>443</v>
      </c>
      <c r="V88" s="138" t="s">
        <v>443</v>
      </c>
      <c r="W88" s="138" t="s">
        <v>443</v>
      </c>
      <c r="X88" s="138" t="s">
        <v>431</v>
      </c>
      <c r="Y88" s="138" t="s">
        <v>431</v>
      </c>
      <c r="Z88" s="138" t="s">
        <v>431</v>
      </c>
      <c r="AA88" s="138" t="s">
        <v>431</v>
      </c>
      <c r="AB88" s="138" t="s">
        <v>431</v>
      </c>
      <c r="AC88" s="138" t="s">
        <v>443</v>
      </c>
      <c r="AD88" s="138" t="s">
        <v>443</v>
      </c>
      <c r="AE88" s="55"/>
      <c r="AF88" s="147" t="s">
        <v>429</v>
      </c>
      <c r="AG88" s="147" t="s">
        <v>429</v>
      </c>
      <c r="AH88" s="147" t="s">
        <v>429</v>
      </c>
      <c r="AI88" s="147" t="s">
        <v>429</v>
      </c>
      <c r="AJ88" s="147" t="s">
        <v>429</v>
      </c>
      <c r="AK88" s="147" t="s">
        <v>443</v>
      </c>
      <c r="AL88" s="45" t="s">
        <v>413</v>
      </c>
    </row>
    <row r="89" spans="1:38" s="2" customFormat="1" ht="26.25" customHeight="1" thickBot="1" x14ac:dyDescent="0.3">
      <c r="A89" s="65" t="s">
        <v>209</v>
      </c>
      <c r="B89" s="71" t="s">
        <v>225</v>
      </c>
      <c r="C89" s="75" t="s">
        <v>226</v>
      </c>
      <c r="D89" s="67"/>
      <c r="E89" s="138" t="s">
        <v>429</v>
      </c>
      <c r="F89" s="138">
        <v>1.6642177083333329</v>
      </c>
      <c r="G89" s="138" t="s">
        <v>429</v>
      </c>
      <c r="H89" s="138" t="s">
        <v>429</v>
      </c>
      <c r="I89" s="138" t="s">
        <v>443</v>
      </c>
      <c r="J89" s="138" t="s">
        <v>443</v>
      </c>
      <c r="K89" s="138" t="s">
        <v>443</v>
      </c>
      <c r="L89" s="138" t="s">
        <v>443</v>
      </c>
      <c r="M89" s="138" t="s">
        <v>429</v>
      </c>
      <c r="N89" s="138" t="s">
        <v>429</v>
      </c>
      <c r="O89" s="138" t="s">
        <v>429</v>
      </c>
      <c r="P89" s="138" t="s">
        <v>429</v>
      </c>
      <c r="Q89" s="138" t="s">
        <v>429</v>
      </c>
      <c r="R89" s="138" t="s">
        <v>429</v>
      </c>
      <c r="S89" s="138" t="s">
        <v>429</v>
      </c>
      <c r="T89" s="138" t="s">
        <v>429</v>
      </c>
      <c r="U89" s="138" t="s">
        <v>429</v>
      </c>
      <c r="V89" s="138" t="s">
        <v>429</v>
      </c>
      <c r="W89" s="138" t="s">
        <v>429</v>
      </c>
      <c r="X89" s="138" t="s">
        <v>429</v>
      </c>
      <c r="Y89" s="138" t="s">
        <v>429</v>
      </c>
      <c r="Z89" s="138" t="s">
        <v>429</v>
      </c>
      <c r="AA89" s="138" t="s">
        <v>429</v>
      </c>
      <c r="AB89" s="138" t="s">
        <v>429</v>
      </c>
      <c r="AC89" s="138" t="s">
        <v>429</v>
      </c>
      <c r="AD89" s="138" t="s">
        <v>429</v>
      </c>
      <c r="AE89" s="55"/>
      <c r="AF89" s="147" t="s">
        <v>429</v>
      </c>
      <c r="AG89" s="147" t="s">
        <v>429</v>
      </c>
      <c r="AH89" s="147" t="s">
        <v>429</v>
      </c>
      <c r="AI89" s="147" t="s">
        <v>429</v>
      </c>
      <c r="AJ89" s="147" t="s">
        <v>429</v>
      </c>
      <c r="AK89" s="147" t="s">
        <v>443</v>
      </c>
      <c r="AL89" s="45" t="s">
        <v>413</v>
      </c>
    </row>
    <row r="90" spans="1:38" s="7" customFormat="1" ht="26.25" customHeight="1" thickBot="1" x14ac:dyDescent="0.25">
      <c r="A90" s="65" t="s">
        <v>209</v>
      </c>
      <c r="B90" s="71" t="s">
        <v>227</v>
      </c>
      <c r="C90" s="75" t="s">
        <v>228</v>
      </c>
      <c r="D90" s="67"/>
      <c r="E90" s="138" t="s">
        <v>429</v>
      </c>
      <c r="F90" s="138">
        <v>1.5123899666666667</v>
      </c>
      <c r="G90" s="138" t="s">
        <v>429</v>
      </c>
      <c r="H90" s="138" t="s">
        <v>429</v>
      </c>
      <c r="I90" s="138">
        <v>4.3200000000000001E-3</v>
      </c>
      <c r="J90" s="138">
        <v>6.4799999999999996E-3</v>
      </c>
      <c r="K90" s="138">
        <v>7.9200000000000017E-3</v>
      </c>
      <c r="L90" s="138" t="s">
        <v>429</v>
      </c>
      <c r="M90" s="138" t="s">
        <v>429</v>
      </c>
      <c r="N90" s="138">
        <v>2.3951711447052905E-4</v>
      </c>
      <c r="O90" s="138">
        <v>3.2897531385108814E-2</v>
      </c>
      <c r="P90" s="138" t="s">
        <v>431</v>
      </c>
      <c r="Q90" s="138" t="s">
        <v>431</v>
      </c>
      <c r="R90" s="138">
        <v>0.13851592162151075</v>
      </c>
      <c r="S90" s="138">
        <v>5.6127805740383003</v>
      </c>
      <c r="T90" s="138">
        <v>0.23006628856822819</v>
      </c>
      <c r="U90" s="138">
        <v>3.2753243966753061E-2</v>
      </c>
      <c r="V90" s="138">
        <v>3.2479097871877154</v>
      </c>
      <c r="W90" s="138" t="s">
        <v>429</v>
      </c>
      <c r="X90" s="138" t="s">
        <v>429</v>
      </c>
      <c r="Y90" s="138" t="s">
        <v>429</v>
      </c>
      <c r="Z90" s="138" t="s">
        <v>429</v>
      </c>
      <c r="AA90" s="138" t="s">
        <v>429</v>
      </c>
      <c r="AB90" s="138" t="s">
        <v>429</v>
      </c>
      <c r="AC90" s="138" t="s">
        <v>429</v>
      </c>
      <c r="AD90" s="138" t="s">
        <v>429</v>
      </c>
      <c r="AE90" s="55"/>
      <c r="AF90" s="147" t="s">
        <v>429</v>
      </c>
      <c r="AG90" s="147" t="s">
        <v>429</v>
      </c>
      <c r="AH90" s="147" t="s">
        <v>429</v>
      </c>
      <c r="AI90" s="147" t="s">
        <v>429</v>
      </c>
      <c r="AJ90" s="147" t="s">
        <v>429</v>
      </c>
      <c r="AK90" s="147">
        <v>7.2</v>
      </c>
      <c r="AL90" s="148" t="s">
        <v>440</v>
      </c>
    </row>
    <row r="91" spans="1:38" s="2" customFormat="1" ht="26.25" customHeight="1" thickBot="1" x14ac:dyDescent="0.3">
      <c r="A91" s="65" t="s">
        <v>209</v>
      </c>
      <c r="B91" s="69" t="s">
        <v>405</v>
      </c>
      <c r="C91" s="71" t="s">
        <v>229</v>
      </c>
      <c r="D91" s="67"/>
      <c r="E91" s="138">
        <v>1.328649585473486E-2</v>
      </c>
      <c r="F91" s="138">
        <v>3.5692824178000002E-2</v>
      </c>
      <c r="G91" s="138">
        <v>1.429278273048941E-4</v>
      </c>
      <c r="H91" s="138">
        <v>3.0604384367500004E-2</v>
      </c>
      <c r="I91" s="138">
        <v>0.20157103147126365</v>
      </c>
      <c r="J91" s="138">
        <v>0.20384178549579637</v>
      </c>
      <c r="K91" s="138">
        <v>0.20431079700857502</v>
      </c>
      <c r="L91" s="138">
        <v>7.9645144860000017E-2</v>
      </c>
      <c r="M91" s="138">
        <v>0.40667611852520863</v>
      </c>
      <c r="N91" s="138">
        <v>3.7104442585111579E-2</v>
      </c>
      <c r="O91" s="138">
        <v>3.9892616530798432E-2</v>
      </c>
      <c r="P91" s="138">
        <v>2.6976444226420415E-6</v>
      </c>
      <c r="Q91" s="138">
        <v>6.2945036528314297E-5</v>
      </c>
      <c r="R91" s="138">
        <v>7.3830268409150602E-4</v>
      </c>
      <c r="S91" s="138">
        <v>6.0835802669527483E-2</v>
      </c>
      <c r="T91" s="138">
        <v>2.1331099069022131E-2</v>
      </c>
      <c r="U91" s="138" t="s">
        <v>443</v>
      </c>
      <c r="V91" s="138">
        <v>3.2216330949858436E-2</v>
      </c>
      <c r="W91" s="138">
        <v>7.3745504500000018E-4</v>
      </c>
      <c r="X91" s="138">
        <v>6.8946100999500003E-3</v>
      </c>
      <c r="Y91" s="138">
        <v>3.3988057702499996E-3</v>
      </c>
      <c r="Z91" s="138">
        <v>3.3988057702499996E-3</v>
      </c>
      <c r="AA91" s="138">
        <v>3.3988057702499996E-3</v>
      </c>
      <c r="AB91" s="138">
        <v>1.70910274107E-2</v>
      </c>
      <c r="AC91" s="138" t="s">
        <v>443</v>
      </c>
      <c r="AD91" s="138" t="s">
        <v>443</v>
      </c>
      <c r="AE91" s="55"/>
      <c r="AF91" s="147" t="s">
        <v>429</v>
      </c>
      <c r="AG91" s="147" t="s">
        <v>429</v>
      </c>
      <c r="AH91" s="147" t="s">
        <v>429</v>
      </c>
      <c r="AI91" s="147" t="s">
        <v>429</v>
      </c>
      <c r="AJ91" s="147" t="s">
        <v>429</v>
      </c>
      <c r="AK91" s="147">
        <v>7374.5504500000006</v>
      </c>
      <c r="AL91" s="148" t="s">
        <v>441</v>
      </c>
    </row>
    <row r="92" spans="1:38" s="2" customFormat="1" ht="26.25" customHeight="1" thickBot="1" x14ac:dyDescent="0.3">
      <c r="A92" s="65" t="s">
        <v>54</v>
      </c>
      <c r="B92" s="65" t="s">
        <v>230</v>
      </c>
      <c r="C92" s="66" t="s">
        <v>231</v>
      </c>
      <c r="D92" s="72"/>
      <c r="E92" s="138" t="s">
        <v>431</v>
      </c>
      <c r="F92" s="138" t="s">
        <v>431</v>
      </c>
      <c r="G92" s="138" t="s">
        <v>431</v>
      </c>
      <c r="H92" s="138" t="s">
        <v>431</v>
      </c>
      <c r="I92" s="138" t="s">
        <v>431</v>
      </c>
      <c r="J92" s="138" t="s">
        <v>431</v>
      </c>
      <c r="K92" s="138" t="s">
        <v>431</v>
      </c>
      <c r="L92" s="138" t="s">
        <v>431</v>
      </c>
      <c r="M92" s="138" t="s">
        <v>431</v>
      </c>
      <c r="N92" s="138" t="s">
        <v>429</v>
      </c>
      <c r="O92" s="138" t="s">
        <v>429</v>
      </c>
      <c r="P92" s="138" t="s">
        <v>429</v>
      </c>
      <c r="Q92" s="138" t="s">
        <v>429</v>
      </c>
      <c r="R92" s="138" t="s">
        <v>429</v>
      </c>
      <c r="S92" s="138" t="s">
        <v>429</v>
      </c>
      <c r="T92" s="138" t="s">
        <v>429</v>
      </c>
      <c r="U92" s="138" t="s">
        <v>429</v>
      </c>
      <c r="V92" s="138" t="s">
        <v>429</v>
      </c>
      <c r="W92" s="138" t="s">
        <v>429</v>
      </c>
      <c r="X92" s="138" t="s">
        <v>443</v>
      </c>
      <c r="Y92" s="138" t="s">
        <v>443</v>
      </c>
      <c r="Z92" s="138" t="s">
        <v>443</v>
      </c>
      <c r="AA92" s="138" t="s">
        <v>443</v>
      </c>
      <c r="AB92" s="138" t="s">
        <v>443</v>
      </c>
      <c r="AC92" s="138" t="s">
        <v>443</v>
      </c>
      <c r="AD92" s="138" t="s">
        <v>429</v>
      </c>
      <c r="AE92" s="55"/>
      <c r="AF92" s="147" t="s">
        <v>429</v>
      </c>
      <c r="AG92" s="147" t="s">
        <v>429</v>
      </c>
      <c r="AH92" s="147" t="s">
        <v>429</v>
      </c>
      <c r="AI92" s="147" t="s">
        <v>429</v>
      </c>
      <c r="AJ92" s="147" t="s">
        <v>429</v>
      </c>
      <c r="AK92" s="147" t="s">
        <v>429</v>
      </c>
      <c r="AL92" s="45" t="s">
        <v>232</v>
      </c>
    </row>
    <row r="93" spans="1:38" s="2" customFormat="1" ht="26.25" customHeight="1" thickBot="1" x14ac:dyDescent="0.3">
      <c r="A93" s="65" t="s">
        <v>54</v>
      </c>
      <c r="B93" s="69" t="s">
        <v>233</v>
      </c>
      <c r="C93" s="66" t="s">
        <v>406</v>
      </c>
      <c r="D93" s="72"/>
      <c r="E93" s="138" t="s">
        <v>429</v>
      </c>
      <c r="F93" s="138">
        <v>14.733609365152631</v>
      </c>
      <c r="G93" s="138" t="s">
        <v>429</v>
      </c>
      <c r="H93" s="138" t="s">
        <v>429</v>
      </c>
      <c r="I93" s="138" t="s">
        <v>431</v>
      </c>
      <c r="J93" s="138" t="s">
        <v>431</v>
      </c>
      <c r="K93" s="138" t="s">
        <v>431</v>
      </c>
      <c r="L93" s="138" t="s">
        <v>431</v>
      </c>
      <c r="M93" s="138" t="s">
        <v>429</v>
      </c>
      <c r="N93" s="138" t="s">
        <v>429</v>
      </c>
      <c r="O93" s="138" t="s">
        <v>429</v>
      </c>
      <c r="P93" s="138" t="s">
        <v>429</v>
      </c>
      <c r="Q93" s="138" t="s">
        <v>429</v>
      </c>
      <c r="R93" s="138" t="s">
        <v>429</v>
      </c>
      <c r="S93" s="138" t="s">
        <v>429</v>
      </c>
      <c r="T93" s="138" t="s">
        <v>429</v>
      </c>
      <c r="U93" s="138" t="s">
        <v>429</v>
      </c>
      <c r="V93" s="138" t="s">
        <v>429</v>
      </c>
      <c r="W93" s="138" t="s">
        <v>429</v>
      </c>
      <c r="X93" s="138" t="s">
        <v>429</v>
      </c>
      <c r="Y93" s="138" t="s">
        <v>429</v>
      </c>
      <c r="Z93" s="138" t="s">
        <v>429</v>
      </c>
      <c r="AA93" s="138" t="s">
        <v>429</v>
      </c>
      <c r="AB93" s="138" t="s">
        <v>429</v>
      </c>
      <c r="AC93" s="138" t="s">
        <v>429</v>
      </c>
      <c r="AD93" s="138" t="s">
        <v>429</v>
      </c>
      <c r="AE93" s="55"/>
      <c r="AF93" s="147" t="s">
        <v>429</v>
      </c>
      <c r="AG93" s="147" t="s">
        <v>429</v>
      </c>
      <c r="AH93" s="147" t="s">
        <v>429</v>
      </c>
      <c r="AI93" s="147" t="s">
        <v>429</v>
      </c>
      <c r="AJ93" s="147" t="s">
        <v>429</v>
      </c>
      <c r="AK93" s="147" t="s">
        <v>443</v>
      </c>
      <c r="AL93" s="45" t="s">
        <v>234</v>
      </c>
    </row>
    <row r="94" spans="1:38" s="2" customFormat="1" ht="26.25" customHeight="1" thickBot="1" x14ac:dyDescent="0.3">
      <c r="A94" s="65" t="s">
        <v>54</v>
      </c>
      <c r="B94" s="78" t="s">
        <v>407</v>
      </c>
      <c r="C94" s="66" t="s">
        <v>235</v>
      </c>
      <c r="D94" s="67"/>
      <c r="E94" s="138" t="s">
        <v>429</v>
      </c>
      <c r="F94" s="138" t="s">
        <v>443</v>
      </c>
      <c r="G94" s="138" t="s">
        <v>429</v>
      </c>
      <c r="H94" s="138" t="s">
        <v>429</v>
      </c>
      <c r="I94" s="138" t="s">
        <v>429</v>
      </c>
      <c r="J94" s="138" t="s">
        <v>429</v>
      </c>
      <c r="K94" s="138" t="s">
        <v>429</v>
      </c>
      <c r="L94" s="138" t="s">
        <v>429</v>
      </c>
      <c r="M94" s="138" t="s">
        <v>429</v>
      </c>
      <c r="N94" s="138" t="s">
        <v>429</v>
      </c>
      <c r="O94" s="138" t="s">
        <v>429</v>
      </c>
      <c r="P94" s="138" t="s">
        <v>429</v>
      </c>
      <c r="Q94" s="138" t="s">
        <v>429</v>
      </c>
      <c r="R94" s="138" t="s">
        <v>429</v>
      </c>
      <c r="S94" s="138" t="s">
        <v>429</v>
      </c>
      <c r="T94" s="138" t="s">
        <v>429</v>
      </c>
      <c r="U94" s="138" t="s">
        <v>429</v>
      </c>
      <c r="V94" s="138" t="s">
        <v>429</v>
      </c>
      <c r="W94" s="138" t="s">
        <v>429</v>
      </c>
      <c r="X94" s="138" t="s">
        <v>429</v>
      </c>
      <c r="Y94" s="138" t="s">
        <v>429</v>
      </c>
      <c r="Z94" s="138" t="s">
        <v>429</v>
      </c>
      <c r="AA94" s="138" t="s">
        <v>429</v>
      </c>
      <c r="AB94" s="138" t="s">
        <v>429</v>
      </c>
      <c r="AC94" s="138" t="s">
        <v>429</v>
      </c>
      <c r="AD94" s="138" t="s">
        <v>429</v>
      </c>
      <c r="AE94" s="55"/>
      <c r="AF94" s="147" t="s">
        <v>429</v>
      </c>
      <c r="AG94" s="147" t="s">
        <v>429</v>
      </c>
      <c r="AH94" s="147" t="s">
        <v>429</v>
      </c>
      <c r="AI94" s="147" t="s">
        <v>429</v>
      </c>
      <c r="AJ94" s="147" t="s">
        <v>429</v>
      </c>
      <c r="AK94" s="147" t="s">
        <v>429</v>
      </c>
      <c r="AL94" s="45" t="s">
        <v>413</v>
      </c>
    </row>
    <row r="95" spans="1:38" s="2" customFormat="1" ht="26.25" customHeight="1" thickBot="1" x14ac:dyDescent="0.3">
      <c r="A95" s="65" t="s">
        <v>54</v>
      </c>
      <c r="B95" s="78" t="s">
        <v>236</v>
      </c>
      <c r="C95" s="66" t="s">
        <v>237</v>
      </c>
      <c r="D95" s="72"/>
      <c r="E95" s="138" t="s">
        <v>443</v>
      </c>
      <c r="F95" s="138" t="s">
        <v>443</v>
      </c>
      <c r="G95" s="138" t="s">
        <v>443</v>
      </c>
      <c r="H95" s="138" t="s">
        <v>443</v>
      </c>
      <c r="I95" s="138" t="s">
        <v>443</v>
      </c>
      <c r="J95" s="138" t="s">
        <v>443</v>
      </c>
      <c r="K95" s="138" t="s">
        <v>443</v>
      </c>
      <c r="L95" s="138" t="s">
        <v>443</v>
      </c>
      <c r="M95" s="138" t="s">
        <v>443</v>
      </c>
      <c r="N95" s="138" t="s">
        <v>429</v>
      </c>
      <c r="O95" s="138" t="s">
        <v>429</v>
      </c>
      <c r="P95" s="138" t="s">
        <v>429</v>
      </c>
      <c r="Q95" s="138" t="s">
        <v>443</v>
      </c>
      <c r="R95" s="138" t="s">
        <v>429</v>
      </c>
      <c r="S95" s="138" t="s">
        <v>443</v>
      </c>
      <c r="T95" s="138" t="s">
        <v>429</v>
      </c>
      <c r="U95" s="138" t="s">
        <v>429</v>
      </c>
      <c r="V95" s="138" t="s">
        <v>429</v>
      </c>
      <c r="W95" s="138" t="s">
        <v>429</v>
      </c>
      <c r="X95" s="138" t="s">
        <v>429</v>
      </c>
      <c r="Y95" s="138" t="s">
        <v>429</v>
      </c>
      <c r="Z95" s="138" t="s">
        <v>429</v>
      </c>
      <c r="AA95" s="138" t="s">
        <v>429</v>
      </c>
      <c r="AB95" s="138" t="s">
        <v>429</v>
      </c>
      <c r="AC95" s="138" t="s">
        <v>429</v>
      </c>
      <c r="AD95" s="138" t="s">
        <v>429</v>
      </c>
      <c r="AE95" s="55"/>
      <c r="AF95" s="147" t="s">
        <v>429</v>
      </c>
      <c r="AG95" s="147" t="s">
        <v>429</v>
      </c>
      <c r="AH95" s="147" t="s">
        <v>429</v>
      </c>
      <c r="AI95" s="147" t="s">
        <v>429</v>
      </c>
      <c r="AJ95" s="147" t="s">
        <v>429</v>
      </c>
      <c r="AK95" s="147" t="s">
        <v>443</v>
      </c>
      <c r="AL95" s="45" t="s">
        <v>413</v>
      </c>
    </row>
    <row r="96" spans="1:38" s="2" customFormat="1" ht="26.25" customHeight="1" thickBot="1" x14ac:dyDescent="0.3">
      <c r="A96" s="65" t="s">
        <v>54</v>
      </c>
      <c r="B96" s="69" t="s">
        <v>238</v>
      </c>
      <c r="C96" s="66" t="s">
        <v>239</v>
      </c>
      <c r="D96" s="79"/>
      <c r="E96" s="138" t="s">
        <v>443</v>
      </c>
      <c r="F96" s="138" t="s">
        <v>443</v>
      </c>
      <c r="G96" s="138" t="s">
        <v>443</v>
      </c>
      <c r="H96" s="138" t="s">
        <v>443</v>
      </c>
      <c r="I96" s="138" t="s">
        <v>431</v>
      </c>
      <c r="J96" s="138" t="s">
        <v>431</v>
      </c>
      <c r="K96" s="138" t="s">
        <v>431</v>
      </c>
      <c r="L96" s="138" t="s">
        <v>431</v>
      </c>
      <c r="M96" s="138" t="s">
        <v>443</v>
      </c>
      <c r="N96" s="138" t="s">
        <v>429</v>
      </c>
      <c r="O96" s="138" t="s">
        <v>429</v>
      </c>
      <c r="P96" s="138" t="s">
        <v>429</v>
      </c>
      <c r="Q96" s="138" t="s">
        <v>429</v>
      </c>
      <c r="R96" s="138" t="s">
        <v>429</v>
      </c>
      <c r="S96" s="138" t="s">
        <v>429</v>
      </c>
      <c r="T96" s="138" t="s">
        <v>429</v>
      </c>
      <c r="U96" s="138" t="s">
        <v>429</v>
      </c>
      <c r="V96" s="138" t="s">
        <v>429</v>
      </c>
      <c r="W96" s="138" t="s">
        <v>429</v>
      </c>
      <c r="X96" s="138" t="s">
        <v>429</v>
      </c>
      <c r="Y96" s="138" t="s">
        <v>429</v>
      </c>
      <c r="Z96" s="138" t="s">
        <v>429</v>
      </c>
      <c r="AA96" s="138" t="s">
        <v>429</v>
      </c>
      <c r="AB96" s="138" t="s">
        <v>429</v>
      </c>
      <c r="AC96" s="138" t="s">
        <v>443</v>
      </c>
      <c r="AD96" s="138" t="s">
        <v>431</v>
      </c>
      <c r="AE96" s="55"/>
      <c r="AF96" s="147" t="s">
        <v>429</v>
      </c>
      <c r="AG96" s="147" t="s">
        <v>429</v>
      </c>
      <c r="AH96" s="147" t="s">
        <v>429</v>
      </c>
      <c r="AI96" s="147" t="s">
        <v>429</v>
      </c>
      <c r="AJ96" s="147" t="s">
        <v>429</v>
      </c>
      <c r="AK96" s="147" t="s">
        <v>431</v>
      </c>
      <c r="AL96" s="45" t="s">
        <v>413</v>
      </c>
    </row>
    <row r="97" spans="1:38" s="2" customFormat="1" ht="26.25" customHeight="1" thickBot="1" x14ac:dyDescent="0.3">
      <c r="A97" s="65" t="s">
        <v>54</v>
      </c>
      <c r="B97" s="69" t="s">
        <v>240</v>
      </c>
      <c r="C97" s="66" t="s">
        <v>241</v>
      </c>
      <c r="D97" s="79"/>
      <c r="E97" s="138" t="s">
        <v>429</v>
      </c>
      <c r="F97" s="138" t="s">
        <v>429</v>
      </c>
      <c r="G97" s="138" t="s">
        <v>429</v>
      </c>
      <c r="H97" s="138" t="s">
        <v>429</v>
      </c>
      <c r="I97" s="138" t="s">
        <v>429</v>
      </c>
      <c r="J97" s="138" t="s">
        <v>429</v>
      </c>
      <c r="K97" s="138" t="s">
        <v>429</v>
      </c>
      <c r="L97" s="138" t="s">
        <v>429</v>
      </c>
      <c r="M97" s="138" t="s">
        <v>429</v>
      </c>
      <c r="N97" s="138" t="s">
        <v>443</v>
      </c>
      <c r="O97" s="138" t="s">
        <v>443</v>
      </c>
      <c r="P97" s="138" t="s">
        <v>443</v>
      </c>
      <c r="Q97" s="138" t="s">
        <v>443</v>
      </c>
      <c r="R97" s="138" t="s">
        <v>443</v>
      </c>
      <c r="S97" s="138" t="s">
        <v>443</v>
      </c>
      <c r="T97" s="138" t="s">
        <v>443</v>
      </c>
      <c r="U97" s="138" t="s">
        <v>443</v>
      </c>
      <c r="V97" s="138" t="s">
        <v>443</v>
      </c>
      <c r="W97" s="138" t="s">
        <v>429</v>
      </c>
      <c r="X97" s="138" t="s">
        <v>429</v>
      </c>
      <c r="Y97" s="138" t="s">
        <v>429</v>
      </c>
      <c r="Z97" s="138" t="s">
        <v>429</v>
      </c>
      <c r="AA97" s="138" t="s">
        <v>429</v>
      </c>
      <c r="AB97" s="138" t="s">
        <v>429</v>
      </c>
      <c r="AC97" s="138" t="s">
        <v>443</v>
      </c>
      <c r="AD97" s="138" t="s">
        <v>431</v>
      </c>
      <c r="AE97" s="55"/>
      <c r="AF97" s="147" t="s">
        <v>429</v>
      </c>
      <c r="AG97" s="147" t="s">
        <v>429</v>
      </c>
      <c r="AH97" s="147" t="s">
        <v>429</v>
      </c>
      <c r="AI97" s="147" t="s">
        <v>429</v>
      </c>
      <c r="AJ97" s="147" t="s">
        <v>429</v>
      </c>
      <c r="AK97" s="147" t="s">
        <v>443</v>
      </c>
      <c r="AL97" s="45" t="s">
        <v>413</v>
      </c>
    </row>
    <row r="98" spans="1:38" s="2" customFormat="1" ht="26.25" customHeight="1" thickBot="1" x14ac:dyDescent="0.3">
      <c r="A98" s="65" t="s">
        <v>54</v>
      </c>
      <c r="B98" s="69" t="s">
        <v>242</v>
      </c>
      <c r="C98" s="71" t="s">
        <v>243</v>
      </c>
      <c r="D98" s="79"/>
      <c r="E98" s="138" t="s">
        <v>431</v>
      </c>
      <c r="F98" s="138" t="s">
        <v>431</v>
      </c>
      <c r="G98" s="138" t="s">
        <v>431</v>
      </c>
      <c r="H98" s="138" t="s">
        <v>431</v>
      </c>
      <c r="I98" s="138" t="s">
        <v>431</v>
      </c>
      <c r="J98" s="138" t="s">
        <v>431</v>
      </c>
      <c r="K98" s="138" t="s">
        <v>431</v>
      </c>
      <c r="L98" s="138" t="s">
        <v>431</v>
      </c>
      <c r="M98" s="138" t="s">
        <v>431</v>
      </c>
      <c r="N98" s="138" t="s">
        <v>431</v>
      </c>
      <c r="O98" s="138" t="s">
        <v>431</v>
      </c>
      <c r="P98" s="138" t="s">
        <v>431</v>
      </c>
      <c r="Q98" s="138" t="s">
        <v>431</v>
      </c>
      <c r="R98" s="138" t="s">
        <v>431</v>
      </c>
      <c r="S98" s="138" t="s">
        <v>431</v>
      </c>
      <c r="T98" s="138" t="s">
        <v>431</v>
      </c>
      <c r="U98" s="138" t="s">
        <v>431</v>
      </c>
      <c r="V98" s="138" t="s">
        <v>431</v>
      </c>
      <c r="W98" s="138">
        <v>8.0374018322933618E-7</v>
      </c>
      <c r="X98" s="138" t="s">
        <v>443</v>
      </c>
      <c r="Y98" s="138" t="s">
        <v>443</v>
      </c>
      <c r="Z98" s="138" t="s">
        <v>443</v>
      </c>
      <c r="AA98" s="138" t="s">
        <v>443</v>
      </c>
      <c r="AB98" s="138" t="s">
        <v>443</v>
      </c>
      <c r="AC98" s="138" t="s">
        <v>443</v>
      </c>
      <c r="AD98" s="138">
        <v>3.193545630936875</v>
      </c>
      <c r="AE98" s="55"/>
      <c r="AF98" s="147" t="s">
        <v>429</v>
      </c>
      <c r="AG98" s="147" t="s">
        <v>429</v>
      </c>
      <c r="AH98" s="147" t="s">
        <v>429</v>
      </c>
      <c r="AI98" s="147" t="s">
        <v>429</v>
      </c>
      <c r="AJ98" s="147" t="s">
        <v>429</v>
      </c>
      <c r="AK98" s="147" t="s">
        <v>429</v>
      </c>
      <c r="AL98" s="45" t="s">
        <v>413</v>
      </c>
    </row>
    <row r="99" spans="1:38" s="2" customFormat="1" ht="26.25" customHeight="1" thickBot="1" x14ac:dyDescent="0.3">
      <c r="A99" s="65" t="s">
        <v>244</v>
      </c>
      <c r="B99" s="65" t="s">
        <v>245</v>
      </c>
      <c r="C99" s="66" t="s">
        <v>408</v>
      </c>
      <c r="D99" s="79"/>
      <c r="E99" s="138">
        <v>4.660662885974224E-2</v>
      </c>
      <c r="F99" s="138">
        <v>9.0586857172323949</v>
      </c>
      <c r="G99" s="138" t="s">
        <v>429</v>
      </c>
      <c r="H99" s="138">
        <v>12.011215303495145</v>
      </c>
      <c r="I99" s="138">
        <v>0.17816585087723025</v>
      </c>
      <c r="J99" s="138">
        <v>0.27218307683271364</v>
      </c>
      <c r="K99" s="138">
        <v>0.5983568021558362</v>
      </c>
      <c r="L99" s="138" t="s">
        <v>443</v>
      </c>
      <c r="M99" s="138" t="s">
        <v>429</v>
      </c>
      <c r="N99" s="138" t="s">
        <v>429</v>
      </c>
      <c r="O99" s="138" t="s">
        <v>429</v>
      </c>
      <c r="P99" s="138" t="s">
        <v>429</v>
      </c>
      <c r="Q99" s="138" t="s">
        <v>429</v>
      </c>
      <c r="R99" s="138" t="s">
        <v>429</v>
      </c>
      <c r="S99" s="138" t="s">
        <v>429</v>
      </c>
      <c r="T99" s="138" t="s">
        <v>429</v>
      </c>
      <c r="U99" s="138" t="s">
        <v>429</v>
      </c>
      <c r="V99" s="138" t="s">
        <v>429</v>
      </c>
      <c r="W99" s="138" t="s">
        <v>429</v>
      </c>
      <c r="X99" s="138" t="s">
        <v>429</v>
      </c>
      <c r="Y99" s="138" t="s">
        <v>429</v>
      </c>
      <c r="Z99" s="138" t="s">
        <v>429</v>
      </c>
      <c r="AA99" s="138" t="s">
        <v>429</v>
      </c>
      <c r="AB99" s="138" t="s">
        <v>429</v>
      </c>
      <c r="AC99" s="138" t="s">
        <v>429</v>
      </c>
      <c r="AD99" s="138" t="s">
        <v>429</v>
      </c>
      <c r="AE99" s="55"/>
      <c r="AF99" s="147" t="s">
        <v>429</v>
      </c>
      <c r="AG99" s="147" t="s">
        <v>429</v>
      </c>
      <c r="AH99" s="147" t="s">
        <v>429</v>
      </c>
      <c r="AI99" s="147" t="s">
        <v>429</v>
      </c>
      <c r="AJ99" s="147" t="s">
        <v>429</v>
      </c>
      <c r="AK99" s="147">
        <v>1145.6500000000001</v>
      </c>
      <c r="AL99" s="45" t="s">
        <v>246</v>
      </c>
    </row>
    <row r="100" spans="1:38" s="2" customFormat="1" ht="26.25" customHeight="1" thickBot="1" x14ac:dyDescent="0.3">
      <c r="A100" s="65" t="s">
        <v>244</v>
      </c>
      <c r="B100" s="65" t="s">
        <v>247</v>
      </c>
      <c r="C100" s="66" t="s">
        <v>409</v>
      </c>
      <c r="D100" s="79"/>
      <c r="E100" s="138">
        <v>0.63008294602918147</v>
      </c>
      <c r="F100" s="138">
        <v>23.958808203587846</v>
      </c>
      <c r="G100" s="138" t="s">
        <v>429</v>
      </c>
      <c r="H100" s="138">
        <v>32.534508383162198</v>
      </c>
      <c r="I100" s="138">
        <v>0.30062645291791673</v>
      </c>
      <c r="J100" s="138">
        <v>0.44616496645202136</v>
      </c>
      <c r="K100" s="138">
        <v>0.99339840076129926</v>
      </c>
      <c r="L100" s="138" t="s">
        <v>443</v>
      </c>
      <c r="M100" s="138" t="s">
        <v>429</v>
      </c>
      <c r="N100" s="138" t="s">
        <v>429</v>
      </c>
      <c r="O100" s="138" t="s">
        <v>429</v>
      </c>
      <c r="P100" s="138" t="s">
        <v>429</v>
      </c>
      <c r="Q100" s="138" t="s">
        <v>429</v>
      </c>
      <c r="R100" s="138" t="s">
        <v>429</v>
      </c>
      <c r="S100" s="138" t="s">
        <v>429</v>
      </c>
      <c r="T100" s="138" t="s">
        <v>429</v>
      </c>
      <c r="U100" s="138" t="s">
        <v>429</v>
      </c>
      <c r="V100" s="138" t="s">
        <v>429</v>
      </c>
      <c r="W100" s="138" t="s">
        <v>429</v>
      </c>
      <c r="X100" s="138" t="s">
        <v>429</v>
      </c>
      <c r="Y100" s="138" t="s">
        <v>429</v>
      </c>
      <c r="Z100" s="138" t="s">
        <v>429</v>
      </c>
      <c r="AA100" s="138" t="s">
        <v>429</v>
      </c>
      <c r="AB100" s="138" t="s">
        <v>429</v>
      </c>
      <c r="AC100" s="138" t="s">
        <v>429</v>
      </c>
      <c r="AD100" s="138" t="s">
        <v>429</v>
      </c>
      <c r="AE100" s="55"/>
      <c r="AF100" s="147" t="s">
        <v>429</v>
      </c>
      <c r="AG100" s="147" t="s">
        <v>429</v>
      </c>
      <c r="AH100" s="147" t="s">
        <v>429</v>
      </c>
      <c r="AI100" s="147" t="s">
        <v>429</v>
      </c>
      <c r="AJ100" s="147" t="s">
        <v>429</v>
      </c>
      <c r="AK100" s="147">
        <v>5825.6500000000005</v>
      </c>
      <c r="AL100" s="45" t="s">
        <v>246</v>
      </c>
    </row>
    <row r="101" spans="1:38" s="2" customFormat="1" ht="26.25" customHeight="1" thickBot="1" x14ac:dyDescent="0.3">
      <c r="A101" s="65" t="s">
        <v>244</v>
      </c>
      <c r="B101" s="65" t="s">
        <v>248</v>
      </c>
      <c r="C101" s="66" t="s">
        <v>249</v>
      </c>
      <c r="D101" s="79"/>
      <c r="E101" s="138">
        <v>6.7564498958769911E-2</v>
      </c>
      <c r="F101" s="138">
        <v>0.47007116105547397</v>
      </c>
      <c r="G101" s="138" t="s">
        <v>429</v>
      </c>
      <c r="H101" s="138">
        <v>1.3492727015107053</v>
      </c>
      <c r="I101" s="138">
        <v>1.1791123100109588E-2</v>
      </c>
      <c r="J101" s="138">
        <v>3.5373369300328764E-2</v>
      </c>
      <c r="K101" s="138">
        <v>8.2537861700767115E-2</v>
      </c>
      <c r="L101" s="138" t="s">
        <v>443</v>
      </c>
      <c r="M101" s="138" t="s">
        <v>429</v>
      </c>
      <c r="N101" s="138" t="s">
        <v>429</v>
      </c>
      <c r="O101" s="138" t="s">
        <v>429</v>
      </c>
      <c r="P101" s="138" t="s">
        <v>429</v>
      </c>
      <c r="Q101" s="138" t="s">
        <v>429</v>
      </c>
      <c r="R101" s="138" t="s">
        <v>429</v>
      </c>
      <c r="S101" s="138" t="s">
        <v>429</v>
      </c>
      <c r="T101" s="138" t="s">
        <v>429</v>
      </c>
      <c r="U101" s="138" t="s">
        <v>429</v>
      </c>
      <c r="V101" s="138" t="s">
        <v>429</v>
      </c>
      <c r="W101" s="138" t="s">
        <v>429</v>
      </c>
      <c r="X101" s="138" t="s">
        <v>429</v>
      </c>
      <c r="Y101" s="138" t="s">
        <v>429</v>
      </c>
      <c r="Z101" s="138" t="s">
        <v>429</v>
      </c>
      <c r="AA101" s="138" t="s">
        <v>429</v>
      </c>
      <c r="AB101" s="138" t="s">
        <v>429</v>
      </c>
      <c r="AC101" s="138" t="s">
        <v>429</v>
      </c>
      <c r="AD101" s="138" t="s">
        <v>429</v>
      </c>
      <c r="AE101" s="55"/>
      <c r="AF101" s="147" t="s">
        <v>429</v>
      </c>
      <c r="AG101" s="147" t="s">
        <v>429</v>
      </c>
      <c r="AH101" s="147" t="s">
        <v>429</v>
      </c>
      <c r="AI101" s="147" t="s">
        <v>429</v>
      </c>
      <c r="AJ101" s="147" t="s">
        <v>429</v>
      </c>
      <c r="AK101" s="147">
        <v>6480.6999999999989</v>
      </c>
      <c r="AL101" s="45" t="s">
        <v>246</v>
      </c>
    </row>
    <row r="102" spans="1:38" s="2" customFormat="1" ht="26.25" customHeight="1" thickBot="1" x14ac:dyDescent="0.3">
      <c r="A102" s="65" t="s">
        <v>244</v>
      </c>
      <c r="B102" s="65" t="s">
        <v>250</v>
      </c>
      <c r="C102" s="66" t="s">
        <v>387</v>
      </c>
      <c r="D102" s="79"/>
      <c r="E102" s="138">
        <v>2.5570170525142859E-3</v>
      </c>
      <c r="F102" s="138">
        <v>3.063901265872508</v>
      </c>
      <c r="G102" s="138" t="s">
        <v>429</v>
      </c>
      <c r="H102" s="138">
        <v>5.0643181997487217</v>
      </c>
      <c r="I102" s="138">
        <v>8.8836000000000002E-3</v>
      </c>
      <c r="J102" s="138">
        <v>0.20034950000000004</v>
      </c>
      <c r="K102" s="138">
        <v>1.3599955000000001</v>
      </c>
      <c r="L102" s="138" t="s">
        <v>443</v>
      </c>
      <c r="M102" s="138" t="s">
        <v>429</v>
      </c>
      <c r="N102" s="138" t="s">
        <v>429</v>
      </c>
      <c r="O102" s="138" t="s">
        <v>429</v>
      </c>
      <c r="P102" s="138" t="s">
        <v>429</v>
      </c>
      <c r="Q102" s="138" t="s">
        <v>429</v>
      </c>
      <c r="R102" s="138" t="s">
        <v>429</v>
      </c>
      <c r="S102" s="138" t="s">
        <v>429</v>
      </c>
      <c r="T102" s="138" t="s">
        <v>429</v>
      </c>
      <c r="U102" s="138" t="s">
        <v>429</v>
      </c>
      <c r="V102" s="138" t="s">
        <v>429</v>
      </c>
      <c r="W102" s="138" t="s">
        <v>429</v>
      </c>
      <c r="X102" s="138" t="s">
        <v>429</v>
      </c>
      <c r="Y102" s="138" t="s">
        <v>429</v>
      </c>
      <c r="Z102" s="138" t="s">
        <v>429</v>
      </c>
      <c r="AA102" s="138" t="s">
        <v>429</v>
      </c>
      <c r="AB102" s="138" t="s">
        <v>429</v>
      </c>
      <c r="AC102" s="138" t="s">
        <v>429</v>
      </c>
      <c r="AD102" s="138" t="s">
        <v>429</v>
      </c>
      <c r="AE102" s="55"/>
      <c r="AF102" s="147" t="s">
        <v>429</v>
      </c>
      <c r="AG102" s="147" t="s">
        <v>429</v>
      </c>
      <c r="AH102" s="147" t="s">
        <v>429</v>
      </c>
      <c r="AI102" s="147" t="s">
        <v>429</v>
      </c>
      <c r="AJ102" s="147" t="s">
        <v>429</v>
      </c>
      <c r="AK102" s="147">
        <v>1728.6999999999998</v>
      </c>
      <c r="AL102" s="45" t="s">
        <v>246</v>
      </c>
    </row>
    <row r="103" spans="1:38" s="2" customFormat="1" ht="26.25" customHeight="1" thickBot="1" x14ac:dyDescent="0.3">
      <c r="A103" s="65" t="s">
        <v>244</v>
      </c>
      <c r="B103" s="65" t="s">
        <v>251</v>
      </c>
      <c r="C103" s="66" t="s">
        <v>252</v>
      </c>
      <c r="D103" s="79"/>
      <c r="E103" s="138" t="s">
        <v>431</v>
      </c>
      <c r="F103" s="138" t="s">
        <v>431</v>
      </c>
      <c r="G103" s="138" t="s">
        <v>429</v>
      </c>
      <c r="H103" s="138" t="s">
        <v>431</v>
      </c>
      <c r="I103" s="138" t="s">
        <v>431</v>
      </c>
      <c r="J103" s="138" t="s">
        <v>431</v>
      </c>
      <c r="K103" s="138" t="s">
        <v>431</v>
      </c>
      <c r="L103" s="138" t="s">
        <v>443</v>
      </c>
      <c r="M103" s="138" t="s">
        <v>429</v>
      </c>
      <c r="N103" s="138" t="s">
        <v>429</v>
      </c>
      <c r="O103" s="138" t="s">
        <v>429</v>
      </c>
      <c r="P103" s="138" t="s">
        <v>429</v>
      </c>
      <c r="Q103" s="138" t="s">
        <v>429</v>
      </c>
      <c r="R103" s="138" t="s">
        <v>429</v>
      </c>
      <c r="S103" s="138" t="s">
        <v>429</v>
      </c>
      <c r="T103" s="138" t="s">
        <v>429</v>
      </c>
      <c r="U103" s="138" t="s">
        <v>429</v>
      </c>
      <c r="V103" s="138" t="s">
        <v>429</v>
      </c>
      <c r="W103" s="138" t="s">
        <v>429</v>
      </c>
      <c r="X103" s="138" t="s">
        <v>429</v>
      </c>
      <c r="Y103" s="138" t="s">
        <v>429</v>
      </c>
      <c r="Z103" s="138" t="s">
        <v>429</v>
      </c>
      <c r="AA103" s="138" t="s">
        <v>429</v>
      </c>
      <c r="AB103" s="138" t="s">
        <v>429</v>
      </c>
      <c r="AC103" s="138" t="s">
        <v>429</v>
      </c>
      <c r="AD103" s="138" t="s">
        <v>429</v>
      </c>
      <c r="AE103" s="55"/>
      <c r="AF103" s="147" t="s">
        <v>429</v>
      </c>
      <c r="AG103" s="147" t="s">
        <v>429</v>
      </c>
      <c r="AH103" s="147" t="s">
        <v>429</v>
      </c>
      <c r="AI103" s="147" t="s">
        <v>429</v>
      </c>
      <c r="AJ103" s="147" t="s">
        <v>429</v>
      </c>
      <c r="AK103" s="147" t="s">
        <v>431</v>
      </c>
      <c r="AL103" s="45" t="s">
        <v>246</v>
      </c>
    </row>
    <row r="104" spans="1:38" s="2" customFormat="1" ht="26.25" customHeight="1" thickBot="1" x14ac:dyDescent="0.3">
      <c r="A104" s="65" t="s">
        <v>244</v>
      </c>
      <c r="B104" s="65" t="s">
        <v>253</v>
      </c>
      <c r="C104" s="66" t="s">
        <v>254</v>
      </c>
      <c r="D104" s="79"/>
      <c r="E104" s="138">
        <v>1.0865203879259595E-3</v>
      </c>
      <c r="F104" s="138">
        <v>1.2072281881272155E-3</v>
      </c>
      <c r="G104" s="138" t="s">
        <v>429</v>
      </c>
      <c r="H104" s="138">
        <v>1.4869235214628716E-2</v>
      </c>
      <c r="I104" s="138">
        <v>1.6465472876712328E-5</v>
      </c>
      <c r="J104" s="138">
        <v>4.9396418630136991E-5</v>
      </c>
      <c r="K104" s="138">
        <v>1.1525831013698631E-4</v>
      </c>
      <c r="L104" s="138" t="s">
        <v>443</v>
      </c>
      <c r="M104" s="138" t="s">
        <v>429</v>
      </c>
      <c r="N104" s="138" t="s">
        <v>429</v>
      </c>
      <c r="O104" s="138" t="s">
        <v>429</v>
      </c>
      <c r="P104" s="138" t="s">
        <v>429</v>
      </c>
      <c r="Q104" s="138" t="s">
        <v>429</v>
      </c>
      <c r="R104" s="138" t="s">
        <v>429</v>
      </c>
      <c r="S104" s="138" t="s">
        <v>429</v>
      </c>
      <c r="T104" s="138" t="s">
        <v>429</v>
      </c>
      <c r="U104" s="138" t="s">
        <v>429</v>
      </c>
      <c r="V104" s="138" t="s">
        <v>429</v>
      </c>
      <c r="W104" s="138" t="s">
        <v>429</v>
      </c>
      <c r="X104" s="138" t="s">
        <v>429</v>
      </c>
      <c r="Y104" s="138" t="s">
        <v>429</v>
      </c>
      <c r="Z104" s="138" t="s">
        <v>429</v>
      </c>
      <c r="AA104" s="138" t="s">
        <v>429</v>
      </c>
      <c r="AB104" s="138" t="s">
        <v>429</v>
      </c>
      <c r="AC104" s="138" t="s">
        <v>429</v>
      </c>
      <c r="AD104" s="138" t="s">
        <v>429</v>
      </c>
      <c r="AE104" s="55"/>
      <c r="AF104" s="147" t="s">
        <v>429</v>
      </c>
      <c r="AG104" s="147" t="s">
        <v>429</v>
      </c>
      <c r="AH104" s="147" t="s">
        <v>429</v>
      </c>
      <c r="AI104" s="147" t="s">
        <v>429</v>
      </c>
      <c r="AJ104" s="147" t="s">
        <v>429</v>
      </c>
      <c r="AK104" s="147">
        <v>7.6</v>
      </c>
      <c r="AL104" s="45" t="s">
        <v>246</v>
      </c>
    </row>
    <row r="105" spans="1:38" s="2" customFormat="1" ht="26.25" customHeight="1" thickBot="1" x14ac:dyDescent="0.3">
      <c r="A105" s="65" t="s">
        <v>244</v>
      </c>
      <c r="B105" s="65" t="s">
        <v>255</v>
      </c>
      <c r="C105" s="66" t="s">
        <v>256</v>
      </c>
      <c r="D105" s="79"/>
      <c r="E105" s="138">
        <v>2.5665737372265206E-2</v>
      </c>
      <c r="F105" s="138">
        <v>0.12977851570991286</v>
      </c>
      <c r="G105" s="138" t="s">
        <v>429</v>
      </c>
      <c r="H105" s="138">
        <v>0.60131553794224335</v>
      </c>
      <c r="I105" s="138">
        <v>4.860493150684932E-3</v>
      </c>
      <c r="J105" s="138">
        <v>7.6379178082191784E-3</v>
      </c>
      <c r="K105" s="138">
        <v>1.6664547945205482E-2</v>
      </c>
      <c r="L105" s="138" t="s">
        <v>443</v>
      </c>
      <c r="M105" s="138" t="s">
        <v>429</v>
      </c>
      <c r="N105" s="138" t="s">
        <v>429</v>
      </c>
      <c r="O105" s="138" t="s">
        <v>429</v>
      </c>
      <c r="P105" s="138" t="s">
        <v>429</v>
      </c>
      <c r="Q105" s="138" t="s">
        <v>429</v>
      </c>
      <c r="R105" s="138" t="s">
        <v>429</v>
      </c>
      <c r="S105" s="138" t="s">
        <v>429</v>
      </c>
      <c r="T105" s="138" t="s">
        <v>429</v>
      </c>
      <c r="U105" s="138" t="s">
        <v>429</v>
      </c>
      <c r="V105" s="138" t="s">
        <v>429</v>
      </c>
      <c r="W105" s="138" t="s">
        <v>429</v>
      </c>
      <c r="X105" s="138" t="s">
        <v>429</v>
      </c>
      <c r="Y105" s="138" t="s">
        <v>429</v>
      </c>
      <c r="Z105" s="138" t="s">
        <v>429</v>
      </c>
      <c r="AA105" s="138" t="s">
        <v>429</v>
      </c>
      <c r="AB105" s="138" t="s">
        <v>429</v>
      </c>
      <c r="AC105" s="138" t="s">
        <v>429</v>
      </c>
      <c r="AD105" s="138" t="s">
        <v>429</v>
      </c>
      <c r="AE105" s="55"/>
      <c r="AF105" s="147" t="s">
        <v>429</v>
      </c>
      <c r="AG105" s="147" t="s">
        <v>429</v>
      </c>
      <c r="AH105" s="147" t="s">
        <v>429</v>
      </c>
      <c r="AI105" s="147" t="s">
        <v>429</v>
      </c>
      <c r="AJ105" s="147" t="s">
        <v>429</v>
      </c>
      <c r="AK105" s="147">
        <v>70.400000000000006</v>
      </c>
      <c r="AL105" s="45" t="s">
        <v>246</v>
      </c>
    </row>
    <row r="106" spans="1:38" s="2" customFormat="1" ht="26.25" customHeight="1" thickBot="1" x14ac:dyDescent="0.3">
      <c r="A106" s="65" t="s">
        <v>244</v>
      </c>
      <c r="B106" s="65" t="s">
        <v>257</v>
      </c>
      <c r="C106" s="66" t="s">
        <v>258</v>
      </c>
      <c r="D106" s="79"/>
      <c r="E106" s="138">
        <v>1.4417091628273968E-3</v>
      </c>
      <c r="F106" s="138">
        <v>5.8303582146408258E-3</v>
      </c>
      <c r="G106" s="138" t="s">
        <v>429</v>
      </c>
      <c r="H106" s="138">
        <v>3.3777409478935413E-2</v>
      </c>
      <c r="I106" s="138">
        <v>2.8602739726027394E-4</v>
      </c>
      <c r="J106" s="138">
        <v>4.5764383561643828E-4</v>
      </c>
      <c r="K106" s="138">
        <v>9.7249315068493149E-4</v>
      </c>
      <c r="L106" s="138" t="s">
        <v>443</v>
      </c>
      <c r="M106" s="138" t="s">
        <v>429</v>
      </c>
      <c r="N106" s="138" t="s">
        <v>429</v>
      </c>
      <c r="O106" s="138" t="s">
        <v>429</v>
      </c>
      <c r="P106" s="138" t="s">
        <v>429</v>
      </c>
      <c r="Q106" s="138" t="s">
        <v>429</v>
      </c>
      <c r="R106" s="138" t="s">
        <v>429</v>
      </c>
      <c r="S106" s="138" t="s">
        <v>429</v>
      </c>
      <c r="T106" s="138" t="s">
        <v>429</v>
      </c>
      <c r="U106" s="138" t="s">
        <v>429</v>
      </c>
      <c r="V106" s="138" t="s">
        <v>429</v>
      </c>
      <c r="W106" s="138" t="s">
        <v>429</v>
      </c>
      <c r="X106" s="138" t="s">
        <v>429</v>
      </c>
      <c r="Y106" s="138" t="s">
        <v>429</v>
      </c>
      <c r="Z106" s="138" t="s">
        <v>429</v>
      </c>
      <c r="AA106" s="138" t="s">
        <v>429</v>
      </c>
      <c r="AB106" s="138" t="s">
        <v>429</v>
      </c>
      <c r="AC106" s="138" t="s">
        <v>429</v>
      </c>
      <c r="AD106" s="138" t="s">
        <v>429</v>
      </c>
      <c r="AE106" s="55"/>
      <c r="AF106" s="147" t="s">
        <v>429</v>
      </c>
      <c r="AG106" s="147" t="s">
        <v>429</v>
      </c>
      <c r="AH106" s="147" t="s">
        <v>429</v>
      </c>
      <c r="AI106" s="147" t="s">
        <v>429</v>
      </c>
      <c r="AJ106" s="147" t="s">
        <v>429</v>
      </c>
      <c r="AK106" s="147">
        <v>5.8</v>
      </c>
      <c r="AL106" s="45" t="s">
        <v>246</v>
      </c>
    </row>
    <row r="107" spans="1:38" s="2" customFormat="1" ht="26.25" customHeight="1" thickBot="1" x14ac:dyDescent="0.3">
      <c r="A107" s="65" t="s">
        <v>244</v>
      </c>
      <c r="B107" s="65" t="s">
        <v>259</v>
      </c>
      <c r="C107" s="66" t="s">
        <v>380</v>
      </c>
      <c r="D107" s="79"/>
      <c r="E107" s="138">
        <v>2.1274223652479999E-2</v>
      </c>
      <c r="F107" s="138">
        <v>0.31458900000000001</v>
      </c>
      <c r="G107" s="138" t="s">
        <v>429</v>
      </c>
      <c r="H107" s="138">
        <v>0.25945303193568003</v>
      </c>
      <c r="I107" s="138">
        <v>5.7198000000000006E-3</v>
      </c>
      <c r="J107" s="138">
        <v>7.6263999999999998E-2</v>
      </c>
      <c r="K107" s="138">
        <v>0.36225400000000002</v>
      </c>
      <c r="L107" s="138" t="s">
        <v>443</v>
      </c>
      <c r="M107" s="138" t="s">
        <v>429</v>
      </c>
      <c r="N107" s="138" t="s">
        <v>429</v>
      </c>
      <c r="O107" s="138" t="s">
        <v>429</v>
      </c>
      <c r="P107" s="138" t="s">
        <v>429</v>
      </c>
      <c r="Q107" s="138" t="s">
        <v>429</v>
      </c>
      <c r="R107" s="138" t="s">
        <v>429</v>
      </c>
      <c r="S107" s="138" t="s">
        <v>429</v>
      </c>
      <c r="T107" s="138" t="s">
        <v>429</v>
      </c>
      <c r="U107" s="138" t="s">
        <v>429</v>
      </c>
      <c r="V107" s="138" t="s">
        <v>429</v>
      </c>
      <c r="W107" s="138" t="s">
        <v>429</v>
      </c>
      <c r="X107" s="138" t="s">
        <v>429</v>
      </c>
      <c r="Y107" s="138" t="s">
        <v>429</v>
      </c>
      <c r="Z107" s="138" t="s">
        <v>429</v>
      </c>
      <c r="AA107" s="138" t="s">
        <v>429</v>
      </c>
      <c r="AB107" s="138" t="s">
        <v>429</v>
      </c>
      <c r="AC107" s="138" t="s">
        <v>429</v>
      </c>
      <c r="AD107" s="138" t="s">
        <v>429</v>
      </c>
      <c r="AE107" s="55"/>
      <c r="AF107" s="147" t="s">
        <v>429</v>
      </c>
      <c r="AG107" s="147" t="s">
        <v>429</v>
      </c>
      <c r="AH107" s="147" t="s">
        <v>429</v>
      </c>
      <c r="AI107" s="147" t="s">
        <v>429</v>
      </c>
      <c r="AJ107" s="147" t="s">
        <v>429</v>
      </c>
      <c r="AK107" s="147">
        <v>1906.6</v>
      </c>
      <c r="AL107" s="45" t="s">
        <v>246</v>
      </c>
    </row>
    <row r="108" spans="1:38" s="2" customFormat="1" ht="26.25" customHeight="1" thickBot="1" x14ac:dyDescent="0.3">
      <c r="A108" s="65" t="s">
        <v>244</v>
      </c>
      <c r="B108" s="65" t="s">
        <v>260</v>
      </c>
      <c r="C108" s="66" t="s">
        <v>381</v>
      </c>
      <c r="D108" s="79"/>
      <c r="E108" s="138">
        <v>8.1648088151219975E-2</v>
      </c>
      <c r="F108" s="138">
        <v>1.3685986799999996</v>
      </c>
      <c r="G108" s="138" t="s">
        <v>429</v>
      </c>
      <c r="H108" s="138">
        <v>1.7073302747966994</v>
      </c>
      <c r="I108" s="138">
        <v>2.5344419999999996E-2</v>
      </c>
      <c r="J108" s="138">
        <v>0.25344419999999995</v>
      </c>
      <c r="K108" s="138">
        <v>0.50688839999999991</v>
      </c>
      <c r="L108" s="138" t="s">
        <v>443</v>
      </c>
      <c r="M108" s="138" t="s">
        <v>429</v>
      </c>
      <c r="N108" s="138" t="s">
        <v>429</v>
      </c>
      <c r="O108" s="138" t="s">
        <v>429</v>
      </c>
      <c r="P108" s="138" t="s">
        <v>429</v>
      </c>
      <c r="Q108" s="138" t="s">
        <v>429</v>
      </c>
      <c r="R108" s="138" t="s">
        <v>429</v>
      </c>
      <c r="S108" s="138" t="s">
        <v>429</v>
      </c>
      <c r="T108" s="138" t="s">
        <v>429</v>
      </c>
      <c r="U108" s="138" t="s">
        <v>429</v>
      </c>
      <c r="V108" s="138" t="s">
        <v>429</v>
      </c>
      <c r="W108" s="138" t="s">
        <v>429</v>
      </c>
      <c r="X108" s="138" t="s">
        <v>429</v>
      </c>
      <c r="Y108" s="138" t="s">
        <v>429</v>
      </c>
      <c r="Z108" s="138" t="s">
        <v>429</v>
      </c>
      <c r="AA108" s="138" t="s">
        <v>429</v>
      </c>
      <c r="AB108" s="138" t="s">
        <v>429</v>
      </c>
      <c r="AC108" s="138" t="s">
        <v>429</v>
      </c>
      <c r="AD108" s="138" t="s">
        <v>429</v>
      </c>
      <c r="AE108" s="55"/>
      <c r="AF108" s="147" t="s">
        <v>429</v>
      </c>
      <c r="AG108" s="147" t="s">
        <v>429</v>
      </c>
      <c r="AH108" s="147" t="s">
        <v>429</v>
      </c>
      <c r="AI108" s="147" t="s">
        <v>429</v>
      </c>
      <c r="AJ108" s="147" t="s">
        <v>429</v>
      </c>
      <c r="AK108" s="147">
        <v>12672.209999999997</v>
      </c>
      <c r="AL108" s="45" t="s">
        <v>246</v>
      </c>
    </row>
    <row r="109" spans="1:38" s="2" customFormat="1" ht="26.25" customHeight="1" thickBot="1" x14ac:dyDescent="0.3">
      <c r="A109" s="65" t="s">
        <v>244</v>
      </c>
      <c r="B109" s="65" t="s">
        <v>261</v>
      </c>
      <c r="C109" s="66" t="s">
        <v>382</v>
      </c>
      <c r="D109" s="79"/>
      <c r="E109" s="138">
        <v>2.7763776368640004E-2</v>
      </c>
      <c r="F109" s="138">
        <v>0.59122799280000005</v>
      </c>
      <c r="G109" s="138" t="s">
        <v>429</v>
      </c>
      <c r="H109" s="138">
        <v>0.79874248937472025</v>
      </c>
      <c r="I109" s="138">
        <v>2.4181103999999998E-2</v>
      </c>
      <c r="J109" s="138">
        <v>0.13299607199999999</v>
      </c>
      <c r="K109" s="138">
        <v>0.13299607199999999</v>
      </c>
      <c r="L109" s="138" t="s">
        <v>443</v>
      </c>
      <c r="M109" s="138" t="s">
        <v>429</v>
      </c>
      <c r="N109" s="138" t="s">
        <v>429</v>
      </c>
      <c r="O109" s="138" t="s">
        <v>429</v>
      </c>
      <c r="P109" s="138" t="s">
        <v>429</v>
      </c>
      <c r="Q109" s="138" t="s">
        <v>429</v>
      </c>
      <c r="R109" s="138" t="s">
        <v>429</v>
      </c>
      <c r="S109" s="138" t="s">
        <v>429</v>
      </c>
      <c r="T109" s="138" t="s">
        <v>429</v>
      </c>
      <c r="U109" s="138" t="s">
        <v>429</v>
      </c>
      <c r="V109" s="138" t="s">
        <v>429</v>
      </c>
      <c r="W109" s="138" t="s">
        <v>429</v>
      </c>
      <c r="X109" s="138" t="s">
        <v>429</v>
      </c>
      <c r="Y109" s="138" t="s">
        <v>429</v>
      </c>
      <c r="Z109" s="138" t="s">
        <v>429</v>
      </c>
      <c r="AA109" s="138" t="s">
        <v>429</v>
      </c>
      <c r="AB109" s="138" t="s">
        <v>429</v>
      </c>
      <c r="AC109" s="138" t="s">
        <v>429</v>
      </c>
      <c r="AD109" s="138" t="s">
        <v>429</v>
      </c>
      <c r="AE109" s="55"/>
      <c r="AF109" s="147" t="s">
        <v>429</v>
      </c>
      <c r="AG109" s="147" t="s">
        <v>429</v>
      </c>
      <c r="AH109" s="147" t="s">
        <v>429</v>
      </c>
      <c r="AI109" s="147" t="s">
        <v>429</v>
      </c>
      <c r="AJ109" s="147" t="s">
        <v>429</v>
      </c>
      <c r="AK109" s="147">
        <v>1209.0551999999998</v>
      </c>
      <c r="AL109" s="45" t="s">
        <v>246</v>
      </c>
    </row>
    <row r="110" spans="1:38" s="2" customFormat="1" ht="26.25" customHeight="1" thickBot="1" x14ac:dyDescent="0.3">
      <c r="A110" s="65" t="s">
        <v>244</v>
      </c>
      <c r="B110" s="65" t="s">
        <v>262</v>
      </c>
      <c r="C110" s="66" t="s">
        <v>383</v>
      </c>
      <c r="D110" s="79"/>
      <c r="E110" s="138">
        <v>5.0831289786375513E-3</v>
      </c>
      <c r="F110" s="138">
        <v>0.17787512408999998</v>
      </c>
      <c r="G110" s="138" t="s">
        <v>429</v>
      </c>
      <c r="H110" s="138">
        <v>0.10689363497338242</v>
      </c>
      <c r="I110" s="138">
        <v>7.4080567999999999E-3</v>
      </c>
      <c r="J110" s="138">
        <v>5.2255399399999999E-2</v>
      </c>
      <c r="K110" s="138">
        <v>5.2255399399999999E-2</v>
      </c>
      <c r="L110" s="138" t="s">
        <v>443</v>
      </c>
      <c r="M110" s="138" t="s">
        <v>429</v>
      </c>
      <c r="N110" s="138" t="s">
        <v>429</v>
      </c>
      <c r="O110" s="138" t="s">
        <v>429</v>
      </c>
      <c r="P110" s="138" t="s">
        <v>429</v>
      </c>
      <c r="Q110" s="138" t="s">
        <v>429</v>
      </c>
      <c r="R110" s="138" t="s">
        <v>429</v>
      </c>
      <c r="S110" s="138" t="s">
        <v>429</v>
      </c>
      <c r="T110" s="138" t="s">
        <v>429</v>
      </c>
      <c r="U110" s="138" t="s">
        <v>429</v>
      </c>
      <c r="V110" s="138" t="s">
        <v>429</v>
      </c>
      <c r="W110" s="138" t="s">
        <v>429</v>
      </c>
      <c r="X110" s="138" t="s">
        <v>429</v>
      </c>
      <c r="Y110" s="138" t="s">
        <v>429</v>
      </c>
      <c r="Z110" s="138" t="s">
        <v>429</v>
      </c>
      <c r="AA110" s="138" t="s">
        <v>429</v>
      </c>
      <c r="AB110" s="138" t="s">
        <v>429</v>
      </c>
      <c r="AC110" s="138" t="s">
        <v>429</v>
      </c>
      <c r="AD110" s="138" t="s">
        <v>429</v>
      </c>
      <c r="AE110" s="55"/>
      <c r="AF110" s="147" t="s">
        <v>429</v>
      </c>
      <c r="AG110" s="147" t="s">
        <v>429</v>
      </c>
      <c r="AH110" s="147" t="s">
        <v>429</v>
      </c>
      <c r="AI110" s="147" t="s">
        <v>429</v>
      </c>
      <c r="AJ110" s="147" t="s">
        <v>429</v>
      </c>
      <c r="AK110" s="147">
        <v>363.75280999999995</v>
      </c>
      <c r="AL110" s="45" t="s">
        <v>246</v>
      </c>
    </row>
    <row r="111" spans="1:38" s="2" customFormat="1" ht="26.25" customHeight="1" thickBot="1" x14ac:dyDescent="0.3">
      <c r="A111" s="65" t="s">
        <v>244</v>
      </c>
      <c r="B111" s="65" t="s">
        <v>263</v>
      </c>
      <c r="C111" s="66" t="s">
        <v>377</v>
      </c>
      <c r="D111" s="79"/>
      <c r="E111" s="138">
        <v>1.0986222312511187E-2</v>
      </c>
      <c r="F111" s="138">
        <v>0.29174587400000002</v>
      </c>
      <c r="G111" s="138" t="s">
        <v>429</v>
      </c>
      <c r="H111" s="138">
        <v>0.19238152068308978</v>
      </c>
      <c r="I111" s="138">
        <v>6.0018933333333337E-4</v>
      </c>
      <c r="J111" s="138">
        <v>1.2003786666666667E-3</v>
      </c>
      <c r="K111" s="138">
        <v>2.7008519999999997E-3</v>
      </c>
      <c r="L111" s="138" t="s">
        <v>443</v>
      </c>
      <c r="M111" s="138" t="s">
        <v>429</v>
      </c>
      <c r="N111" s="138" t="s">
        <v>429</v>
      </c>
      <c r="O111" s="138" t="s">
        <v>429</v>
      </c>
      <c r="P111" s="138" t="s">
        <v>429</v>
      </c>
      <c r="Q111" s="138" t="s">
        <v>429</v>
      </c>
      <c r="R111" s="138" t="s">
        <v>429</v>
      </c>
      <c r="S111" s="138" t="s">
        <v>429</v>
      </c>
      <c r="T111" s="138" t="s">
        <v>429</v>
      </c>
      <c r="U111" s="138" t="s">
        <v>429</v>
      </c>
      <c r="V111" s="138" t="s">
        <v>429</v>
      </c>
      <c r="W111" s="138" t="s">
        <v>429</v>
      </c>
      <c r="X111" s="138" t="s">
        <v>429</v>
      </c>
      <c r="Y111" s="138" t="s">
        <v>429</v>
      </c>
      <c r="Z111" s="138" t="s">
        <v>429</v>
      </c>
      <c r="AA111" s="138" t="s">
        <v>429</v>
      </c>
      <c r="AB111" s="138" t="s">
        <v>429</v>
      </c>
      <c r="AC111" s="138" t="s">
        <v>429</v>
      </c>
      <c r="AD111" s="138" t="s">
        <v>429</v>
      </c>
      <c r="AE111" s="55"/>
      <c r="AF111" s="147" t="s">
        <v>429</v>
      </c>
      <c r="AG111" s="147" t="s">
        <v>429</v>
      </c>
      <c r="AH111" s="147" t="s">
        <v>429</v>
      </c>
      <c r="AI111" s="147" t="s">
        <v>429</v>
      </c>
      <c r="AJ111" s="147" t="s">
        <v>429</v>
      </c>
      <c r="AK111" s="147">
        <v>161.24733333333333</v>
      </c>
      <c r="AL111" s="45" t="s">
        <v>246</v>
      </c>
    </row>
    <row r="112" spans="1:38" s="2" customFormat="1" ht="26.25" customHeight="1" thickBot="1" x14ac:dyDescent="0.3">
      <c r="A112" s="65" t="s">
        <v>264</v>
      </c>
      <c r="B112" s="65" t="s">
        <v>265</v>
      </c>
      <c r="C112" s="66" t="s">
        <v>266</v>
      </c>
      <c r="D112" s="67"/>
      <c r="E112" s="138">
        <v>14.931491637468271</v>
      </c>
      <c r="F112" s="138" t="s">
        <v>429</v>
      </c>
      <c r="G112" s="138" t="s">
        <v>429</v>
      </c>
      <c r="H112" s="138">
        <v>11.834629000000001</v>
      </c>
      <c r="I112" s="138">
        <v>0.262212</v>
      </c>
      <c r="J112" s="138">
        <v>6.8175119999999998</v>
      </c>
      <c r="K112" s="138">
        <v>6.8175119999999998</v>
      </c>
      <c r="L112" s="138" t="s">
        <v>443</v>
      </c>
      <c r="M112" s="138" t="s">
        <v>429</v>
      </c>
      <c r="N112" s="138" t="s">
        <v>429</v>
      </c>
      <c r="O112" s="138" t="s">
        <v>429</v>
      </c>
      <c r="P112" s="138" t="s">
        <v>429</v>
      </c>
      <c r="Q112" s="138" t="s">
        <v>429</v>
      </c>
      <c r="R112" s="138" t="s">
        <v>429</v>
      </c>
      <c r="S112" s="138" t="s">
        <v>429</v>
      </c>
      <c r="T112" s="138" t="s">
        <v>429</v>
      </c>
      <c r="U112" s="138" t="s">
        <v>429</v>
      </c>
      <c r="V112" s="138" t="s">
        <v>429</v>
      </c>
      <c r="W112" s="138" t="s">
        <v>429</v>
      </c>
      <c r="X112" s="138" t="s">
        <v>429</v>
      </c>
      <c r="Y112" s="138" t="s">
        <v>429</v>
      </c>
      <c r="Z112" s="138" t="s">
        <v>429</v>
      </c>
      <c r="AA112" s="138" t="s">
        <v>429</v>
      </c>
      <c r="AB112" s="138" t="s">
        <v>429</v>
      </c>
      <c r="AC112" s="138" t="s">
        <v>429</v>
      </c>
      <c r="AD112" s="138" t="s">
        <v>429</v>
      </c>
      <c r="AE112" s="55"/>
      <c r="AF112" s="147" t="s">
        <v>429</v>
      </c>
      <c r="AG112" s="147" t="s">
        <v>429</v>
      </c>
      <c r="AH112" s="147" t="s">
        <v>429</v>
      </c>
      <c r="AI112" s="147" t="s">
        <v>429</v>
      </c>
      <c r="AJ112" s="147" t="s">
        <v>429</v>
      </c>
      <c r="AK112" s="147">
        <v>388079900</v>
      </c>
      <c r="AL112" s="45" t="s">
        <v>419</v>
      </c>
    </row>
    <row r="113" spans="1:38" s="2" customFormat="1" ht="26.25" customHeight="1" thickBot="1" x14ac:dyDescent="0.3">
      <c r="A113" s="65" t="s">
        <v>264</v>
      </c>
      <c r="B113" s="80" t="s">
        <v>267</v>
      </c>
      <c r="C113" s="81" t="s">
        <v>268</v>
      </c>
      <c r="D113" s="67"/>
      <c r="E113" s="138">
        <v>6.254821770256263</v>
      </c>
      <c r="F113" s="138" t="s">
        <v>443</v>
      </c>
      <c r="G113" s="138" t="s">
        <v>429</v>
      </c>
      <c r="H113" s="138">
        <v>37.689543448936654</v>
      </c>
      <c r="I113" s="138" t="s">
        <v>443</v>
      </c>
      <c r="J113" s="138" t="s">
        <v>443</v>
      </c>
      <c r="K113" s="138" t="s">
        <v>443</v>
      </c>
      <c r="L113" s="138" t="s">
        <v>443</v>
      </c>
      <c r="M113" s="138" t="s">
        <v>429</v>
      </c>
      <c r="N113" s="138" t="s">
        <v>429</v>
      </c>
      <c r="O113" s="138" t="s">
        <v>429</v>
      </c>
      <c r="P113" s="138" t="s">
        <v>429</v>
      </c>
      <c r="Q113" s="138" t="s">
        <v>429</v>
      </c>
      <c r="R113" s="138" t="s">
        <v>429</v>
      </c>
      <c r="S113" s="138" t="s">
        <v>429</v>
      </c>
      <c r="T113" s="138" t="s">
        <v>429</v>
      </c>
      <c r="U113" s="138" t="s">
        <v>429</v>
      </c>
      <c r="V113" s="138" t="s">
        <v>429</v>
      </c>
      <c r="W113" s="138" t="s">
        <v>429</v>
      </c>
      <c r="X113" s="138" t="s">
        <v>429</v>
      </c>
      <c r="Y113" s="138" t="s">
        <v>429</v>
      </c>
      <c r="Z113" s="138" t="s">
        <v>429</v>
      </c>
      <c r="AA113" s="138" t="s">
        <v>429</v>
      </c>
      <c r="AB113" s="138" t="s">
        <v>429</v>
      </c>
      <c r="AC113" s="138" t="s">
        <v>429</v>
      </c>
      <c r="AD113" s="138" t="s">
        <v>429</v>
      </c>
      <c r="AE113" s="55"/>
      <c r="AF113" s="147" t="s">
        <v>429</v>
      </c>
      <c r="AG113" s="147" t="s">
        <v>429</v>
      </c>
      <c r="AH113" s="147" t="s">
        <v>429</v>
      </c>
      <c r="AI113" s="147" t="s">
        <v>429</v>
      </c>
      <c r="AJ113" s="147" t="s">
        <v>429</v>
      </c>
      <c r="AK113" s="147">
        <v>162567187.93102774</v>
      </c>
      <c r="AL113" s="148" t="s">
        <v>436</v>
      </c>
    </row>
    <row r="114" spans="1:38" s="2" customFormat="1" ht="26.25" customHeight="1" thickBot="1" x14ac:dyDescent="0.3">
      <c r="A114" s="65" t="s">
        <v>264</v>
      </c>
      <c r="B114" s="80" t="s">
        <v>269</v>
      </c>
      <c r="C114" s="81" t="s">
        <v>388</v>
      </c>
      <c r="D114" s="67"/>
      <c r="E114" s="138">
        <v>5.1447251050726145E-2</v>
      </c>
      <c r="F114" s="138" t="s">
        <v>443</v>
      </c>
      <c r="G114" s="138" t="s">
        <v>429</v>
      </c>
      <c r="H114" s="138">
        <v>0.1738295</v>
      </c>
      <c r="I114" s="138" t="s">
        <v>443</v>
      </c>
      <c r="J114" s="138" t="s">
        <v>443</v>
      </c>
      <c r="K114" s="138" t="s">
        <v>443</v>
      </c>
      <c r="L114" s="138" t="s">
        <v>443</v>
      </c>
      <c r="M114" s="138" t="s">
        <v>429</v>
      </c>
      <c r="N114" s="138" t="s">
        <v>429</v>
      </c>
      <c r="O114" s="138" t="s">
        <v>429</v>
      </c>
      <c r="P114" s="138" t="s">
        <v>429</v>
      </c>
      <c r="Q114" s="138" t="s">
        <v>429</v>
      </c>
      <c r="R114" s="138" t="s">
        <v>429</v>
      </c>
      <c r="S114" s="138" t="s">
        <v>429</v>
      </c>
      <c r="T114" s="138" t="s">
        <v>429</v>
      </c>
      <c r="U114" s="138" t="s">
        <v>429</v>
      </c>
      <c r="V114" s="138" t="s">
        <v>429</v>
      </c>
      <c r="W114" s="138" t="s">
        <v>429</v>
      </c>
      <c r="X114" s="138" t="s">
        <v>429</v>
      </c>
      <c r="Y114" s="138" t="s">
        <v>429</v>
      </c>
      <c r="Z114" s="138" t="s">
        <v>429</v>
      </c>
      <c r="AA114" s="138" t="s">
        <v>429</v>
      </c>
      <c r="AB114" s="138" t="s">
        <v>429</v>
      </c>
      <c r="AC114" s="138" t="s">
        <v>429</v>
      </c>
      <c r="AD114" s="138" t="s">
        <v>429</v>
      </c>
      <c r="AE114" s="55"/>
      <c r="AF114" s="147" t="s">
        <v>429</v>
      </c>
      <c r="AG114" s="147" t="s">
        <v>429</v>
      </c>
      <c r="AH114" s="147" t="s">
        <v>429</v>
      </c>
      <c r="AI114" s="147" t="s">
        <v>429</v>
      </c>
      <c r="AJ114" s="147" t="s">
        <v>429</v>
      </c>
      <c r="AK114" s="147">
        <v>1337150</v>
      </c>
      <c r="AL114" s="148" t="s">
        <v>437</v>
      </c>
    </row>
    <row r="115" spans="1:38" s="2" customFormat="1" ht="26.25" customHeight="1" thickBot="1" x14ac:dyDescent="0.3">
      <c r="A115" s="65" t="s">
        <v>264</v>
      </c>
      <c r="B115" s="80" t="s">
        <v>270</v>
      </c>
      <c r="C115" s="81" t="s">
        <v>271</v>
      </c>
      <c r="D115" s="67"/>
      <c r="E115" s="138" t="s">
        <v>443</v>
      </c>
      <c r="F115" s="138" t="s">
        <v>443</v>
      </c>
      <c r="G115" s="138" t="s">
        <v>429</v>
      </c>
      <c r="H115" s="138" t="s">
        <v>443</v>
      </c>
      <c r="I115" s="138" t="s">
        <v>443</v>
      </c>
      <c r="J115" s="138" t="s">
        <v>443</v>
      </c>
      <c r="K115" s="138" t="s">
        <v>443</v>
      </c>
      <c r="L115" s="138" t="s">
        <v>443</v>
      </c>
      <c r="M115" s="138" t="s">
        <v>429</v>
      </c>
      <c r="N115" s="138" t="s">
        <v>429</v>
      </c>
      <c r="O115" s="138" t="s">
        <v>429</v>
      </c>
      <c r="P115" s="138" t="s">
        <v>429</v>
      </c>
      <c r="Q115" s="138" t="s">
        <v>429</v>
      </c>
      <c r="R115" s="138" t="s">
        <v>429</v>
      </c>
      <c r="S115" s="138" t="s">
        <v>429</v>
      </c>
      <c r="T115" s="138" t="s">
        <v>429</v>
      </c>
      <c r="U115" s="138" t="s">
        <v>429</v>
      </c>
      <c r="V115" s="138" t="s">
        <v>429</v>
      </c>
      <c r="W115" s="138" t="s">
        <v>429</v>
      </c>
      <c r="X115" s="138" t="s">
        <v>429</v>
      </c>
      <c r="Y115" s="138" t="s">
        <v>429</v>
      </c>
      <c r="Z115" s="138" t="s">
        <v>429</v>
      </c>
      <c r="AA115" s="138" t="s">
        <v>429</v>
      </c>
      <c r="AB115" s="138" t="s">
        <v>429</v>
      </c>
      <c r="AC115" s="138" t="s">
        <v>429</v>
      </c>
      <c r="AD115" s="138" t="s">
        <v>429</v>
      </c>
      <c r="AE115" s="55"/>
      <c r="AF115" s="147" t="s">
        <v>429</v>
      </c>
      <c r="AG115" s="147" t="s">
        <v>429</v>
      </c>
      <c r="AH115" s="147" t="s">
        <v>429</v>
      </c>
      <c r="AI115" s="147" t="s">
        <v>429</v>
      </c>
      <c r="AJ115" s="147" t="s">
        <v>429</v>
      </c>
      <c r="AK115" s="147" t="s">
        <v>443</v>
      </c>
      <c r="AL115" s="45" t="s">
        <v>413</v>
      </c>
    </row>
    <row r="116" spans="1:38" s="2" customFormat="1" ht="26.25" customHeight="1" thickBot="1" x14ac:dyDescent="0.3">
      <c r="A116" s="65" t="s">
        <v>264</v>
      </c>
      <c r="B116" s="65" t="s">
        <v>272</v>
      </c>
      <c r="C116" s="71" t="s">
        <v>410</v>
      </c>
      <c r="D116" s="67"/>
      <c r="E116" s="138">
        <v>12.060331074547531</v>
      </c>
      <c r="F116" s="138" t="s">
        <v>443</v>
      </c>
      <c r="G116" s="138" t="s">
        <v>429</v>
      </c>
      <c r="H116" s="138">
        <v>14.011138034270948</v>
      </c>
      <c r="I116" s="138" t="s">
        <v>443</v>
      </c>
      <c r="J116" s="138" t="s">
        <v>443</v>
      </c>
      <c r="K116" s="138" t="s">
        <v>443</v>
      </c>
      <c r="L116" s="138" t="s">
        <v>443</v>
      </c>
      <c r="M116" s="138" t="s">
        <v>429</v>
      </c>
      <c r="N116" s="138" t="s">
        <v>429</v>
      </c>
      <c r="O116" s="138" t="s">
        <v>429</v>
      </c>
      <c r="P116" s="138" t="s">
        <v>429</v>
      </c>
      <c r="Q116" s="138" t="s">
        <v>429</v>
      </c>
      <c r="R116" s="138" t="s">
        <v>429</v>
      </c>
      <c r="S116" s="138" t="s">
        <v>429</v>
      </c>
      <c r="T116" s="138" t="s">
        <v>429</v>
      </c>
      <c r="U116" s="138" t="s">
        <v>429</v>
      </c>
      <c r="V116" s="138" t="s">
        <v>429</v>
      </c>
      <c r="W116" s="138" t="s">
        <v>429</v>
      </c>
      <c r="X116" s="138" t="s">
        <v>429</v>
      </c>
      <c r="Y116" s="138" t="s">
        <v>429</v>
      </c>
      <c r="Z116" s="138" t="s">
        <v>429</v>
      </c>
      <c r="AA116" s="138" t="s">
        <v>429</v>
      </c>
      <c r="AB116" s="138" t="s">
        <v>429</v>
      </c>
      <c r="AC116" s="138" t="s">
        <v>429</v>
      </c>
      <c r="AD116" s="138" t="s">
        <v>429</v>
      </c>
      <c r="AE116" s="55"/>
      <c r="AF116" s="147" t="s">
        <v>429</v>
      </c>
      <c r="AG116" s="147" t="s">
        <v>429</v>
      </c>
      <c r="AH116" s="147" t="s">
        <v>429</v>
      </c>
      <c r="AI116" s="147" t="s">
        <v>429</v>
      </c>
      <c r="AJ116" s="147" t="s">
        <v>429</v>
      </c>
      <c r="AK116" s="147">
        <v>313456430.94576222</v>
      </c>
      <c r="AL116" s="148" t="s">
        <v>438</v>
      </c>
    </row>
    <row r="117" spans="1:38" s="2" customFormat="1" ht="26.25" customHeight="1" thickBot="1" x14ac:dyDescent="0.3">
      <c r="A117" s="65" t="s">
        <v>264</v>
      </c>
      <c r="B117" s="65" t="s">
        <v>273</v>
      </c>
      <c r="C117" s="71" t="s">
        <v>274</v>
      </c>
      <c r="D117" s="67"/>
      <c r="E117" s="138" t="s">
        <v>443</v>
      </c>
      <c r="F117" s="138" t="s">
        <v>443</v>
      </c>
      <c r="G117" s="138" t="s">
        <v>429</v>
      </c>
      <c r="H117" s="138" t="s">
        <v>443</v>
      </c>
      <c r="I117" s="138" t="s">
        <v>443</v>
      </c>
      <c r="J117" s="138" t="s">
        <v>443</v>
      </c>
      <c r="K117" s="138" t="s">
        <v>443</v>
      </c>
      <c r="L117" s="138" t="s">
        <v>443</v>
      </c>
      <c r="M117" s="138" t="s">
        <v>429</v>
      </c>
      <c r="N117" s="138" t="s">
        <v>429</v>
      </c>
      <c r="O117" s="138" t="s">
        <v>429</v>
      </c>
      <c r="P117" s="138" t="s">
        <v>429</v>
      </c>
      <c r="Q117" s="138" t="s">
        <v>429</v>
      </c>
      <c r="R117" s="138" t="s">
        <v>429</v>
      </c>
      <c r="S117" s="138" t="s">
        <v>429</v>
      </c>
      <c r="T117" s="138" t="s">
        <v>429</v>
      </c>
      <c r="U117" s="138" t="s">
        <v>429</v>
      </c>
      <c r="V117" s="138" t="s">
        <v>429</v>
      </c>
      <c r="W117" s="138" t="s">
        <v>429</v>
      </c>
      <c r="X117" s="138" t="s">
        <v>429</v>
      </c>
      <c r="Y117" s="138" t="s">
        <v>429</v>
      </c>
      <c r="Z117" s="138" t="s">
        <v>429</v>
      </c>
      <c r="AA117" s="138" t="s">
        <v>429</v>
      </c>
      <c r="AB117" s="138" t="s">
        <v>429</v>
      </c>
      <c r="AC117" s="138" t="s">
        <v>429</v>
      </c>
      <c r="AD117" s="138" t="s">
        <v>429</v>
      </c>
      <c r="AE117" s="55"/>
      <c r="AF117" s="147" t="s">
        <v>429</v>
      </c>
      <c r="AG117" s="147" t="s">
        <v>429</v>
      </c>
      <c r="AH117" s="147" t="s">
        <v>429</v>
      </c>
      <c r="AI117" s="147" t="s">
        <v>429</v>
      </c>
      <c r="AJ117" s="147" t="s">
        <v>429</v>
      </c>
      <c r="AK117" s="147" t="s">
        <v>443</v>
      </c>
      <c r="AL117" s="45" t="s">
        <v>413</v>
      </c>
    </row>
    <row r="118" spans="1:38" s="2" customFormat="1" ht="26.25" customHeight="1" thickBot="1" x14ac:dyDescent="0.3">
      <c r="A118" s="65" t="s">
        <v>264</v>
      </c>
      <c r="B118" s="65" t="s">
        <v>275</v>
      </c>
      <c r="C118" s="71" t="s">
        <v>411</v>
      </c>
      <c r="D118" s="67"/>
      <c r="E118" s="138" t="s">
        <v>443</v>
      </c>
      <c r="F118" s="138" t="s">
        <v>443</v>
      </c>
      <c r="G118" s="138" t="s">
        <v>429</v>
      </c>
      <c r="H118" s="138" t="s">
        <v>443</v>
      </c>
      <c r="I118" s="138" t="s">
        <v>443</v>
      </c>
      <c r="J118" s="138" t="s">
        <v>443</v>
      </c>
      <c r="K118" s="138" t="s">
        <v>443</v>
      </c>
      <c r="L118" s="138" t="s">
        <v>443</v>
      </c>
      <c r="M118" s="138" t="s">
        <v>429</v>
      </c>
      <c r="N118" s="138" t="s">
        <v>429</v>
      </c>
      <c r="O118" s="138" t="s">
        <v>429</v>
      </c>
      <c r="P118" s="138" t="s">
        <v>429</v>
      </c>
      <c r="Q118" s="138" t="s">
        <v>429</v>
      </c>
      <c r="R118" s="138" t="s">
        <v>429</v>
      </c>
      <c r="S118" s="138" t="s">
        <v>429</v>
      </c>
      <c r="T118" s="138" t="s">
        <v>429</v>
      </c>
      <c r="U118" s="138" t="s">
        <v>429</v>
      </c>
      <c r="V118" s="138" t="s">
        <v>429</v>
      </c>
      <c r="W118" s="138" t="s">
        <v>429</v>
      </c>
      <c r="X118" s="138" t="s">
        <v>429</v>
      </c>
      <c r="Y118" s="138" t="s">
        <v>429</v>
      </c>
      <c r="Z118" s="138" t="s">
        <v>429</v>
      </c>
      <c r="AA118" s="138" t="s">
        <v>429</v>
      </c>
      <c r="AB118" s="138" t="s">
        <v>429</v>
      </c>
      <c r="AC118" s="138" t="s">
        <v>429</v>
      </c>
      <c r="AD118" s="138" t="s">
        <v>429</v>
      </c>
      <c r="AE118" s="55"/>
      <c r="AF118" s="147" t="s">
        <v>429</v>
      </c>
      <c r="AG118" s="147" t="s">
        <v>429</v>
      </c>
      <c r="AH118" s="147" t="s">
        <v>429</v>
      </c>
      <c r="AI118" s="147" t="s">
        <v>429</v>
      </c>
      <c r="AJ118" s="147" t="s">
        <v>429</v>
      </c>
      <c r="AK118" s="147" t="s">
        <v>443</v>
      </c>
      <c r="AL118" s="45" t="s">
        <v>413</v>
      </c>
    </row>
    <row r="119" spans="1:38" s="2" customFormat="1" ht="26.25" customHeight="1" thickBot="1" x14ac:dyDescent="0.3">
      <c r="A119" s="65" t="s">
        <v>264</v>
      </c>
      <c r="B119" s="65" t="s">
        <v>276</v>
      </c>
      <c r="C119" s="66" t="s">
        <v>277</v>
      </c>
      <c r="D119" s="67"/>
      <c r="E119" s="138" t="s">
        <v>429</v>
      </c>
      <c r="F119" s="138" t="s">
        <v>429</v>
      </c>
      <c r="G119" s="138" t="s">
        <v>429</v>
      </c>
      <c r="H119" s="138" t="s">
        <v>443</v>
      </c>
      <c r="I119" s="138">
        <v>6.5135360000000003E-3</v>
      </c>
      <c r="J119" s="138">
        <v>5.2108288000000003E-2</v>
      </c>
      <c r="K119" s="138">
        <v>0.16283839999999999</v>
      </c>
      <c r="L119" s="138" t="s">
        <v>443</v>
      </c>
      <c r="M119" s="138" t="s">
        <v>429</v>
      </c>
      <c r="N119" s="138" t="s">
        <v>429</v>
      </c>
      <c r="O119" s="138" t="s">
        <v>429</v>
      </c>
      <c r="P119" s="138" t="s">
        <v>429</v>
      </c>
      <c r="Q119" s="138" t="s">
        <v>429</v>
      </c>
      <c r="R119" s="138" t="s">
        <v>429</v>
      </c>
      <c r="S119" s="138" t="s">
        <v>429</v>
      </c>
      <c r="T119" s="138" t="s">
        <v>429</v>
      </c>
      <c r="U119" s="138" t="s">
        <v>429</v>
      </c>
      <c r="V119" s="138" t="s">
        <v>429</v>
      </c>
      <c r="W119" s="138" t="s">
        <v>429</v>
      </c>
      <c r="X119" s="138" t="s">
        <v>429</v>
      </c>
      <c r="Y119" s="138" t="s">
        <v>429</v>
      </c>
      <c r="Z119" s="138" t="s">
        <v>429</v>
      </c>
      <c r="AA119" s="138" t="s">
        <v>429</v>
      </c>
      <c r="AB119" s="138" t="s">
        <v>429</v>
      </c>
      <c r="AC119" s="138" t="s">
        <v>429</v>
      </c>
      <c r="AD119" s="138" t="s">
        <v>429</v>
      </c>
      <c r="AE119" s="55"/>
      <c r="AF119" s="147" t="s">
        <v>429</v>
      </c>
      <c r="AG119" s="147" t="s">
        <v>429</v>
      </c>
      <c r="AH119" s="147" t="s">
        <v>429</v>
      </c>
      <c r="AI119" s="147" t="s">
        <v>429</v>
      </c>
      <c r="AJ119" s="147" t="s">
        <v>429</v>
      </c>
      <c r="AK119" s="147">
        <v>1628.384</v>
      </c>
      <c r="AL119" s="148" t="s">
        <v>434</v>
      </c>
    </row>
    <row r="120" spans="1:38" s="2" customFormat="1" ht="26.25" customHeight="1" thickBot="1" x14ac:dyDescent="0.3">
      <c r="A120" s="65" t="s">
        <v>264</v>
      </c>
      <c r="B120" s="65" t="s">
        <v>278</v>
      </c>
      <c r="C120" s="66" t="s">
        <v>279</v>
      </c>
      <c r="D120" s="67"/>
      <c r="E120" s="138" t="s">
        <v>429</v>
      </c>
      <c r="F120" s="138" t="s">
        <v>429</v>
      </c>
      <c r="G120" s="138" t="s">
        <v>429</v>
      </c>
      <c r="H120" s="138" t="s">
        <v>443</v>
      </c>
      <c r="I120" s="138">
        <v>8.5876000000000008E-3</v>
      </c>
      <c r="J120" s="138">
        <v>5.3672499999999998E-2</v>
      </c>
      <c r="K120" s="138">
        <v>0.21468999999999999</v>
      </c>
      <c r="L120" s="138" t="s">
        <v>443</v>
      </c>
      <c r="M120" s="138" t="s">
        <v>429</v>
      </c>
      <c r="N120" s="138" t="s">
        <v>429</v>
      </c>
      <c r="O120" s="138" t="s">
        <v>429</v>
      </c>
      <c r="P120" s="138" t="s">
        <v>429</v>
      </c>
      <c r="Q120" s="138" t="s">
        <v>429</v>
      </c>
      <c r="R120" s="138" t="s">
        <v>429</v>
      </c>
      <c r="S120" s="138" t="s">
        <v>429</v>
      </c>
      <c r="T120" s="138" t="s">
        <v>429</v>
      </c>
      <c r="U120" s="138" t="s">
        <v>429</v>
      </c>
      <c r="V120" s="138" t="s">
        <v>429</v>
      </c>
      <c r="W120" s="138" t="s">
        <v>429</v>
      </c>
      <c r="X120" s="138" t="s">
        <v>429</v>
      </c>
      <c r="Y120" s="138" t="s">
        <v>429</v>
      </c>
      <c r="Z120" s="138" t="s">
        <v>429</v>
      </c>
      <c r="AA120" s="138" t="s">
        <v>429</v>
      </c>
      <c r="AB120" s="138" t="s">
        <v>429</v>
      </c>
      <c r="AC120" s="138" t="s">
        <v>429</v>
      </c>
      <c r="AD120" s="138" t="s">
        <v>429</v>
      </c>
      <c r="AE120" s="55"/>
      <c r="AF120" s="147" t="s">
        <v>429</v>
      </c>
      <c r="AG120" s="147" t="s">
        <v>429</v>
      </c>
      <c r="AH120" s="147" t="s">
        <v>429</v>
      </c>
      <c r="AI120" s="147" t="s">
        <v>429</v>
      </c>
      <c r="AJ120" s="147" t="s">
        <v>429</v>
      </c>
      <c r="AK120" s="147">
        <v>2146.9</v>
      </c>
      <c r="AL120" s="148" t="s">
        <v>435</v>
      </c>
    </row>
    <row r="121" spans="1:38" s="2" customFormat="1" ht="26.25" customHeight="1" thickBot="1" x14ac:dyDescent="0.3">
      <c r="A121" s="65" t="s">
        <v>264</v>
      </c>
      <c r="B121" s="65" t="s">
        <v>280</v>
      </c>
      <c r="C121" s="71" t="s">
        <v>281</v>
      </c>
      <c r="D121" s="68"/>
      <c r="E121" s="138" t="s">
        <v>443</v>
      </c>
      <c r="F121" s="138">
        <v>4.4976558053559605</v>
      </c>
      <c r="G121" s="138" t="s">
        <v>429</v>
      </c>
      <c r="H121" s="138" t="s">
        <v>443</v>
      </c>
      <c r="I121" s="138" t="s">
        <v>443</v>
      </c>
      <c r="J121" s="138" t="s">
        <v>443</v>
      </c>
      <c r="K121" s="138" t="s">
        <v>443</v>
      </c>
      <c r="L121" s="138" t="s">
        <v>443</v>
      </c>
      <c r="M121" s="138" t="s">
        <v>429</v>
      </c>
      <c r="N121" s="138" t="s">
        <v>429</v>
      </c>
      <c r="O121" s="138" t="s">
        <v>429</v>
      </c>
      <c r="P121" s="138" t="s">
        <v>429</v>
      </c>
      <c r="Q121" s="138" t="s">
        <v>429</v>
      </c>
      <c r="R121" s="138" t="s">
        <v>429</v>
      </c>
      <c r="S121" s="138" t="s">
        <v>429</v>
      </c>
      <c r="T121" s="138" t="s">
        <v>429</v>
      </c>
      <c r="U121" s="138" t="s">
        <v>429</v>
      </c>
      <c r="V121" s="138" t="s">
        <v>429</v>
      </c>
      <c r="W121" s="138" t="s">
        <v>429</v>
      </c>
      <c r="X121" s="138" t="s">
        <v>429</v>
      </c>
      <c r="Y121" s="138" t="s">
        <v>429</v>
      </c>
      <c r="Z121" s="138" t="s">
        <v>429</v>
      </c>
      <c r="AA121" s="138" t="s">
        <v>429</v>
      </c>
      <c r="AB121" s="138" t="s">
        <v>429</v>
      </c>
      <c r="AC121" s="138" t="s">
        <v>429</v>
      </c>
      <c r="AD121" s="138" t="s">
        <v>429</v>
      </c>
      <c r="AE121" s="55"/>
      <c r="AF121" s="147" t="s">
        <v>429</v>
      </c>
      <c r="AG121" s="147" t="s">
        <v>429</v>
      </c>
      <c r="AH121" s="147" t="s">
        <v>429</v>
      </c>
      <c r="AI121" s="147" t="s">
        <v>429</v>
      </c>
      <c r="AJ121" s="147" t="s">
        <v>429</v>
      </c>
      <c r="AK121" s="147" t="s">
        <v>443</v>
      </c>
      <c r="AL121" s="45" t="s">
        <v>413</v>
      </c>
    </row>
    <row r="122" spans="1:38" s="2" customFormat="1" ht="26.25" customHeight="1" thickBot="1" x14ac:dyDescent="0.3">
      <c r="A122" s="65" t="s">
        <v>264</v>
      </c>
      <c r="B122" s="80" t="s">
        <v>283</v>
      </c>
      <c r="C122" s="81" t="s">
        <v>284</v>
      </c>
      <c r="D122" s="67"/>
      <c r="E122" s="138" t="s">
        <v>443</v>
      </c>
      <c r="F122" s="138" t="s">
        <v>443</v>
      </c>
      <c r="G122" s="138" t="s">
        <v>429</v>
      </c>
      <c r="H122" s="138" t="s">
        <v>443</v>
      </c>
      <c r="I122" s="138" t="s">
        <v>443</v>
      </c>
      <c r="J122" s="138" t="s">
        <v>443</v>
      </c>
      <c r="K122" s="138" t="s">
        <v>443</v>
      </c>
      <c r="L122" s="138" t="s">
        <v>443</v>
      </c>
      <c r="M122" s="138" t="s">
        <v>429</v>
      </c>
      <c r="N122" s="138" t="s">
        <v>429</v>
      </c>
      <c r="O122" s="138" t="s">
        <v>429</v>
      </c>
      <c r="P122" s="138" t="s">
        <v>429</v>
      </c>
      <c r="Q122" s="138" t="s">
        <v>429</v>
      </c>
      <c r="R122" s="138" t="s">
        <v>429</v>
      </c>
      <c r="S122" s="138" t="s">
        <v>429</v>
      </c>
      <c r="T122" s="138" t="s">
        <v>429</v>
      </c>
      <c r="U122" s="138" t="s">
        <v>429</v>
      </c>
      <c r="V122" s="138" t="s">
        <v>429</v>
      </c>
      <c r="W122" s="138" t="s">
        <v>429</v>
      </c>
      <c r="X122" s="138" t="s">
        <v>429</v>
      </c>
      <c r="Y122" s="138" t="s">
        <v>429</v>
      </c>
      <c r="Z122" s="138" t="s">
        <v>429</v>
      </c>
      <c r="AA122" s="138" t="s">
        <v>429</v>
      </c>
      <c r="AB122" s="138" t="s">
        <v>429</v>
      </c>
      <c r="AC122" s="138">
        <v>7.9416944999999997</v>
      </c>
      <c r="AD122" s="138" t="s">
        <v>429</v>
      </c>
      <c r="AE122" s="55"/>
      <c r="AF122" s="147" t="s">
        <v>429</v>
      </c>
      <c r="AG122" s="147" t="s">
        <v>429</v>
      </c>
      <c r="AH122" s="147" t="s">
        <v>429</v>
      </c>
      <c r="AI122" s="147" t="s">
        <v>429</v>
      </c>
      <c r="AJ122" s="147" t="s">
        <v>429</v>
      </c>
      <c r="AK122" s="147" t="s">
        <v>443</v>
      </c>
      <c r="AL122" s="45" t="s">
        <v>413</v>
      </c>
    </row>
    <row r="123" spans="1:38" s="2" customFormat="1" ht="26.25" customHeight="1" thickBot="1" x14ac:dyDescent="0.3">
      <c r="A123" s="65" t="s">
        <v>264</v>
      </c>
      <c r="B123" s="65" t="s">
        <v>285</v>
      </c>
      <c r="C123" s="66" t="s">
        <v>286</v>
      </c>
      <c r="D123" s="67"/>
      <c r="E123" s="138" t="s">
        <v>431</v>
      </c>
      <c r="F123" s="138" t="s">
        <v>431</v>
      </c>
      <c r="G123" s="138" t="s">
        <v>431</v>
      </c>
      <c r="H123" s="138" t="s">
        <v>431</v>
      </c>
      <c r="I123" s="138" t="s">
        <v>431</v>
      </c>
      <c r="J123" s="138" t="s">
        <v>431</v>
      </c>
      <c r="K123" s="138" t="s">
        <v>431</v>
      </c>
      <c r="L123" s="138" t="s">
        <v>431</v>
      </c>
      <c r="M123" s="138" t="s">
        <v>431</v>
      </c>
      <c r="N123" s="138" t="s">
        <v>431</v>
      </c>
      <c r="O123" s="138" t="s">
        <v>431</v>
      </c>
      <c r="P123" s="138" t="s">
        <v>431</v>
      </c>
      <c r="Q123" s="138" t="s">
        <v>431</v>
      </c>
      <c r="R123" s="138" t="s">
        <v>431</v>
      </c>
      <c r="S123" s="138" t="s">
        <v>431</v>
      </c>
      <c r="T123" s="138" t="s">
        <v>431</v>
      </c>
      <c r="U123" s="138" t="s">
        <v>431</v>
      </c>
      <c r="V123" s="138" t="s">
        <v>431</v>
      </c>
      <c r="W123" s="138" t="s">
        <v>431</v>
      </c>
      <c r="X123" s="138" t="s">
        <v>431</v>
      </c>
      <c r="Y123" s="138" t="s">
        <v>431</v>
      </c>
      <c r="Z123" s="138" t="s">
        <v>431</v>
      </c>
      <c r="AA123" s="138" t="s">
        <v>431</v>
      </c>
      <c r="AB123" s="138" t="s">
        <v>431</v>
      </c>
      <c r="AC123" s="138" t="s">
        <v>431</v>
      </c>
      <c r="AD123" s="138" t="s">
        <v>431</v>
      </c>
      <c r="AE123" s="55"/>
      <c r="AF123" s="147" t="s">
        <v>429</v>
      </c>
      <c r="AG123" s="147" t="s">
        <v>429</v>
      </c>
      <c r="AH123" s="147" t="s">
        <v>429</v>
      </c>
      <c r="AI123" s="147" t="s">
        <v>429</v>
      </c>
      <c r="AJ123" s="147" t="s">
        <v>429</v>
      </c>
      <c r="AK123" s="147" t="s">
        <v>443</v>
      </c>
      <c r="AL123" s="45" t="s">
        <v>418</v>
      </c>
    </row>
    <row r="124" spans="1:38" s="2" customFormat="1" ht="26.25" customHeight="1" thickBot="1" x14ac:dyDescent="0.3">
      <c r="A124" s="65" t="s">
        <v>264</v>
      </c>
      <c r="B124" s="82" t="s">
        <v>287</v>
      </c>
      <c r="C124" s="66" t="s">
        <v>288</v>
      </c>
      <c r="D124" s="67"/>
      <c r="E124" s="138" t="s">
        <v>431</v>
      </c>
      <c r="F124" s="138" t="s">
        <v>431</v>
      </c>
      <c r="G124" s="138" t="s">
        <v>431</v>
      </c>
      <c r="H124" s="138" t="s">
        <v>443</v>
      </c>
      <c r="I124" s="138" t="s">
        <v>431</v>
      </c>
      <c r="J124" s="138" t="s">
        <v>431</v>
      </c>
      <c r="K124" s="138" t="s">
        <v>431</v>
      </c>
      <c r="L124" s="138" t="s">
        <v>431</v>
      </c>
      <c r="M124" s="138" t="s">
        <v>431</v>
      </c>
      <c r="N124" s="138" t="s">
        <v>431</v>
      </c>
      <c r="O124" s="138" t="s">
        <v>431</v>
      </c>
      <c r="P124" s="138" t="s">
        <v>431</v>
      </c>
      <c r="Q124" s="138" t="s">
        <v>431</v>
      </c>
      <c r="R124" s="138" t="s">
        <v>431</v>
      </c>
      <c r="S124" s="138" t="s">
        <v>431</v>
      </c>
      <c r="T124" s="138" t="s">
        <v>431</v>
      </c>
      <c r="U124" s="138" t="s">
        <v>431</v>
      </c>
      <c r="V124" s="138" t="s">
        <v>431</v>
      </c>
      <c r="W124" s="138" t="s">
        <v>443</v>
      </c>
      <c r="X124" s="138" t="s">
        <v>443</v>
      </c>
      <c r="Y124" s="138" t="s">
        <v>443</v>
      </c>
      <c r="Z124" s="138" t="s">
        <v>443</v>
      </c>
      <c r="AA124" s="138" t="s">
        <v>443</v>
      </c>
      <c r="AB124" s="138" t="s">
        <v>443</v>
      </c>
      <c r="AC124" s="138" t="s">
        <v>443</v>
      </c>
      <c r="AD124" s="138" t="s">
        <v>443</v>
      </c>
      <c r="AE124" s="55"/>
      <c r="AF124" s="147" t="s">
        <v>429</v>
      </c>
      <c r="AG124" s="147" t="s">
        <v>429</v>
      </c>
      <c r="AH124" s="147" t="s">
        <v>429</v>
      </c>
      <c r="AI124" s="147" t="s">
        <v>429</v>
      </c>
      <c r="AJ124" s="147" t="s">
        <v>429</v>
      </c>
      <c r="AK124" s="147" t="s">
        <v>429</v>
      </c>
      <c r="AL124" s="45" t="s">
        <v>413</v>
      </c>
    </row>
    <row r="125" spans="1:38" s="2" customFormat="1" ht="26.25" customHeight="1" thickBot="1" x14ac:dyDescent="0.3">
      <c r="A125" s="65" t="s">
        <v>289</v>
      </c>
      <c r="B125" s="65" t="s">
        <v>290</v>
      </c>
      <c r="C125" s="66" t="s">
        <v>291</v>
      </c>
      <c r="D125" s="67"/>
      <c r="E125" s="138" t="s">
        <v>429</v>
      </c>
      <c r="F125" s="138">
        <v>0.92207513802913676</v>
      </c>
      <c r="G125" s="138" t="s">
        <v>429</v>
      </c>
      <c r="H125" s="138" t="s">
        <v>429</v>
      </c>
      <c r="I125" s="138">
        <v>6.6587109171951228E-5</v>
      </c>
      <c r="J125" s="138">
        <v>4.4189626995931261E-4</v>
      </c>
      <c r="K125" s="138">
        <v>9.3423731959434598E-4</v>
      </c>
      <c r="L125" s="138" t="s">
        <v>443</v>
      </c>
      <c r="M125" s="138" t="s">
        <v>429</v>
      </c>
      <c r="N125" s="138" t="s">
        <v>429</v>
      </c>
      <c r="O125" s="138" t="s">
        <v>429</v>
      </c>
      <c r="P125" s="138">
        <v>1.9850427986984748E-2</v>
      </c>
      <c r="Q125" s="138" t="s">
        <v>429</v>
      </c>
      <c r="R125" s="138" t="s">
        <v>429</v>
      </c>
      <c r="S125" s="138" t="s">
        <v>429</v>
      </c>
      <c r="T125" s="138" t="s">
        <v>429</v>
      </c>
      <c r="U125" s="138" t="s">
        <v>429</v>
      </c>
      <c r="V125" s="138" t="s">
        <v>429</v>
      </c>
      <c r="W125" s="138" t="s">
        <v>443</v>
      </c>
      <c r="X125" s="138" t="s">
        <v>429</v>
      </c>
      <c r="Y125" s="138" t="s">
        <v>429</v>
      </c>
      <c r="Z125" s="138" t="s">
        <v>429</v>
      </c>
      <c r="AA125" s="138" t="s">
        <v>429</v>
      </c>
      <c r="AB125" s="138" t="s">
        <v>429</v>
      </c>
      <c r="AC125" s="138" t="s">
        <v>429</v>
      </c>
      <c r="AD125" s="138" t="s">
        <v>443</v>
      </c>
      <c r="AE125" s="55"/>
      <c r="AF125" s="147" t="s">
        <v>429</v>
      </c>
      <c r="AG125" s="147" t="s">
        <v>429</v>
      </c>
      <c r="AH125" s="147" t="s">
        <v>429</v>
      </c>
      <c r="AI125" s="147" t="s">
        <v>429</v>
      </c>
      <c r="AJ125" s="147" t="s">
        <v>429</v>
      </c>
      <c r="AK125" s="147">
        <v>1946.0121870288249</v>
      </c>
      <c r="AL125" s="45" t="s">
        <v>426</v>
      </c>
    </row>
    <row r="126" spans="1:38" s="2" customFormat="1" ht="26.25" customHeight="1" thickBot="1" x14ac:dyDescent="0.3">
      <c r="A126" s="65" t="s">
        <v>289</v>
      </c>
      <c r="B126" s="65" t="s">
        <v>292</v>
      </c>
      <c r="C126" s="66" t="s">
        <v>293</v>
      </c>
      <c r="D126" s="67"/>
      <c r="E126" s="138" t="s">
        <v>429</v>
      </c>
      <c r="F126" s="138" t="s">
        <v>443</v>
      </c>
      <c r="G126" s="138" t="s">
        <v>429</v>
      </c>
      <c r="H126" s="138">
        <v>1.135392E-2</v>
      </c>
      <c r="I126" s="138" t="s">
        <v>443</v>
      </c>
      <c r="J126" s="138" t="s">
        <v>443</v>
      </c>
      <c r="K126" s="138" t="s">
        <v>443</v>
      </c>
      <c r="L126" s="138" t="s">
        <v>443</v>
      </c>
      <c r="M126" s="138">
        <v>2.6492480000000002E-2</v>
      </c>
      <c r="N126" s="138" t="s">
        <v>429</v>
      </c>
      <c r="O126" s="138" t="s">
        <v>429</v>
      </c>
      <c r="P126" s="138" t="s">
        <v>429</v>
      </c>
      <c r="Q126" s="138" t="s">
        <v>429</v>
      </c>
      <c r="R126" s="138" t="s">
        <v>429</v>
      </c>
      <c r="S126" s="138" t="s">
        <v>429</v>
      </c>
      <c r="T126" s="138" t="s">
        <v>429</v>
      </c>
      <c r="U126" s="138" t="s">
        <v>429</v>
      </c>
      <c r="V126" s="138" t="s">
        <v>429</v>
      </c>
      <c r="W126" s="138" t="s">
        <v>429</v>
      </c>
      <c r="X126" s="138" t="s">
        <v>429</v>
      </c>
      <c r="Y126" s="138" t="s">
        <v>429</v>
      </c>
      <c r="Z126" s="138" t="s">
        <v>429</v>
      </c>
      <c r="AA126" s="138" t="s">
        <v>429</v>
      </c>
      <c r="AB126" s="138" t="s">
        <v>429</v>
      </c>
      <c r="AC126" s="138" t="s">
        <v>429</v>
      </c>
      <c r="AD126" s="138" t="s">
        <v>429</v>
      </c>
      <c r="AE126" s="55"/>
      <c r="AF126" s="147" t="s">
        <v>429</v>
      </c>
      <c r="AG126" s="147" t="s">
        <v>429</v>
      </c>
      <c r="AH126" s="147" t="s">
        <v>429</v>
      </c>
      <c r="AI126" s="147" t="s">
        <v>429</v>
      </c>
      <c r="AJ126" s="147" t="s">
        <v>429</v>
      </c>
      <c r="AK126" s="147" t="s">
        <v>443</v>
      </c>
      <c r="AL126" s="45" t="s">
        <v>425</v>
      </c>
    </row>
    <row r="127" spans="1:38" s="2" customFormat="1" ht="26.25" customHeight="1" thickBot="1" x14ac:dyDescent="0.3">
      <c r="A127" s="65" t="s">
        <v>289</v>
      </c>
      <c r="B127" s="65" t="s">
        <v>294</v>
      </c>
      <c r="C127" s="66" t="s">
        <v>295</v>
      </c>
      <c r="D127" s="67"/>
      <c r="E127" s="138" t="s">
        <v>429</v>
      </c>
      <c r="F127" s="138" t="s">
        <v>431</v>
      </c>
      <c r="G127" s="138" t="s">
        <v>429</v>
      </c>
      <c r="H127" s="138" t="s">
        <v>431</v>
      </c>
      <c r="I127" s="138" t="s">
        <v>443</v>
      </c>
      <c r="J127" s="138" t="s">
        <v>443</v>
      </c>
      <c r="K127" s="138" t="s">
        <v>443</v>
      </c>
      <c r="L127" s="138" t="s">
        <v>443</v>
      </c>
      <c r="M127" s="138" t="s">
        <v>431</v>
      </c>
      <c r="N127" s="138" t="s">
        <v>429</v>
      </c>
      <c r="O127" s="138" t="s">
        <v>429</v>
      </c>
      <c r="P127" s="138" t="s">
        <v>429</v>
      </c>
      <c r="Q127" s="138" t="s">
        <v>429</v>
      </c>
      <c r="R127" s="138" t="s">
        <v>429</v>
      </c>
      <c r="S127" s="138" t="s">
        <v>429</v>
      </c>
      <c r="T127" s="138" t="s">
        <v>429</v>
      </c>
      <c r="U127" s="138" t="s">
        <v>429</v>
      </c>
      <c r="V127" s="138" t="s">
        <v>429</v>
      </c>
      <c r="W127" s="138" t="s">
        <v>429</v>
      </c>
      <c r="X127" s="138" t="s">
        <v>429</v>
      </c>
      <c r="Y127" s="138" t="s">
        <v>429</v>
      </c>
      <c r="Z127" s="138" t="s">
        <v>429</v>
      </c>
      <c r="AA127" s="138" t="s">
        <v>429</v>
      </c>
      <c r="AB127" s="138" t="s">
        <v>429</v>
      </c>
      <c r="AC127" s="138" t="s">
        <v>429</v>
      </c>
      <c r="AD127" s="138" t="s">
        <v>429</v>
      </c>
      <c r="AE127" s="55"/>
      <c r="AF127" s="147" t="s">
        <v>429</v>
      </c>
      <c r="AG127" s="147" t="s">
        <v>429</v>
      </c>
      <c r="AH127" s="147" t="s">
        <v>429</v>
      </c>
      <c r="AI127" s="147" t="s">
        <v>429</v>
      </c>
      <c r="AJ127" s="147" t="s">
        <v>429</v>
      </c>
      <c r="AK127" s="147" t="s">
        <v>443</v>
      </c>
      <c r="AL127" s="45" t="s">
        <v>427</v>
      </c>
    </row>
    <row r="128" spans="1:38" s="2" customFormat="1" ht="26.25" customHeight="1" thickBot="1" x14ac:dyDescent="0.3">
      <c r="A128" s="65" t="s">
        <v>289</v>
      </c>
      <c r="B128" s="69" t="s">
        <v>296</v>
      </c>
      <c r="C128" s="71" t="s">
        <v>297</v>
      </c>
      <c r="D128" s="67"/>
      <c r="E128" s="138" t="s">
        <v>431</v>
      </c>
      <c r="F128" s="138" t="s">
        <v>431</v>
      </c>
      <c r="G128" s="138" t="s">
        <v>431</v>
      </c>
      <c r="H128" s="138" t="s">
        <v>431</v>
      </c>
      <c r="I128" s="138" t="s">
        <v>431</v>
      </c>
      <c r="J128" s="138" t="s">
        <v>431</v>
      </c>
      <c r="K128" s="138" t="s">
        <v>431</v>
      </c>
      <c r="L128" s="138" t="s">
        <v>431</v>
      </c>
      <c r="M128" s="138" t="s">
        <v>431</v>
      </c>
      <c r="N128" s="138" t="s">
        <v>431</v>
      </c>
      <c r="O128" s="138" t="s">
        <v>431</v>
      </c>
      <c r="P128" s="138" t="s">
        <v>431</v>
      </c>
      <c r="Q128" s="138" t="s">
        <v>431</v>
      </c>
      <c r="R128" s="138" t="s">
        <v>431</v>
      </c>
      <c r="S128" s="138" t="s">
        <v>431</v>
      </c>
      <c r="T128" s="138" t="s">
        <v>431</v>
      </c>
      <c r="U128" s="138" t="s">
        <v>431</v>
      </c>
      <c r="V128" s="138" t="s">
        <v>431</v>
      </c>
      <c r="W128" s="138" t="s">
        <v>431</v>
      </c>
      <c r="X128" s="138" t="s">
        <v>431</v>
      </c>
      <c r="Y128" s="138" t="s">
        <v>431</v>
      </c>
      <c r="Z128" s="138" t="s">
        <v>431</v>
      </c>
      <c r="AA128" s="138" t="s">
        <v>431</v>
      </c>
      <c r="AB128" s="138" t="s">
        <v>431</v>
      </c>
      <c r="AC128" s="138" t="s">
        <v>431</v>
      </c>
      <c r="AD128" s="138" t="s">
        <v>431</v>
      </c>
      <c r="AE128" s="55"/>
      <c r="AF128" s="147" t="s">
        <v>429</v>
      </c>
      <c r="AG128" s="147" t="s">
        <v>429</v>
      </c>
      <c r="AH128" s="147" t="s">
        <v>429</v>
      </c>
      <c r="AI128" s="147" t="s">
        <v>429</v>
      </c>
      <c r="AJ128" s="147" t="s">
        <v>429</v>
      </c>
      <c r="AK128" s="147" t="s">
        <v>431</v>
      </c>
      <c r="AL128" s="45" t="s">
        <v>301</v>
      </c>
    </row>
    <row r="129" spans="1:38" s="2" customFormat="1" ht="26.25" customHeight="1" thickBot="1" x14ac:dyDescent="0.3">
      <c r="A129" s="65" t="s">
        <v>289</v>
      </c>
      <c r="B129" s="69" t="s">
        <v>299</v>
      </c>
      <c r="C129" s="77" t="s">
        <v>300</v>
      </c>
      <c r="D129" s="67"/>
      <c r="E129" s="138">
        <v>2.855427E-2</v>
      </c>
      <c r="F129" s="138">
        <v>0.24287540000000002</v>
      </c>
      <c r="G129" s="138">
        <v>1.542587E-3</v>
      </c>
      <c r="H129" s="138" t="s">
        <v>443</v>
      </c>
      <c r="I129" s="138">
        <v>1.3128399999999999E-4</v>
      </c>
      <c r="J129" s="138">
        <v>2.2974700000000001E-4</v>
      </c>
      <c r="K129" s="138">
        <v>3.2821E-4</v>
      </c>
      <c r="L129" s="138">
        <v>4.5949400000000001E-6</v>
      </c>
      <c r="M129" s="138">
        <v>2.2974700000000002E-3</v>
      </c>
      <c r="N129" s="138">
        <v>4.2667300000000005E-2</v>
      </c>
      <c r="O129" s="138">
        <v>3.2821E-3</v>
      </c>
      <c r="P129" s="138">
        <v>1.8379760000000001E-3</v>
      </c>
      <c r="Q129" s="138">
        <v>0.60114690078577793</v>
      </c>
      <c r="R129" s="138">
        <v>0.58060103929291851</v>
      </c>
      <c r="S129" s="138">
        <v>0.32033160788574816</v>
      </c>
      <c r="T129" s="138">
        <v>4.5949400000000002E-4</v>
      </c>
      <c r="U129" s="138" t="s">
        <v>431</v>
      </c>
      <c r="V129" s="138" t="s">
        <v>443</v>
      </c>
      <c r="W129" s="138">
        <v>1.8270330999999997E-2</v>
      </c>
      <c r="X129" s="138">
        <v>7.0305265671992469E-6</v>
      </c>
      <c r="Y129" s="138">
        <v>3.0465615124530072E-5</v>
      </c>
      <c r="Z129" s="138">
        <v>3.0465615124530072E-5</v>
      </c>
      <c r="AA129" s="138" t="s">
        <v>443</v>
      </c>
      <c r="AB129" s="138">
        <v>6.7961756816259397E-5</v>
      </c>
      <c r="AC129" s="138">
        <v>2.343508855733082E-2</v>
      </c>
      <c r="AD129" s="138">
        <v>3.8843653500000005E-2</v>
      </c>
      <c r="AE129" s="55"/>
      <c r="AF129" s="147" t="s">
        <v>429</v>
      </c>
      <c r="AG129" s="147" t="s">
        <v>429</v>
      </c>
      <c r="AH129" s="147" t="s">
        <v>429</v>
      </c>
      <c r="AI129" s="147" t="s">
        <v>429</v>
      </c>
      <c r="AJ129" s="147" t="s">
        <v>429</v>
      </c>
      <c r="AK129" s="147">
        <v>32.820999999999998</v>
      </c>
      <c r="AL129" s="45" t="s">
        <v>301</v>
      </c>
    </row>
    <row r="130" spans="1:38" s="2" customFormat="1" ht="26.25" customHeight="1" thickBot="1" x14ac:dyDescent="0.3">
      <c r="A130" s="65" t="s">
        <v>289</v>
      </c>
      <c r="B130" s="69" t="s">
        <v>302</v>
      </c>
      <c r="C130" s="83" t="s">
        <v>303</v>
      </c>
      <c r="D130" s="67"/>
      <c r="E130" s="138" t="s">
        <v>430</v>
      </c>
      <c r="F130" s="138" t="s">
        <v>430</v>
      </c>
      <c r="G130" s="138" t="s">
        <v>430</v>
      </c>
      <c r="H130" s="138" t="s">
        <v>443</v>
      </c>
      <c r="I130" s="138" t="s">
        <v>430</v>
      </c>
      <c r="J130" s="138" t="s">
        <v>430</v>
      </c>
      <c r="K130" s="138" t="s">
        <v>430</v>
      </c>
      <c r="L130" s="138" t="s">
        <v>430</v>
      </c>
      <c r="M130" s="138" t="s">
        <v>430</v>
      </c>
      <c r="N130" s="138" t="s">
        <v>430</v>
      </c>
      <c r="O130" s="138" t="s">
        <v>430</v>
      </c>
      <c r="P130" s="138" t="s">
        <v>430</v>
      </c>
      <c r="Q130" s="138" t="s">
        <v>430</v>
      </c>
      <c r="R130" s="138" t="s">
        <v>430</v>
      </c>
      <c r="S130" s="138" t="s">
        <v>430</v>
      </c>
      <c r="T130" s="138" t="s">
        <v>430</v>
      </c>
      <c r="U130" s="138" t="s">
        <v>430</v>
      </c>
      <c r="V130" s="138" t="s">
        <v>430</v>
      </c>
      <c r="W130" s="138" t="s">
        <v>430</v>
      </c>
      <c r="X130" s="138" t="s">
        <v>430</v>
      </c>
      <c r="Y130" s="138" t="s">
        <v>430</v>
      </c>
      <c r="Z130" s="138" t="s">
        <v>430</v>
      </c>
      <c r="AA130" s="138" t="s">
        <v>430</v>
      </c>
      <c r="AB130" s="138" t="s">
        <v>430</v>
      </c>
      <c r="AC130" s="138" t="s">
        <v>430</v>
      </c>
      <c r="AD130" s="138" t="s">
        <v>430</v>
      </c>
      <c r="AE130" s="55"/>
      <c r="AF130" s="147" t="s">
        <v>429</v>
      </c>
      <c r="AG130" s="147" t="s">
        <v>429</v>
      </c>
      <c r="AH130" s="147" t="s">
        <v>429</v>
      </c>
      <c r="AI130" s="147" t="s">
        <v>429</v>
      </c>
      <c r="AJ130" s="147" t="s">
        <v>429</v>
      </c>
      <c r="AK130" s="147" t="s">
        <v>430</v>
      </c>
      <c r="AL130" s="45" t="s">
        <v>301</v>
      </c>
    </row>
    <row r="131" spans="1:38" s="2" customFormat="1" ht="26.25" customHeight="1" thickBot="1" x14ac:dyDescent="0.3">
      <c r="A131" s="65" t="s">
        <v>289</v>
      </c>
      <c r="B131" s="69" t="s">
        <v>304</v>
      </c>
      <c r="C131" s="77" t="s">
        <v>305</v>
      </c>
      <c r="D131" s="67"/>
      <c r="E131" s="138" t="s">
        <v>431</v>
      </c>
      <c r="F131" s="138" t="s">
        <v>431</v>
      </c>
      <c r="G131" s="138" t="s">
        <v>431</v>
      </c>
      <c r="H131" s="138" t="s">
        <v>431</v>
      </c>
      <c r="I131" s="138" t="s">
        <v>431</v>
      </c>
      <c r="J131" s="138" t="s">
        <v>431</v>
      </c>
      <c r="K131" s="138" t="s">
        <v>431</v>
      </c>
      <c r="L131" s="138" t="s">
        <v>431</v>
      </c>
      <c r="M131" s="138" t="s">
        <v>431</v>
      </c>
      <c r="N131" s="138" t="s">
        <v>431</v>
      </c>
      <c r="O131" s="138" t="s">
        <v>431</v>
      </c>
      <c r="P131" s="138" t="s">
        <v>431</v>
      </c>
      <c r="Q131" s="138" t="s">
        <v>431</v>
      </c>
      <c r="R131" s="138" t="s">
        <v>431</v>
      </c>
      <c r="S131" s="138" t="s">
        <v>431</v>
      </c>
      <c r="T131" s="138" t="s">
        <v>431</v>
      </c>
      <c r="U131" s="138" t="s">
        <v>431</v>
      </c>
      <c r="V131" s="138" t="s">
        <v>431</v>
      </c>
      <c r="W131" s="138" t="s">
        <v>431</v>
      </c>
      <c r="X131" s="138" t="s">
        <v>431</v>
      </c>
      <c r="Y131" s="138" t="s">
        <v>431</v>
      </c>
      <c r="Z131" s="138" t="s">
        <v>431</v>
      </c>
      <c r="AA131" s="138" t="s">
        <v>431</v>
      </c>
      <c r="AB131" s="138" t="s">
        <v>431</v>
      </c>
      <c r="AC131" s="138" t="s">
        <v>431</v>
      </c>
      <c r="AD131" s="138" t="s">
        <v>431</v>
      </c>
      <c r="AE131" s="55"/>
      <c r="AF131" s="147" t="s">
        <v>429</v>
      </c>
      <c r="AG131" s="147" t="s">
        <v>429</v>
      </c>
      <c r="AH131" s="147" t="s">
        <v>429</v>
      </c>
      <c r="AI131" s="147" t="s">
        <v>429</v>
      </c>
      <c r="AJ131" s="147" t="s">
        <v>429</v>
      </c>
      <c r="AK131" s="147" t="s">
        <v>431</v>
      </c>
      <c r="AL131" s="45" t="s">
        <v>301</v>
      </c>
    </row>
    <row r="132" spans="1:38" s="2" customFormat="1" ht="26.25" customHeight="1" thickBot="1" x14ac:dyDescent="0.3">
      <c r="A132" s="65" t="s">
        <v>289</v>
      </c>
      <c r="B132" s="69" t="s">
        <v>306</v>
      </c>
      <c r="C132" s="77" t="s">
        <v>307</v>
      </c>
      <c r="D132" s="67"/>
      <c r="E132" s="138" t="s">
        <v>431</v>
      </c>
      <c r="F132" s="138" t="s">
        <v>431</v>
      </c>
      <c r="G132" s="138" t="s">
        <v>431</v>
      </c>
      <c r="H132" s="138" t="s">
        <v>431</v>
      </c>
      <c r="I132" s="138" t="s">
        <v>431</v>
      </c>
      <c r="J132" s="138" t="s">
        <v>431</v>
      </c>
      <c r="K132" s="138" t="s">
        <v>431</v>
      </c>
      <c r="L132" s="138" t="s">
        <v>431</v>
      </c>
      <c r="M132" s="138" t="s">
        <v>431</v>
      </c>
      <c r="N132" s="138" t="s">
        <v>431</v>
      </c>
      <c r="O132" s="138" t="s">
        <v>431</v>
      </c>
      <c r="P132" s="138" t="s">
        <v>431</v>
      </c>
      <c r="Q132" s="138" t="s">
        <v>431</v>
      </c>
      <c r="R132" s="138" t="s">
        <v>431</v>
      </c>
      <c r="S132" s="138" t="s">
        <v>429</v>
      </c>
      <c r="T132" s="138" t="s">
        <v>431</v>
      </c>
      <c r="U132" s="138" t="s">
        <v>431</v>
      </c>
      <c r="V132" s="138" t="s">
        <v>431</v>
      </c>
      <c r="W132" s="138" t="s">
        <v>431</v>
      </c>
      <c r="X132" s="138" t="s">
        <v>431</v>
      </c>
      <c r="Y132" s="138" t="s">
        <v>431</v>
      </c>
      <c r="Z132" s="138" t="s">
        <v>431</v>
      </c>
      <c r="AA132" s="138" t="s">
        <v>431</v>
      </c>
      <c r="AB132" s="138" t="s">
        <v>431</v>
      </c>
      <c r="AC132" s="138" t="s">
        <v>431</v>
      </c>
      <c r="AD132" s="138" t="s">
        <v>431</v>
      </c>
      <c r="AE132" s="55"/>
      <c r="AF132" s="147" t="s">
        <v>429</v>
      </c>
      <c r="AG132" s="147" t="s">
        <v>429</v>
      </c>
      <c r="AH132" s="147" t="s">
        <v>429</v>
      </c>
      <c r="AI132" s="147" t="s">
        <v>429</v>
      </c>
      <c r="AJ132" s="147" t="s">
        <v>429</v>
      </c>
      <c r="AK132" s="147" t="s">
        <v>431</v>
      </c>
      <c r="AL132" s="45" t="s">
        <v>415</v>
      </c>
    </row>
    <row r="133" spans="1:38" s="2" customFormat="1" ht="26.25" customHeight="1" thickBot="1" x14ac:dyDescent="0.3">
      <c r="A133" s="65" t="s">
        <v>289</v>
      </c>
      <c r="B133" s="69" t="s">
        <v>308</v>
      </c>
      <c r="C133" s="77" t="s">
        <v>309</v>
      </c>
      <c r="D133" s="67"/>
      <c r="E133" s="138">
        <v>1.98E-3</v>
      </c>
      <c r="F133" s="138">
        <v>3.1199999999999999E-5</v>
      </c>
      <c r="G133" s="138">
        <v>2.7119999999999998E-4</v>
      </c>
      <c r="H133" s="138" t="s">
        <v>443</v>
      </c>
      <c r="I133" s="138">
        <v>8.3280000000000002E-5</v>
      </c>
      <c r="J133" s="138">
        <v>8.3280000000000002E-5</v>
      </c>
      <c r="K133" s="138">
        <v>9.2544E-5</v>
      </c>
      <c r="L133" s="138" t="s">
        <v>443</v>
      </c>
      <c r="M133" s="138">
        <v>3.3600000000000004E-4</v>
      </c>
      <c r="N133" s="138">
        <v>7.2071999999999997E-5</v>
      </c>
      <c r="O133" s="138">
        <v>1.2072000000000001E-5</v>
      </c>
      <c r="P133" s="138">
        <v>3.5759999999999998E-3</v>
      </c>
      <c r="Q133" s="138">
        <v>3.2663999999999998E-5</v>
      </c>
      <c r="R133" s="138">
        <v>3.2544000000000006E-5</v>
      </c>
      <c r="S133" s="138">
        <v>2.9831999999999998E-5</v>
      </c>
      <c r="T133" s="138">
        <v>4.1591999999999998E-5</v>
      </c>
      <c r="U133" s="138">
        <v>4.7472000000000002E-5</v>
      </c>
      <c r="V133" s="138">
        <v>3.8428800000000004E-4</v>
      </c>
      <c r="W133" s="138">
        <v>6.4800000000000003E-5</v>
      </c>
      <c r="X133" s="138">
        <v>3.1679999999999996E-8</v>
      </c>
      <c r="Y133" s="138">
        <v>1.7304000000000001E-8</v>
      </c>
      <c r="Z133" s="138">
        <v>1.5456E-8</v>
      </c>
      <c r="AA133" s="138">
        <v>1.6776000000000001E-8</v>
      </c>
      <c r="AB133" s="138">
        <v>8.1216000000000004E-8</v>
      </c>
      <c r="AC133" s="138">
        <v>3.5999999999999997E-4</v>
      </c>
      <c r="AD133" s="138">
        <v>9.8400000000000007E-4</v>
      </c>
      <c r="AE133" s="55"/>
      <c r="AF133" s="147" t="s">
        <v>429</v>
      </c>
      <c r="AG133" s="147" t="s">
        <v>429</v>
      </c>
      <c r="AH133" s="147" t="s">
        <v>429</v>
      </c>
      <c r="AI133" s="147" t="s">
        <v>429</v>
      </c>
      <c r="AJ133" s="147" t="s">
        <v>429</v>
      </c>
      <c r="AK133" s="147">
        <v>2400</v>
      </c>
      <c r="AL133" s="45" t="s">
        <v>416</v>
      </c>
    </row>
    <row r="134" spans="1:38" s="2" customFormat="1" ht="26.25" customHeight="1" thickBot="1" x14ac:dyDescent="0.3">
      <c r="A134" s="65" t="s">
        <v>289</v>
      </c>
      <c r="B134" s="69" t="s">
        <v>310</v>
      </c>
      <c r="C134" s="66" t="s">
        <v>311</v>
      </c>
      <c r="D134" s="67"/>
      <c r="E134" s="138" t="s">
        <v>431</v>
      </c>
      <c r="F134" s="138" t="s">
        <v>431</v>
      </c>
      <c r="G134" s="138" t="s">
        <v>431</v>
      </c>
      <c r="H134" s="138" t="s">
        <v>431</v>
      </c>
      <c r="I134" s="138" t="s">
        <v>429</v>
      </c>
      <c r="J134" s="138" t="s">
        <v>429</v>
      </c>
      <c r="K134" s="138" t="s">
        <v>429</v>
      </c>
      <c r="L134" s="138" t="s">
        <v>429</v>
      </c>
      <c r="M134" s="138" t="s">
        <v>431</v>
      </c>
      <c r="N134" s="138" t="s">
        <v>429</v>
      </c>
      <c r="O134" s="138" t="s">
        <v>429</v>
      </c>
      <c r="P134" s="138" t="s">
        <v>429</v>
      </c>
      <c r="Q134" s="138" t="s">
        <v>429</v>
      </c>
      <c r="R134" s="138" t="s">
        <v>429</v>
      </c>
      <c r="S134" s="138" t="s">
        <v>431</v>
      </c>
      <c r="T134" s="138" t="s">
        <v>429</v>
      </c>
      <c r="U134" s="138" t="s">
        <v>429</v>
      </c>
      <c r="V134" s="138" t="s">
        <v>429</v>
      </c>
      <c r="W134" s="138" t="s">
        <v>431</v>
      </c>
      <c r="X134" s="138" t="s">
        <v>431</v>
      </c>
      <c r="Y134" s="138" t="s">
        <v>431</v>
      </c>
      <c r="Z134" s="138" t="s">
        <v>431</v>
      </c>
      <c r="AA134" s="138" t="s">
        <v>431</v>
      </c>
      <c r="AB134" s="138" t="s">
        <v>431</v>
      </c>
      <c r="AC134" s="138" t="s">
        <v>431</v>
      </c>
      <c r="AD134" s="138" t="s">
        <v>431</v>
      </c>
      <c r="AE134" s="55"/>
      <c r="AF134" s="147" t="s">
        <v>429</v>
      </c>
      <c r="AG134" s="147" t="s">
        <v>429</v>
      </c>
      <c r="AH134" s="147" t="s">
        <v>429</v>
      </c>
      <c r="AI134" s="147" t="s">
        <v>429</v>
      </c>
      <c r="AJ134" s="147" t="s">
        <v>429</v>
      </c>
      <c r="AK134" s="147" t="s">
        <v>429</v>
      </c>
      <c r="AL134" s="45" t="s">
        <v>413</v>
      </c>
    </row>
    <row r="135" spans="1:38" s="2" customFormat="1" ht="26.25" customHeight="1" thickBot="1" x14ac:dyDescent="0.3">
      <c r="A135" s="65" t="s">
        <v>289</v>
      </c>
      <c r="B135" s="65" t="s">
        <v>312</v>
      </c>
      <c r="C135" s="66" t="s">
        <v>313</v>
      </c>
      <c r="D135" s="67"/>
      <c r="E135" s="138" t="s">
        <v>443</v>
      </c>
      <c r="F135" s="138" t="s">
        <v>443</v>
      </c>
      <c r="G135" s="138" t="s">
        <v>443</v>
      </c>
      <c r="H135" s="138" t="s">
        <v>443</v>
      </c>
      <c r="I135" s="138" t="s">
        <v>443</v>
      </c>
      <c r="J135" s="138" t="s">
        <v>443</v>
      </c>
      <c r="K135" s="138" t="s">
        <v>443</v>
      </c>
      <c r="L135" s="138" t="s">
        <v>443</v>
      </c>
      <c r="M135" s="138" t="s">
        <v>443</v>
      </c>
      <c r="N135" s="138" t="s">
        <v>431</v>
      </c>
      <c r="O135" s="138" t="s">
        <v>431</v>
      </c>
      <c r="P135" s="138" t="s">
        <v>431</v>
      </c>
      <c r="Q135" s="138" t="s">
        <v>431</v>
      </c>
      <c r="R135" s="138" t="s">
        <v>431</v>
      </c>
      <c r="S135" s="138" t="s">
        <v>431</v>
      </c>
      <c r="T135" s="138" t="s">
        <v>431</v>
      </c>
      <c r="U135" s="138" t="s">
        <v>431</v>
      </c>
      <c r="V135" s="138" t="s">
        <v>431</v>
      </c>
      <c r="W135" s="138">
        <v>0.42179639759999998</v>
      </c>
      <c r="X135" s="138">
        <v>1.2583592528399998E-4</v>
      </c>
      <c r="Y135" s="138">
        <v>5.6942513675999995E-4</v>
      </c>
      <c r="Z135" s="138">
        <v>5.6942513675999995E-4</v>
      </c>
      <c r="AA135" s="138" t="s">
        <v>443</v>
      </c>
      <c r="AB135" s="138">
        <v>1.2646861988039998E-3</v>
      </c>
      <c r="AC135" s="138" t="s">
        <v>443</v>
      </c>
      <c r="AD135" s="138">
        <v>0.71705387591999992</v>
      </c>
      <c r="AE135" s="55"/>
      <c r="AF135" s="147" t="s">
        <v>429</v>
      </c>
      <c r="AG135" s="147" t="s">
        <v>429</v>
      </c>
      <c r="AH135" s="147" t="s">
        <v>429</v>
      </c>
      <c r="AI135" s="147" t="s">
        <v>429</v>
      </c>
      <c r="AJ135" s="147" t="s">
        <v>429</v>
      </c>
      <c r="AK135" s="147">
        <v>1.4059879919999998</v>
      </c>
      <c r="AL135" s="148" t="s">
        <v>433</v>
      </c>
    </row>
    <row r="136" spans="1:38" s="2" customFormat="1" ht="26.25" customHeight="1" thickBot="1" x14ac:dyDescent="0.3">
      <c r="A136" s="65" t="s">
        <v>289</v>
      </c>
      <c r="B136" s="65" t="s">
        <v>314</v>
      </c>
      <c r="C136" s="66" t="s">
        <v>315</v>
      </c>
      <c r="D136" s="67"/>
      <c r="E136" s="138" t="s">
        <v>429</v>
      </c>
      <c r="F136" s="138">
        <v>5.6514394305000014E-3</v>
      </c>
      <c r="G136" s="138" t="s">
        <v>429</v>
      </c>
      <c r="H136" s="138" t="s">
        <v>443</v>
      </c>
      <c r="I136" s="138" t="s">
        <v>443</v>
      </c>
      <c r="J136" s="138" t="s">
        <v>443</v>
      </c>
      <c r="K136" s="138" t="s">
        <v>443</v>
      </c>
      <c r="L136" s="138" t="s">
        <v>443</v>
      </c>
      <c r="M136" s="138" t="s">
        <v>429</v>
      </c>
      <c r="N136" s="138" t="s">
        <v>443</v>
      </c>
      <c r="O136" s="138" t="s">
        <v>443</v>
      </c>
      <c r="P136" s="138" t="s">
        <v>443</v>
      </c>
      <c r="Q136" s="138" t="s">
        <v>443</v>
      </c>
      <c r="R136" s="138" t="s">
        <v>443</v>
      </c>
      <c r="S136" s="138" t="s">
        <v>443</v>
      </c>
      <c r="T136" s="138" t="s">
        <v>443</v>
      </c>
      <c r="U136" s="138" t="s">
        <v>443</v>
      </c>
      <c r="V136" s="138" t="s">
        <v>443</v>
      </c>
      <c r="W136" s="138" t="s">
        <v>429</v>
      </c>
      <c r="X136" s="138" t="s">
        <v>429</v>
      </c>
      <c r="Y136" s="138" t="s">
        <v>429</v>
      </c>
      <c r="Z136" s="138" t="s">
        <v>429</v>
      </c>
      <c r="AA136" s="138" t="s">
        <v>429</v>
      </c>
      <c r="AB136" s="138" t="s">
        <v>429</v>
      </c>
      <c r="AC136" s="138" t="s">
        <v>429</v>
      </c>
      <c r="AD136" s="138" t="s">
        <v>429</v>
      </c>
      <c r="AE136" s="55"/>
      <c r="AF136" s="147" t="s">
        <v>429</v>
      </c>
      <c r="AG136" s="147" t="s">
        <v>429</v>
      </c>
      <c r="AH136" s="147" t="s">
        <v>431</v>
      </c>
      <c r="AI136" s="147" t="s">
        <v>431</v>
      </c>
      <c r="AJ136" s="147" t="s">
        <v>431</v>
      </c>
      <c r="AK136" s="147" t="s">
        <v>443</v>
      </c>
      <c r="AL136" s="45" t="s">
        <v>417</v>
      </c>
    </row>
    <row r="137" spans="1:38" s="2" customFormat="1" ht="26.25" customHeight="1" thickBot="1" x14ac:dyDescent="0.3">
      <c r="A137" s="65" t="s">
        <v>289</v>
      </c>
      <c r="B137" s="65" t="s">
        <v>316</v>
      </c>
      <c r="C137" s="66" t="s">
        <v>317</v>
      </c>
      <c r="D137" s="67"/>
      <c r="E137" s="138" t="s">
        <v>429</v>
      </c>
      <c r="F137" s="138" t="s">
        <v>430</v>
      </c>
      <c r="G137" s="138" t="s">
        <v>429</v>
      </c>
      <c r="H137" s="138" t="s">
        <v>443</v>
      </c>
      <c r="I137" s="138" t="s">
        <v>443</v>
      </c>
      <c r="J137" s="138" t="s">
        <v>443</v>
      </c>
      <c r="K137" s="138" t="s">
        <v>443</v>
      </c>
      <c r="L137" s="138" t="s">
        <v>443</v>
      </c>
      <c r="M137" s="138" t="s">
        <v>429</v>
      </c>
      <c r="N137" s="138" t="s">
        <v>443</v>
      </c>
      <c r="O137" s="138" t="s">
        <v>443</v>
      </c>
      <c r="P137" s="138" t="s">
        <v>443</v>
      </c>
      <c r="Q137" s="138" t="s">
        <v>443</v>
      </c>
      <c r="R137" s="138" t="s">
        <v>443</v>
      </c>
      <c r="S137" s="138" t="s">
        <v>443</v>
      </c>
      <c r="T137" s="138" t="s">
        <v>443</v>
      </c>
      <c r="U137" s="138" t="s">
        <v>443</v>
      </c>
      <c r="V137" s="138" t="s">
        <v>443</v>
      </c>
      <c r="W137" s="138" t="s">
        <v>429</v>
      </c>
      <c r="X137" s="138" t="s">
        <v>429</v>
      </c>
      <c r="Y137" s="138" t="s">
        <v>429</v>
      </c>
      <c r="Z137" s="138" t="s">
        <v>429</v>
      </c>
      <c r="AA137" s="138" t="s">
        <v>429</v>
      </c>
      <c r="AB137" s="138" t="s">
        <v>429</v>
      </c>
      <c r="AC137" s="138" t="s">
        <v>429</v>
      </c>
      <c r="AD137" s="138" t="s">
        <v>429</v>
      </c>
      <c r="AE137" s="55"/>
      <c r="AF137" s="147" t="s">
        <v>429</v>
      </c>
      <c r="AG137" s="147" t="s">
        <v>429</v>
      </c>
      <c r="AH137" s="147" t="s">
        <v>429</v>
      </c>
      <c r="AI137" s="147" t="s">
        <v>429</v>
      </c>
      <c r="AJ137" s="147" t="s">
        <v>429</v>
      </c>
      <c r="AK137" s="147" t="s">
        <v>443</v>
      </c>
      <c r="AL137" s="45" t="s">
        <v>417</v>
      </c>
    </row>
    <row r="138" spans="1:38" s="2" customFormat="1" ht="26.25" customHeight="1" thickBot="1" x14ac:dyDescent="0.3">
      <c r="A138" s="69" t="s">
        <v>289</v>
      </c>
      <c r="B138" s="69" t="s">
        <v>318</v>
      </c>
      <c r="C138" s="71" t="s">
        <v>319</v>
      </c>
      <c r="D138" s="68"/>
      <c r="E138" s="138" t="s">
        <v>429</v>
      </c>
      <c r="F138" s="138" t="s">
        <v>430</v>
      </c>
      <c r="G138" s="138" t="s">
        <v>429</v>
      </c>
      <c r="H138" s="138" t="s">
        <v>443</v>
      </c>
      <c r="I138" s="138" t="s">
        <v>443</v>
      </c>
      <c r="J138" s="138" t="s">
        <v>443</v>
      </c>
      <c r="K138" s="138" t="s">
        <v>443</v>
      </c>
      <c r="L138" s="138" t="s">
        <v>443</v>
      </c>
      <c r="M138" s="138" t="s">
        <v>429</v>
      </c>
      <c r="N138" s="138" t="s">
        <v>443</v>
      </c>
      <c r="O138" s="138" t="s">
        <v>443</v>
      </c>
      <c r="P138" s="138" t="s">
        <v>443</v>
      </c>
      <c r="Q138" s="138" t="s">
        <v>443</v>
      </c>
      <c r="R138" s="138" t="s">
        <v>443</v>
      </c>
      <c r="S138" s="138" t="s">
        <v>443</v>
      </c>
      <c r="T138" s="138" t="s">
        <v>443</v>
      </c>
      <c r="U138" s="138" t="s">
        <v>443</v>
      </c>
      <c r="V138" s="138" t="s">
        <v>443</v>
      </c>
      <c r="W138" s="138" t="s">
        <v>429</v>
      </c>
      <c r="X138" s="138" t="s">
        <v>429</v>
      </c>
      <c r="Y138" s="138" t="s">
        <v>429</v>
      </c>
      <c r="Z138" s="138" t="s">
        <v>429</v>
      </c>
      <c r="AA138" s="138" t="s">
        <v>429</v>
      </c>
      <c r="AB138" s="138" t="s">
        <v>429</v>
      </c>
      <c r="AC138" s="138" t="s">
        <v>429</v>
      </c>
      <c r="AD138" s="138" t="s">
        <v>429</v>
      </c>
      <c r="AE138" s="55"/>
      <c r="AF138" s="147" t="s">
        <v>429</v>
      </c>
      <c r="AG138" s="147" t="s">
        <v>429</v>
      </c>
      <c r="AH138" s="147" t="s">
        <v>429</v>
      </c>
      <c r="AI138" s="147" t="s">
        <v>429</v>
      </c>
      <c r="AJ138" s="147" t="s">
        <v>429</v>
      </c>
      <c r="AK138" s="147" t="s">
        <v>443</v>
      </c>
      <c r="AL138" s="45" t="s">
        <v>417</v>
      </c>
    </row>
    <row r="139" spans="1:38" s="2" customFormat="1" ht="26.25" customHeight="1" thickBot="1" x14ac:dyDescent="0.3">
      <c r="A139" s="69" t="s">
        <v>289</v>
      </c>
      <c r="B139" s="69" t="s">
        <v>320</v>
      </c>
      <c r="C139" s="71" t="s">
        <v>378</v>
      </c>
      <c r="D139" s="68"/>
      <c r="E139" s="138" t="s">
        <v>443</v>
      </c>
      <c r="F139" s="138" t="s">
        <v>443</v>
      </c>
      <c r="G139" s="138" t="s">
        <v>443</v>
      </c>
      <c r="H139" s="138" t="s">
        <v>443</v>
      </c>
      <c r="I139" s="138">
        <v>0.34810166000000003</v>
      </c>
      <c r="J139" s="138">
        <v>0.34810166000000003</v>
      </c>
      <c r="K139" s="138">
        <v>0.34810166000000003</v>
      </c>
      <c r="L139" s="138" t="s">
        <v>443</v>
      </c>
      <c r="M139" s="138" t="s">
        <v>443</v>
      </c>
      <c r="N139" s="138" t="s">
        <v>431</v>
      </c>
      <c r="O139" s="138" t="s">
        <v>431</v>
      </c>
      <c r="P139" s="138" t="s">
        <v>431</v>
      </c>
      <c r="Q139" s="138" t="s">
        <v>431</v>
      </c>
      <c r="R139" s="138" t="s">
        <v>431</v>
      </c>
      <c r="S139" s="138" t="s">
        <v>431</v>
      </c>
      <c r="T139" s="138" t="s">
        <v>431</v>
      </c>
      <c r="U139" s="138" t="s">
        <v>431</v>
      </c>
      <c r="V139" s="138" t="s">
        <v>431</v>
      </c>
      <c r="W139" s="138">
        <v>8.3570058405926737</v>
      </c>
      <c r="X139" s="138">
        <v>2.2253660987877354E-2</v>
      </c>
      <c r="Y139" s="138">
        <v>5.831985715743989E-2</v>
      </c>
      <c r="Z139" s="138">
        <v>4.8646485138519865E-2</v>
      </c>
      <c r="AA139" s="138">
        <v>8.7970756219969226E-4</v>
      </c>
      <c r="AB139" s="138">
        <v>0.13009971084603678</v>
      </c>
      <c r="AC139" s="138" t="s">
        <v>443</v>
      </c>
      <c r="AD139" s="138">
        <v>59.082665304987223</v>
      </c>
      <c r="AE139" s="55"/>
      <c r="AF139" s="147" t="s">
        <v>429</v>
      </c>
      <c r="AG139" s="147" t="s">
        <v>429</v>
      </c>
      <c r="AH139" s="147" t="s">
        <v>429</v>
      </c>
      <c r="AI139" s="147" t="s">
        <v>429</v>
      </c>
      <c r="AJ139" s="147" t="s">
        <v>429</v>
      </c>
      <c r="AK139" s="147">
        <v>0</v>
      </c>
      <c r="AL139" s="148" t="s">
        <v>432</v>
      </c>
    </row>
    <row r="140" spans="1:38" s="2" customFormat="1" ht="26.25" customHeight="1" thickBot="1" x14ac:dyDescent="0.3">
      <c r="A140" s="65" t="s">
        <v>322</v>
      </c>
      <c r="B140" s="69" t="s">
        <v>323</v>
      </c>
      <c r="C140" s="66" t="s">
        <v>379</v>
      </c>
      <c r="D140" s="67"/>
      <c r="E140" s="138" t="s">
        <v>431</v>
      </c>
      <c r="F140" s="138" t="s">
        <v>431</v>
      </c>
      <c r="G140" s="138" t="s">
        <v>431</v>
      </c>
      <c r="H140" s="138" t="s">
        <v>431</v>
      </c>
      <c r="I140" s="138" t="s">
        <v>431</v>
      </c>
      <c r="J140" s="138" t="s">
        <v>431</v>
      </c>
      <c r="K140" s="138" t="s">
        <v>431</v>
      </c>
      <c r="L140" s="138" t="s">
        <v>431</v>
      </c>
      <c r="M140" s="138" t="s">
        <v>431</v>
      </c>
      <c r="N140" s="138" t="s">
        <v>431</v>
      </c>
      <c r="O140" s="138" t="s">
        <v>431</v>
      </c>
      <c r="P140" s="138" t="s">
        <v>431</v>
      </c>
      <c r="Q140" s="138" t="s">
        <v>431</v>
      </c>
      <c r="R140" s="138" t="s">
        <v>431</v>
      </c>
      <c r="S140" s="138" t="s">
        <v>431</v>
      </c>
      <c r="T140" s="138" t="s">
        <v>431</v>
      </c>
      <c r="U140" s="138" t="s">
        <v>431</v>
      </c>
      <c r="V140" s="138" t="s">
        <v>431</v>
      </c>
      <c r="W140" s="138" t="s">
        <v>431</v>
      </c>
      <c r="X140" s="138" t="s">
        <v>431</v>
      </c>
      <c r="Y140" s="138" t="s">
        <v>431</v>
      </c>
      <c r="Z140" s="138" t="s">
        <v>431</v>
      </c>
      <c r="AA140" s="138" t="s">
        <v>431</v>
      </c>
      <c r="AB140" s="138" t="s">
        <v>431</v>
      </c>
      <c r="AC140" s="138" t="s">
        <v>431</v>
      </c>
      <c r="AD140" s="138" t="s">
        <v>431</v>
      </c>
      <c r="AE140" s="55"/>
      <c r="AF140" s="147" t="s">
        <v>429</v>
      </c>
      <c r="AG140" s="147" t="s">
        <v>429</v>
      </c>
      <c r="AH140" s="147" t="s">
        <v>429</v>
      </c>
      <c r="AI140" s="147" t="s">
        <v>429</v>
      </c>
      <c r="AJ140" s="147" t="s">
        <v>429</v>
      </c>
      <c r="AK140" s="147" t="s">
        <v>429</v>
      </c>
      <c r="AL140" s="45" t="s">
        <v>413</v>
      </c>
    </row>
    <row r="141" spans="1:38" s="8" customFormat="1" ht="37.5" customHeight="1" thickBot="1" x14ac:dyDescent="0.3">
      <c r="A141" s="84"/>
      <c r="B141" s="85" t="s">
        <v>324</v>
      </c>
      <c r="C141" s="86" t="s">
        <v>389</v>
      </c>
      <c r="D141" s="84" t="s">
        <v>143</v>
      </c>
      <c r="E141" s="19">
        <f>SUM(E14:E140)</f>
        <v>172.78492238856276</v>
      </c>
      <c r="F141" s="19">
        <f t="shared" ref="F141:AD141" si="0">SUM(F14:F140)</f>
        <v>122.50296562070811</v>
      </c>
      <c r="G141" s="19">
        <f t="shared" si="0"/>
        <v>82.689614200409835</v>
      </c>
      <c r="H141" s="19">
        <f t="shared" si="0"/>
        <v>120.67288866686739</v>
      </c>
      <c r="I141" s="19">
        <f t="shared" si="0"/>
        <v>17.77329014693391</v>
      </c>
      <c r="J141" s="19">
        <f t="shared" si="0"/>
        <v>38.105275355644579</v>
      </c>
      <c r="K141" s="19">
        <f t="shared" si="0"/>
        <v>95.285629110125072</v>
      </c>
      <c r="L141" s="19">
        <f t="shared" si="0"/>
        <v>3.5657995695691085</v>
      </c>
      <c r="M141" s="19">
        <f t="shared" si="0"/>
        <v>287.9988757647227</v>
      </c>
      <c r="N141" s="19">
        <f t="shared" si="0"/>
        <v>11.300255651889213</v>
      </c>
      <c r="O141" s="19">
        <f t="shared" si="0"/>
        <v>0.32509972407394067</v>
      </c>
      <c r="P141" s="19">
        <f t="shared" si="0"/>
        <v>0.43692119443316535</v>
      </c>
      <c r="Q141" s="19">
        <f t="shared" si="0"/>
        <v>1.6621065564140745</v>
      </c>
      <c r="R141" s="19">
        <f>SUM(R14:R140)</f>
        <v>3.1555035550636847</v>
      </c>
      <c r="S141" s="19">
        <f t="shared" si="0"/>
        <v>19.188956963808366</v>
      </c>
      <c r="T141" s="19">
        <f t="shared" si="0"/>
        <v>20.603502064100521</v>
      </c>
      <c r="U141" s="19">
        <f t="shared" si="0"/>
        <v>5.0237977814111128</v>
      </c>
      <c r="V141" s="19">
        <f t="shared" si="0"/>
        <v>25.542678343827625</v>
      </c>
      <c r="W141" s="19">
        <f t="shared" si="0"/>
        <v>26.532985115126291</v>
      </c>
      <c r="X141" s="19">
        <f t="shared" si="0"/>
        <v>3.4237970628278109</v>
      </c>
      <c r="Y141" s="19">
        <f t="shared" si="0"/>
        <v>6.1637361614328157</v>
      </c>
      <c r="Z141" s="19">
        <f t="shared" si="0"/>
        <v>2.7647069576344241</v>
      </c>
      <c r="AA141" s="19">
        <f t="shared" si="0"/>
        <v>2.2064346385174747</v>
      </c>
      <c r="AB141" s="19">
        <f t="shared" si="0"/>
        <v>14.558674820412525</v>
      </c>
      <c r="AC141" s="19">
        <f t="shared" si="0"/>
        <v>8.5300519050835337</v>
      </c>
      <c r="AD141" s="19">
        <f t="shared" si="0"/>
        <v>67.594153380528056</v>
      </c>
      <c r="AE141" s="56"/>
      <c r="AF141" s="145">
        <f>SUM(AF14:AF140)</f>
        <v>316951.12714681355</v>
      </c>
      <c r="AG141" s="145">
        <f t="shared" ref="AG141:AI141" si="1">SUM(AG14:AG140)</f>
        <v>108154.24044346005</v>
      </c>
      <c r="AH141" s="145">
        <f t="shared" si="1"/>
        <v>155135.37560472087</v>
      </c>
      <c r="AI141" s="145">
        <f t="shared" si="1"/>
        <v>2787.3667883341832</v>
      </c>
      <c r="AJ141" s="145" t="str">
        <f>IF(SUM(AJ14:AJ140)=0, "NA",SUM(AJ14:AJ140))</f>
        <v>NA</v>
      </c>
      <c r="AK141" s="146" t="s">
        <v>429</v>
      </c>
      <c r="AL141" s="146" t="s">
        <v>429</v>
      </c>
    </row>
    <row r="142" spans="1:38" s="18" customFormat="1" ht="15" customHeight="1" thickBot="1" x14ac:dyDescent="0.35">
      <c r="A142" s="87"/>
      <c r="B142" s="46"/>
      <c r="C142" s="88"/>
      <c r="D142" s="89"/>
      <c r="E142" s="113"/>
      <c r="F142" s="113"/>
      <c r="G142" s="113"/>
      <c r="H142" s="113"/>
      <c r="I142" s="113"/>
      <c r="J142"/>
      <c r="K142"/>
      <c r="L142"/>
      <c r="M142"/>
      <c r="N142"/>
      <c r="O142" s="9"/>
      <c r="P142" s="9"/>
      <c r="Q142" s="9"/>
      <c r="R142" s="9"/>
      <c r="S142" s="9"/>
      <c r="T142" s="9"/>
      <c r="U142" s="9"/>
      <c r="V142" s="9"/>
      <c r="W142" s="9"/>
      <c r="X142" s="9"/>
      <c r="Y142" s="9"/>
      <c r="Z142" s="9"/>
      <c r="AA142" s="9"/>
      <c r="AB142" s="9"/>
      <c r="AC142" s="9"/>
      <c r="AD142" s="9"/>
      <c r="AE142" s="57"/>
      <c r="AF142" s="10"/>
      <c r="AG142" s="10"/>
      <c r="AH142" s="10"/>
      <c r="AI142" s="10"/>
      <c r="AJ142" s="10"/>
      <c r="AK142" s="10"/>
      <c r="AL142" s="46"/>
    </row>
    <row r="143" spans="1:38" s="1" customFormat="1" ht="26.25" customHeight="1" thickBot="1" x14ac:dyDescent="0.3">
      <c r="A143" s="91"/>
      <c r="B143" s="47" t="s">
        <v>348</v>
      </c>
      <c r="C143" s="92" t="s">
        <v>355</v>
      </c>
      <c r="D143" s="93" t="s">
        <v>282</v>
      </c>
      <c r="E143" s="139">
        <v>13.471158684329822</v>
      </c>
      <c r="F143" s="139">
        <v>9.8456270585854622</v>
      </c>
      <c r="G143" s="139">
        <v>0.57513485517860252</v>
      </c>
      <c r="H143" s="139">
        <v>1.8641732582238986</v>
      </c>
      <c r="I143" s="139">
        <v>0.33906536316925329</v>
      </c>
      <c r="J143" s="139">
        <v>0.33906536316925329</v>
      </c>
      <c r="K143" s="139">
        <v>0.33906536316925306</v>
      </c>
      <c r="L143" s="139">
        <v>0.241458324178842</v>
      </c>
      <c r="M143" s="139">
        <v>113.87040118698044</v>
      </c>
      <c r="N143" s="139">
        <v>3.9013540408511069</v>
      </c>
      <c r="O143" s="139">
        <v>3.0564226398226656E-4</v>
      </c>
      <c r="P143" s="139">
        <v>1.4111094657761617E-2</v>
      </c>
      <c r="Q143" s="139">
        <v>4.6498864536966401E-4</v>
      </c>
      <c r="R143" s="139">
        <v>1.1435225398206563E-2</v>
      </c>
      <c r="S143" s="139">
        <v>8.0710715791173331E-3</v>
      </c>
      <c r="T143" s="139">
        <v>3.4170072948521086E-3</v>
      </c>
      <c r="U143" s="139">
        <v>3.1869276277479475E-4</v>
      </c>
      <c r="V143" s="139">
        <v>5.297582082161699E-2</v>
      </c>
      <c r="W143" s="139">
        <v>1.0702362000000001</v>
      </c>
      <c r="X143" s="139">
        <v>1.83139360291E-2</v>
      </c>
      <c r="Y143" s="139">
        <v>2.10249032424E-2</v>
      </c>
      <c r="Z143" s="139">
        <v>1.5363083739200001E-2</v>
      </c>
      <c r="AA143" s="139">
        <v>2.0318016647399999E-2</v>
      </c>
      <c r="AB143" s="139">
        <v>7.5019939658099999E-2</v>
      </c>
      <c r="AC143" s="139">
        <v>1.0702369000000001E-3</v>
      </c>
      <c r="AD143" s="139">
        <v>2.1449500000000001E-4</v>
      </c>
      <c r="AE143" s="58"/>
      <c r="AF143" s="144">
        <v>0</v>
      </c>
      <c r="AG143" s="11" t="s">
        <v>429</v>
      </c>
      <c r="AH143" s="11" t="s">
        <v>431</v>
      </c>
      <c r="AI143" s="11" t="s">
        <v>429</v>
      </c>
      <c r="AJ143" s="11" t="s">
        <v>431</v>
      </c>
      <c r="AK143" s="11" t="s">
        <v>429</v>
      </c>
      <c r="AL143" s="47" t="s">
        <v>50</v>
      </c>
    </row>
    <row r="144" spans="1:38" s="1" customFormat="1" ht="26.25" customHeight="1" thickBot="1" x14ac:dyDescent="0.3">
      <c r="A144" s="91"/>
      <c r="B144" s="47" t="s">
        <v>349</v>
      </c>
      <c r="C144" s="92" t="s">
        <v>356</v>
      </c>
      <c r="D144" s="93" t="s">
        <v>282</v>
      </c>
      <c r="E144" s="139">
        <v>7.730291208858354</v>
      </c>
      <c r="F144" s="139">
        <v>0.8888006634591924</v>
      </c>
      <c r="G144" s="139">
        <v>0.23494076977248265</v>
      </c>
      <c r="H144" s="139">
        <v>1.204073366086098E-2</v>
      </c>
      <c r="I144" s="139">
        <v>0.77561626372879411</v>
      </c>
      <c r="J144" s="139">
        <v>0.77561626372879411</v>
      </c>
      <c r="K144" s="139">
        <v>0.775616263728794</v>
      </c>
      <c r="L144" s="139">
        <v>0.55660746285243834</v>
      </c>
      <c r="M144" s="139">
        <v>3.9576406885151179</v>
      </c>
      <c r="N144" s="139">
        <v>1.6625563834272373E-2</v>
      </c>
      <c r="O144" s="139">
        <v>2.3557328231828902E-5</v>
      </c>
      <c r="P144" s="139">
        <v>2.4201910475528132E-3</v>
      </c>
      <c r="Q144" s="139">
        <v>4.649957050348939E-5</v>
      </c>
      <c r="R144" s="139">
        <v>3.8343669884442657E-3</v>
      </c>
      <c r="S144" s="139">
        <v>2.5729746877176775E-3</v>
      </c>
      <c r="T144" s="139">
        <v>1.0345560232984165E-4</v>
      </c>
      <c r="U144" s="139">
        <v>4.5884484543320997E-5</v>
      </c>
      <c r="V144" s="139">
        <v>8.2407546389927262E-3</v>
      </c>
      <c r="W144" s="139">
        <v>0.39069410000000004</v>
      </c>
      <c r="X144" s="139">
        <v>1.2166739214099999E-2</v>
      </c>
      <c r="Y144" s="139">
        <v>1.3637736074399999E-2</v>
      </c>
      <c r="Z144" s="139">
        <v>1.0695855352900002E-2</v>
      </c>
      <c r="AA144" s="139">
        <v>1.13387709885E-2</v>
      </c>
      <c r="AB144" s="139">
        <v>4.7839101629900002E-2</v>
      </c>
      <c r="AC144" s="139">
        <v>3.9069430000000002E-4</v>
      </c>
      <c r="AD144" s="139">
        <v>7.9010800000000006E-5</v>
      </c>
      <c r="AE144" s="58"/>
      <c r="AF144" s="144">
        <v>0</v>
      </c>
      <c r="AG144" s="11" t="s">
        <v>429</v>
      </c>
      <c r="AH144" s="11" t="s">
        <v>431</v>
      </c>
      <c r="AI144" s="11" t="s">
        <v>429</v>
      </c>
      <c r="AJ144" s="11" t="s">
        <v>431</v>
      </c>
      <c r="AK144" s="11" t="s">
        <v>429</v>
      </c>
      <c r="AL144" s="47" t="s">
        <v>50</v>
      </c>
    </row>
    <row r="145" spans="1:38" s="1" customFormat="1" ht="26.25" customHeight="1" thickBot="1" x14ac:dyDescent="0.3">
      <c r="A145" s="91"/>
      <c r="B145" s="47" t="s">
        <v>350</v>
      </c>
      <c r="C145" s="92" t="s">
        <v>357</v>
      </c>
      <c r="D145" s="93" t="s">
        <v>282</v>
      </c>
      <c r="E145" s="139">
        <v>26.987257288140743</v>
      </c>
      <c r="F145" s="139">
        <v>1.1114061608124248</v>
      </c>
      <c r="G145" s="139">
        <v>0.40747331509771484</v>
      </c>
      <c r="H145" s="139">
        <v>1.0650265358945574E-2</v>
      </c>
      <c r="I145" s="139">
        <v>0.68694251274566542</v>
      </c>
      <c r="J145" s="139">
        <v>0.68694251274566542</v>
      </c>
      <c r="K145" s="139">
        <v>0.68694251274566498</v>
      </c>
      <c r="L145" s="139">
        <v>0.42610247897851833</v>
      </c>
      <c r="M145" s="139">
        <v>5.5317716546278461</v>
      </c>
      <c r="N145" s="139">
        <v>3.9647911908082681E-3</v>
      </c>
      <c r="O145" s="139">
        <v>3.9259604373539135E-5</v>
      </c>
      <c r="P145" s="139">
        <v>4.1447608309187374E-3</v>
      </c>
      <c r="Q145" s="139">
        <v>7.8385150885666987E-5</v>
      </c>
      <c r="R145" s="139">
        <v>6.6369987158907268E-3</v>
      </c>
      <c r="S145" s="139">
        <v>4.4510623099451958E-3</v>
      </c>
      <c r="T145" s="139">
        <v>1.5904928541532592E-4</v>
      </c>
      <c r="U145" s="139">
        <v>7.8251093024255691E-5</v>
      </c>
      <c r="V145" s="139">
        <v>1.4081175008523683E-2</v>
      </c>
      <c r="W145" s="139">
        <v>0.23154980000000003</v>
      </c>
      <c r="X145" s="139">
        <v>3.3078567011000002E-3</v>
      </c>
      <c r="Y145" s="139">
        <v>2.0030910023599999E-2</v>
      </c>
      <c r="Z145" s="139">
        <v>2.2383163677799998E-2</v>
      </c>
      <c r="AA145" s="139">
        <v>5.1455548682999997E-3</v>
      </c>
      <c r="AB145" s="139">
        <v>5.0867485270799997E-2</v>
      </c>
      <c r="AC145" s="139">
        <v>2.051628E-4</v>
      </c>
      <c r="AD145" s="139">
        <v>4.5448899999999998E-5</v>
      </c>
      <c r="AE145" s="58"/>
      <c r="AF145" s="144">
        <v>11868.069656161462</v>
      </c>
      <c r="AG145" s="11" t="s">
        <v>429</v>
      </c>
      <c r="AH145" s="11" t="s">
        <v>431</v>
      </c>
      <c r="AI145" s="11" t="s">
        <v>429</v>
      </c>
      <c r="AJ145" s="11" t="s">
        <v>431</v>
      </c>
      <c r="AK145" s="11" t="s">
        <v>429</v>
      </c>
      <c r="AL145" s="47" t="s">
        <v>50</v>
      </c>
    </row>
    <row r="146" spans="1:38" s="1" customFormat="1" ht="26.25" customHeight="1" thickBot="1" x14ac:dyDescent="0.3">
      <c r="A146" s="91"/>
      <c r="B146" s="47" t="s">
        <v>351</v>
      </c>
      <c r="C146" s="92" t="s">
        <v>358</v>
      </c>
      <c r="D146" s="93" t="s">
        <v>282</v>
      </c>
      <c r="E146" s="139">
        <v>5.7143057789960677E-2</v>
      </c>
      <c r="F146" s="139">
        <v>0.33756607436575181</v>
      </c>
      <c r="G146" s="139">
        <v>1.7242942369681414E-3</v>
      </c>
      <c r="H146" s="139">
        <v>3.3707114097131674E-4</v>
      </c>
      <c r="I146" s="139">
        <v>7.5190102545513327E-3</v>
      </c>
      <c r="J146" s="139">
        <v>7.5190102545513345E-3</v>
      </c>
      <c r="K146" s="139">
        <v>7.5190102545513336E-3</v>
      </c>
      <c r="L146" s="139">
        <v>1.0963783256265941E-3</v>
      </c>
      <c r="M146" s="139">
        <v>2.6308158280354959</v>
      </c>
      <c r="N146" s="139">
        <v>1.5327823398787327E-2</v>
      </c>
      <c r="O146" s="139">
        <v>1.0601780343319767E-4</v>
      </c>
      <c r="P146" s="139">
        <v>5.0004532872076106E-5</v>
      </c>
      <c r="Q146" s="139">
        <v>1.7242942369681415E-6</v>
      </c>
      <c r="R146" s="139">
        <v>4.7776080610005967E-4</v>
      </c>
      <c r="S146" s="139">
        <v>1.7917863783463942E-2</v>
      </c>
      <c r="T146" s="139">
        <v>7.4660758388840739E-4</v>
      </c>
      <c r="U146" s="139">
        <v>1.0555785486327712E-4</v>
      </c>
      <c r="V146" s="139">
        <v>1.0543114674978095E-2</v>
      </c>
      <c r="W146" s="139">
        <v>4.9754999999999999E-3</v>
      </c>
      <c r="X146" s="139">
        <v>6.3417905799999995E-5</v>
      </c>
      <c r="Y146" s="139">
        <v>9.9500365600000001E-5</v>
      </c>
      <c r="Z146" s="139">
        <v>4.4074195799999998E-5</v>
      </c>
      <c r="AA146" s="139">
        <v>1.141407894E-4</v>
      </c>
      <c r="AB146" s="139">
        <v>3.2113325659999996E-4</v>
      </c>
      <c r="AC146" s="139">
        <v>4.9752999999999996E-6</v>
      </c>
      <c r="AD146" s="139">
        <v>3.0817000000000001E-6</v>
      </c>
      <c r="AE146" s="58"/>
      <c r="AF146" s="144">
        <v>11008.316789769584</v>
      </c>
      <c r="AG146" s="11" t="s">
        <v>429</v>
      </c>
      <c r="AH146" s="11" t="s">
        <v>431</v>
      </c>
      <c r="AI146" s="11" t="s">
        <v>429</v>
      </c>
      <c r="AJ146" s="11" t="s">
        <v>431</v>
      </c>
      <c r="AK146" s="11" t="s">
        <v>429</v>
      </c>
      <c r="AL146" s="47" t="s">
        <v>50</v>
      </c>
    </row>
    <row r="147" spans="1:38" s="1" customFormat="1" ht="26.25" customHeight="1" thickBot="1" x14ac:dyDescent="0.3">
      <c r="A147" s="91"/>
      <c r="B147" s="47" t="s">
        <v>352</v>
      </c>
      <c r="C147" s="92" t="s">
        <v>359</v>
      </c>
      <c r="D147" s="93" t="s">
        <v>282</v>
      </c>
      <c r="E147" s="139" t="s">
        <v>429</v>
      </c>
      <c r="F147" s="139">
        <v>2.1929005935456387</v>
      </c>
      <c r="G147" s="139" t="s">
        <v>429</v>
      </c>
      <c r="H147" s="139" t="s">
        <v>429</v>
      </c>
      <c r="I147" s="139" t="s">
        <v>429</v>
      </c>
      <c r="J147" s="139" t="s">
        <v>429</v>
      </c>
      <c r="K147" s="139" t="s">
        <v>429</v>
      </c>
      <c r="L147" s="139" t="s">
        <v>429</v>
      </c>
      <c r="M147" s="139" t="s">
        <v>429</v>
      </c>
      <c r="N147" s="139" t="s">
        <v>429</v>
      </c>
      <c r="O147" s="139" t="s">
        <v>429</v>
      </c>
      <c r="P147" s="139" t="s">
        <v>429</v>
      </c>
      <c r="Q147" s="139" t="s">
        <v>429</v>
      </c>
      <c r="R147" s="139" t="s">
        <v>429</v>
      </c>
      <c r="S147" s="139" t="s">
        <v>429</v>
      </c>
      <c r="T147" s="139" t="s">
        <v>429</v>
      </c>
      <c r="U147" s="139" t="s">
        <v>429</v>
      </c>
      <c r="V147" s="139" t="s">
        <v>429</v>
      </c>
      <c r="W147" s="139" t="s">
        <v>429</v>
      </c>
      <c r="X147" s="139" t="s">
        <v>429</v>
      </c>
      <c r="Y147" s="139" t="s">
        <v>429</v>
      </c>
      <c r="Z147" s="139" t="s">
        <v>429</v>
      </c>
      <c r="AA147" s="139" t="s">
        <v>429</v>
      </c>
      <c r="AB147" s="139" t="s">
        <v>429</v>
      </c>
      <c r="AC147" s="139" t="s">
        <v>429</v>
      </c>
      <c r="AD147" s="139" t="s">
        <v>429</v>
      </c>
      <c r="AE147" s="58"/>
      <c r="AF147" s="144" t="s">
        <v>429</v>
      </c>
      <c r="AG147" s="11" t="s">
        <v>429</v>
      </c>
      <c r="AH147" s="11" t="s">
        <v>429</v>
      </c>
      <c r="AI147" s="11" t="s">
        <v>429</v>
      </c>
      <c r="AJ147" s="11" t="s">
        <v>431</v>
      </c>
      <c r="AK147" s="11" t="s">
        <v>429</v>
      </c>
      <c r="AL147" s="47" t="s">
        <v>50</v>
      </c>
    </row>
    <row r="148" spans="1:38" s="1" customFormat="1" ht="26.25" customHeight="1" thickBot="1" x14ac:dyDescent="0.3">
      <c r="A148" s="91"/>
      <c r="B148" s="47" t="s">
        <v>353</v>
      </c>
      <c r="C148" s="92" t="s">
        <v>360</v>
      </c>
      <c r="D148" s="93" t="s">
        <v>282</v>
      </c>
      <c r="E148" s="139" t="s">
        <v>429</v>
      </c>
      <c r="F148" s="139" t="s">
        <v>429</v>
      </c>
      <c r="G148" s="139" t="s">
        <v>429</v>
      </c>
      <c r="H148" s="139" t="s">
        <v>429</v>
      </c>
      <c r="I148" s="139">
        <v>0.46425955367591676</v>
      </c>
      <c r="J148" s="139">
        <v>0.85383528659406505</v>
      </c>
      <c r="K148" s="139">
        <v>1.137577077672693</v>
      </c>
      <c r="L148" s="139">
        <v>4.872311729618542E-2</v>
      </c>
      <c r="M148" s="139" t="s">
        <v>429</v>
      </c>
      <c r="N148" s="139">
        <v>1.1182067080670643</v>
      </c>
      <c r="O148" s="139">
        <v>5.2936205418927882E-3</v>
      </c>
      <c r="P148" s="139">
        <v>0</v>
      </c>
      <c r="Q148" s="139">
        <v>1.2962432673659895E-2</v>
      </c>
      <c r="R148" s="139">
        <v>0.41313146680854135</v>
      </c>
      <c r="S148" s="139">
        <v>9.0355107318740018</v>
      </c>
      <c r="T148" s="139">
        <v>6.6110544272418761E-2</v>
      </c>
      <c r="U148" s="139">
        <v>9.2851910735183337E-3</v>
      </c>
      <c r="V148" s="139">
        <v>3.6696449567388032</v>
      </c>
      <c r="W148" s="139" t="s">
        <v>443</v>
      </c>
      <c r="X148" s="139" t="s">
        <v>443</v>
      </c>
      <c r="Y148" s="139" t="s">
        <v>443</v>
      </c>
      <c r="Z148" s="139" t="s">
        <v>443</v>
      </c>
      <c r="AA148" s="139" t="s">
        <v>443</v>
      </c>
      <c r="AB148" s="139" t="s">
        <v>443</v>
      </c>
      <c r="AC148" s="139" t="s">
        <v>443</v>
      </c>
      <c r="AD148" s="139" t="s">
        <v>443</v>
      </c>
      <c r="AE148" s="58"/>
      <c r="AF148" s="144" t="s">
        <v>429</v>
      </c>
      <c r="AG148" s="11" t="s">
        <v>429</v>
      </c>
      <c r="AH148" s="11" t="s">
        <v>429</v>
      </c>
      <c r="AI148" s="11" t="s">
        <v>429</v>
      </c>
      <c r="AJ148" s="11" t="s">
        <v>429</v>
      </c>
      <c r="AK148" s="144">
        <v>12904760.074381994</v>
      </c>
      <c r="AL148" s="47" t="s">
        <v>414</v>
      </c>
    </row>
    <row r="149" spans="1:38" s="1" customFormat="1" ht="26.25" customHeight="1" thickBot="1" x14ac:dyDescent="0.3">
      <c r="A149" s="91"/>
      <c r="B149" s="47" t="s">
        <v>354</v>
      </c>
      <c r="C149" s="92" t="s">
        <v>361</v>
      </c>
      <c r="D149" s="93" t="s">
        <v>282</v>
      </c>
      <c r="E149" s="139" t="s">
        <v>429</v>
      </c>
      <c r="F149" s="139" t="s">
        <v>429</v>
      </c>
      <c r="G149" s="139" t="s">
        <v>429</v>
      </c>
      <c r="H149" s="139" t="s">
        <v>429</v>
      </c>
      <c r="I149" s="139">
        <v>0.23987528757610954</v>
      </c>
      <c r="J149" s="139">
        <v>0.444213495511314</v>
      </c>
      <c r="K149" s="139">
        <v>0.88842699102262801</v>
      </c>
      <c r="L149" s="139">
        <v>9.4173261048398557E-3</v>
      </c>
      <c r="M149" s="139" t="s">
        <v>429</v>
      </c>
      <c r="N149" s="139" t="s">
        <v>429</v>
      </c>
      <c r="O149" s="139" t="s">
        <v>429</v>
      </c>
      <c r="P149" s="139" t="s">
        <v>444</v>
      </c>
      <c r="Q149" s="139" t="s">
        <v>429</v>
      </c>
      <c r="R149" s="139" t="s">
        <v>429</v>
      </c>
      <c r="S149" s="139" t="s">
        <v>429</v>
      </c>
      <c r="T149" s="139" t="s">
        <v>429</v>
      </c>
      <c r="U149" s="139" t="s">
        <v>444</v>
      </c>
      <c r="V149" s="139" t="s">
        <v>443</v>
      </c>
      <c r="W149" s="139" t="s">
        <v>443</v>
      </c>
      <c r="X149" s="139" t="s">
        <v>443</v>
      </c>
      <c r="Y149" s="139" t="s">
        <v>443</v>
      </c>
      <c r="Z149" s="139" t="s">
        <v>443</v>
      </c>
      <c r="AA149" s="139" t="s">
        <v>443</v>
      </c>
      <c r="AB149" s="139" t="s">
        <v>443</v>
      </c>
      <c r="AC149" s="139" t="s">
        <v>443</v>
      </c>
      <c r="AD149" s="139" t="s">
        <v>443</v>
      </c>
      <c r="AE149" s="58"/>
      <c r="AF149" s="144" t="s">
        <v>429</v>
      </c>
      <c r="AG149" s="144" t="s">
        <v>429</v>
      </c>
      <c r="AH149" s="144" t="s">
        <v>429</v>
      </c>
      <c r="AI149" s="144" t="s">
        <v>429</v>
      </c>
      <c r="AJ149" s="144" t="s">
        <v>429</v>
      </c>
      <c r="AK149" s="144">
        <v>12904760.074381994</v>
      </c>
      <c r="AL149" s="47" t="s">
        <v>414</v>
      </c>
    </row>
    <row r="150" spans="1:38" s="2" customFormat="1" ht="15" customHeight="1" thickBot="1" x14ac:dyDescent="0.35">
      <c r="A150" s="99"/>
      <c r="B150" s="100"/>
      <c r="C150" s="100"/>
      <c r="D150" s="89"/>
      <c r="E150" s="114"/>
      <c r="F150" s="114"/>
      <c r="G150" s="114"/>
      <c r="H150" s="114"/>
      <c r="I150" s="114"/>
      <c r="J150" s="90"/>
      <c r="K150" s="90"/>
      <c r="L150" s="90"/>
      <c r="M150" s="90"/>
      <c r="N150" s="90"/>
      <c r="O150" s="89"/>
      <c r="P150" s="89"/>
      <c r="Q150" s="89"/>
      <c r="R150" s="89"/>
      <c r="S150" s="89"/>
      <c r="T150" s="89"/>
      <c r="U150" s="89"/>
      <c r="V150" s="89"/>
      <c r="W150" s="89"/>
      <c r="X150" s="89"/>
      <c r="Y150" s="89"/>
      <c r="Z150" s="89"/>
      <c r="AA150" s="89"/>
      <c r="AB150" s="89"/>
      <c r="AC150" s="89"/>
      <c r="AD150" s="89"/>
      <c r="AE150" s="61"/>
      <c r="AF150" s="89"/>
      <c r="AG150" s="89"/>
      <c r="AH150" s="89"/>
      <c r="AI150" s="89"/>
      <c r="AJ150" s="89"/>
      <c r="AK150" s="89"/>
      <c r="AL150" s="50"/>
    </row>
    <row r="151" spans="1:38" s="2" customFormat="1" ht="26.25" customHeight="1" thickBot="1" x14ac:dyDescent="0.3">
      <c r="A151" s="94"/>
      <c r="B151" s="48" t="s">
        <v>326</v>
      </c>
      <c r="C151" s="95" t="s">
        <v>370</v>
      </c>
      <c r="D151" s="94"/>
      <c r="E151" s="140"/>
      <c r="F151" s="140"/>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59"/>
      <c r="AF151" s="12"/>
      <c r="AG151" s="12"/>
      <c r="AH151" s="12"/>
      <c r="AI151" s="12"/>
      <c r="AJ151" s="12"/>
      <c r="AK151" s="12"/>
      <c r="AL151" s="48"/>
    </row>
    <row r="152" spans="1:38" s="2" customFormat="1" ht="37.5" customHeight="1" thickBot="1" x14ac:dyDescent="0.3">
      <c r="A152" s="96"/>
      <c r="B152" s="97" t="s">
        <v>368</v>
      </c>
      <c r="C152" s="98" t="s">
        <v>365</v>
      </c>
      <c r="D152" s="96" t="s">
        <v>298</v>
      </c>
      <c r="E152" s="13">
        <f>SUM(E$141, E$151, IF(AND(ISNUMBER(SEARCH($B$4,"AT|BE|CH|GB|IE|LT|LU|NL")),SUM(E$143:E$149)&gt;0),SUM(E$143:E$149)-SUM(E$27:E$33),0))</f>
        <v>160.09947960866759</v>
      </c>
      <c r="F152" s="13">
        <f t="shared" ref="F152:AD152" si="2">SUM(F$141, F$151, IF(AND(ISNUMBER(SEARCH($B$4,"AT|BE|CH|GB|IE|LT|LU|NL")),SUM(F$143:F$149)&gt;0),SUM(F$143:F$149)-SUM(F$27:F$33),0))</f>
        <v>121.07686229430453</v>
      </c>
      <c r="G152" s="13">
        <f t="shared" si="2"/>
        <v>82.437364833834593</v>
      </c>
      <c r="H152" s="13">
        <f t="shared" si="2"/>
        <v>120.52131020163918</v>
      </c>
      <c r="I152" s="13">
        <f t="shared" si="2"/>
        <v>17.149120602953943</v>
      </c>
      <c r="J152" s="13">
        <f t="shared" si="2"/>
        <v>37.87221367115805</v>
      </c>
      <c r="K152" s="13">
        <f t="shared" si="2"/>
        <v>94.420882924320196</v>
      </c>
      <c r="L152" s="13">
        <f t="shared" si="2"/>
        <v>3.2215152056032785</v>
      </c>
      <c r="M152" s="13">
        <f t="shared" si="2"/>
        <v>276.93904871819819</v>
      </c>
      <c r="N152" s="13">
        <f t="shared" si="2"/>
        <v>10.814528142843066</v>
      </c>
      <c r="O152" s="13">
        <f t="shared" si="2"/>
        <v>0.32406118559128266</v>
      </c>
      <c r="P152" s="13">
        <f t="shared" si="2"/>
        <v>0.43378304605208939</v>
      </c>
      <c r="Q152" s="13">
        <f t="shared" si="2"/>
        <v>1.6595692704697538</v>
      </c>
      <c r="R152" s="13">
        <f t="shared" si="2"/>
        <v>3.0721672315271467</v>
      </c>
      <c r="S152" s="13">
        <f t="shared" si="2"/>
        <v>17.454032658407819</v>
      </c>
      <c r="T152" s="13">
        <f t="shared" si="2"/>
        <v>20.590619610707044</v>
      </c>
      <c r="U152" s="13">
        <f t="shared" si="2"/>
        <v>5.0220541399511482</v>
      </c>
      <c r="V152" s="13">
        <f t="shared" si="2"/>
        <v>24.867045465338308</v>
      </c>
      <c r="W152" s="13">
        <f t="shared" si="2"/>
        <v>26.26307651512629</v>
      </c>
      <c r="X152" s="13">
        <f t="shared" si="2"/>
        <v>3.417814285560711</v>
      </c>
      <c r="Y152" s="13">
        <f t="shared" si="2"/>
        <v>6.1513095211379154</v>
      </c>
      <c r="Z152" s="13">
        <f t="shared" si="2"/>
        <v>2.7527161020553241</v>
      </c>
      <c r="AA152" s="13">
        <f t="shared" si="2"/>
        <v>2.1999145760298746</v>
      </c>
      <c r="AB152" s="13">
        <f t="shared" si="2"/>
        <v>14.521754484783825</v>
      </c>
      <c r="AC152" s="13">
        <f t="shared" si="2"/>
        <v>8.5297910217835344</v>
      </c>
      <c r="AD152" s="13">
        <f t="shared" si="2"/>
        <v>67.594099308928051</v>
      </c>
      <c r="AE152" s="58"/>
      <c r="AF152" s="13"/>
      <c r="AG152" s="13"/>
      <c r="AH152" s="13"/>
      <c r="AI152" s="13"/>
      <c r="AJ152" s="13"/>
      <c r="AK152" s="13"/>
      <c r="AL152" s="49"/>
    </row>
    <row r="153" spans="1:38" s="2" customFormat="1" ht="26.25" customHeight="1" thickBot="1" x14ac:dyDescent="0.3">
      <c r="A153" s="94"/>
      <c r="B153" s="48" t="s">
        <v>327</v>
      </c>
      <c r="C153" s="95" t="s">
        <v>371</v>
      </c>
      <c r="D153" s="94" t="s">
        <v>321</v>
      </c>
      <c r="E153" s="140"/>
      <c r="F153" s="140"/>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59"/>
      <c r="AF153" s="12"/>
      <c r="AG153" s="12"/>
      <c r="AH153" s="12"/>
      <c r="AI153" s="12"/>
      <c r="AJ153" s="12"/>
      <c r="AK153" s="12"/>
      <c r="AL153" s="48"/>
    </row>
    <row r="154" spans="1:38" s="2" customFormat="1" ht="37.5" customHeight="1" thickBot="1" x14ac:dyDescent="0.3">
      <c r="A154" s="96"/>
      <c r="B154" s="97" t="s">
        <v>369</v>
      </c>
      <c r="C154" s="98" t="s">
        <v>366</v>
      </c>
      <c r="D154" s="96" t="s">
        <v>325</v>
      </c>
      <c r="E154" s="13">
        <f>SUM(E$141, E$153, -1 * IF(OR($B$6=2005,$B$6&gt;=2020),SUM(E$99:E$122),0), IF(AND(ISNUMBER(SEARCH($B$4,"AT|BE|CH|GB|IE|LT|LU|NL")),SUM(E$143:E$149)&gt;0),SUM(E$143:E$149)-SUM(E$27:E$33),0))</f>
        <v>160.09947960866759</v>
      </c>
      <c r="F154" s="13">
        <f>SUM(F$141, F$153, -1 * IF(OR($B$6=2005,$B$6&gt;=2020),SUM(F$99:F$122),0), IF(AND(ISNUMBER(SEARCH($B$4,"AT|BE|CH|GB|IE|LT|LU|NL")),SUM(F$143:F$149)&gt;0),SUM(F$143:F$149)-SUM(F$27:F$33),0))</f>
        <v>121.07686229430453</v>
      </c>
      <c r="G154" s="13">
        <f>SUM(G$141, G$153, IF(AND(ISNUMBER(SEARCH($B$4,"AT|BE|CH|GB|IE|LT|LU|NL")),SUM(G$143:G$149)&gt;0),SUM(G$143:G$149)-SUM(G$27:G$33),0))</f>
        <v>82.437364833834593</v>
      </c>
      <c r="H154" s="13">
        <f>SUM(H$141, H$153, IF(AND(ISNUMBER(SEARCH($B$4,"AT|BE|CH|GB|IE|LT|LU|NL")),SUM(H$143:H$149)&gt;0),SUM(H$143:H$149)-SUM(H$27:H$33),0))</f>
        <v>120.52131020163918</v>
      </c>
      <c r="I154" s="13">
        <f t="shared" ref="I154:AD154" si="3">SUM(I$141, I$153, IF(AND(ISNUMBER(SEARCH($B$4,"AT|BE|CH|GB|IE|LT|LU|NL")),SUM(I$143:I$149)&gt;0),SUM(I$143:I$149)-SUM(I$27:I$33),0))</f>
        <v>17.149120602953943</v>
      </c>
      <c r="J154" s="13">
        <f t="shared" si="3"/>
        <v>37.87221367115805</v>
      </c>
      <c r="K154" s="13">
        <f t="shared" si="3"/>
        <v>94.420882924320196</v>
      </c>
      <c r="L154" s="13">
        <f t="shared" si="3"/>
        <v>3.2215152056032785</v>
      </c>
      <c r="M154" s="13">
        <f t="shared" si="3"/>
        <v>276.93904871819819</v>
      </c>
      <c r="N154" s="13">
        <f t="shared" si="3"/>
        <v>10.814528142843066</v>
      </c>
      <c r="O154" s="13">
        <f t="shared" si="3"/>
        <v>0.32406118559128266</v>
      </c>
      <c r="P154" s="13">
        <f t="shared" si="3"/>
        <v>0.43378304605208939</v>
      </c>
      <c r="Q154" s="13">
        <f t="shared" si="3"/>
        <v>1.6595692704697538</v>
      </c>
      <c r="R154" s="13">
        <f t="shared" si="3"/>
        <v>3.0721672315271467</v>
      </c>
      <c r="S154" s="13">
        <f t="shared" si="3"/>
        <v>17.454032658407819</v>
      </c>
      <c r="T154" s="13">
        <f t="shared" si="3"/>
        <v>20.590619610707044</v>
      </c>
      <c r="U154" s="13">
        <f t="shared" si="3"/>
        <v>5.0220541399511482</v>
      </c>
      <c r="V154" s="13">
        <f t="shared" si="3"/>
        <v>24.867045465338308</v>
      </c>
      <c r="W154" s="13">
        <f t="shared" si="3"/>
        <v>26.26307651512629</v>
      </c>
      <c r="X154" s="13">
        <f t="shared" si="3"/>
        <v>3.417814285560711</v>
      </c>
      <c r="Y154" s="13">
        <f t="shared" si="3"/>
        <v>6.1513095211379154</v>
      </c>
      <c r="Z154" s="13">
        <f t="shared" si="3"/>
        <v>2.7527161020553241</v>
      </c>
      <c r="AA154" s="13">
        <f t="shared" si="3"/>
        <v>2.1999145760298746</v>
      </c>
      <c r="AB154" s="13">
        <f t="shared" si="3"/>
        <v>14.521754484783825</v>
      </c>
      <c r="AC154" s="13">
        <f t="shared" si="3"/>
        <v>8.5297910217835344</v>
      </c>
      <c r="AD154" s="13">
        <f t="shared" si="3"/>
        <v>67.594099308928051</v>
      </c>
      <c r="AE154" s="60"/>
      <c r="AF154" s="13"/>
      <c r="AG154" s="13"/>
      <c r="AH154" s="13"/>
      <c r="AI154" s="13"/>
      <c r="AJ154" s="13"/>
      <c r="AK154" s="13"/>
      <c r="AL154" s="49"/>
    </row>
    <row r="155" spans="1:38" s="2" customFormat="1" ht="15" customHeight="1" thickBot="1" x14ac:dyDescent="0.35">
      <c r="A155" s="99"/>
      <c r="B155" s="100"/>
      <c r="C155" s="100"/>
      <c r="D155" s="89"/>
      <c r="E155" s="114"/>
      <c r="F155" s="114"/>
      <c r="G155" s="114"/>
      <c r="H155" s="114"/>
      <c r="I155" s="114"/>
      <c r="J155" s="90"/>
      <c r="K155" s="90"/>
      <c r="L155" s="90"/>
      <c r="M155" s="90"/>
      <c r="N155" s="90"/>
      <c r="O155" s="89"/>
      <c r="P155" s="89"/>
      <c r="Q155" s="89"/>
      <c r="R155" s="89"/>
      <c r="S155" s="89"/>
      <c r="T155" s="89"/>
      <c r="U155" s="89"/>
      <c r="V155" s="89"/>
      <c r="W155" s="89"/>
      <c r="X155" s="89"/>
      <c r="Y155" s="89"/>
      <c r="Z155" s="89"/>
      <c r="AA155" s="89"/>
      <c r="AB155" s="89"/>
      <c r="AC155" s="89"/>
      <c r="AD155" s="89"/>
      <c r="AE155" s="61"/>
      <c r="AF155" s="89"/>
      <c r="AG155" s="89"/>
      <c r="AH155" s="89"/>
      <c r="AI155" s="89"/>
      <c r="AJ155" s="89"/>
      <c r="AK155" s="89"/>
      <c r="AL155" s="50"/>
    </row>
    <row r="156" spans="1:38" s="1" customFormat="1" ht="26.25" customHeight="1" thickBot="1" x14ac:dyDescent="0.3">
      <c r="A156" s="101" t="s">
        <v>364</v>
      </c>
      <c r="B156" s="102"/>
      <c r="C156" s="102"/>
      <c r="D156" s="102"/>
      <c r="E156" s="102"/>
      <c r="F156" s="102"/>
      <c r="G156" s="102"/>
      <c r="H156" s="102"/>
      <c r="I156" s="102"/>
      <c r="J156" s="102"/>
      <c r="K156" s="102"/>
      <c r="L156" s="102"/>
      <c r="M156" s="102"/>
      <c r="N156" s="102"/>
      <c r="O156" s="102"/>
      <c r="P156" s="102"/>
      <c r="Q156" s="102"/>
      <c r="R156" s="102"/>
      <c r="S156" s="102"/>
      <c r="T156" s="102"/>
      <c r="U156" s="102"/>
      <c r="V156" s="102"/>
      <c r="W156" s="102"/>
      <c r="X156" s="102"/>
      <c r="Y156" s="102"/>
      <c r="Z156" s="102"/>
      <c r="AA156" s="102"/>
      <c r="AB156" s="102"/>
      <c r="AC156" s="102"/>
      <c r="AD156" s="102"/>
      <c r="AE156" s="62"/>
      <c r="AF156" s="102"/>
      <c r="AG156" s="102"/>
      <c r="AH156" s="102"/>
      <c r="AI156" s="102"/>
      <c r="AJ156" s="102"/>
      <c r="AK156" s="102"/>
      <c r="AL156" s="51"/>
    </row>
    <row r="157" spans="1:38" s="1" customFormat="1" ht="26.25" customHeight="1" thickBot="1" x14ac:dyDescent="0.3">
      <c r="A157" s="52" t="s">
        <v>328</v>
      </c>
      <c r="B157" s="52" t="s">
        <v>329</v>
      </c>
      <c r="C157" s="103" t="s">
        <v>330</v>
      </c>
      <c r="D157" s="104"/>
      <c r="E157" s="141">
        <v>8.7163936630953991</v>
      </c>
      <c r="F157" s="141">
        <v>0.3021716395449876</v>
      </c>
      <c r="G157" s="141">
        <v>0.53980291758597521</v>
      </c>
      <c r="H157" s="141" t="s">
        <v>443</v>
      </c>
      <c r="I157" s="141">
        <v>0.10380082111755427</v>
      </c>
      <c r="J157" s="141">
        <v>0.10380082111755427</v>
      </c>
      <c r="K157" s="141">
        <v>0.10380082111755427</v>
      </c>
      <c r="L157" s="141">
        <v>4.9824394136426052E-2</v>
      </c>
      <c r="M157" s="141">
        <v>2.4713308011093122</v>
      </c>
      <c r="N157" s="141">
        <v>2.2671499399918079E-3</v>
      </c>
      <c r="O157" s="141">
        <v>1.7003624549938559E-4</v>
      </c>
      <c r="P157" s="141">
        <v>3.4007249099877114E-3</v>
      </c>
      <c r="Q157" s="141">
        <v>8.5018122749692786E-4</v>
      </c>
      <c r="R157" s="141">
        <v>5.6678748499795206E-3</v>
      </c>
      <c r="S157" s="141">
        <v>6.2346623349774722E-3</v>
      </c>
      <c r="T157" s="141">
        <v>2.267149939991808E-4</v>
      </c>
      <c r="U157" s="141">
        <v>3.1173311674887361E-3</v>
      </c>
      <c r="V157" s="141">
        <v>0.82184185324703041</v>
      </c>
      <c r="W157" s="141" t="s">
        <v>443</v>
      </c>
      <c r="X157" s="141" t="s">
        <v>443</v>
      </c>
      <c r="Y157" s="141" t="s">
        <v>443</v>
      </c>
      <c r="Z157" s="141" t="s">
        <v>443</v>
      </c>
      <c r="AA157" s="141" t="s">
        <v>443</v>
      </c>
      <c r="AB157" s="141" t="s">
        <v>443</v>
      </c>
      <c r="AC157" s="141" t="s">
        <v>443</v>
      </c>
      <c r="AD157" s="141" t="s">
        <v>443</v>
      </c>
      <c r="AE157" s="58"/>
      <c r="AF157" s="142">
        <v>28339.374249897599</v>
      </c>
      <c r="AG157" s="142" t="s">
        <v>429</v>
      </c>
      <c r="AH157" s="142" t="s">
        <v>429</v>
      </c>
      <c r="AI157" s="142" t="s">
        <v>429</v>
      </c>
      <c r="AJ157" s="142" t="s">
        <v>429</v>
      </c>
      <c r="AK157" s="142" t="s">
        <v>429</v>
      </c>
      <c r="AL157" s="52" t="s">
        <v>50</v>
      </c>
    </row>
    <row r="158" spans="1:38" s="1" customFormat="1" ht="26.25" customHeight="1" thickBot="1" x14ac:dyDescent="0.3">
      <c r="A158" s="52" t="s">
        <v>328</v>
      </c>
      <c r="B158" s="52" t="s">
        <v>331</v>
      </c>
      <c r="C158" s="103" t="s">
        <v>332</v>
      </c>
      <c r="D158" s="104"/>
      <c r="E158" s="141">
        <v>0.23342962050234561</v>
      </c>
      <c r="F158" s="141">
        <v>5.7608141368640387E-3</v>
      </c>
      <c r="G158" s="141">
        <v>1.1616060519250763E-2</v>
      </c>
      <c r="H158" s="141" t="s">
        <v>443</v>
      </c>
      <c r="I158" s="141">
        <v>1.2478051667257871E-3</v>
      </c>
      <c r="J158" s="141">
        <v>1.2478051667257871E-3</v>
      </c>
      <c r="K158" s="141">
        <v>1.2478051667257871E-3</v>
      </c>
      <c r="L158" s="141">
        <v>5.9894648002837766E-4</v>
      </c>
      <c r="M158" s="141">
        <v>8.1087315991132378E-2</v>
      </c>
      <c r="N158" s="141">
        <v>4.8822705305222552E-5</v>
      </c>
      <c r="O158" s="141">
        <v>3.6617028978916913E-6</v>
      </c>
      <c r="P158" s="141">
        <v>7.3234057957833828E-5</v>
      </c>
      <c r="Q158" s="141">
        <v>1.8308514489458457E-5</v>
      </c>
      <c r="R158" s="141">
        <v>1.2205676326305639E-4</v>
      </c>
      <c r="S158" s="141">
        <v>1.3426243958936202E-4</v>
      </c>
      <c r="T158" s="141">
        <v>4.8822705305222554E-6</v>
      </c>
      <c r="U158" s="141">
        <v>6.7131219794681009E-5</v>
      </c>
      <c r="V158" s="141">
        <v>1.7698230673143175E-2</v>
      </c>
      <c r="W158" s="141" t="s">
        <v>443</v>
      </c>
      <c r="X158" s="141" t="s">
        <v>443</v>
      </c>
      <c r="Y158" s="141" t="s">
        <v>443</v>
      </c>
      <c r="Z158" s="141" t="s">
        <v>443</v>
      </c>
      <c r="AA158" s="141" t="s">
        <v>443</v>
      </c>
      <c r="AB158" s="141" t="s">
        <v>443</v>
      </c>
      <c r="AC158" s="141" t="s">
        <v>443</v>
      </c>
      <c r="AD158" s="141" t="s">
        <v>443</v>
      </c>
      <c r="AE158" s="58"/>
      <c r="AF158" s="143">
        <v>610.28381631528191</v>
      </c>
      <c r="AG158" s="143" t="s">
        <v>429</v>
      </c>
      <c r="AH158" s="143" t="s">
        <v>429</v>
      </c>
      <c r="AI158" s="143" t="s">
        <v>429</v>
      </c>
      <c r="AJ158" s="143" t="s">
        <v>429</v>
      </c>
      <c r="AK158" s="143" t="s">
        <v>429</v>
      </c>
      <c r="AL158" s="52" t="s">
        <v>50</v>
      </c>
    </row>
    <row r="159" spans="1:38" s="1" customFormat="1" ht="26.25" customHeight="1" thickBot="1" x14ac:dyDescent="0.3">
      <c r="A159" s="52" t="s">
        <v>333</v>
      </c>
      <c r="B159" s="52" t="s">
        <v>334</v>
      </c>
      <c r="C159" s="103" t="s">
        <v>412</v>
      </c>
      <c r="D159" s="104"/>
      <c r="E159" s="141">
        <v>13.012324881744945</v>
      </c>
      <c r="F159" s="141">
        <v>0.47240000000000004</v>
      </c>
      <c r="G159" s="141">
        <v>3.8547135077472001</v>
      </c>
      <c r="H159" s="141" t="s">
        <v>443</v>
      </c>
      <c r="I159" s="141">
        <v>0.25864963493661208</v>
      </c>
      <c r="J159" s="141">
        <v>0.28741133801934277</v>
      </c>
      <c r="K159" s="141">
        <v>0.28741133801934277</v>
      </c>
      <c r="L159" s="141">
        <v>6.5350488979874902E-2</v>
      </c>
      <c r="M159" s="141">
        <v>1.2654000000000001</v>
      </c>
      <c r="N159" s="141">
        <v>2.5430000000000001E-2</v>
      </c>
      <c r="O159" s="141">
        <v>2.3500000000000001E-3</v>
      </c>
      <c r="P159" s="141">
        <v>4.4900000000000001E-3</v>
      </c>
      <c r="Q159" s="141">
        <v>4.7800000000000002E-2</v>
      </c>
      <c r="R159" s="141">
        <v>5.1429999999999997E-2</v>
      </c>
      <c r="S159" s="141">
        <v>0.17415999999999998</v>
      </c>
      <c r="T159" s="141">
        <v>2.1550000000000002</v>
      </c>
      <c r="U159" s="141">
        <v>2.4140000000000002E-2</v>
      </c>
      <c r="V159" s="141">
        <v>0.20519999999999999</v>
      </c>
      <c r="W159" s="141">
        <v>4.3990000000000001E-2</v>
      </c>
      <c r="X159" s="141" t="s">
        <v>443</v>
      </c>
      <c r="Y159" s="141" t="s">
        <v>443</v>
      </c>
      <c r="Z159" s="141" t="s">
        <v>443</v>
      </c>
      <c r="AA159" s="141" t="s">
        <v>443</v>
      </c>
      <c r="AB159" s="141" t="s">
        <v>443</v>
      </c>
      <c r="AC159" s="141" t="s">
        <v>443</v>
      </c>
      <c r="AD159" s="141">
        <v>3.8950675163941996E-2</v>
      </c>
      <c r="AE159" s="58"/>
      <c r="AF159" s="143">
        <v>7273.0744992000009</v>
      </c>
      <c r="AG159" s="143" t="s">
        <v>429</v>
      </c>
      <c r="AH159" s="143" t="s">
        <v>429</v>
      </c>
      <c r="AI159" s="143" t="s">
        <v>429</v>
      </c>
      <c r="AJ159" s="143" t="s">
        <v>429</v>
      </c>
      <c r="AK159" s="143" t="s">
        <v>429</v>
      </c>
      <c r="AL159" s="52" t="s">
        <v>50</v>
      </c>
    </row>
    <row r="160" spans="1:38" s="1" customFormat="1" ht="26.25" customHeight="1" thickBot="1" x14ac:dyDescent="0.3">
      <c r="A160" s="52" t="s">
        <v>335</v>
      </c>
      <c r="B160" s="52" t="s">
        <v>336</v>
      </c>
      <c r="C160" s="103" t="s">
        <v>337</v>
      </c>
      <c r="D160" s="104"/>
      <c r="E160" s="141" t="s">
        <v>443</v>
      </c>
      <c r="F160" s="141" t="s">
        <v>443</v>
      </c>
      <c r="G160" s="141" t="s">
        <v>443</v>
      </c>
      <c r="H160" s="141" t="s">
        <v>443</v>
      </c>
      <c r="I160" s="141" t="s">
        <v>443</v>
      </c>
      <c r="J160" s="141" t="s">
        <v>443</v>
      </c>
      <c r="K160" s="141" t="s">
        <v>443</v>
      </c>
      <c r="L160" s="141" t="s">
        <v>443</v>
      </c>
      <c r="M160" s="141" t="s">
        <v>443</v>
      </c>
      <c r="N160" s="141" t="s">
        <v>443</v>
      </c>
      <c r="O160" s="141" t="s">
        <v>443</v>
      </c>
      <c r="P160" s="141" t="s">
        <v>443</v>
      </c>
      <c r="Q160" s="141" t="s">
        <v>443</v>
      </c>
      <c r="R160" s="141" t="s">
        <v>443</v>
      </c>
      <c r="S160" s="141" t="s">
        <v>443</v>
      </c>
      <c r="T160" s="141" t="s">
        <v>443</v>
      </c>
      <c r="U160" s="141" t="s">
        <v>443</v>
      </c>
      <c r="V160" s="141" t="s">
        <v>443</v>
      </c>
      <c r="W160" s="141" t="s">
        <v>443</v>
      </c>
      <c r="X160" s="141" t="s">
        <v>443</v>
      </c>
      <c r="Y160" s="141" t="s">
        <v>443</v>
      </c>
      <c r="Z160" s="141" t="s">
        <v>443</v>
      </c>
      <c r="AA160" s="141" t="s">
        <v>443</v>
      </c>
      <c r="AB160" s="141" t="s">
        <v>443</v>
      </c>
      <c r="AC160" s="141" t="s">
        <v>443</v>
      </c>
      <c r="AD160" s="141" t="s">
        <v>443</v>
      </c>
      <c r="AE160" s="58"/>
      <c r="AF160" s="143" t="s">
        <v>443</v>
      </c>
      <c r="AG160" s="143" t="s">
        <v>429</v>
      </c>
      <c r="AH160" s="143" t="s">
        <v>429</v>
      </c>
      <c r="AI160" s="143" t="s">
        <v>429</v>
      </c>
      <c r="AJ160" s="143" t="s">
        <v>429</v>
      </c>
      <c r="AK160" s="143" t="s">
        <v>429</v>
      </c>
      <c r="AL160" s="52" t="s">
        <v>50</v>
      </c>
    </row>
    <row r="161" spans="1:38" s="2" customFormat="1" ht="26.25" customHeight="1" thickBot="1" x14ac:dyDescent="0.3">
      <c r="A161" s="53" t="s">
        <v>335</v>
      </c>
      <c r="B161" s="53" t="s">
        <v>338</v>
      </c>
      <c r="C161" s="105" t="s">
        <v>339</v>
      </c>
      <c r="D161" s="106"/>
      <c r="E161" s="141" t="s">
        <v>431</v>
      </c>
      <c r="F161" s="141" t="s">
        <v>431</v>
      </c>
      <c r="G161" s="141" t="s">
        <v>431</v>
      </c>
      <c r="H161" s="141" t="s">
        <v>431</v>
      </c>
      <c r="I161" s="141" t="s">
        <v>429</v>
      </c>
      <c r="J161" s="141" t="s">
        <v>429</v>
      </c>
      <c r="K161" s="141" t="s">
        <v>429</v>
      </c>
      <c r="L161" s="141" t="s">
        <v>429</v>
      </c>
      <c r="M161" s="141" t="s">
        <v>429</v>
      </c>
      <c r="N161" s="141" t="s">
        <v>429</v>
      </c>
      <c r="O161" s="141" t="s">
        <v>429</v>
      </c>
      <c r="P161" s="141" t="s">
        <v>429</v>
      </c>
      <c r="Q161" s="141" t="s">
        <v>429</v>
      </c>
      <c r="R161" s="141" t="s">
        <v>429</v>
      </c>
      <c r="S161" s="141" t="s">
        <v>429</v>
      </c>
      <c r="T161" s="141" t="s">
        <v>429</v>
      </c>
      <c r="U161" s="141" t="s">
        <v>429</v>
      </c>
      <c r="V161" s="141" t="s">
        <v>429</v>
      </c>
      <c r="W161" s="141" t="s">
        <v>429</v>
      </c>
      <c r="X161" s="141" t="s">
        <v>429</v>
      </c>
      <c r="Y161" s="141" t="s">
        <v>429</v>
      </c>
      <c r="Z161" s="141" t="s">
        <v>429</v>
      </c>
      <c r="AA161" s="141" t="s">
        <v>429</v>
      </c>
      <c r="AB161" s="141" t="s">
        <v>429</v>
      </c>
      <c r="AC161" s="141" t="s">
        <v>429</v>
      </c>
      <c r="AD161" s="141" t="s">
        <v>429</v>
      </c>
      <c r="AE161" s="59"/>
      <c r="AF161" s="143" t="s">
        <v>429</v>
      </c>
      <c r="AG161" s="143" t="s">
        <v>429</v>
      </c>
      <c r="AH161" s="143" t="s">
        <v>429</v>
      </c>
      <c r="AI161" s="143" t="s">
        <v>429</v>
      </c>
      <c r="AJ161" s="143" t="s">
        <v>429</v>
      </c>
      <c r="AK161" s="143" t="s">
        <v>429</v>
      </c>
      <c r="AL161" s="53" t="s">
        <v>413</v>
      </c>
    </row>
    <row r="162" spans="1:38" s="2" customFormat="1" ht="26.25" customHeight="1" thickBot="1" x14ac:dyDescent="0.3">
      <c r="A162" s="54" t="s">
        <v>340</v>
      </c>
      <c r="B162" s="54" t="s">
        <v>341</v>
      </c>
      <c r="C162" s="107" t="s">
        <v>342</v>
      </c>
      <c r="D162" s="108"/>
      <c r="E162" s="22" t="s">
        <v>431</v>
      </c>
      <c r="F162" s="22" t="s">
        <v>431</v>
      </c>
      <c r="G162" s="22" t="s">
        <v>431</v>
      </c>
      <c r="H162" s="22" t="s">
        <v>431</v>
      </c>
      <c r="I162" s="22" t="s">
        <v>431</v>
      </c>
      <c r="J162" s="22" t="s">
        <v>431</v>
      </c>
      <c r="K162" s="22" t="s">
        <v>431</v>
      </c>
      <c r="L162" s="22" t="s">
        <v>431</v>
      </c>
      <c r="M162" s="22" t="s">
        <v>431</v>
      </c>
      <c r="N162" s="22" t="s">
        <v>431</v>
      </c>
      <c r="O162" s="22" t="s">
        <v>431</v>
      </c>
      <c r="P162" s="22" t="s">
        <v>431</v>
      </c>
      <c r="Q162" s="22" t="s">
        <v>431</v>
      </c>
      <c r="R162" s="22" t="s">
        <v>431</v>
      </c>
      <c r="S162" s="22" t="s">
        <v>431</v>
      </c>
      <c r="T162" s="22" t="s">
        <v>431</v>
      </c>
      <c r="U162" s="22" t="s">
        <v>431</v>
      </c>
      <c r="V162" s="22" t="s">
        <v>431</v>
      </c>
      <c r="W162" s="22" t="s">
        <v>431</v>
      </c>
      <c r="X162" s="22" t="s">
        <v>431</v>
      </c>
      <c r="Y162" s="22" t="s">
        <v>431</v>
      </c>
      <c r="Z162" s="22" t="s">
        <v>431</v>
      </c>
      <c r="AA162" s="22" t="s">
        <v>431</v>
      </c>
      <c r="AB162" s="22" t="s">
        <v>431</v>
      </c>
      <c r="AC162" s="22" t="s">
        <v>431</v>
      </c>
      <c r="AD162" s="22" t="s">
        <v>431</v>
      </c>
      <c r="AE162" s="59"/>
      <c r="AF162" s="22" t="s">
        <v>429</v>
      </c>
      <c r="AG162" s="22" t="s">
        <v>429</v>
      </c>
      <c r="AH162" s="22" t="s">
        <v>429</v>
      </c>
      <c r="AI162" s="22" t="s">
        <v>429</v>
      </c>
      <c r="AJ162" s="22" t="s">
        <v>429</v>
      </c>
      <c r="AK162" s="22" t="s">
        <v>429</v>
      </c>
      <c r="AL162" s="54" t="s">
        <v>413</v>
      </c>
    </row>
    <row r="163" spans="1:38" s="2" customFormat="1" ht="26.25" customHeight="1" thickBot="1" x14ac:dyDescent="0.3">
      <c r="A163" s="54" t="s">
        <v>340</v>
      </c>
      <c r="B163" s="54" t="s">
        <v>343</v>
      </c>
      <c r="C163" s="107" t="s">
        <v>344</v>
      </c>
      <c r="D163" s="108"/>
      <c r="E163" s="22" t="s">
        <v>443</v>
      </c>
      <c r="F163" s="22" t="s">
        <v>443</v>
      </c>
      <c r="G163" s="22" t="s">
        <v>443</v>
      </c>
      <c r="H163" s="22" t="s">
        <v>443</v>
      </c>
      <c r="I163" s="22" t="s">
        <v>431</v>
      </c>
      <c r="J163" s="22" t="s">
        <v>431</v>
      </c>
      <c r="K163" s="22" t="s">
        <v>431</v>
      </c>
      <c r="L163" s="22" t="s">
        <v>431</v>
      </c>
      <c r="M163" s="22" t="s">
        <v>443</v>
      </c>
      <c r="N163" s="22" t="s">
        <v>431</v>
      </c>
      <c r="O163" s="22" t="s">
        <v>431</v>
      </c>
      <c r="P163" s="22" t="s">
        <v>431</v>
      </c>
      <c r="Q163" s="22" t="s">
        <v>431</v>
      </c>
      <c r="R163" s="22" t="s">
        <v>431</v>
      </c>
      <c r="S163" s="22" t="s">
        <v>431</v>
      </c>
      <c r="T163" s="22" t="s">
        <v>431</v>
      </c>
      <c r="U163" s="22" t="s">
        <v>431</v>
      </c>
      <c r="V163" s="22" t="s">
        <v>431</v>
      </c>
      <c r="W163" s="22">
        <v>0.97483600649752444</v>
      </c>
      <c r="X163" s="22">
        <v>7.0188192467821757</v>
      </c>
      <c r="Y163" s="22">
        <v>4.5817292305383654</v>
      </c>
      <c r="Z163" s="22">
        <v>2.2421228149443064</v>
      </c>
      <c r="AA163" s="22">
        <v>2.6320572175433159</v>
      </c>
      <c r="AB163" s="22">
        <v>16.474728509808163</v>
      </c>
      <c r="AC163" s="22" t="s">
        <v>443</v>
      </c>
      <c r="AD163" s="22">
        <v>0.28270244188428206</v>
      </c>
      <c r="AE163" s="59"/>
      <c r="AF163" s="22" t="s">
        <v>429</v>
      </c>
      <c r="AG163" s="22" t="s">
        <v>429</v>
      </c>
      <c r="AH163" s="22" t="s">
        <v>429</v>
      </c>
      <c r="AI163" s="22" t="s">
        <v>429</v>
      </c>
      <c r="AJ163" s="22" t="s">
        <v>429</v>
      </c>
      <c r="AK163" s="22" t="s">
        <v>429</v>
      </c>
      <c r="AL163" s="54" t="s">
        <v>345</v>
      </c>
    </row>
    <row r="164" spans="1:38" s="2" customFormat="1" ht="26.25" customHeight="1" thickBot="1" x14ac:dyDescent="0.3">
      <c r="A164" s="54" t="s">
        <v>340</v>
      </c>
      <c r="B164" s="54" t="s">
        <v>346</v>
      </c>
      <c r="C164" s="107" t="s">
        <v>347</v>
      </c>
      <c r="D164" s="108"/>
      <c r="E164" s="22" t="s">
        <v>431</v>
      </c>
      <c r="F164" s="22" t="s">
        <v>431</v>
      </c>
      <c r="G164" s="22" t="s">
        <v>431</v>
      </c>
      <c r="H164" s="22" t="s">
        <v>431</v>
      </c>
      <c r="I164" s="22" t="s">
        <v>431</v>
      </c>
      <c r="J164" s="22" t="s">
        <v>431</v>
      </c>
      <c r="K164" s="22" t="s">
        <v>431</v>
      </c>
      <c r="L164" s="22" t="s">
        <v>431</v>
      </c>
      <c r="M164" s="22" t="s">
        <v>431</v>
      </c>
      <c r="N164" s="22" t="s">
        <v>431</v>
      </c>
      <c r="O164" s="22" t="s">
        <v>431</v>
      </c>
      <c r="P164" s="22" t="s">
        <v>431</v>
      </c>
      <c r="Q164" s="22" t="s">
        <v>431</v>
      </c>
      <c r="R164" s="22" t="s">
        <v>431</v>
      </c>
      <c r="S164" s="22" t="s">
        <v>431</v>
      </c>
      <c r="T164" s="22" t="s">
        <v>431</v>
      </c>
      <c r="U164" s="22" t="s">
        <v>431</v>
      </c>
      <c r="V164" s="22" t="s">
        <v>431</v>
      </c>
      <c r="W164" s="22" t="s">
        <v>431</v>
      </c>
      <c r="X164" s="22" t="s">
        <v>431</v>
      </c>
      <c r="Y164" s="22" t="s">
        <v>431</v>
      </c>
      <c r="Z164" s="22" t="s">
        <v>431</v>
      </c>
      <c r="AA164" s="22" t="s">
        <v>431</v>
      </c>
      <c r="AB164" s="22" t="s">
        <v>431</v>
      </c>
      <c r="AC164" s="22" t="s">
        <v>431</v>
      </c>
      <c r="AD164" s="22" t="s">
        <v>431</v>
      </c>
      <c r="AE164" s="63"/>
      <c r="AF164" s="22" t="s">
        <v>429</v>
      </c>
      <c r="AG164" s="22" t="s">
        <v>429</v>
      </c>
      <c r="AH164" s="22" t="s">
        <v>429</v>
      </c>
      <c r="AI164" s="22" t="s">
        <v>429</v>
      </c>
      <c r="AJ164" s="22" t="s">
        <v>429</v>
      </c>
      <c r="AK164" s="22" t="s">
        <v>429</v>
      </c>
      <c r="AL164" s="54" t="s">
        <v>413</v>
      </c>
    </row>
    <row r="165" spans="1:38" s="3" customFormat="1" ht="15" customHeight="1" x14ac:dyDescent="0.25">
      <c r="A165" s="109"/>
      <c r="B165" s="109"/>
      <c r="C165" s="110"/>
      <c r="D165" s="111"/>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4"/>
      <c r="AF165" s="16"/>
      <c r="AG165" s="16"/>
      <c r="AH165" s="16"/>
      <c r="AI165" s="16"/>
      <c r="AJ165" s="16"/>
      <c r="AK165" s="16"/>
      <c r="AL165" s="21"/>
    </row>
    <row r="166" spans="1:38" s="134" customFormat="1" ht="52.5" customHeight="1" x14ac:dyDescent="0.3">
      <c r="A166" s="159" t="s">
        <v>372</v>
      </c>
      <c r="B166" s="159"/>
      <c r="C166" s="159"/>
      <c r="D166" s="159"/>
      <c r="E166" s="159"/>
      <c r="F166" s="159"/>
      <c r="G166" s="159"/>
      <c r="H166" s="128"/>
      <c r="I166" s="129"/>
      <c r="J166" s="129"/>
      <c r="K166" s="129"/>
      <c r="L166" s="129"/>
      <c r="M166" s="129"/>
      <c r="N166" s="129"/>
      <c r="O166" s="129"/>
      <c r="P166" s="129"/>
      <c r="Q166" s="129"/>
      <c r="R166" s="129"/>
      <c r="S166" s="129"/>
      <c r="T166" s="129"/>
      <c r="U166" s="129"/>
      <c r="V166" s="130"/>
      <c r="W166" s="130"/>
      <c r="X166" s="130"/>
      <c r="Y166" s="130"/>
      <c r="Z166" s="130"/>
      <c r="AA166" s="130"/>
      <c r="AB166" s="130"/>
      <c r="AC166" s="131"/>
      <c r="AD166" s="132"/>
      <c r="AE166" s="133"/>
      <c r="AG166" s="135"/>
      <c r="AH166" s="135"/>
      <c r="AI166" s="135"/>
      <c r="AJ166" s="135"/>
      <c r="AK166" s="135"/>
      <c r="AL166" s="135"/>
    </row>
    <row r="167" spans="1:38" s="136" customFormat="1" ht="63.75" customHeight="1" x14ac:dyDescent="0.3">
      <c r="A167" s="159" t="s">
        <v>376</v>
      </c>
      <c r="B167" s="159"/>
      <c r="C167" s="159"/>
      <c r="D167" s="159"/>
      <c r="E167" s="159"/>
      <c r="F167" s="159"/>
      <c r="G167" s="159"/>
      <c r="H167" s="128"/>
      <c r="I167" s="129"/>
      <c r="J167"/>
      <c r="K167"/>
      <c r="L167"/>
      <c r="M167" s="129"/>
      <c r="N167" s="129"/>
      <c r="O167" s="129"/>
      <c r="P167" s="129"/>
      <c r="Q167" s="129"/>
      <c r="R167" s="129"/>
      <c r="S167" s="129"/>
      <c r="T167" s="129"/>
      <c r="U167" s="129"/>
      <c r="AE167" s="137"/>
    </row>
    <row r="168" spans="1:38" s="136" customFormat="1" ht="26.25" customHeight="1" x14ac:dyDescent="0.3">
      <c r="A168" s="159" t="s">
        <v>373</v>
      </c>
      <c r="B168" s="159"/>
      <c r="C168" s="159"/>
      <c r="D168" s="159"/>
      <c r="E168" s="159"/>
      <c r="F168" s="159"/>
      <c r="G168" s="159"/>
      <c r="H168" s="128"/>
      <c r="I168" s="129"/>
      <c r="J168"/>
      <c r="K168"/>
      <c r="L168"/>
      <c r="M168" s="129"/>
      <c r="N168" s="129"/>
      <c r="O168" s="129"/>
      <c r="P168" s="129"/>
      <c r="Q168" s="129"/>
      <c r="R168" s="129"/>
      <c r="S168" s="129"/>
      <c r="T168" s="129"/>
      <c r="U168" s="129"/>
      <c r="AE168" s="137"/>
    </row>
    <row r="169" spans="1:38" s="134" customFormat="1" ht="26.25" customHeight="1" x14ac:dyDescent="0.3">
      <c r="A169" s="159" t="s">
        <v>374</v>
      </c>
      <c r="B169" s="159"/>
      <c r="C169" s="159"/>
      <c r="D169" s="159"/>
      <c r="E169" s="159"/>
      <c r="F169" s="159"/>
      <c r="G169" s="159"/>
      <c r="H169" s="128"/>
      <c r="I169" s="129"/>
      <c r="J169"/>
      <c r="K169"/>
      <c r="L169"/>
      <c r="M169" s="129"/>
      <c r="N169" s="129"/>
      <c r="O169" s="129"/>
      <c r="P169" s="129"/>
      <c r="Q169" s="129"/>
      <c r="R169" s="129"/>
      <c r="S169" s="129"/>
      <c r="T169" s="129"/>
      <c r="U169" s="129"/>
      <c r="V169" s="130"/>
      <c r="W169" s="130"/>
      <c r="X169" s="130"/>
      <c r="Y169" s="130"/>
      <c r="Z169" s="130"/>
      <c r="AA169" s="130"/>
      <c r="AB169" s="130"/>
      <c r="AC169" s="131"/>
      <c r="AD169" s="132"/>
      <c r="AE169" s="133"/>
      <c r="AG169" s="135"/>
      <c r="AH169" s="135"/>
      <c r="AI169" s="135"/>
      <c r="AJ169" s="135"/>
      <c r="AK169" s="135"/>
      <c r="AL169" s="135"/>
    </row>
    <row r="170" spans="1:38" s="136" customFormat="1" ht="52.5" customHeight="1" x14ac:dyDescent="0.3">
      <c r="A170" s="159" t="s">
        <v>375</v>
      </c>
      <c r="B170" s="159"/>
      <c r="C170" s="159"/>
      <c r="D170" s="159"/>
      <c r="E170" s="159"/>
      <c r="F170" s="159"/>
      <c r="G170" s="159"/>
      <c r="H170" s="128"/>
      <c r="I170" s="129"/>
      <c r="J170"/>
      <c r="K170"/>
      <c r="L170"/>
      <c r="M170" s="129"/>
      <c r="N170" s="129"/>
      <c r="O170" s="129"/>
      <c r="P170" s="129"/>
      <c r="Q170" s="129"/>
      <c r="R170" s="129"/>
      <c r="S170" s="129"/>
      <c r="T170" s="129"/>
      <c r="U170" s="129"/>
      <c r="AE170" s="137"/>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8740157499999996" bottom="0.78740157499999996" header="0.3" footer="0.3"/>
  <pageSetup paperSize="9" scale="16"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EC0B2-A044-48E4-BFFD-1895D06BD5A7}">
  <sheetPr codeName="Sheet16"/>
  <dimension ref="A1:AL170"/>
  <sheetViews>
    <sheetView zoomScale="75" zoomScaleNormal="75" workbookViewId="0">
      <pane xSplit="4" ySplit="13" topLeftCell="Y110" activePane="bottomRight" state="frozen"/>
      <selection pane="topRight" activeCell="E1" sqref="E1"/>
      <selection pane="bottomLeft" activeCell="A14" sqref="A14"/>
      <selection pane="bottomRight" activeCell="B5" sqref="B5"/>
    </sheetView>
  </sheetViews>
  <sheetFormatPr defaultColWidth="8.88671875" defaultRowHeight="13.2" x14ac:dyDescent="0.25"/>
  <cols>
    <col min="1" max="2" width="21.44140625" style="5" customWidth="1"/>
    <col min="3" max="3" width="46.44140625" style="17" customWidth="1"/>
    <col min="4" max="4" width="7.109375" style="5" customWidth="1"/>
    <col min="5" max="24" width="8.5546875" style="5" customWidth="1"/>
    <col min="25" max="25" width="8.88671875" style="5" customWidth="1"/>
    <col min="26" max="30" width="8.5546875" style="5" customWidth="1"/>
    <col min="31" max="31" width="2.109375" style="5" customWidth="1"/>
    <col min="32" max="36" width="8.5546875" style="5" customWidth="1"/>
    <col min="37" max="37" width="12" style="5" customWidth="1"/>
    <col min="38" max="38" width="25.6640625" style="5" customWidth="1"/>
    <col min="39" max="16384" width="8.88671875" style="5"/>
  </cols>
  <sheetData>
    <row r="1" spans="1:38" s="2" customFormat="1" ht="22.5" customHeight="1" x14ac:dyDescent="0.25">
      <c r="A1" s="23" t="s">
        <v>363</v>
      </c>
      <c r="B1" s="24"/>
      <c r="C1" s="25"/>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row>
    <row r="2" spans="1:38" s="2" customFormat="1" x14ac:dyDescent="0.25">
      <c r="A2" s="127" t="s">
        <v>362</v>
      </c>
      <c r="B2" s="24"/>
      <c r="C2" s="25"/>
      <c r="D2" s="26"/>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row>
    <row r="3" spans="1:38" s="2" customFormat="1" x14ac:dyDescent="0.25">
      <c r="A3" s="26"/>
      <c r="B3" s="24"/>
      <c r="C3" s="25"/>
      <c r="D3" s="26"/>
      <c r="E3" s="26"/>
      <c r="F3" s="27"/>
      <c r="G3" s="26"/>
      <c r="H3" s="26"/>
      <c r="I3" s="26"/>
      <c r="J3" s="26"/>
      <c r="K3" s="26"/>
      <c r="L3" s="26"/>
      <c r="M3" s="26"/>
      <c r="N3" s="26"/>
      <c r="O3" s="26"/>
      <c r="P3" s="28"/>
      <c r="Q3" s="28"/>
      <c r="R3" s="29"/>
      <c r="S3" s="29"/>
      <c r="T3" s="29"/>
      <c r="U3" s="29"/>
      <c r="V3" s="29"/>
      <c r="W3" s="26"/>
      <c r="X3" s="26"/>
      <c r="Y3" s="26"/>
      <c r="Z3" s="26"/>
      <c r="AA3" s="26"/>
      <c r="AB3" s="26"/>
      <c r="AC3" s="26"/>
      <c r="AD3" s="26"/>
      <c r="AE3" s="26"/>
      <c r="AF3" s="26"/>
      <c r="AG3" s="26"/>
      <c r="AH3" s="26"/>
      <c r="AI3" s="26"/>
      <c r="AJ3" s="26"/>
      <c r="AK3" s="26"/>
      <c r="AL3" s="26"/>
    </row>
    <row r="4" spans="1:38" s="2" customFormat="1" x14ac:dyDescent="0.25">
      <c r="A4" s="30" t="s">
        <v>0</v>
      </c>
      <c r="B4" s="20" t="s">
        <v>430</v>
      </c>
      <c r="C4" s="31" t="s">
        <v>1</v>
      </c>
      <c r="D4" s="26"/>
      <c r="E4" s="26"/>
      <c r="F4" s="26"/>
      <c r="G4" s="26"/>
      <c r="H4" s="26"/>
      <c r="I4" s="26"/>
      <c r="J4" s="26"/>
      <c r="K4" s="26"/>
      <c r="L4" s="26"/>
      <c r="M4" s="26"/>
      <c r="N4" s="26"/>
      <c r="O4" s="26"/>
      <c r="P4" s="28"/>
      <c r="Q4" s="28"/>
      <c r="R4" s="29"/>
      <c r="S4" s="29"/>
      <c r="T4" s="29"/>
      <c r="U4" s="29"/>
      <c r="V4" s="29"/>
      <c r="W4" s="26"/>
      <c r="X4" s="26"/>
      <c r="Y4" s="26"/>
      <c r="Z4" s="26"/>
      <c r="AA4" s="26"/>
      <c r="AB4" s="26"/>
      <c r="AC4" s="26"/>
      <c r="AD4" s="26"/>
      <c r="AE4" s="26"/>
      <c r="AF4" s="26"/>
      <c r="AG4" s="26"/>
      <c r="AH4" s="26"/>
      <c r="AI4" s="26"/>
      <c r="AJ4" s="26"/>
      <c r="AK4" s="26"/>
      <c r="AL4" s="26"/>
    </row>
    <row r="5" spans="1:38" s="2" customFormat="1" x14ac:dyDescent="0.25">
      <c r="A5" s="30" t="s">
        <v>2</v>
      </c>
      <c r="B5" s="20" t="s">
        <v>442</v>
      </c>
      <c r="C5" s="31" t="s">
        <v>3</v>
      </c>
      <c r="D5" s="26"/>
      <c r="E5" s="26"/>
      <c r="F5" s="26"/>
      <c r="G5" s="26"/>
      <c r="H5" s="26"/>
      <c r="I5" s="26"/>
      <c r="J5" s="26"/>
      <c r="K5" s="26"/>
      <c r="L5" s="26"/>
      <c r="M5" s="26"/>
      <c r="N5" s="26"/>
      <c r="O5" s="26"/>
      <c r="P5" s="28"/>
      <c r="Q5" s="28"/>
      <c r="R5" s="29"/>
      <c r="S5" s="29"/>
      <c r="T5" s="29"/>
      <c r="U5" s="29"/>
      <c r="V5" s="29"/>
      <c r="W5" s="26"/>
      <c r="X5" s="26"/>
      <c r="Y5" s="26"/>
      <c r="Z5" s="26"/>
      <c r="AA5" s="26"/>
      <c r="AB5" s="26"/>
      <c r="AC5" s="26"/>
      <c r="AD5" s="26"/>
      <c r="AE5" s="26"/>
      <c r="AF5" s="26"/>
      <c r="AG5" s="26"/>
      <c r="AH5" s="26"/>
      <c r="AI5" s="26"/>
      <c r="AJ5" s="26"/>
      <c r="AK5" s="26"/>
      <c r="AL5" s="26"/>
    </row>
    <row r="6" spans="1:38" s="2" customFormat="1" x14ac:dyDescent="0.25">
      <c r="A6" s="30" t="s">
        <v>4</v>
      </c>
      <c r="B6" s="20">
        <v>2004</v>
      </c>
      <c r="C6" s="31" t="s">
        <v>5</v>
      </c>
      <c r="D6" s="26"/>
      <c r="E6" s="26"/>
      <c r="F6" s="26"/>
      <c r="G6" s="26"/>
      <c r="H6" s="26"/>
      <c r="I6" s="26"/>
      <c r="J6" s="26"/>
      <c r="K6" s="26"/>
      <c r="L6" s="26"/>
      <c r="M6" s="26"/>
      <c r="N6" s="26"/>
      <c r="O6" s="26"/>
      <c r="P6" s="26"/>
      <c r="Q6" s="26"/>
      <c r="R6" s="32"/>
      <c r="S6" s="32"/>
      <c r="T6" s="32"/>
      <c r="U6" s="32"/>
      <c r="V6" s="32"/>
      <c r="W6" s="26"/>
      <c r="X6" s="26"/>
      <c r="Y6" s="26"/>
      <c r="Z6" s="26"/>
      <c r="AA6" s="26"/>
      <c r="AB6" s="26"/>
      <c r="AC6" s="26"/>
      <c r="AD6" s="26"/>
      <c r="AE6" s="26"/>
      <c r="AF6" s="26"/>
      <c r="AG6" s="26"/>
      <c r="AH6" s="26"/>
      <c r="AI6" s="26"/>
      <c r="AJ6" s="26"/>
      <c r="AK6" s="26"/>
      <c r="AL6" s="26"/>
    </row>
    <row r="7" spans="1:38" s="2" customFormat="1" x14ac:dyDescent="0.25">
      <c r="A7" s="30" t="s">
        <v>6</v>
      </c>
      <c r="B7" s="20" t="s">
        <v>7</v>
      </c>
      <c r="C7" s="33" t="s">
        <v>8</v>
      </c>
      <c r="D7" s="28"/>
      <c r="E7" s="28"/>
      <c r="F7" s="28"/>
      <c r="G7" s="28"/>
      <c r="H7" s="28"/>
      <c r="I7" s="28"/>
      <c r="J7" s="28"/>
      <c r="K7" s="28"/>
      <c r="L7" s="28"/>
      <c r="M7" s="28"/>
      <c r="N7" s="28"/>
      <c r="O7" s="28"/>
      <c r="P7" s="28"/>
      <c r="Q7" s="28"/>
      <c r="R7" s="29"/>
      <c r="S7" s="29"/>
      <c r="T7" s="29"/>
      <c r="U7" s="29"/>
      <c r="V7" s="29"/>
      <c r="W7" s="26"/>
      <c r="X7" s="26"/>
      <c r="Y7" s="26"/>
      <c r="Z7" s="26"/>
      <c r="AA7" s="26"/>
      <c r="AB7" s="26"/>
      <c r="AC7" s="26"/>
      <c r="AD7" s="28"/>
      <c r="AE7" s="26"/>
      <c r="AF7" s="26"/>
      <c r="AG7" s="28"/>
      <c r="AH7" s="28"/>
      <c r="AI7" s="28"/>
      <c r="AJ7" s="28"/>
      <c r="AK7" s="28"/>
      <c r="AL7" s="28"/>
    </row>
    <row r="8" spans="1:38" s="1" customFormat="1" x14ac:dyDescent="0.25">
      <c r="A8" s="123"/>
      <c r="B8" s="124"/>
      <c r="C8" s="125"/>
      <c r="D8" s="126"/>
      <c r="E8" s="126"/>
      <c r="F8" s="126"/>
      <c r="G8" s="126"/>
      <c r="H8" s="126"/>
      <c r="I8" s="126"/>
      <c r="J8" s="126"/>
      <c r="K8" s="126"/>
      <c r="L8" s="126"/>
      <c r="M8" s="126"/>
      <c r="N8" s="126"/>
      <c r="O8" s="126"/>
      <c r="P8" s="126"/>
      <c r="Q8" s="126"/>
      <c r="R8" s="29"/>
      <c r="S8" s="29"/>
      <c r="T8" s="29"/>
      <c r="U8" s="29"/>
      <c r="V8" s="29"/>
      <c r="W8" s="26"/>
      <c r="X8" s="26"/>
      <c r="Y8" s="26"/>
      <c r="Z8" s="26"/>
      <c r="AA8" s="26"/>
      <c r="AB8" s="26"/>
      <c r="AC8" s="26"/>
      <c r="AD8" s="26"/>
      <c r="AE8" s="26"/>
      <c r="AF8" s="32"/>
      <c r="AG8" s="28"/>
      <c r="AH8" s="28"/>
      <c r="AI8" s="28"/>
      <c r="AJ8" s="28"/>
      <c r="AK8" s="28"/>
      <c r="AL8" s="28"/>
    </row>
    <row r="9" spans="1:38" s="1" customFormat="1" ht="13.8" thickBot="1" x14ac:dyDescent="0.3">
      <c r="A9" s="34"/>
      <c r="B9" s="35"/>
      <c r="C9" s="36"/>
      <c r="D9" s="37"/>
      <c r="E9" s="37"/>
      <c r="F9" s="37"/>
      <c r="G9" s="37"/>
      <c r="H9" s="37"/>
      <c r="I9" s="37"/>
      <c r="J9" s="37"/>
      <c r="K9" s="37"/>
      <c r="L9" s="37"/>
      <c r="M9" s="37"/>
      <c r="N9" s="37"/>
      <c r="O9" s="37"/>
      <c r="P9" s="37"/>
      <c r="Q9" s="37"/>
      <c r="R9" s="29"/>
      <c r="S9" s="29"/>
      <c r="T9" s="29"/>
      <c r="U9" s="29"/>
      <c r="V9" s="29"/>
      <c r="W9" s="26"/>
      <c r="X9" s="26"/>
      <c r="Y9" s="26"/>
      <c r="Z9" s="26"/>
      <c r="AA9" s="26"/>
      <c r="AB9" s="26"/>
      <c r="AC9" s="26"/>
      <c r="AD9" s="26"/>
      <c r="AE9" s="26"/>
      <c r="AF9" s="32"/>
      <c r="AG9" s="28"/>
      <c r="AH9" s="28"/>
      <c r="AI9" s="28"/>
      <c r="AJ9" s="28"/>
      <c r="AK9" s="28"/>
      <c r="AL9" s="28"/>
    </row>
    <row r="10" spans="1:38" s="4" customFormat="1" ht="37.5" customHeight="1" thickBot="1" x14ac:dyDescent="0.3">
      <c r="A10" s="160" t="str">
        <f>B4&amp;": "&amp;B5&amp;": "&amp;B6</f>
        <v>IE: 15.02.2022: 2004</v>
      </c>
      <c r="B10" s="162" t="s">
        <v>9</v>
      </c>
      <c r="C10" s="163"/>
      <c r="D10" s="164"/>
      <c r="E10" s="150" t="s">
        <v>10</v>
      </c>
      <c r="F10" s="151"/>
      <c r="G10" s="151"/>
      <c r="H10" s="152"/>
      <c r="I10" s="150" t="s">
        <v>11</v>
      </c>
      <c r="J10" s="151"/>
      <c r="K10" s="151"/>
      <c r="L10" s="152"/>
      <c r="M10" s="168" t="s">
        <v>12</v>
      </c>
      <c r="N10" s="150" t="s">
        <v>13</v>
      </c>
      <c r="O10" s="151"/>
      <c r="P10" s="152"/>
      <c r="Q10" s="150" t="s">
        <v>14</v>
      </c>
      <c r="R10" s="151"/>
      <c r="S10" s="151"/>
      <c r="T10" s="151"/>
      <c r="U10" s="151"/>
      <c r="V10" s="152"/>
      <c r="W10" s="150" t="s">
        <v>367</v>
      </c>
      <c r="X10" s="151"/>
      <c r="Y10" s="151"/>
      <c r="Z10" s="151"/>
      <c r="AA10" s="151"/>
      <c r="AB10" s="151"/>
      <c r="AC10" s="151"/>
      <c r="AD10" s="152"/>
      <c r="AE10" s="38"/>
      <c r="AF10" s="150" t="s">
        <v>384</v>
      </c>
      <c r="AG10" s="151"/>
      <c r="AH10" s="151"/>
      <c r="AI10" s="151"/>
      <c r="AJ10" s="151"/>
      <c r="AK10" s="151"/>
      <c r="AL10" s="152"/>
    </row>
    <row r="11" spans="1:38" s="1" customFormat="1" ht="15" customHeight="1" thickBot="1" x14ac:dyDescent="0.3">
      <c r="A11" s="161"/>
      <c r="B11" s="165"/>
      <c r="C11" s="166"/>
      <c r="D11" s="167"/>
      <c r="E11" s="153"/>
      <c r="F11" s="154"/>
      <c r="G11" s="154"/>
      <c r="H11" s="155"/>
      <c r="I11" s="153"/>
      <c r="J11" s="154"/>
      <c r="K11" s="154"/>
      <c r="L11" s="155"/>
      <c r="M11" s="169"/>
      <c r="N11" s="153"/>
      <c r="O11" s="154"/>
      <c r="P11" s="155"/>
      <c r="Q11" s="153"/>
      <c r="R11" s="154"/>
      <c r="S11" s="154"/>
      <c r="T11" s="154"/>
      <c r="U11" s="154"/>
      <c r="V11" s="155"/>
      <c r="W11" s="120"/>
      <c r="X11" s="156" t="s">
        <v>32</v>
      </c>
      <c r="Y11" s="157"/>
      <c r="Z11" s="157"/>
      <c r="AA11" s="157"/>
      <c r="AB11" s="158"/>
      <c r="AC11" s="121"/>
      <c r="AD11" s="122"/>
      <c r="AE11" s="39"/>
      <c r="AF11" s="153"/>
      <c r="AG11" s="154"/>
      <c r="AH11" s="154"/>
      <c r="AI11" s="154"/>
      <c r="AJ11" s="154"/>
      <c r="AK11" s="154"/>
      <c r="AL11" s="155"/>
    </row>
    <row r="12" spans="1:38" s="1" customFormat="1" ht="52.5" customHeight="1" thickBot="1" x14ac:dyDescent="0.3">
      <c r="A12" s="161"/>
      <c r="B12" s="165"/>
      <c r="C12" s="166"/>
      <c r="D12" s="167"/>
      <c r="E12" s="115" t="s">
        <v>385</v>
      </c>
      <c r="F12" s="115" t="s">
        <v>15</v>
      </c>
      <c r="G12" s="115" t="s">
        <v>16</v>
      </c>
      <c r="H12" s="115" t="s">
        <v>17</v>
      </c>
      <c r="I12" s="115" t="s">
        <v>18</v>
      </c>
      <c r="J12" s="116" t="s">
        <v>19</v>
      </c>
      <c r="K12" s="116" t="s">
        <v>20</v>
      </c>
      <c r="L12" s="117" t="s">
        <v>395</v>
      </c>
      <c r="M12" s="118" t="s">
        <v>21</v>
      </c>
      <c r="N12" s="116" t="s">
        <v>22</v>
      </c>
      <c r="O12" s="116" t="s">
        <v>23</v>
      </c>
      <c r="P12" s="116" t="s">
        <v>24</v>
      </c>
      <c r="Q12" s="116" t="s">
        <v>25</v>
      </c>
      <c r="R12" s="116" t="s">
        <v>26</v>
      </c>
      <c r="S12" s="116" t="s">
        <v>27</v>
      </c>
      <c r="T12" s="116" t="s">
        <v>28</v>
      </c>
      <c r="U12" s="116" t="s">
        <v>29</v>
      </c>
      <c r="V12" s="116" t="s">
        <v>30</v>
      </c>
      <c r="W12" s="118" t="s">
        <v>31</v>
      </c>
      <c r="X12" s="115" t="s">
        <v>396</v>
      </c>
      <c r="Y12" s="115" t="s">
        <v>397</v>
      </c>
      <c r="Z12" s="115" t="s">
        <v>398</v>
      </c>
      <c r="AA12" s="115" t="s">
        <v>399</v>
      </c>
      <c r="AB12" s="115" t="s">
        <v>42</v>
      </c>
      <c r="AC12" s="116" t="s">
        <v>33</v>
      </c>
      <c r="AD12" s="116" t="s">
        <v>34</v>
      </c>
      <c r="AE12" s="40"/>
      <c r="AF12" s="118" t="s">
        <v>35</v>
      </c>
      <c r="AG12" s="118" t="s">
        <v>36</v>
      </c>
      <c r="AH12" s="118" t="s">
        <v>37</v>
      </c>
      <c r="AI12" s="118" t="s">
        <v>38</v>
      </c>
      <c r="AJ12" s="118" t="s">
        <v>39</v>
      </c>
      <c r="AK12" s="118" t="s">
        <v>40</v>
      </c>
      <c r="AL12" s="119" t="s">
        <v>41</v>
      </c>
    </row>
    <row r="13" spans="1:38" ht="37.5" customHeight="1" thickBot="1" x14ac:dyDescent="0.3">
      <c r="A13" s="41" t="s">
        <v>43</v>
      </c>
      <c r="B13" s="41" t="s">
        <v>44</v>
      </c>
      <c r="C13" s="42" t="s">
        <v>428</v>
      </c>
      <c r="D13" s="41" t="s">
        <v>45</v>
      </c>
      <c r="E13" s="41" t="s">
        <v>46</v>
      </c>
      <c r="F13" s="41" t="s">
        <v>46</v>
      </c>
      <c r="G13" s="41" t="s">
        <v>46</v>
      </c>
      <c r="H13" s="41" t="s">
        <v>46</v>
      </c>
      <c r="I13" s="41" t="s">
        <v>46</v>
      </c>
      <c r="J13" s="41" t="s">
        <v>46</v>
      </c>
      <c r="K13" s="41" t="s">
        <v>46</v>
      </c>
      <c r="L13" s="41" t="s">
        <v>46</v>
      </c>
      <c r="M13" s="41" t="s">
        <v>46</v>
      </c>
      <c r="N13" s="41" t="s">
        <v>47</v>
      </c>
      <c r="O13" s="41" t="s">
        <v>47</v>
      </c>
      <c r="P13" s="41" t="s">
        <v>47</v>
      </c>
      <c r="Q13" s="41" t="s">
        <v>47</v>
      </c>
      <c r="R13" s="41" t="s">
        <v>47</v>
      </c>
      <c r="S13" s="41" t="s">
        <v>47</v>
      </c>
      <c r="T13" s="41" t="s">
        <v>47</v>
      </c>
      <c r="U13" s="41" t="s">
        <v>47</v>
      </c>
      <c r="V13" s="41" t="s">
        <v>47</v>
      </c>
      <c r="W13" s="41" t="s">
        <v>48</v>
      </c>
      <c r="X13" s="41" t="s">
        <v>47</v>
      </c>
      <c r="Y13" s="41" t="s">
        <v>47</v>
      </c>
      <c r="Z13" s="41" t="s">
        <v>47</v>
      </c>
      <c r="AA13" s="41" t="s">
        <v>47</v>
      </c>
      <c r="AB13" s="41" t="s">
        <v>47</v>
      </c>
      <c r="AC13" s="41" t="s">
        <v>49</v>
      </c>
      <c r="AD13" s="41" t="s">
        <v>49</v>
      </c>
      <c r="AE13" s="43"/>
      <c r="AF13" s="41" t="s">
        <v>50</v>
      </c>
      <c r="AG13" s="41" t="s">
        <v>50</v>
      </c>
      <c r="AH13" s="41" t="s">
        <v>50</v>
      </c>
      <c r="AI13" s="41" t="s">
        <v>50</v>
      </c>
      <c r="AJ13" s="41" t="s">
        <v>50</v>
      </c>
      <c r="AK13" s="41"/>
      <c r="AL13" s="44"/>
    </row>
    <row r="14" spans="1:38" s="1" customFormat="1" ht="26.25" customHeight="1" thickBot="1" x14ac:dyDescent="0.3">
      <c r="A14" s="65" t="s">
        <v>51</v>
      </c>
      <c r="B14" s="65" t="s">
        <v>52</v>
      </c>
      <c r="C14" s="66" t="s">
        <v>53</v>
      </c>
      <c r="D14" s="67"/>
      <c r="E14" s="138">
        <v>32.332900719629599</v>
      </c>
      <c r="F14" s="138">
        <v>0.37535835721235611</v>
      </c>
      <c r="G14" s="138">
        <v>44.001820000000002</v>
      </c>
      <c r="H14" s="138" t="s">
        <v>443</v>
      </c>
      <c r="I14" s="138">
        <v>1.0308764675502722</v>
      </c>
      <c r="J14" s="138">
        <v>1.417931742483272</v>
      </c>
      <c r="K14" s="138">
        <v>1.8282691753572722</v>
      </c>
      <c r="L14" s="138">
        <v>4.2969537163877802E-2</v>
      </c>
      <c r="M14" s="138">
        <v>22.057487529107345</v>
      </c>
      <c r="N14" s="138">
        <v>0.76793129557374873</v>
      </c>
      <c r="O14" s="138">
        <v>0.11467602537874479</v>
      </c>
      <c r="P14" s="138">
        <v>0.14152564915092611</v>
      </c>
      <c r="Q14" s="138">
        <v>0.73642402307718446</v>
      </c>
      <c r="R14" s="138">
        <v>0.46157002929465468</v>
      </c>
      <c r="S14" s="138">
        <v>0.69170130053495404</v>
      </c>
      <c r="T14" s="138">
        <v>8.1169531799758268</v>
      </c>
      <c r="U14" s="138">
        <v>2.0072498490234416</v>
      </c>
      <c r="V14" s="138">
        <v>7.9067001807717494</v>
      </c>
      <c r="W14" s="138">
        <v>0.75831372951521225</v>
      </c>
      <c r="X14" s="138">
        <v>1.1802607910947953E-4</v>
      </c>
      <c r="Y14" s="138">
        <v>3.0923297256190883E-3</v>
      </c>
      <c r="Z14" s="138">
        <v>2.4696577516018399E-3</v>
      </c>
      <c r="AA14" s="138">
        <v>4.033950905574427E-4</v>
      </c>
      <c r="AB14" s="138">
        <v>6.0834086468878508E-3</v>
      </c>
      <c r="AC14" s="138">
        <v>0.52148777823944537</v>
      </c>
      <c r="AD14" s="138">
        <v>2.5685218928211484E-4</v>
      </c>
      <c r="AE14" s="55"/>
      <c r="AF14" s="147">
        <v>31846.998869999999</v>
      </c>
      <c r="AG14" s="147">
        <v>76759.230034389606</v>
      </c>
      <c r="AH14" s="147">
        <v>91150.075235136974</v>
      </c>
      <c r="AI14" s="147" t="s">
        <v>431</v>
      </c>
      <c r="AJ14" s="147" t="s">
        <v>431</v>
      </c>
      <c r="AK14" s="147" t="s">
        <v>429</v>
      </c>
      <c r="AL14" s="45" t="s">
        <v>50</v>
      </c>
    </row>
    <row r="15" spans="1:38" s="1" customFormat="1" ht="26.25" customHeight="1" thickBot="1" x14ac:dyDescent="0.3">
      <c r="A15" s="65" t="s">
        <v>54</v>
      </c>
      <c r="B15" s="65" t="s">
        <v>55</v>
      </c>
      <c r="C15" s="66" t="s">
        <v>56</v>
      </c>
      <c r="D15" s="67"/>
      <c r="E15" s="138">
        <v>0.82187499999999991</v>
      </c>
      <c r="F15" s="138">
        <v>1.3246958246615998E-2</v>
      </c>
      <c r="G15" s="138">
        <v>0.69749400000000006</v>
      </c>
      <c r="H15" s="138" t="s">
        <v>443</v>
      </c>
      <c r="I15" s="138">
        <v>1.0863239279536798E-2</v>
      </c>
      <c r="J15" s="138">
        <v>1.6155845775395999E-2</v>
      </c>
      <c r="K15" s="138">
        <v>2.0989617241859999E-2</v>
      </c>
      <c r="L15" s="138">
        <v>1.1613646118970719E-3</v>
      </c>
      <c r="M15" s="138">
        <v>4.6986000000000007E-2</v>
      </c>
      <c r="N15" s="138">
        <v>1.14003061197516E-2</v>
      </c>
      <c r="O15" s="138">
        <v>1.0346576765160598E-2</v>
      </c>
      <c r="P15" s="138">
        <v>2.2705420509936004E-3</v>
      </c>
      <c r="Q15" s="138">
        <v>5.0592912378336005E-3</v>
      </c>
      <c r="R15" s="138">
        <v>2.9810296805661503E-2</v>
      </c>
      <c r="S15" s="138">
        <v>1.838116772328335E-2</v>
      </c>
      <c r="T15" s="138">
        <v>0.2199795386760329</v>
      </c>
      <c r="U15" s="138">
        <v>1.0284699332436479E-2</v>
      </c>
      <c r="V15" s="138">
        <v>0.1355401936734516</v>
      </c>
      <c r="W15" s="138">
        <v>2.1703115160000004E-3</v>
      </c>
      <c r="X15" s="138">
        <v>2.9030604200892E-6</v>
      </c>
      <c r="Y15" s="138">
        <v>8.2546901070479985E-6</v>
      </c>
      <c r="Z15" s="138">
        <v>6.1664841297108001E-6</v>
      </c>
      <c r="AA15" s="138">
        <v>1.03602605108148E-5</v>
      </c>
      <c r="AB15" s="138">
        <v>2.7684495167662798E-5</v>
      </c>
      <c r="AC15" s="138" t="s">
        <v>429</v>
      </c>
      <c r="AD15" s="138">
        <v>0</v>
      </c>
      <c r="AE15" s="55"/>
      <c r="AF15" s="147">
        <v>5474.2116923999993</v>
      </c>
      <c r="AG15" s="147" t="s">
        <v>431</v>
      </c>
      <c r="AH15" s="147" t="s">
        <v>431</v>
      </c>
      <c r="AI15" s="147" t="s">
        <v>431</v>
      </c>
      <c r="AJ15" s="147" t="s">
        <v>431</v>
      </c>
      <c r="AK15" s="147" t="s">
        <v>429</v>
      </c>
      <c r="AL15" s="45" t="s">
        <v>50</v>
      </c>
    </row>
    <row r="16" spans="1:38" s="1" customFormat="1" ht="26.25" customHeight="1" thickBot="1" x14ac:dyDescent="0.3">
      <c r="A16" s="65" t="s">
        <v>54</v>
      </c>
      <c r="B16" s="65" t="s">
        <v>57</v>
      </c>
      <c r="C16" s="66" t="s">
        <v>58</v>
      </c>
      <c r="D16" s="67"/>
      <c r="E16" s="138">
        <v>0.26171356378952881</v>
      </c>
      <c r="F16" s="138">
        <v>1.0517985744292191E-3</v>
      </c>
      <c r="G16" s="138">
        <v>0.21611869076248674</v>
      </c>
      <c r="H16" s="138" t="s">
        <v>443</v>
      </c>
      <c r="I16" s="138">
        <v>7.2311151992008812E-2</v>
      </c>
      <c r="J16" s="138">
        <v>0.10386510922488539</v>
      </c>
      <c r="K16" s="138">
        <v>0.10780935387899496</v>
      </c>
      <c r="L16" s="138" t="s">
        <v>430</v>
      </c>
      <c r="M16" s="138">
        <v>0.2767041527574875</v>
      </c>
      <c r="N16" s="138">
        <v>3.6812950105022675E-2</v>
      </c>
      <c r="O16" s="138">
        <v>2.1035971488584382E-3</v>
      </c>
      <c r="P16" s="138">
        <v>3.9442446541095716E-2</v>
      </c>
      <c r="Q16" s="138">
        <v>1.4462230398401761E-2</v>
      </c>
      <c r="R16" s="138">
        <v>7.4940648428081869E-3</v>
      </c>
      <c r="S16" s="138">
        <v>3.2868705450913097E-2</v>
      </c>
      <c r="T16" s="138">
        <v>6.8366907337899241E-3</v>
      </c>
      <c r="U16" s="138">
        <v>3.8127698323059192E-3</v>
      </c>
      <c r="V16" s="138">
        <v>6.0478418029680098E-2</v>
      </c>
      <c r="W16" s="138">
        <v>3.418345366894962E-2</v>
      </c>
      <c r="X16" s="138">
        <v>3.8127698323059191E-7</v>
      </c>
      <c r="Y16" s="138">
        <v>3.9442446541095721E-9</v>
      </c>
      <c r="Z16" s="138">
        <v>1.3147482180365238E-9</v>
      </c>
      <c r="AA16" s="138">
        <v>1.3147482180365238E-9</v>
      </c>
      <c r="AB16" s="138">
        <v>3.878507243207745E-7</v>
      </c>
      <c r="AC16" s="138" t="s">
        <v>430</v>
      </c>
      <c r="AD16" s="138" t="s">
        <v>430</v>
      </c>
      <c r="AE16" s="55"/>
      <c r="AF16" s="147" t="s">
        <v>430</v>
      </c>
      <c r="AG16" s="147">
        <v>1314.7482180365239</v>
      </c>
      <c r="AH16" s="147" t="s">
        <v>430</v>
      </c>
      <c r="AI16" s="147" t="s">
        <v>431</v>
      </c>
      <c r="AJ16" s="147" t="s">
        <v>431</v>
      </c>
      <c r="AK16" s="147" t="s">
        <v>429</v>
      </c>
      <c r="AL16" s="45" t="s">
        <v>50</v>
      </c>
    </row>
    <row r="17" spans="1:38" s="2" customFormat="1" ht="26.25" customHeight="1" thickBot="1" x14ac:dyDescent="0.3">
      <c r="A17" s="65" t="s">
        <v>54</v>
      </c>
      <c r="B17" s="65" t="s">
        <v>59</v>
      </c>
      <c r="C17" s="66" t="s">
        <v>60</v>
      </c>
      <c r="D17" s="67"/>
      <c r="E17" s="138">
        <v>3.0982319999999998E-3</v>
      </c>
      <c r="F17" s="138">
        <v>9.6296400000000007E-4</v>
      </c>
      <c r="G17" s="138">
        <v>4.4883411151538441E-6</v>
      </c>
      <c r="H17" s="138" t="s">
        <v>431</v>
      </c>
      <c r="I17" s="138">
        <v>3.2657040000000005E-5</v>
      </c>
      <c r="J17" s="138">
        <v>3.2657040000000005E-5</v>
      </c>
      <c r="K17" s="138">
        <v>3.2657040000000005E-5</v>
      </c>
      <c r="L17" s="138">
        <v>1.3062816000000003E-6</v>
      </c>
      <c r="M17" s="138">
        <v>1.2141720000000001E-3</v>
      </c>
      <c r="N17" s="138">
        <v>4.6054799999999998E-7</v>
      </c>
      <c r="O17" s="138">
        <v>3.7681200000000003E-8</v>
      </c>
      <c r="P17" s="138">
        <v>2.2608720000000001E-5</v>
      </c>
      <c r="Q17" s="138">
        <v>4.1868000000000003E-6</v>
      </c>
      <c r="R17" s="138">
        <v>5.4428400000000001E-7</v>
      </c>
      <c r="S17" s="138">
        <v>1.088568E-7</v>
      </c>
      <c r="T17" s="138">
        <v>5.4428400000000001E-7</v>
      </c>
      <c r="U17" s="138">
        <v>2.4283440000000001E-6</v>
      </c>
      <c r="V17" s="138">
        <v>3.0563640000000003E-5</v>
      </c>
      <c r="W17" s="138">
        <v>2.177136E-5</v>
      </c>
      <c r="X17" s="138">
        <v>3.0144960000000001E-5</v>
      </c>
      <c r="Y17" s="138">
        <v>1.2141719999999999E-4</v>
      </c>
      <c r="Z17" s="138">
        <v>4.6054800000000005E-5</v>
      </c>
      <c r="AA17" s="138">
        <v>4.5217440000000001E-5</v>
      </c>
      <c r="AB17" s="138">
        <v>2.4283440000000001E-4</v>
      </c>
      <c r="AC17" s="138" t="s">
        <v>431</v>
      </c>
      <c r="AD17" s="138" t="s">
        <v>431</v>
      </c>
      <c r="AE17" s="55"/>
      <c r="AF17" s="147" t="s">
        <v>431</v>
      </c>
      <c r="AG17" s="147" t="s">
        <v>431</v>
      </c>
      <c r="AH17" s="147">
        <v>41.868000000000002</v>
      </c>
      <c r="AI17" s="147" t="s">
        <v>431</v>
      </c>
      <c r="AJ17" s="147" t="s">
        <v>431</v>
      </c>
      <c r="AK17" s="147" t="s">
        <v>429</v>
      </c>
      <c r="AL17" s="45" t="s">
        <v>50</v>
      </c>
    </row>
    <row r="18" spans="1:38" s="2" customFormat="1" ht="26.25" customHeight="1" thickBot="1" x14ac:dyDescent="0.3">
      <c r="A18" s="65" t="s">
        <v>54</v>
      </c>
      <c r="B18" s="65" t="s">
        <v>61</v>
      </c>
      <c r="C18" s="66" t="s">
        <v>62</v>
      </c>
      <c r="D18" s="67"/>
      <c r="E18" s="138">
        <v>2.4569852670717451</v>
      </c>
      <c r="F18" s="138">
        <v>0.17235104776882815</v>
      </c>
      <c r="G18" s="138">
        <v>4.9116661987988</v>
      </c>
      <c r="H18" s="138" t="s">
        <v>431</v>
      </c>
      <c r="I18" s="138">
        <v>0.26253660460051098</v>
      </c>
      <c r="J18" s="138">
        <v>0.34195425443306499</v>
      </c>
      <c r="K18" s="138">
        <v>0.43725543423212987</v>
      </c>
      <c r="L18" s="138">
        <v>0.14678215129668315</v>
      </c>
      <c r="M18" s="138">
        <v>0.65238279409555766</v>
      </c>
      <c r="N18" s="138">
        <v>0.25413647946989087</v>
      </c>
      <c r="O18" s="138">
        <v>4.7650589904210802E-3</v>
      </c>
      <c r="P18" s="138">
        <v>1.8758387518024318E-3</v>
      </c>
      <c r="Q18" s="138">
        <v>1.5883530018492992E-2</v>
      </c>
      <c r="R18" s="138">
        <v>0.20330918357809602</v>
      </c>
      <c r="S18" s="138">
        <v>0.11436141576022933</v>
      </c>
      <c r="T18" s="138">
        <v>4.1297177912995657</v>
      </c>
      <c r="U18" s="138">
        <v>1.5883530268007507E-3</v>
      </c>
      <c r="V18" s="138">
        <v>0.1270682401115564</v>
      </c>
      <c r="W18" s="138">
        <v>2.2542515388503579E-2</v>
      </c>
      <c r="X18" s="138">
        <v>3.0601808616139158E-2</v>
      </c>
      <c r="Y18" s="138">
        <v>0.23995710904117459</v>
      </c>
      <c r="Z18" s="138">
        <v>2.7648406287159331E-2</v>
      </c>
      <c r="AA18" s="138">
        <v>2.4459947469419156E-2</v>
      </c>
      <c r="AB18" s="138">
        <v>0.32266727141389223</v>
      </c>
      <c r="AC18" s="138" t="s">
        <v>431</v>
      </c>
      <c r="AD18" s="138" t="s">
        <v>431</v>
      </c>
      <c r="AE18" s="55"/>
      <c r="AF18" s="147">
        <v>15951.349295317897</v>
      </c>
      <c r="AG18" s="147" t="s">
        <v>431</v>
      </c>
      <c r="AH18" s="147">
        <v>519.82189309378077</v>
      </c>
      <c r="AI18" s="147" t="s">
        <v>431</v>
      </c>
      <c r="AJ18" s="147" t="s">
        <v>431</v>
      </c>
      <c r="AK18" s="147" t="s">
        <v>429</v>
      </c>
      <c r="AL18" s="45" t="s">
        <v>50</v>
      </c>
    </row>
    <row r="19" spans="1:38" s="2" customFormat="1" ht="26.25" customHeight="1" thickBot="1" x14ac:dyDescent="0.3">
      <c r="A19" s="65" t="s">
        <v>54</v>
      </c>
      <c r="B19" s="65" t="s">
        <v>63</v>
      </c>
      <c r="C19" s="66" t="s">
        <v>64</v>
      </c>
      <c r="D19" s="67"/>
      <c r="E19" s="138">
        <v>0.53924510562984662</v>
      </c>
      <c r="F19" s="138">
        <v>0.13685597726075255</v>
      </c>
      <c r="G19" s="138">
        <v>0.538191043369186</v>
      </c>
      <c r="H19" s="138" t="s">
        <v>431</v>
      </c>
      <c r="I19" s="138">
        <v>2.8212194713829394E-2</v>
      </c>
      <c r="J19" s="138">
        <v>3.5504807252902421E-2</v>
      </c>
      <c r="K19" s="138">
        <v>4.425594229979006E-2</v>
      </c>
      <c r="L19" s="138">
        <v>1.3642610905602499E-2</v>
      </c>
      <c r="M19" s="138">
        <v>0.21250837045587068</v>
      </c>
      <c r="N19" s="138">
        <v>2.3394837441294936E-2</v>
      </c>
      <c r="O19" s="138">
        <v>4.4234126003848371E-4</v>
      </c>
      <c r="P19" s="138">
        <v>3.0165568672426563E-3</v>
      </c>
      <c r="Q19" s="138">
        <v>1.9901344738259383E-3</v>
      </c>
      <c r="R19" s="138">
        <v>1.873819765560843E-2</v>
      </c>
      <c r="S19" s="138">
        <v>1.0515183967381459E-2</v>
      </c>
      <c r="T19" s="138">
        <v>0.37928496158737901</v>
      </c>
      <c r="U19" s="138">
        <v>4.5418719106803351E-4</v>
      </c>
      <c r="V19" s="138">
        <v>1.5548947414399574E-2</v>
      </c>
      <c r="W19" s="138">
        <v>4.8063137341993771E-3</v>
      </c>
      <c r="X19" s="138">
        <v>6.5987989201293454E-3</v>
      </c>
      <c r="Y19" s="138">
        <v>3.7294584631547736E-2</v>
      </c>
      <c r="Z19" s="138">
        <v>8.3272198894094891E-3</v>
      </c>
      <c r="AA19" s="138">
        <v>7.9291929946443008E-3</v>
      </c>
      <c r="AB19" s="138">
        <v>6.0149796435730866E-2</v>
      </c>
      <c r="AC19" s="138" t="s">
        <v>431</v>
      </c>
      <c r="AD19" s="138" t="s">
        <v>431</v>
      </c>
      <c r="AE19" s="55"/>
      <c r="AF19" s="147">
        <v>1491.6986698696294</v>
      </c>
      <c r="AG19" s="147" t="s">
        <v>431</v>
      </c>
      <c r="AH19" s="147">
        <v>5282.9434980583019</v>
      </c>
      <c r="AI19" s="147" t="s">
        <v>431</v>
      </c>
      <c r="AJ19" s="147" t="s">
        <v>431</v>
      </c>
      <c r="AK19" s="147" t="s">
        <v>429</v>
      </c>
      <c r="AL19" s="45" t="s">
        <v>50</v>
      </c>
    </row>
    <row r="20" spans="1:38" s="2" customFormat="1" ht="26.25" customHeight="1" thickBot="1" x14ac:dyDescent="0.3">
      <c r="A20" s="65" t="s">
        <v>54</v>
      </c>
      <c r="B20" s="65" t="s">
        <v>65</v>
      </c>
      <c r="C20" s="66" t="s">
        <v>66</v>
      </c>
      <c r="D20" s="67"/>
      <c r="E20" s="138">
        <v>9.1628209661898483E-2</v>
      </c>
      <c r="F20" s="138">
        <v>2.5311774429365493E-2</v>
      </c>
      <c r="G20" s="138">
        <v>8.223180538686585E-2</v>
      </c>
      <c r="H20" s="138" t="s">
        <v>431</v>
      </c>
      <c r="I20" s="138">
        <v>6.8134156552484716E-3</v>
      </c>
      <c r="J20" s="138">
        <v>8.0276482566041876E-3</v>
      </c>
      <c r="K20" s="138">
        <v>9.3830719548661755E-3</v>
      </c>
      <c r="L20" s="138">
        <v>2.0123504277454671E-3</v>
      </c>
      <c r="M20" s="138">
        <v>5.9158116656890539E-2</v>
      </c>
      <c r="N20" s="138">
        <v>6.7098328306953222E-3</v>
      </c>
      <c r="O20" s="138">
        <v>1.0738207510985977E-4</v>
      </c>
      <c r="P20" s="138">
        <v>7.2359812296161278E-4</v>
      </c>
      <c r="Q20" s="138">
        <v>3.9295752176963085E-4</v>
      </c>
      <c r="R20" s="138">
        <v>2.8650903659856366E-3</v>
      </c>
      <c r="S20" s="138">
        <v>1.8723191298491008E-3</v>
      </c>
      <c r="T20" s="138">
        <v>5.0980059415929001E-2</v>
      </c>
      <c r="U20" s="138">
        <v>1.2055152385347829E-4</v>
      </c>
      <c r="V20" s="138">
        <v>7.5740194408135206E-3</v>
      </c>
      <c r="W20" s="138">
        <v>6.1776521343021567E-3</v>
      </c>
      <c r="X20" s="138">
        <v>2.2441650490659325E-3</v>
      </c>
      <c r="Y20" s="138">
        <v>7.1425463198023821E-3</v>
      </c>
      <c r="Z20" s="138">
        <v>1.9688250201077419E-3</v>
      </c>
      <c r="AA20" s="138">
        <v>1.7725272360681736E-3</v>
      </c>
      <c r="AB20" s="138">
        <v>1.312806362504423E-2</v>
      </c>
      <c r="AC20" s="138">
        <v>1.6585884864795075E-5</v>
      </c>
      <c r="AD20" s="138">
        <v>4.547742624218005E-3</v>
      </c>
      <c r="AE20" s="55"/>
      <c r="AF20" s="147">
        <v>215.65145906914435</v>
      </c>
      <c r="AG20" s="147">
        <v>26.751427201282379</v>
      </c>
      <c r="AH20" s="147">
        <v>891.62110879635441</v>
      </c>
      <c r="AI20" s="147" t="s">
        <v>431</v>
      </c>
      <c r="AJ20" s="147" t="s">
        <v>431</v>
      </c>
      <c r="AK20" s="147" t="s">
        <v>429</v>
      </c>
      <c r="AL20" s="45" t="s">
        <v>50</v>
      </c>
    </row>
    <row r="21" spans="1:38" s="2" customFormat="1" ht="26.25" customHeight="1" thickBot="1" x14ac:dyDescent="0.3">
      <c r="A21" s="65" t="s">
        <v>54</v>
      </c>
      <c r="B21" s="65" t="s">
        <v>67</v>
      </c>
      <c r="C21" s="66" t="s">
        <v>68</v>
      </c>
      <c r="D21" s="67"/>
      <c r="E21" s="138">
        <v>1.4476230423678103</v>
      </c>
      <c r="F21" s="138">
        <v>0.86606769166734354</v>
      </c>
      <c r="G21" s="138">
        <v>2.1740921021091717</v>
      </c>
      <c r="H21" s="138">
        <v>2.0072142195839996E-3</v>
      </c>
      <c r="I21" s="138">
        <v>0.42489090499753318</v>
      </c>
      <c r="J21" s="138">
        <v>0.4585842211833876</v>
      </c>
      <c r="K21" s="138">
        <v>0.50040537130177032</v>
      </c>
      <c r="L21" s="138">
        <v>0.10927339302876843</v>
      </c>
      <c r="M21" s="138">
        <v>2.4403997085729419</v>
      </c>
      <c r="N21" s="138">
        <v>0.25601667712868098</v>
      </c>
      <c r="O21" s="138">
        <v>2.489931893193302E-2</v>
      </c>
      <c r="P21" s="138">
        <v>1.5567522746321531E-2</v>
      </c>
      <c r="Q21" s="138">
        <v>9.5273884405591997E-3</v>
      </c>
      <c r="R21" s="138">
        <v>0.10121845400715888</v>
      </c>
      <c r="S21" s="138">
        <v>5.6489020367244472E-2</v>
      </c>
      <c r="T21" s="138">
        <v>0.9799668465794108</v>
      </c>
      <c r="U21" s="138">
        <v>3.8141447751716124E-3</v>
      </c>
      <c r="V21" s="138">
        <v>1.1194116895122475</v>
      </c>
      <c r="W21" s="138">
        <v>0.2609933262073752</v>
      </c>
      <c r="X21" s="138">
        <v>6.7558537950753811E-2</v>
      </c>
      <c r="Y21" s="138">
        <v>0.15348364283329965</v>
      </c>
      <c r="Z21" s="138">
        <v>4.4769506230303291E-2</v>
      </c>
      <c r="AA21" s="138">
        <v>3.7743312474085265E-2</v>
      </c>
      <c r="AB21" s="138">
        <v>0.303554999488442</v>
      </c>
      <c r="AC21" s="138">
        <v>1.7610385423160284E-3</v>
      </c>
      <c r="AD21" s="138">
        <v>0.19228881340366805</v>
      </c>
      <c r="AE21" s="55"/>
      <c r="AF21" s="147">
        <v>3814.3494910199361</v>
      </c>
      <c r="AG21" s="147">
        <v>1131.0358579290778</v>
      </c>
      <c r="AH21" s="147">
        <v>9747.2871684420843</v>
      </c>
      <c r="AI21" s="147">
        <v>1672.67851632</v>
      </c>
      <c r="AJ21" s="147" t="s">
        <v>431</v>
      </c>
      <c r="AK21" s="147" t="s">
        <v>429</v>
      </c>
      <c r="AL21" s="45" t="s">
        <v>50</v>
      </c>
    </row>
    <row r="22" spans="1:38" s="2" customFormat="1" ht="26.25" customHeight="1" thickBot="1" x14ac:dyDescent="0.3">
      <c r="A22" s="65" t="s">
        <v>54</v>
      </c>
      <c r="B22" s="69" t="s">
        <v>69</v>
      </c>
      <c r="C22" s="66" t="s">
        <v>70</v>
      </c>
      <c r="D22" s="67"/>
      <c r="E22" s="138">
        <v>9.3967606765951786</v>
      </c>
      <c r="F22" s="138">
        <v>0.74477134630158981</v>
      </c>
      <c r="G22" s="138">
        <v>3.2260356396568417</v>
      </c>
      <c r="H22" s="138" t="s">
        <v>431</v>
      </c>
      <c r="I22" s="138">
        <v>0.88263382533655466</v>
      </c>
      <c r="J22" s="138">
        <v>0.9978461471093486</v>
      </c>
      <c r="K22" s="138">
        <v>1.1058519314367017</v>
      </c>
      <c r="L22" s="138">
        <v>0.14077389820357689</v>
      </c>
      <c r="M22" s="138">
        <v>6.6470037916486167</v>
      </c>
      <c r="N22" s="138">
        <v>4.6087197454852104E-2</v>
      </c>
      <c r="O22" s="138">
        <v>8.120238013491517E-3</v>
      </c>
      <c r="P22" s="138">
        <v>5.5272680761232214E-2</v>
      </c>
      <c r="Q22" s="138">
        <v>0.11497636907480858</v>
      </c>
      <c r="R22" s="138">
        <v>0.19164784772827317</v>
      </c>
      <c r="S22" s="138">
        <v>0.28611043855835133</v>
      </c>
      <c r="T22" s="138">
        <v>0.53545309330496382</v>
      </c>
      <c r="U22" s="138">
        <v>0.10861211668587308</v>
      </c>
      <c r="V22" s="138">
        <v>1.8275728057727694</v>
      </c>
      <c r="W22" s="138">
        <v>2.0526241362292096E-2</v>
      </c>
      <c r="X22" s="138">
        <v>4.3387928293963894E-3</v>
      </c>
      <c r="Y22" s="138">
        <v>2.675380792254841E-2</v>
      </c>
      <c r="Z22" s="138">
        <v>5.0270653209656142E-3</v>
      </c>
      <c r="AA22" s="138">
        <v>4.5843135175732165E-3</v>
      </c>
      <c r="AB22" s="138">
        <v>4.0703979590483635E-2</v>
      </c>
      <c r="AC22" s="138">
        <v>1.9700266094420601E-2</v>
      </c>
      <c r="AD22" s="138">
        <v>0.44111465385333087</v>
      </c>
      <c r="AE22" s="55"/>
      <c r="AF22" s="147">
        <v>10354.807355122277</v>
      </c>
      <c r="AG22" s="147">
        <v>6625.6110000000008</v>
      </c>
      <c r="AH22" s="147">
        <v>2251.3312844800848</v>
      </c>
      <c r="AI22" s="147" t="s">
        <v>431</v>
      </c>
      <c r="AJ22" s="147" t="s">
        <v>431</v>
      </c>
      <c r="AK22" s="147" t="s">
        <v>429</v>
      </c>
      <c r="AL22" s="45" t="s">
        <v>50</v>
      </c>
    </row>
    <row r="23" spans="1:38" s="2" customFormat="1" ht="26.25" customHeight="1" thickBot="1" x14ac:dyDescent="0.3">
      <c r="A23" s="65" t="s">
        <v>71</v>
      </c>
      <c r="B23" s="69" t="s">
        <v>394</v>
      </c>
      <c r="C23" s="66" t="s">
        <v>390</v>
      </c>
      <c r="D23" s="112"/>
      <c r="E23" s="138" t="s">
        <v>430</v>
      </c>
      <c r="F23" s="138" t="s">
        <v>430</v>
      </c>
      <c r="G23" s="138" t="s">
        <v>430</v>
      </c>
      <c r="H23" s="138" t="s">
        <v>430</v>
      </c>
      <c r="I23" s="138" t="s">
        <v>430</v>
      </c>
      <c r="J23" s="138" t="s">
        <v>430</v>
      </c>
      <c r="K23" s="138" t="s">
        <v>430</v>
      </c>
      <c r="L23" s="138" t="s">
        <v>430</v>
      </c>
      <c r="M23" s="138" t="s">
        <v>430</v>
      </c>
      <c r="N23" s="138" t="s">
        <v>430</v>
      </c>
      <c r="O23" s="138" t="s">
        <v>430</v>
      </c>
      <c r="P23" s="138" t="s">
        <v>430</v>
      </c>
      <c r="Q23" s="138" t="s">
        <v>430</v>
      </c>
      <c r="R23" s="138" t="s">
        <v>430</v>
      </c>
      <c r="S23" s="138" t="s">
        <v>430</v>
      </c>
      <c r="T23" s="138" t="s">
        <v>430</v>
      </c>
      <c r="U23" s="138" t="s">
        <v>430</v>
      </c>
      <c r="V23" s="138" t="s">
        <v>430</v>
      </c>
      <c r="W23" s="138">
        <v>0.17095542709696415</v>
      </c>
      <c r="X23" s="138">
        <v>4.5481627137199956E-2</v>
      </c>
      <c r="Y23" s="138">
        <v>0.16214831424073389</v>
      </c>
      <c r="Z23" s="138">
        <v>3.286836052335286E-2</v>
      </c>
      <c r="AA23" s="138">
        <v>2.8244240272806642E-2</v>
      </c>
      <c r="AB23" s="138">
        <v>0.26874254217409332</v>
      </c>
      <c r="AC23" s="138">
        <v>3.4013102619985486E-3</v>
      </c>
      <c r="AD23" s="138">
        <v>8.0211477262653583E-2</v>
      </c>
      <c r="AE23" s="55"/>
      <c r="AF23" s="147" t="s">
        <v>430</v>
      </c>
      <c r="AG23" s="147" t="s">
        <v>430</v>
      </c>
      <c r="AH23" s="147" t="s">
        <v>430</v>
      </c>
      <c r="AI23" s="147" t="s">
        <v>430</v>
      </c>
      <c r="AJ23" s="147" t="s">
        <v>431</v>
      </c>
      <c r="AK23" s="147" t="s">
        <v>429</v>
      </c>
      <c r="AL23" s="45" t="s">
        <v>50</v>
      </c>
    </row>
    <row r="24" spans="1:38" s="2" customFormat="1" ht="26.25" customHeight="1" thickBot="1" x14ac:dyDescent="0.3">
      <c r="A24" s="70" t="s">
        <v>54</v>
      </c>
      <c r="B24" s="69" t="s">
        <v>72</v>
      </c>
      <c r="C24" s="66" t="s">
        <v>73</v>
      </c>
      <c r="D24" s="67"/>
      <c r="E24" s="138">
        <v>1.5480780040738864</v>
      </c>
      <c r="F24" s="138">
        <v>0.46843998755226746</v>
      </c>
      <c r="G24" s="138">
        <v>1.4008332987180734</v>
      </c>
      <c r="H24" s="138">
        <v>0.1075477255553232</v>
      </c>
      <c r="I24" s="138">
        <v>0.36763873689949422</v>
      </c>
      <c r="J24" s="138">
        <v>0.41249193024489528</v>
      </c>
      <c r="K24" s="138">
        <v>0.468947417692472</v>
      </c>
      <c r="L24" s="138">
        <v>0.11010024142144952</v>
      </c>
      <c r="M24" s="138">
        <v>2.1147571844677429</v>
      </c>
      <c r="N24" s="138">
        <v>0.27271396288034644</v>
      </c>
      <c r="O24" s="138">
        <v>4.8613623887239797E-2</v>
      </c>
      <c r="P24" s="138">
        <v>9.5451543926342464E-3</v>
      </c>
      <c r="Q24" s="138">
        <v>1.0305333199183692E-2</v>
      </c>
      <c r="R24" s="138">
        <v>0.17892825827133613</v>
      </c>
      <c r="S24" s="138">
        <v>8.0951482633786223E-2</v>
      </c>
      <c r="T24" s="138">
        <v>1.8778287311521351</v>
      </c>
      <c r="U24" s="138">
        <v>3.6571102148637178E-3</v>
      </c>
      <c r="V24" s="138">
        <v>1.9521769033185892</v>
      </c>
      <c r="W24" s="138" t="s">
        <v>430</v>
      </c>
      <c r="X24" s="138" t="s">
        <v>430</v>
      </c>
      <c r="Y24" s="138" t="s">
        <v>430</v>
      </c>
      <c r="Z24" s="138" t="s">
        <v>430</v>
      </c>
      <c r="AA24" s="138" t="s">
        <v>430</v>
      </c>
      <c r="AB24" s="138" t="s">
        <v>430</v>
      </c>
      <c r="AC24" s="138" t="s">
        <v>429</v>
      </c>
      <c r="AD24" s="138" t="s">
        <v>429</v>
      </c>
      <c r="AE24" s="55"/>
      <c r="AF24" s="147">
        <v>8785.1946492766619</v>
      </c>
      <c r="AG24" s="147">
        <v>471.49390442260204</v>
      </c>
      <c r="AH24" s="147">
        <v>4242.4736022292072</v>
      </c>
      <c r="AI24" s="147">
        <v>621.79680825130708</v>
      </c>
      <c r="AJ24" s="147" t="s">
        <v>431</v>
      </c>
      <c r="AK24" s="147" t="s">
        <v>429</v>
      </c>
      <c r="AL24" s="45" t="s">
        <v>50</v>
      </c>
    </row>
    <row r="25" spans="1:38" s="2" customFormat="1" ht="26.25" customHeight="1" thickBot="1" x14ac:dyDescent="0.3">
      <c r="A25" s="65" t="s">
        <v>74</v>
      </c>
      <c r="B25" s="69" t="s">
        <v>75</v>
      </c>
      <c r="C25" s="71" t="s">
        <v>76</v>
      </c>
      <c r="D25" s="67"/>
      <c r="E25" s="138">
        <v>1.0320995143844951</v>
      </c>
      <c r="F25" s="138">
        <v>0.12701150897936406</v>
      </c>
      <c r="G25" s="138">
        <v>6.8316027854538011E-2</v>
      </c>
      <c r="H25" s="138" t="s">
        <v>443</v>
      </c>
      <c r="I25" s="138">
        <v>8.5715376139642412E-3</v>
      </c>
      <c r="J25" s="138">
        <v>8.5715376139642412E-3</v>
      </c>
      <c r="K25" s="138">
        <v>8.5715376139642412E-3</v>
      </c>
      <c r="L25" s="138">
        <v>4.1143380547028355E-3</v>
      </c>
      <c r="M25" s="138">
        <v>0.93835329056378869</v>
      </c>
      <c r="N25" s="138">
        <v>2.8692443824140078E-4</v>
      </c>
      <c r="O25" s="138">
        <v>2.151933286810506E-5</v>
      </c>
      <c r="P25" s="138">
        <v>4.3038665736210116E-4</v>
      </c>
      <c r="Q25" s="138">
        <v>1.0759666434052529E-4</v>
      </c>
      <c r="R25" s="138">
        <v>7.1731109560350199E-4</v>
      </c>
      <c r="S25" s="138">
        <v>7.8904220516385216E-4</v>
      </c>
      <c r="T25" s="138">
        <v>2.869244382414008E-5</v>
      </c>
      <c r="U25" s="138">
        <v>3.9452110258192608E-4</v>
      </c>
      <c r="V25" s="138">
        <v>0.10401010886250779</v>
      </c>
      <c r="W25" s="138" t="s">
        <v>443</v>
      </c>
      <c r="X25" s="138" t="s">
        <v>443</v>
      </c>
      <c r="Y25" s="138" t="s">
        <v>443</v>
      </c>
      <c r="Z25" s="138" t="s">
        <v>443</v>
      </c>
      <c r="AA25" s="138" t="s">
        <v>443</v>
      </c>
      <c r="AB25" s="138" t="s">
        <v>443</v>
      </c>
      <c r="AC25" s="138" t="s">
        <v>429</v>
      </c>
      <c r="AD25" s="138" t="s">
        <v>429</v>
      </c>
      <c r="AE25" s="55"/>
      <c r="AF25" s="147">
        <v>3586.5554780175098</v>
      </c>
      <c r="AG25" s="147" t="s">
        <v>429</v>
      </c>
      <c r="AH25" s="147" t="s">
        <v>429</v>
      </c>
      <c r="AI25" s="147" t="s">
        <v>429</v>
      </c>
      <c r="AJ25" s="147" t="s">
        <v>431</v>
      </c>
      <c r="AK25" s="147" t="s">
        <v>429</v>
      </c>
      <c r="AL25" s="45" t="s">
        <v>50</v>
      </c>
    </row>
    <row r="26" spans="1:38" s="2" customFormat="1" ht="26.25" customHeight="1" thickBot="1" x14ac:dyDescent="0.3">
      <c r="A26" s="65" t="s">
        <v>74</v>
      </c>
      <c r="B26" s="65" t="s">
        <v>77</v>
      </c>
      <c r="C26" s="66" t="s">
        <v>78</v>
      </c>
      <c r="D26" s="67"/>
      <c r="E26" s="138">
        <v>0.11047569799165442</v>
      </c>
      <c r="F26" s="138">
        <v>8.2257833521567486E-3</v>
      </c>
      <c r="G26" s="138">
        <v>6.8736887304369568E-3</v>
      </c>
      <c r="H26" s="138" t="s">
        <v>443</v>
      </c>
      <c r="I26" s="138">
        <v>6.0668300914737687E-4</v>
      </c>
      <c r="J26" s="138">
        <v>6.0668300914737687E-4</v>
      </c>
      <c r="K26" s="138">
        <v>6.0668300914737687E-4</v>
      </c>
      <c r="L26" s="138">
        <v>2.912078443907409E-4</v>
      </c>
      <c r="M26" s="138">
        <v>7.8667133975891243E-2</v>
      </c>
      <c r="N26" s="138">
        <v>1.1373945038260664</v>
      </c>
      <c r="O26" s="138">
        <v>5.2325732193326536E-6</v>
      </c>
      <c r="P26" s="138">
        <v>5.6673879480992689E-5</v>
      </c>
      <c r="Q26" s="138">
        <v>1.1294413266474589E-5</v>
      </c>
      <c r="R26" s="138">
        <v>8.1887258254484689E-5</v>
      </c>
      <c r="S26" s="138">
        <v>8.635120672144259E-5</v>
      </c>
      <c r="T26" s="138">
        <v>6.4147265565944816E-6</v>
      </c>
      <c r="U26" s="138">
        <v>4.0033301473928843E-5</v>
      </c>
      <c r="V26" s="138">
        <v>1.0523995465768203E-2</v>
      </c>
      <c r="W26" s="138" t="s">
        <v>443</v>
      </c>
      <c r="X26" s="138" t="s">
        <v>443</v>
      </c>
      <c r="Y26" s="138" t="s">
        <v>443</v>
      </c>
      <c r="Z26" s="138" t="s">
        <v>443</v>
      </c>
      <c r="AA26" s="138" t="s">
        <v>443</v>
      </c>
      <c r="AB26" s="138" t="s">
        <v>443</v>
      </c>
      <c r="AC26" s="138" t="s">
        <v>429</v>
      </c>
      <c r="AD26" s="138" t="s">
        <v>429</v>
      </c>
      <c r="AE26" s="55"/>
      <c r="AF26" s="147">
        <v>361.15214032902719</v>
      </c>
      <c r="AG26" s="147" t="s">
        <v>429</v>
      </c>
      <c r="AH26" s="147" t="s">
        <v>429</v>
      </c>
      <c r="AI26" s="147" t="s">
        <v>429</v>
      </c>
      <c r="AJ26" s="147" t="s">
        <v>431</v>
      </c>
      <c r="AK26" s="147" t="s">
        <v>429</v>
      </c>
      <c r="AL26" s="45" t="s">
        <v>50</v>
      </c>
    </row>
    <row r="27" spans="1:38" s="2" customFormat="1" ht="26.25" customHeight="1" thickBot="1" x14ac:dyDescent="0.3">
      <c r="A27" s="65" t="s">
        <v>79</v>
      </c>
      <c r="B27" s="65" t="s">
        <v>80</v>
      </c>
      <c r="C27" s="66" t="s">
        <v>81</v>
      </c>
      <c r="D27" s="67"/>
      <c r="E27" s="138">
        <v>12.958364002045235</v>
      </c>
      <c r="F27" s="138">
        <v>9.4736534835206268</v>
      </c>
      <c r="G27" s="138">
        <v>0.59976740285335506</v>
      </c>
      <c r="H27" s="138">
        <v>1.9870667757216354</v>
      </c>
      <c r="I27" s="138">
        <v>0.33806887295120935</v>
      </c>
      <c r="J27" s="138">
        <v>0.3380688729512098</v>
      </c>
      <c r="K27" s="138">
        <v>0.33806887295120847</v>
      </c>
      <c r="L27" s="138">
        <v>0.24581196238449582</v>
      </c>
      <c r="M27" s="138">
        <v>117.13696198266358</v>
      </c>
      <c r="N27" s="138">
        <v>4.2862391818624221</v>
      </c>
      <c r="O27" s="138">
        <v>3.3558971842032064E-4</v>
      </c>
      <c r="P27" s="138">
        <v>1.5481426442842536E-2</v>
      </c>
      <c r="Q27" s="138">
        <v>5.1045076716294945E-4</v>
      </c>
      <c r="R27" s="138">
        <v>1.2528410630733953E-2</v>
      </c>
      <c r="S27" s="138">
        <v>8.8438813488989926E-3</v>
      </c>
      <c r="T27" s="138">
        <v>3.7532889188466546E-3</v>
      </c>
      <c r="U27" s="138">
        <v>3.4972209748525827E-4</v>
      </c>
      <c r="V27" s="138">
        <v>5.8128117457015745E-2</v>
      </c>
      <c r="W27" s="138">
        <v>1.1028571</v>
      </c>
      <c r="X27" s="138">
        <v>1.9811622831000002E-2</v>
      </c>
      <c r="Y27" s="138">
        <v>2.25598625686E-2</v>
      </c>
      <c r="Z27" s="138">
        <v>1.6668234752200001E-2</v>
      </c>
      <c r="AA27" s="138">
        <v>2.1738346681400001E-2</v>
      </c>
      <c r="AB27" s="138">
        <v>8.0778066833200005E-2</v>
      </c>
      <c r="AC27" s="138">
        <v>1.1028575E-3</v>
      </c>
      <c r="AD27" s="138">
        <v>2.2087419999999999E-4</v>
      </c>
      <c r="AE27" s="55"/>
      <c r="AF27" s="147">
        <v>84104.744976889997</v>
      </c>
      <c r="AG27" s="147" t="s">
        <v>429</v>
      </c>
      <c r="AH27" s="147" t="s">
        <v>431</v>
      </c>
      <c r="AI27" s="147" t="s">
        <v>429</v>
      </c>
      <c r="AJ27" s="147" t="s">
        <v>431</v>
      </c>
      <c r="AK27" s="147" t="s">
        <v>429</v>
      </c>
      <c r="AL27" s="45" t="s">
        <v>50</v>
      </c>
    </row>
    <row r="28" spans="1:38" s="2" customFormat="1" ht="26.25" customHeight="1" thickBot="1" x14ac:dyDescent="0.3">
      <c r="A28" s="65" t="s">
        <v>79</v>
      </c>
      <c r="B28" s="65" t="s">
        <v>82</v>
      </c>
      <c r="C28" s="66" t="s">
        <v>83</v>
      </c>
      <c r="D28" s="67"/>
      <c r="E28" s="138">
        <v>11.317391873210472</v>
      </c>
      <c r="F28" s="138">
        <v>1.27653481149105</v>
      </c>
      <c r="G28" s="138">
        <v>0.28019099012292226</v>
      </c>
      <c r="H28" s="138">
        <v>1.5244152322500962E-2</v>
      </c>
      <c r="I28" s="138">
        <v>1.0470013318394871</v>
      </c>
      <c r="J28" s="138">
        <v>1.0470013318394871</v>
      </c>
      <c r="K28" s="138">
        <v>1.0470013318394873</v>
      </c>
      <c r="L28" s="138">
        <v>0.77491730290298133</v>
      </c>
      <c r="M28" s="138">
        <v>5.3192663352184466</v>
      </c>
      <c r="N28" s="138">
        <v>1.6228939979349717E-2</v>
      </c>
      <c r="O28" s="138">
        <v>3.4653958579707888E-5</v>
      </c>
      <c r="P28" s="138">
        <v>3.598814979131522E-3</v>
      </c>
      <c r="Q28" s="138">
        <v>6.8711880116875633E-5</v>
      </c>
      <c r="R28" s="138">
        <v>5.726070697766727E-3</v>
      </c>
      <c r="S28" s="138">
        <v>3.8414764993018563E-3</v>
      </c>
      <c r="T28" s="138">
        <v>1.4755638995693349E-4</v>
      </c>
      <c r="U28" s="138">
        <v>6.8115843074335517E-5</v>
      </c>
      <c r="V28" s="138">
        <v>1.2242970642104185E-2</v>
      </c>
      <c r="W28" s="138">
        <v>0.60175869999999998</v>
      </c>
      <c r="X28" s="138">
        <v>1.8186085570999998E-2</v>
      </c>
      <c r="Y28" s="138">
        <v>2.0382707519600002E-2</v>
      </c>
      <c r="Z28" s="138">
        <v>1.5989048396700001E-2</v>
      </c>
      <c r="AA28" s="138">
        <v>1.6941471886300002E-2</v>
      </c>
      <c r="AB28" s="138">
        <v>7.1499313373600007E-2</v>
      </c>
      <c r="AC28" s="138">
        <v>6.0175840000000001E-4</v>
      </c>
      <c r="AD28" s="138">
        <v>1.211775E-4</v>
      </c>
      <c r="AE28" s="55"/>
      <c r="AF28" s="147">
        <v>29269.263596280787</v>
      </c>
      <c r="AG28" s="147" t="s">
        <v>429</v>
      </c>
      <c r="AH28" s="147" t="s">
        <v>431</v>
      </c>
      <c r="AI28" s="147" t="s">
        <v>429</v>
      </c>
      <c r="AJ28" s="147" t="s">
        <v>431</v>
      </c>
      <c r="AK28" s="147" t="s">
        <v>429</v>
      </c>
      <c r="AL28" s="45" t="s">
        <v>50</v>
      </c>
    </row>
    <row r="29" spans="1:38" s="2" customFormat="1" ht="26.25" customHeight="1" thickBot="1" x14ac:dyDescent="0.3">
      <c r="A29" s="65" t="s">
        <v>79</v>
      </c>
      <c r="B29" s="65" t="s">
        <v>84</v>
      </c>
      <c r="C29" s="66" t="s">
        <v>85</v>
      </c>
      <c r="D29" s="67"/>
      <c r="E29" s="138">
        <v>37.9252496865547</v>
      </c>
      <c r="F29" s="138">
        <v>1.521640400060031</v>
      </c>
      <c r="G29" s="138">
        <v>0.46837855909442228</v>
      </c>
      <c r="H29" s="138">
        <v>1.5358187033419814E-2</v>
      </c>
      <c r="I29" s="138">
        <v>0.93975844510026429</v>
      </c>
      <c r="J29" s="138">
        <v>0.93975844510026474</v>
      </c>
      <c r="K29" s="138">
        <v>0.93975844510026429</v>
      </c>
      <c r="L29" s="138">
        <v>0.59374052589023785</v>
      </c>
      <c r="M29" s="138">
        <v>7.9054967305398547</v>
      </c>
      <c r="N29" s="138">
        <v>3.6533442474688729E-3</v>
      </c>
      <c r="O29" s="138">
        <v>5.6485517664068972E-5</v>
      </c>
      <c r="P29" s="138">
        <v>5.9729767137528212E-3</v>
      </c>
      <c r="Q29" s="138">
        <v>1.1285513005903005E-4</v>
      </c>
      <c r="R29" s="138">
        <v>9.5704322433488396E-3</v>
      </c>
      <c r="S29" s="138">
        <v>6.4181383494571207E-3</v>
      </c>
      <c r="T29" s="138">
        <v>2.2768064969289417E-4</v>
      </c>
      <c r="U29" s="138">
        <v>1.1273922478992217E-4</v>
      </c>
      <c r="V29" s="138">
        <v>2.0289583304112756E-2</v>
      </c>
      <c r="W29" s="138">
        <v>0.33380120000000002</v>
      </c>
      <c r="X29" s="138">
        <v>4.768583517E-3</v>
      </c>
      <c r="Y29" s="138">
        <v>2.8876422408900003E-2</v>
      </c>
      <c r="Z29" s="138">
        <v>3.2267415132399994E-2</v>
      </c>
      <c r="AA29" s="138">
        <v>7.4177965821000001E-3</v>
      </c>
      <c r="AB29" s="138">
        <v>7.33302176404E-2</v>
      </c>
      <c r="AC29" s="138">
        <v>3.0549359999999998E-4</v>
      </c>
      <c r="AD29" s="138">
        <v>6.5836500000000006E-5</v>
      </c>
      <c r="AE29" s="55"/>
      <c r="AF29" s="147">
        <v>48742.952828428344</v>
      </c>
      <c r="AG29" s="147" t="s">
        <v>429</v>
      </c>
      <c r="AH29" s="147" t="s">
        <v>431</v>
      </c>
      <c r="AI29" s="147" t="s">
        <v>429</v>
      </c>
      <c r="AJ29" s="147" t="s">
        <v>431</v>
      </c>
      <c r="AK29" s="147" t="s">
        <v>429</v>
      </c>
      <c r="AL29" s="45" t="s">
        <v>50</v>
      </c>
    </row>
    <row r="30" spans="1:38" s="2" customFormat="1" ht="26.25" customHeight="1" thickBot="1" x14ac:dyDescent="0.3">
      <c r="A30" s="65" t="s">
        <v>79</v>
      </c>
      <c r="B30" s="65" t="s">
        <v>86</v>
      </c>
      <c r="C30" s="66" t="s">
        <v>87</v>
      </c>
      <c r="D30" s="67"/>
      <c r="E30" s="138">
        <v>5.6352299024207894E-2</v>
      </c>
      <c r="F30" s="138">
        <v>0.33677638038229069</v>
      </c>
      <c r="G30" s="138">
        <v>1.7664752290047206E-3</v>
      </c>
      <c r="H30" s="138">
        <v>3.4984505945563415E-4</v>
      </c>
      <c r="I30" s="138">
        <v>7.5746028171616228E-3</v>
      </c>
      <c r="J30" s="138">
        <v>7.5746028171616228E-3</v>
      </c>
      <c r="K30" s="138">
        <v>7.5746028171616193E-3</v>
      </c>
      <c r="L30" s="138">
        <v>1.1006977981308334E-3</v>
      </c>
      <c r="M30" s="138">
        <v>2.5147600412391085</v>
      </c>
      <c r="N30" s="138">
        <v>1.570281385885262E-2</v>
      </c>
      <c r="O30" s="138">
        <v>1.1268108519132791E-4</v>
      </c>
      <c r="P30" s="138">
        <v>5.1227781641136909E-5</v>
      </c>
      <c r="Q30" s="138">
        <v>1.7664752290047201E-6</v>
      </c>
      <c r="R30" s="138">
        <v>5.0658412734029123E-4</v>
      </c>
      <c r="S30" s="138">
        <v>1.9050548106521913E-2</v>
      </c>
      <c r="T30" s="138">
        <v>7.9333344679579222E-4</v>
      </c>
      <c r="U30" s="138">
        <v>1.1219203503764959E-4</v>
      </c>
      <c r="V30" s="138">
        <v>1.1202831234489617E-2</v>
      </c>
      <c r="W30" s="138">
        <v>5.1602999999999996E-3</v>
      </c>
      <c r="X30" s="138">
        <v>6.3783805500000003E-5</v>
      </c>
      <c r="Y30" s="138">
        <v>9.6852578400000001E-5</v>
      </c>
      <c r="Z30" s="138">
        <v>4.5181337100000007E-5</v>
      </c>
      <c r="AA30" s="138">
        <v>1.105824828E-4</v>
      </c>
      <c r="AB30" s="138">
        <v>3.1640020379999998E-4</v>
      </c>
      <c r="AC30" s="138">
        <v>5.1606000000000002E-6</v>
      </c>
      <c r="AD30" s="138">
        <v>2.8920999999999998E-6</v>
      </c>
      <c r="AE30" s="55"/>
      <c r="AF30" s="147">
        <v>263.93381001094809</v>
      </c>
      <c r="AG30" s="147" t="s">
        <v>429</v>
      </c>
      <c r="AH30" s="147" t="s">
        <v>431</v>
      </c>
      <c r="AI30" s="147" t="s">
        <v>429</v>
      </c>
      <c r="AJ30" s="147" t="s">
        <v>431</v>
      </c>
      <c r="AK30" s="147" t="s">
        <v>429</v>
      </c>
      <c r="AL30" s="45" t="s">
        <v>50</v>
      </c>
    </row>
    <row r="31" spans="1:38" s="2" customFormat="1" ht="26.25" customHeight="1" thickBot="1" x14ac:dyDescent="0.3">
      <c r="A31" s="65" t="s">
        <v>79</v>
      </c>
      <c r="B31" s="65" t="s">
        <v>88</v>
      </c>
      <c r="C31" s="66" t="s">
        <v>89</v>
      </c>
      <c r="D31" s="67"/>
      <c r="E31" s="138" t="s">
        <v>429</v>
      </c>
      <c r="F31" s="138">
        <v>2.1267251474537918</v>
      </c>
      <c r="G31" s="138" t="s">
        <v>429</v>
      </c>
      <c r="H31" s="138" t="s">
        <v>429</v>
      </c>
      <c r="I31" s="138" t="s">
        <v>429</v>
      </c>
      <c r="J31" s="138" t="s">
        <v>429</v>
      </c>
      <c r="K31" s="138" t="s">
        <v>429</v>
      </c>
      <c r="L31" s="138" t="s">
        <v>429</v>
      </c>
      <c r="M31" s="138" t="s">
        <v>429</v>
      </c>
      <c r="N31" s="138" t="s">
        <v>429</v>
      </c>
      <c r="O31" s="138" t="s">
        <v>429</v>
      </c>
      <c r="P31" s="138" t="s">
        <v>430</v>
      </c>
      <c r="Q31" s="138" t="s">
        <v>430</v>
      </c>
      <c r="R31" s="138" t="s">
        <v>429</v>
      </c>
      <c r="S31" s="138" t="s">
        <v>429</v>
      </c>
      <c r="T31" s="138" t="s">
        <v>429</v>
      </c>
      <c r="U31" s="138" t="s">
        <v>429</v>
      </c>
      <c r="V31" s="138" t="s">
        <v>429</v>
      </c>
      <c r="W31" s="138" t="s">
        <v>429</v>
      </c>
      <c r="X31" s="138" t="s">
        <v>443</v>
      </c>
      <c r="Y31" s="138" t="s">
        <v>443</v>
      </c>
      <c r="Z31" s="138" t="s">
        <v>443</v>
      </c>
      <c r="AA31" s="138" t="s">
        <v>443</v>
      </c>
      <c r="AB31" s="138" t="s">
        <v>443</v>
      </c>
      <c r="AC31" s="138" t="s">
        <v>429</v>
      </c>
      <c r="AD31" s="138" t="s">
        <v>429</v>
      </c>
      <c r="AE31" s="55"/>
      <c r="AF31" s="147" t="s">
        <v>429</v>
      </c>
      <c r="AG31" s="147" t="s">
        <v>429</v>
      </c>
      <c r="AH31" s="147" t="s">
        <v>429</v>
      </c>
      <c r="AI31" s="147" t="s">
        <v>429</v>
      </c>
      <c r="AJ31" s="147" t="s">
        <v>431</v>
      </c>
      <c r="AK31" s="147" t="s">
        <v>429</v>
      </c>
      <c r="AL31" s="45" t="s">
        <v>50</v>
      </c>
    </row>
    <row r="32" spans="1:38" s="2" customFormat="1" ht="26.25" customHeight="1" thickBot="1" x14ac:dyDescent="0.3">
      <c r="A32" s="65" t="s">
        <v>79</v>
      </c>
      <c r="B32" s="65" t="s">
        <v>90</v>
      </c>
      <c r="C32" s="66" t="s">
        <v>91</v>
      </c>
      <c r="D32" s="67"/>
      <c r="E32" s="138" t="s">
        <v>429</v>
      </c>
      <c r="F32" s="138" t="s">
        <v>429</v>
      </c>
      <c r="G32" s="138" t="s">
        <v>429</v>
      </c>
      <c r="H32" s="138" t="s">
        <v>429</v>
      </c>
      <c r="I32" s="138">
        <v>0.58102951151412174</v>
      </c>
      <c r="J32" s="138">
        <v>0.52267591182197704</v>
      </c>
      <c r="K32" s="138">
        <v>1.4240895820390411</v>
      </c>
      <c r="L32" s="138">
        <v>6.0707255340788788E-2</v>
      </c>
      <c r="M32" s="138" t="s">
        <v>429</v>
      </c>
      <c r="N32" s="138">
        <v>1.4120308748260149</v>
      </c>
      <c r="O32" s="138">
        <v>6.6628134921339534E-3</v>
      </c>
      <c r="P32" s="138" t="s">
        <v>429</v>
      </c>
      <c r="Q32" s="138">
        <v>1.635857847125197E-2</v>
      </c>
      <c r="R32" s="138">
        <v>0.52191961735447767</v>
      </c>
      <c r="S32" s="138">
        <v>11.416744996700608</v>
      </c>
      <c r="T32" s="138">
        <v>8.3372201011222752E-2</v>
      </c>
      <c r="U32" s="138">
        <v>1.1620590230282429E-2</v>
      </c>
      <c r="V32" s="138">
        <v>4.5952780601619621</v>
      </c>
      <c r="W32" s="138" t="s">
        <v>443</v>
      </c>
      <c r="X32" s="138" t="s">
        <v>443</v>
      </c>
      <c r="Y32" s="138" t="s">
        <v>443</v>
      </c>
      <c r="Z32" s="138" t="s">
        <v>443</v>
      </c>
      <c r="AA32" s="138" t="s">
        <v>443</v>
      </c>
      <c r="AB32" s="138" t="s">
        <v>443</v>
      </c>
      <c r="AC32" s="138" t="s">
        <v>429</v>
      </c>
      <c r="AD32" s="138" t="s">
        <v>429</v>
      </c>
      <c r="AE32" s="55"/>
      <c r="AF32" s="147" t="s">
        <v>429</v>
      </c>
      <c r="AG32" s="147" t="s">
        <v>429</v>
      </c>
      <c r="AH32" s="147" t="s">
        <v>429</v>
      </c>
      <c r="AI32" s="147" t="s">
        <v>429</v>
      </c>
      <c r="AJ32" s="147" t="s">
        <v>431</v>
      </c>
      <c r="AK32" s="147">
        <v>52479.450766816699</v>
      </c>
      <c r="AL32" s="45" t="s">
        <v>414</v>
      </c>
    </row>
    <row r="33" spans="1:38" s="2" customFormat="1" ht="26.25" customHeight="1" thickBot="1" x14ac:dyDescent="0.3">
      <c r="A33" s="65" t="s">
        <v>79</v>
      </c>
      <c r="B33" s="65" t="s">
        <v>92</v>
      </c>
      <c r="C33" s="66" t="s">
        <v>93</v>
      </c>
      <c r="D33" s="67"/>
      <c r="E33" s="138" t="s">
        <v>429</v>
      </c>
      <c r="F33" s="138" t="s">
        <v>429</v>
      </c>
      <c r="G33" s="138" t="s">
        <v>429</v>
      </c>
      <c r="H33" s="138" t="s">
        <v>429</v>
      </c>
      <c r="I33" s="138">
        <v>0.2993695954709088</v>
      </c>
      <c r="J33" s="138">
        <v>0.55438813976094214</v>
      </c>
      <c r="K33" s="138">
        <v>1.1087762795218843</v>
      </c>
      <c r="L33" s="138">
        <v>1.1753028562931974E-2</v>
      </c>
      <c r="M33" s="138" t="s">
        <v>429</v>
      </c>
      <c r="N33" s="138" t="s">
        <v>429</v>
      </c>
      <c r="O33" s="138" t="s">
        <v>429</v>
      </c>
      <c r="P33" s="138" t="s">
        <v>429</v>
      </c>
      <c r="Q33" s="138" t="s">
        <v>429</v>
      </c>
      <c r="R33" s="138" t="s">
        <v>429</v>
      </c>
      <c r="S33" s="138" t="s">
        <v>429</v>
      </c>
      <c r="T33" s="138" t="s">
        <v>429</v>
      </c>
      <c r="U33" s="138" t="s">
        <v>429</v>
      </c>
      <c r="V33" s="138" t="s">
        <v>443</v>
      </c>
      <c r="W33" s="138" t="s">
        <v>429</v>
      </c>
      <c r="X33" s="138" t="s">
        <v>443</v>
      </c>
      <c r="Y33" s="138" t="s">
        <v>443</v>
      </c>
      <c r="Z33" s="138" t="s">
        <v>443</v>
      </c>
      <c r="AA33" s="138" t="s">
        <v>443</v>
      </c>
      <c r="AB33" s="138" t="s">
        <v>443</v>
      </c>
      <c r="AC33" s="138" t="s">
        <v>429</v>
      </c>
      <c r="AD33" s="138" t="s">
        <v>429</v>
      </c>
      <c r="AE33" s="55"/>
      <c r="AF33" s="147" t="s">
        <v>429</v>
      </c>
      <c r="AG33" s="147" t="s">
        <v>429</v>
      </c>
      <c r="AH33" s="147" t="s">
        <v>429</v>
      </c>
      <c r="AI33" s="147" t="s">
        <v>429</v>
      </c>
      <c r="AJ33" s="147" t="s">
        <v>431</v>
      </c>
      <c r="AK33" s="147">
        <v>52479.450766816699</v>
      </c>
      <c r="AL33" s="45" t="s">
        <v>414</v>
      </c>
    </row>
    <row r="34" spans="1:38" s="2" customFormat="1" ht="26.25" customHeight="1" thickBot="1" x14ac:dyDescent="0.3">
      <c r="A34" s="65" t="s">
        <v>71</v>
      </c>
      <c r="B34" s="65" t="s">
        <v>94</v>
      </c>
      <c r="C34" s="66" t="s">
        <v>95</v>
      </c>
      <c r="D34" s="67"/>
      <c r="E34" s="138">
        <v>2.2593194122196443</v>
      </c>
      <c r="F34" s="138">
        <v>0.20049303944315544</v>
      </c>
      <c r="G34" s="138">
        <v>0.11764070640000002</v>
      </c>
      <c r="H34" s="138">
        <v>3.0181747873163182E-4</v>
      </c>
      <c r="I34" s="138">
        <v>5.9069992266047956E-2</v>
      </c>
      <c r="J34" s="138">
        <v>6.2088167053364271E-2</v>
      </c>
      <c r="K34" s="138">
        <v>6.5537509667440069E-2</v>
      </c>
      <c r="L34" s="138">
        <v>4.2599381283836044E-2</v>
      </c>
      <c r="M34" s="138">
        <v>0.4613495746326372</v>
      </c>
      <c r="N34" s="138" t="s">
        <v>443</v>
      </c>
      <c r="O34" s="138">
        <v>4.3116782675947418E-4</v>
      </c>
      <c r="P34" s="138" t="s">
        <v>443</v>
      </c>
      <c r="Q34" s="138" t="s">
        <v>443</v>
      </c>
      <c r="R34" s="138">
        <v>2.1558391337973709E-3</v>
      </c>
      <c r="S34" s="138">
        <v>7.3298530549110591E-2</v>
      </c>
      <c r="T34" s="138">
        <v>3.0181747873163191E-3</v>
      </c>
      <c r="U34" s="138">
        <v>4.3116782675947418E-4</v>
      </c>
      <c r="V34" s="138">
        <v>4.3116782675947415E-2</v>
      </c>
      <c r="W34" s="138">
        <v>2.0248874782595738E-2</v>
      </c>
      <c r="X34" s="138">
        <v>1.2935034802784222E-3</v>
      </c>
      <c r="Y34" s="138">
        <v>2.1558391337973709E-3</v>
      </c>
      <c r="Z34" s="138">
        <v>1.9573912289842536E-3</v>
      </c>
      <c r="AA34" s="138">
        <v>4.4997499516879433E-4</v>
      </c>
      <c r="AB34" s="138">
        <v>5.8567088382288409E-3</v>
      </c>
      <c r="AC34" s="138" t="s">
        <v>429</v>
      </c>
      <c r="AD34" s="138" t="s">
        <v>429</v>
      </c>
      <c r="AE34" s="55"/>
      <c r="AF34" s="147">
        <v>1867.3128000000002</v>
      </c>
      <c r="AG34" s="147" t="s">
        <v>431</v>
      </c>
      <c r="AH34" s="147" t="s">
        <v>429</v>
      </c>
      <c r="AI34" s="147" t="s">
        <v>429</v>
      </c>
      <c r="AJ34" s="147" t="s">
        <v>431</v>
      </c>
      <c r="AK34" s="147" t="s">
        <v>429</v>
      </c>
      <c r="AL34" s="45" t="s">
        <v>50</v>
      </c>
    </row>
    <row r="35" spans="1:38" s="6" customFormat="1" ht="26.25" customHeight="1" thickBot="1" x14ac:dyDescent="0.3">
      <c r="A35" s="65" t="s">
        <v>96</v>
      </c>
      <c r="B35" s="65" t="s">
        <v>97</v>
      </c>
      <c r="C35" s="66" t="s">
        <v>98</v>
      </c>
      <c r="D35" s="67"/>
      <c r="E35" s="138" t="s">
        <v>431</v>
      </c>
      <c r="F35" s="138" t="s">
        <v>431</v>
      </c>
      <c r="G35" s="138" t="s">
        <v>431</v>
      </c>
      <c r="H35" s="138" t="s">
        <v>431</v>
      </c>
      <c r="I35" s="138" t="s">
        <v>431</v>
      </c>
      <c r="J35" s="138" t="s">
        <v>431</v>
      </c>
      <c r="K35" s="138" t="s">
        <v>431</v>
      </c>
      <c r="L35" s="138" t="s">
        <v>431</v>
      </c>
      <c r="M35" s="138" t="s">
        <v>431</v>
      </c>
      <c r="N35" s="138" t="s">
        <v>431</v>
      </c>
      <c r="O35" s="138" t="s">
        <v>431</v>
      </c>
      <c r="P35" s="138" t="s">
        <v>431</v>
      </c>
      <c r="Q35" s="138" t="s">
        <v>431</v>
      </c>
      <c r="R35" s="138" t="s">
        <v>431</v>
      </c>
      <c r="S35" s="138" t="s">
        <v>431</v>
      </c>
      <c r="T35" s="138" t="s">
        <v>431</v>
      </c>
      <c r="U35" s="138" t="s">
        <v>431</v>
      </c>
      <c r="V35" s="138" t="s">
        <v>431</v>
      </c>
      <c r="W35" s="138" t="s">
        <v>431</v>
      </c>
      <c r="X35" s="138" t="s">
        <v>431</v>
      </c>
      <c r="Y35" s="138" t="s">
        <v>431</v>
      </c>
      <c r="Z35" s="138" t="s">
        <v>431</v>
      </c>
      <c r="AA35" s="138" t="s">
        <v>431</v>
      </c>
      <c r="AB35" s="138" t="s">
        <v>431</v>
      </c>
      <c r="AC35" s="138" t="s">
        <v>431</v>
      </c>
      <c r="AD35" s="138" t="s">
        <v>431</v>
      </c>
      <c r="AE35" s="55"/>
      <c r="AF35" s="147" t="s">
        <v>431</v>
      </c>
      <c r="AG35" s="147" t="s">
        <v>431</v>
      </c>
      <c r="AH35" s="147" t="s">
        <v>429</v>
      </c>
      <c r="AI35" s="147" t="s">
        <v>429</v>
      </c>
      <c r="AJ35" s="147" t="s">
        <v>429</v>
      </c>
      <c r="AK35" s="147" t="s">
        <v>429</v>
      </c>
      <c r="AL35" s="45" t="s">
        <v>50</v>
      </c>
    </row>
    <row r="36" spans="1:38" s="2" customFormat="1" ht="26.25" customHeight="1" thickBot="1" x14ac:dyDescent="0.3">
      <c r="A36" s="65" t="s">
        <v>96</v>
      </c>
      <c r="B36" s="65" t="s">
        <v>99</v>
      </c>
      <c r="C36" s="66" t="s">
        <v>100</v>
      </c>
      <c r="D36" s="67"/>
      <c r="E36" s="138">
        <v>5.2239206213129403</v>
      </c>
      <c r="F36" s="138">
        <v>0.19709970014393091</v>
      </c>
      <c r="G36" s="138">
        <v>0.68464834467139513</v>
      </c>
      <c r="H36" s="138" t="s">
        <v>443</v>
      </c>
      <c r="I36" s="138">
        <v>0.10324005434645812</v>
      </c>
      <c r="J36" s="138">
        <v>0.11542396460261807</v>
      </c>
      <c r="K36" s="138">
        <v>0.11542396460261807</v>
      </c>
      <c r="L36" s="138">
        <v>2.9066261041383584E-2</v>
      </c>
      <c r="M36" s="138">
        <v>0.5256634932375317</v>
      </c>
      <c r="N36" s="138">
        <v>1.0134628935253936E-2</v>
      </c>
      <c r="O36" s="138">
        <v>8.9035607194261042E-4</v>
      </c>
      <c r="P36" s="138">
        <v>1.9510682158278311E-3</v>
      </c>
      <c r="Q36" s="138">
        <v>1.4361424287770442E-2</v>
      </c>
      <c r="R36" s="138">
        <v>1.5611780359713051E-2</v>
      </c>
      <c r="S36" s="138">
        <v>6.9171334330949713E-2</v>
      </c>
      <c r="T36" s="138">
        <v>0.6290356071942611</v>
      </c>
      <c r="U36" s="138">
        <v>9.083560719426103E-3</v>
      </c>
      <c r="V36" s="138">
        <v>8.5242728633113232E-2</v>
      </c>
      <c r="W36" s="138">
        <v>1.5354628935253935E-2</v>
      </c>
      <c r="X36" s="138">
        <v>0</v>
      </c>
      <c r="Y36" s="138">
        <v>0</v>
      </c>
      <c r="Z36" s="138">
        <v>0</v>
      </c>
      <c r="AA36" s="138">
        <v>0</v>
      </c>
      <c r="AB36" s="138">
        <v>0</v>
      </c>
      <c r="AC36" s="138">
        <v>6.7628485755408842E-3</v>
      </c>
      <c r="AD36" s="138">
        <v>1.227535307338192E-2</v>
      </c>
      <c r="AE36" s="55"/>
      <c r="AF36" s="147">
        <v>3039.1241007984422</v>
      </c>
      <c r="AG36" s="147" t="s">
        <v>431</v>
      </c>
      <c r="AH36" s="147" t="s">
        <v>429</v>
      </c>
      <c r="AI36" s="147" t="s">
        <v>429</v>
      </c>
      <c r="AJ36" s="147" t="s">
        <v>431</v>
      </c>
      <c r="AK36" s="147" t="s">
        <v>429</v>
      </c>
      <c r="AL36" s="45" t="s">
        <v>50</v>
      </c>
    </row>
    <row r="37" spans="1:38" s="2" customFormat="1" ht="26.25" customHeight="1" thickBot="1" x14ac:dyDescent="0.3">
      <c r="A37" s="65" t="s">
        <v>71</v>
      </c>
      <c r="B37" s="65" t="s">
        <v>101</v>
      </c>
      <c r="C37" s="66" t="s">
        <v>400</v>
      </c>
      <c r="D37" s="67"/>
      <c r="E37" s="138">
        <v>0.1015380976992641</v>
      </c>
      <c r="F37" s="138">
        <v>3.3846032566421367E-3</v>
      </c>
      <c r="G37" s="138">
        <v>2.2677304199016104E-4</v>
      </c>
      <c r="H37" s="138" t="s">
        <v>443</v>
      </c>
      <c r="I37" s="138">
        <v>4.2307540708026709E-4</v>
      </c>
      <c r="J37" s="138">
        <v>4.2307540708026709E-4</v>
      </c>
      <c r="K37" s="138">
        <v>4.2307540708026709E-4</v>
      </c>
      <c r="L37" s="138">
        <v>1.0576885177006678E-5</v>
      </c>
      <c r="M37" s="138">
        <v>1.0153809769926409E-2</v>
      </c>
      <c r="N37" s="138">
        <v>3.1730655531020031E-6</v>
      </c>
      <c r="O37" s="138">
        <v>5.2884425885033389E-7</v>
      </c>
      <c r="P37" s="138">
        <v>2.1153770354013357E-4</v>
      </c>
      <c r="Q37" s="138">
        <v>2.5384524424816021E-4</v>
      </c>
      <c r="R37" s="138">
        <v>1.6076865469050151E-6</v>
      </c>
      <c r="S37" s="138">
        <v>1.6076865469050151E-7</v>
      </c>
      <c r="T37" s="138">
        <v>1.0788422880546811E-6</v>
      </c>
      <c r="U37" s="138">
        <v>2.3269147389414689E-5</v>
      </c>
      <c r="V37" s="138">
        <v>3.1730655531020031E-6</v>
      </c>
      <c r="W37" s="138">
        <v>1.0576885177006677E-3</v>
      </c>
      <c r="X37" s="138" t="s">
        <v>443</v>
      </c>
      <c r="Y37" s="138" t="s">
        <v>443</v>
      </c>
      <c r="Z37" s="138" t="s">
        <v>443</v>
      </c>
      <c r="AA37" s="138" t="s">
        <v>443</v>
      </c>
      <c r="AB37" s="138" t="s">
        <v>443</v>
      </c>
      <c r="AC37" s="138" t="s">
        <v>443</v>
      </c>
      <c r="AD37" s="138" t="s">
        <v>443</v>
      </c>
      <c r="AE37" s="55"/>
      <c r="AF37" s="147" t="s">
        <v>431</v>
      </c>
      <c r="AG37" s="147" t="s">
        <v>429</v>
      </c>
      <c r="AH37" s="147">
        <v>2115.3770354013354</v>
      </c>
      <c r="AI37" s="147" t="s">
        <v>429</v>
      </c>
      <c r="AJ37" s="147" t="s">
        <v>431</v>
      </c>
      <c r="AK37" s="147" t="s">
        <v>429</v>
      </c>
      <c r="AL37" s="45" t="s">
        <v>50</v>
      </c>
    </row>
    <row r="38" spans="1:38" s="2" customFormat="1" ht="26.25" customHeight="1" thickBot="1" x14ac:dyDescent="0.3">
      <c r="A38" s="65" t="s">
        <v>71</v>
      </c>
      <c r="B38" s="65" t="s">
        <v>102</v>
      </c>
      <c r="C38" s="66" t="s">
        <v>103</v>
      </c>
      <c r="D38" s="72"/>
      <c r="E38" s="138" t="s">
        <v>429</v>
      </c>
      <c r="F38" s="138" t="s">
        <v>429</v>
      </c>
      <c r="G38" s="138" t="s">
        <v>429</v>
      </c>
      <c r="H38" s="138" t="s">
        <v>429</v>
      </c>
      <c r="I38" s="138" t="s">
        <v>429</v>
      </c>
      <c r="J38" s="138" t="s">
        <v>429</v>
      </c>
      <c r="K38" s="138" t="s">
        <v>429</v>
      </c>
      <c r="L38" s="138" t="s">
        <v>429</v>
      </c>
      <c r="M38" s="138" t="s">
        <v>429</v>
      </c>
      <c r="N38" s="138" t="s">
        <v>429</v>
      </c>
      <c r="O38" s="138" t="s">
        <v>429</v>
      </c>
      <c r="P38" s="138" t="s">
        <v>429</v>
      </c>
      <c r="Q38" s="138" t="s">
        <v>429</v>
      </c>
      <c r="R38" s="138" t="s">
        <v>429</v>
      </c>
      <c r="S38" s="138" t="s">
        <v>429</v>
      </c>
      <c r="T38" s="138" t="s">
        <v>429</v>
      </c>
      <c r="U38" s="138" t="s">
        <v>429</v>
      </c>
      <c r="V38" s="138" t="s">
        <v>429</v>
      </c>
      <c r="W38" s="138" t="s">
        <v>429</v>
      </c>
      <c r="X38" s="138" t="s">
        <v>429</v>
      </c>
      <c r="Y38" s="138" t="s">
        <v>429</v>
      </c>
      <c r="Z38" s="138" t="s">
        <v>429</v>
      </c>
      <c r="AA38" s="138" t="s">
        <v>429</v>
      </c>
      <c r="AB38" s="138" t="s">
        <v>429</v>
      </c>
      <c r="AC38" s="138" t="s">
        <v>429</v>
      </c>
      <c r="AD38" s="138" t="s">
        <v>429</v>
      </c>
      <c r="AE38" s="55"/>
      <c r="AF38" s="147" t="s">
        <v>429</v>
      </c>
      <c r="AG38" s="147" t="s">
        <v>429</v>
      </c>
      <c r="AH38" s="147" t="s">
        <v>429</v>
      </c>
      <c r="AI38" s="147" t="s">
        <v>429</v>
      </c>
      <c r="AJ38" s="147" t="s">
        <v>429</v>
      </c>
      <c r="AK38" s="147" t="s">
        <v>429</v>
      </c>
      <c r="AL38" s="45" t="s">
        <v>50</v>
      </c>
    </row>
    <row r="39" spans="1:38" s="2" customFormat="1" ht="26.25" customHeight="1" thickBot="1" x14ac:dyDescent="0.3">
      <c r="A39" s="65" t="s">
        <v>104</v>
      </c>
      <c r="B39" s="65" t="s">
        <v>105</v>
      </c>
      <c r="C39" s="66" t="s">
        <v>391</v>
      </c>
      <c r="D39" s="67"/>
      <c r="E39" s="138">
        <v>2.4969046144661116</v>
      </c>
      <c r="F39" s="138">
        <v>0.56459141335028518</v>
      </c>
      <c r="G39" s="138">
        <v>1.3313345913702226</v>
      </c>
      <c r="H39" s="138" t="s">
        <v>431</v>
      </c>
      <c r="I39" s="138">
        <v>0.33001016237102287</v>
      </c>
      <c r="J39" s="138">
        <v>0.39969483134151718</v>
      </c>
      <c r="K39" s="138">
        <v>0.4790292251765928</v>
      </c>
      <c r="L39" s="138">
        <v>0.11827950656343063</v>
      </c>
      <c r="M39" s="138">
        <v>1.9620467128222534</v>
      </c>
      <c r="N39" s="138">
        <v>0.34184410009114458</v>
      </c>
      <c r="O39" s="138">
        <v>5.6161418467230925E-3</v>
      </c>
      <c r="P39" s="138">
        <v>1.1604995060870595E-2</v>
      </c>
      <c r="Q39" s="138">
        <v>1.7920500398997386E-2</v>
      </c>
      <c r="R39" s="138">
        <v>0.16782479650167101</v>
      </c>
      <c r="S39" s="138">
        <v>0.10550704873061827</v>
      </c>
      <c r="T39" s="138">
        <v>3.1104611225758445</v>
      </c>
      <c r="U39" s="138">
        <v>4.0922672396599812E-3</v>
      </c>
      <c r="V39" s="138">
        <v>0.33185271759759927</v>
      </c>
      <c r="W39" s="138">
        <v>0.30827190860995296</v>
      </c>
      <c r="X39" s="138">
        <v>8.4766159635251387E-2</v>
      </c>
      <c r="Y39" s="138">
        <v>0.28858744770311756</v>
      </c>
      <c r="Z39" s="138">
        <v>6.3495582264619779E-2</v>
      </c>
      <c r="AA39" s="138">
        <v>5.4947345529589582E-2</v>
      </c>
      <c r="AB39" s="138">
        <v>0.49179653513257832</v>
      </c>
      <c r="AC39" s="138">
        <v>3.3188451189680389E-3</v>
      </c>
      <c r="AD39" s="138">
        <v>0.19179773675167625</v>
      </c>
      <c r="AE39" s="55"/>
      <c r="AF39" s="147">
        <v>14156.557832684404</v>
      </c>
      <c r="AG39" s="147">
        <v>1128.2128761888</v>
      </c>
      <c r="AH39" s="147">
        <v>12764.575557106333</v>
      </c>
      <c r="AI39" s="147" t="s">
        <v>431</v>
      </c>
      <c r="AJ39" s="147" t="s">
        <v>431</v>
      </c>
      <c r="AK39" s="147" t="s">
        <v>429</v>
      </c>
      <c r="AL39" s="45" t="s">
        <v>50</v>
      </c>
    </row>
    <row r="40" spans="1:38" s="2" customFormat="1" ht="26.25" customHeight="1" thickBot="1" x14ac:dyDescent="0.3">
      <c r="A40" s="65" t="s">
        <v>71</v>
      </c>
      <c r="B40" s="65" t="s">
        <v>106</v>
      </c>
      <c r="C40" s="66" t="s">
        <v>392</v>
      </c>
      <c r="D40" s="67"/>
      <c r="E40" s="138" t="s">
        <v>430</v>
      </c>
      <c r="F40" s="138" t="s">
        <v>430</v>
      </c>
      <c r="G40" s="138" t="s">
        <v>430</v>
      </c>
      <c r="H40" s="138" t="s">
        <v>430</v>
      </c>
      <c r="I40" s="138" t="s">
        <v>430</v>
      </c>
      <c r="J40" s="138" t="s">
        <v>430</v>
      </c>
      <c r="K40" s="138" t="s">
        <v>430</v>
      </c>
      <c r="L40" s="138" t="s">
        <v>430</v>
      </c>
      <c r="M40" s="138" t="s">
        <v>430</v>
      </c>
      <c r="N40" s="138" t="s">
        <v>430</v>
      </c>
      <c r="O40" s="138" t="s">
        <v>430</v>
      </c>
      <c r="P40" s="138" t="s">
        <v>430</v>
      </c>
      <c r="Q40" s="138" t="s">
        <v>430</v>
      </c>
      <c r="R40" s="138" t="s">
        <v>430</v>
      </c>
      <c r="S40" s="138" t="s">
        <v>430</v>
      </c>
      <c r="T40" s="138" t="s">
        <v>430</v>
      </c>
      <c r="U40" s="138" t="s">
        <v>430</v>
      </c>
      <c r="V40" s="138" t="s">
        <v>430</v>
      </c>
      <c r="W40" s="138" t="s">
        <v>430</v>
      </c>
      <c r="X40" s="138" t="s">
        <v>430</v>
      </c>
      <c r="Y40" s="138" t="s">
        <v>430</v>
      </c>
      <c r="Z40" s="138" t="s">
        <v>430</v>
      </c>
      <c r="AA40" s="138" t="s">
        <v>430</v>
      </c>
      <c r="AB40" s="138" t="s">
        <v>430</v>
      </c>
      <c r="AC40" s="138" t="s">
        <v>443</v>
      </c>
      <c r="AD40" s="138" t="s">
        <v>429</v>
      </c>
      <c r="AE40" s="55"/>
      <c r="AF40" s="147" t="s">
        <v>430</v>
      </c>
      <c r="AG40" s="147" t="s">
        <v>430</v>
      </c>
      <c r="AH40" s="147" t="s">
        <v>430</v>
      </c>
      <c r="AI40" s="147" t="s">
        <v>430</v>
      </c>
      <c r="AJ40" s="147" t="s">
        <v>431</v>
      </c>
      <c r="AK40" s="147" t="s">
        <v>429</v>
      </c>
      <c r="AL40" s="45" t="s">
        <v>50</v>
      </c>
    </row>
    <row r="41" spans="1:38" s="2" customFormat="1" ht="26.25" customHeight="1" thickBot="1" x14ac:dyDescent="0.3">
      <c r="A41" s="65" t="s">
        <v>104</v>
      </c>
      <c r="B41" s="65" t="s">
        <v>107</v>
      </c>
      <c r="C41" s="66" t="s">
        <v>401</v>
      </c>
      <c r="D41" s="67"/>
      <c r="E41" s="138">
        <v>6.4046102512399292</v>
      </c>
      <c r="F41" s="138">
        <v>12.929059139976788</v>
      </c>
      <c r="G41" s="138">
        <v>11.675582224469055</v>
      </c>
      <c r="H41" s="138">
        <v>0.11863360468905847</v>
      </c>
      <c r="I41" s="138">
        <v>8.1316291920333086</v>
      </c>
      <c r="J41" s="138">
        <v>8.1442061403460855</v>
      </c>
      <c r="K41" s="138">
        <v>8.7628038898382439</v>
      </c>
      <c r="L41" s="138">
        <v>0.72189063463821568</v>
      </c>
      <c r="M41" s="138">
        <v>107.42768141263424</v>
      </c>
      <c r="N41" s="138">
        <v>2.099930163500292</v>
      </c>
      <c r="O41" s="138">
        <v>2.1597258965943146E-2</v>
      </c>
      <c r="P41" s="138">
        <v>8.3853303887762284E-2</v>
      </c>
      <c r="Q41" s="138">
        <v>3.4726493880796572E-2</v>
      </c>
      <c r="R41" s="138">
        <v>0.23356580118932907</v>
      </c>
      <c r="S41" s="138">
        <v>0.4272831977590717</v>
      </c>
      <c r="T41" s="138">
        <v>0.20976887557815643</v>
      </c>
      <c r="U41" s="138">
        <v>2.4994331924908688</v>
      </c>
      <c r="V41" s="138">
        <v>4.5093259653032476</v>
      </c>
      <c r="W41" s="138">
        <v>13.845537451762398</v>
      </c>
      <c r="X41" s="138">
        <v>3.0476673249757145</v>
      </c>
      <c r="Y41" s="138">
        <v>4.9687754535863791</v>
      </c>
      <c r="Z41" s="138">
        <v>2.4074797894015449</v>
      </c>
      <c r="AA41" s="138">
        <v>1.9551522705678794</v>
      </c>
      <c r="AB41" s="138">
        <v>12.379074838531519</v>
      </c>
      <c r="AC41" s="138">
        <v>1.6054243701958976E-2</v>
      </c>
      <c r="AD41" s="138">
        <v>3.5398782567159142</v>
      </c>
      <c r="AE41" s="55"/>
      <c r="AF41" s="147">
        <v>56315.168799931358</v>
      </c>
      <c r="AG41" s="147">
        <v>20822.591328652801</v>
      </c>
      <c r="AH41" s="147">
        <v>25168.178753245444</v>
      </c>
      <c r="AI41" s="147">
        <v>628.84741563884779</v>
      </c>
      <c r="AJ41" s="147" t="s">
        <v>431</v>
      </c>
      <c r="AK41" s="147" t="s">
        <v>429</v>
      </c>
      <c r="AL41" s="45" t="s">
        <v>50</v>
      </c>
    </row>
    <row r="42" spans="1:38" s="2" customFormat="1" ht="26.25" customHeight="1" thickBot="1" x14ac:dyDescent="0.3">
      <c r="A42" s="65" t="s">
        <v>71</v>
      </c>
      <c r="B42" s="65" t="s">
        <v>108</v>
      </c>
      <c r="C42" s="66" t="s">
        <v>109</v>
      </c>
      <c r="D42" s="67"/>
      <c r="E42" s="138" t="s">
        <v>430</v>
      </c>
      <c r="F42" s="138" t="s">
        <v>430</v>
      </c>
      <c r="G42" s="138" t="s">
        <v>430</v>
      </c>
      <c r="H42" s="138" t="s">
        <v>430</v>
      </c>
      <c r="I42" s="138" t="s">
        <v>430</v>
      </c>
      <c r="J42" s="138" t="s">
        <v>430</v>
      </c>
      <c r="K42" s="138" t="s">
        <v>430</v>
      </c>
      <c r="L42" s="138" t="s">
        <v>430</v>
      </c>
      <c r="M42" s="138" t="s">
        <v>430</v>
      </c>
      <c r="N42" s="138" t="s">
        <v>430</v>
      </c>
      <c r="O42" s="138" t="s">
        <v>430</v>
      </c>
      <c r="P42" s="138" t="s">
        <v>430</v>
      </c>
      <c r="Q42" s="138" t="s">
        <v>430</v>
      </c>
      <c r="R42" s="138" t="s">
        <v>430</v>
      </c>
      <c r="S42" s="138" t="s">
        <v>430</v>
      </c>
      <c r="T42" s="138" t="s">
        <v>430</v>
      </c>
      <c r="U42" s="138" t="s">
        <v>430</v>
      </c>
      <c r="V42" s="138" t="s">
        <v>430</v>
      </c>
      <c r="W42" s="138" t="s">
        <v>430</v>
      </c>
      <c r="X42" s="138" t="s">
        <v>430</v>
      </c>
      <c r="Y42" s="138" t="s">
        <v>430</v>
      </c>
      <c r="Z42" s="138" t="s">
        <v>430</v>
      </c>
      <c r="AA42" s="138" t="s">
        <v>430</v>
      </c>
      <c r="AB42" s="138" t="s">
        <v>430</v>
      </c>
      <c r="AC42" s="138" t="s">
        <v>430</v>
      </c>
      <c r="AD42" s="138" t="s">
        <v>429</v>
      </c>
      <c r="AE42" s="55"/>
      <c r="AF42" s="147" t="s">
        <v>430</v>
      </c>
      <c r="AG42" s="147" t="s">
        <v>430</v>
      </c>
      <c r="AH42" s="147" t="s">
        <v>430</v>
      </c>
      <c r="AI42" s="147" t="s">
        <v>430</v>
      </c>
      <c r="AJ42" s="147" t="s">
        <v>431</v>
      </c>
      <c r="AK42" s="147" t="s">
        <v>429</v>
      </c>
      <c r="AL42" s="45" t="s">
        <v>50</v>
      </c>
    </row>
    <row r="43" spans="1:38" s="2" customFormat="1" ht="26.25" customHeight="1" thickBot="1" x14ac:dyDescent="0.3">
      <c r="A43" s="65" t="s">
        <v>104</v>
      </c>
      <c r="B43" s="65" t="s">
        <v>110</v>
      </c>
      <c r="C43" s="66" t="s">
        <v>111</v>
      </c>
      <c r="D43" s="67"/>
      <c r="E43" s="138">
        <v>0.10956989577600001</v>
      </c>
      <c r="F43" s="138">
        <v>1.0956989577599999E-2</v>
      </c>
      <c r="G43" s="138">
        <v>6.9029034338879997E-2</v>
      </c>
      <c r="H43" s="138" t="s">
        <v>443</v>
      </c>
      <c r="I43" s="138">
        <v>1.8079032803040001E-2</v>
      </c>
      <c r="J43" s="138">
        <v>2.3557527591839999E-2</v>
      </c>
      <c r="K43" s="138">
        <v>3.0131721338399999E-2</v>
      </c>
      <c r="L43" s="138">
        <v>1.0124258369702401E-2</v>
      </c>
      <c r="M43" s="138">
        <v>4.3827958310399998E-2</v>
      </c>
      <c r="N43" s="138">
        <v>1.753118332416E-2</v>
      </c>
      <c r="O43" s="138">
        <v>3.2870968732799996E-4</v>
      </c>
      <c r="P43" s="138">
        <v>1.0956989577600001E-4</v>
      </c>
      <c r="Q43" s="138">
        <v>1.09569895776E-3</v>
      </c>
      <c r="R43" s="138">
        <v>1.4024946659328002E-2</v>
      </c>
      <c r="S43" s="138">
        <v>7.8890324958720004E-3</v>
      </c>
      <c r="T43" s="138">
        <v>0.28488172901759995</v>
      </c>
      <c r="U43" s="138">
        <v>1.0956989577600001E-4</v>
      </c>
      <c r="V43" s="138">
        <v>8.7655916620799999E-3</v>
      </c>
      <c r="W43" s="138">
        <v>6.5741937465600003E-3</v>
      </c>
      <c r="X43" s="138">
        <v>2.0818280197439998E-3</v>
      </c>
      <c r="Y43" s="138">
        <v>1.6435484366400001E-2</v>
      </c>
      <c r="Z43" s="138">
        <v>1.8626882281919999E-3</v>
      </c>
      <c r="AA43" s="138">
        <v>1.6435484366400001E-3</v>
      </c>
      <c r="AB43" s="138">
        <v>2.2023549050976001E-2</v>
      </c>
      <c r="AC43" s="138">
        <v>2.4105377070719999E-4</v>
      </c>
      <c r="AD43" s="138">
        <v>1.4244086450880002E-7</v>
      </c>
      <c r="AE43" s="55"/>
      <c r="AF43" s="147">
        <v>1095.69895776</v>
      </c>
      <c r="AG43" s="147" t="s">
        <v>431</v>
      </c>
      <c r="AH43" s="147" t="s">
        <v>431</v>
      </c>
      <c r="AI43" s="147" t="s">
        <v>431</v>
      </c>
      <c r="AJ43" s="147" t="s">
        <v>431</v>
      </c>
      <c r="AK43" s="147" t="s">
        <v>429</v>
      </c>
      <c r="AL43" s="45" t="s">
        <v>50</v>
      </c>
    </row>
    <row r="44" spans="1:38" s="2" customFormat="1" ht="26.25" customHeight="1" thickBot="1" x14ac:dyDescent="0.3">
      <c r="A44" s="65" t="s">
        <v>71</v>
      </c>
      <c r="B44" s="65" t="s">
        <v>112</v>
      </c>
      <c r="C44" s="66" t="s">
        <v>113</v>
      </c>
      <c r="D44" s="67"/>
      <c r="E44" s="138">
        <v>8.8073297503653887</v>
      </c>
      <c r="F44" s="138">
        <v>0.94888965550132454</v>
      </c>
      <c r="G44" s="138">
        <v>0.62126130904991994</v>
      </c>
      <c r="H44" s="138">
        <v>1.76556303E-3</v>
      </c>
      <c r="I44" s="138">
        <v>0.51564231994351806</v>
      </c>
      <c r="J44" s="138">
        <v>0.51564231994351806</v>
      </c>
      <c r="K44" s="138">
        <v>0.51568235500050397</v>
      </c>
      <c r="L44" s="138">
        <v>0.28875969916837013</v>
      </c>
      <c r="M44" s="138">
        <v>2.939694502437292</v>
      </c>
      <c r="N44" s="138" t="s">
        <v>443</v>
      </c>
      <c r="O44" s="138">
        <v>2.2769999999999999E-3</v>
      </c>
      <c r="P44" s="138" t="s">
        <v>443</v>
      </c>
      <c r="Q44" s="138" t="s">
        <v>443</v>
      </c>
      <c r="R44" s="138">
        <v>1.1384999999999999E-2</v>
      </c>
      <c r="S44" s="138">
        <v>0.38708999999999993</v>
      </c>
      <c r="T44" s="138">
        <v>1.5939000000000002E-2</v>
      </c>
      <c r="U44" s="138">
        <v>2.2769999999999999E-3</v>
      </c>
      <c r="V44" s="138">
        <v>0.22769999999999999</v>
      </c>
      <c r="W44" s="138" t="s">
        <v>443</v>
      </c>
      <c r="X44" s="138">
        <v>6.8309999999999994E-3</v>
      </c>
      <c r="Y44" s="138">
        <v>1.1384999999999999E-2</v>
      </c>
      <c r="Z44" s="138" t="s">
        <v>443</v>
      </c>
      <c r="AA44" s="138" t="s">
        <v>443</v>
      </c>
      <c r="AB44" s="138">
        <v>1.8216E-2</v>
      </c>
      <c r="AC44" s="138" t="s">
        <v>430</v>
      </c>
      <c r="AD44" s="138" t="s">
        <v>430</v>
      </c>
      <c r="AE44" s="55"/>
      <c r="AF44" s="147">
        <v>9861.2906198399996</v>
      </c>
      <c r="AG44" s="147" t="s">
        <v>429</v>
      </c>
      <c r="AH44" s="147" t="s">
        <v>429</v>
      </c>
      <c r="AI44" s="147" t="s">
        <v>431</v>
      </c>
      <c r="AJ44" s="147" t="s">
        <v>431</v>
      </c>
      <c r="AK44" s="147" t="s">
        <v>429</v>
      </c>
      <c r="AL44" s="45" t="s">
        <v>50</v>
      </c>
    </row>
    <row r="45" spans="1:38" s="2" customFormat="1" ht="26.25" customHeight="1" thickBot="1" x14ac:dyDescent="0.3">
      <c r="A45" s="65" t="s">
        <v>71</v>
      </c>
      <c r="B45" s="65" t="s">
        <v>114</v>
      </c>
      <c r="C45" s="66" t="s">
        <v>115</v>
      </c>
      <c r="D45" s="67"/>
      <c r="E45" s="138">
        <v>3.9570589967708352</v>
      </c>
      <c r="F45" s="138">
        <v>0.14114350561730363</v>
      </c>
      <c r="G45" s="138">
        <v>0.13753528932759396</v>
      </c>
      <c r="H45" s="138" t="s">
        <v>443</v>
      </c>
      <c r="I45" s="138">
        <v>7.0571752808651814E-2</v>
      </c>
      <c r="J45" s="138">
        <v>7.5612592294984113E-2</v>
      </c>
      <c r="K45" s="138">
        <v>7.5612592294984113E-2</v>
      </c>
      <c r="L45" s="138">
        <v>2.3439903611445077E-2</v>
      </c>
      <c r="M45" s="138">
        <v>0.37302212198858825</v>
      </c>
      <c r="N45" s="138">
        <v>6.5530913322319568E-3</v>
      </c>
      <c r="O45" s="138">
        <v>5.0408394863322742E-4</v>
      </c>
      <c r="P45" s="138">
        <v>1.5122518458996822E-3</v>
      </c>
      <c r="Q45" s="138">
        <v>2.0163357945329097E-3</v>
      </c>
      <c r="R45" s="138">
        <v>2.520419743166137E-3</v>
      </c>
      <c r="S45" s="138">
        <v>4.4359387479724011E-2</v>
      </c>
      <c r="T45" s="138">
        <v>5.0408394863322742E-2</v>
      </c>
      <c r="U45" s="138">
        <v>5.040839486332274E-3</v>
      </c>
      <c r="V45" s="138">
        <v>6.0490073835987285E-2</v>
      </c>
      <c r="W45" s="138">
        <v>6.5530913322319568E-3</v>
      </c>
      <c r="X45" s="138" t="s">
        <v>443</v>
      </c>
      <c r="Y45" s="138" t="s">
        <v>443</v>
      </c>
      <c r="Z45" s="138" t="s">
        <v>443</v>
      </c>
      <c r="AA45" s="138" t="s">
        <v>443</v>
      </c>
      <c r="AB45" s="138" t="s">
        <v>443</v>
      </c>
      <c r="AC45" s="138">
        <v>4.0326715890658194E-3</v>
      </c>
      <c r="AD45" s="138">
        <v>1.9155190048062642E-3</v>
      </c>
      <c r="AE45" s="55"/>
      <c r="AF45" s="147">
        <v>2183.0998305967296</v>
      </c>
      <c r="AG45" s="147" t="s">
        <v>429</v>
      </c>
      <c r="AH45" s="147" t="s">
        <v>429</v>
      </c>
      <c r="AI45" s="147" t="s">
        <v>429</v>
      </c>
      <c r="AJ45" s="147" t="s">
        <v>431</v>
      </c>
      <c r="AK45" s="147" t="s">
        <v>429</v>
      </c>
      <c r="AL45" s="45" t="s">
        <v>50</v>
      </c>
    </row>
    <row r="46" spans="1:38" s="2" customFormat="1" ht="26.25" customHeight="1" thickBot="1" x14ac:dyDescent="0.3">
      <c r="A46" s="65" t="s">
        <v>104</v>
      </c>
      <c r="B46" s="65" t="s">
        <v>116</v>
      </c>
      <c r="C46" s="66" t="s">
        <v>117</v>
      </c>
      <c r="D46" s="67"/>
      <c r="E46" s="138" t="s">
        <v>430</v>
      </c>
      <c r="F46" s="138" t="s">
        <v>430</v>
      </c>
      <c r="G46" s="138" t="s">
        <v>430</v>
      </c>
      <c r="H46" s="138" t="s">
        <v>443</v>
      </c>
      <c r="I46" s="138" t="s">
        <v>430</v>
      </c>
      <c r="J46" s="138" t="s">
        <v>430</v>
      </c>
      <c r="K46" s="138" t="s">
        <v>430</v>
      </c>
      <c r="L46" s="138" t="s">
        <v>430</v>
      </c>
      <c r="M46" s="138" t="s">
        <v>430</v>
      </c>
      <c r="N46" s="138" t="s">
        <v>430</v>
      </c>
      <c r="O46" s="138" t="s">
        <v>430</v>
      </c>
      <c r="P46" s="138" t="s">
        <v>430</v>
      </c>
      <c r="Q46" s="138" t="s">
        <v>430</v>
      </c>
      <c r="R46" s="138" t="s">
        <v>430</v>
      </c>
      <c r="S46" s="138" t="s">
        <v>430</v>
      </c>
      <c r="T46" s="138" t="s">
        <v>430</v>
      </c>
      <c r="U46" s="138" t="s">
        <v>430</v>
      </c>
      <c r="V46" s="138" t="s">
        <v>430</v>
      </c>
      <c r="W46" s="138" t="s">
        <v>430</v>
      </c>
      <c r="X46" s="138" t="s">
        <v>430</v>
      </c>
      <c r="Y46" s="138" t="s">
        <v>430</v>
      </c>
      <c r="Z46" s="138" t="s">
        <v>430</v>
      </c>
      <c r="AA46" s="138" t="s">
        <v>430</v>
      </c>
      <c r="AB46" s="138" t="s">
        <v>430</v>
      </c>
      <c r="AC46" s="138" t="s">
        <v>443</v>
      </c>
      <c r="AD46" s="138" t="s">
        <v>429</v>
      </c>
      <c r="AE46" s="55"/>
      <c r="AF46" s="147" t="s">
        <v>430</v>
      </c>
      <c r="AG46" s="147" t="s">
        <v>430</v>
      </c>
      <c r="AH46" s="147" t="s">
        <v>430</v>
      </c>
      <c r="AI46" s="147" t="s">
        <v>430</v>
      </c>
      <c r="AJ46" s="147" t="s">
        <v>431</v>
      </c>
      <c r="AK46" s="147" t="s">
        <v>429</v>
      </c>
      <c r="AL46" s="45" t="s">
        <v>50</v>
      </c>
    </row>
    <row r="47" spans="1:38" s="2" customFormat="1" ht="26.25" customHeight="1" thickBot="1" x14ac:dyDescent="0.3">
      <c r="A47" s="65" t="s">
        <v>71</v>
      </c>
      <c r="B47" s="65" t="s">
        <v>118</v>
      </c>
      <c r="C47" s="66" t="s">
        <v>119</v>
      </c>
      <c r="D47" s="67"/>
      <c r="E47" s="138" t="s">
        <v>430</v>
      </c>
      <c r="F47" s="138" t="s">
        <v>430</v>
      </c>
      <c r="G47" s="138" t="s">
        <v>430</v>
      </c>
      <c r="H47" s="138" t="s">
        <v>443</v>
      </c>
      <c r="I47" s="138" t="s">
        <v>430</v>
      </c>
      <c r="J47" s="138" t="s">
        <v>430</v>
      </c>
      <c r="K47" s="138" t="s">
        <v>430</v>
      </c>
      <c r="L47" s="138" t="s">
        <v>430</v>
      </c>
      <c r="M47" s="138" t="s">
        <v>430</v>
      </c>
      <c r="N47" s="138" t="s">
        <v>430</v>
      </c>
      <c r="O47" s="138" t="s">
        <v>430</v>
      </c>
      <c r="P47" s="138" t="s">
        <v>430</v>
      </c>
      <c r="Q47" s="138" t="s">
        <v>430</v>
      </c>
      <c r="R47" s="138" t="s">
        <v>430</v>
      </c>
      <c r="S47" s="138" t="s">
        <v>430</v>
      </c>
      <c r="T47" s="138" t="s">
        <v>430</v>
      </c>
      <c r="U47" s="138" t="s">
        <v>430</v>
      </c>
      <c r="V47" s="138" t="s">
        <v>430</v>
      </c>
      <c r="W47" s="138" t="s">
        <v>430</v>
      </c>
      <c r="X47" s="138" t="s">
        <v>430</v>
      </c>
      <c r="Y47" s="138" t="s">
        <v>430</v>
      </c>
      <c r="Z47" s="138" t="s">
        <v>430</v>
      </c>
      <c r="AA47" s="138" t="s">
        <v>430</v>
      </c>
      <c r="AB47" s="138" t="s">
        <v>430</v>
      </c>
      <c r="AC47" s="138" t="s">
        <v>443</v>
      </c>
      <c r="AD47" s="138" t="s">
        <v>429</v>
      </c>
      <c r="AE47" s="55"/>
      <c r="AF47" s="147" t="s">
        <v>430</v>
      </c>
      <c r="AG47" s="147" t="s">
        <v>429</v>
      </c>
      <c r="AH47" s="147" t="s">
        <v>429</v>
      </c>
      <c r="AI47" s="147" t="s">
        <v>429</v>
      </c>
      <c r="AJ47" s="147" t="s">
        <v>431</v>
      </c>
      <c r="AK47" s="147" t="s">
        <v>429</v>
      </c>
      <c r="AL47" s="45" t="s">
        <v>50</v>
      </c>
    </row>
    <row r="48" spans="1:38" s="2" customFormat="1" ht="26.25" customHeight="1" thickBot="1" x14ac:dyDescent="0.3">
      <c r="A48" s="65" t="s">
        <v>120</v>
      </c>
      <c r="B48" s="65" t="s">
        <v>121</v>
      </c>
      <c r="C48" s="66" t="s">
        <v>122</v>
      </c>
      <c r="D48" s="67"/>
      <c r="E48" s="138" t="s">
        <v>429</v>
      </c>
      <c r="F48" s="138" t="s">
        <v>431</v>
      </c>
      <c r="G48" s="138" t="s">
        <v>431</v>
      </c>
      <c r="H48" s="138" t="s">
        <v>429</v>
      </c>
      <c r="I48" s="138">
        <v>1.3406725631684708E-2</v>
      </c>
      <c r="J48" s="138">
        <v>0.1340672563168471</v>
      </c>
      <c r="K48" s="138">
        <v>0.33516814079211776</v>
      </c>
      <c r="L48" s="138" t="s">
        <v>431</v>
      </c>
      <c r="M48" s="138" t="s">
        <v>429</v>
      </c>
      <c r="N48" s="138" t="s">
        <v>431</v>
      </c>
      <c r="O48" s="138" t="s">
        <v>431</v>
      </c>
      <c r="P48" s="138" t="s">
        <v>431</v>
      </c>
      <c r="Q48" s="138" t="s">
        <v>431</v>
      </c>
      <c r="R48" s="138" t="s">
        <v>431</v>
      </c>
      <c r="S48" s="138" t="s">
        <v>431</v>
      </c>
      <c r="T48" s="138" t="s">
        <v>431</v>
      </c>
      <c r="U48" s="138" t="s">
        <v>431</v>
      </c>
      <c r="V48" s="138" t="s">
        <v>431</v>
      </c>
      <c r="W48" s="138" t="s">
        <v>429</v>
      </c>
      <c r="X48" s="138" t="s">
        <v>429</v>
      </c>
      <c r="Y48" s="138" t="s">
        <v>429</v>
      </c>
      <c r="Z48" s="138" t="s">
        <v>429</v>
      </c>
      <c r="AA48" s="138" t="s">
        <v>429</v>
      </c>
      <c r="AB48" s="138" t="s">
        <v>429</v>
      </c>
      <c r="AC48" s="138" t="s">
        <v>429</v>
      </c>
      <c r="AD48" s="138" t="s">
        <v>429</v>
      </c>
      <c r="AE48" s="55"/>
      <c r="AF48" s="147" t="s">
        <v>429</v>
      </c>
      <c r="AG48" s="147" t="s">
        <v>429</v>
      </c>
      <c r="AH48" s="147" t="s">
        <v>429</v>
      </c>
      <c r="AI48" s="147" t="s">
        <v>429</v>
      </c>
      <c r="AJ48" s="147" t="s">
        <v>429</v>
      </c>
      <c r="AK48" s="147" t="s">
        <v>431</v>
      </c>
      <c r="AL48" s="45" t="s">
        <v>123</v>
      </c>
    </row>
    <row r="49" spans="1:38" s="2" customFormat="1" ht="26.25" customHeight="1" thickBot="1" x14ac:dyDescent="0.3">
      <c r="A49" s="65" t="s">
        <v>120</v>
      </c>
      <c r="B49" s="65" t="s">
        <v>124</v>
      </c>
      <c r="C49" s="66" t="s">
        <v>125</v>
      </c>
      <c r="D49" s="67"/>
      <c r="E49" s="138" t="s">
        <v>431</v>
      </c>
      <c r="F49" s="138" t="s">
        <v>431</v>
      </c>
      <c r="G49" s="138" t="s">
        <v>431</v>
      </c>
      <c r="H49" s="138" t="s">
        <v>431</v>
      </c>
      <c r="I49" s="138" t="s">
        <v>431</v>
      </c>
      <c r="J49" s="138" t="s">
        <v>431</v>
      </c>
      <c r="K49" s="138" t="s">
        <v>431</v>
      </c>
      <c r="L49" s="138" t="s">
        <v>431</v>
      </c>
      <c r="M49" s="138" t="s">
        <v>431</v>
      </c>
      <c r="N49" s="138" t="s">
        <v>431</v>
      </c>
      <c r="O49" s="138" t="s">
        <v>431</v>
      </c>
      <c r="P49" s="138" t="s">
        <v>431</v>
      </c>
      <c r="Q49" s="138" t="s">
        <v>431</v>
      </c>
      <c r="R49" s="138" t="s">
        <v>431</v>
      </c>
      <c r="S49" s="138" t="s">
        <v>431</v>
      </c>
      <c r="T49" s="138" t="s">
        <v>431</v>
      </c>
      <c r="U49" s="138" t="s">
        <v>431</v>
      </c>
      <c r="V49" s="138" t="s">
        <v>431</v>
      </c>
      <c r="W49" s="138" t="s">
        <v>429</v>
      </c>
      <c r="X49" s="138" t="s">
        <v>431</v>
      </c>
      <c r="Y49" s="138" t="s">
        <v>431</v>
      </c>
      <c r="Z49" s="138" t="s">
        <v>431</v>
      </c>
      <c r="AA49" s="138" t="s">
        <v>431</v>
      </c>
      <c r="AB49" s="138" t="s">
        <v>431</v>
      </c>
      <c r="AC49" s="138" t="s">
        <v>429</v>
      </c>
      <c r="AD49" s="138" t="s">
        <v>429</v>
      </c>
      <c r="AE49" s="55"/>
      <c r="AF49" s="147" t="s">
        <v>429</v>
      </c>
      <c r="AG49" s="147" t="s">
        <v>429</v>
      </c>
      <c r="AH49" s="147" t="s">
        <v>429</v>
      </c>
      <c r="AI49" s="147" t="s">
        <v>429</v>
      </c>
      <c r="AJ49" s="147" t="s">
        <v>429</v>
      </c>
      <c r="AK49" s="147" t="s">
        <v>431</v>
      </c>
      <c r="AL49" s="45" t="s">
        <v>126</v>
      </c>
    </row>
    <row r="50" spans="1:38" s="2" customFormat="1" ht="26.25" customHeight="1" thickBot="1" x14ac:dyDescent="0.3">
      <c r="A50" s="65" t="s">
        <v>120</v>
      </c>
      <c r="B50" s="65" t="s">
        <v>127</v>
      </c>
      <c r="C50" s="66" t="s">
        <v>128</v>
      </c>
      <c r="D50" s="67"/>
      <c r="E50" s="138" t="s">
        <v>431</v>
      </c>
      <c r="F50" s="138" t="s">
        <v>431</v>
      </c>
      <c r="G50" s="138" t="s">
        <v>431</v>
      </c>
      <c r="H50" s="138" t="s">
        <v>431</v>
      </c>
      <c r="I50" s="138" t="s">
        <v>431</v>
      </c>
      <c r="J50" s="138" t="s">
        <v>431</v>
      </c>
      <c r="K50" s="138" t="s">
        <v>431</v>
      </c>
      <c r="L50" s="138" t="s">
        <v>431</v>
      </c>
      <c r="M50" s="138" t="s">
        <v>431</v>
      </c>
      <c r="N50" s="138" t="s">
        <v>431</v>
      </c>
      <c r="O50" s="138" t="s">
        <v>431</v>
      </c>
      <c r="P50" s="138" t="s">
        <v>431</v>
      </c>
      <c r="Q50" s="138" t="s">
        <v>431</v>
      </c>
      <c r="R50" s="138" t="s">
        <v>431</v>
      </c>
      <c r="S50" s="138" t="s">
        <v>431</v>
      </c>
      <c r="T50" s="138" t="s">
        <v>431</v>
      </c>
      <c r="U50" s="138" t="s">
        <v>431</v>
      </c>
      <c r="V50" s="138" t="s">
        <v>431</v>
      </c>
      <c r="W50" s="138" t="s">
        <v>431</v>
      </c>
      <c r="X50" s="138" t="s">
        <v>429</v>
      </c>
      <c r="Y50" s="138" t="s">
        <v>429</v>
      </c>
      <c r="Z50" s="138" t="s">
        <v>429</v>
      </c>
      <c r="AA50" s="138" t="s">
        <v>429</v>
      </c>
      <c r="AB50" s="138" t="s">
        <v>429</v>
      </c>
      <c r="AC50" s="138" t="s">
        <v>429</v>
      </c>
      <c r="AD50" s="138" t="s">
        <v>429</v>
      </c>
      <c r="AE50" s="55"/>
      <c r="AF50" s="147" t="s">
        <v>429</v>
      </c>
      <c r="AG50" s="147" t="s">
        <v>429</v>
      </c>
      <c r="AH50" s="147" t="s">
        <v>429</v>
      </c>
      <c r="AI50" s="147" t="s">
        <v>429</v>
      </c>
      <c r="AJ50" s="147" t="s">
        <v>429</v>
      </c>
      <c r="AK50" s="147" t="s">
        <v>429</v>
      </c>
      <c r="AL50" s="45" t="s">
        <v>413</v>
      </c>
    </row>
    <row r="51" spans="1:38" s="2" customFormat="1" ht="26.25" customHeight="1" thickBot="1" x14ac:dyDescent="0.3">
      <c r="A51" s="65" t="s">
        <v>120</v>
      </c>
      <c r="B51" s="69" t="s">
        <v>129</v>
      </c>
      <c r="C51" s="66" t="s">
        <v>130</v>
      </c>
      <c r="D51" s="67"/>
      <c r="E51" s="138" t="s">
        <v>429</v>
      </c>
      <c r="F51" s="138" t="s">
        <v>443</v>
      </c>
      <c r="G51" s="138" t="s">
        <v>443</v>
      </c>
      <c r="H51" s="138" t="s">
        <v>429</v>
      </c>
      <c r="I51" s="138" t="s">
        <v>429</v>
      </c>
      <c r="J51" s="138" t="s">
        <v>429</v>
      </c>
      <c r="K51" s="138" t="s">
        <v>429</v>
      </c>
      <c r="L51" s="138" t="s">
        <v>429</v>
      </c>
      <c r="M51" s="138" t="s">
        <v>429</v>
      </c>
      <c r="N51" s="138" t="s">
        <v>429</v>
      </c>
      <c r="O51" s="138" t="s">
        <v>429</v>
      </c>
      <c r="P51" s="138" t="s">
        <v>429</v>
      </c>
      <c r="Q51" s="138" t="s">
        <v>429</v>
      </c>
      <c r="R51" s="138" t="s">
        <v>429</v>
      </c>
      <c r="S51" s="138" t="s">
        <v>429</v>
      </c>
      <c r="T51" s="138" t="s">
        <v>429</v>
      </c>
      <c r="U51" s="138" t="s">
        <v>429</v>
      </c>
      <c r="V51" s="138" t="s">
        <v>429</v>
      </c>
      <c r="W51" s="138" t="s">
        <v>431</v>
      </c>
      <c r="X51" s="138" t="s">
        <v>429</v>
      </c>
      <c r="Y51" s="138" t="s">
        <v>429</v>
      </c>
      <c r="Z51" s="138" t="s">
        <v>429</v>
      </c>
      <c r="AA51" s="138" t="s">
        <v>429</v>
      </c>
      <c r="AB51" s="138" t="s">
        <v>429</v>
      </c>
      <c r="AC51" s="138" t="s">
        <v>429</v>
      </c>
      <c r="AD51" s="138" t="s">
        <v>429</v>
      </c>
      <c r="AE51" s="55"/>
      <c r="AF51" s="147" t="s">
        <v>429</v>
      </c>
      <c r="AG51" s="147" t="s">
        <v>429</v>
      </c>
      <c r="AH51" s="147" t="s">
        <v>429</v>
      </c>
      <c r="AI51" s="147" t="s">
        <v>429</v>
      </c>
      <c r="AJ51" s="147" t="s">
        <v>429</v>
      </c>
      <c r="AK51" s="147" t="s">
        <v>429</v>
      </c>
      <c r="AL51" s="45" t="s">
        <v>131</v>
      </c>
    </row>
    <row r="52" spans="1:38" s="2" customFormat="1" ht="26.25" customHeight="1" thickBot="1" x14ac:dyDescent="0.3">
      <c r="A52" s="65" t="s">
        <v>120</v>
      </c>
      <c r="B52" s="69" t="s">
        <v>132</v>
      </c>
      <c r="C52" s="71" t="s">
        <v>393</v>
      </c>
      <c r="D52" s="68"/>
      <c r="E52" s="138" t="s">
        <v>430</v>
      </c>
      <c r="F52" s="138">
        <v>2.5785984033850529</v>
      </c>
      <c r="G52" s="138" t="s">
        <v>430</v>
      </c>
      <c r="H52" s="138" t="s">
        <v>430</v>
      </c>
      <c r="I52" s="138" t="s">
        <v>430</v>
      </c>
      <c r="J52" s="138" t="s">
        <v>430</v>
      </c>
      <c r="K52" s="138" t="s">
        <v>430</v>
      </c>
      <c r="L52" s="138" t="s">
        <v>443</v>
      </c>
      <c r="M52" s="138" t="s">
        <v>430</v>
      </c>
      <c r="N52" s="138" t="s">
        <v>430</v>
      </c>
      <c r="O52" s="138" t="s">
        <v>430</v>
      </c>
      <c r="P52" s="138" t="s">
        <v>430</v>
      </c>
      <c r="Q52" s="138" t="s">
        <v>429</v>
      </c>
      <c r="R52" s="138" t="s">
        <v>429</v>
      </c>
      <c r="S52" s="138" t="s">
        <v>429</v>
      </c>
      <c r="T52" s="138" t="s">
        <v>429</v>
      </c>
      <c r="U52" s="138" t="s">
        <v>429</v>
      </c>
      <c r="V52" s="138" t="s">
        <v>429</v>
      </c>
      <c r="W52" s="138" t="s">
        <v>430</v>
      </c>
      <c r="X52" s="138" t="s">
        <v>429</v>
      </c>
      <c r="Y52" s="138" t="s">
        <v>430</v>
      </c>
      <c r="Z52" s="138" t="s">
        <v>430</v>
      </c>
      <c r="AA52" s="138" t="s">
        <v>430</v>
      </c>
      <c r="AB52" s="138" t="s">
        <v>430</v>
      </c>
      <c r="AC52" s="138" t="s">
        <v>429</v>
      </c>
      <c r="AD52" s="138" t="s">
        <v>429</v>
      </c>
      <c r="AE52" s="55"/>
      <c r="AF52" s="147" t="s">
        <v>429</v>
      </c>
      <c r="AG52" s="147" t="s">
        <v>429</v>
      </c>
      <c r="AH52" s="147" t="s">
        <v>429</v>
      </c>
      <c r="AI52" s="147" t="s">
        <v>429</v>
      </c>
      <c r="AJ52" s="147" t="s">
        <v>429</v>
      </c>
      <c r="AK52" s="147">
        <v>2.9263007927999998</v>
      </c>
      <c r="AL52" s="45" t="s">
        <v>133</v>
      </c>
    </row>
    <row r="53" spans="1:38" s="2" customFormat="1" ht="26.25" customHeight="1" thickBot="1" x14ac:dyDescent="0.3">
      <c r="A53" s="65" t="s">
        <v>120</v>
      </c>
      <c r="B53" s="69" t="s">
        <v>134</v>
      </c>
      <c r="C53" s="71" t="s">
        <v>135</v>
      </c>
      <c r="D53" s="68"/>
      <c r="E53" s="138" t="s">
        <v>429</v>
      </c>
      <c r="F53" s="138">
        <v>3.6675012092742882</v>
      </c>
      <c r="G53" s="138" t="s">
        <v>443</v>
      </c>
      <c r="H53" s="138" t="s">
        <v>429</v>
      </c>
      <c r="I53" s="138" t="s">
        <v>429</v>
      </c>
      <c r="J53" s="138" t="s">
        <v>429</v>
      </c>
      <c r="K53" s="138" t="s">
        <v>429</v>
      </c>
      <c r="L53" s="138" t="s">
        <v>429</v>
      </c>
      <c r="M53" s="138" t="s">
        <v>429</v>
      </c>
      <c r="N53" s="138" t="s">
        <v>429</v>
      </c>
      <c r="O53" s="138" t="s">
        <v>429</v>
      </c>
      <c r="P53" s="138" t="s">
        <v>429</v>
      </c>
      <c r="Q53" s="138" t="s">
        <v>429</v>
      </c>
      <c r="R53" s="138" t="s">
        <v>429</v>
      </c>
      <c r="S53" s="138" t="s">
        <v>429</v>
      </c>
      <c r="T53" s="138" t="s">
        <v>429</v>
      </c>
      <c r="U53" s="138" t="s">
        <v>429</v>
      </c>
      <c r="V53" s="138" t="s">
        <v>429</v>
      </c>
      <c r="W53" s="138" t="s">
        <v>429</v>
      </c>
      <c r="X53" s="138" t="s">
        <v>429</v>
      </c>
      <c r="Y53" s="138" t="s">
        <v>429</v>
      </c>
      <c r="Z53" s="138" t="s">
        <v>429</v>
      </c>
      <c r="AA53" s="138" t="s">
        <v>429</v>
      </c>
      <c r="AB53" s="138" t="s">
        <v>429</v>
      </c>
      <c r="AC53" s="138" t="s">
        <v>429</v>
      </c>
      <c r="AD53" s="138" t="s">
        <v>429</v>
      </c>
      <c r="AE53" s="55"/>
      <c r="AF53" s="147" t="s">
        <v>429</v>
      </c>
      <c r="AG53" s="147" t="s">
        <v>429</v>
      </c>
      <c r="AH53" s="147" t="s">
        <v>429</v>
      </c>
      <c r="AI53" s="147" t="s">
        <v>429</v>
      </c>
      <c r="AJ53" s="147" t="s">
        <v>429</v>
      </c>
      <c r="AK53" s="147">
        <v>1.6249572375505483</v>
      </c>
      <c r="AL53" s="45" t="s">
        <v>136</v>
      </c>
    </row>
    <row r="54" spans="1:38" s="2" customFormat="1" ht="37.5" customHeight="1" thickBot="1" x14ac:dyDescent="0.3">
      <c r="A54" s="65" t="s">
        <v>120</v>
      </c>
      <c r="B54" s="69" t="s">
        <v>137</v>
      </c>
      <c r="C54" s="71" t="s">
        <v>138</v>
      </c>
      <c r="D54" s="68"/>
      <c r="E54" s="138" t="s">
        <v>429</v>
      </c>
      <c r="F54" s="138">
        <v>0.29309691620238087</v>
      </c>
      <c r="G54" s="138" t="s">
        <v>443</v>
      </c>
      <c r="H54" s="138" t="s">
        <v>429</v>
      </c>
      <c r="I54" s="138" t="s">
        <v>429</v>
      </c>
      <c r="J54" s="138" t="s">
        <v>429</v>
      </c>
      <c r="K54" s="138" t="s">
        <v>429</v>
      </c>
      <c r="L54" s="138" t="s">
        <v>429</v>
      </c>
      <c r="M54" s="138" t="s">
        <v>429</v>
      </c>
      <c r="N54" s="138" t="s">
        <v>429</v>
      </c>
      <c r="O54" s="138" t="s">
        <v>429</v>
      </c>
      <c r="P54" s="138" t="s">
        <v>429</v>
      </c>
      <c r="Q54" s="138" t="s">
        <v>429</v>
      </c>
      <c r="R54" s="138" t="s">
        <v>429</v>
      </c>
      <c r="S54" s="138" t="s">
        <v>429</v>
      </c>
      <c r="T54" s="138" t="s">
        <v>429</v>
      </c>
      <c r="U54" s="138" t="s">
        <v>429</v>
      </c>
      <c r="V54" s="138" t="s">
        <v>429</v>
      </c>
      <c r="W54" s="138" t="s">
        <v>429</v>
      </c>
      <c r="X54" s="138" t="s">
        <v>429</v>
      </c>
      <c r="Y54" s="138" t="s">
        <v>429</v>
      </c>
      <c r="Z54" s="138" t="s">
        <v>429</v>
      </c>
      <c r="AA54" s="138" t="s">
        <v>429</v>
      </c>
      <c r="AB54" s="138" t="s">
        <v>429</v>
      </c>
      <c r="AC54" s="138" t="s">
        <v>429</v>
      </c>
      <c r="AD54" s="138" t="s">
        <v>429</v>
      </c>
      <c r="AE54" s="55"/>
      <c r="AF54" s="147" t="s">
        <v>429</v>
      </c>
      <c r="AG54" s="147" t="s">
        <v>429</v>
      </c>
      <c r="AH54" s="147" t="s">
        <v>429</v>
      </c>
      <c r="AI54" s="147" t="s">
        <v>429</v>
      </c>
      <c r="AJ54" s="147" t="s">
        <v>429</v>
      </c>
      <c r="AK54" s="147" t="s">
        <v>429</v>
      </c>
      <c r="AL54" s="45" t="s">
        <v>420</v>
      </c>
    </row>
    <row r="55" spans="1:38" s="2" customFormat="1" ht="26.25" customHeight="1" thickBot="1" x14ac:dyDescent="0.3">
      <c r="A55" s="65" t="s">
        <v>120</v>
      </c>
      <c r="B55" s="69" t="s">
        <v>139</v>
      </c>
      <c r="C55" s="71" t="s">
        <v>140</v>
      </c>
      <c r="D55" s="68"/>
      <c r="E55" s="138" t="s">
        <v>443</v>
      </c>
      <c r="F55" s="138" t="s">
        <v>443</v>
      </c>
      <c r="G55" s="138" t="s">
        <v>443</v>
      </c>
      <c r="H55" s="138" t="s">
        <v>443</v>
      </c>
      <c r="I55" s="138" t="s">
        <v>443</v>
      </c>
      <c r="J55" s="138" t="s">
        <v>443</v>
      </c>
      <c r="K55" s="138" t="s">
        <v>443</v>
      </c>
      <c r="L55" s="138" t="s">
        <v>443</v>
      </c>
      <c r="M55" s="138" t="s">
        <v>443</v>
      </c>
      <c r="N55" s="138" t="s">
        <v>443</v>
      </c>
      <c r="O55" s="138" t="s">
        <v>443</v>
      </c>
      <c r="P55" s="138" t="s">
        <v>443</v>
      </c>
      <c r="Q55" s="138" t="s">
        <v>443</v>
      </c>
      <c r="R55" s="138" t="s">
        <v>443</v>
      </c>
      <c r="S55" s="138" t="s">
        <v>443</v>
      </c>
      <c r="T55" s="138" t="s">
        <v>443</v>
      </c>
      <c r="U55" s="138" t="s">
        <v>443</v>
      </c>
      <c r="V55" s="138" t="s">
        <v>443</v>
      </c>
      <c r="W55" s="138" t="s">
        <v>443</v>
      </c>
      <c r="X55" s="138" t="s">
        <v>443</v>
      </c>
      <c r="Y55" s="138" t="s">
        <v>443</v>
      </c>
      <c r="Z55" s="138" t="s">
        <v>443</v>
      </c>
      <c r="AA55" s="138" t="s">
        <v>443</v>
      </c>
      <c r="AB55" s="138" t="s">
        <v>443</v>
      </c>
      <c r="AC55" s="138" t="s">
        <v>429</v>
      </c>
      <c r="AD55" s="138" t="s">
        <v>429</v>
      </c>
      <c r="AE55" s="55"/>
      <c r="AF55" s="147" t="s">
        <v>429</v>
      </c>
      <c r="AG55" s="147" t="s">
        <v>429</v>
      </c>
      <c r="AH55" s="147" t="s">
        <v>429</v>
      </c>
      <c r="AI55" s="147" t="s">
        <v>429</v>
      </c>
      <c r="AJ55" s="147" t="s">
        <v>429</v>
      </c>
      <c r="AK55" s="147" t="s">
        <v>429</v>
      </c>
      <c r="AL55" s="45" t="s">
        <v>141</v>
      </c>
    </row>
    <row r="56" spans="1:38" s="2" customFormat="1" ht="26.25" customHeight="1" thickBot="1" x14ac:dyDescent="0.3">
      <c r="A56" s="69" t="s">
        <v>120</v>
      </c>
      <c r="B56" s="69" t="s">
        <v>142</v>
      </c>
      <c r="C56" s="71" t="s">
        <v>402</v>
      </c>
      <c r="D56" s="68"/>
      <c r="E56" s="138" t="s">
        <v>443</v>
      </c>
      <c r="F56" s="138" t="s">
        <v>443</v>
      </c>
      <c r="G56" s="138" t="s">
        <v>443</v>
      </c>
      <c r="H56" s="138" t="s">
        <v>443</v>
      </c>
      <c r="I56" s="138" t="s">
        <v>431</v>
      </c>
      <c r="J56" s="138" t="s">
        <v>431</v>
      </c>
      <c r="K56" s="138" t="s">
        <v>431</v>
      </c>
      <c r="L56" s="138" t="s">
        <v>431</v>
      </c>
      <c r="M56" s="138" t="s">
        <v>443</v>
      </c>
      <c r="N56" s="138" t="s">
        <v>431</v>
      </c>
      <c r="O56" s="138" t="s">
        <v>431</v>
      </c>
      <c r="P56" s="138" t="s">
        <v>431</v>
      </c>
      <c r="Q56" s="138" t="s">
        <v>431</v>
      </c>
      <c r="R56" s="138" t="s">
        <v>431</v>
      </c>
      <c r="S56" s="138" t="s">
        <v>431</v>
      </c>
      <c r="T56" s="138" t="s">
        <v>431</v>
      </c>
      <c r="U56" s="138" t="s">
        <v>431</v>
      </c>
      <c r="V56" s="138" t="s">
        <v>431</v>
      </c>
      <c r="W56" s="138" t="s">
        <v>429</v>
      </c>
      <c r="X56" s="138" t="s">
        <v>429</v>
      </c>
      <c r="Y56" s="138" t="s">
        <v>429</v>
      </c>
      <c r="Z56" s="138" t="s">
        <v>429</v>
      </c>
      <c r="AA56" s="138" t="s">
        <v>429</v>
      </c>
      <c r="AB56" s="138" t="s">
        <v>429</v>
      </c>
      <c r="AC56" s="138" t="s">
        <v>429</v>
      </c>
      <c r="AD56" s="138" t="s">
        <v>429</v>
      </c>
      <c r="AE56" s="55"/>
      <c r="AF56" s="147" t="s">
        <v>429</v>
      </c>
      <c r="AG56" s="147" t="s">
        <v>429</v>
      </c>
      <c r="AH56" s="147" t="s">
        <v>429</v>
      </c>
      <c r="AI56" s="147" t="s">
        <v>429</v>
      </c>
      <c r="AJ56" s="147" t="s">
        <v>429</v>
      </c>
      <c r="AK56" s="147" t="s">
        <v>429</v>
      </c>
      <c r="AL56" s="45" t="s">
        <v>413</v>
      </c>
    </row>
    <row r="57" spans="1:38" s="2" customFormat="1" ht="26.25" customHeight="1" thickBot="1" x14ac:dyDescent="0.3">
      <c r="A57" s="65" t="s">
        <v>54</v>
      </c>
      <c r="B57" s="65" t="s">
        <v>144</v>
      </c>
      <c r="C57" s="66" t="s">
        <v>145</v>
      </c>
      <c r="D57" s="67"/>
      <c r="E57" s="138" t="s">
        <v>430</v>
      </c>
      <c r="F57" s="138" t="s">
        <v>430</v>
      </c>
      <c r="G57" s="138" t="s">
        <v>430</v>
      </c>
      <c r="H57" s="138" t="s">
        <v>429</v>
      </c>
      <c r="I57" s="138" t="s">
        <v>430</v>
      </c>
      <c r="J57" s="138" t="s">
        <v>443</v>
      </c>
      <c r="K57" s="138" t="s">
        <v>443</v>
      </c>
      <c r="L57" s="138" t="s">
        <v>443</v>
      </c>
      <c r="M57" s="138" t="s">
        <v>430</v>
      </c>
      <c r="N57" s="138" t="s">
        <v>430</v>
      </c>
      <c r="O57" s="138" t="s">
        <v>430</v>
      </c>
      <c r="P57" s="138" t="s">
        <v>430</v>
      </c>
      <c r="Q57" s="138" t="s">
        <v>430</v>
      </c>
      <c r="R57" s="138" t="s">
        <v>430</v>
      </c>
      <c r="S57" s="138" t="s">
        <v>430</v>
      </c>
      <c r="T57" s="138" t="s">
        <v>430</v>
      </c>
      <c r="U57" s="138" t="s">
        <v>430</v>
      </c>
      <c r="V57" s="138" t="s">
        <v>430</v>
      </c>
      <c r="W57" s="138" t="s">
        <v>429</v>
      </c>
      <c r="X57" s="138" t="s">
        <v>429</v>
      </c>
      <c r="Y57" s="138" t="s">
        <v>429</v>
      </c>
      <c r="Z57" s="138" t="s">
        <v>429</v>
      </c>
      <c r="AA57" s="138" t="s">
        <v>429</v>
      </c>
      <c r="AB57" s="138" t="s">
        <v>429</v>
      </c>
      <c r="AC57" s="138" t="s">
        <v>429</v>
      </c>
      <c r="AD57" s="138" t="s">
        <v>429</v>
      </c>
      <c r="AE57" s="55"/>
      <c r="AF57" s="147" t="s">
        <v>429</v>
      </c>
      <c r="AG57" s="147" t="s">
        <v>429</v>
      </c>
      <c r="AH57" s="147" t="s">
        <v>429</v>
      </c>
      <c r="AI57" s="147" t="s">
        <v>429</v>
      </c>
      <c r="AJ57" s="147" t="s">
        <v>429</v>
      </c>
      <c r="AK57" s="147">
        <v>4283</v>
      </c>
      <c r="AL57" s="45" t="s">
        <v>146</v>
      </c>
    </row>
    <row r="58" spans="1:38" s="2" customFormat="1" ht="26.25" customHeight="1" thickBot="1" x14ac:dyDescent="0.3">
      <c r="A58" s="65" t="s">
        <v>54</v>
      </c>
      <c r="B58" s="65" t="s">
        <v>147</v>
      </c>
      <c r="C58" s="66" t="s">
        <v>148</v>
      </c>
      <c r="D58" s="67"/>
      <c r="E58" s="138" t="s">
        <v>430</v>
      </c>
      <c r="F58" s="138" t="s">
        <v>430</v>
      </c>
      <c r="G58" s="138" t="s">
        <v>430</v>
      </c>
      <c r="H58" s="138" t="s">
        <v>429</v>
      </c>
      <c r="I58" s="138" t="s">
        <v>430</v>
      </c>
      <c r="J58" s="138" t="s">
        <v>429</v>
      </c>
      <c r="K58" s="138" t="s">
        <v>429</v>
      </c>
      <c r="L58" s="138" t="s">
        <v>429</v>
      </c>
      <c r="M58" s="138" t="s">
        <v>430</v>
      </c>
      <c r="N58" s="138" t="s">
        <v>429</v>
      </c>
      <c r="O58" s="138" t="s">
        <v>429</v>
      </c>
      <c r="P58" s="138" t="s">
        <v>429</v>
      </c>
      <c r="Q58" s="138" t="s">
        <v>429</v>
      </c>
      <c r="R58" s="138" t="s">
        <v>429</v>
      </c>
      <c r="S58" s="138" t="s">
        <v>429</v>
      </c>
      <c r="T58" s="138" t="s">
        <v>429</v>
      </c>
      <c r="U58" s="138" t="s">
        <v>429</v>
      </c>
      <c r="V58" s="138" t="s">
        <v>429</v>
      </c>
      <c r="W58" s="138" t="s">
        <v>430</v>
      </c>
      <c r="X58" s="138" t="s">
        <v>429</v>
      </c>
      <c r="Y58" s="138" t="s">
        <v>429</v>
      </c>
      <c r="Z58" s="138" t="s">
        <v>429</v>
      </c>
      <c r="AA58" s="138" t="s">
        <v>429</v>
      </c>
      <c r="AB58" s="138" t="s">
        <v>429</v>
      </c>
      <c r="AC58" s="138" t="s">
        <v>429</v>
      </c>
      <c r="AD58" s="138" t="s">
        <v>430</v>
      </c>
      <c r="AE58" s="55"/>
      <c r="AF58" s="147" t="s">
        <v>429</v>
      </c>
      <c r="AG58" s="147" t="s">
        <v>429</v>
      </c>
      <c r="AH58" s="147" t="s">
        <v>429</v>
      </c>
      <c r="AI58" s="147" t="s">
        <v>429</v>
      </c>
      <c r="AJ58" s="147" t="s">
        <v>429</v>
      </c>
      <c r="AK58" s="147">
        <v>246.13900000000001</v>
      </c>
      <c r="AL58" s="45" t="s">
        <v>149</v>
      </c>
    </row>
    <row r="59" spans="1:38" s="2" customFormat="1" ht="26.25" customHeight="1" thickBot="1" x14ac:dyDescent="0.3">
      <c r="A59" s="65" t="s">
        <v>54</v>
      </c>
      <c r="B59" s="73" t="s">
        <v>150</v>
      </c>
      <c r="C59" s="66" t="s">
        <v>403</v>
      </c>
      <c r="D59" s="67"/>
      <c r="E59" s="138" t="s">
        <v>430</v>
      </c>
      <c r="F59" s="138" t="s">
        <v>430</v>
      </c>
      <c r="G59" s="138" t="s">
        <v>430</v>
      </c>
      <c r="H59" s="138" t="s">
        <v>429</v>
      </c>
      <c r="I59" s="138">
        <v>4.2263999999999999E-3</v>
      </c>
      <c r="J59" s="138">
        <v>4.7942999999999996E-3</v>
      </c>
      <c r="K59" s="138">
        <v>5.4413999999999999E-3</v>
      </c>
      <c r="L59" s="138">
        <v>8.2434960000000003E-5</v>
      </c>
      <c r="M59" s="138" t="s">
        <v>430</v>
      </c>
      <c r="N59" s="138">
        <v>0.13666484918005978</v>
      </c>
      <c r="O59" s="138">
        <v>2.2418836407675421E-4</v>
      </c>
      <c r="P59" s="138">
        <v>5.4532304775426691E-4</v>
      </c>
      <c r="Q59" s="138">
        <v>1.6000496610753915E-4</v>
      </c>
      <c r="R59" s="138">
        <v>1.600049661075392E-3</v>
      </c>
      <c r="S59" s="138">
        <v>1.600049661075392E-3</v>
      </c>
      <c r="T59" s="138">
        <v>3.9637563955661611E-3</v>
      </c>
      <c r="U59" s="138">
        <v>1.0603503706332952E-4</v>
      </c>
      <c r="V59" s="138">
        <v>3.2337901943477673E-2</v>
      </c>
      <c r="W59" s="138">
        <v>1.5848228651685392E-2</v>
      </c>
      <c r="X59" s="138" t="s">
        <v>443</v>
      </c>
      <c r="Y59" s="138" t="s">
        <v>443</v>
      </c>
      <c r="Z59" s="138" t="s">
        <v>443</v>
      </c>
      <c r="AA59" s="138" t="s">
        <v>443</v>
      </c>
      <c r="AB59" s="138" t="s">
        <v>443</v>
      </c>
      <c r="AC59" s="138" t="s">
        <v>430</v>
      </c>
      <c r="AD59" s="138" t="s">
        <v>429</v>
      </c>
      <c r="AE59" s="55"/>
      <c r="AF59" s="147" t="s">
        <v>429</v>
      </c>
      <c r="AG59" s="147" t="s">
        <v>429</v>
      </c>
      <c r="AH59" s="147" t="s">
        <v>429</v>
      </c>
      <c r="AI59" s="147" t="s">
        <v>429</v>
      </c>
      <c r="AJ59" s="147" t="s">
        <v>429</v>
      </c>
      <c r="AK59" s="147">
        <v>1.7272050346103516</v>
      </c>
      <c r="AL59" s="45" t="s">
        <v>421</v>
      </c>
    </row>
    <row r="60" spans="1:38" s="2" customFormat="1" ht="26.25" customHeight="1" thickBot="1" x14ac:dyDescent="0.3">
      <c r="A60" s="65" t="s">
        <v>54</v>
      </c>
      <c r="B60" s="73" t="s">
        <v>151</v>
      </c>
      <c r="C60" s="66" t="s">
        <v>152</v>
      </c>
      <c r="D60" s="112"/>
      <c r="E60" s="138" t="s">
        <v>429</v>
      </c>
      <c r="F60" s="138" t="s">
        <v>429</v>
      </c>
      <c r="G60" s="138" t="s">
        <v>429</v>
      </c>
      <c r="H60" s="138" t="s">
        <v>429</v>
      </c>
      <c r="I60" s="138">
        <v>0.48168173058823532</v>
      </c>
      <c r="J60" s="138">
        <v>4.8168173058823527</v>
      </c>
      <c r="K60" s="138">
        <v>9.8263073040000002</v>
      </c>
      <c r="L60" s="138" t="s">
        <v>443</v>
      </c>
      <c r="M60" s="138" t="s">
        <v>429</v>
      </c>
      <c r="N60" s="138" t="s">
        <v>429</v>
      </c>
      <c r="O60" s="138" t="s">
        <v>429</v>
      </c>
      <c r="P60" s="138" t="s">
        <v>429</v>
      </c>
      <c r="Q60" s="138" t="s">
        <v>429</v>
      </c>
      <c r="R60" s="138" t="s">
        <v>429</v>
      </c>
      <c r="S60" s="138" t="s">
        <v>429</v>
      </c>
      <c r="T60" s="138" t="s">
        <v>429</v>
      </c>
      <c r="U60" s="138" t="s">
        <v>429</v>
      </c>
      <c r="V60" s="138" t="s">
        <v>429</v>
      </c>
      <c r="W60" s="138" t="s">
        <v>429</v>
      </c>
      <c r="X60" s="138" t="s">
        <v>429</v>
      </c>
      <c r="Y60" s="138" t="s">
        <v>429</v>
      </c>
      <c r="Z60" s="138" t="s">
        <v>429</v>
      </c>
      <c r="AA60" s="138" t="s">
        <v>429</v>
      </c>
      <c r="AB60" s="138" t="s">
        <v>429</v>
      </c>
      <c r="AC60" s="138" t="s">
        <v>429</v>
      </c>
      <c r="AD60" s="138" t="s">
        <v>429</v>
      </c>
      <c r="AE60" s="55"/>
      <c r="AF60" s="147" t="s">
        <v>429</v>
      </c>
      <c r="AG60" s="147" t="s">
        <v>429</v>
      </c>
      <c r="AH60" s="147" t="s">
        <v>429</v>
      </c>
      <c r="AI60" s="147" t="s">
        <v>429</v>
      </c>
      <c r="AJ60" s="147" t="s">
        <v>429</v>
      </c>
      <c r="AK60" s="147">
        <v>96.336346117647054</v>
      </c>
      <c r="AL60" s="45" t="s">
        <v>422</v>
      </c>
    </row>
    <row r="61" spans="1:38" s="2" customFormat="1" ht="26.25" customHeight="1" thickBot="1" x14ac:dyDescent="0.3">
      <c r="A61" s="65" t="s">
        <v>54</v>
      </c>
      <c r="B61" s="73" t="s">
        <v>153</v>
      </c>
      <c r="C61" s="66" t="s">
        <v>154</v>
      </c>
      <c r="D61" s="67"/>
      <c r="E61" s="138" t="s">
        <v>429</v>
      </c>
      <c r="F61" s="138" t="s">
        <v>429</v>
      </c>
      <c r="G61" s="138" t="s">
        <v>429</v>
      </c>
      <c r="H61" s="138" t="s">
        <v>429</v>
      </c>
      <c r="I61" s="138">
        <v>0.16889829150452407</v>
      </c>
      <c r="J61" s="138">
        <v>1.6889829150452405</v>
      </c>
      <c r="K61" s="138">
        <v>5.639669173188425</v>
      </c>
      <c r="L61" s="138" t="s">
        <v>443</v>
      </c>
      <c r="M61" s="138" t="s">
        <v>429</v>
      </c>
      <c r="N61" s="138" t="s">
        <v>429</v>
      </c>
      <c r="O61" s="138" t="s">
        <v>429</v>
      </c>
      <c r="P61" s="138" t="s">
        <v>429</v>
      </c>
      <c r="Q61" s="138" t="s">
        <v>429</v>
      </c>
      <c r="R61" s="138" t="s">
        <v>429</v>
      </c>
      <c r="S61" s="138" t="s">
        <v>429</v>
      </c>
      <c r="T61" s="138" t="s">
        <v>429</v>
      </c>
      <c r="U61" s="138" t="s">
        <v>429</v>
      </c>
      <c r="V61" s="138" t="s">
        <v>429</v>
      </c>
      <c r="W61" s="138" t="s">
        <v>429</v>
      </c>
      <c r="X61" s="138" t="s">
        <v>429</v>
      </c>
      <c r="Y61" s="138" t="s">
        <v>429</v>
      </c>
      <c r="Z61" s="138" t="s">
        <v>429</v>
      </c>
      <c r="AA61" s="138" t="s">
        <v>429</v>
      </c>
      <c r="AB61" s="138" t="s">
        <v>429</v>
      </c>
      <c r="AC61" s="138" t="s">
        <v>429</v>
      </c>
      <c r="AD61" s="138" t="s">
        <v>429</v>
      </c>
      <c r="AE61" s="55"/>
      <c r="AF61" s="147" t="s">
        <v>429</v>
      </c>
      <c r="AG61" s="147" t="s">
        <v>429</v>
      </c>
      <c r="AH61" s="147" t="s">
        <v>429</v>
      </c>
      <c r="AI61" s="147" t="s">
        <v>429</v>
      </c>
      <c r="AJ61" s="147" t="s">
        <v>429</v>
      </c>
      <c r="AK61" s="147">
        <v>17039151.174203832</v>
      </c>
      <c r="AL61" s="45" t="s">
        <v>423</v>
      </c>
    </row>
    <row r="62" spans="1:38" s="2" customFormat="1" ht="26.25" customHeight="1" thickBot="1" x14ac:dyDescent="0.3">
      <c r="A62" s="65" t="s">
        <v>54</v>
      </c>
      <c r="B62" s="73" t="s">
        <v>155</v>
      </c>
      <c r="C62" s="66" t="s">
        <v>156</v>
      </c>
      <c r="D62" s="67"/>
      <c r="E62" s="138" t="s">
        <v>429</v>
      </c>
      <c r="F62" s="138" t="s">
        <v>429</v>
      </c>
      <c r="G62" s="138" t="s">
        <v>429</v>
      </c>
      <c r="H62" s="138" t="s">
        <v>429</v>
      </c>
      <c r="I62" s="138">
        <v>5.7801807670588234E-8</v>
      </c>
      <c r="J62" s="138">
        <v>5.7801807670588247E-7</v>
      </c>
      <c r="K62" s="138">
        <v>1.1560361534117649E-6</v>
      </c>
      <c r="L62" s="138" t="s">
        <v>443</v>
      </c>
      <c r="M62" s="138" t="s">
        <v>429</v>
      </c>
      <c r="N62" s="138" t="s">
        <v>429</v>
      </c>
      <c r="O62" s="138" t="s">
        <v>429</v>
      </c>
      <c r="P62" s="138" t="s">
        <v>429</v>
      </c>
      <c r="Q62" s="138" t="s">
        <v>429</v>
      </c>
      <c r="R62" s="138" t="s">
        <v>429</v>
      </c>
      <c r="S62" s="138" t="s">
        <v>429</v>
      </c>
      <c r="T62" s="138" t="s">
        <v>429</v>
      </c>
      <c r="U62" s="138" t="s">
        <v>429</v>
      </c>
      <c r="V62" s="138" t="s">
        <v>429</v>
      </c>
      <c r="W62" s="138" t="s">
        <v>429</v>
      </c>
      <c r="X62" s="138" t="s">
        <v>429</v>
      </c>
      <c r="Y62" s="138" t="s">
        <v>429</v>
      </c>
      <c r="Z62" s="138" t="s">
        <v>429</v>
      </c>
      <c r="AA62" s="138" t="s">
        <v>429</v>
      </c>
      <c r="AB62" s="138" t="s">
        <v>429</v>
      </c>
      <c r="AC62" s="138" t="s">
        <v>429</v>
      </c>
      <c r="AD62" s="138" t="s">
        <v>429</v>
      </c>
      <c r="AE62" s="55"/>
      <c r="AF62" s="147" t="s">
        <v>429</v>
      </c>
      <c r="AG62" s="147" t="s">
        <v>429</v>
      </c>
      <c r="AH62" s="147" t="s">
        <v>429</v>
      </c>
      <c r="AI62" s="147" t="s">
        <v>429</v>
      </c>
      <c r="AJ62" s="147" t="s">
        <v>429</v>
      </c>
      <c r="AK62" s="147">
        <v>96.336346117647054</v>
      </c>
      <c r="AL62" s="45" t="s">
        <v>424</v>
      </c>
    </row>
    <row r="63" spans="1:38" s="2" customFormat="1" ht="26.25" customHeight="1" thickBot="1" x14ac:dyDescent="0.3">
      <c r="A63" s="65" t="s">
        <v>54</v>
      </c>
      <c r="B63" s="73" t="s">
        <v>157</v>
      </c>
      <c r="C63" s="71" t="s">
        <v>158</v>
      </c>
      <c r="D63" s="74"/>
      <c r="E63" s="138" t="s">
        <v>429</v>
      </c>
      <c r="F63" s="138" t="s">
        <v>429</v>
      </c>
      <c r="G63" s="138" t="s">
        <v>429</v>
      </c>
      <c r="H63" s="138" t="s">
        <v>429</v>
      </c>
      <c r="I63" s="138" t="s">
        <v>431</v>
      </c>
      <c r="J63" s="138" t="s">
        <v>431</v>
      </c>
      <c r="K63" s="138" t="s">
        <v>431</v>
      </c>
      <c r="L63" s="138" t="s">
        <v>431</v>
      </c>
      <c r="M63" s="138" t="s">
        <v>429</v>
      </c>
      <c r="N63" s="138" t="s">
        <v>429</v>
      </c>
      <c r="O63" s="138" t="s">
        <v>429</v>
      </c>
      <c r="P63" s="138" t="s">
        <v>429</v>
      </c>
      <c r="Q63" s="138" t="s">
        <v>429</v>
      </c>
      <c r="R63" s="138" t="s">
        <v>429</v>
      </c>
      <c r="S63" s="138" t="s">
        <v>429</v>
      </c>
      <c r="T63" s="138" t="s">
        <v>429</v>
      </c>
      <c r="U63" s="138" t="s">
        <v>429</v>
      </c>
      <c r="V63" s="138" t="s">
        <v>429</v>
      </c>
      <c r="W63" s="138">
        <v>3.8453210000000002E-2</v>
      </c>
      <c r="X63" s="138">
        <v>1.87884E-2</v>
      </c>
      <c r="Y63" s="138" t="s">
        <v>429</v>
      </c>
      <c r="Z63" s="138">
        <v>3.1245999999999999E-3</v>
      </c>
      <c r="AA63" s="138" t="s">
        <v>429</v>
      </c>
      <c r="AB63" s="138">
        <v>2.1913000000000002E-2</v>
      </c>
      <c r="AC63" s="138" t="s">
        <v>429</v>
      </c>
      <c r="AD63" s="138" t="s">
        <v>429</v>
      </c>
      <c r="AE63" s="55"/>
      <c r="AF63" s="147" t="s">
        <v>429</v>
      </c>
      <c r="AG63" s="147" t="s">
        <v>429</v>
      </c>
      <c r="AH63" s="147" t="s">
        <v>429</v>
      </c>
      <c r="AI63" s="147" t="s">
        <v>429</v>
      </c>
      <c r="AJ63" s="147" t="s">
        <v>429</v>
      </c>
      <c r="AK63" s="147" t="s">
        <v>431</v>
      </c>
      <c r="AL63" s="45" t="s">
        <v>413</v>
      </c>
    </row>
    <row r="64" spans="1:38" s="2" customFormat="1" ht="26.25" customHeight="1" thickBot="1" x14ac:dyDescent="0.3">
      <c r="A64" s="65" t="s">
        <v>54</v>
      </c>
      <c r="B64" s="73" t="s">
        <v>159</v>
      </c>
      <c r="C64" s="66" t="s">
        <v>160</v>
      </c>
      <c r="D64" s="67"/>
      <c r="E64" s="138" t="s">
        <v>431</v>
      </c>
      <c r="F64" s="138" t="s">
        <v>431</v>
      </c>
      <c r="G64" s="138" t="s">
        <v>431</v>
      </c>
      <c r="H64" s="138" t="s">
        <v>431</v>
      </c>
      <c r="I64" s="138" t="s">
        <v>431</v>
      </c>
      <c r="J64" s="138" t="s">
        <v>431</v>
      </c>
      <c r="K64" s="138" t="s">
        <v>431</v>
      </c>
      <c r="L64" s="138" t="s">
        <v>431</v>
      </c>
      <c r="M64" s="138" t="s">
        <v>431</v>
      </c>
      <c r="N64" s="138" t="s">
        <v>429</v>
      </c>
      <c r="O64" s="138" t="s">
        <v>429</v>
      </c>
      <c r="P64" s="138" t="s">
        <v>429</v>
      </c>
      <c r="Q64" s="138" t="s">
        <v>429</v>
      </c>
      <c r="R64" s="138" t="s">
        <v>429</v>
      </c>
      <c r="S64" s="138" t="s">
        <v>429</v>
      </c>
      <c r="T64" s="138" t="s">
        <v>429</v>
      </c>
      <c r="U64" s="138" t="s">
        <v>429</v>
      </c>
      <c r="V64" s="138" t="s">
        <v>429</v>
      </c>
      <c r="W64" s="138" t="s">
        <v>429</v>
      </c>
      <c r="X64" s="138" t="s">
        <v>429</v>
      </c>
      <c r="Y64" s="138" t="s">
        <v>429</v>
      </c>
      <c r="Z64" s="138" t="s">
        <v>429</v>
      </c>
      <c r="AA64" s="138" t="s">
        <v>429</v>
      </c>
      <c r="AB64" s="138" t="s">
        <v>429</v>
      </c>
      <c r="AC64" s="138" t="s">
        <v>429</v>
      </c>
      <c r="AD64" s="138" t="s">
        <v>429</v>
      </c>
      <c r="AE64" s="55"/>
      <c r="AF64" s="147" t="s">
        <v>429</v>
      </c>
      <c r="AG64" s="147" t="s">
        <v>429</v>
      </c>
      <c r="AH64" s="147" t="s">
        <v>429</v>
      </c>
      <c r="AI64" s="147" t="s">
        <v>429</v>
      </c>
      <c r="AJ64" s="147" t="s">
        <v>429</v>
      </c>
      <c r="AK64" s="147" t="s">
        <v>429</v>
      </c>
      <c r="AL64" s="45" t="s">
        <v>161</v>
      </c>
    </row>
    <row r="65" spans="1:38" s="2" customFormat="1" ht="26.25" customHeight="1" thickBot="1" x14ac:dyDescent="0.3">
      <c r="A65" s="65" t="s">
        <v>54</v>
      </c>
      <c r="B65" s="69" t="s">
        <v>162</v>
      </c>
      <c r="C65" s="66" t="s">
        <v>163</v>
      </c>
      <c r="D65" s="67"/>
      <c r="E65" s="138" t="s">
        <v>431</v>
      </c>
      <c r="F65" s="138" t="s">
        <v>429</v>
      </c>
      <c r="G65" s="138" t="s">
        <v>429</v>
      </c>
      <c r="H65" s="138" t="s">
        <v>443</v>
      </c>
      <c r="I65" s="138" t="s">
        <v>431</v>
      </c>
      <c r="J65" s="138" t="s">
        <v>431</v>
      </c>
      <c r="K65" s="138" t="s">
        <v>431</v>
      </c>
      <c r="L65" s="138" t="s">
        <v>443</v>
      </c>
      <c r="M65" s="138" t="s">
        <v>429</v>
      </c>
      <c r="N65" s="138" t="s">
        <v>429</v>
      </c>
      <c r="O65" s="138" t="s">
        <v>429</v>
      </c>
      <c r="P65" s="138" t="s">
        <v>429</v>
      </c>
      <c r="Q65" s="138" t="s">
        <v>429</v>
      </c>
      <c r="R65" s="138" t="s">
        <v>429</v>
      </c>
      <c r="S65" s="138" t="s">
        <v>429</v>
      </c>
      <c r="T65" s="138" t="s">
        <v>429</v>
      </c>
      <c r="U65" s="138" t="s">
        <v>429</v>
      </c>
      <c r="V65" s="138" t="s">
        <v>429</v>
      </c>
      <c r="W65" s="138" t="s">
        <v>429</v>
      </c>
      <c r="X65" s="138" t="s">
        <v>429</v>
      </c>
      <c r="Y65" s="138" t="s">
        <v>429</v>
      </c>
      <c r="Z65" s="138" t="s">
        <v>429</v>
      </c>
      <c r="AA65" s="138" t="s">
        <v>429</v>
      </c>
      <c r="AB65" s="138" t="s">
        <v>429</v>
      </c>
      <c r="AC65" s="138" t="s">
        <v>429</v>
      </c>
      <c r="AD65" s="138" t="s">
        <v>429</v>
      </c>
      <c r="AE65" s="55"/>
      <c r="AF65" s="147" t="s">
        <v>429</v>
      </c>
      <c r="AG65" s="147" t="s">
        <v>429</v>
      </c>
      <c r="AH65" s="147" t="s">
        <v>429</v>
      </c>
      <c r="AI65" s="147" t="s">
        <v>429</v>
      </c>
      <c r="AJ65" s="147" t="s">
        <v>429</v>
      </c>
      <c r="AK65" s="147" t="s">
        <v>431</v>
      </c>
      <c r="AL65" s="45" t="s">
        <v>164</v>
      </c>
    </row>
    <row r="66" spans="1:38" s="2" customFormat="1" ht="26.25" customHeight="1" thickBot="1" x14ac:dyDescent="0.3">
      <c r="A66" s="65" t="s">
        <v>54</v>
      </c>
      <c r="B66" s="69" t="s">
        <v>165</v>
      </c>
      <c r="C66" s="66" t="s">
        <v>166</v>
      </c>
      <c r="D66" s="67"/>
      <c r="E66" s="138" t="s">
        <v>431</v>
      </c>
      <c r="F66" s="138" t="s">
        <v>429</v>
      </c>
      <c r="G66" s="138" t="s">
        <v>429</v>
      </c>
      <c r="H66" s="138" t="s">
        <v>429</v>
      </c>
      <c r="I66" s="138" t="s">
        <v>431</v>
      </c>
      <c r="J66" s="138" t="s">
        <v>431</v>
      </c>
      <c r="K66" s="138" t="s">
        <v>431</v>
      </c>
      <c r="L66" s="138" t="s">
        <v>431</v>
      </c>
      <c r="M66" s="138" t="s">
        <v>431</v>
      </c>
      <c r="N66" s="138" t="s">
        <v>429</v>
      </c>
      <c r="O66" s="138" t="s">
        <v>429</v>
      </c>
      <c r="P66" s="138" t="s">
        <v>429</v>
      </c>
      <c r="Q66" s="138" t="s">
        <v>429</v>
      </c>
      <c r="R66" s="138" t="s">
        <v>429</v>
      </c>
      <c r="S66" s="138" t="s">
        <v>429</v>
      </c>
      <c r="T66" s="138" t="s">
        <v>429</v>
      </c>
      <c r="U66" s="138" t="s">
        <v>429</v>
      </c>
      <c r="V66" s="138" t="s">
        <v>429</v>
      </c>
      <c r="W66" s="138" t="s">
        <v>429</v>
      </c>
      <c r="X66" s="138" t="s">
        <v>429</v>
      </c>
      <c r="Y66" s="138" t="s">
        <v>429</v>
      </c>
      <c r="Z66" s="138" t="s">
        <v>429</v>
      </c>
      <c r="AA66" s="138" t="s">
        <v>429</v>
      </c>
      <c r="AB66" s="138" t="s">
        <v>429</v>
      </c>
      <c r="AC66" s="138" t="s">
        <v>429</v>
      </c>
      <c r="AD66" s="138" t="s">
        <v>429</v>
      </c>
      <c r="AE66" s="55"/>
      <c r="AF66" s="147" t="s">
        <v>429</v>
      </c>
      <c r="AG66" s="147" t="s">
        <v>429</v>
      </c>
      <c r="AH66" s="147" t="s">
        <v>429</v>
      </c>
      <c r="AI66" s="147" t="s">
        <v>429</v>
      </c>
      <c r="AJ66" s="147" t="s">
        <v>429</v>
      </c>
      <c r="AK66" s="147" t="s">
        <v>431</v>
      </c>
      <c r="AL66" s="45" t="s">
        <v>167</v>
      </c>
    </row>
    <row r="67" spans="1:38" s="2" customFormat="1" ht="26.25" customHeight="1" thickBot="1" x14ac:dyDescent="0.3">
      <c r="A67" s="65" t="s">
        <v>54</v>
      </c>
      <c r="B67" s="69" t="s">
        <v>168</v>
      </c>
      <c r="C67" s="66" t="s">
        <v>169</v>
      </c>
      <c r="D67" s="67"/>
      <c r="E67" s="138" t="s">
        <v>431</v>
      </c>
      <c r="F67" s="138" t="s">
        <v>431</v>
      </c>
      <c r="G67" s="138" t="s">
        <v>431</v>
      </c>
      <c r="H67" s="138" t="s">
        <v>429</v>
      </c>
      <c r="I67" s="138" t="s">
        <v>431</v>
      </c>
      <c r="J67" s="138" t="s">
        <v>431</v>
      </c>
      <c r="K67" s="138" t="s">
        <v>431</v>
      </c>
      <c r="L67" s="138" t="s">
        <v>431</v>
      </c>
      <c r="M67" s="138" t="s">
        <v>431</v>
      </c>
      <c r="N67" s="138" t="s">
        <v>431</v>
      </c>
      <c r="O67" s="138" t="s">
        <v>431</v>
      </c>
      <c r="P67" s="138" t="s">
        <v>431</v>
      </c>
      <c r="Q67" s="138" t="s">
        <v>431</v>
      </c>
      <c r="R67" s="138" t="s">
        <v>431</v>
      </c>
      <c r="S67" s="138" t="s">
        <v>431</v>
      </c>
      <c r="T67" s="138" t="s">
        <v>431</v>
      </c>
      <c r="U67" s="138" t="s">
        <v>431</v>
      </c>
      <c r="V67" s="138" t="s">
        <v>431</v>
      </c>
      <c r="W67" s="138" t="s">
        <v>443</v>
      </c>
      <c r="X67" s="138" t="s">
        <v>443</v>
      </c>
      <c r="Y67" s="138" t="s">
        <v>443</v>
      </c>
      <c r="Z67" s="138" t="s">
        <v>443</v>
      </c>
      <c r="AA67" s="138" t="s">
        <v>443</v>
      </c>
      <c r="AB67" s="138" t="s">
        <v>443</v>
      </c>
      <c r="AC67" s="138" t="s">
        <v>443</v>
      </c>
      <c r="AD67" s="138" t="s">
        <v>429</v>
      </c>
      <c r="AE67" s="55"/>
      <c r="AF67" s="147" t="s">
        <v>429</v>
      </c>
      <c r="AG67" s="147" t="s">
        <v>429</v>
      </c>
      <c r="AH67" s="147" t="s">
        <v>429</v>
      </c>
      <c r="AI67" s="147" t="s">
        <v>429</v>
      </c>
      <c r="AJ67" s="147" t="s">
        <v>429</v>
      </c>
      <c r="AK67" s="147" t="s">
        <v>431</v>
      </c>
      <c r="AL67" s="45" t="s">
        <v>170</v>
      </c>
    </row>
    <row r="68" spans="1:38" s="2" customFormat="1" ht="26.25" customHeight="1" thickBot="1" x14ac:dyDescent="0.3">
      <c r="A68" s="65" t="s">
        <v>54</v>
      </c>
      <c r="B68" s="69" t="s">
        <v>171</v>
      </c>
      <c r="C68" s="66" t="s">
        <v>172</v>
      </c>
      <c r="D68" s="67"/>
      <c r="E68" s="138" t="s">
        <v>431</v>
      </c>
      <c r="F68" s="138" t="s">
        <v>431</v>
      </c>
      <c r="G68" s="138" t="s">
        <v>431</v>
      </c>
      <c r="H68" s="138" t="s">
        <v>429</v>
      </c>
      <c r="I68" s="138" t="s">
        <v>431</v>
      </c>
      <c r="J68" s="138" t="s">
        <v>431</v>
      </c>
      <c r="K68" s="138" t="s">
        <v>431</v>
      </c>
      <c r="L68" s="138" t="s">
        <v>431</v>
      </c>
      <c r="M68" s="138" t="s">
        <v>431</v>
      </c>
      <c r="N68" s="138" t="s">
        <v>431</v>
      </c>
      <c r="O68" s="138" t="s">
        <v>431</v>
      </c>
      <c r="P68" s="138" t="s">
        <v>431</v>
      </c>
      <c r="Q68" s="138" t="s">
        <v>431</v>
      </c>
      <c r="R68" s="138" t="s">
        <v>431</v>
      </c>
      <c r="S68" s="138" t="s">
        <v>431</v>
      </c>
      <c r="T68" s="138" t="s">
        <v>431</v>
      </c>
      <c r="U68" s="138" t="s">
        <v>431</v>
      </c>
      <c r="V68" s="138" t="s">
        <v>431</v>
      </c>
      <c r="W68" s="138" t="s">
        <v>429</v>
      </c>
      <c r="X68" s="138" t="s">
        <v>429</v>
      </c>
      <c r="Y68" s="138" t="s">
        <v>429</v>
      </c>
      <c r="Z68" s="138" t="s">
        <v>429</v>
      </c>
      <c r="AA68" s="138" t="s">
        <v>429</v>
      </c>
      <c r="AB68" s="138" t="s">
        <v>429</v>
      </c>
      <c r="AC68" s="138" t="s">
        <v>429</v>
      </c>
      <c r="AD68" s="138" t="s">
        <v>429</v>
      </c>
      <c r="AE68" s="55"/>
      <c r="AF68" s="147" t="s">
        <v>429</v>
      </c>
      <c r="AG68" s="147" t="s">
        <v>429</v>
      </c>
      <c r="AH68" s="147" t="s">
        <v>429</v>
      </c>
      <c r="AI68" s="147" t="s">
        <v>429</v>
      </c>
      <c r="AJ68" s="147" t="s">
        <v>429</v>
      </c>
      <c r="AK68" s="147" t="s">
        <v>431</v>
      </c>
      <c r="AL68" s="45" t="s">
        <v>173</v>
      </c>
    </row>
    <row r="69" spans="1:38" s="2" customFormat="1" ht="26.25" customHeight="1" thickBot="1" x14ac:dyDescent="0.3">
      <c r="A69" s="65" t="s">
        <v>54</v>
      </c>
      <c r="B69" s="65" t="s">
        <v>174</v>
      </c>
      <c r="C69" s="66" t="s">
        <v>175</v>
      </c>
      <c r="D69" s="72"/>
      <c r="E69" s="138" t="s">
        <v>431</v>
      </c>
      <c r="F69" s="138" t="s">
        <v>431</v>
      </c>
      <c r="G69" s="138" t="s">
        <v>431</v>
      </c>
      <c r="H69" s="138" t="s">
        <v>429</v>
      </c>
      <c r="I69" s="138" t="s">
        <v>431</v>
      </c>
      <c r="J69" s="138" t="s">
        <v>431</v>
      </c>
      <c r="K69" s="138" t="s">
        <v>431</v>
      </c>
      <c r="L69" s="138" t="s">
        <v>431</v>
      </c>
      <c r="M69" s="138" t="s">
        <v>431</v>
      </c>
      <c r="N69" s="138" t="s">
        <v>429</v>
      </c>
      <c r="O69" s="138" t="s">
        <v>429</v>
      </c>
      <c r="P69" s="138" t="s">
        <v>429</v>
      </c>
      <c r="Q69" s="138" t="s">
        <v>429</v>
      </c>
      <c r="R69" s="138" t="s">
        <v>429</v>
      </c>
      <c r="S69" s="138" t="s">
        <v>429</v>
      </c>
      <c r="T69" s="138" t="s">
        <v>429</v>
      </c>
      <c r="U69" s="138" t="s">
        <v>429</v>
      </c>
      <c r="V69" s="138" t="s">
        <v>429</v>
      </c>
      <c r="W69" s="138" t="s">
        <v>429</v>
      </c>
      <c r="X69" s="138" t="s">
        <v>429</v>
      </c>
      <c r="Y69" s="138" t="s">
        <v>429</v>
      </c>
      <c r="Z69" s="138" t="s">
        <v>429</v>
      </c>
      <c r="AA69" s="138" t="s">
        <v>429</v>
      </c>
      <c r="AB69" s="138" t="s">
        <v>429</v>
      </c>
      <c r="AC69" s="138" t="s">
        <v>429</v>
      </c>
      <c r="AD69" s="138" t="s">
        <v>429</v>
      </c>
      <c r="AE69" s="55"/>
      <c r="AF69" s="147" t="s">
        <v>429</v>
      </c>
      <c r="AG69" s="147" t="s">
        <v>429</v>
      </c>
      <c r="AH69" s="147" t="s">
        <v>429</v>
      </c>
      <c r="AI69" s="147" t="s">
        <v>429</v>
      </c>
      <c r="AJ69" s="147" t="s">
        <v>429</v>
      </c>
      <c r="AK69" s="149">
        <v>0.19800000000000001</v>
      </c>
      <c r="AL69" s="45" t="s">
        <v>176</v>
      </c>
    </row>
    <row r="70" spans="1:38" s="2" customFormat="1" ht="26.25" customHeight="1" thickBot="1" x14ac:dyDescent="0.3">
      <c r="A70" s="65" t="s">
        <v>54</v>
      </c>
      <c r="B70" s="65" t="s">
        <v>177</v>
      </c>
      <c r="C70" s="66" t="s">
        <v>386</v>
      </c>
      <c r="D70" s="72"/>
      <c r="E70" s="138" t="s">
        <v>431</v>
      </c>
      <c r="F70" s="138" t="s">
        <v>431</v>
      </c>
      <c r="G70" s="138" t="s">
        <v>431</v>
      </c>
      <c r="H70" s="138" t="s">
        <v>431</v>
      </c>
      <c r="I70" s="138" t="s">
        <v>431</v>
      </c>
      <c r="J70" s="138" t="s">
        <v>431</v>
      </c>
      <c r="K70" s="138" t="s">
        <v>431</v>
      </c>
      <c r="L70" s="138" t="s">
        <v>431</v>
      </c>
      <c r="M70" s="138" t="s">
        <v>431</v>
      </c>
      <c r="N70" s="138" t="s">
        <v>431</v>
      </c>
      <c r="O70" s="138" t="s">
        <v>431</v>
      </c>
      <c r="P70" s="138" t="s">
        <v>431</v>
      </c>
      <c r="Q70" s="138" t="s">
        <v>431</v>
      </c>
      <c r="R70" s="138" t="s">
        <v>431</v>
      </c>
      <c r="S70" s="138" t="s">
        <v>431</v>
      </c>
      <c r="T70" s="138" t="s">
        <v>431</v>
      </c>
      <c r="U70" s="138" t="s">
        <v>431</v>
      </c>
      <c r="V70" s="138" t="s">
        <v>431</v>
      </c>
      <c r="W70" s="138" t="s">
        <v>443</v>
      </c>
      <c r="X70" s="138" t="s">
        <v>443</v>
      </c>
      <c r="Y70" s="138" t="s">
        <v>443</v>
      </c>
      <c r="Z70" s="138" t="s">
        <v>443</v>
      </c>
      <c r="AA70" s="138" t="s">
        <v>443</v>
      </c>
      <c r="AB70" s="138" t="s">
        <v>443</v>
      </c>
      <c r="AC70" s="138" t="s">
        <v>443</v>
      </c>
      <c r="AD70" s="138" t="s">
        <v>443</v>
      </c>
      <c r="AE70" s="55"/>
      <c r="AF70" s="147" t="s">
        <v>429</v>
      </c>
      <c r="AG70" s="147" t="s">
        <v>429</v>
      </c>
      <c r="AH70" s="147" t="s">
        <v>429</v>
      </c>
      <c r="AI70" s="147" t="s">
        <v>429</v>
      </c>
      <c r="AJ70" s="147" t="s">
        <v>429</v>
      </c>
      <c r="AK70" s="147" t="s">
        <v>431</v>
      </c>
      <c r="AL70" s="45" t="s">
        <v>413</v>
      </c>
    </row>
    <row r="71" spans="1:38" s="2" customFormat="1" ht="26.25" customHeight="1" thickBot="1" x14ac:dyDescent="0.3">
      <c r="A71" s="65" t="s">
        <v>54</v>
      </c>
      <c r="B71" s="65" t="s">
        <v>178</v>
      </c>
      <c r="C71" s="66" t="s">
        <v>179</v>
      </c>
      <c r="D71" s="72"/>
      <c r="E71" s="138" t="s">
        <v>443</v>
      </c>
      <c r="F71" s="138" t="s">
        <v>443</v>
      </c>
      <c r="G71" s="138" t="s">
        <v>443</v>
      </c>
      <c r="H71" s="138" t="s">
        <v>443</v>
      </c>
      <c r="I71" s="138" t="s">
        <v>431</v>
      </c>
      <c r="J71" s="138" t="s">
        <v>431</v>
      </c>
      <c r="K71" s="138" t="s">
        <v>431</v>
      </c>
      <c r="L71" s="138" t="s">
        <v>443</v>
      </c>
      <c r="M71" s="138" t="s">
        <v>443</v>
      </c>
      <c r="N71" s="138" t="s">
        <v>431</v>
      </c>
      <c r="O71" s="138" t="s">
        <v>431</v>
      </c>
      <c r="P71" s="138" t="s">
        <v>431</v>
      </c>
      <c r="Q71" s="138" t="s">
        <v>431</v>
      </c>
      <c r="R71" s="138" t="s">
        <v>431</v>
      </c>
      <c r="S71" s="138" t="s">
        <v>431</v>
      </c>
      <c r="T71" s="138" t="s">
        <v>431</v>
      </c>
      <c r="U71" s="138" t="s">
        <v>431</v>
      </c>
      <c r="V71" s="138" t="s">
        <v>431</v>
      </c>
      <c r="W71" s="138" t="s">
        <v>443</v>
      </c>
      <c r="X71" s="138" t="s">
        <v>443</v>
      </c>
      <c r="Y71" s="138" t="s">
        <v>443</v>
      </c>
      <c r="Z71" s="138" t="s">
        <v>443</v>
      </c>
      <c r="AA71" s="138" t="s">
        <v>443</v>
      </c>
      <c r="AB71" s="138" t="s">
        <v>443</v>
      </c>
      <c r="AC71" s="138" t="s">
        <v>443</v>
      </c>
      <c r="AD71" s="138" t="s">
        <v>443</v>
      </c>
      <c r="AE71" s="55"/>
      <c r="AF71" s="147" t="s">
        <v>429</v>
      </c>
      <c r="AG71" s="147" t="s">
        <v>429</v>
      </c>
      <c r="AH71" s="147" t="s">
        <v>429</v>
      </c>
      <c r="AI71" s="147" t="s">
        <v>429</v>
      </c>
      <c r="AJ71" s="147" t="s">
        <v>429</v>
      </c>
      <c r="AK71" s="147" t="s">
        <v>431</v>
      </c>
      <c r="AL71" s="45" t="s">
        <v>413</v>
      </c>
    </row>
    <row r="72" spans="1:38" s="2" customFormat="1" ht="26.25" customHeight="1" thickBot="1" x14ac:dyDescent="0.3">
      <c r="A72" s="65" t="s">
        <v>54</v>
      </c>
      <c r="B72" s="65" t="s">
        <v>180</v>
      </c>
      <c r="C72" s="66" t="s">
        <v>181</v>
      </c>
      <c r="D72" s="67"/>
      <c r="E72" s="138" t="s">
        <v>431</v>
      </c>
      <c r="F72" s="138" t="s">
        <v>431</v>
      </c>
      <c r="G72" s="138" t="s">
        <v>431</v>
      </c>
      <c r="H72" s="138" t="s">
        <v>431</v>
      </c>
      <c r="I72" s="138" t="s">
        <v>431</v>
      </c>
      <c r="J72" s="138" t="s">
        <v>431</v>
      </c>
      <c r="K72" s="138" t="s">
        <v>431</v>
      </c>
      <c r="L72" s="138" t="s">
        <v>431</v>
      </c>
      <c r="M72" s="138" t="s">
        <v>431</v>
      </c>
      <c r="N72" s="138" t="s">
        <v>431</v>
      </c>
      <c r="O72" s="138" t="s">
        <v>431</v>
      </c>
      <c r="P72" s="138" t="s">
        <v>431</v>
      </c>
      <c r="Q72" s="138" t="s">
        <v>431</v>
      </c>
      <c r="R72" s="138" t="s">
        <v>431</v>
      </c>
      <c r="S72" s="138" t="s">
        <v>431</v>
      </c>
      <c r="T72" s="138" t="s">
        <v>431</v>
      </c>
      <c r="U72" s="138" t="s">
        <v>431</v>
      </c>
      <c r="V72" s="138" t="s">
        <v>431</v>
      </c>
      <c r="W72" s="138" t="s">
        <v>431</v>
      </c>
      <c r="X72" s="138" t="s">
        <v>431</v>
      </c>
      <c r="Y72" s="138" t="s">
        <v>431</v>
      </c>
      <c r="Z72" s="138" t="s">
        <v>431</v>
      </c>
      <c r="AA72" s="138" t="s">
        <v>431</v>
      </c>
      <c r="AB72" s="138" t="s">
        <v>431</v>
      </c>
      <c r="AC72" s="138" t="s">
        <v>430</v>
      </c>
      <c r="AD72" s="138" t="s">
        <v>431</v>
      </c>
      <c r="AE72" s="55"/>
      <c r="AF72" s="147" t="s">
        <v>429</v>
      </c>
      <c r="AG72" s="147" t="s">
        <v>429</v>
      </c>
      <c r="AH72" s="147" t="s">
        <v>429</v>
      </c>
      <c r="AI72" s="147" t="s">
        <v>429</v>
      </c>
      <c r="AJ72" s="147" t="s">
        <v>429</v>
      </c>
      <c r="AK72" s="147" t="s">
        <v>443</v>
      </c>
      <c r="AL72" s="45" t="s">
        <v>182</v>
      </c>
    </row>
    <row r="73" spans="1:38" s="2" customFormat="1" ht="26.25" customHeight="1" thickBot="1" x14ac:dyDescent="0.3">
      <c r="A73" s="65" t="s">
        <v>54</v>
      </c>
      <c r="B73" s="65" t="s">
        <v>183</v>
      </c>
      <c r="C73" s="66" t="s">
        <v>184</v>
      </c>
      <c r="D73" s="67"/>
      <c r="E73" s="138" t="s">
        <v>431</v>
      </c>
      <c r="F73" s="138" t="s">
        <v>431</v>
      </c>
      <c r="G73" s="138" t="s">
        <v>431</v>
      </c>
      <c r="H73" s="138" t="s">
        <v>431</v>
      </c>
      <c r="I73" s="138">
        <v>4.0653E-4</v>
      </c>
      <c r="J73" s="138">
        <v>5.7591749999999996E-4</v>
      </c>
      <c r="K73" s="138">
        <v>6.7754999999999996E-4</v>
      </c>
      <c r="L73" s="138" t="s">
        <v>443</v>
      </c>
      <c r="M73" s="138" t="s">
        <v>431</v>
      </c>
      <c r="N73" s="138">
        <v>8.7977647058823522E-2</v>
      </c>
      <c r="O73" s="138">
        <v>3.291232026143791E-3</v>
      </c>
      <c r="P73" s="138" t="s">
        <v>431</v>
      </c>
      <c r="Q73" s="138">
        <v>6.2406862745098036E-4</v>
      </c>
      <c r="R73" s="138">
        <v>2.2882516339869279E-3</v>
      </c>
      <c r="S73" s="138" t="s">
        <v>431</v>
      </c>
      <c r="T73" s="138">
        <v>1.0401143790849672E-3</v>
      </c>
      <c r="U73" s="138" t="s">
        <v>431</v>
      </c>
      <c r="V73" s="138">
        <v>0.12040114379084968</v>
      </c>
      <c r="W73" s="138" t="s">
        <v>430</v>
      </c>
      <c r="X73" s="138" t="s">
        <v>430</v>
      </c>
      <c r="Y73" s="138" t="s">
        <v>430</v>
      </c>
      <c r="Z73" s="138" t="s">
        <v>430</v>
      </c>
      <c r="AA73" s="138" t="s">
        <v>430</v>
      </c>
      <c r="AB73" s="138" t="s">
        <v>430</v>
      </c>
      <c r="AC73" s="138" t="s">
        <v>431</v>
      </c>
      <c r="AD73" s="138" t="s">
        <v>429</v>
      </c>
      <c r="AE73" s="55"/>
      <c r="AF73" s="147" t="s">
        <v>429</v>
      </c>
      <c r="AG73" s="147" t="s">
        <v>429</v>
      </c>
      <c r="AH73" s="147" t="s">
        <v>429</v>
      </c>
      <c r="AI73" s="147" t="s">
        <v>429</v>
      </c>
      <c r="AJ73" s="147" t="s">
        <v>429</v>
      </c>
      <c r="AK73" s="147" t="s">
        <v>443</v>
      </c>
      <c r="AL73" s="45" t="s">
        <v>185</v>
      </c>
    </row>
    <row r="74" spans="1:38" s="2" customFormat="1" ht="26.25" customHeight="1" thickBot="1" x14ac:dyDescent="0.3">
      <c r="A74" s="65" t="s">
        <v>54</v>
      </c>
      <c r="B74" s="65" t="s">
        <v>186</v>
      </c>
      <c r="C74" s="66" t="s">
        <v>187</v>
      </c>
      <c r="D74" s="67"/>
      <c r="E74" s="138" t="s">
        <v>431</v>
      </c>
      <c r="F74" s="138" t="s">
        <v>431</v>
      </c>
      <c r="G74" s="138" t="s">
        <v>431</v>
      </c>
      <c r="H74" s="138" t="s">
        <v>431</v>
      </c>
      <c r="I74" s="138" t="s">
        <v>431</v>
      </c>
      <c r="J74" s="138" t="s">
        <v>431</v>
      </c>
      <c r="K74" s="138" t="s">
        <v>431</v>
      </c>
      <c r="L74" s="138" t="s">
        <v>431</v>
      </c>
      <c r="M74" s="138" t="s">
        <v>431</v>
      </c>
      <c r="N74" s="138" t="s">
        <v>431</v>
      </c>
      <c r="O74" s="138" t="s">
        <v>431</v>
      </c>
      <c r="P74" s="138" t="s">
        <v>431</v>
      </c>
      <c r="Q74" s="138" t="s">
        <v>431</v>
      </c>
      <c r="R74" s="138" t="s">
        <v>431</v>
      </c>
      <c r="S74" s="138" t="s">
        <v>431</v>
      </c>
      <c r="T74" s="138" t="s">
        <v>431</v>
      </c>
      <c r="U74" s="138" t="s">
        <v>431</v>
      </c>
      <c r="V74" s="138">
        <v>2.6150439823081271E-2</v>
      </c>
      <c r="W74" s="138" t="s">
        <v>431</v>
      </c>
      <c r="X74" s="138" t="s">
        <v>431</v>
      </c>
      <c r="Y74" s="138" t="s">
        <v>431</v>
      </c>
      <c r="Z74" s="138" t="s">
        <v>431</v>
      </c>
      <c r="AA74" s="138" t="s">
        <v>431</v>
      </c>
      <c r="AB74" s="138" t="s">
        <v>431</v>
      </c>
      <c r="AC74" s="138" t="s">
        <v>431</v>
      </c>
      <c r="AD74" s="138" t="s">
        <v>429</v>
      </c>
      <c r="AE74" s="55"/>
      <c r="AF74" s="147" t="s">
        <v>429</v>
      </c>
      <c r="AG74" s="147" t="s">
        <v>429</v>
      </c>
      <c r="AH74" s="147" t="s">
        <v>429</v>
      </c>
      <c r="AI74" s="147" t="s">
        <v>429</v>
      </c>
      <c r="AJ74" s="147" t="s">
        <v>429</v>
      </c>
      <c r="AK74" s="147" t="s">
        <v>431</v>
      </c>
      <c r="AL74" s="45" t="s">
        <v>188</v>
      </c>
    </row>
    <row r="75" spans="1:38" s="2" customFormat="1" ht="26.25" customHeight="1" thickBot="1" x14ac:dyDescent="0.3">
      <c r="A75" s="65" t="s">
        <v>54</v>
      </c>
      <c r="B75" s="65" t="s">
        <v>189</v>
      </c>
      <c r="C75" s="66" t="s">
        <v>190</v>
      </c>
      <c r="D75" s="72"/>
      <c r="E75" s="138" t="s">
        <v>431</v>
      </c>
      <c r="F75" s="138" t="s">
        <v>431</v>
      </c>
      <c r="G75" s="138" t="s">
        <v>431</v>
      </c>
      <c r="H75" s="138" t="s">
        <v>431</v>
      </c>
      <c r="I75" s="138" t="s">
        <v>431</v>
      </c>
      <c r="J75" s="138" t="s">
        <v>431</v>
      </c>
      <c r="K75" s="138" t="s">
        <v>431</v>
      </c>
      <c r="L75" s="138" t="s">
        <v>431</v>
      </c>
      <c r="M75" s="138" t="s">
        <v>431</v>
      </c>
      <c r="N75" s="138" t="s">
        <v>431</v>
      </c>
      <c r="O75" s="138" t="s">
        <v>431</v>
      </c>
      <c r="P75" s="138" t="s">
        <v>431</v>
      </c>
      <c r="Q75" s="138" t="s">
        <v>431</v>
      </c>
      <c r="R75" s="138" t="s">
        <v>431</v>
      </c>
      <c r="S75" s="138" t="s">
        <v>431</v>
      </c>
      <c r="T75" s="138" t="s">
        <v>431</v>
      </c>
      <c r="U75" s="138" t="s">
        <v>431</v>
      </c>
      <c r="V75" s="138" t="s">
        <v>431</v>
      </c>
      <c r="W75" s="138" t="s">
        <v>431</v>
      </c>
      <c r="X75" s="138" t="s">
        <v>431</v>
      </c>
      <c r="Y75" s="138" t="s">
        <v>431</v>
      </c>
      <c r="Z75" s="138" t="s">
        <v>431</v>
      </c>
      <c r="AA75" s="138" t="s">
        <v>431</v>
      </c>
      <c r="AB75" s="138" t="s">
        <v>431</v>
      </c>
      <c r="AC75" s="138" t="s">
        <v>431</v>
      </c>
      <c r="AD75" s="138" t="s">
        <v>431</v>
      </c>
      <c r="AE75" s="55"/>
      <c r="AF75" s="147" t="s">
        <v>429</v>
      </c>
      <c r="AG75" s="147" t="s">
        <v>429</v>
      </c>
      <c r="AH75" s="147" t="s">
        <v>429</v>
      </c>
      <c r="AI75" s="147" t="s">
        <v>429</v>
      </c>
      <c r="AJ75" s="147" t="s">
        <v>429</v>
      </c>
      <c r="AK75" s="147" t="s">
        <v>431</v>
      </c>
      <c r="AL75" s="45" t="s">
        <v>191</v>
      </c>
    </row>
    <row r="76" spans="1:38" s="2" customFormat="1" ht="26.25" customHeight="1" thickBot="1" x14ac:dyDescent="0.3">
      <c r="A76" s="65" t="s">
        <v>54</v>
      </c>
      <c r="B76" s="65" t="s">
        <v>192</v>
      </c>
      <c r="C76" s="66" t="s">
        <v>193</v>
      </c>
      <c r="D76" s="67"/>
      <c r="E76" s="138" t="s">
        <v>431</v>
      </c>
      <c r="F76" s="138" t="s">
        <v>431</v>
      </c>
      <c r="G76" s="138" t="s">
        <v>431</v>
      </c>
      <c r="H76" s="138" t="s">
        <v>431</v>
      </c>
      <c r="I76" s="138" t="s">
        <v>431</v>
      </c>
      <c r="J76" s="138" t="s">
        <v>431</v>
      </c>
      <c r="K76" s="138" t="s">
        <v>431</v>
      </c>
      <c r="L76" s="138" t="s">
        <v>431</v>
      </c>
      <c r="M76" s="138" t="s">
        <v>431</v>
      </c>
      <c r="N76" s="138">
        <v>1.2999999999999999E-5</v>
      </c>
      <c r="O76" s="138" t="s">
        <v>431</v>
      </c>
      <c r="P76" s="138" t="s">
        <v>431</v>
      </c>
      <c r="Q76" s="138" t="s">
        <v>431</v>
      </c>
      <c r="R76" s="138" t="s">
        <v>431</v>
      </c>
      <c r="S76" s="138" t="s">
        <v>431</v>
      </c>
      <c r="T76" s="138" t="s">
        <v>431</v>
      </c>
      <c r="U76" s="138" t="s">
        <v>431</v>
      </c>
      <c r="V76" s="138" t="s">
        <v>431</v>
      </c>
      <c r="W76" s="138" t="s">
        <v>430</v>
      </c>
      <c r="X76" s="138" t="s">
        <v>443</v>
      </c>
      <c r="Y76" s="138" t="s">
        <v>443</v>
      </c>
      <c r="Z76" s="138" t="s">
        <v>443</v>
      </c>
      <c r="AA76" s="138" t="s">
        <v>443</v>
      </c>
      <c r="AB76" s="138" t="s">
        <v>443</v>
      </c>
      <c r="AC76" s="138" t="s">
        <v>431</v>
      </c>
      <c r="AD76" s="138" t="s">
        <v>430</v>
      </c>
      <c r="AE76" s="55"/>
      <c r="AF76" s="147" t="s">
        <v>429</v>
      </c>
      <c r="AG76" s="147" t="s">
        <v>429</v>
      </c>
      <c r="AH76" s="147" t="s">
        <v>429</v>
      </c>
      <c r="AI76" s="147" t="s">
        <v>429</v>
      </c>
      <c r="AJ76" s="147" t="s">
        <v>429</v>
      </c>
      <c r="AK76" s="147" t="s">
        <v>443</v>
      </c>
      <c r="AL76" s="45" t="s">
        <v>194</v>
      </c>
    </row>
    <row r="77" spans="1:38" s="2" customFormat="1" ht="26.25" customHeight="1" thickBot="1" x14ac:dyDescent="0.3">
      <c r="A77" s="65" t="s">
        <v>54</v>
      </c>
      <c r="B77" s="65" t="s">
        <v>195</v>
      </c>
      <c r="C77" s="66" t="s">
        <v>196</v>
      </c>
      <c r="D77" s="67"/>
      <c r="E77" s="138" t="s">
        <v>431</v>
      </c>
      <c r="F77" s="138" t="s">
        <v>431</v>
      </c>
      <c r="G77" s="138" t="s">
        <v>431</v>
      </c>
      <c r="H77" s="138" t="s">
        <v>431</v>
      </c>
      <c r="I77" s="138" t="s">
        <v>431</v>
      </c>
      <c r="J77" s="138" t="s">
        <v>431</v>
      </c>
      <c r="K77" s="138" t="s">
        <v>431</v>
      </c>
      <c r="L77" s="138" t="s">
        <v>431</v>
      </c>
      <c r="M77" s="138" t="s">
        <v>431</v>
      </c>
      <c r="N77" s="138" t="s">
        <v>431</v>
      </c>
      <c r="O77" s="138" t="s">
        <v>431</v>
      </c>
      <c r="P77" s="138" t="s">
        <v>431</v>
      </c>
      <c r="Q77" s="138" t="s">
        <v>431</v>
      </c>
      <c r="R77" s="138" t="s">
        <v>431</v>
      </c>
      <c r="S77" s="138" t="s">
        <v>431</v>
      </c>
      <c r="T77" s="138" t="s">
        <v>431</v>
      </c>
      <c r="U77" s="138" t="s">
        <v>431</v>
      </c>
      <c r="V77" s="138" t="s">
        <v>431</v>
      </c>
      <c r="W77" s="138" t="s">
        <v>431</v>
      </c>
      <c r="X77" s="138" t="s">
        <v>431</v>
      </c>
      <c r="Y77" s="138" t="s">
        <v>431</v>
      </c>
      <c r="Z77" s="138" t="s">
        <v>431</v>
      </c>
      <c r="AA77" s="138" t="s">
        <v>431</v>
      </c>
      <c r="AB77" s="138" t="s">
        <v>431</v>
      </c>
      <c r="AC77" s="138" t="s">
        <v>431</v>
      </c>
      <c r="AD77" s="138" t="s">
        <v>431</v>
      </c>
      <c r="AE77" s="55"/>
      <c r="AF77" s="147" t="s">
        <v>429</v>
      </c>
      <c r="AG77" s="147" t="s">
        <v>429</v>
      </c>
      <c r="AH77" s="147" t="s">
        <v>429</v>
      </c>
      <c r="AI77" s="147" t="s">
        <v>429</v>
      </c>
      <c r="AJ77" s="147" t="s">
        <v>429</v>
      </c>
      <c r="AK77" s="147" t="s">
        <v>431</v>
      </c>
      <c r="AL77" s="45" t="s">
        <v>197</v>
      </c>
    </row>
    <row r="78" spans="1:38" s="2" customFormat="1" ht="26.25" customHeight="1" thickBot="1" x14ac:dyDescent="0.3">
      <c r="A78" s="65" t="s">
        <v>54</v>
      </c>
      <c r="B78" s="65" t="s">
        <v>198</v>
      </c>
      <c r="C78" s="66" t="s">
        <v>199</v>
      </c>
      <c r="D78" s="67"/>
      <c r="E78" s="138" t="s">
        <v>431</v>
      </c>
      <c r="F78" s="138" t="s">
        <v>431</v>
      </c>
      <c r="G78" s="138" t="s">
        <v>431</v>
      </c>
      <c r="H78" s="138" t="s">
        <v>431</v>
      </c>
      <c r="I78" s="138" t="s">
        <v>431</v>
      </c>
      <c r="J78" s="138" t="s">
        <v>431</v>
      </c>
      <c r="K78" s="138" t="s">
        <v>431</v>
      </c>
      <c r="L78" s="138" t="s">
        <v>431</v>
      </c>
      <c r="M78" s="138" t="s">
        <v>431</v>
      </c>
      <c r="N78" s="138" t="s">
        <v>431</v>
      </c>
      <c r="O78" s="138" t="s">
        <v>431</v>
      </c>
      <c r="P78" s="138" t="s">
        <v>431</v>
      </c>
      <c r="Q78" s="138" t="s">
        <v>431</v>
      </c>
      <c r="R78" s="138" t="s">
        <v>431</v>
      </c>
      <c r="S78" s="138">
        <v>2.1900000000000001E-3</v>
      </c>
      <c r="T78" s="138" t="s">
        <v>431</v>
      </c>
      <c r="U78" s="138" t="s">
        <v>431</v>
      </c>
      <c r="V78" s="138" t="s">
        <v>431</v>
      </c>
      <c r="W78" s="138" t="s">
        <v>431</v>
      </c>
      <c r="X78" s="138" t="s">
        <v>431</v>
      </c>
      <c r="Y78" s="138" t="s">
        <v>431</v>
      </c>
      <c r="Z78" s="138" t="s">
        <v>431</v>
      </c>
      <c r="AA78" s="138" t="s">
        <v>431</v>
      </c>
      <c r="AB78" s="138" t="s">
        <v>431</v>
      </c>
      <c r="AC78" s="138" t="s">
        <v>431</v>
      </c>
      <c r="AD78" s="138" t="s">
        <v>431</v>
      </c>
      <c r="AE78" s="55"/>
      <c r="AF78" s="147" t="s">
        <v>429</v>
      </c>
      <c r="AG78" s="147" t="s">
        <v>429</v>
      </c>
      <c r="AH78" s="147" t="s">
        <v>429</v>
      </c>
      <c r="AI78" s="147" t="s">
        <v>429</v>
      </c>
      <c r="AJ78" s="147" t="s">
        <v>429</v>
      </c>
      <c r="AK78" s="147" t="s">
        <v>431</v>
      </c>
      <c r="AL78" s="45" t="s">
        <v>200</v>
      </c>
    </row>
    <row r="79" spans="1:38" s="2" customFormat="1" ht="26.25" customHeight="1" thickBot="1" x14ac:dyDescent="0.3">
      <c r="A79" s="65" t="s">
        <v>54</v>
      </c>
      <c r="B79" s="65" t="s">
        <v>201</v>
      </c>
      <c r="C79" s="66" t="s">
        <v>202</v>
      </c>
      <c r="D79" s="67"/>
      <c r="E79" s="138" t="s">
        <v>431</v>
      </c>
      <c r="F79" s="138" t="s">
        <v>431</v>
      </c>
      <c r="G79" s="138" t="s">
        <v>431</v>
      </c>
      <c r="H79" s="138" t="s">
        <v>431</v>
      </c>
      <c r="I79" s="138" t="s">
        <v>431</v>
      </c>
      <c r="J79" s="138" t="s">
        <v>431</v>
      </c>
      <c r="K79" s="138" t="s">
        <v>431</v>
      </c>
      <c r="L79" s="138" t="s">
        <v>431</v>
      </c>
      <c r="M79" s="138" t="s">
        <v>431</v>
      </c>
      <c r="N79" s="138" t="s">
        <v>431</v>
      </c>
      <c r="O79" s="138" t="s">
        <v>431</v>
      </c>
      <c r="P79" s="138" t="s">
        <v>431</v>
      </c>
      <c r="Q79" s="138" t="s">
        <v>431</v>
      </c>
      <c r="R79" s="138" t="s">
        <v>431</v>
      </c>
      <c r="S79" s="138" t="s">
        <v>431</v>
      </c>
      <c r="T79" s="138" t="s">
        <v>431</v>
      </c>
      <c r="U79" s="138" t="s">
        <v>431</v>
      </c>
      <c r="V79" s="138" t="s">
        <v>431</v>
      </c>
      <c r="W79" s="138" t="s">
        <v>431</v>
      </c>
      <c r="X79" s="138" t="s">
        <v>431</v>
      </c>
      <c r="Y79" s="138" t="s">
        <v>431</v>
      </c>
      <c r="Z79" s="138" t="s">
        <v>431</v>
      </c>
      <c r="AA79" s="138" t="s">
        <v>431</v>
      </c>
      <c r="AB79" s="138" t="s">
        <v>431</v>
      </c>
      <c r="AC79" s="138" t="s">
        <v>431</v>
      </c>
      <c r="AD79" s="138" t="s">
        <v>431</v>
      </c>
      <c r="AE79" s="55"/>
      <c r="AF79" s="147" t="s">
        <v>429</v>
      </c>
      <c r="AG79" s="147" t="s">
        <v>429</v>
      </c>
      <c r="AH79" s="147" t="s">
        <v>429</v>
      </c>
      <c r="AI79" s="147" t="s">
        <v>429</v>
      </c>
      <c r="AJ79" s="147" t="s">
        <v>429</v>
      </c>
      <c r="AK79" s="147" t="s">
        <v>431</v>
      </c>
      <c r="AL79" s="45" t="s">
        <v>203</v>
      </c>
    </row>
    <row r="80" spans="1:38" s="2" customFormat="1" ht="26.25" customHeight="1" thickBot="1" x14ac:dyDescent="0.3">
      <c r="A80" s="65" t="s">
        <v>54</v>
      </c>
      <c r="B80" s="69" t="s">
        <v>204</v>
      </c>
      <c r="C80" s="71" t="s">
        <v>205</v>
      </c>
      <c r="D80" s="67"/>
      <c r="E80" s="138" t="s">
        <v>431</v>
      </c>
      <c r="F80" s="138" t="s">
        <v>431</v>
      </c>
      <c r="G80" s="138" t="s">
        <v>431</v>
      </c>
      <c r="H80" s="138" t="s">
        <v>431</v>
      </c>
      <c r="I80" s="138" t="s">
        <v>431</v>
      </c>
      <c r="J80" s="138" t="s">
        <v>431</v>
      </c>
      <c r="K80" s="138" t="s">
        <v>431</v>
      </c>
      <c r="L80" s="138" t="s">
        <v>431</v>
      </c>
      <c r="M80" s="138" t="s">
        <v>431</v>
      </c>
      <c r="N80" s="138">
        <v>1.8280000000000001E-2</v>
      </c>
      <c r="O80" s="138">
        <v>2.0000000000000002E-5</v>
      </c>
      <c r="P80" s="138" t="s">
        <v>431</v>
      </c>
      <c r="Q80" s="138" t="s">
        <v>431</v>
      </c>
      <c r="R80" s="138">
        <v>0.15719999999999998</v>
      </c>
      <c r="S80" s="138">
        <v>1.14E-3</v>
      </c>
      <c r="T80" s="138">
        <v>1.0200000000000001E-2</v>
      </c>
      <c r="U80" s="138" t="s">
        <v>431</v>
      </c>
      <c r="V80" s="138">
        <v>2.0920000000000001E-2</v>
      </c>
      <c r="W80" s="138" t="s">
        <v>430</v>
      </c>
      <c r="X80" s="138" t="s">
        <v>430</v>
      </c>
      <c r="Y80" s="138" t="s">
        <v>430</v>
      </c>
      <c r="Z80" s="138" t="s">
        <v>430</v>
      </c>
      <c r="AA80" s="138" t="s">
        <v>430</v>
      </c>
      <c r="AB80" s="138" t="s">
        <v>430</v>
      </c>
      <c r="AC80" s="138" t="s">
        <v>431</v>
      </c>
      <c r="AD80" s="138" t="s">
        <v>430</v>
      </c>
      <c r="AE80" s="55"/>
      <c r="AF80" s="147" t="s">
        <v>429</v>
      </c>
      <c r="AG80" s="147" t="s">
        <v>429</v>
      </c>
      <c r="AH80" s="147" t="s">
        <v>429</v>
      </c>
      <c r="AI80" s="147" t="s">
        <v>429</v>
      </c>
      <c r="AJ80" s="147" t="s">
        <v>429</v>
      </c>
      <c r="AK80" s="147" t="s">
        <v>431</v>
      </c>
      <c r="AL80" s="45" t="s">
        <v>413</v>
      </c>
    </row>
    <row r="81" spans="1:38" s="2" customFormat="1" ht="26.25" customHeight="1" thickBot="1" x14ac:dyDescent="0.3">
      <c r="A81" s="65" t="s">
        <v>54</v>
      </c>
      <c r="B81" s="69" t="s">
        <v>206</v>
      </c>
      <c r="C81" s="71" t="s">
        <v>207</v>
      </c>
      <c r="D81" s="67"/>
      <c r="E81" s="138" t="s">
        <v>443</v>
      </c>
      <c r="F81" s="138" t="s">
        <v>443</v>
      </c>
      <c r="G81" s="138" t="s">
        <v>443</v>
      </c>
      <c r="H81" s="138" t="s">
        <v>443</v>
      </c>
      <c r="I81" s="138" t="s">
        <v>443</v>
      </c>
      <c r="J81" s="138" t="s">
        <v>443</v>
      </c>
      <c r="K81" s="138" t="s">
        <v>443</v>
      </c>
      <c r="L81" s="138" t="s">
        <v>443</v>
      </c>
      <c r="M81" s="138" t="s">
        <v>443</v>
      </c>
      <c r="N81" s="138" t="s">
        <v>430</v>
      </c>
      <c r="O81" s="138" t="s">
        <v>430</v>
      </c>
      <c r="P81" s="138" t="s">
        <v>430</v>
      </c>
      <c r="Q81" s="138" t="s">
        <v>430</v>
      </c>
      <c r="R81" s="138" t="s">
        <v>430</v>
      </c>
      <c r="S81" s="138" t="s">
        <v>430</v>
      </c>
      <c r="T81" s="138" t="s">
        <v>430</v>
      </c>
      <c r="U81" s="138" t="s">
        <v>430</v>
      </c>
      <c r="V81" s="138" t="s">
        <v>430</v>
      </c>
      <c r="W81" s="138" t="s">
        <v>430</v>
      </c>
      <c r="X81" s="138" t="s">
        <v>430</v>
      </c>
      <c r="Y81" s="138" t="s">
        <v>430</v>
      </c>
      <c r="Z81" s="138" t="s">
        <v>430</v>
      </c>
      <c r="AA81" s="138" t="s">
        <v>430</v>
      </c>
      <c r="AB81" s="138" t="s">
        <v>430</v>
      </c>
      <c r="AC81" s="138" t="s">
        <v>430</v>
      </c>
      <c r="AD81" s="138" t="s">
        <v>430</v>
      </c>
      <c r="AE81" s="55"/>
      <c r="AF81" s="147" t="s">
        <v>429</v>
      </c>
      <c r="AG81" s="147" t="s">
        <v>429</v>
      </c>
      <c r="AH81" s="147" t="s">
        <v>429</v>
      </c>
      <c r="AI81" s="147" t="s">
        <v>429</v>
      </c>
      <c r="AJ81" s="147" t="s">
        <v>429</v>
      </c>
      <c r="AK81" s="147" t="s">
        <v>443</v>
      </c>
      <c r="AL81" s="45" t="s">
        <v>208</v>
      </c>
    </row>
    <row r="82" spans="1:38" s="2" customFormat="1" ht="26.25" customHeight="1" thickBot="1" x14ac:dyDescent="0.3">
      <c r="A82" s="65" t="s">
        <v>209</v>
      </c>
      <c r="B82" s="69" t="s">
        <v>210</v>
      </c>
      <c r="C82" s="75" t="s">
        <v>211</v>
      </c>
      <c r="D82" s="67"/>
      <c r="E82" s="138" t="s">
        <v>429</v>
      </c>
      <c r="F82" s="138">
        <v>9.1461971999999978</v>
      </c>
      <c r="G82" s="138" t="s">
        <v>429</v>
      </c>
      <c r="H82" s="138" t="s">
        <v>429</v>
      </c>
      <c r="I82" s="138" t="s">
        <v>443</v>
      </c>
      <c r="J82" s="138" t="s">
        <v>443</v>
      </c>
      <c r="K82" s="138" t="s">
        <v>443</v>
      </c>
      <c r="L82" s="138" t="s">
        <v>443</v>
      </c>
      <c r="M82" s="138" t="s">
        <v>429</v>
      </c>
      <c r="N82" s="138" t="s">
        <v>429</v>
      </c>
      <c r="O82" s="138" t="s">
        <v>429</v>
      </c>
      <c r="P82" s="138" t="s">
        <v>443</v>
      </c>
      <c r="Q82" s="138" t="s">
        <v>429</v>
      </c>
      <c r="R82" s="138" t="s">
        <v>429</v>
      </c>
      <c r="S82" s="138" t="s">
        <v>429</v>
      </c>
      <c r="T82" s="138" t="s">
        <v>429</v>
      </c>
      <c r="U82" s="138" t="s">
        <v>429</v>
      </c>
      <c r="V82" s="138" t="s">
        <v>429</v>
      </c>
      <c r="W82" s="138" t="s">
        <v>429</v>
      </c>
      <c r="X82" s="138" t="s">
        <v>429</v>
      </c>
      <c r="Y82" s="138" t="s">
        <v>429</v>
      </c>
      <c r="Z82" s="138" t="s">
        <v>429</v>
      </c>
      <c r="AA82" s="138" t="s">
        <v>429</v>
      </c>
      <c r="AB82" s="138" t="s">
        <v>429</v>
      </c>
      <c r="AC82" s="138" t="s">
        <v>429</v>
      </c>
      <c r="AD82" s="138" t="s">
        <v>429</v>
      </c>
      <c r="AE82" s="55"/>
      <c r="AF82" s="147" t="s">
        <v>429</v>
      </c>
      <c r="AG82" s="147" t="s">
        <v>429</v>
      </c>
      <c r="AH82" s="147" t="s">
        <v>429</v>
      </c>
      <c r="AI82" s="147" t="s">
        <v>429</v>
      </c>
      <c r="AJ82" s="147" t="s">
        <v>429</v>
      </c>
      <c r="AK82" s="147" t="s">
        <v>443</v>
      </c>
      <c r="AL82" s="45" t="s">
        <v>220</v>
      </c>
    </row>
    <row r="83" spans="1:38" s="2" customFormat="1" ht="26.25" customHeight="1" thickBot="1" x14ac:dyDescent="0.3">
      <c r="A83" s="65" t="s">
        <v>54</v>
      </c>
      <c r="B83" s="76" t="s">
        <v>212</v>
      </c>
      <c r="C83" s="77" t="s">
        <v>213</v>
      </c>
      <c r="D83" s="67"/>
      <c r="E83" s="138" t="s">
        <v>443</v>
      </c>
      <c r="F83" s="138">
        <v>5.4399999999999997E-2</v>
      </c>
      <c r="G83" s="138" t="s">
        <v>443</v>
      </c>
      <c r="H83" s="138" t="s">
        <v>429</v>
      </c>
      <c r="I83" s="138">
        <v>0.34</v>
      </c>
      <c r="J83" s="138">
        <v>6.8</v>
      </c>
      <c r="K83" s="138">
        <v>51</v>
      </c>
      <c r="L83" s="138">
        <v>1.9380000000000001E-2</v>
      </c>
      <c r="M83" s="138" t="s">
        <v>443</v>
      </c>
      <c r="N83" s="138" t="s">
        <v>429</v>
      </c>
      <c r="O83" s="138" t="s">
        <v>429</v>
      </c>
      <c r="P83" s="138" t="s">
        <v>429</v>
      </c>
      <c r="Q83" s="138" t="s">
        <v>429</v>
      </c>
      <c r="R83" s="138" t="s">
        <v>429</v>
      </c>
      <c r="S83" s="138" t="s">
        <v>429</v>
      </c>
      <c r="T83" s="138" t="s">
        <v>429</v>
      </c>
      <c r="U83" s="138" t="s">
        <v>429</v>
      </c>
      <c r="V83" s="138" t="s">
        <v>429</v>
      </c>
      <c r="W83" s="138" t="s">
        <v>443</v>
      </c>
      <c r="X83" s="138" t="s">
        <v>443</v>
      </c>
      <c r="Y83" s="138" t="s">
        <v>430</v>
      </c>
      <c r="Z83" s="138" t="s">
        <v>443</v>
      </c>
      <c r="AA83" s="138" t="s">
        <v>430</v>
      </c>
      <c r="AB83" s="138" t="s">
        <v>430</v>
      </c>
      <c r="AC83" s="138" t="s">
        <v>443</v>
      </c>
      <c r="AD83" s="138" t="s">
        <v>429</v>
      </c>
      <c r="AE83" s="55"/>
      <c r="AF83" s="147" t="s">
        <v>429</v>
      </c>
      <c r="AG83" s="147" t="s">
        <v>429</v>
      </c>
      <c r="AH83" s="147" t="s">
        <v>429</v>
      </c>
      <c r="AI83" s="147" t="s">
        <v>429</v>
      </c>
      <c r="AJ83" s="147" t="s">
        <v>429</v>
      </c>
      <c r="AK83" s="147">
        <v>3.4</v>
      </c>
      <c r="AL83" s="148" t="s">
        <v>439</v>
      </c>
    </row>
    <row r="84" spans="1:38" s="2" customFormat="1" ht="26.25" customHeight="1" thickBot="1" x14ac:dyDescent="0.3">
      <c r="A84" s="65" t="s">
        <v>54</v>
      </c>
      <c r="B84" s="76" t="s">
        <v>214</v>
      </c>
      <c r="C84" s="77" t="s">
        <v>215</v>
      </c>
      <c r="D84" s="67"/>
      <c r="E84" s="138" t="s">
        <v>429</v>
      </c>
      <c r="F84" s="138" t="s">
        <v>431</v>
      </c>
      <c r="G84" s="138" t="s">
        <v>429</v>
      </c>
      <c r="H84" s="138" t="s">
        <v>431</v>
      </c>
      <c r="I84" s="138" t="s">
        <v>431</v>
      </c>
      <c r="J84" s="138" t="s">
        <v>431</v>
      </c>
      <c r="K84" s="138" t="s">
        <v>431</v>
      </c>
      <c r="L84" s="138" t="s">
        <v>431</v>
      </c>
      <c r="M84" s="138" t="s">
        <v>431</v>
      </c>
      <c r="N84" s="138" t="s">
        <v>431</v>
      </c>
      <c r="O84" s="138" t="s">
        <v>431</v>
      </c>
      <c r="P84" s="138" t="s">
        <v>431</v>
      </c>
      <c r="Q84" s="138" t="s">
        <v>431</v>
      </c>
      <c r="R84" s="138" t="s">
        <v>429</v>
      </c>
      <c r="S84" s="138" t="s">
        <v>429</v>
      </c>
      <c r="T84" s="138" t="s">
        <v>429</v>
      </c>
      <c r="U84" s="138" t="s">
        <v>429</v>
      </c>
      <c r="V84" s="138" t="s">
        <v>429</v>
      </c>
      <c r="W84" s="138" t="s">
        <v>431</v>
      </c>
      <c r="X84" s="138" t="s">
        <v>431</v>
      </c>
      <c r="Y84" s="138" t="s">
        <v>431</v>
      </c>
      <c r="Z84" s="138" t="s">
        <v>431</v>
      </c>
      <c r="AA84" s="138" t="s">
        <v>431</v>
      </c>
      <c r="AB84" s="138" t="s">
        <v>431</v>
      </c>
      <c r="AC84" s="138" t="s">
        <v>431</v>
      </c>
      <c r="AD84" s="138" t="s">
        <v>429</v>
      </c>
      <c r="AE84" s="55"/>
      <c r="AF84" s="147" t="s">
        <v>429</v>
      </c>
      <c r="AG84" s="147" t="s">
        <v>429</v>
      </c>
      <c r="AH84" s="147" t="s">
        <v>429</v>
      </c>
      <c r="AI84" s="147" t="s">
        <v>429</v>
      </c>
      <c r="AJ84" s="147" t="s">
        <v>429</v>
      </c>
      <c r="AK84" s="147" t="s">
        <v>443</v>
      </c>
      <c r="AL84" s="45" t="s">
        <v>413</v>
      </c>
    </row>
    <row r="85" spans="1:38" s="2" customFormat="1" ht="26.25" customHeight="1" thickBot="1" x14ac:dyDescent="0.3">
      <c r="A85" s="65" t="s">
        <v>209</v>
      </c>
      <c r="B85" s="71" t="s">
        <v>216</v>
      </c>
      <c r="C85" s="77" t="s">
        <v>404</v>
      </c>
      <c r="D85" s="67"/>
      <c r="E85" s="138" t="s">
        <v>429</v>
      </c>
      <c r="F85" s="138">
        <v>6.1957725099383714</v>
      </c>
      <c r="G85" s="138" t="s">
        <v>429</v>
      </c>
      <c r="H85" s="138" t="s">
        <v>429</v>
      </c>
      <c r="I85" s="138" t="s">
        <v>429</v>
      </c>
      <c r="J85" s="138" t="s">
        <v>429</v>
      </c>
      <c r="K85" s="138" t="s">
        <v>429</v>
      </c>
      <c r="L85" s="138" t="s">
        <v>429</v>
      </c>
      <c r="M85" s="138" t="s">
        <v>429</v>
      </c>
      <c r="N85" s="138" t="s">
        <v>429</v>
      </c>
      <c r="O85" s="138" t="s">
        <v>429</v>
      </c>
      <c r="P85" s="138" t="s">
        <v>429</v>
      </c>
      <c r="Q85" s="138" t="s">
        <v>429</v>
      </c>
      <c r="R85" s="138" t="s">
        <v>429</v>
      </c>
      <c r="S85" s="138" t="s">
        <v>429</v>
      </c>
      <c r="T85" s="138" t="s">
        <v>429</v>
      </c>
      <c r="U85" s="138" t="s">
        <v>429</v>
      </c>
      <c r="V85" s="138" t="s">
        <v>429</v>
      </c>
      <c r="W85" s="138" t="s">
        <v>429</v>
      </c>
      <c r="X85" s="138" t="s">
        <v>429</v>
      </c>
      <c r="Y85" s="138" t="s">
        <v>429</v>
      </c>
      <c r="Z85" s="138" t="s">
        <v>429</v>
      </c>
      <c r="AA85" s="138" t="s">
        <v>429</v>
      </c>
      <c r="AB85" s="138" t="s">
        <v>429</v>
      </c>
      <c r="AC85" s="138" t="s">
        <v>429</v>
      </c>
      <c r="AD85" s="138" t="s">
        <v>429</v>
      </c>
      <c r="AE85" s="55"/>
      <c r="AF85" s="147" t="s">
        <v>429</v>
      </c>
      <c r="AG85" s="147" t="s">
        <v>429</v>
      </c>
      <c r="AH85" s="147" t="s">
        <v>429</v>
      </c>
      <c r="AI85" s="147" t="s">
        <v>429</v>
      </c>
      <c r="AJ85" s="147" t="s">
        <v>429</v>
      </c>
      <c r="AK85" s="147" t="s">
        <v>443</v>
      </c>
      <c r="AL85" s="45" t="s">
        <v>217</v>
      </c>
    </row>
    <row r="86" spans="1:38" s="2" customFormat="1" ht="26.25" customHeight="1" thickBot="1" x14ac:dyDescent="0.3">
      <c r="A86" s="65" t="s">
        <v>209</v>
      </c>
      <c r="B86" s="71" t="s">
        <v>218</v>
      </c>
      <c r="C86" s="75" t="s">
        <v>219</v>
      </c>
      <c r="D86" s="67"/>
      <c r="E86" s="138" t="s">
        <v>429</v>
      </c>
      <c r="F86" s="138">
        <v>1.0350486416928026</v>
      </c>
      <c r="G86" s="138" t="s">
        <v>429</v>
      </c>
      <c r="H86" s="138" t="s">
        <v>429</v>
      </c>
      <c r="I86" s="138" t="s">
        <v>443</v>
      </c>
      <c r="J86" s="138" t="s">
        <v>443</v>
      </c>
      <c r="K86" s="138" t="s">
        <v>443</v>
      </c>
      <c r="L86" s="138" t="s">
        <v>443</v>
      </c>
      <c r="M86" s="138" t="s">
        <v>429</v>
      </c>
      <c r="N86" s="138" t="s">
        <v>429</v>
      </c>
      <c r="O86" s="138" t="s">
        <v>429</v>
      </c>
      <c r="P86" s="138" t="s">
        <v>429</v>
      </c>
      <c r="Q86" s="138" t="s">
        <v>429</v>
      </c>
      <c r="R86" s="138" t="s">
        <v>429</v>
      </c>
      <c r="S86" s="138" t="s">
        <v>429</v>
      </c>
      <c r="T86" s="138" t="s">
        <v>429</v>
      </c>
      <c r="U86" s="138" t="s">
        <v>429</v>
      </c>
      <c r="V86" s="138" t="s">
        <v>429</v>
      </c>
      <c r="W86" s="138" t="s">
        <v>429</v>
      </c>
      <c r="X86" s="138" t="s">
        <v>429</v>
      </c>
      <c r="Y86" s="138" t="s">
        <v>429</v>
      </c>
      <c r="Z86" s="138" t="s">
        <v>429</v>
      </c>
      <c r="AA86" s="138" t="s">
        <v>429</v>
      </c>
      <c r="AB86" s="138" t="s">
        <v>429</v>
      </c>
      <c r="AC86" s="138" t="s">
        <v>429</v>
      </c>
      <c r="AD86" s="138" t="s">
        <v>429</v>
      </c>
      <c r="AE86" s="55"/>
      <c r="AF86" s="147" t="s">
        <v>429</v>
      </c>
      <c r="AG86" s="147" t="s">
        <v>429</v>
      </c>
      <c r="AH86" s="147" t="s">
        <v>429</v>
      </c>
      <c r="AI86" s="147" t="s">
        <v>429</v>
      </c>
      <c r="AJ86" s="147" t="s">
        <v>429</v>
      </c>
      <c r="AK86" s="147">
        <v>1.9994059999999998</v>
      </c>
      <c r="AL86" s="45" t="s">
        <v>220</v>
      </c>
    </row>
    <row r="87" spans="1:38" s="2" customFormat="1" ht="26.25" customHeight="1" thickBot="1" x14ac:dyDescent="0.3">
      <c r="A87" s="65" t="s">
        <v>209</v>
      </c>
      <c r="B87" s="71" t="s">
        <v>221</v>
      </c>
      <c r="C87" s="75" t="s">
        <v>222</v>
      </c>
      <c r="D87" s="67"/>
      <c r="E87" s="138" t="s">
        <v>429</v>
      </c>
      <c r="F87" s="138">
        <v>5.1725537232196743E-2</v>
      </c>
      <c r="G87" s="138" t="s">
        <v>429</v>
      </c>
      <c r="H87" s="138" t="s">
        <v>429</v>
      </c>
      <c r="I87" s="138" t="s">
        <v>443</v>
      </c>
      <c r="J87" s="138" t="s">
        <v>443</v>
      </c>
      <c r="K87" s="138" t="s">
        <v>443</v>
      </c>
      <c r="L87" s="138" t="s">
        <v>443</v>
      </c>
      <c r="M87" s="138" t="s">
        <v>429</v>
      </c>
      <c r="N87" s="138" t="s">
        <v>429</v>
      </c>
      <c r="O87" s="138" t="s">
        <v>429</v>
      </c>
      <c r="P87" s="138" t="s">
        <v>429</v>
      </c>
      <c r="Q87" s="138" t="s">
        <v>429</v>
      </c>
      <c r="R87" s="138" t="s">
        <v>429</v>
      </c>
      <c r="S87" s="138" t="s">
        <v>429</v>
      </c>
      <c r="T87" s="138" t="s">
        <v>429</v>
      </c>
      <c r="U87" s="138" t="s">
        <v>429</v>
      </c>
      <c r="V87" s="138" t="s">
        <v>429</v>
      </c>
      <c r="W87" s="138" t="s">
        <v>429</v>
      </c>
      <c r="X87" s="138" t="s">
        <v>429</v>
      </c>
      <c r="Y87" s="138" t="s">
        <v>429</v>
      </c>
      <c r="Z87" s="138" t="s">
        <v>429</v>
      </c>
      <c r="AA87" s="138" t="s">
        <v>429</v>
      </c>
      <c r="AB87" s="138" t="s">
        <v>429</v>
      </c>
      <c r="AC87" s="138" t="s">
        <v>429</v>
      </c>
      <c r="AD87" s="138" t="s">
        <v>429</v>
      </c>
      <c r="AE87" s="55"/>
      <c r="AF87" s="147" t="s">
        <v>429</v>
      </c>
      <c r="AG87" s="147" t="s">
        <v>429</v>
      </c>
      <c r="AH87" s="147" t="s">
        <v>429</v>
      </c>
      <c r="AI87" s="147" t="s">
        <v>429</v>
      </c>
      <c r="AJ87" s="147" t="s">
        <v>429</v>
      </c>
      <c r="AK87" s="147">
        <v>0.165406</v>
      </c>
      <c r="AL87" s="45" t="s">
        <v>220</v>
      </c>
    </row>
    <row r="88" spans="1:38" s="2" customFormat="1" ht="26.25" customHeight="1" thickBot="1" x14ac:dyDescent="0.3">
      <c r="A88" s="65" t="s">
        <v>209</v>
      </c>
      <c r="B88" s="71" t="s">
        <v>223</v>
      </c>
      <c r="C88" s="75" t="s">
        <v>224</v>
      </c>
      <c r="D88" s="67"/>
      <c r="E88" s="138" t="s">
        <v>443</v>
      </c>
      <c r="F88" s="138">
        <v>2.3421441646666668</v>
      </c>
      <c r="G88" s="138" t="s">
        <v>443</v>
      </c>
      <c r="H88" s="138" t="s">
        <v>443</v>
      </c>
      <c r="I88" s="138" t="s">
        <v>443</v>
      </c>
      <c r="J88" s="138" t="s">
        <v>443</v>
      </c>
      <c r="K88" s="138" t="s">
        <v>443</v>
      </c>
      <c r="L88" s="138" t="s">
        <v>443</v>
      </c>
      <c r="M88" s="138" t="s">
        <v>443</v>
      </c>
      <c r="N88" s="138" t="s">
        <v>443</v>
      </c>
      <c r="O88" s="138" t="s">
        <v>443</v>
      </c>
      <c r="P88" s="138" t="s">
        <v>443</v>
      </c>
      <c r="Q88" s="138" t="s">
        <v>443</v>
      </c>
      <c r="R88" s="138" t="s">
        <v>443</v>
      </c>
      <c r="S88" s="138" t="s">
        <v>443</v>
      </c>
      <c r="T88" s="138" t="s">
        <v>443</v>
      </c>
      <c r="U88" s="138" t="s">
        <v>443</v>
      </c>
      <c r="V88" s="138" t="s">
        <v>443</v>
      </c>
      <c r="W88" s="138" t="s">
        <v>443</v>
      </c>
      <c r="X88" s="138" t="s">
        <v>431</v>
      </c>
      <c r="Y88" s="138" t="s">
        <v>431</v>
      </c>
      <c r="Z88" s="138" t="s">
        <v>431</v>
      </c>
      <c r="AA88" s="138" t="s">
        <v>431</v>
      </c>
      <c r="AB88" s="138" t="s">
        <v>431</v>
      </c>
      <c r="AC88" s="138" t="s">
        <v>443</v>
      </c>
      <c r="AD88" s="138" t="s">
        <v>443</v>
      </c>
      <c r="AE88" s="55"/>
      <c r="AF88" s="147" t="s">
        <v>429</v>
      </c>
      <c r="AG88" s="147" t="s">
        <v>429</v>
      </c>
      <c r="AH88" s="147" t="s">
        <v>429</v>
      </c>
      <c r="AI88" s="147" t="s">
        <v>429</v>
      </c>
      <c r="AJ88" s="147" t="s">
        <v>429</v>
      </c>
      <c r="AK88" s="147" t="s">
        <v>443</v>
      </c>
      <c r="AL88" s="45" t="s">
        <v>413</v>
      </c>
    </row>
    <row r="89" spans="1:38" s="2" customFormat="1" ht="26.25" customHeight="1" thickBot="1" x14ac:dyDescent="0.3">
      <c r="A89" s="65" t="s">
        <v>209</v>
      </c>
      <c r="B89" s="71" t="s">
        <v>225</v>
      </c>
      <c r="C89" s="75" t="s">
        <v>226</v>
      </c>
      <c r="D89" s="67"/>
      <c r="E89" s="138" t="s">
        <v>429</v>
      </c>
      <c r="F89" s="138">
        <v>1.6239666666666666</v>
      </c>
      <c r="G89" s="138" t="s">
        <v>429</v>
      </c>
      <c r="H89" s="138" t="s">
        <v>429</v>
      </c>
      <c r="I89" s="138" t="s">
        <v>443</v>
      </c>
      <c r="J89" s="138" t="s">
        <v>443</v>
      </c>
      <c r="K89" s="138" t="s">
        <v>443</v>
      </c>
      <c r="L89" s="138" t="s">
        <v>443</v>
      </c>
      <c r="M89" s="138" t="s">
        <v>429</v>
      </c>
      <c r="N89" s="138" t="s">
        <v>429</v>
      </c>
      <c r="O89" s="138" t="s">
        <v>429</v>
      </c>
      <c r="P89" s="138" t="s">
        <v>429</v>
      </c>
      <c r="Q89" s="138" t="s">
        <v>429</v>
      </c>
      <c r="R89" s="138" t="s">
        <v>429</v>
      </c>
      <c r="S89" s="138" t="s">
        <v>429</v>
      </c>
      <c r="T89" s="138" t="s">
        <v>429</v>
      </c>
      <c r="U89" s="138" t="s">
        <v>429</v>
      </c>
      <c r="V89" s="138" t="s">
        <v>429</v>
      </c>
      <c r="W89" s="138" t="s">
        <v>429</v>
      </c>
      <c r="X89" s="138" t="s">
        <v>429</v>
      </c>
      <c r="Y89" s="138" t="s">
        <v>429</v>
      </c>
      <c r="Z89" s="138" t="s">
        <v>429</v>
      </c>
      <c r="AA89" s="138" t="s">
        <v>429</v>
      </c>
      <c r="AB89" s="138" t="s">
        <v>429</v>
      </c>
      <c r="AC89" s="138" t="s">
        <v>429</v>
      </c>
      <c r="AD89" s="138" t="s">
        <v>429</v>
      </c>
      <c r="AE89" s="55"/>
      <c r="AF89" s="147" t="s">
        <v>429</v>
      </c>
      <c r="AG89" s="147" t="s">
        <v>429</v>
      </c>
      <c r="AH89" s="147" t="s">
        <v>429</v>
      </c>
      <c r="AI89" s="147" t="s">
        <v>429</v>
      </c>
      <c r="AJ89" s="147" t="s">
        <v>429</v>
      </c>
      <c r="AK89" s="147" t="s">
        <v>443</v>
      </c>
      <c r="AL89" s="45" t="s">
        <v>413</v>
      </c>
    </row>
    <row r="90" spans="1:38" s="7" customFormat="1" ht="26.25" customHeight="1" thickBot="1" x14ac:dyDescent="0.25">
      <c r="A90" s="65" t="s">
        <v>209</v>
      </c>
      <c r="B90" s="71" t="s">
        <v>227</v>
      </c>
      <c r="C90" s="75" t="s">
        <v>228</v>
      </c>
      <c r="D90" s="67"/>
      <c r="E90" s="138" t="s">
        <v>429</v>
      </c>
      <c r="F90" s="138">
        <v>3.486567590909091</v>
      </c>
      <c r="G90" s="138" t="s">
        <v>429</v>
      </c>
      <c r="H90" s="138" t="s">
        <v>429</v>
      </c>
      <c r="I90" s="138">
        <v>4.0200000000000001E-3</v>
      </c>
      <c r="J90" s="138">
        <v>6.0299999999999998E-3</v>
      </c>
      <c r="K90" s="138">
        <v>7.3700000000000007E-3</v>
      </c>
      <c r="L90" s="138" t="s">
        <v>429</v>
      </c>
      <c r="M90" s="138" t="s">
        <v>429</v>
      </c>
      <c r="N90" s="138">
        <v>2.5221965924108802E-4</v>
      </c>
      <c r="O90" s="138">
        <v>3.464221825720968E-2</v>
      </c>
      <c r="P90" s="138" t="s">
        <v>431</v>
      </c>
      <c r="Q90" s="138" t="s">
        <v>431</v>
      </c>
      <c r="R90" s="138">
        <v>0.14586197160930403</v>
      </c>
      <c r="S90" s="138">
        <v>5.9104486412520023</v>
      </c>
      <c r="T90" s="138">
        <v>0.24226761846982833</v>
      </c>
      <c r="U90" s="138">
        <v>3.4490278703450006E-2</v>
      </c>
      <c r="V90" s="138">
        <v>3.4201593551306582</v>
      </c>
      <c r="W90" s="138" t="s">
        <v>429</v>
      </c>
      <c r="X90" s="138" t="s">
        <v>429</v>
      </c>
      <c r="Y90" s="138" t="s">
        <v>429</v>
      </c>
      <c r="Z90" s="138" t="s">
        <v>429</v>
      </c>
      <c r="AA90" s="138" t="s">
        <v>429</v>
      </c>
      <c r="AB90" s="138" t="s">
        <v>429</v>
      </c>
      <c r="AC90" s="138" t="s">
        <v>429</v>
      </c>
      <c r="AD90" s="138" t="s">
        <v>429</v>
      </c>
      <c r="AE90" s="55"/>
      <c r="AF90" s="147" t="s">
        <v>429</v>
      </c>
      <c r="AG90" s="147" t="s">
        <v>429</v>
      </c>
      <c r="AH90" s="147" t="s">
        <v>429</v>
      </c>
      <c r="AI90" s="147" t="s">
        <v>429</v>
      </c>
      <c r="AJ90" s="147" t="s">
        <v>429</v>
      </c>
      <c r="AK90" s="147">
        <v>6.7</v>
      </c>
      <c r="AL90" s="148" t="s">
        <v>440</v>
      </c>
    </row>
    <row r="91" spans="1:38" s="2" customFormat="1" ht="26.25" customHeight="1" thickBot="1" x14ac:dyDescent="0.3">
      <c r="A91" s="65" t="s">
        <v>209</v>
      </c>
      <c r="B91" s="69" t="s">
        <v>405</v>
      </c>
      <c r="C91" s="71" t="s">
        <v>229</v>
      </c>
      <c r="D91" s="67"/>
      <c r="E91" s="138">
        <v>1.1419637638517723E-2</v>
      </c>
      <c r="F91" s="138">
        <v>3.0673267438000001E-2</v>
      </c>
      <c r="G91" s="138">
        <v>1.4198795432120761E-4</v>
      </c>
      <c r="H91" s="138">
        <v>2.6300425592500003E-2</v>
      </c>
      <c r="I91" s="138">
        <v>0.17355320740080912</v>
      </c>
      <c r="J91" s="138">
        <v>0.17580902927111758</v>
      </c>
      <c r="K91" s="138">
        <v>0.17627495663115836</v>
      </c>
      <c r="L91" s="138">
        <v>6.8444481060000006E-2</v>
      </c>
      <c r="M91" s="138">
        <v>0.34952976597923735</v>
      </c>
      <c r="N91" s="138">
        <v>3.686044906881681E-2</v>
      </c>
      <c r="O91" s="138">
        <v>3.4291824030793179E-2</v>
      </c>
      <c r="P91" s="138">
        <v>2.6799050981155082E-6</v>
      </c>
      <c r="Q91" s="138">
        <v>6.2531118956028528E-5</v>
      </c>
      <c r="R91" s="138">
        <v>7.3344771106319164E-4</v>
      </c>
      <c r="S91" s="138">
        <v>5.5097290767952382E-2</v>
      </c>
      <c r="T91" s="138">
        <v>1.8521596632429218E-2</v>
      </c>
      <c r="U91" s="138" t="s">
        <v>443</v>
      </c>
      <c r="V91" s="138">
        <v>2.9335248782719862E-2</v>
      </c>
      <c r="W91" s="138">
        <v>6.337451950000001E-4</v>
      </c>
      <c r="X91" s="138">
        <v>6.8784021664499992E-3</v>
      </c>
      <c r="Y91" s="138">
        <v>3.4020623377499998E-3</v>
      </c>
      <c r="Z91" s="138">
        <v>3.4020623377499998E-3</v>
      </c>
      <c r="AA91" s="138">
        <v>3.4020623377499998E-3</v>
      </c>
      <c r="AB91" s="138">
        <v>1.7084589179699999E-2</v>
      </c>
      <c r="AC91" s="138" t="s">
        <v>443</v>
      </c>
      <c r="AD91" s="138" t="s">
        <v>443</v>
      </c>
      <c r="AE91" s="55"/>
      <c r="AF91" s="147" t="s">
        <v>429</v>
      </c>
      <c r="AG91" s="147" t="s">
        <v>429</v>
      </c>
      <c r="AH91" s="147" t="s">
        <v>429</v>
      </c>
      <c r="AI91" s="147" t="s">
        <v>429</v>
      </c>
      <c r="AJ91" s="147" t="s">
        <v>429</v>
      </c>
      <c r="AK91" s="147">
        <v>6337.4519500000006</v>
      </c>
      <c r="AL91" s="148" t="s">
        <v>441</v>
      </c>
    </row>
    <row r="92" spans="1:38" s="2" customFormat="1" ht="26.25" customHeight="1" thickBot="1" x14ac:dyDescent="0.3">
      <c r="A92" s="65" t="s">
        <v>54</v>
      </c>
      <c r="B92" s="65" t="s">
        <v>230</v>
      </c>
      <c r="C92" s="66" t="s">
        <v>231</v>
      </c>
      <c r="D92" s="72"/>
      <c r="E92" s="138" t="s">
        <v>431</v>
      </c>
      <c r="F92" s="138" t="s">
        <v>431</v>
      </c>
      <c r="G92" s="138" t="s">
        <v>431</v>
      </c>
      <c r="H92" s="138" t="s">
        <v>431</v>
      </c>
      <c r="I92" s="138" t="s">
        <v>431</v>
      </c>
      <c r="J92" s="138" t="s">
        <v>431</v>
      </c>
      <c r="K92" s="138" t="s">
        <v>431</v>
      </c>
      <c r="L92" s="138" t="s">
        <v>431</v>
      </c>
      <c r="M92" s="138" t="s">
        <v>431</v>
      </c>
      <c r="N92" s="138" t="s">
        <v>429</v>
      </c>
      <c r="O92" s="138" t="s">
        <v>429</v>
      </c>
      <c r="P92" s="138" t="s">
        <v>429</v>
      </c>
      <c r="Q92" s="138" t="s">
        <v>429</v>
      </c>
      <c r="R92" s="138" t="s">
        <v>429</v>
      </c>
      <c r="S92" s="138" t="s">
        <v>429</v>
      </c>
      <c r="T92" s="138" t="s">
        <v>429</v>
      </c>
      <c r="U92" s="138" t="s">
        <v>429</v>
      </c>
      <c r="V92" s="138" t="s">
        <v>429</v>
      </c>
      <c r="W92" s="138" t="s">
        <v>429</v>
      </c>
      <c r="X92" s="138" t="s">
        <v>443</v>
      </c>
      <c r="Y92" s="138" t="s">
        <v>443</v>
      </c>
      <c r="Z92" s="138" t="s">
        <v>443</v>
      </c>
      <c r="AA92" s="138" t="s">
        <v>443</v>
      </c>
      <c r="AB92" s="138" t="s">
        <v>443</v>
      </c>
      <c r="AC92" s="138" t="s">
        <v>443</v>
      </c>
      <c r="AD92" s="138" t="s">
        <v>429</v>
      </c>
      <c r="AE92" s="55"/>
      <c r="AF92" s="147" t="s">
        <v>429</v>
      </c>
      <c r="AG92" s="147" t="s">
        <v>429</v>
      </c>
      <c r="AH92" s="147" t="s">
        <v>429</v>
      </c>
      <c r="AI92" s="147" t="s">
        <v>429</v>
      </c>
      <c r="AJ92" s="147" t="s">
        <v>429</v>
      </c>
      <c r="AK92" s="147" t="s">
        <v>429</v>
      </c>
      <c r="AL92" s="45" t="s">
        <v>232</v>
      </c>
    </row>
    <row r="93" spans="1:38" s="2" customFormat="1" ht="26.25" customHeight="1" thickBot="1" x14ac:dyDescent="0.3">
      <c r="A93" s="65" t="s">
        <v>54</v>
      </c>
      <c r="B93" s="69" t="s">
        <v>233</v>
      </c>
      <c r="C93" s="66" t="s">
        <v>406</v>
      </c>
      <c r="D93" s="72"/>
      <c r="E93" s="138" t="s">
        <v>429</v>
      </c>
      <c r="F93" s="138">
        <v>13.888004829811811</v>
      </c>
      <c r="G93" s="138" t="s">
        <v>429</v>
      </c>
      <c r="H93" s="138" t="s">
        <v>429</v>
      </c>
      <c r="I93" s="138" t="s">
        <v>431</v>
      </c>
      <c r="J93" s="138" t="s">
        <v>431</v>
      </c>
      <c r="K93" s="138" t="s">
        <v>431</v>
      </c>
      <c r="L93" s="138" t="s">
        <v>431</v>
      </c>
      <c r="M93" s="138" t="s">
        <v>429</v>
      </c>
      <c r="N93" s="138" t="s">
        <v>429</v>
      </c>
      <c r="O93" s="138" t="s">
        <v>429</v>
      </c>
      <c r="P93" s="138" t="s">
        <v>429</v>
      </c>
      <c r="Q93" s="138" t="s">
        <v>429</v>
      </c>
      <c r="R93" s="138" t="s">
        <v>429</v>
      </c>
      <c r="S93" s="138" t="s">
        <v>429</v>
      </c>
      <c r="T93" s="138" t="s">
        <v>429</v>
      </c>
      <c r="U93" s="138" t="s">
        <v>429</v>
      </c>
      <c r="V93" s="138" t="s">
        <v>429</v>
      </c>
      <c r="W93" s="138" t="s">
        <v>429</v>
      </c>
      <c r="X93" s="138" t="s">
        <v>429</v>
      </c>
      <c r="Y93" s="138" t="s">
        <v>429</v>
      </c>
      <c r="Z93" s="138" t="s">
        <v>429</v>
      </c>
      <c r="AA93" s="138" t="s">
        <v>429</v>
      </c>
      <c r="AB93" s="138" t="s">
        <v>429</v>
      </c>
      <c r="AC93" s="138" t="s">
        <v>429</v>
      </c>
      <c r="AD93" s="138" t="s">
        <v>429</v>
      </c>
      <c r="AE93" s="55"/>
      <c r="AF93" s="147" t="s">
        <v>429</v>
      </c>
      <c r="AG93" s="147" t="s">
        <v>429</v>
      </c>
      <c r="AH93" s="147" t="s">
        <v>429</v>
      </c>
      <c r="AI93" s="147" t="s">
        <v>429</v>
      </c>
      <c r="AJ93" s="147" t="s">
        <v>429</v>
      </c>
      <c r="AK93" s="147" t="s">
        <v>443</v>
      </c>
      <c r="AL93" s="45" t="s">
        <v>234</v>
      </c>
    </row>
    <row r="94" spans="1:38" s="2" customFormat="1" ht="26.25" customHeight="1" thickBot="1" x14ac:dyDescent="0.3">
      <c r="A94" s="65" t="s">
        <v>54</v>
      </c>
      <c r="B94" s="78" t="s">
        <v>407</v>
      </c>
      <c r="C94" s="66" t="s">
        <v>235</v>
      </c>
      <c r="D94" s="67"/>
      <c r="E94" s="138" t="s">
        <v>429</v>
      </c>
      <c r="F94" s="138" t="s">
        <v>443</v>
      </c>
      <c r="G94" s="138" t="s">
        <v>429</v>
      </c>
      <c r="H94" s="138" t="s">
        <v>429</v>
      </c>
      <c r="I94" s="138" t="s">
        <v>429</v>
      </c>
      <c r="J94" s="138" t="s">
        <v>429</v>
      </c>
      <c r="K94" s="138" t="s">
        <v>429</v>
      </c>
      <c r="L94" s="138" t="s">
        <v>429</v>
      </c>
      <c r="M94" s="138" t="s">
        <v>429</v>
      </c>
      <c r="N94" s="138" t="s">
        <v>429</v>
      </c>
      <c r="O94" s="138" t="s">
        <v>429</v>
      </c>
      <c r="P94" s="138" t="s">
        <v>429</v>
      </c>
      <c r="Q94" s="138" t="s">
        <v>429</v>
      </c>
      <c r="R94" s="138" t="s">
        <v>429</v>
      </c>
      <c r="S94" s="138" t="s">
        <v>429</v>
      </c>
      <c r="T94" s="138" t="s">
        <v>429</v>
      </c>
      <c r="U94" s="138" t="s">
        <v>429</v>
      </c>
      <c r="V94" s="138" t="s">
        <v>429</v>
      </c>
      <c r="W94" s="138" t="s">
        <v>429</v>
      </c>
      <c r="X94" s="138" t="s">
        <v>429</v>
      </c>
      <c r="Y94" s="138" t="s">
        <v>429</v>
      </c>
      <c r="Z94" s="138" t="s">
        <v>429</v>
      </c>
      <c r="AA94" s="138" t="s">
        <v>429</v>
      </c>
      <c r="AB94" s="138" t="s">
        <v>429</v>
      </c>
      <c r="AC94" s="138" t="s">
        <v>429</v>
      </c>
      <c r="AD94" s="138" t="s">
        <v>429</v>
      </c>
      <c r="AE94" s="55"/>
      <c r="AF94" s="147" t="s">
        <v>429</v>
      </c>
      <c r="AG94" s="147" t="s">
        <v>429</v>
      </c>
      <c r="AH94" s="147" t="s">
        <v>429</v>
      </c>
      <c r="AI94" s="147" t="s">
        <v>429</v>
      </c>
      <c r="AJ94" s="147" t="s">
        <v>429</v>
      </c>
      <c r="AK94" s="147" t="s">
        <v>429</v>
      </c>
      <c r="AL94" s="45" t="s">
        <v>413</v>
      </c>
    </row>
    <row r="95" spans="1:38" s="2" customFormat="1" ht="26.25" customHeight="1" thickBot="1" x14ac:dyDescent="0.3">
      <c r="A95" s="65" t="s">
        <v>54</v>
      </c>
      <c r="B95" s="78" t="s">
        <v>236</v>
      </c>
      <c r="C95" s="66" t="s">
        <v>237</v>
      </c>
      <c r="D95" s="72"/>
      <c r="E95" s="138" t="s">
        <v>443</v>
      </c>
      <c r="F95" s="138" t="s">
        <v>443</v>
      </c>
      <c r="G95" s="138" t="s">
        <v>443</v>
      </c>
      <c r="H95" s="138" t="s">
        <v>443</v>
      </c>
      <c r="I95" s="138" t="s">
        <v>443</v>
      </c>
      <c r="J95" s="138" t="s">
        <v>443</v>
      </c>
      <c r="K95" s="138" t="s">
        <v>443</v>
      </c>
      <c r="L95" s="138" t="s">
        <v>443</v>
      </c>
      <c r="M95" s="138" t="s">
        <v>443</v>
      </c>
      <c r="N95" s="138" t="s">
        <v>429</v>
      </c>
      <c r="O95" s="138" t="s">
        <v>429</v>
      </c>
      <c r="P95" s="138" t="s">
        <v>429</v>
      </c>
      <c r="Q95" s="138" t="s">
        <v>443</v>
      </c>
      <c r="R95" s="138" t="s">
        <v>429</v>
      </c>
      <c r="S95" s="138" t="s">
        <v>443</v>
      </c>
      <c r="T95" s="138" t="s">
        <v>429</v>
      </c>
      <c r="U95" s="138" t="s">
        <v>429</v>
      </c>
      <c r="V95" s="138" t="s">
        <v>429</v>
      </c>
      <c r="W95" s="138" t="s">
        <v>429</v>
      </c>
      <c r="X95" s="138" t="s">
        <v>429</v>
      </c>
      <c r="Y95" s="138" t="s">
        <v>429</v>
      </c>
      <c r="Z95" s="138" t="s">
        <v>429</v>
      </c>
      <c r="AA95" s="138" t="s">
        <v>429</v>
      </c>
      <c r="AB95" s="138" t="s">
        <v>429</v>
      </c>
      <c r="AC95" s="138" t="s">
        <v>429</v>
      </c>
      <c r="AD95" s="138" t="s">
        <v>429</v>
      </c>
      <c r="AE95" s="55"/>
      <c r="AF95" s="147" t="s">
        <v>429</v>
      </c>
      <c r="AG95" s="147" t="s">
        <v>429</v>
      </c>
      <c r="AH95" s="147" t="s">
        <v>429</v>
      </c>
      <c r="AI95" s="147" t="s">
        <v>429</v>
      </c>
      <c r="AJ95" s="147" t="s">
        <v>429</v>
      </c>
      <c r="AK95" s="147" t="s">
        <v>443</v>
      </c>
      <c r="AL95" s="45" t="s">
        <v>413</v>
      </c>
    </row>
    <row r="96" spans="1:38" s="2" customFormat="1" ht="26.25" customHeight="1" thickBot="1" x14ac:dyDescent="0.3">
      <c r="A96" s="65" t="s">
        <v>54</v>
      </c>
      <c r="B96" s="69" t="s">
        <v>238</v>
      </c>
      <c r="C96" s="66" t="s">
        <v>239</v>
      </c>
      <c r="D96" s="79"/>
      <c r="E96" s="138" t="s">
        <v>443</v>
      </c>
      <c r="F96" s="138" t="s">
        <v>443</v>
      </c>
      <c r="G96" s="138" t="s">
        <v>443</v>
      </c>
      <c r="H96" s="138" t="s">
        <v>443</v>
      </c>
      <c r="I96" s="138" t="s">
        <v>431</v>
      </c>
      <c r="J96" s="138" t="s">
        <v>431</v>
      </c>
      <c r="K96" s="138" t="s">
        <v>431</v>
      </c>
      <c r="L96" s="138" t="s">
        <v>431</v>
      </c>
      <c r="M96" s="138" t="s">
        <v>443</v>
      </c>
      <c r="N96" s="138" t="s">
        <v>429</v>
      </c>
      <c r="O96" s="138" t="s">
        <v>429</v>
      </c>
      <c r="P96" s="138" t="s">
        <v>429</v>
      </c>
      <c r="Q96" s="138" t="s">
        <v>429</v>
      </c>
      <c r="R96" s="138" t="s">
        <v>429</v>
      </c>
      <c r="S96" s="138" t="s">
        <v>429</v>
      </c>
      <c r="T96" s="138" t="s">
        <v>429</v>
      </c>
      <c r="U96" s="138" t="s">
        <v>429</v>
      </c>
      <c r="V96" s="138" t="s">
        <v>429</v>
      </c>
      <c r="W96" s="138" t="s">
        <v>429</v>
      </c>
      <c r="X96" s="138" t="s">
        <v>429</v>
      </c>
      <c r="Y96" s="138" t="s">
        <v>429</v>
      </c>
      <c r="Z96" s="138" t="s">
        <v>429</v>
      </c>
      <c r="AA96" s="138" t="s">
        <v>429</v>
      </c>
      <c r="AB96" s="138" t="s">
        <v>429</v>
      </c>
      <c r="AC96" s="138" t="s">
        <v>443</v>
      </c>
      <c r="AD96" s="138" t="s">
        <v>431</v>
      </c>
      <c r="AE96" s="55"/>
      <c r="AF96" s="147" t="s">
        <v>429</v>
      </c>
      <c r="AG96" s="147" t="s">
        <v>429</v>
      </c>
      <c r="AH96" s="147" t="s">
        <v>429</v>
      </c>
      <c r="AI96" s="147" t="s">
        <v>429</v>
      </c>
      <c r="AJ96" s="147" t="s">
        <v>429</v>
      </c>
      <c r="AK96" s="147" t="s">
        <v>431</v>
      </c>
      <c r="AL96" s="45" t="s">
        <v>413</v>
      </c>
    </row>
    <row r="97" spans="1:38" s="2" customFormat="1" ht="26.25" customHeight="1" thickBot="1" x14ac:dyDescent="0.3">
      <c r="A97" s="65" t="s">
        <v>54</v>
      </c>
      <c r="B97" s="69" t="s">
        <v>240</v>
      </c>
      <c r="C97" s="66" t="s">
        <v>241</v>
      </c>
      <c r="D97" s="79"/>
      <c r="E97" s="138" t="s">
        <v>429</v>
      </c>
      <c r="F97" s="138" t="s">
        <v>429</v>
      </c>
      <c r="G97" s="138" t="s">
        <v>429</v>
      </c>
      <c r="H97" s="138" t="s">
        <v>429</v>
      </c>
      <c r="I97" s="138" t="s">
        <v>429</v>
      </c>
      <c r="J97" s="138" t="s">
        <v>429</v>
      </c>
      <c r="K97" s="138" t="s">
        <v>429</v>
      </c>
      <c r="L97" s="138" t="s">
        <v>429</v>
      </c>
      <c r="M97" s="138" t="s">
        <v>429</v>
      </c>
      <c r="N97" s="138" t="s">
        <v>443</v>
      </c>
      <c r="O97" s="138" t="s">
        <v>443</v>
      </c>
      <c r="P97" s="138" t="s">
        <v>443</v>
      </c>
      <c r="Q97" s="138" t="s">
        <v>443</v>
      </c>
      <c r="R97" s="138" t="s">
        <v>443</v>
      </c>
      <c r="S97" s="138" t="s">
        <v>443</v>
      </c>
      <c r="T97" s="138" t="s">
        <v>443</v>
      </c>
      <c r="U97" s="138" t="s">
        <v>443</v>
      </c>
      <c r="V97" s="138" t="s">
        <v>443</v>
      </c>
      <c r="W97" s="138" t="s">
        <v>429</v>
      </c>
      <c r="X97" s="138" t="s">
        <v>429</v>
      </c>
      <c r="Y97" s="138" t="s">
        <v>429</v>
      </c>
      <c r="Z97" s="138" t="s">
        <v>429</v>
      </c>
      <c r="AA97" s="138" t="s">
        <v>429</v>
      </c>
      <c r="AB97" s="138" t="s">
        <v>429</v>
      </c>
      <c r="AC97" s="138" t="s">
        <v>443</v>
      </c>
      <c r="AD97" s="138" t="s">
        <v>431</v>
      </c>
      <c r="AE97" s="55"/>
      <c r="AF97" s="147" t="s">
        <v>429</v>
      </c>
      <c r="AG97" s="147" t="s">
        <v>429</v>
      </c>
      <c r="AH97" s="147" t="s">
        <v>429</v>
      </c>
      <c r="AI97" s="147" t="s">
        <v>429</v>
      </c>
      <c r="AJ97" s="147" t="s">
        <v>429</v>
      </c>
      <c r="AK97" s="147" t="s">
        <v>443</v>
      </c>
      <c r="AL97" s="45" t="s">
        <v>413</v>
      </c>
    </row>
    <row r="98" spans="1:38" s="2" customFormat="1" ht="26.25" customHeight="1" thickBot="1" x14ac:dyDescent="0.3">
      <c r="A98" s="65" t="s">
        <v>54</v>
      </c>
      <c r="B98" s="69" t="s">
        <v>242</v>
      </c>
      <c r="C98" s="71" t="s">
        <v>243</v>
      </c>
      <c r="D98" s="79"/>
      <c r="E98" s="138" t="s">
        <v>431</v>
      </c>
      <c r="F98" s="138" t="s">
        <v>431</v>
      </c>
      <c r="G98" s="138" t="s">
        <v>431</v>
      </c>
      <c r="H98" s="138" t="s">
        <v>431</v>
      </c>
      <c r="I98" s="138" t="s">
        <v>431</v>
      </c>
      <c r="J98" s="138" t="s">
        <v>431</v>
      </c>
      <c r="K98" s="138" t="s">
        <v>431</v>
      </c>
      <c r="L98" s="138" t="s">
        <v>431</v>
      </c>
      <c r="M98" s="138" t="s">
        <v>431</v>
      </c>
      <c r="N98" s="138" t="s">
        <v>431</v>
      </c>
      <c r="O98" s="138" t="s">
        <v>431</v>
      </c>
      <c r="P98" s="138" t="s">
        <v>431</v>
      </c>
      <c r="Q98" s="138" t="s">
        <v>431</v>
      </c>
      <c r="R98" s="138" t="s">
        <v>431</v>
      </c>
      <c r="S98" s="138" t="s">
        <v>431</v>
      </c>
      <c r="T98" s="138" t="s">
        <v>431</v>
      </c>
      <c r="U98" s="138" t="s">
        <v>431</v>
      </c>
      <c r="V98" s="138" t="s">
        <v>431</v>
      </c>
      <c r="W98" s="138">
        <v>8.0374018322933618E-7</v>
      </c>
      <c r="X98" s="138" t="s">
        <v>443</v>
      </c>
      <c r="Y98" s="138" t="s">
        <v>443</v>
      </c>
      <c r="Z98" s="138" t="s">
        <v>443</v>
      </c>
      <c r="AA98" s="138" t="s">
        <v>443</v>
      </c>
      <c r="AB98" s="138" t="s">
        <v>443</v>
      </c>
      <c r="AC98" s="138" t="s">
        <v>443</v>
      </c>
      <c r="AD98" s="138">
        <v>2.4367456309368749</v>
      </c>
      <c r="AE98" s="55"/>
      <c r="AF98" s="147" t="s">
        <v>429</v>
      </c>
      <c r="AG98" s="147" t="s">
        <v>429</v>
      </c>
      <c r="AH98" s="147" t="s">
        <v>429</v>
      </c>
      <c r="AI98" s="147" t="s">
        <v>429</v>
      </c>
      <c r="AJ98" s="147" t="s">
        <v>429</v>
      </c>
      <c r="AK98" s="147" t="s">
        <v>429</v>
      </c>
      <c r="AL98" s="45" t="s">
        <v>413</v>
      </c>
    </row>
    <row r="99" spans="1:38" s="2" customFormat="1" ht="26.25" customHeight="1" thickBot="1" x14ac:dyDescent="0.3">
      <c r="A99" s="65" t="s">
        <v>244</v>
      </c>
      <c r="B99" s="65" t="s">
        <v>245</v>
      </c>
      <c r="C99" s="66" t="s">
        <v>408</v>
      </c>
      <c r="D99" s="79"/>
      <c r="E99" s="138">
        <v>4.5536982899721544E-2</v>
      </c>
      <c r="F99" s="138">
        <v>8.9485537881404991</v>
      </c>
      <c r="G99" s="138" t="s">
        <v>429</v>
      </c>
      <c r="H99" s="138">
        <v>11.840737908440349</v>
      </c>
      <c r="I99" s="138">
        <v>0.17784498505568264</v>
      </c>
      <c r="J99" s="138">
        <v>0.2716504500787732</v>
      </c>
      <c r="K99" s="138">
        <v>0.59719361780626357</v>
      </c>
      <c r="L99" s="138" t="s">
        <v>443</v>
      </c>
      <c r="M99" s="138" t="s">
        <v>429</v>
      </c>
      <c r="N99" s="138" t="s">
        <v>429</v>
      </c>
      <c r="O99" s="138" t="s">
        <v>429</v>
      </c>
      <c r="P99" s="138" t="s">
        <v>429</v>
      </c>
      <c r="Q99" s="138" t="s">
        <v>429</v>
      </c>
      <c r="R99" s="138" t="s">
        <v>429</v>
      </c>
      <c r="S99" s="138" t="s">
        <v>429</v>
      </c>
      <c r="T99" s="138" t="s">
        <v>429</v>
      </c>
      <c r="U99" s="138" t="s">
        <v>429</v>
      </c>
      <c r="V99" s="138" t="s">
        <v>429</v>
      </c>
      <c r="W99" s="138" t="s">
        <v>429</v>
      </c>
      <c r="X99" s="138" t="s">
        <v>429</v>
      </c>
      <c r="Y99" s="138" t="s">
        <v>429</v>
      </c>
      <c r="Z99" s="138" t="s">
        <v>429</v>
      </c>
      <c r="AA99" s="138" t="s">
        <v>429</v>
      </c>
      <c r="AB99" s="138" t="s">
        <v>429</v>
      </c>
      <c r="AC99" s="138" t="s">
        <v>429</v>
      </c>
      <c r="AD99" s="138" t="s">
        <v>429</v>
      </c>
      <c r="AE99" s="55"/>
      <c r="AF99" s="147" t="s">
        <v>429</v>
      </c>
      <c r="AG99" s="147" t="s">
        <v>429</v>
      </c>
      <c r="AH99" s="147" t="s">
        <v>429</v>
      </c>
      <c r="AI99" s="147" t="s">
        <v>429</v>
      </c>
      <c r="AJ99" s="147" t="s">
        <v>429</v>
      </c>
      <c r="AK99" s="147">
        <v>1138.9499999999998</v>
      </c>
      <c r="AL99" s="45" t="s">
        <v>246</v>
      </c>
    </row>
    <row r="100" spans="1:38" s="2" customFormat="1" ht="26.25" customHeight="1" thickBot="1" x14ac:dyDescent="0.3">
      <c r="A100" s="65" t="s">
        <v>244</v>
      </c>
      <c r="B100" s="65" t="s">
        <v>247</v>
      </c>
      <c r="C100" s="66" t="s">
        <v>409</v>
      </c>
      <c r="D100" s="79"/>
      <c r="E100" s="138">
        <v>0.61323744473401764</v>
      </c>
      <c r="F100" s="138">
        <v>23.829951845727951</v>
      </c>
      <c r="G100" s="138" t="s">
        <v>429</v>
      </c>
      <c r="H100" s="138">
        <v>31.782560092995126</v>
      </c>
      <c r="I100" s="138">
        <v>0.30252940983682391</v>
      </c>
      <c r="J100" s="138">
        <v>0.44934325532428548</v>
      </c>
      <c r="K100" s="138">
        <v>0.99970406087049868</v>
      </c>
      <c r="L100" s="138" t="s">
        <v>443</v>
      </c>
      <c r="M100" s="138" t="s">
        <v>429</v>
      </c>
      <c r="N100" s="138" t="s">
        <v>429</v>
      </c>
      <c r="O100" s="138" t="s">
        <v>429</v>
      </c>
      <c r="P100" s="138" t="s">
        <v>429</v>
      </c>
      <c r="Q100" s="138" t="s">
        <v>429</v>
      </c>
      <c r="R100" s="138" t="s">
        <v>429</v>
      </c>
      <c r="S100" s="138" t="s">
        <v>429</v>
      </c>
      <c r="T100" s="138" t="s">
        <v>429</v>
      </c>
      <c r="U100" s="138" t="s">
        <v>429</v>
      </c>
      <c r="V100" s="138" t="s">
        <v>429</v>
      </c>
      <c r="W100" s="138" t="s">
        <v>429</v>
      </c>
      <c r="X100" s="138" t="s">
        <v>429</v>
      </c>
      <c r="Y100" s="138" t="s">
        <v>429</v>
      </c>
      <c r="Z100" s="138" t="s">
        <v>429</v>
      </c>
      <c r="AA100" s="138" t="s">
        <v>429</v>
      </c>
      <c r="AB100" s="138" t="s">
        <v>429</v>
      </c>
      <c r="AC100" s="138" t="s">
        <v>429</v>
      </c>
      <c r="AD100" s="138" t="s">
        <v>429</v>
      </c>
      <c r="AE100" s="55"/>
      <c r="AF100" s="147" t="s">
        <v>429</v>
      </c>
      <c r="AG100" s="147" t="s">
        <v>429</v>
      </c>
      <c r="AH100" s="147" t="s">
        <v>429</v>
      </c>
      <c r="AI100" s="147" t="s">
        <v>429</v>
      </c>
      <c r="AJ100" s="147" t="s">
        <v>429</v>
      </c>
      <c r="AK100" s="147">
        <v>5833.75</v>
      </c>
      <c r="AL100" s="45" t="s">
        <v>246</v>
      </c>
    </row>
    <row r="101" spans="1:38" s="2" customFormat="1" ht="26.25" customHeight="1" thickBot="1" x14ac:dyDescent="0.3">
      <c r="A101" s="65" t="s">
        <v>244</v>
      </c>
      <c r="B101" s="65" t="s">
        <v>248</v>
      </c>
      <c r="C101" s="66" t="s">
        <v>249</v>
      </c>
      <c r="D101" s="79"/>
      <c r="E101" s="138">
        <v>6.5806895554702136E-2</v>
      </c>
      <c r="F101" s="138">
        <v>0.48131575090172984</v>
      </c>
      <c r="G101" s="138" t="s">
        <v>429</v>
      </c>
      <c r="H101" s="138">
        <v>1.3141731103091465</v>
      </c>
      <c r="I101" s="138">
        <v>1.2066476581246573E-2</v>
      </c>
      <c r="J101" s="138">
        <v>3.6199429743739721E-2</v>
      </c>
      <c r="K101" s="138">
        <v>8.4465336068726013E-2</v>
      </c>
      <c r="L101" s="138" t="s">
        <v>443</v>
      </c>
      <c r="M101" s="138" t="s">
        <v>429</v>
      </c>
      <c r="N101" s="138" t="s">
        <v>429</v>
      </c>
      <c r="O101" s="138" t="s">
        <v>429</v>
      </c>
      <c r="P101" s="138" t="s">
        <v>429</v>
      </c>
      <c r="Q101" s="138" t="s">
        <v>429</v>
      </c>
      <c r="R101" s="138" t="s">
        <v>429</v>
      </c>
      <c r="S101" s="138" t="s">
        <v>429</v>
      </c>
      <c r="T101" s="138" t="s">
        <v>429</v>
      </c>
      <c r="U101" s="138" t="s">
        <v>429</v>
      </c>
      <c r="V101" s="138" t="s">
        <v>429</v>
      </c>
      <c r="W101" s="138" t="s">
        <v>429</v>
      </c>
      <c r="X101" s="138" t="s">
        <v>429</v>
      </c>
      <c r="Y101" s="138" t="s">
        <v>429</v>
      </c>
      <c r="Z101" s="138" t="s">
        <v>429</v>
      </c>
      <c r="AA101" s="138" t="s">
        <v>429</v>
      </c>
      <c r="AB101" s="138" t="s">
        <v>429</v>
      </c>
      <c r="AC101" s="138" t="s">
        <v>429</v>
      </c>
      <c r="AD101" s="138" t="s">
        <v>429</v>
      </c>
      <c r="AE101" s="55"/>
      <c r="AF101" s="147" t="s">
        <v>429</v>
      </c>
      <c r="AG101" s="147" t="s">
        <v>429</v>
      </c>
      <c r="AH101" s="147" t="s">
        <v>429</v>
      </c>
      <c r="AI101" s="147" t="s">
        <v>429</v>
      </c>
      <c r="AJ101" s="147" t="s">
        <v>429</v>
      </c>
      <c r="AK101" s="147">
        <v>6703.3265000000001</v>
      </c>
      <c r="AL101" s="45" t="s">
        <v>246</v>
      </c>
    </row>
    <row r="102" spans="1:38" s="2" customFormat="1" ht="26.25" customHeight="1" thickBot="1" x14ac:dyDescent="0.3">
      <c r="A102" s="65" t="s">
        <v>244</v>
      </c>
      <c r="B102" s="65" t="s">
        <v>250</v>
      </c>
      <c r="C102" s="66" t="s">
        <v>387</v>
      </c>
      <c r="D102" s="79"/>
      <c r="E102" s="138">
        <v>2.5213442956571429E-3</v>
      </c>
      <c r="F102" s="138">
        <v>3.0203931002306494</v>
      </c>
      <c r="G102" s="138" t="s">
        <v>429</v>
      </c>
      <c r="H102" s="138">
        <v>4.9940460535192495</v>
      </c>
      <c r="I102" s="138">
        <v>8.7530999999999998E-3</v>
      </c>
      <c r="J102" s="138">
        <v>0.1975045</v>
      </c>
      <c r="K102" s="138">
        <v>1.341898</v>
      </c>
      <c r="L102" s="138" t="s">
        <v>443</v>
      </c>
      <c r="M102" s="138" t="s">
        <v>429</v>
      </c>
      <c r="N102" s="138" t="s">
        <v>429</v>
      </c>
      <c r="O102" s="138" t="s">
        <v>429</v>
      </c>
      <c r="P102" s="138" t="s">
        <v>429</v>
      </c>
      <c r="Q102" s="138" t="s">
        <v>429</v>
      </c>
      <c r="R102" s="138" t="s">
        <v>429</v>
      </c>
      <c r="S102" s="138" t="s">
        <v>429</v>
      </c>
      <c r="T102" s="138" t="s">
        <v>429</v>
      </c>
      <c r="U102" s="138" t="s">
        <v>429</v>
      </c>
      <c r="V102" s="138" t="s">
        <v>429</v>
      </c>
      <c r="W102" s="138" t="s">
        <v>429</v>
      </c>
      <c r="X102" s="138" t="s">
        <v>429</v>
      </c>
      <c r="Y102" s="138" t="s">
        <v>429</v>
      </c>
      <c r="Z102" s="138" t="s">
        <v>429</v>
      </c>
      <c r="AA102" s="138" t="s">
        <v>429</v>
      </c>
      <c r="AB102" s="138" t="s">
        <v>429</v>
      </c>
      <c r="AC102" s="138" t="s">
        <v>429</v>
      </c>
      <c r="AD102" s="138" t="s">
        <v>429</v>
      </c>
      <c r="AE102" s="55"/>
      <c r="AF102" s="147" t="s">
        <v>429</v>
      </c>
      <c r="AG102" s="147" t="s">
        <v>429</v>
      </c>
      <c r="AH102" s="147" t="s">
        <v>429</v>
      </c>
      <c r="AI102" s="147" t="s">
        <v>429</v>
      </c>
      <c r="AJ102" s="147" t="s">
        <v>429</v>
      </c>
      <c r="AK102" s="147">
        <v>1703.75</v>
      </c>
      <c r="AL102" s="45" t="s">
        <v>246</v>
      </c>
    </row>
    <row r="103" spans="1:38" s="2" customFormat="1" ht="26.25" customHeight="1" thickBot="1" x14ac:dyDescent="0.3">
      <c r="A103" s="65" t="s">
        <v>244</v>
      </c>
      <c r="B103" s="65" t="s">
        <v>251</v>
      </c>
      <c r="C103" s="66" t="s">
        <v>252</v>
      </c>
      <c r="D103" s="79"/>
      <c r="E103" s="138" t="s">
        <v>431</v>
      </c>
      <c r="F103" s="138" t="s">
        <v>431</v>
      </c>
      <c r="G103" s="138" t="s">
        <v>429</v>
      </c>
      <c r="H103" s="138" t="s">
        <v>431</v>
      </c>
      <c r="I103" s="138" t="s">
        <v>431</v>
      </c>
      <c r="J103" s="138" t="s">
        <v>431</v>
      </c>
      <c r="K103" s="138" t="s">
        <v>431</v>
      </c>
      <c r="L103" s="138" t="s">
        <v>443</v>
      </c>
      <c r="M103" s="138" t="s">
        <v>429</v>
      </c>
      <c r="N103" s="138" t="s">
        <v>429</v>
      </c>
      <c r="O103" s="138" t="s">
        <v>429</v>
      </c>
      <c r="P103" s="138" t="s">
        <v>429</v>
      </c>
      <c r="Q103" s="138" t="s">
        <v>429</v>
      </c>
      <c r="R103" s="138" t="s">
        <v>429</v>
      </c>
      <c r="S103" s="138" t="s">
        <v>429</v>
      </c>
      <c r="T103" s="138" t="s">
        <v>429</v>
      </c>
      <c r="U103" s="138" t="s">
        <v>429</v>
      </c>
      <c r="V103" s="138" t="s">
        <v>429</v>
      </c>
      <c r="W103" s="138" t="s">
        <v>429</v>
      </c>
      <c r="X103" s="138" t="s">
        <v>429</v>
      </c>
      <c r="Y103" s="138" t="s">
        <v>429</v>
      </c>
      <c r="Z103" s="138" t="s">
        <v>429</v>
      </c>
      <c r="AA103" s="138" t="s">
        <v>429</v>
      </c>
      <c r="AB103" s="138" t="s">
        <v>429</v>
      </c>
      <c r="AC103" s="138" t="s">
        <v>429</v>
      </c>
      <c r="AD103" s="138" t="s">
        <v>429</v>
      </c>
      <c r="AE103" s="55"/>
      <c r="AF103" s="147" t="s">
        <v>429</v>
      </c>
      <c r="AG103" s="147" t="s">
        <v>429</v>
      </c>
      <c r="AH103" s="147" t="s">
        <v>429</v>
      </c>
      <c r="AI103" s="147" t="s">
        <v>429</v>
      </c>
      <c r="AJ103" s="147" t="s">
        <v>429</v>
      </c>
      <c r="AK103" s="147" t="s">
        <v>431</v>
      </c>
      <c r="AL103" s="45" t="s">
        <v>246</v>
      </c>
    </row>
    <row r="104" spans="1:38" s="2" customFormat="1" ht="26.25" customHeight="1" thickBot="1" x14ac:dyDescent="0.3">
      <c r="A104" s="65" t="s">
        <v>244</v>
      </c>
      <c r="B104" s="65" t="s">
        <v>253</v>
      </c>
      <c r="C104" s="66" t="s">
        <v>254</v>
      </c>
      <c r="D104" s="79"/>
      <c r="E104" s="138">
        <v>1.0722240670321969E-3</v>
      </c>
      <c r="F104" s="138">
        <v>1.1913436067044895E-3</v>
      </c>
      <c r="G104" s="138" t="s">
        <v>429</v>
      </c>
      <c r="H104" s="138">
        <v>1.4673587382857288E-2</v>
      </c>
      <c r="I104" s="138">
        <v>1.6248821917808218E-5</v>
      </c>
      <c r="J104" s="138">
        <v>4.8746465753424655E-5</v>
      </c>
      <c r="K104" s="138">
        <v>1.1374175342465755E-4</v>
      </c>
      <c r="L104" s="138" t="s">
        <v>443</v>
      </c>
      <c r="M104" s="138" t="s">
        <v>429</v>
      </c>
      <c r="N104" s="138" t="s">
        <v>429</v>
      </c>
      <c r="O104" s="138" t="s">
        <v>429</v>
      </c>
      <c r="P104" s="138" t="s">
        <v>429</v>
      </c>
      <c r="Q104" s="138" t="s">
        <v>429</v>
      </c>
      <c r="R104" s="138" t="s">
        <v>429</v>
      </c>
      <c r="S104" s="138" t="s">
        <v>429</v>
      </c>
      <c r="T104" s="138" t="s">
        <v>429</v>
      </c>
      <c r="U104" s="138" t="s">
        <v>429</v>
      </c>
      <c r="V104" s="138" t="s">
        <v>429</v>
      </c>
      <c r="W104" s="138" t="s">
        <v>429</v>
      </c>
      <c r="X104" s="138" t="s">
        <v>429</v>
      </c>
      <c r="Y104" s="138" t="s">
        <v>429</v>
      </c>
      <c r="Z104" s="138" t="s">
        <v>429</v>
      </c>
      <c r="AA104" s="138" t="s">
        <v>429</v>
      </c>
      <c r="AB104" s="138" t="s">
        <v>429</v>
      </c>
      <c r="AC104" s="138" t="s">
        <v>429</v>
      </c>
      <c r="AD104" s="138" t="s">
        <v>429</v>
      </c>
      <c r="AE104" s="55"/>
      <c r="AF104" s="147" t="s">
        <v>429</v>
      </c>
      <c r="AG104" s="147" t="s">
        <v>429</v>
      </c>
      <c r="AH104" s="147" t="s">
        <v>429</v>
      </c>
      <c r="AI104" s="147" t="s">
        <v>429</v>
      </c>
      <c r="AJ104" s="147" t="s">
        <v>429</v>
      </c>
      <c r="AK104" s="147">
        <v>7.5</v>
      </c>
      <c r="AL104" s="45" t="s">
        <v>246</v>
      </c>
    </row>
    <row r="105" spans="1:38" s="2" customFormat="1" ht="26.25" customHeight="1" thickBot="1" x14ac:dyDescent="0.3">
      <c r="A105" s="65" t="s">
        <v>244</v>
      </c>
      <c r="B105" s="65" t="s">
        <v>255</v>
      </c>
      <c r="C105" s="66" t="s">
        <v>256</v>
      </c>
      <c r="D105" s="79"/>
      <c r="E105" s="138">
        <v>2.6540705691774243E-2</v>
      </c>
      <c r="F105" s="138">
        <v>0.13420278329093255</v>
      </c>
      <c r="G105" s="138" t="s">
        <v>429</v>
      </c>
      <c r="H105" s="138">
        <v>0.62181493128118359</v>
      </c>
      <c r="I105" s="138">
        <v>5.0261917808219168E-3</v>
      </c>
      <c r="J105" s="138">
        <v>7.8983013698630117E-3</v>
      </c>
      <c r="K105" s="138">
        <v>1.7232657534246573E-2</v>
      </c>
      <c r="L105" s="138" t="s">
        <v>443</v>
      </c>
      <c r="M105" s="138" t="s">
        <v>429</v>
      </c>
      <c r="N105" s="138" t="s">
        <v>429</v>
      </c>
      <c r="O105" s="138" t="s">
        <v>429</v>
      </c>
      <c r="P105" s="138" t="s">
        <v>429</v>
      </c>
      <c r="Q105" s="138" t="s">
        <v>429</v>
      </c>
      <c r="R105" s="138" t="s">
        <v>429</v>
      </c>
      <c r="S105" s="138" t="s">
        <v>429</v>
      </c>
      <c r="T105" s="138" t="s">
        <v>429</v>
      </c>
      <c r="U105" s="138" t="s">
        <v>429</v>
      </c>
      <c r="V105" s="138" t="s">
        <v>429</v>
      </c>
      <c r="W105" s="138" t="s">
        <v>429</v>
      </c>
      <c r="X105" s="138" t="s">
        <v>429</v>
      </c>
      <c r="Y105" s="138" t="s">
        <v>429</v>
      </c>
      <c r="Z105" s="138" t="s">
        <v>429</v>
      </c>
      <c r="AA105" s="138" t="s">
        <v>429</v>
      </c>
      <c r="AB105" s="138" t="s">
        <v>429</v>
      </c>
      <c r="AC105" s="138" t="s">
        <v>429</v>
      </c>
      <c r="AD105" s="138" t="s">
        <v>429</v>
      </c>
      <c r="AE105" s="55"/>
      <c r="AF105" s="147" t="s">
        <v>429</v>
      </c>
      <c r="AG105" s="147" t="s">
        <v>429</v>
      </c>
      <c r="AH105" s="147" t="s">
        <v>429</v>
      </c>
      <c r="AI105" s="147" t="s">
        <v>429</v>
      </c>
      <c r="AJ105" s="147" t="s">
        <v>429</v>
      </c>
      <c r="AK105" s="147">
        <v>72.8</v>
      </c>
      <c r="AL105" s="45" t="s">
        <v>246</v>
      </c>
    </row>
    <row r="106" spans="1:38" s="2" customFormat="1" ht="26.25" customHeight="1" thickBot="1" x14ac:dyDescent="0.3">
      <c r="A106" s="65" t="s">
        <v>244</v>
      </c>
      <c r="B106" s="65" t="s">
        <v>257</v>
      </c>
      <c r="C106" s="66" t="s">
        <v>258</v>
      </c>
      <c r="D106" s="79"/>
      <c r="E106" s="138">
        <v>1.41685210829589E-3</v>
      </c>
      <c r="F106" s="138">
        <v>5.7298347971470199E-3</v>
      </c>
      <c r="G106" s="138" t="s">
        <v>429</v>
      </c>
      <c r="H106" s="138">
        <v>3.3195040349988249E-2</v>
      </c>
      <c r="I106" s="138">
        <v>2.8109589041095892E-4</v>
      </c>
      <c r="J106" s="138">
        <v>4.4975342465753424E-4</v>
      </c>
      <c r="K106" s="138">
        <v>9.557260273972603E-4</v>
      </c>
      <c r="L106" s="138" t="s">
        <v>443</v>
      </c>
      <c r="M106" s="138" t="s">
        <v>429</v>
      </c>
      <c r="N106" s="138" t="s">
        <v>429</v>
      </c>
      <c r="O106" s="138" t="s">
        <v>429</v>
      </c>
      <c r="P106" s="138" t="s">
        <v>429</v>
      </c>
      <c r="Q106" s="138" t="s">
        <v>429</v>
      </c>
      <c r="R106" s="138" t="s">
        <v>429</v>
      </c>
      <c r="S106" s="138" t="s">
        <v>429</v>
      </c>
      <c r="T106" s="138" t="s">
        <v>429</v>
      </c>
      <c r="U106" s="138" t="s">
        <v>429</v>
      </c>
      <c r="V106" s="138" t="s">
        <v>429</v>
      </c>
      <c r="W106" s="138" t="s">
        <v>429</v>
      </c>
      <c r="X106" s="138" t="s">
        <v>429</v>
      </c>
      <c r="Y106" s="138" t="s">
        <v>429</v>
      </c>
      <c r="Z106" s="138" t="s">
        <v>429</v>
      </c>
      <c r="AA106" s="138" t="s">
        <v>429</v>
      </c>
      <c r="AB106" s="138" t="s">
        <v>429</v>
      </c>
      <c r="AC106" s="138" t="s">
        <v>429</v>
      </c>
      <c r="AD106" s="138" t="s">
        <v>429</v>
      </c>
      <c r="AE106" s="55"/>
      <c r="AF106" s="147" t="s">
        <v>429</v>
      </c>
      <c r="AG106" s="147" t="s">
        <v>429</v>
      </c>
      <c r="AH106" s="147" t="s">
        <v>429</v>
      </c>
      <c r="AI106" s="147" t="s">
        <v>429</v>
      </c>
      <c r="AJ106" s="147" t="s">
        <v>429</v>
      </c>
      <c r="AK106" s="147">
        <v>5.7</v>
      </c>
      <c r="AL106" s="45" t="s">
        <v>246</v>
      </c>
    </row>
    <row r="107" spans="1:38" s="2" customFormat="1" ht="26.25" customHeight="1" thickBot="1" x14ac:dyDescent="0.3">
      <c r="A107" s="65" t="s">
        <v>244</v>
      </c>
      <c r="B107" s="65" t="s">
        <v>259</v>
      </c>
      <c r="C107" s="66" t="s">
        <v>380</v>
      </c>
      <c r="D107" s="79"/>
      <c r="E107" s="138">
        <v>2.1269093662560003E-2</v>
      </c>
      <c r="F107" s="138">
        <v>0.31453455000000002</v>
      </c>
      <c r="G107" s="138" t="s">
        <v>429</v>
      </c>
      <c r="H107" s="138">
        <v>0.25939046836296009</v>
      </c>
      <c r="I107" s="138">
        <v>5.7188100000000004E-3</v>
      </c>
      <c r="J107" s="138">
        <v>7.6250799999999994E-2</v>
      </c>
      <c r="K107" s="138">
        <v>0.36219129999999999</v>
      </c>
      <c r="L107" s="138" t="s">
        <v>443</v>
      </c>
      <c r="M107" s="138" t="s">
        <v>429</v>
      </c>
      <c r="N107" s="138" t="s">
        <v>429</v>
      </c>
      <c r="O107" s="138" t="s">
        <v>429</v>
      </c>
      <c r="P107" s="138" t="s">
        <v>429</v>
      </c>
      <c r="Q107" s="138" t="s">
        <v>429</v>
      </c>
      <c r="R107" s="138" t="s">
        <v>429</v>
      </c>
      <c r="S107" s="138" t="s">
        <v>429</v>
      </c>
      <c r="T107" s="138" t="s">
        <v>429</v>
      </c>
      <c r="U107" s="138" t="s">
        <v>429</v>
      </c>
      <c r="V107" s="138" t="s">
        <v>429</v>
      </c>
      <c r="W107" s="138" t="s">
        <v>429</v>
      </c>
      <c r="X107" s="138" t="s">
        <v>429</v>
      </c>
      <c r="Y107" s="138" t="s">
        <v>429</v>
      </c>
      <c r="Z107" s="138" t="s">
        <v>429</v>
      </c>
      <c r="AA107" s="138" t="s">
        <v>429</v>
      </c>
      <c r="AB107" s="138" t="s">
        <v>429</v>
      </c>
      <c r="AC107" s="138" t="s">
        <v>429</v>
      </c>
      <c r="AD107" s="138" t="s">
        <v>429</v>
      </c>
      <c r="AE107" s="55"/>
      <c r="AF107" s="147" t="s">
        <v>429</v>
      </c>
      <c r="AG107" s="147" t="s">
        <v>429</v>
      </c>
      <c r="AH107" s="147" t="s">
        <v>429</v>
      </c>
      <c r="AI107" s="147" t="s">
        <v>429</v>
      </c>
      <c r="AJ107" s="147" t="s">
        <v>429</v>
      </c>
      <c r="AK107" s="147">
        <v>1906.27</v>
      </c>
      <c r="AL107" s="45" t="s">
        <v>246</v>
      </c>
    </row>
    <row r="108" spans="1:38" s="2" customFormat="1" ht="26.25" customHeight="1" thickBot="1" x14ac:dyDescent="0.3">
      <c r="A108" s="65" t="s">
        <v>244</v>
      </c>
      <c r="B108" s="65" t="s">
        <v>260</v>
      </c>
      <c r="C108" s="66" t="s">
        <v>381</v>
      </c>
      <c r="D108" s="79"/>
      <c r="E108" s="138">
        <v>8.6176931660489453E-2</v>
      </c>
      <c r="F108" s="138">
        <v>1.4445118996363633</v>
      </c>
      <c r="G108" s="138" t="s">
        <v>429</v>
      </c>
      <c r="H108" s="138">
        <v>1.8020322060761127</v>
      </c>
      <c r="I108" s="138">
        <v>2.6750220363636362E-2</v>
      </c>
      <c r="J108" s="138">
        <v>0.26750220363636362</v>
      </c>
      <c r="K108" s="138">
        <v>0.53500440727272724</v>
      </c>
      <c r="L108" s="138" t="s">
        <v>443</v>
      </c>
      <c r="M108" s="138" t="s">
        <v>429</v>
      </c>
      <c r="N108" s="138" t="s">
        <v>429</v>
      </c>
      <c r="O108" s="138" t="s">
        <v>429</v>
      </c>
      <c r="P108" s="138" t="s">
        <v>429</v>
      </c>
      <c r="Q108" s="138" t="s">
        <v>429</v>
      </c>
      <c r="R108" s="138" t="s">
        <v>429</v>
      </c>
      <c r="S108" s="138" t="s">
        <v>429</v>
      </c>
      <c r="T108" s="138" t="s">
        <v>429</v>
      </c>
      <c r="U108" s="138" t="s">
        <v>429</v>
      </c>
      <c r="V108" s="138" t="s">
        <v>429</v>
      </c>
      <c r="W108" s="138" t="s">
        <v>429</v>
      </c>
      <c r="X108" s="138" t="s">
        <v>429</v>
      </c>
      <c r="Y108" s="138" t="s">
        <v>429</v>
      </c>
      <c r="Z108" s="138" t="s">
        <v>429</v>
      </c>
      <c r="AA108" s="138" t="s">
        <v>429</v>
      </c>
      <c r="AB108" s="138" t="s">
        <v>429</v>
      </c>
      <c r="AC108" s="138" t="s">
        <v>429</v>
      </c>
      <c r="AD108" s="138" t="s">
        <v>429</v>
      </c>
      <c r="AE108" s="55"/>
      <c r="AF108" s="147" t="s">
        <v>429</v>
      </c>
      <c r="AG108" s="147" t="s">
        <v>429</v>
      </c>
      <c r="AH108" s="147" t="s">
        <v>429</v>
      </c>
      <c r="AI108" s="147" t="s">
        <v>429</v>
      </c>
      <c r="AJ108" s="147" t="s">
        <v>429</v>
      </c>
      <c r="AK108" s="147">
        <v>13375.11018181818</v>
      </c>
      <c r="AL108" s="45" t="s">
        <v>246</v>
      </c>
    </row>
    <row r="109" spans="1:38" s="2" customFormat="1" ht="26.25" customHeight="1" thickBot="1" x14ac:dyDescent="0.3">
      <c r="A109" s="65" t="s">
        <v>244</v>
      </c>
      <c r="B109" s="65" t="s">
        <v>261</v>
      </c>
      <c r="C109" s="66" t="s">
        <v>382</v>
      </c>
      <c r="D109" s="79"/>
      <c r="E109" s="138">
        <v>3.3558457221120004E-2</v>
      </c>
      <c r="F109" s="138">
        <v>0.71462538240000006</v>
      </c>
      <c r="G109" s="138" t="s">
        <v>429</v>
      </c>
      <c r="H109" s="138">
        <v>0.96545100005376006</v>
      </c>
      <c r="I109" s="138">
        <v>2.9228031999999998E-2</v>
      </c>
      <c r="J109" s="138">
        <v>0.160754176</v>
      </c>
      <c r="K109" s="138">
        <v>0.160754176</v>
      </c>
      <c r="L109" s="138" t="s">
        <v>443</v>
      </c>
      <c r="M109" s="138" t="s">
        <v>429</v>
      </c>
      <c r="N109" s="138" t="s">
        <v>429</v>
      </c>
      <c r="O109" s="138" t="s">
        <v>429</v>
      </c>
      <c r="P109" s="138" t="s">
        <v>429</v>
      </c>
      <c r="Q109" s="138" t="s">
        <v>429</v>
      </c>
      <c r="R109" s="138" t="s">
        <v>429</v>
      </c>
      <c r="S109" s="138" t="s">
        <v>429</v>
      </c>
      <c r="T109" s="138" t="s">
        <v>429</v>
      </c>
      <c r="U109" s="138" t="s">
        <v>429</v>
      </c>
      <c r="V109" s="138" t="s">
        <v>429</v>
      </c>
      <c r="W109" s="138" t="s">
        <v>429</v>
      </c>
      <c r="X109" s="138" t="s">
        <v>429</v>
      </c>
      <c r="Y109" s="138" t="s">
        <v>429</v>
      </c>
      <c r="Z109" s="138" t="s">
        <v>429</v>
      </c>
      <c r="AA109" s="138" t="s">
        <v>429</v>
      </c>
      <c r="AB109" s="138" t="s">
        <v>429</v>
      </c>
      <c r="AC109" s="138" t="s">
        <v>429</v>
      </c>
      <c r="AD109" s="138" t="s">
        <v>429</v>
      </c>
      <c r="AE109" s="55"/>
      <c r="AF109" s="147" t="s">
        <v>429</v>
      </c>
      <c r="AG109" s="147" t="s">
        <v>429</v>
      </c>
      <c r="AH109" s="147" t="s">
        <v>429</v>
      </c>
      <c r="AI109" s="147" t="s">
        <v>429</v>
      </c>
      <c r="AJ109" s="147" t="s">
        <v>429</v>
      </c>
      <c r="AK109" s="147">
        <v>1461.4015999999999</v>
      </c>
      <c r="AL109" s="45" t="s">
        <v>246</v>
      </c>
    </row>
    <row r="110" spans="1:38" s="2" customFormat="1" ht="26.25" customHeight="1" thickBot="1" x14ac:dyDescent="0.3">
      <c r="A110" s="65" t="s">
        <v>244</v>
      </c>
      <c r="B110" s="65" t="s">
        <v>262</v>
      </c>
      <c r="C110" s="66" t="s">
        <v>383</v>
      </c>
      <c r="D110" s="79"/>
      <c r="E110" s="138">
        <v>6.2860746095857378E-3</v>
      </c>
      <c r="F110" s="138">
        <v>0.21866819113499997</v>
      </c>
      <c r="G110" s="138" t="s">
        <v>429</v>
      </c>
      <c r="H110" s="138">
        <v>0.1313873143107934</v>
      </c>
      <c r="I110" s="138">
        <v>9.0649885999999989E-3</v>
      </c>
      <c r="J110" s="138">
        <v>6.3819433100000003E-2</v>
      </c>
      <c r="K110" s="138">
        <v>6.3819433100000003E-2</v>
      </c>
      <c r="L110" s="138" t="s">
        <v>443</v>
      </c>
      <c r="M110" s="138" t="s">
        <v>429</v>
      </c>
      <c r="N110" s="138" t="s">
        <v>429</v>
      </c>
      <c r="O110" s="138" t="s">
        <v>429</v>
      </c>
      <c r="P110" s="138" t="s">
        <v>429</v>
      </c>
      <c r="Q110" s="138" t="s">
        <v>429</v>
      </c>
      <c r="R110" s="138" t="s">
        <v>429</v>
      </c>
      <c r="S110" s="138" t="s">
        <v>429</v>
      </c>
      <c r="T110" s="138" t="s">
        <v>429</v>
      </c>
      <c r="U110" s="138" t="s">
        <v>429</v>
      </c>
      <c r="V110" s="138" t="s">
        <v>429</v>
      </c>
      <c r="W110" s="138" t="s">
        <v>429</v>
      </c>
      <c r="X110" s="138" t="s">
        <v>429</v>
      </c>
      <c r="Y110" s="138" t="s">
        <v>429</v>
      </c>
      <c r="Z110" s="138" t="s">
        <v>429</v>
      </c>
      <c r="AA110" s="138" t="s">
        <v>429</v>
      </c>
      <c r="AB110" s="138" t="s">
        <v>429</v>
      </c>
      <c r="AC110" s="138" t="s">
        <v>429</v>
      </c>
      <c r="AD110" s="138" t="s">
        <v>429</v>
      </c>
      <c r="AE110" s="55"/>
      <c r="AF110" s="147" t="s">
        <v>429</v>
      </c>
      <c r="AG110" s="147" t="s">
        <v>429</v>
      </c>
      <c r="AH110" s="147" t="s">
        <v>429</v>
      </c>
      <c r="AI110" s="147" t="s">
        <v>429</v>
      </c>
      <c r="AJ110" s="147" t="s">
        <v>429</v>
      </c>
      <c r="AK110" s="147">
        <v>447.174215</v>
      </c>
      <c r="AL110" s="45" t="s">
        <v>246</v>
      </c>
    </row>
    <row r="111" spans="1:38" s="2" customFormat="1" ht="26.25" customHeight="1" thickBot="1" x14ac:dyDescent="0.3">
      <c r="A111" s="65" t="s">
        <v>244</v>
      </c>
      <c r="B111" s="65" t="s">
        <v>263</v>
      </c>
      <c r="C111" s="66" t="s">
        <v>377</v>
      </c>
      <c r="D111" s="79"/>
      <c r="E111" s="138">
        <v>1.0949985673930421E-2</v>
      </c>
      <c r="F111" s="138">
        <v>0.29171887399999996</v>
      </c>
      <c r="G111" s="138" t="s">
        <v>429</v>
      </c>
      <c r="H111" s="138">
        <v>0.19151278098275004</v>
      </c>
      <c r="I111" s="138">
        <v>6.0018933333333337E-4</v>
      </c>
      <c r="J111" s="138">
        <v>1.2003786666666667E-3</v>
      </c>
      <c r="K111" s="138">
        <v>2.7008519999999997E-3</v>
      </c>
      <c r="L111" s="138" t="s">
        <v>443</v>
      </c>
      <c r="M111" s="138" t="s">
        <v>429</v>
      </c>
      <c r="N111" s="138" t="s">
        <v>429</v>
      </c>
      <c r="O111" s="138" t="s">
        <v>429</v>
      </c>
      <c r="P111" s="138" t="s">
        <v>429</v>
      </c>
      <c r="Q111" s="138" t="s">
        <v>429</v>
      </c>
      <c r="R111" s="138" t="s">
        <v>429</v>
      </c>
      <c r="S111" s="138" t="s">
        <v>429</v>
      </c>
      <c r="T111" s="138" t="s">
        <v>429</v>
      </c>
      <c r="U111" s="138" t="s">
        <v>429</v>
      </c>
      <c r="V111" s="138" t="s">
        <v>429</v>
      </c>
      <c r="W111" s="138" t="s">
        <v>429</v>
      </c>
      <c r="X111" s="138" t="s">
        <v>429</v>
      </c>
      <c r="Y111" s="138" t="s">
        <v>429</v>
      </c>
      <c r="Z111" s="138" t="s">
        <v>429</v>
      </c>
      <c r="AA111" s="138" t="s">
        <v>429</v>
      </c>
      <c r="AB111" s="138" t="s">
        <v>429</v>
      </c>
      <c r="AC111" s="138" t="s">
        <v>429</v>
      </c>
      <c r="AD111" s="138" t="s">
        <v>429</v>
      </c>
      <c r="AE111" s="55"/>
      <c r="AF111" s="147" t="s">
        <v>429</v>
      </c>
      <c r="AG111" s="147" t="s">
        <v>429</v>
      </c>
      <c r="AH111" s="147" t="s">
        <v>429</v>
      </c>
      <c r="AI111" s="147" t="s">
        <v>429</v>
      </c>
      <c r="AJ111" s="147" t="s">
        <v>429</v>
      </c>
      <c r="AK111" s="147">
        <v>160.64733333333334</v>
      </c>
      <c r="AL111" s="45" t="s">
        <v>246</v>
      </c>
    </row>
    <row r="112" spans="1:38" s="2" customFormat="1" ht="26.25" customHeight="1" thickBot="1" x14ac:dyDescent="0.3">
      <c r="A112" s="65" t="s">
        <v>264</v>
      </c>
      <c r="B112" s="65" t="s">
        <v>265</v>
      </c>
      <c r="C112" s="66" t="s">
        <v>266</v>
      </c>
      <c r="D112" s="67"/>
      <c r="E112" s="138">
        <v>13.948228343389786</v>
      </c>
      <c r="F112" s="138" t="s">
        <v>429</v>
      </c>
      <c r="G112" s="138" t="s">
        <v>429</v>
      </c>
      <c r="H112" s="138">
        <v>10.629018</v>
      </c>
      <c r="I112" s="138">
        <v>0.25830000000000003</v>
      </c>
      <c r="J112" s="138">
        <v>6.7157999999999998</v>
      </c>
      <c r="K112" s="138">
        <v>6.7157999999999998</v>
      </c>
      <c r="L112" s="138" t="s">
        <v>443</v>
      </c>
      <c r="M112" s="138" t="s">
        <v>429</v>
      </c>
      <c r="N112" s="138" t="s">
        <v>429</v>
      </c>
      <c r="O112" s="138" t="s">
        <v>429</v>
      </c>
      <c r="P112" s="138" t="s">
        <v>429</v>
      </c>
      <c r="Q112" s="138" t="s">
        <v>429</v>
      </c>
      <c r="R112" s="138" t="s">
        <v>429</v>
      </c>
      <c r="S112" s="138" t="s">
        <v>429</v>
      </c>
      <c r="T112" s="138" t="s">
        <v>429</v>
      </c>
      <c r="U112" s="138" t="s">
        <v>429</v>
      </c>
      <c r="V112" s="138" t="s">
        <v>429</v>
      </c>
      <c r="W112" s="138" t="s">
        <v>429</v>
      </c>
      <c r="X112" s="138" t="s">
        <v>429</v>
      </c>
      <c r="Y112" s="138" t="s">
        <v>429</v>
      </c>
      <c r="Z112" s="138" t="s">
        <v>429</v>
      </c>
      <c r="AA112" s="138" t="s">
        <v>429</v>
      </c>
      <c r="AB112" s="138" t="s">
        <v>429</v>
      </c>
      <c r="AC112" s="138" t="s">
        <v>429</v>
      </c>
      <c r="AD112" s="138" t="s">
        <v>429</v>
      </c>
      <c r="AE112" s="55"/>
      <c r="AF112" s="147" t="s">
        <v>429</v>
      </c>
      <c r="AG112" s="147" t="s">
        <v>429</v>
      </c>
      <c r="AH112" s="147" t="s">
        <v>429</v>
      </c>
      <c r="AI112" s="147" t="s">
        <v>429</v>
      </c>
      <c r="AJ112" s="147" t="s">
        <v>429</v>
      </c>
      <c r="AK112" s="147">
        <v>362524199.99999994</v>
      </c>
      <c r="AL112" s="45" t="s">
        <v>419</v>
      </c>
    </row>
    <row r="113" spans="1:38" s="2" customFormat="1" ht="26.25" customHeight="1" thickBot="1" x14ac:dyDescent="0.3">
      <c r="A113" s="65" t="s">
        <v>264</v>
      </c>
      <c r="B113" s="80" t="s">
        <v>267</v>
      </c>
      <c r="C113" s="81" t="s">
        <v>268</v>
      </c>
      <c r="D113" s="67"/>
      <c r="E113" s="138">
        <v>6.1664860122261791</v>
      </c>
      <c r="F113" s="138" t="s">
        <v>443</v>
      </c>
      <c r="G113" s="138" t="s">
        <v>429</v>
      </c>
      <c r="H113" s="138">
        <v>36.930904982336898</v>
      </c>
      <c r="I113" s="138" t="s">
        <v>443</v>
      </c>
      <c r="J113" s="138" t="s">
        <v>443</v>
      </c>
      <c r="K113" s="138" t="s">
        <v>443</v>
      </c>
      <c r="L113" s="138" t="s">
        <v>443</v>
      </c>
      <c r="M113" s="138" t="s">
        <v>429</v>
      </c>
      <c r="N113" s="138" t="s">
        <v>429</v>
      </c>
      <c r="O113" s="138" t="s">
        <v>429</v>
      </c>
      <c r="P113" s="138" t="s">
        <v>429</v>
      </c>
      <c r="Q113" s="138" t="s">
        <v>429</v>
      </c>
      <c r="R113" s="138" t="s">
        <v>429</v>
      </c>
      <c r="S113" s="138" t="s">
        <v>429</v>
      </c>
      <c r="T113" s="138" t="s">
        <v>429</v>
      </c>
      <c r="U113" s="138" t="s">
        <v>429</v>
      </c>
      <c r="V113" s="138" t="s">
        <v>429</v>
      </c>
      <c r="W113" s="138" t="s">
        <v>429</v>
      </c>
      <c r="X113" s="138" t="s">
        <v>429</v>
      </c>
      <c r="Y113" s="138" t="s">
        <v>429</v>
      </c>
      <c r="Z113" s="138" t="s">
        <v>429</v>
      </c>
      <c r="AA113" s="138" t="s">
        <v>429</v>
      </c>
      <c r="AB113" s="138" t="s">
        <v>429</v>
      </c>
      <c r="AC113" s="138" t="s">
        <v>429</v>
      </c>
      <c r="AD113" s="138" t="s">
        <v>429</v>
      </c>
      <c r="AE113" s="55"/>
      <c r="AF113" s="147" t="s">
        <v>429</v>
      </c>
      <c r="AG113" s="147" t="s">
        <v>429</v>
      </c>
      <c r="AH113" s="147" t="s">
        <v>429</v>
      </c>
      <c r="AI113" s="147" t="s">
        <v>429</v>
      </c>
      <c r="AJ113" s="147" t="s">
        <v>429</v>
      </c>
      <c r="AK113" s="147">
        <v>160271279.86135334</v>
      </c>
      <c r="AL113" s="148" t="s">
        <v>436</v>
      </c>
    </row>
    <row r="114" spans="1:38" s="2" customFormat="1" ht="26.25" customHeight="1" thickBot="1" x14ac:dyDescent="0.3">
      <c r="A114" s="65" t="s">
        <v>264</v>
      </c>
      <c r="B114" s="80" t="s">
        <v>269</v>
      </c>
      <c r="C114" s="81" t="s">
        <v>388</v>
      </c>
      <c r="D114" s="67"/>
      <c r="E114" s="138">
        <v>9.0654359813990254E-2</v>
      </c>
      <c r="F114" s="138" t="s">
        <v>443</v>
      </c>
      <c r="G114" s="138" t="s">
        <v>429</v>
      </c>
      <c r="H114" s="138">
        <v>0.30630211949999997</v>
      </c>
      <c r="I114" s="138" t="s">
        <v>443</v>
      </c>
      <c r="J114" s="138" t="s">
        <v>443</v>
      </c>
      <c r="K114" s="138" t="s">
        <v>443</v>
      </c>
      <c r="L114" s="138" t="s">
        <v>443</v>
      </c>
      <c r="M114" s="138" t="s">
        <v>429</v>
      </c>
      <c r="N114" s="138" t="s">
        <v>429</v>
      </c>
      <c r="O114" s="138" t="s">
        <v>429</v>
      </c>
      <c r="P114" s="138" t="s">
        <v>429</v>
      </c>
      <c r="Q114" s="138" t="s">
        <v>429</v>
      </c>
      <c r="R114" s="138" t="s">
        <v>429</v>
      </c>
      <c r="S114" s="138" t="s">
        <v>429</v>
      </c>
      <c r="T114" s="138" t="s">
        <v>429</v>
      </c>
      <c r="U114" s="138" t="s">
        <v>429</v>
      </c>
      <c r="V114" s="138" t="s">
        <v>429</v>
      </c>
      <c r="W114" s="138" t="s">
        <v>429</v>
      </c>
      <c r="X114" s="138" t="s">
        <v>429</v>
      </c>
      <c r="Y114" s="138" t="s">
        <v>429</v>
      </c>
      <c r="Z114" s="138" t="s">
        <v>429</v>
      </c>
      <c r="AA114" s="138" t="s">
        <v>429</v>
      </c>
      <c r="AB114" s="138" t="s">
        <v>429</v>
      </c>
      <c r="AC114" s="138" t="s">
        <v>429</v>
      </c>
      <c r="AD114" s="138" t="s">
        <v>429</v>
      </c>
      <c r="AE114" s="55"/>
      <c r="AF114" s="147" t="s">
        <v>429</v>
      </c>
      <c r="AG114" s="147" t="s">
        <v>429</v>
      </c>
      <c r="AH114" s="147" t="s">
        <v>429</v>
      </c>
      <c r="AI114" s="147" t="s">
        <v>429</v>
      </c>
      <c r="AJ114" s="147" t="s">
        <v>429</v>
      </c>
      <c r="AK114" s="147">
        <v>2356170.15</v>
      </c>
      <c r="AL114" s="148" t="s">
        <v>437</v>
      </c>
    </row>
    <row r="115" spans="1:38" s="2" customFormat="1" ht="26.25" customHeight="1" thickBot="1" x14ac:dyDescent="0.3">
      <c r="A115" s="65" t="s">
        <v>264</v>
      </c>
      <c r="B115" s="80" t="s">
        <v>270</v>
      </c>
      <c r="C115" s="81" t="s">
        <v>271</v>
      </c>
      <c r="D115" s="67"/>
      <c r="E115" s="138" t="s">
        <v>443</v>
      </c>
      <c r="F115" s="138" t="s">
        <v>443</v>
      </c>
      <c r="G115" s="138" t="s">
        <v>429</v>
      </c>
      <c r="H115" s="138" t="s">
        <v>443</v>
      </c>
      <c r="I115" s="138" t="s">
        <v>443</v>
      </c>
      <c r="J115" s="138" t="s">
        <v>443</v>
      </c>
      <c r="K115" s="138" t="s">
        <v>443</v>
      </c>
      <c r="L115" s="138" t="s">
        <v>443</v>
      </c>
      <c r="M115" s="138" t="s">
        <v>429</v>
      </c>
      <c r="N115" s="138" t="s">
        <v>429</v>
      </c>
      <c r="O115" s="138" t="s">
        <v>429</v>
      </c>
      <c r="P115" s="138" t="s">
        <v>429</v>
      </c>
      <c r="Q115" s="138" t="s">
        <v>429</v>
      </c>
      <c r="R115" s="138" t="s">
        <v>429</v>
      </c>
      <c r="S115" s="138" t="s">
        <v>429</v>
      </c>
      <c r="T115" s="138" t="s">
        <v>429</v>
      </c>
      <c r="U115" s="138" t="s">
        <v>429</v>
      </c>
      <c r="V115" s="138" t="s">
        <v>429</v>
      </c>
      <c r="W115" s="138" t="s">
        <v>429</v>
      </c>
      <c r="X115" s="138" t="s">
        <v>429</v>
      </c>
      <c r="Y115" s="138" t="s">
        <v>429</v>
      </c>
      <c r="Z115" s="138" t="s">
        <v>429</v>
      </c>
      <c r="AA115" s="138" t="s">
        <v>429</v>
      </c>
      <c r="AB115" s="138" t="s">
        <v>429</v>
      </c>
      <c r="AC115" s="138" t="s">
        <v>429</v>
      </c>
      <c r="AD115" s="138" t="s">
        <v>429</v>
      </c>
      <c r="AE115" s="55"/>
      <c r="AF115" s="147" t="s">
        <v>429</v>
      </c>
      <c r="AG115" s="147" t="s">
        <v>429</v>
      </c>
      <c r="AH115" s="147" t="s">
        <v>429</v>
      </c>
      <c r="AI115" s="147" t="s">
        <v>429</v>
      </c>
      <c r="AJ115" s="147" t="s">
        <v>429</v>
      </c>
      <c r="AK115" s="147" t="s">
        <v>443</v>
      </c>
      <c r="AL115" s="45" t="s">
        <v>413</v>
      </c>
    </row>
    <row r="116" spans="1:38" s="2" customFormat="1" ht="26.25" customHeight="1" thickBot="1" x14ac:dyDescent="0.3">
      <c r="A116" s="65" t="s">
        <v>264</v>
      </c>
      <c r="B116" s="65" t="s">
        <v>272</v>
      </c>
      <c r="C116" s="71" t="s">
        <v>410</v>
      </c>
      <c r="D116" s="67"/>
      <c r="E116" s="138">
        <v>11.963461802289265</v>
      </c>
      <c r="F116" s="138" t="s">
        <v>443</v>
      </c>
      <c r="G116" s="138" t="s">
        <v>429</v>
      </c>
      <c r="H116" s="138">
        <v>13.925868578474594</v>
      </c>
      <c r="I116" s="138" t="s">
        <v>443</v>
      </c>
      <c r="J116" s="138" t="s">
        <v>443</v>
      </c>
      <c r="K116" s="138" t="s">
        <v>443</v>
      </c>
      <c r="L116" s="138" t="s">
        <v>443</v>
      </c>
      <c r="M116" s="138" t="s">
        <v>429</v>
      </c>
      <c r="N116" s="138" t="s">
        <v>429</v>
      </c>
      <c r="O116" s="138" t="s">
        <v>429</v>
      </c>
      <c r="P116" s="138" t="s">
        <v>429</v>
      </c>
      <c r="Q116" s="138" t="s">
        <v>429</v>
      </c>
      <c r="R116" s="138" t="s">
        <v>429</v>
      </c>
      <c r="S116" s="138" t="s">
        <v>429</v>
      </c>
      <c r="T116" s="138" t="s">
        <v>429</v>
      </c>
      <c r="U116" s="138" t="s">
        <v>429</v>
      </c>
      <c r="V116" s="138" t="s">
        <v>429</v>
      </c>
      <c r="W116" s="138" t="s">
        <v>429</v>
      </c>
      <c r="X116" s="138" t="s">
        <v>429</v>
      </c>
      <c r="Y116" s="138" t="s">
        <v>429</v>
      </c>
      <c r="Z116" s="138" t="s">
        <v>429</v>
      </c>
      <c r="AA116" s="138" t="s">
        <v>429</v>
      </c>
      <c r="AB116" s="138" t="s">
        <v>429</v>
      </c>
      <c r="AC116" s="138" t="s">
        <v>429</v>
      </c>
      <c r="AD116" s="138" t="s">
        <v>429</v>
      </c>
      <c r="AE116" s="55"/>
      <c r="AF116" s="147" t="s">
        <v>429</v>
      </c>
      <c r="AG116" s="147" t="s">
        <v>429</v>
      </c>
      <c r="AH116" s="147" t="s">
        <v>429</v>
      </c>
      <c r="AI116" s="147" t="s">
        <v>429</v>
      </c>
      <c r="AJ116" s="147" t="s">
        <v>429</v>
      </c>
      <c r="AK116" s="147">
        <v>310938730.87909728</v>
      </c>
      <c r="AL116" s="148" t="s">
        <v>438</v>
      </c>
    </row>
    <row r="117" spans="1:38" s="2" customFormat="1" ht="26.25" customHeight="1" thickBot="1" x14ac:dyDescent="0.3">
      <c r="A117" s="65" t="s">
        <v>264</v>
      </c>
      <c r="B117" s="65" t="s">
        <v>273</v>
      </c>
      <c r="C117" s="71" t="s">
        <v>274</v>
      </c>
      <c r="D117" s="67"/>
      <c r="E117" s="138" t="s">
        <v>443</v>
      </c>
      <c r="F117" s="138" t="s">
        <v>443</v>
      </c>
      <c r="G117" s="138" t="s">
        <v>429</v>
      </c>
      <c r="H117" s="138" t="s">
        <v>443</v>
      </c>
      <c r="I117" s="138" t="s">
        <v>443</v>
      </c>
      <c r="J117" s="138" t="s">
        <v>443</v>
      </c>
      <c r="K117" s="138" t="s">
        <v>443</v>
      </c>
      <c r="L117" s="138" t="s">
        <v>443</v>
      </c>
      <c r="M117" s="138" t="s">
        <v>429</v>
      </c>
      <c r="N117" s="138" t="s">
        <v>429</v>
      </c>
      <c r="O117" s="138" t="s">
        <v>429</v>
      </c>
      <c r="P117" s="138" t="s">
        <v>429</v>
      </c>
      <c r="Q117" s="138" t="s">
        <v>429</v>
      </c>
      <c r="R117" s="138" t="s">
        <v>429</v>
      </c>
      <c r="S117" s="138" t="s">
        <v>429</v>
      </c>
      <c r="T117" s="138" t="s">
        <v>429</v>
      </c>
      <c r="U117" s="138" t="s">
        <v>429</v>
      </c>
      <c r="V117" s="138" t="s">
        <v>429</v>
      </c>
      <c r="W117" s="138" t="s">
        <v>429</v>
      </c>
      <c r="X117" s="138" t="s">
        <v>429</v>
      </c>
      <c r="Y117" s="138" t="s">
        <v>429</v>
      </c>
      <c r="Z117" s="138" t="s">
        <v>429</v>
      </c>
      <c r="AA117" s="138" t="s">
        <v>429</v>
      </c>
      <c r="AB117" s="138" t="s">
        <v>429</v>
      </c>
      <c r="AC117" s="138" t="s">
        <v>429</v>
      </c>
      <c r="AD117" s="138" t="s">
        <v>429</v>
      </c>
      <c r="AE117" s="55"/>
      <c r="AF117" s="147" t="s">
        <v>429</v>
      </c>
      <c r="AG117" s="147" t="s">
        <v>429</v>
      </c>
      <c r="AH117" s="147" t="s">
        <v>429</v>
      </c>
      <c r="AI117" s="147" t="s">
        <v>429</v>
      </c>
      <c r="AJ117" s="147" t="s">
        <v>429</v>
      </c>
      <c r="AK117" s="147" t="s">
        <v>443</v>
      </c>
      <c r="AL117" s="45" t="s">
        <v>413</v>
      </c>
    </row>
    <row r="118" spans="1:38" s="2" customFormat="1" ht="26.25" customHeight="1" thickBot="1" x14ac:dyDescent="0.3">
      <c r="A118" s="65" t="s">
        <v>264</v>
      </c>
      <c r="B118" s="65" t="s">
        <v>275</v>
      </c>
      <c r="C118" s="71" t="s">
        <v>411</v>
      </c>
      <c r="D118" s="67"/>
      <c r="E118" s="138" t="s">
        <v>443</v>
      </c>
      <c r="F118" s="138" t="s">
        <v>443</v>
      </c>
      <c r="G118" s="138" t="s">
        <v>429</v>
      </c>
      <c r="H118" s="138" t="s">
        <v>443</v>
      </c>
      <c r="I118" s="138" t="s">
        <v>443</v>
      </c>
      <c r="J118" s="138" t="s">
        <v>443</v>
      </c>
      <c r="K118" s="138" t="s">
        <v>443</v>
      </c>
      <c r="L118" s="138" t="s">
        <v>443</v>
      </c>
      <c r="M118" s="138" t="s">
        <v>429</v>
      </c>
      <c r="N118" s="138" t="s">
        <v>429</v>
      </c>
      <c r="O118" s="138" t="s">
        <v>429</v>
      </c>
      <c r="P118" s="138" t="s">
        <v>429</v>
      </c>
      <c r="Q118" s="138" t="s">
        <v>429</v>
      </c>
      <c r="R118" s="138" t="s">
        <v>429</v>
      </c>
      <c r="S118" s="138" t="s">
        <v>429</v>
      </c>
      <c r="T118" s="138" t="s">
        <v>429</v>
      </c>
      <c r="U118" s="138" t="s">
        <v>429</v>
      </c>
      <c r="V118" s="138" t="s">
        <v>429</v>
      </c>
      <c r="W118" s="138" t="s">
        <v>429</v>
      </c>
      <c r="X118" s="138" t="s">
        <v>429</v>
      </c>
      <c r="Y118" s="138" t="s">
        <v>429</v>
      </c>
      <c r="Z118" s="138" t="s">
        <v>429</v>
      </c>
      <c r="AA118" s="138" t="s">
        <v>429</v>
      </c>
      <c r="AB118" s="138" t="s">
        <v>429</v>
      </c>
      <c r="AC118" s="138" t="s">
        <v>429</v>
      </c>
      <c r="AD118" s="138" t="s">
        <v>429</v>
      </c>
      <c r="AE118" s="55"/>
      <c r="AF118" s="147" t="s">
        <v>429</v>
      </c>
      <c r="AG118" s="147" t="s">
        <v>429</v>
      </c>
      <c r="AH118" s="147" t="s">
        <v>429</v>
      </c>
      <c r="AI118" s="147" t="s">
        <v>429</v>
      </c>
      <c r="AJ118" s="147" t="s">
        <v>429</v>
      </c>
      <c r="AK118" s="147" t="s">
        <v>443</v>
      </c>
      <c r="AL118" s="45" t="s">
        <v>413</v>
      </c>
    </row>
    <row r="119" spans="1:38" s="2" customFormat="1" ht="26.25" customHeight="1" thickBot="1" x14ac:dyDescent="0.3">
      <c r="A119" s="65" t="s">
        <v>264</v>
      </c>
      <c r="B119" s="65" t="s">
        <v>276</v>
      </c>
      <c r="C119" s="66" t="s">
        <v>277</v>
      </c>
      <c r="D119" s="67"/>
      <c r="E119" s="138" t="s">
        <v>429</v>
      </c>
      <c r="F119" s="138" t="s">
        <v>429</v>
      </c>
      <c r="G119" s="138" t="s">
        <v>429</v>
      </c>
      <c r="H119" s="138" t="s">
        <v>443</v>
      </c>
      <c r="I119" s="138">
        <v>6.1518440000000001E-3</v>
      </c>
      <c r="J119" s="138">
        <v>4.9214752E-2</v>
      </c>
      <c r="K119" s="138">
        <v>0.15379609999999999</v>
      </c>
      <c r="L119" s="138" t="s">
        <v>443</v>
      </c>
      <c r="M119" s="138" t="s">
        <v>429</v>
      </c>
      <c r="N119" s="138" t="s">
        <v>429</v>
      </c>
      <c r="O119" s="138" t="s">
        <v>429</v>
      </c>
      <c r="P119" s="138" t="s">
        <v>429</v>
      </c>
      <c r="Q119" s="138" t="s">
        <v>429</v>
      </c>
      <c r="R119" s="138" t="s">
        <v>429</v>
      </c>
      <c r="S119" s="138" t="s">
        <v>429</v>
      </c>
      <c r="T119" s="138" t="s">
        <v>429</v>
      </c>
      <c r="U119" s="138" t="s">
        <v>429</v>
      </c>
      <c r="V119" s="138" t="s">
        <v>429</v>
      </c>
      <c r="W119" s="138" t="s">
        <v>429</v>
      </c>
      <c r="X119" s="138" t="s">
        <v>429</v>
      </c>
      <c r="Y119" s="138" t="s">
        <v>429</v>
      </c>
      <c r="Z119" s="138" t="s">
        <v>429</v>
      </c>
      <c r="AA119" s="138" t="s">
        <v>429</v>
      </c>
      <c r="AB119" s="138" t="s">
        <v>429</v>
      </c>
      <c r="AC119" s="138" t="s">
        <v>429</v>
      </c>
      <c r="AD119" s="138" t="s">
        <v>429</v>
      </c>
      <c r="AE119" s="55"/>
      <c r="AF119" s="147" t="s">
        <v>429</v>
      </c>
      <c r="AG119" s="147" t="s">
        <v>429</v>
      </c>
      <c r="AH119" s="147" t="s">
        <v>429</v>
      </c>
      <c r="AI119" s="147" t="s">
        <v>429</v>
      </c>
      <c r="AJ119" s="147" t="s">
        <v>429</v>
      </c>
      <c r="AK119" s="147">
        <v>1537.961</v>
      </c>
      <c r="AL119" s="148" t="s">
        <v>434</v>
      </c>
    </row>
    <row r="120" spans="1:38" s="2" customFormat="1" ht="26.25" customHeight="1" thickBot="1" x14ac:dyDescent="0.3">
      <c r="A120" s="65" t="s">
        <v>264</v>
      </c>
      <c r="B120" s="65" t="s">
        <v>278</v>
      </c>
      <c r="C120" s="66" t="s">
        <v>279</v>
      </c>
      <c r="D120" s="67"/>
      <c r="E120" s="138" t="s">
        <v>429</v>
      </c>
      <c r="F120" s="138" t="s">
        <v>429</v>
      </c>
      <c r="G120" s="138" t="s">
        <v>429</v>
      </c>
      <c r="H120" s="138" t="s">
        <v>443</v>
      </c>
      <c r="I120" s="138">
        <v>1.0003999999999999E-2</v>
      </c>
      <c r="J120" s="138">
        <v>6.2524999999999997E-2</v>
      </c>
      <c r="K120" s="138">
        <v>0.25009999999999999</v>
      </c>
      <c r="L120" s="138" t="s">
        <v>443</v>
      </c>
      <c r="M120" s="138" t="s">
        <v>429</v>
      </c>
      <c r="N120" s="138" t="s">
        <v>429</v>
      </c>
      <c r="O120" s="138" t="s">
        <v>429</v>
      </c>
      <c r="P120" s="138" t="s">
        <v>429</v>
      </c>
      <c r="Q120" s="138" t="s">
        <v>429</v>
      </c>
      <c r="R120" s="138" t="s">
        <v>429</v>
      </c>
      <c r="S120" s="138" t="s">
        <v>429</v>
      </c>
      <c r="T120" s="138" t="s">
        <v>429</v>
      </c>
      <c r="U120" s="138" t="s">
        <v>429</v>
      </c>
      <c r="V120" s="138" t="s">
        <v>429</v>
      </c>
      <c r="W120" s="138" t="s">
        <v>429</v>
      </c>
      <c r="X120" s="138" t="s">
        <v>429</v>
      </c>
      <c r="Y120" s="138" t="s">
        <v>429</v>
      </c>
      <c r="Z120" s="138" t="s">
        <v>429</v>
      </c>
      <c r="AA120" s="138" t="s">
        <v>429</v>
      </c>
      <c r="AB120" s="138" t="s">
        <v>429</v>
      </c>
      <c r="AC120" s="138" t="s">
        <v>429</v>
      </c>
      <c r="AD120" s="138" t="s">
        <v>429</v>
      </c>
      <c r="AE120" s="55"/>
      <c r="AF120" s="147" t="s">
        <v>429</v>
      </c>
      <c r="AG120" s="147" t="s">
        <v>429</v>
      </c>
      <c r="AH120" s="147" t="s">
        <v>429</v>
      </c>
      <c r="AI120" s="147" t="s">
        <v>429</v>
      </c>
      <c r="AJ120" s="147" t="s">
        <v>429</v>
      </c>
      <c r="AK120" s="147">
        <v>2501</v>
      </c>
      <c r="AL120" s="148" t="s">
        <v>435</v>
      </c>
    </row>
    <row r="121" spans="1:38" s="2" customFormat="1" ht="26.25" customHeight="1" thickBot="1" x14ac:dyDescent="0.3">
      <c r="A121" s="65" t="s">
        <v>264</v>
      </c>
      <c r="B121" s="65" t="s">
        <v>280</v>
      </c>
      <c r="C121" s="71" t="s">
        <v>281</v>
      </c>
      <c r="D121" s="68"/>
      <c r="E121" s="138" t="s">
        <v>443</v>
      </c>
      <c r="F121" s="138">
        <v>4.440484315298181</v>
      </c>
      <c r="G121" s="138" t="s">
        <v>429</v>
      </c>
      <c r="H121" s="138" t="s">
        <v>443</v>
      </c>
      <c r="I121" s="138" t="s">
        <v>443</v>
      </c>
      <c r="J121" s="138" t="s">
        <v>443</v>
      </c>
      <c r="K121" s="138" t="s">
        <v>443</v>
      </c>
      <c r="L121" s="138" t="s">
        <v>443</v>
      </c>
      <c r="M121" s="138" t="s">
        <v>429</v>
      </c>
      <c r="N121" s="138" t="s">
        <v>429</v>
      </c>
      <c r="O121" s="138" t="s">
        <v>429</v>
      </c>
      <c r="P121" s="138" t="s">
        <v>429</v>
      </c>
      <c r="Q121" s="138" t="s">
        <v>429</v>
      </c>
      <c r="R121" s="138" t="s">
        <v>429</v>
      </c>
      <c r="S121" s="138" t="s">
        <v>429</v>
      </c>
      <c r="T121" s="138" t="s">
        <v>429</v>
      </c>
      <c r="U121" s="138" t="s">
        <v>429</v>
      </c>
      <c r="V121" s="138" t="s">
        <v>429</v>
      </c>
      <c r="W121" s="138" t="s">
        <v>429</v>
      </c>
      <c r="X121" s="138" t="s">
        <v>429</v>
      </c>
      <c r="Y121" s="138" t="s">
        <v>429</v>
      </c>
      <c r="Z121" s="138" t="s">
        <v>429</v>
      </c>
      <c r="AA121" s="138" t="s">
        <v>429</v>
      </c>
      <c r="AB121" s="138" t="s">
        <v>429</v>
      </c>
      <c r="AC121" s="138" t="s">
        <v>429</v>
      </c>
      <c r="AD121" s="138" t="s">
        <v>429</v>
      </c>
      <c r="AE121" s="55"/>
      <c r="AF121" s="147" t="s">
        <v>429</v>
      </c>
      <c r="AG121" s="147" t="s">
        <v>429</v>
      </c>
      <c r="AH121" s="147" t="s">
        <v>429</v>
      </c>
      <c r="AI121" s="147" t="s">
        <v>429</v>
      </c>
      <c r="AJ121" s="147" t="s">
        <v>429</v>
      </c>
      <c r="AK121" s="147" t="s">
        <v>443</v>
      </c>
      <c r="AL121" s="45" t="s">
        <v>413</v>
      </c>
    </row>
    <row r="122" spans="1:38" s="2" customFormat="1" ht="26.25" customHeight="1" thickBot="1" x14ac:dyDescent="0.3">
      <c r="A122" s="65" t="s">
        <v>264</v>
      </c>
      <c r="B122" s="80" t="s">
        <v>283</v>
      </c>
      <c r="C122" s="81" t="s">
        <v>284</v>
      </c>
      <c r="D122" s="67"/>
      <c r="E122" s="138" t="s">
        <v>443</v>
      </c>
      <c r="F122" s="138" t="s">
        <v>443</v>
      </c>
      <c r="G122" s="138" t="s">
        <v>429</v>
      </c>
      <c r="H122" s="138" t="s">
        <v>443</v>
      </c>
      <c r="I122" s="138" t="s">
        <v>443</v>
      </c>
      <c r="J122" s="138" t="s">
        <v>443</v>
      </c>
      <c r="K122" s="138" t="s">
        <v>443</v>
      </c>
      <c r="L122" s="138" t="s">
        <v>443</v>
      </c>
      <c r="M122" s="138" t="s">
        <v>429</v>
      </c>
      <c r="N122" s="138" t="s">
        <v>429</v>
      </c>
      <c r="O122" s="138" t="s">
        <v>429</v>
      </c>
      <c r="P122" s="138" t="s">
        <v>429</v>
      </c>
      <c r="Q122" s="138" t="s">
        <v>429</v>
      </c>
      <c r="R122" s="138" t="s">
        <v>429</v>
      </c>
      <c r="S122" s="138" t="s">
        <v>429</v>
      </c>
      <c r="T122" s="138" t="s">
        <v>429</v>
      </c>
      <c r="U122" s="138" t="s">
        <v>429</v>
      </c>
      <c r="V122" s="138" t="s">
        <v>429</v>
      </c>
      <c r="W122" s="138" t="s">
        <v>429</v>
      </c>
      <c r="X122" s="138" t="s">
        <v>429</v>
      </c>
      <c r="Y122" s="138" t="s">
        <v>429</v>
      </c>
      <c r="Z122" s="138" t="s">
        <v>429</v>
      </c>
      <c r="AA122" s="138" t="s">
        <v>429</v>
      </c>
      <c r="AB122" s="138" t="s">
        <v>429</v>
      </c>
      <c r="AC122" s="138">
        <v>8.0311452731630943</v>
      </c>
      <c r="AD122" s="138" t="s">
        <v>429</v>
      </c>
      <c r="AE122" s="55"/>
      <c r="AF122" s="147" t="s">
        <v>429</v>
      </c>
      <c r="AG122" s="147" t="s">
        <v>429</v>
      </c>
      <c r="AH122" s="147" t="s">
        <v>429</v>
      </c>
      <c r="AI122" s="147" t="s">
        <v>429</v>
      </c>
      <c r="AJ122" s="147" t="s">
        <v>429</v>
      </c>
      <c r="AK122" s="147" t="s">
        <v>443</v>
      </c>
      <c r="AL122" s="45" t="s">
        <v>413</v>
      </c>
    </row>
    <row r="123" spans="1:38" s="2" customFormat="1" ht="26.25" customHeight="1" thickBot="1" x14ac:dyDescent="0.3">
      <c r="A123" s="65" t="s">
        <v>264</v>
      </c>
      <c r="B123" s="65" t="s">
        <v>285</v>
      </c>
      <c r="C123" s="66" t="s">
        <v>286</v>
      </c>
      <c r="D123" s="67"/>
      <c r="E123" s="138" t="s">
        <v>431</v>
      </c>
      <c r="F123" s="138" t="s">
        <v>431</v>
      </c>
      <c r="G123" s="138" t="s">
        <v>431</v>
      </c>
      <c r="H123" s="138" t="s">
        <v>431</v>
      </c>
      <c r="I123" s="138" t="s">
        <v>431</v>
      </c>
      <c r="J123" s="138" t="s">
        <v>431</v>
      </c>
      <c r="K123" s="138" t="s">
        <v>431</v>
      </c>
      <c r="L123" s="138" t="s">
        <v>431</v>
      </c>
      <c r="M123" s="138" t="s">
        <v>431</v>
      </c>
      <c r="N123" s="138" t="s">
        <v>431</v>
      </c>
      <c r="O123" s="138" t="s">
        <v>431</v>
      </c>
      <c r="P123" s="138" t="s">
        <v>431</v>
      </c>
      <c r="Q123" s="138" t="s">
        <v>431</v>
      </c>
      <c r="R123" s="138" t="s">
        <v>431</v>
      </c>
      <c r="S123" s="138" t="s">
        <v>431</v>
      </c>
      <c r="T123" s="138" t="s">
        <v>431</v>
      </c>
      <c r="U123" s="138" t="s">
        <v>431</v>
      </c>
      <c r="V123" s="138" t="s">
        <v>431</v>
      </c>
      <c r="W123" s="138" t="s">
        <v>431</v>
      </c>
      <c r="X123" s="138" t="s">
        <v>431</v>
      </c>
      <c r="Y123" s="138" t="s">
        <v>431</v>
      </c>
      <c r="Z123" s="138" t="s">
        <v>431</v>
      </c>
      <c r="AA123" s="138" t="s">
        <v>431</v>
      </c>
      <c r="AB123" s="138" t="s">
        <v>431</v>
      </c>
      <c r="AC123" s="138" t="s">
        <v>431</v>
      </c>
      <c r="AD123" s="138" t="s">
        <v>431</v>
      </c>
      <c r="AE123" s="55"/>
      <c r="AF123" s="147" t="s">
        <v>429</v>
      </c>
      <c r="AG123" s="147" t="s">
        <v>429</v>
      </c>
      <c r="AH123" s="147" t="s">
        <v>429</v>
      </c>
      <c r="AI123" s="147" t="s">
        <v>429</v>
      </c>
      <c r="AJ123" s="147" t="s">
        <v>429</v>
      </c>
      <c r="AK123" s="147" t="s">
        <v>443</v>
      </c>
      <c r="AL123" s="45" t="s">
        <v>418</v>
      </c>
    </row>
    <row r="124" spans="1:38" s="2" customFormat="1" ht="26.25" customHeight="1" thickBot="1" x14ac:dyDescent="0.3">
      <c r="A124" s="65" t="s">
        <v>264</v>
      </c>
      <c r="B124" s="82" t="s">
        <v>287</v>
      </c>
      <c r="C124" s="66" t="s">
        <v>288</v>
      </c>
      <c r="D124" s="67"/>
      <c r="E124" s="138" t="s">
        <v>431</v>
      </c>
      <c r="F124" s="138" t="s">
        <v>431</v>
      </c>
      <c r="G124" s="138" t="s">
        <v>431</v>
      </c>
      <c r="H124" s="138" t="s">
        <v>443</v>
      </c>
      <c r="I124" s="138" t="s">
        <v>431</v>
      </c>
      <c r="J124" s="138" t="s">
        <v>431</v>
      </c>
      <c r="K124" s="138" t="s">
        <v>431</v>
      </c>
      <c r="L124" s="138" t="s">
        <v>431</v>
      </c>
      <c r="M124" s="138" t="s">
        <v>431</v>
      </c>
      <c r="N124" s="138" t="s">
        <v>431</v>
      </c>
      <c r="O124" s="138" t="s">
        <v>431</v>
      </c>
      <c r="P124" s="138" t="s">
        <v>431</v>
      </c>
      <c r="Q124" s="138" t="s">
        <v>431</v>
      </c>
      <c r="R124" s="138" t="s">
        <v>431</v>
      </c>
      <c r="S124" s="138" t="s">
        <v>431</v>
      </c>
      <c r="T124" s="138" t="s">
        <v>431</v>
      </c>
      <c r="U124" s="138" t="s">
        <v>431</v>
      </c>
      <c r="V124" s="138" t="s">
        <v>431</v>
      </c>
      <c r="W124" s="138" t="s">
        <v>443</v>
      </c>
      <c r="X124" s="138" t="s">
        <v>443</v>
      </c>
      <c r="Y124" s="138" t="s">
        <v>443</v>
      </c>
      <c r="Z124" s="138" t="s">
        <v>443</v>
      </c>
      <c r="AA124" s="138" t="s">
        <v>443</v>
      </c>
      <c r="AB124" s="138" t="s">
        <v>443</v>
      </c>
      <c r="AC124" s="138" t="s">
        <v>443</v>
      </c>
      <c r="AD124" s="138" t="s">
        <v>443</v>
      </c>
      <c r="AE124" s="55"/>
      <c r="AF124" s="147" t="s">
        <v>429</v>
      </c>
      <c r="AG124" s="147" t="s">
        <v>429</v>
      </c>
      <c r="AH124" s="147" t="s">
        <v>429</v>
      </c>
      <c r="AI124" s="147" t="s">
        <v>429</v>
      </c>
      <c r="AJ124" s="147" t="s">
        <v>429</v>
      </c>
      <c r="AK124" s="147" t="s">
        <v>429</v>
      </c>
      <c r="AL124" s="45" t="s">
        <v>413</v>
      </c>
    </row>
    <row r="125" spans="1:38" s="2" customFormat="1" ht="26.25" customHeight="1" thickBot="1" x14ac:dyDescent="0.3">
      <c r="A125" s="65" t="s">
        <v>289</v>
      </c>
      <c r="B125" s="65" t="s">
        <v>290</v>
      </c>
      <c r="C125" s="66" t="s">
        <v>291</v>
      </c>
      <c r="D125" s="67"/>
      <c r="E125" s="138" t="s">
        <v>429</v>
      </c>
      <c r="F125" s="138">
        <v>0.75357132544458627</v>
      </c>
      <c r="G125" s="138" t="s">
        <v>429</v>
      </c>
      <c r="H125" s="138" t="s">
        <v>429</v>
      </c>
      <c r="I125" s="138">
        <v>6.2758476482926843E-5</v>
      </c>
      <c r="J125" s="138">
        <v>4.1648807120487805E-4</v>
      </c>
      <c r="K125" s="138">
        <v>8.8052044277560978E-4</v>
      </c>
      <c r="L125" s="138" t="s">
        <v>443</v>
      </c>
      <c r="M125" s="138" t="s">
        <v>429</v>
      </c>
      <c r="N125" s="138" t="s">
        <v>429</v>
      </c>
      <c r="O125" s="138" t="s">
        <v>429</v>
      </c>
      <c r="P125" s="138">
        <v>1.9955850502553989E-2</v>
      </c>
      <c r="Q125" s="138" t="s">
        <v>429</v>
      </c>
      <c r="R125" s="138" t="s">
        <v>429</v>
      </c>
      <c r="S125" s="138" t="s">
        <v>429</v>
      </c>
      <c r="T125" s="138" t="s">
        <v>429</v>
      </c>
      <c r="U125" s="138" t="s">
        <v>429</v>
      </c>
      <c r="V125" s="138" t="s">
        <v>429</v>
      </c>
      <c r="W125" s="138" t="s">
        <v>443</v>
      </c>
      <c r="X125" s="138" t="s">
        <v>429</v>
      </c>
      <c r="Y125" s="138" t="s">
        <v>429</v>
      </c>
      <c r="Z125" s="138" t="s">
        <v>429</v>
      </c>
      <c r="AA125" s="138" t="s">
        <v>429</v>
      </c>
      <c r="AB125" s="138" t="s">
        <v>429</v>
      </c>
      <c r="AC125" s="138" t="s">
        <v>429</v>
      </c>
      <c r="AD125" s="138" t="s">
        <v>443</v>
      </c>
      <c r="AE125" s="55"/>
      <c r="AF125" s="147" t="s">
        <v>429</v>
      </c>
      <c r="AG125" s="147" t="s">
        <v>429</v>
      </c>
      <c r="AH125" s="147" t="s">
        <v>429</v>
      </c>
      <c r="AI125" s="147" t="s">
        <v>429</v>
      </c>
      <c r="AJ125" s="147" t="s">
        <v>429</v>
      </c>
      <c r="AK125" s="147">
        <v>1875.4280146341464</v>
      </c>
      <c r="AL125" s="45" t="s">
        <v>426</v>
      </c>
    </row>
    <row r="126" spans="1:38" s="2" customFormat="1" ht="26.25" customHeight="1" thickBot="1" x14ac:dyDescent="0.3">
      <c r="A126" s="65" t="s">
        <v>289</v>
      </c>
      <c r="B126" s="65" t="s">
        <v>292</v>
      </c>
      <c r="C126" s="66" t="s">
        <v>293</v>
      </c>
      <c r="D126" s="67"/>
      <c r="E126" s="138" t="s">
        <v>429</v>
      </c>
      <c r="F126" s="138" t="s">
        <v>443</v>
      </c>
      <c r="G126" s="138" t="s">
        <v>429</v>
      </c>
      <c r="H126" s="138">
        <v>4.7781839999999999E-2</v>
      </c>
      <c r="I126" s="138" t="s">
        <v>443</v>
      </c>
      <c r="J126" s="138" t="s">
        <v>443</v>
      </c>
      <c r="K126" s="138" t="s">
        <v>443</v>
      </c>
      <c r="L126" s="138" t="s">
        <v>443</v>
      </c>
      <c r="M126" s="138">
        <v>0.11149096</v>
      </c>
      <c r="N126" s="138" t="s">
        <v>429</v>
      </c>
      <c r="O126" s="138" t="s">
        <v>429</v>
      </c>
      <c r="P126" s="138" t="s">
        <v>429</v>
      </c>
      <c r="Q126" s="138" t="s">
        <v>429</v>
      </c>
      <c r="R126" s="138" t="s">
        <v>429</v>
      </c>
      <c r="S126" s="138" t="s">
        <v>429</v>
      </c>
      <c r="T126" s="138" t="s">
        <v>429</v>
      </c>
      <c r="U126" s="138" t="s">
        <v>429</v>
      </c>
      <c r="V126" s="138" t="s">
        <v>429</v>
      </c>
      <c r="W126" s="138" t="s">
        <v>429</v>
      </c>
      <c r="X126" s="138" t="s">
        <v>429</v>
      </c>
      <c r="Y126" s="138" t="s">
        <v>429</v>
      </c>
      <c r="Z126" s="138" t="s">
        <v>429</v>
      </c>
      <c r="AA126" s="138" t="s">
        <v>429</v>
      </c>
      <c r="AB126" s="138" t="s">
        <v>429</v>
      </c>
      <c r="AC126" s="138" t="s">
        <v>429</v>
      </c>
      <c r="AD126" s="138" t="s">
        <v>429</v>
      </c>
      <c r="AE126" s="55"/>
      <c r="AF126" s="147" t="s">
        <v>429</v>
      </c>
      <c r="AG126" s="147" t="s">
        <v>429</v>
      </c>
      <c r="AH126" s="147" t="s">
        <v>429</v>
      </c>
      <c r="AI126" s="147" t="s">
        <v>429</v>
      </c>
      <c r="AJ126" s="147" t="s">
        <v>429</v>
      </c>
      <c r="AK126" s="147" t="s">
        <v>443</v>
      </c>
      <c r="AL126" s="45" t="s">
        <v>425</v>
      </c>
    </row>
    <row r="127" spans="1:38" s="2" customFormat="1" ht="26.25" customHeight="1" thickBot="1" x14ac:dyDescent="0.3">
      <c r="A127" s="65" t="s">
        <v>289</v>
      </c>
      <c r="B127" s="65" t="s">
        <v>294</v>
      </c>
      <c r="C127" s="66" t="s">
        <v>295</v>
      </c>
      <c r="D127" s="67"/>
      <c r="E127" s="138" t="s">
        <v>429</v>
      </c>
      <c r="F127" s="138" t="s">
        <v>431</v>
      </c>
      <c r="G127" s="138" t="s">
        <v>429</v>
      </c>
      <c r="H127" s="138" t="s">
        <v>431</v>
      </c>
      <c r="I127" s="138" t="s">
        <v>443</v>
      </c>
      <c r="J127" s="138" t="s">
        <v>443</v>
      </c>
      <c r="K127" s="138" t="s">
        <v>443</v>
      </c>
      <c r="L127" s="138" t="s">
        <v>443</v>
      </c>
      <c r="M127" s="138" t="s">
        <v>431</v>
      </c>
      <c r="N127" s="138" t="s">
        <v>429</v>
      </c>
      <c r="O127" s="138" t="s">
        <v>429</v>
      </c>
      <c r="P127" s="138" t="s">
        <v>429</v>
      </c>
      <c r="Q127" s="138" t="s">
        <v>429</v>
      </c>
      <c r="R127" s="138" t="s">
        <v>429</v>
      </c>
      <c r="S127" s="138" t="s">
        <v>429</v>
      </c>
      <c r="T127" s="138" t="s">
        <v>429</v>
      </c>
      <c r="U127" s="138" t="s">
        <v>429</v>
      </c>
      <c r="V127" s="138" t="s">
        <v>429</v>
      </c>
      <c r="W127" s="138" t="s">
        <v>429</v>
      </c>
      <c r="X127" s="138" t="s">
        <v>429</v>
      </c>
      <c r="Y127" s="138" t="s">
        <v>429</v>
      </c>
      <c r="Z127" s="138" t="s">
        <v>429</v>
      </c>
      <c r="AA127" s="138" t="s">
        <v>429</v>
      </c>
      <c r="AB127" s="138" t="s">
        <v>429</v>
      </c>
      <c r="AC127" s="138" t="s">
        <v>429</v>
      </c>
      <c r="AD127" s="138" t="s">
        <v>429</v>
      </c>
      <c r="AE127" s="55"/>
      <c r="AF127" s="147" t="s">
        <v>429</v>
      </c>
      <c r="AG127" s="147" t="s">
        <v>429</v>
      </c>
      <c r="AH127" s="147" t="s">
        <v>429</v>
      </c>
      <c r="AI127" s="147" t="s">
        <v>429</v>
      </c>
      <c r="AJ127" s="147" t="s">
        <v>429</v>
      </c>
      <c r="AK127" s="147" t="s">
        <v>443</v>
      </c>
      <c r="AL127" s="45" t="s">
        <v>427</v>
      </c>
    </row>
    <row r="128" spans="1:38" s="2" customFormat="1" ht="26.25" customHeight="1" thickBot="1" x14ac:dyDescent="0.3">
      <c r="A128" s="65" t="s">
        <v>289</v>
      </c>
      <c r="B128" s="69" t="s">
        <v>296</v>
      </c>
      <c r="C128" s="71" t="s">
        <v>297</v>
      </c>
      <c r="D128" s="67"/>
      <c r="E128" s="138" t="s">
        <v>431</v>
      </c>
      <c r="F128" s="138" t="s">
        <v>431</v>
      </c>
      <c r="G128" s="138" t="s">
        <v>431</v>
      </c>
      <c r="H128" s="138" t="s">
        <v>431</v>
      </c>
      <c r="I128" s="138" t="s">
        <v>431</v>
      </c>
      <c r="J128" s="138" t="s">
        <v>431</v>
      </c>
      <c r="K128" s="138" t="s">
        <v>431</v>
      </c>
      <c r="L128" s="138" t="s">
        <v>431</v>
      </c>
      <c r="M128" s="138" t="s">
        <v>431</v>
      </c>
      <c r="N128" s="138" t="s">
        <v>431</v>
      </c>
      <c r="O128" s="138" t="s">
        <v>431</v>
      </c>
      <c r="P128" s="138" t="s">
        <v>431</v>
      </c>
      <c r="Q128" s="138" t="s">
        <v>431</v>
      </c>
      <c r="R128" s="138" t="s">
        <v>431</v>
      </c>
      <c r="S128" s="138" t="s">
        <v>431</v>
      </c>
      <c r="T128" s="138" t="s">
        <v>431</v>
      </c>
      <c r="U128" s="138" t="s">
        <v>431</v>
      </c>
      <c r="V128" s="138" t="s">
        <v>431</v>
      </c>
      <c r="W128" s="138" t="s">
        <v>431</v>
      </c>
      <c r="X128" s="138" t="s">
        <v>431</v>
      </c>
      <c r="Y128" s="138" t="s">
        <v>431</v>
      </c>
      <c r="Z128" s="138" t="s">
        <v>431</v>
      </c>
      <c r="AA128" s="138" t="s">
        <v>431</v>
      </c>
      <c r="AB128" s="138" t="s">
        <v>431</v>
      </c>
      <c r="AC128" s="138" t="s">
        <v>431</v>
      </c>
      <c r="AD128" s="138" t="s">
        <v>431</v>
      </c>
      <c r="AE128" s="55"/>
      <c r="AF128" s="147" t="s">
        <v>429</v>
      </c>
      <c r="AG128" s="147" t="s">
        <v>429</v>
      </c>
      <c r="AH128" s="147" t="s">
        <v>429</v>
      </c>
      <c r="AI128" s="147" t="s">
        <v>429</v>
      </c>
      <c r="AJ128" s="147" t="s">
        <v>429</v>
      </c>
      <c r="AK128" s="147" t="s">
        <v>431</v>
      </c>
      <c r="AL128" s="45" t="s">
        <v>301</v>
      </c>
    </row>
    <row r="129" spans="1:38" s="2" customFormat="1" ht="26.25" customHeight="1" thickBot="1" x14ac:dyDescent="0.3">
      <c r="A129" s="65" t="s">
        <v>289</v>
      </c>
      <c r="B129" s="69" t="s">
        <v>299</v>
      </c>
      <c r="C129" s="77" t="s">
        <v>300</v>
      </c>
      <c r="D129" s="67"/>
      <c r="E129" s="138">
        <v>3.2551049999999998E-2</v>
      </c>
      <c r="F129" s="138">
        <v>0.27687099999999998</v>
      </c>
      <c r="G129" s="138">
        <v>1.7585050000000001E-3</v>
      </c>
      <c r="H129" s="138" t="s">
        <v>443</v>
      </c>
      <c r="I129" s="138">
        <v>1.4966E-4</v>
      </c>
      <c r="J129" s="138">
        <v>2.6190500000000005E-4</v>
      </c>
      <c r="K129" s="138">
        <v>3.7415000000000001E-4</v>
      </c>
      <c r="L129" s="138">
        <v>5.2381000000000007E-6</v>
      </c>
      <c r="M129" s="138">
        <v>2.6190500000000004E-3</v>
      </c>
      <c r="N129" s="138">
        <v>4.8639499999999995E-2</v>
      </c>
      <c r="O129" s="138">
        <v>3.7415E-3</v>
      </c>
      <c r="P129" s="138">
        <v>2.0952400000000004E-3</v>
      </c>
      <c r="Q129" s="138">
        <v>0.60788065980303718</v>
      </c>
      <c r="R129" s="138">
        <v>0.58703928580960263</v>
      </c>
      <c r="S129" s="138">
        <v>0.32388374389495311</v>
      </c>
      <c r="T129" s="138">
        <v>5.238100000000001E-4</v>
      </c>
      <c r="U129" s="138" t="s">
        <v>431</v>
      </c>
      <c r="V129" s="138" t="s">
        <v>443</v>
      </c>
      <c r="W129" s="138">
        <v>1.0028499999999999E-2</v>
      </c>
      <c r="X129" s="138">
        <v>7.2138159539473683E-6</v>
      </c>
      <c r="Y129" s="138">
        <v>3.1259869133771931E-5</v>
      </c>
      <c r="Z129" s="138">
        <v>3.1259869133771931E-5</v>
      </c>
      <c r="AA129" s="138" t="s">
        <v>443</v>
      </c>
      <c r="AB129" s="138">
        <v>6.9733554221491228E-5</v>
      </c>
      <c r="AC129" s="138">
        <v>2.4046053179824556E-2</v>
      </c>
      <c r="AD129" s="138">
        <v>3.9086203333333326E-2</v>
      </c>
      <c r="AE129" s="55"/>
      <c r="AF129" s="147" t="s">
        <v>429</v>
      </c>
      <c r="AG129" s="147" t="s">
        <v>429</v>
      </c>
      <c r="AH129" s="147" t="s">
        <v>429</v>
      </c>
      <c r="AI129" s="147" t="s">
        <v>429</v>
      </c>
      <c r="AJ129" s="147" t="s">
        <v>429</v>
      </c>
      <c r="AK129" s="147">
        <v>37.414999999999999</v>
      </c>
      <c r="AL129" s="45" t="s">
        <v>301</v>
      </c>
    </row>
    <row r="130" spans="1:38" s="2" customFormat="1" ht="26.25" customHeight="1" thickBot="1" x14ac:dyDescent="0.3">
      <c r="A130" s="65" t="s">
        <v>289</v>
      </c>
      <c r="B130" s="69" t="s">
        <v>302</v>
      </c>
      <c r="C130" s="83" t="s">
        <v>303</v>
      </c>
      <c r="D130" s="67"/>
      <c r="E130" s="138" t="s">
        <v>430</v>
      </c>
      <c r="F130" s="138" t="s">
        <v>430</v>
      </c>
      <c r="G130" s="138" t="s">
        <v>430</v>
      </c>
      <c r="H130" s="138" t="s">
        <v>443</v>
      </c>
      <c r="I130" s="138" t="s">
        <v>430</v>
      </c>
      <c r="J130" s="138" t="s">
        <v>430</v>
      </c>
      <c r="K130" s="138" t="s">
        <v>430</v>
      </c>
      <c r="L130" s="138" t="s">
        <v>430</v>
      </c>
      <c r="M130" s="138" t="s">
        <v>430</v>
      </c>
      <c r="N130" s="138" t="s">
        <v>430</v>
      </c>
      <c r="O130" s="138" t="s">
        <v>430</v>
      </c>
      <c r="P130" s="138" t="s">
        <v>430</v>
      </c>
      <c r="Q130" s="138" t="s">
        <v>430</v>
      </c>
      <c r="R130" s="138" t="s">
        <v>430</v>
      </c>
      <c r="S130" s="138" t="s">
        <v>430</v>
      </c>
      <c r="T130" s="138" t="s">
        <v>430</v>
      </c>
      <c r="U130" s="138" t="s">
        <v>430</v>
      </c>
      <c r="V130" s="138" t="s">
        <v>430</v>
      </c>
      <c r="W130" s="138" t="s">
        <v>430</v>
      </c>
      <c r="X130" s="138" t="s">
        <v>430</v>
      </c>
      <c r="Y130" s="138" t="s">
        <v>430</v>
      </c>
      <c r="Z130" s="138" t="s">
        <v>430</v>
      </c>
      <c r="AA130" s="138" t="s">
        <v>430</v>
      </c>
      <c r="AB130" s="138" t="s">
        <v>430</v>
      </c>
      <c r="AC130" s="138" t="s">
        <v>430</v>
      </c>
      <c r="AD130" s="138" t="s">
        <v>430</v>
      </c>
      <c r="AE130" s="55"/>
      <c r="AF130" s="147" t="s">
        <v>429</v>
      </c>
      <c r="AG130" s="147" t="s">
        <v>429</v>
      </c>
      <c r="AH130" s="147" t="s">
        <v>429</v>
      </c>
      <c r="AI130" s="147" t="s">
        <v>429</v>
      </c>
      <c r="AJ130" s="147" t="s">
        <v>429</v>
      </c>
      <c r="AK130" s="147" t="s">
        <v>430</v>
      </c>
      <c r="AL130" s="45" t="s">
        <v>301</v>
      </c>
    </row>
    <row r="131" spans="1:38" s="2" customFormat="1" ht="26.25" customHeight="1" thickBot="1" x14ac:dyDescent="0.3">
      <c r="A131" s="65" t="s">
        <v>289</v>
      </c>
      <c r="B131" s="69" t="s">
        <v>304</v>
      </c>
      <c r="C131" s="77" t="s">
        <v>305</v>
      </c>
      <c r="D131" s="67"/>
      <c r="E131" s="138" t="s">
        <v>431</v>
      </c>
      <c r="F131" s="138" t="s">
        <v>431</v>
      </c>
      <c r="G131" s="138" t="s">
        <v>431</v>
      </c>
      <c r="H131" s="138" t="s">
        <v>431</v>
      </c>
      <c r="I131" s="138" t="s">
        <v>431</v>
      </c>
      <c r="J131" s="138" t="s">
        <v>431</v>
      </c>
      <c r="K131" s="138" t="s">
        <v>431</v>
      </c>
      <c r="L131" s="138" t="s">
        <v>431</v>
      </c>
      <c r="M131" s="138" t="s">
        <v>431</v>
      </c>
      <c r="N131" s="138" t="s">
        <v>431</v>
      </c>
      <c r="O131" s="138" t="s">
        <v>431</v>
      </c>
      <c r="P131" s="138" t="s">
        <v>431</v>
      </c>
      <c r="Q131" s="138" t="s">
        <v>431</v>
      </c>
      <c r="R131" s="138" t="s">
        <v>431</v>
      </c>
      <c r="S131" s="138" t="s">
        <v>431</v>
      </c>
      <c r="T131" s="138" t="s">
        <v>431</v>
      </c>
      <c r="U131" s="138" t="s">
        <v>431</v>
      </c>
      <c r="V131" s="138" t="s">
        <v>431</v>
      </c>
      <c r="W131" s="138" t="s">
        <v>431</v>
      </c>
      <c r="X131" s="138" t="s">
        <v>431</v>
      </c>
      <c r="Y131" s="138" t="s">
        <v>431</v>
      </c>
      <c r="Z131" s="138" t="s">
        <v>431</v>
      </c>
      <c r="AA131" s="138" t="s">
        <v>431</v>
      </c>
      <c r="AB131" s="138" t="s">
        <v>431</v>
      </c>
      <c r="AC131" s="138" t="s">
        <v>431</v>
      </c>
      <c r="AD131" s="138" t="s">
        <v>431</v>
      </c>
      <c r="AE131" s="55"/>
      <c r="AF131" s="147" t="s">
        <v>429</v>
      </c>
      <c r="AG131" s="147" t="s">
        <v>429</v>
      </c>
      <c r="AH131" s="147" t="s">
        <v>429</v>
      </c>
      <c r="AI131" s="147" t="s">
        <v>429</v>
      </c>
      <c r="AJ131" s="147" t="s">
        <v>429</v>
      </c>
      <c r="AK131" s="147" t="s">
        <v>431</v>
      </c>
      <c r="AL131" s="45" t="s">
        <v>301</v>
      </c>
    </row>
    <row r="132" spans="1:38" s="2" customFormat="1" ht="26.25" customHeight="1" thickBot="1" x14ac:dyDescent="0.3">
      <c r="A132" s="65" t="s">
        <v>289</v>
      </c>
      <c r="B132" s="69" t="s">
        <v>306</v>
      </c>
      <c r="C132" s="77" t="s">
        <v>307</v>
      </c>
      <c r="D132" s="67"/>
      <c r="E132" s="138" t="s">
        <v>431</v>
      </c>
      <c r="F132" s="138" t="s">
        <v>431</v>
      </c>
      <c r="G132" s="138" t="s">
        <v>431</v>
      </c>
      <c r="H132" s="138" t="s">
        <v>431</v>
      </c>
      <c r="I132" s="138" t="s">
        <v>431</v>
      </c>
      <c r="J132" s="138" t="s">
        <v>431</v>
      </c>
      <c r="K132" s="138" t="s">
        <v>431</v>
      </c>
      <c r="L132" s="138" t="s">
        <v>431</v>
      </c>
      <c r="M132" s="138" t="s">
        <v>431</v>
      </c>
      <c r="N132" s="138" t="s">
        <v>431</v>
      </c>
      <c r="O132" s="138" t="s">
        <v>431</v>
      </c>
      <c r="P132" s="138" t="s">
        <v>431</v>
      </c>
      <c r="Q132" s="138" t="s">
        <v>431</v>
      </c>
      <c r="R132" s="138" t="s">
        <v>431</v>
      </c>
      <c r="S132" s="138" t="s">
        <v>429</v>
      </c>
      <c r="T132" s="138" t="s">
        <v>431</v>
      </c>
      <c r="U132" s="138" t="s">
        <v>431</v>
      </c>
      <c r="V132" s="138" t="s">
        <v>431</v>
      </c>
      <c r="W132" s="138" t="s">
        <v>431</v>
      </c>
      <c r="X132" s="138" t="s">
        <v>431</v>
      </c>
      <c r="Y132" s="138" t="s">
        <v>431</v>
      </c>
      <c r="Z132" s="138" t="s">
        <v>431</v>
      </c>
      <c r="AA132" s="138" t="s">
        <v>431</v>
      </c>
      <c r="AB132" s="138" t="s">
        <v>431</v>
      </c>
      <c r="AC132" s="138" t="s">
        <v>431</v>
      </c>
      <c r="AD132" s="138" t="s">
        <v>431</v>
      </c>
      <c r="AE132" s="55"/>
      <c r="AF132" s="147" t="s">
        <v>429</v>
      </c>
      <c r="AG132" s="147" t="s">
        <v>429</v>
      </c>
      <c r="AH132" s="147" t="s">
        <v>429</v>
      </c>
      <c r="AI132" s="147" t="s">
        <v>429</v>
      </c>
      <c r="AJ132" s="147" t="s">
        <v>429</v>
      </c>
      <c r="AK132" s="147" t="s">
        <v>431</v>
      </c>
      <c r="AL132" s="45" t="s">
        <v>415</v>
      </c>
    </row>
    <row r="133" spans="1:38" s="2" customFormat="1" ht="26.25" customHeight="1" thickBot="1" x14ac:dyDescent="0.3">
      <c r="A133" s="65" t="s">
        <v>289</v>
      </c>
      <c r="B133" s="69" t="s">
        <v>308</v>
      </c>
      <c r="C133" s="77" t="s">
        <v>309</v>
      </c>
      <c r="D133" s="67"/>
      <c r="E133" s="138">
        <v>1.9923749999999998E-3</v>
      </c>
      <c r="F133" s="138">
        <v>3.1395E-5</v>
      </c>
      <c r="G133" s="138">
        <v>2.72895E-4</v>
      </c>
      <c r="H133" s="138" t="s">
        <v>443</v>
      </c>
      <c r="I133" s="138">
        <v>8.3800499999999998E-5</v>
      </c>
      <c r="J133" s="138">
        <v>8.3800499999999998E-5</v>
      </c>
      <c r="K133" s="138">
        <v>9.3122399999999995E-5</v>
      </c>
      <c r="L133" s="138" t="s">
        <v>443</v>
      </c>
      <c r="M133" s="138">
        <v>3.3810000000000003E-4</v>
      </c>
      <c r="N133" s="138">
        <v>7.2522449999999999E-5</v>
      </c>
      <c r="O133" s="138">
        <v>1.214745E-5</v>
      </c>
      <c r="P133" s="138">
        <v>3.5983500000000002E-3</v>
      </c>
      <c r="Q133" s="138">
        <v>3.2868150000000001E-5</v>
      </c>
      <c r="R133" s="138">
        <v>3.2747400000000004E-5</v>
      </c>
      <c r="S133" s="138">
        <v>3.0018449999999997E-5</v>
      </c>
      <c r="T133" s="138">
        <v>4.1851950000000002E-5</v>
      </c>
      <c r="U133" s="138">
        <v>4.7768700000000002E-5</v>
      </c>
      <c r="V133" s="138">
        <v>3.8668980000000001E-4</v>
      </c>
      <c r="W133" s="138">
        <v>6.5204999999999997E-5</v>
      </c>
      <c r="X133" s="138">
        <v>3.1877999999999996E-8</v>
      </c>
      <c r="Y133" s="138">
        <v>1.7412149999999999E-8</v>
      </c>
      <c r="Z133" s="138">
        <v>1.5552599999999999E-8</v>
      </c>
      <c r="AA133" s="138">
        <v>1.6880849999999999E-8</v>
      </c>
      <c r="AB133" s="138">
        <v>8.1723599999999989E-8</v>
      </c>
      <c r="AC133" s="138">
        <v>3.6225E-4</v>
      </c>
      <c r="AD133" s="138">
        <v>9.9014999999999997E-4</v>
      </c>
      <c r="AE133" s="55"/>
      <c r="AF133" s="147" t="s">
        <v>429</v>
      </c>
      <c r="AG133" s="147" t="s">
        <v>429</v>
      </c>
      <c r="AH133" s="147" t="s">
        <v>429</v>
      </c>
      <c r="AI133" s="147" t="s">
        <v>429</v>
      </c>
      <c r="AJ133" s="147" t="s">
        <v>429</v>
      </c>
      <c r="AK133" s="147">
        <v>2415</v>
      </c>
      <c r="AL133" s="45" t="s">
        <v>416</v>
      </c>
    </row>
    <row r="134" spans="1:38" s="2" customFormat="1" ht="26.25" customHeight="1" thickBot="1" x14ac:dyDescent="0.3">
      <c r="A134" s="65" t="s">
        <v>289</v>
      </c>
      <c r="B134" s="69" t="s">
        <v>310</v>
      </c>
      <c r="C134" s="66" t="s">
        <v>311</v>
      </c>
      <c r="D134" s="67"/>
      <c r="E134" s="138" t="s">
        <v>431</v>
      </c>
      <c r="F134" s="138" t="s">
        <v>431</v>
      </c>
      <c r="G134" s="138" t="s">
        <v>431</v>
      </c>
      <c r="H134" s="138" t="s">
        <v>431</v>
      </c>
      <c r="I134" s="138" t="s">
        <v>429</v>
      </c>
      <c r="J134" s="138" t="s">
        <v>429</v>
      </c>
      <c r="K134" s="138" t="s">
        <v>429</v>
      </c>
      <c r="L134" s="138" t="s">
        <v>429</v>
      </c>
      <c r="M134" s="138" t="s">
        <v>431</v>
      </c>
      <c r="N134" s="138" t="s">
        <v>429</v>
      </c>
      <c r="O134" s="138" t="s">
        <v>429</v>
      </c>
      <c r="P134" s="138" t="s">
        <v>429</v>
      </c>
      <c r="Q134" s="138" t="s">
        <v>429</v>
      </c>
      <c r="R134" s="138" t="s">
        <v>429</v>
      </c>
      <c r="S134" s="138" t="s">
        <v>431</v>
      </c>
      <c r="T134" s="138" t="s">
        <v>429</v>
      </c>
      <c r="U134" s="138" t="s">
        <v>429</v>
      </c>
      <c r="V134" s="138" t="s">
        <v>429</v>
      </c>
      <c r="W134" s="138" t="s">
        <v>431</v>
      </c>
      <c r="X134" s="138" t="s">
        <v>431</v>
      </c>
      <c r="Y134" s="138" t="s">
        <v>431</v>
      </c>
      <c r="Z134" s="138" t="s">
        <v>431</v>
      </c>
      <c r="AA134" s="138" t="s">
        <v>431</v>
      </c>
      <c r="AB134" s="138" t="s">
        <v>431</v>
      </c>
      <c r="AC134" s="138" t="s">
        <v>431</v>
      </c>
      <c r="AD134" s="138" t="s">
        <v>431</v>
      </c>
      <c r="AE134" s="55"/>
      <c r="AF134" s="147" t="s">
        <v>429</v>
      </c>
      <c r="AG134" s="147" t="s">
        <v>429</v>
      </c>
      <c r="AH134" s="147" t="s">
        <v>429</v>
      </c>
      <c r="AI134" s="147" t="s">
        <v>429</v>
      </c>
      <c r="AJ134" s="147" t="s">
        <v>429</v>
      </c>
      <c r="AK134" s="147" t="s">
        <v>429</v>
      </c>
      <c r="AL134" s="45" t="s">
        <v>413</v>
      </c>
    </row>
    <row r="135" spans="1:38" s="2" customFormat="1" ht="26.25" customHeight="1" thickBot="1" x14ac:dyDescent="0.3">
      <c r="A135" s="65" t="s">
        <v>289</v>
      </c>
      <c r="B135" s="65" t="s">
        <v>312</v>
      </c>
      <c r="C135" s="66" t="s">
        <v>313</v>
      </c>
      <c r="D135" s="67"/>
      <c r="E135" s="138" t="s">
        <v>443</v>
      </c>
      <c r="F135" s="138" t="s">
        <v>443</v>
      </c>
      <c r="G135" s="138" t="s">
        <v>443</v>
      </c>
      <c r="H135" s="138" t="s">
        <v>443</v>
      </c>
      <c r="I135" s="138" t="s">
        <v>443</v>
      </c>
      <c r="J135" s="138" t="s">
        <v>443</v>
      </c>
      <c r="K135" s="138" t="s">
        <v>443</v>
      </c>
      <c r="L135" s="138" t="s">
        <v>443</v>
      </c>
      <c r="M135" s="138" t="s">
        <v>443</v>
      </c>
      <c r="N135" s="138" t="s">
        <v>431</v>
      </c>
      <c r="O135" s="138" t="s">
        <v>431</v>
      </c>
      <c r="P135" s="138" t="s">
        <v>431</v>
      </c>
      <c r="Q135" s="138" t="s">
        <v>431</v>
      </c>
      <c r="R135" s="138" t="s">
        <v>431</v>
      </c>
      <c r="S135" s="138" t="s">
        <v>431</v>
      </c>
      <c r="T135" s="138" t="s">
        <v>431</v>
      </c>
      <c r="U135" s="138" t="s">
        <v>431</v>
      </c>
      <c r="V135" s="138" t="s">
        <v>431</v>
      </c>
      <c r="W135" s="138">
        <v>0.16012874880000008</v>
      </c>
      <c r="X135" s="138">
        <v>4.7771743392000024E-5</v>
      </c>
      <c r="Y135" s="138">
        <v>2.1617381088000011E-4</v>
      </c>
      <c r="Z135" s="138">
        <v>2.1617381088000011E-4</v>
      </c>
      <c r="AA135" s="138" t="s">
        <v>443</v>
      </c>
      <c r="AB135" s="138">
        <v>4.8011936515200021E-4</v>
      </c>
      <c r="AC135" s="138" t="s">
        <v>443</v>
      </c>
      <c r="AD135" s="138">
        <v>0.27221887296000014</v>
      </c>
      <c r="AE135" s="55"/>
      <c r="AF135" s="147" t="s">
        <v>429</v>
      </c>
      <c r="AG135" s="147" t="s">
        <v>429</v>
      </c>
      <c r="AH135" s="147" t="s">
        <v>429</v>
      </c>
      <c r="AI135" s="147" t="s">
        <v>429</v>
      </c>
      <c r="AJ135" s="147" t="s">
        <v>429</v>
      </c>
      <c r="AK135" s="147">
        <v>0.53376249600000025</v>
      </c>
      <c r="AL135" s="148" t="s">
        <v>433</v>
      </c>
    </row>
    <row r="136" spans="1:38" s="2" customFormat="1" ht="26.25" customHeight="1" thickBot="1" x14ac:dyDescent="0.3">
      <c r="A136" s="65" t="s">
        <v>289</v>
      </c>
      <c r="B136" s="65" t="s">
        <v>314</v>
      </c>
      <c r="C136" s="66" t="s">
        <v>315</v>
      </c>
      <c r="D136" s="67"/>
      <c r="E136" s="138" t="s">
        <v>429</v>
      </c>
      <c r="F136" s="138">
        <v>5.5458578880000012E-3</v>
      </c>
      <c r="G136" s="138" t="s">
        <v>429</v>
      </c>
      <c r="H136" s="138" t="s">
        <v>443</v>
      </c>
      <c r="I136" s="138" t="s">
        <v>443</v>
      </c>
      <c r="J136" s="138" t="s">
        <v>443</v>
      </c>
      <c r="K136" s="138" t="s">
        <v>443</v>
      </c>
      <c r="L136" s="138" t="s">
        <v>443</v>
      </c>
      <c r="M136" s="138" t="s">
        <v>429</v>
      </c>
      <c r="N136" s="138" t="s">
        <v>443</v>
      </c>
      <c r="O136" s="138" t="s">
        <v>443</v>
      </c>
      <c r="P136" s="138" t="s">
        <v>443</v>
      </c>
      <c r="Q136" s="138" t="s">
        <v>443</v>
      </c>
      <c r="R136" s="138" t="s">
        <v>443</v>
      </c>
      <c r="S136" s="138" t="s">
        <v>443</v>
      </c>
      <c r="T136" s="138" t="s">
        <v>443</v>
      </c>
      <c r="U136" s="138" t="s">
        <v>443</v>
      </c>
      <c r="V136" s="138" t="s">
        <v>443</v>
      </c>
      <c r="W136" s="138" t="s">
        <v>429</v>
      </c>
      <c r="X136" s="138" t="s">
        <v>429</v>
      </c>
      <c r="Y136" s="138" t="s">
        <v>429</v>
      </c>
      <c r="Z136" s="138" t="s">
        <v>429</v>
      </c>
      <c r="AA136" s="138" t="s">
        <v>429</v>
      </c>
      <c r="AB136" s="138" t="s">
        <v>429</v>
      </c>
      <c r="AC136" s="138" t="s">
        <v>429</v>
      </c>
      <c r="AD136" s="138" t="s">
        <v>429</v>
      </c>
      <c r="AE136" s="55"/>
      <c r="AF136" s="147" t="s">
        <v>429</v>
      </c>
      <c r="AG136" s="147" t="s">
        <v>429</v>
      </c>
      <c r="AH136" s="147" t="s">
        <v>431</v>
      </c>
      <c r="AI136" s="147" t="s">
        <v>431</v>
      </c>
      <c r="AJ136" s="147" t="s">
        <v>431</v>
      </c>
      <c r="AK136" s="147" t="s">
        <v>443</v>
      </c>
      <c r="AL136" s="45" t="s">
        <v>417</v>
      </c>
    </row>
    <row r="137" spans="1:38" s="2" customFormat="1" ht="26.25" customHeight="1" thickBot="1" x14ac:dyDescent="0.3">
      <c r="A137" s="65" t="s">
        <v>289</v>
      </c>
      <c r="B137" s="65" t="s">
        <v>316</v>
      </c>
      <c r="C137" s="66" t="s">
        <v>317</v>
      </c>
      <c r="D137" s="67"/>
      <c r="E137" s="138" t="s">
        <v>429</v>
      </c>
      <c r="F137" s="138" t="s">
        <v>430</v>
      </c>
      <c r="G137" s="138" t="s">
        <v>429</v>
      </c>
      <c r="H137" s="138" t="s">
        <v>443</v>
      </c>
      <c r="I137" s="138" t="s">
        <v>443</v>
      </c>
      <c r="J137" s="138" t="s">
        <v>443</v>
      </c>
      <c r="K137" s="138" t="s">
        <v>443</v>
      </c>
      <c r="L137" s="138" t="s">
        <v>443</v>
      </c>
      <c r="M137" s="138" t="s">
        <v>429</v>
      </c>
      <c r="N137" s="138" t="s">
        <v>443</v>
      </c>
      <c r="O137" s="138" t="s">
        <v>443</v>
      </c>
      <c r="P137" s="138" t="s">
        <v>443</v>
      </c>
      <c r="Q137" s="138" t="s">
        <v>443</v>
      </c>
      <c r="R137" s="138" t="s">
        <v>443</v>
      </c>
      <c r="S137" s="138" t="s">
        <v>443</v>
      </c>
      <c r="T137" s="138" t="s">
        <v>443</v>
      </c>
      <c r="U137" s="138" t="s">
        <v>443</v>
      </c>
      <c r="V137" s="138" t="s">
        <v>443</v>
      </c>
      <c r="W137" s="138" t="s">
        <v>429</v>
      </c>
      <c r="X137" s="138" t="s">
        <v>429</v>
      </c>
      <c r="Y137" s="138" t="s">
        <v>429</v>
      </c>
      <c r="Z137" s="138" t="s">
        <v>429</v>
      </c>
      <c r="AA137" s="138" t="s">
        <v>429</v>
      </c>
      <c r="AB137" s="138" t="s">
        <v>429</v>
      </c>
      <c r="AC137" s="138" t="s">
        <v>429</v>
      </c>
      <c r="AD137" s="138" t="s">
        <v>429</v>
      </c>
      <c r="AE137" s="55"/>
      <c r="AF137" s="147" t="s">
        <v>429</v>
      </c>
      <c r="AG137" s="147" t="s">
        <v>429</v>
      </c>
      <c r="AH137" s="147" t="s">
        <v>429</v>
      </c>
      <c r="AI137" s="147" t="s">
        <v>429</v>
      </c>
      <c r="AJ137" s="147" t="s">
        <v>429</v>
      </c>
      <c r="AK137" s="147" t="s">
        <v>443</v>
      </c>
      <c r="AL137" s="45" t="s">
        <v>417</v>
      </c>
    </row>
    <row r="138" spans="1:38" s="2" customFormat="1" ht="26.25" customHeight="1" thickBot="1" x14ac:dyDescent="0.3">
      <c r="A138" s="69" t="s">
        <v>289</v>
      </c>
      <c r="B138" s="69" t="s">
        <v>318</v>
      </c>
      <c r="C138" s="71" t="s">
        <v>319</v>
      </c>
      <c r="D138" s="68"/>
      <c r="E138" s="138" t="s">
        <v>429</v>
      </c>
      <c r="F138" s="138" t="s">
        <v>430</v>
      </c>
      <c r="G138" s="138" t="s">
        <v>429</v>
      </c>
      <c r="H138" s="138" t="s">
        <v>443</v>
      </c>
      <c r="I138" s="138" t="s">
        <v>443</v>
      </c>
      <c r="J138" s="138" t="s">
        <v>443</v>
      </c>
      <c r="K138" s="138" t="s">
        <v>443</v>
      </c>
      <c r="L138" s="138" t="s">
        <v>443</v>
      </c>
      <c r="M138" s="138" t="s">
        <v>429</v>
      </c>
      <c r="N138" s="138" t="s">
        <v>443</v>
      </c>
      <c r="O138" s="138" t="s">
        <v>443</v>
      </c>
      <c r="P138" s="138" t="s">
        <v>443</v>
      </c>
      <c r="Q138" s="138" t="s">
        <v>443</v>
      </c>
      <c r="R138" s="138" t="s">
        <v>443</v>
      </c>
      <c r="S138" s="138" t="s">
        <v>443</v>
      </c>
      <c r="T138" s="138" t="s">
        <v>443</v>
      </c>
      <c r="U138" s="138" t="s">
        <v>443</v>
      </c>
      <c r="V138" s="138" t="s">
        <v>443</v>
      </c>
      <c r="W138" s="138" t="s">
        <v>429</v>
      </c>
      <c r="X138" s="138" t="s">
        <v>429</v>
      </c>
      <c r="Y138" s="138" t="s">
        <v>429</v>
      </c>
      <c r="Z138" s="138" t="s">
        <v>429</v>
      </c>
      <c r="AA138" s="138" t="s">
        <v>429</v>
      </c>
      <c r="AB138" s="138" t="s">
        <v>429</v>
      </c>
      <c r="AC138" s="138" t="s">
        <v>429</v>
      </c>
      <c r="AD138" s="138" t="s">
        <v>429</v>
      </c>
      <c r="AE138" s="55"/>
      <c r="AF138" s="147" t="s">
        <v>429</v>
      </c>
      <c r="AG138" s="147" t="s">
        <v>429</v>
      </c>
      <c r="AH138" s="147" t="s">
        <v>429</v>
      </c>
      <c r="AI138" s="147" t="s">
        <v>429</v>
      </c>
      <c r="AJ138" s="147" t="s">
        <v>429</v>
      </c>
      <c r="AK138" s="147" t="s">
        <v>443</v>
      </c>
      <c r="AL138" s="45" t="s">
        <v>417</v>
      </c>
    </row>
    <row r="139" spans="1:38" s="2" customFormat="1" ht="26.25" customHeight="1" thickBot="1" x14ac:dyDescent="0.3">
      <c r="A139" s="69" t="s">
        <v>289</v>
      </c>
      <c r="B139" s="69" t="s">
        <v>320</v>
      </c>
      <c r="C139" s="71" t="s">
        <v>378</v>
      </c>
      <c r="D139" s="68"/>
      <c r="E139" s="138" t="s">
        <v>443</v>
      </c>
      <c r="F139" s="138" t="s">
        <v>443</v>
      </c>
      <c r="G139" s="138" t="s">
        <v>443</v>
      </c>
      <c r="H139" s="138" t="s">
        <v>443</v>
      </c>
      <c r="I139" s="138">
        <v>0.33428521999999999</v>
      </c>
      <c r="J139" s="138">
        <v>0.33428521999999999</v>
      </c>
      <c r="K139" s="138">
        <v>0.33428521999999999</v>
      </c>
      <c r="L139" s="138" t="s">
        <v>443</v>
      </c>
      <c r="M139" s="138" t="s">
        <v>443</v>
      </c>
      <c r="N139" s="138" t="s">
        <v>431</v>
      </c>
      <c r="O139" s="138" t="s">
        <v>431</v>
      </c>
      <c r="P139" s="138" t="s">
        <v>431</v>
      </c>
      <c r="Q139" s="138" t="s">
        <v>431</v>
      </c>
      <c r="R139" s="138" t="s">
        <v>431</v>
      </c>
      <c r="S139" s="138" t="s">
        <v>431</v>
      </c>
      <c r="T139" s="138" t="s">
        <v>431</v>
      </c>
      <c r="U139" s="138" t="s">
        <v>431</v>
      </c>
      <c r="V139" s="138" t="s">
        <v>431</v>
      </c>
      <c r="W139" s="138">
        <v>6.4888464596940425</v>
      </c>
      <c r="X139" s="138">
        <v>1.8278974710133684E-2</v>
      </c>
      <c r="Y139" s="138">
        <v>4.0822916174522869E-2</v>
      </c>
      <c r="Z139" s="138">
        <v>3.12613185531114E-2</v>
      </c>
      <c r="AA139" s="138">
        <v>8.6913517909656976E-4</v>
      </c>
      <c r="AB139" s="138">
        <v>9.1232344616864525E-2</v>
      </c>
      <c r="AC139" s="138" t="s">
        <v>443</v>
      </c>
      <c r="AD139" s="138">
        <v>37.040477348063305</v>
      </c>
      <c r="AE139" s="55"/>
      <c r="AF139" s="147" t="s">
        <v>429</v>
      </c>
      <c r="AG139" s="147" t="s">
        <v>429</v>
      </c>
      <c r="AH139" s="147" t="s">
        <v>429</v>
      </c>
      <c r="AI139" s="147" t="s">
        <v>429</v>
      </c>
      <c r="AJ139" s="147" t="s">
        <v>429</v>
      </c>
      <c r="AK139" s="147">
        <v>0</v>
      </c>
      <c r="AL139" s="148" t="s">
        <v>432</v>
      </c>
    </row>
    <row r="140" spans="1:38" s="2" customFormat="1" ht="26.25" customHeight="1" thickBot="1" x14ac:dyDescent="0.3">
      <c r="A140" s="65" t="s">
        <v>322</v>
      </c>
      <c r="B140" s="69" t="s">
        <v>323</v>
      </c>
      <c r="C140" s="66" t="s">
        <v>379</v>
      </c>
      <c r="D140" s="67"/>
      <c r="E140" s="138" t="s">
        <v>431</v>
      </c>
      <c r="F140" s="138" t="s">
        <v>431</v>
      </c>
      <c r="G140" s="138" t="s">
        <v>431</v>
      </c>
      <c r="H140" s="138" t="s">
        <v>431</v>
      </c>
      <c r="I140" s="138" t="s">
        <v>431</v>
      </c>
      <c r="J140" s="138" t="s">
        <v>431</v>
      </c>
      <c r="K140" s="138" t="s">
        <v>431</v>
      </c>
      <c r="L140" s="138" t="s">
        <v>431</v>
      </c>
      <c r="M140" s="138" t="s">
        <v>431</v>
      </c>
      <c r="N140" s="138" t="s">
        <v>431</v>
      </c>
      <c r="O140" s="138" t="s">
        <v>431</v>
      </c>
      <c r="P140" s="138" t="s">
        <v>431</v>
      </c>
      <c r="Q140" s="138" t="s">
        <v>431</v>
      </c>
      <c r="R140" s="138" t="s">
        <v>431</v>
      </c>
      <c r="S140" s="138" t="s">
        <v>431</v>
      </c>
      <c r="T140" s="138" t="s">
        <v>431</v>
      </c>
      <c r="U140" s="138" t="s">
        <v>431</v>
      </c>
      <c r="V140" s="138" t="s">
        <v>431</v>
      </c>
      <c r="W140" s="138" t="s">
        <v>431</v>
      </c>
      <c r="X140" s="138" t="s">
        <v>431</v>
      </c>
      <c r="Y140" s="138" t="s">
        <v>431</v>
      </c>
      <c r="Z140" s="138" t="s">
        <v>431</v>
      </c>
      <c r="AA140" s="138" t="s">
        <v>431</v>
      </c>
      <c r="AB140" s="138" t="s">
        <v>431</v>
      </c>
      <c r="AC140" s="138" t="s">
        <v>431</v>
      </c>
      <c r="AD140" s="138" t="s">
        <v>431</v>
      </c>
      <c r="AE140" s="55"/>
      <c r="AF140" s="147" t="s">
        <v>429</v>
      </c>
      <c r="AG140" s="147" t="s">
        <v>429</v>
      </c>
      <c r="AH140" s="147" t="s">
        <v>429</v>
      </c>
      <c r="AI140" s="147" t="s">
        <v>429</v>
      </c>
      <c r="AJ140" s="147" t="s">
        <v>429</v>
      </c>
      <c r="AK140" s="147" t="s">
        <v>429</v>
      </c>
      <c r="AL140" s="45" t="s">
        <v>413</v>
      </c>
    </row>
    <row r="141" spans="1:38" s="8" customFormat="1" ht="37.5" customHeight="1" thickBot="1" x14ac:dyDescent="0.3">
      <c r="A141" s="84"/>
      <c r="B141" s="85" t="s">
        <v>324</v>
      </c>
      <c r="C141" s="86" t="s">
        <v>389</v>
      </c>
      <c r="D141" s="84" t="s">
        <v>143</v>
      </c>
      <c r="E141" s="19">
        <f>SUM(E14:E140)</f>
        <v>174.78925910641701</v>
      </c>
      <c r="F141" s="19">
        <f t="shared" ref="F141:AD141" si="0">SUM(F14:F140)</f>
        <v>121.94620163983494</v>
      </c>
      <c r="G141" s="19">
        <f t="shared" si="0"/>
        <v>73.313212071650582</v>
      </c>
      <c r="H141" s="19">
        <f t="shared" si="0"/>
        <v>118.06542532507798</v>
      </c>
      <c r="I141" s="19">
        <f t="shared" si="0"/>
        <v>17.910565334527796</v>
      </c>
      <c r="J141" s="19">
        <f t="shared" si="0"/>
        <v>38.869974401913865</v>
      </c>
      <c r="K141" s="19">
        <f t="shared" si="0"/>
        <v>98.054563742577812</v>
      </c>
      <c r="L141" s="19">
        <f t="shared" si="0"/>
        <v>3.5812355478014215</v>
      </c>
      <c r="M141" s="19">
        <f t="shared" si="0"/>
        <v>282.60952479577531</v>
      </c>
      <c r="N141" s="19">
        <f t="shared" si="0"/>
        <v>11.351497110256272</v>
      </c>
      <c r="O141" s="19">
        <f t="shared" si="0"/>
        <v>0.32917153313008612</v>
      </c>
      <c r="P141" s="19">
        <f t="shared" si="0"/>
        <v>0.42029427462450419</v>
      </c>
      <c r="Q141" s="19">
        <f t="shared" si="0"/>
        <v>1.6053311292731438</v>
      </c>
      <c r="R141" s="19">
        <f>SUM(R14:R140)</f>
        <v>3.0884782253396925</v>
      </c>
      <c r="S141" s="19">
        <f t="shared" si="0"/>
        <v>20.158014013539454</v>
      </c>
      <c r="T141" s="19">
        <f t="shared" si="0"/>
        <v>20.965403335281628</v>
      </c>
      <c r="U141" s="19">
        <f t="shared" si="0"/>
        <v>4.7074290730312658</v>
      </c>
      <c r="V141" s="19">
        <f t="shared" si="0"/>
        <v>26.879965440857529</v>
      </c>
      <c r="W141" s="19">
        <f t="shared" si="0"/>
        <v>24.241870780751398</v>
      </c>
      <c r="X141" s="19">
        <f t="shared" si="0"/>
        <v>3.3864458720286148</v>
      </c>
      <c r="Y141" s="19">
        <f t="shared" si="0"/>
        <v>6.0337295100187092</v>
      </c>
      <c r="Z141" s="19">
        <f t="shared" si="0"/>
        <v>2.7009320244869937</v>
      </c>
      <c r="AA141" s="19">
        <f t="shared" si="0"/>
        <v>2.167865059629988</v>
      </c>
      <c r="AB141" s="19">
        <f t="shared" si="0"/>
        <v>14.288972466164306</v>
      </c>
      <c r="AC141" s="19">
        <f t="shared" si="0"/>
        <v>8.6343454882222055</v>
      </c>
      <c r="AD141" s="19">
        <f t="shared" si="0"/>
        <v>44.254215532913307</v>
      </c>
      <c r="AE141" s="56"/>
      <c r="AF141" s="145">
        <f>SUM(AF14:AF140)</f>
        <v>332781.11725364311</v>
      </c>
      <c r="AG141" s="145">
        <f t="shared" ref="AG141:AI141" si="1">SUM(AG14:AG140)</f>
        <v>108279.6746468207</v>
      </c>
      <c r="AH141" s="145">
        <f t="shared" si="1"/>
        <v>154175.5531359899</v>
      </c>
      <c r="AI141" s="145">
        <f t="shared" si="1"/>
        <v>2923.3227402101552</v>
      </c>
      <c r="AJ141" s="145" t="str">
        <f>IF(SUM(AJ14:AJ140)=0, "NA",SUM(AJ14:AJ140))</f>
        <v>NA</v>
      </c>
      <c r="AK141" s="146" t="s">
        <v>429</v>
      </c>
      <c r="AL141" s="146" t="s">
        <v>429</v>
      </c>
    </row>
    <row r="142" spans="1:38" s="18" customFormat="1" ht="15" customHeight="1" thickBot="1" x14ac:dyDescent="0.35">
      <c r="A142" s="87"/>
      <c r="B142" s="46"/>
      <c r="C142" s="88"/>
      <c r="D142" s="89"/>
      <c r="E142" s="113"/>
      <c r="F142" s="113"/>
      <c r="G142" s="113"/>
      <c r="H142" s="113"/>
      <c r="I142" s="113"/>
      <c r="J142"/>
      <c r="K142"/>
      <c r="L142"/>
      <c r="M142"/>
      <c r="N142"/>
      <c r="O142" s="9"/>
      <c r="P142" s="9"/>
      <c r="Q142" s="9"/>
      <c r="R142" s="9"/>
      <c r="S142" s="9"/>
      <c r="T142" s="9"/>
      <c r="U142" s="9"/>
      <c r="V142" s="9"/>
      <c r="W142" s="9"/>
      <c r="X142" s="9"/>
      <c r="Y142" s="9"/>
      <c r="Z142" s="9"/>
      <c r="AA142" s="9"/>
      <c r="AB142" s="9"/>
      <c r="AC142" s="9"/>
      <c r="AD142" s="9"/>
      <c r="AE142" s="57"/>
      <c r="AF142" s="10"/>
      <c r="AG142" s="10"/>
      <c r="AH142" s="10"/>
      <c r="AI142" s="10"/>
      <c r="AJ142" s="10"/>
      <c r="AK142" s="10"/>
      <c r="AL142" s="46"/>
    </row>
    <row r="143" spans="1:38" s="1" customFormat="1" ht="26.25" customHeight="1" thickBot="1" x14ac:dyDescent="0.3">
      <c r="A143" s="91"/>
      <c r="B143" s="47" t="s">
        <v>348</v>
      </c>
      <c r="C143" s="92" t="s">
        <v>355</v>
      </c>
      <c r="D143" s="93" t="s">
        <v>282</v>
      </c>
      <c r="E143" s="139">
        <v>12.374481825951316</v>
      </c>
      <c r="F143" s="139">
        <v>8.9466231601413213</v>
      </c>
      <c r="G143" s="139">
        <v>0.57063829087817552</v>
      </c>
      <c r="H143" s="139">
        <v>1.8578549376589777</v>
      </c>
      <c r="I143" s="139">
        <v>0.33180111254554323</v>
      </c>
      <c r="J143" s="139">
        <v>0.33180111254554356</v>
      </c>
      <c r="K143" s="139">
        <v>0.33180111254554334</v>
      </c>
      <c r="L143" s="139">
        <v>0.24166924710125481</v>
      </c>
      <c r="M143" s="139">
        <v>110.56699304852361</v>
      </c>
      <c r="N143" s="139">
        <v>4.0441613371140352</v>
      </c>
      <c r="O143" s="139">
        <v>3.1720621311100947E-4</v>
      </c>
      <c r="P143" s="139">
        <v>1.4667504097415237E-2</v>
      </c>
      <c r="Q143" s="139">
        <v>4.8276159028320421E-4</v>
      </c>
      <c r="R143" s="139">
        <v>1.1917774673820132E-2</v>
      </c>
      <c r="S143" s="139">
        <v>8.409405317852111E-3</v>
      </c>
      <c r="T143" s="139">
        <v>3.5435873915262419E-3</v>
      </c>
      <c r="U143" s="139">
        <v>3.3111075434439063E-4</v>
      </c>
      <c r="V143" s="139">
        <v>5.5050410703825887E-2</v>
      </c>
      <c r="W143" s="139">
        <v>1.0540392999999999</v>
      </c>
      <c r="X143" s="139">
        <v>1.9088005480100003E-2</v>
      </c>
      <c r="Y143" s="139">
        <v>2.1728727241100001E-2</v>
      </c>
      <c r="Z143" s="139">
        <v>1.60744427238E-2</v>
      </c>
      <c r="AA143" s="139">
        <v>2.0878646362400003E-2</v>
      </c>
      <c r="AB143" s="139">
        <v>7.7769821807400011E-2</v>
      </c>
      <c r="AC143" s="139">
        <v>1.0540397999999999E-3</v>
      </c>
      <c r="AD143" s="139">
        <v>2.1110209999999999E-4</v>
      </c>
      <c r="AE143" s="58"/>
      <c r="AF143" s="144">
        <v>14310.612090404205</v>
      </c>
      <c r="AG143" s="11" t="s">
        <v>429</v>
      </c>
      <c r="AH143" s="11" t="s">
        <v>431</v>
      </c>
      <c r="AI143" s="11" t="s">
        <v>429</v>
      </c>
      <c r="AJ143" s="11" t="s">
        <v>431</v>
      </c>
      <c r="AK143" s="11" t="s">
        <v>429</v>
      </c>
      <c r="AL143" s="47" t="s">
        <v>50</v>
      </c>
    </row>
    <row r="144" spans="1:38" s="1" customFormat="1" ht="26.25" customHeight="1" thickBot="1" x14ac:dyDescent="0.3">
      <c r="A144" s="91"/>
      <c r="B144" s="47" t="s">
        <v>349</v>
      </c>
      <c r="C144" s="92" t="s">
        <v>356</v>
      </c>
      <c r="D144" s="93" t="s">
        <v>282</v>
      </c>
      <c r="E144" s="139">
        <v>8.9526166412462835</v>
      </c>
      <c r="F144" s="139">
        <v>1.0122239805012909</v>
      </c>
      <c r="G144" s="139">
        <v>0.2216025674320744</v>
      </c>
      <c r="H144" s="139">
        <v>1.2730981043988397E-2</v>
      </c>
      <c r="I144" s="139">
        <v>0.83185921055664136</v>
      </c>
      <c r="J144" s="139">
        <v>0.83185921055664158</v>
      </c>
      <c r="K144" s="139">
        <v>0.83185921055664158</v>
      </c>
      <c r="L144" s="139">
        <v>0.61449389839526158</v>
      </c>
      <c r="M144" s="139">
        <v>4.2903489794601812</v>
      </c>
      <c r="N144" s="139">
        <v>1.5260935095913683E-2</v>
      </c>
      <c r="O144" s="139">
        <v>2.7556891263309074E-5</v>
      </c>
      <c r="P144" s="139">
        <v>2.8507338474567938E-3</v>
      </c>
      <c r="Q144" s="139">
        <v>5.4551409514986395E-5</v>
      </c>
      <c r="R144" s="139">
        <v>4.5288941905405481E-3</v>
      </c>
      <c r="S144" s="139">
        <v>3.0385713428886236E-3</v>
      </c>
      <c r="T144" s="139">
        <v>1.1866316022771248E-4</v>
      </c>
      <c r="U144" s="139">
        <v>5.3989036503354648E-5</v>
      </c>
      <c r="V144" s="139">
        <v>9.7011553802548792E-3</v>
      </c>
      <c r="W144" s="139">
        <v>0.47484609999999994</v>
      </c>
      <c r="X144" s="139">
        <v>1.43754344159E-2</v>
      </c>
      <c r="Y144" s="139">
        <v>1.61120513766E-2</v>
      </c>
      <c r="Z144" s="139">
        <v>1.26384256817E-2</v>
      </c>
      <c r="AA144" s="139">
        <v>1.33930821038E-2</v>
      </c>
      <c r="AB144" s="139">
        <v>5.6518993577999999E-2</v>
      </c>
      <c r="AC144" s="139">
        <v>4.7484570000000002E-4</v>
      </c>
      <c r="AD144" s="139">
        <v>9.5654600000000004E-5</v>
      </c>
      <c r="AE144" s="58"/>
      <c r="AF144" s="144">
        <v>0</v>
      </c>
      <c r="AG144" s="11" t="s">
        <v>429</v>
      </c>
      <c r="AH144" s="11" t="s">
        <v>431</v>
      </c>
      <c r="AI144" s="11" t="s">
        <v>429</v>
      </c>
      <c r="AJ144" s="11" t="s">
        <v>431</v>
      </c>
      <c r="AK144" s="11" t="s">
        <v>429</v>
      </c>
      <c r="AL144" s="47" t="s">
        <v>50</v>
      </c>
    </row>
    <row r="145" spans="1:38" s="1" customFormat="1" ht="26.25" customHeight="1" thickBot="1" x14ac:dyDescent="0.3">
      <c r="A145" s="91"/>
      <c r="B145" s="47" t="s">
        <v>350</v>
      </c>
      <c r="C145" s="92" t="s">
        <v>357</v>
      </c>
      <c r="D145" s="93" t="s">
        <v>282</v>
      </c>
      <c r="E145" s="139">
        <v>29.567961320723981</v>
      </c>
      <c r="F145" s="139">
        <v>1.1894752137686491</v>
      </c>
      <c r="G145" s="139">
        <v>0.36503728585934447</v>
      </c>
      <c r="H145" s="139">
        <v>1.1969004539754345E-2</v>
      </c>
      <c r="I145" s="139">
        <v>0.73231755411856536</v>
      </c>
      <c r="J145" s="139">
        <v>0.73231755411856536</v>
      </c>
      <c r="K145" s="139">
        <v>0.73231755411856525</v>
      </c>
      <c r="L145" s="139">
        <v>0.46262335067227034</v>
      </c>
      <c r="M145" s="139">
        <v>6.1640910253597907</v>
      </c>
      <c r="N145" s="139">
        <v>3.3545915339990781E-3</v>
      </c>
      <c r="O145" s="139">
        <v>4.4053959395301721E-5</v>
      </c>
      <c r="P145" s="139">
        <v>4.6560498250298628E-3</v>
      </c>
      <c r="Q145" s="139">
        <v>8.7998559823626482E-5</v>
      </c>
      <c r="R145" s="139">
        <v>7.4588806633486731E-3</v>
      </c>
      <c r="S145" s="139">
        <v>5.0021386801076123E-3</v>
      </c>
      <c r="T145" s="139">
        <v>1.7785622208586128E-4</v>
      </c>
      <c r="U145" s="139">
        <v>8.7889200856649521E-5</v>
      </c>
      <c r="V145" s="139">
        <v>1.5816775385187599E-2</v>
      </c>
      <c r="W145" s="139">
        <v>0.2601656</v>
      </c>
      <c r="X145" s="139">
        <v>3.7166412036000003E-3</v>
      </c>
      <c r="Y145" s="139">
        <v>2.25063272845E-2</v>
      </c>
      <c r="Z145" s="139">
        <v>2.5149272140400001E-2</v>
      </c>
      <c r="AA145" s="139">
        <v>5.7814418713999999E-3</v>
      </c>
      <c r="AB145" s="139">
        <v>5.7153682499900001E-2</v>
      </c>
      <c r="AC145" s="139">
        <v>2.3799300000000001E-4</v>
      </c>
      <c r="AD145" s="139">
        <v>5.1309700000000001E-5</v>
      </c>
      <c r="AE145" s="58"/>
      <c r="AF145" s="144">
        <v>9740.6151460451201</v>
      </c>
      <c r="AG145" s="11" t="s">
        <v>429</v>
      </c>
      <c r="AH145" s="11" t="s">
        <v>431</v>
      </c>
      <c r="AI145" s="11" t="s">
        <v>429</v>
      </c>
      <c r="AJ145" s="11" t="s">
        <v>431</v>
      </c>
      <c r="AK145" s="11" t="s">
        <v>429</v>
      </c>
      <c r="AL145" s="47" t="s">
        <v>50</v>
      </c>
    </row>
    <row r="146" spans="1:38" s="1" customFormat="1" ht="26.25" customHeight="1" thickBot="1" x14ac:dyDescent="0.3">
      <c r="A146" s="91"/>
      <c r="B146" s="47" t="s">
        <v>351</v>
      </c>
      <c r="C146" s="92" t="s">
        <v>358</v>
      </c>
      <c r="D146" s="93" t="s">
        <v>282</v>
      </c>
      <c r="E146" s="139">
        <v>5.316953453020138E-2</v>
      </c>
      <c r="F146" s="139">
        <v>0.31775533023063096</v>
      </c>
      <c r="G146" s="139">
        <v>1.666705126705913E-3</v>
      </c>
      <c r="H146" s="139">
        <v>3.3008589340704651E-4</v>
      </c>
      <c r="I146" s="139">
        <v>7.1467910451466542E-3</v>
      </c>
      <c r="J146" s="139">
        <v>7.1467910451466533E-3</v>
      </c>
      <c r="K146" s="139">
        <v>7.1467910451466542E-3</v>
      </c>
      <c r="L146" s="139">
        <v>1.038530647345787E-3</v>
      </c>
      <c r="M146" s="139">
        <v>2.3727269900806491</v>
      </c>
      <c r="N146" s="139">
        <v>1.4815922653500386E-2</v>
      </c>
      <c r="O146" s="139">
        <v>1.0631688420391093E-4</v>
      </c>
      <c r="P146" s="139">
        <v>4.8334448674471472E-5</v>
      </c>
      <c r="Q146" s="139">
        <v>1.6667051267059126E-6</v>
      </c>
      <c r="R146" s="139">
        <v>4.7797237588302898E-4</v>
      </c>
      <c r="S146" s="139">
        <v>1.7974577664237851E-2</v>
      </c>
      <c r="T146" s="139">
        <v>7.4852616173214711E-4</v>
      </c>
      <c r="U146" s="139">
        <v>1.0585545548701279E-4</v>
      </c>
      <c r="V146" s="139">
        <v>1.057009798131456E-2</v>
      </c>
      <c r="W146" s="139">
        <v>4.8687000000000001E-3</v>
      </c>
      <c r="X146" s="139">
        <v>6.0181311800000002E-5</v>
      </c>
      <c r="Y146" s="139">
        <v>9.1382367900000002E-5</v>
      </c>
      <c r="Z146" s="139">
        <v>4.2629505800000002E-5</v>
      </c>
      <c r="AA146" s="139">
        <v>1.043368103E-4</v>
      </c>
      <c r="AB146" s="139">
        <v>2.9852999580000004E-4</v>
      </c>
      <c r="AC146" s="139">
        <v>4.8689000000000001E-6</v>
      </c>
      <c r="AD146" s="139">
        <v>2.7288E-6</v>
      </c>
      <c r="AE146" s="58"/>
      <c r="AF146" s="144">
        <v>10474.879240928636</v>
      </c>
      <c r="AG146" s="11" t="s">
        <v>429</v>
      </c>
      <c r="AH146" s="11" t="s">
        <v>431</v>
      </c>
      <c r="AI146" s="11" t="s">
        <v>429</v>
      </c>
      <c r="AJ146" s="11" t="s">
        <v>431</v>
      </c>
      <c r="AK146" s="11" t="s">
        <v>429</v>
      </c>
      <c r="AL146" s="47" t="s">
        <v>50</v>
      </c>
    </row>
    <row r="147" spans="1:38" s="1" customFormat="1" ht="26.25" customHeight="1" thickBot="1" x14ac:dyDescent="0.3">
      <c r="A147" s="91"/>
      <c r="B147" s="47" t="s">
        <v>352</v>
      </c>
      <c r="C147" s="92" t="s">
        <v>359</v>
      </c>
      <c r="D147" s="93" t="s">
        <v>282</v>
      </c>
      <c r="E147" s="139" t="s">
        <v>429</v>
      </c>
      <c r="F147" s="139">
        <v>2.0957530960305171</v>
      </c>
      <c r="G147" s="139" t="s">
        <v>429</v>
      </c>
      <c r="H147" s="139" t="s">
        <v>429</v>
      </c>
      <c r="I147" s="139" t="s">
        <v>429</v>
      </c>
      <c r="J147" s="139" t="s">
        <v>429</v>
      </c>
      <c r="K147" s="139" t="s">
        <v>429</v>
      </c>
      <c r="L147" s="139" t="s">
        <v>429</v>
      </c>
      <c r="M147" s="139" t="s">
        <v>429</v>
      </c>
      <c r="N147" s="139" t="s">
        <v>429</v>
      </c>
      <c r="O147" s="139" t="s">
        <v>429</v>
      </c>
      <c r="P147" s="139" t="s">
        <v>429</v>
      </c>
      <c r="Q147" s="139" t="s">
        <v>429</v>
      </c>
      <c r="R147" s="139" t="s">
        <v>429</v>
      </c>
      <c r="S147" s="139" t="s">
        <v>429</v>
      </c>
      <c r="T147" s="139" t="s">
        <v>429</v>
      </c>
      <c r="U147" s="139" t="s">
        <v>429</v>
      </c>
      <c r="V147" s="139" t="s">
        <v>429</v>
      </c>
      <c r="W147" s="139" t="s">
        <v>429</v>
      </c>
      <c r="X147" s="139" t="s">
        <v>429</v>
      </c>
      <c r="Y147" s="139" t="s">
        <v>429</v>
      </c>
      <c r="Z147" s="139" t="s">
        <v>429</v>
      </c>
      <c r="AA147" s="139" t="s">
        <v>429</v>
      </c>
      <c r="AB147" s="139" t="s">
        <v>429</v>
      </c>
      <c r="AC147" s="139" t="s">
        <v>429</v>
      </c>
      <c r="AD147" s="139" t="s">
        <v>429</v>
      </c>
      <c r="AE147" s="58"/>
      <c r="AF147" s="144" t="s">
        <v>429</v>
      </c>
      <c r="AG147" s="11" t="s">
        <v>429</v>
      </c>
      <c r="AH147" s="11" t="s">
        <v>429</v>
      </c>
      <c r="AI147" s="11" t="s">
        <v>429</v>
      </c>
      <c r="AJ147" s="11" t="s">
        <v>431</v>
      </c>
      <c r="AK147" s="11" t="s">
        <v>429</v>
      </c>
      <c r="AL147" s="47" t="s">
        <v>50</v>
      </c>
    </row>
    <row r="148" spans="1:38" s="1" customFormat="1" ht="26.25" customHeight="1" thickBot="1" x14ac:dyDescent="0.3">
      <c r="A148" s="91"/>
      <c r="B148" s="47" t="s">
        <v>353</v>
      </c>
      <c r="C148" s="92" t="s">
        <v>360</v>
      </c>
      <c r="D148" s="93" t="s">
        <v>282</v>
      </c>
      <c r="E148" s="139" t="s">
        <v>429</v>
      </c>
      <c r="F148" s="139" t="s">
        <v>429</v>
      </c>
      <c r="G148" s="139" t="s">
        <v>429</v>
      </c>
      <c r="H148" s="139" t="s">
        <v>429</v>
      </c>
      <c r="I148" s="139">
        <v>0.50371579335177941</v>
      </c>
      <c r="J148" s="139">
        <v>0.92679794891255507</v>
      </c>
      <c r="K148" s="139">
        <v>1.2343239861545767</v>
      </c>
      <c r="L148" s="139">
        <v>5.2817463092386566E-2</v>
      </c>
      <c r="M148" s="139" t="s">
        <v>429</v>
      </c>
      <c r="N148" s="139">
        <v>1.2154011049286435</v>
      </c>
      <c r="O148" s="139">
        <v>5.7499988484595258E-3</v>
      </c>
      <c r="P148" s="139">
        <v>0</v>
      </c>
      <c r="Q148" s="139">
        <v>1.4087422572662324E-2</v>
      </c>
      <c r="R148" s="139">
        <v>0.44908070606210732</v>
      </c>
      <c r="S148" s="139">
        <v>9.8220843140653766</v>
      </c>
      <c r="T148" s="139">
        <v>7.1837996883065636E-2</v>
      </c>
      <c r="U148" s="139">
        <v>1.0074315867035586E-2</v>
      </c>
      <c r="V148" s="139">
        <v>3.9819739421090539</v>
      </c>
      <c r="W148" s="139" t="s">
        <v>443</v>
      </c>
      <c r="X148" s="139" t="s">
        <v>443</v>
      </c>
      <c r="Y148" s="139" t="s">
        <v>443</v>
      </c>
      <c r="Z148" s="139" t="s">
        <v>443</v>
      </c>
      <c r="AA148" s="139" t="s">
        <v>443</v>
      </c>
      <c r="AB148" s="139" t="s">
        <v>443</v>
      </c>
      <c r="AC148" s="139" t="s">
        <v>443</v>
      </c>
      <c r="AD148" s="139" t="s">
        <v>443</v>
      </c>
      <c r="AE148" s="58"/>
      <c r="AF148" s="144" t="s">
        <v>429</v>
      </c>
      <c r="AG148" s="11" t="s">
        <v>429</v>
      </c>
      <c r="AH148" s="11" t="s">
        <v>429</v>
      </c>
      <c r="AI148" s="11" t="s">
        <v>429</v>
      </c>
      <c r="AJ148" s="11" t="s">
        <v>429</v>
      </c>
      <c r="AK148" s="144">
        <v>12904760.074381994</v>
      </c>
      <c r="AL148" s="47" t="s">
        <v>414</v>
      </c>
    </row>
    <row r="149" spans="1:38" s="1" customFormat="1" ht="26.25" customHeight="1" thickBot="1" x14ac:dyDescent="0.3">
      <c r="A149" s="91"/>
      <c r="B149" s="47" t="s">
        <v>354</v>
      </c>
      <c r="C149" s="92" t="s">
        <v>361</v>
      </c>
      <c r="D149" s="93" t="s">
        <v>282</v>
      </c>
      <c r="E149" s="139" t="s">
        <v>429</v>
      </c>
      <c r="F149" s="139" t="s">
        <v>429</v>
      </c>
      <c r="G149" s="139" t="s">
        <v>429</v>
      </c>
      <c r="H149" s="139" t="s">
        <v>429</v>
      </c>
      <c r="I149" s="139">
        <v>0.25906315384689804</v>
      </c>
      <c r="J149" s="139">
        <v>0.47974658119795938</v>
      </c>
      <c r="K149" s="139">
        <v>0.95949316239591875</v>
      </c>
      <c r="L149" s="139">
        <v>1.017062752139674E-2</v>
      </c>
      <c r="M149" s="139" t="s">
        <v>429</v>
      </c>
      <c r="N149" s="139" t="s">
        <v>429</v>
      </c>
      <c r="O149" s="139" t="s">
        <v>429</v>
      </c>
      <c r="P149" s="139" t="s">
        <v>444</v>
      </c>
      <c r="Q149" s="139" t="s">
        <v>429</v>
      </c>
      <c r="R149" s="139" t="s">
        <v>429</v>
      </c>
      <c r="S149" s="139" t="s">
        <v>429</v>
      </c>
      <c r="T149" s="139" t="s">
        <v>429</v>
      </c>
      <c r="U149" s="139" t="s">
        <v>444</v>
      </c>
      <c r="V149" s="139" t="s">
        <v>443</v>
      </c>
      <c r="W149" s="139" t="s">
        <v>443</v>
      </c>
      <c r="X149" s="139" t="s">
        <v>443</v>
      </c>
      <c r="Y149" s="139" t="s">
        <v>443</v>
      </c>
      <c r="Z149" s="139" t="s">
        <v>443</v>
      </c>
      <c r="AA149" s="139" t="s">
        <v>443</v>
      </c>
      <c r="AB149" s="139" t="s">
        <v>443</v>
      </c>
      <c r="AC149" s="139" t="s">
        <v>443</v>
      </c>
      <c r="AD149" s="139" t="s">
        <v>443</v>
      </c>
      <c r="AE149" s="58"/>
      <c r="AF149" s="144" t="s">
        <v>429</v>
      </c>
      <c r="AG149" s="144" t="s">
        <v>429</v>
      </c>
      <c r="AH149" s="144" t="s">
        <v>429</v>
      </c>
      <c r="AI149" s="144" t="s">
        <v>429</v>
      </c>
      <c r="AJ149" s="144" t="s">
        <v>429</v>
      </c>
      <c r="AK149" s="144">
        <v>12904760.074381994</v>
      </c>
      <c r="AL149" s="47" t="s">
        <v>414</v>
      </c>
    </row>
    <row r="150" spans="1:38" s="2" customFormat="1" ht="15" customHeight="1" thickBot="1" x14ac:dyDescent="0.35">
      <c r="A150" s="99"/>
      <c r="B150" s="100"/>
      <c r="C150" s="100"/>
      <c r="D150" s="89"/>
      <c r="E150" s="114"/>
      <c r="F150" s="114"/>
      <c r="G150" s="114"/>
      <c r="H150" s="114"/>
      <c r="I150" s="114"/>
      <c r="J150" s="90"/>
      <c r="K150" s="90"/>
      <c r="L150" s="90"/>
      <c r="M150" s="90"/>
      <c r="N150" s="90"/>
      <c r="O150" s="89"/>
      <c r="P150" s="89"/>
      <c r="Q150" s="89"/>
      <c r="R150" s="89"/>
      <c r="S150" s="89"/>
      <c r="T150" s="89"/>
      <c r="U150" s="89"/>
      <c r="V150" s="89"/>
      <c r="W150" s="89"/>
      <c r="X150" s="89"/>
      <c r="Y150" s="89"/>
      <c r="Z150" s="89"/>
      <c r="AA150" s="89"/>
      <c r="AB150" s="89"/>
      <c r="AC150" s="89"/>
      <c r="AD150" s="89"/>
      <c r="AE150" s="61"/>
      <c r="AF150" s="89"/>
      <c r="AG150" s="89"/>
      <c r="AH150" s="89"/>
      <c r="AI150" s="89"/>
      <c r="AJ150" s="89"/>
      <c r="AK150" s="89"/>
      <c r="AL150" s="50"/>
    </row>
    <row r="151" spans="1:38" s="2" customFormat="1" ht="26.25" customHeight="1" thickBot="1" x14ac:dyDescent="0.3">
      <c r="A151" s="94"/>
      <c r="B151" s="48" t="s">
        <v>326</v>
      </c>
      <c r="C151" s="95" t="s">
        <v>370</v>
      </c>
      <c r="D151" s="94"/>
      <c r="E151" s="140"/>
      <c r="F151" s="140"/>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59"/>
      <c r="AF151" s="12"/>
      <c r="AG151" s="12"/>
      <c r="AH151" s="12"/>
      <c r="AI151" s="12"/>
      <c r="AJ151" s="12"/>
      <c r="AK151" s="12"/>
      <c r="AL151" s="48"/>
    </row>
    <row r="152" spans="1:38" s="2" customFormat="1" ht="37.5" customHeight="1" thickBot="1" x14ac:dyDescent="0.3">
      <c r="A152" s="96"/>
      <c r="B152" s="97" t="s">
        <v>368</v>
      </c>
      <c r="C152" s="98" t="s">
        <v>365</v>
      </c>
      <c r="D152" s="96" t="s">
        <v>298</v>
      </c>
      <c r="E152" s="13">
        <f>SUM(E$141, E$151, IF(AND(ISNUMBER(SEARCH($B$4,"AT|BE|CH|GB|IE|LT|LU|NL")),SUM(E$143:E$149)&gt;0),SUM(E$143:E$149)-SUM(E$27:E$33),0))</f>
        <v>163.48013056803418</v>
      </c>
      <c r="F152" s="13">
        <f t="shared" ref="F152:AD152" si="2">SUM(F$141, F$151, IF(AND(ISNUMBER(SEARCH($B$4,"AT|BE|CH|GB|IE|LT|LU|NL")),SUM(F$143:F$149)&gt;0),SUM(F$143:F$149)-SUM(F$27:F$33),0))</f>
        <v>120.77270219759956</v>
      </c>
      <c r="G152" s="13">
        <f t="shared" si="2"/>
        <v>73.122053493647172</v>
      </c>
      <c r="H152" s="13">
        <f t="shared" si="2"/>
        <v>117.9302913740771</v>
      </c>
      <c r="I152" s="13">
        <f t="shared" si="2"/>
        <v>17.363666590299218</v>
      </c>
      <c r="J152" s="13">
        <f t="shared" si="2"/>
        <v>38.770176295999235</v>
      </c>
      <c r="K152" s="13">
        <f t="shared" si="2"/>
        <v>97.286236445125155</v>
      </c>
      <c r="L152" s="13">
        <f t="shared" si="2"/>
        <v>3.2760178923517707</v>
      </c>
      <c r="M152" s="13">
        <f t="shared" si="2"/>
        <v>273.12719974953859</v>
      </c>
      <c r="N152" s="13">
        <f t="shared" si="2"/>
        <v>10.910635846808258</v>
      </c>
      <c r="O152" s="13">
        <f t="shared" si="2"/>
        <v>0.32821444215452983</v>
      </c>
      <c r="P152" s="13">
        <f t="shared" si="2"/>
        <v>0.41741245092571255</v>
      </c>
      <c r="Q152" s="13">
        <f t="shared" si="2"/>
        <v>1.6029931673867348</v>
      </c>
      <c r="R152" s="13">
        <f t="shared" si="2"/>
        <v>3.0116913382517247</v>
      </c>
      <c r="S152" s="13">
        <f t="shared" si="2"/>
        <v>18.559623979605128</v>
      </c>
      <c r="T152" s="13">
        <f t="shared" si="2"/>
        <v>20.953535904683751</v>
      </c>
      <c r="U152" s="13">
        <f t="shared" si="2"/>
        <v>4.705818873914823</v>
      </c>
      <c r="V152" s="13">
        <f t="shared" si="2"/>
        <v>26.255936259617481</v>
      </c>
      <c r="W152" s="13">
        <f t="shared" si="2"/>
        <v>23.992213180751399</v>
      </c>
      <c r="X152" s="13">
        <f t="shared" si="2"/>
        <v>3.3808560587155148</v>
      </c>
      <c r="Y152" s="13">
        <f t="shared" si="2"/>
        <v>6.0222521532133095</v>
      </c>
      <c r="Z152" s="13">
        <f t="shared" si="2"/>
        <v>2.6898669149202936</v>
      </c>
      <c r="AA152" s="13">
        <f t="shared" si="2"/>
        <v>2.1618143691452878</v>
      </c>
      <c r="AB152" s="13">
        <f t="shared" si="2"/>
        <v>14.254789495994407</v>
      </c>
      <c r="AC152" s="13">
        <f t="shared" si="2"/>
        <v>8.6341019655222055</v>
      </c>
      <c r="AD152" s="13">
        <f t="shared" si="2"/>
        <v>44.254165547813308</v>
      </c>
      <c r="AE152" s="58"/>
      <c r="AF152" s="13"/>
      <c r="AG152" s="13"/>
      <c r="AH152" s="13"/>
      <c r="AI152" s="13"/>
      <c r="AJ152" s="13"/>
      <c r="AK152" s="13"/>
      <c r="AL152" s="49"/>
    </row>
    <row r="153" spans="1:38" s="2" customFormat="1" ht="26.25" customHeight="1" thickBot="1" x14ac:dyDescent="0.3">
      <c r="A153" s="94"/>
      <c r="B153" s="48" t="s">
        <v>327</v>
      </c>
      <c r="C153" s="95" t="s">
        <v>371</v>
      </c>
      <c r="D153" s="94" t="s">
        <v>321</v>
      </c>
      <c r="E153" s="140"/>
      <c r="F153" s="140"/>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59"/>
      <c r="AF153" s="12"/>
      <c r="AG153" s="12"/>
      <c r="AH153" s="12"/>
      <c r="AI153" s="12"/>
      <c r="AJ153" s="12"/>
      <c r="AK153" s="12"/>
      <c r="AL153" s="48"/>
    </row>
    <row r="154" spans="1:38" s="2" customFormat="1" ht="37.5" customHeight="1" thickBot="1" x14ac:dyDescent="0.3">
      <c r="A154" s="96"/>
      <c r="B154" s="97" t="s">
        <v>369</v>
      </c>
      <c r="C154" s="98" t="s">
        <v>366</v>
      </c>
      <c r="D154" s="96" t="s">
        <v>325</v>
      </c>
      <c r="E154" s="13">
        <f>SUM(E$141, E$153, -1 * IF(OR($B$6=2005,$B$6&gt;=2020),SUM(E$99:E$122),0), IF(AND(ISNUMBER(SEARCH($B$4,"AT|BE|CH|GB|IE|LT|LU|NL")),SUM(E$143:E$149)&gt;0),SUM(E$143:E$149)-SUM(E$27:E$33),0))</f>
        <v>163.48013056803418</v>
      </c>
      <c r="F154" s="13">
        <f>SUM(F$141, F$153, -1 * IF(OR($B$6=2005,$B$6&gt;=2020),SUM(F$99:F$122),0), IF(AND(ISNUMBER(SEARCH($B$4,"AT|BE|CH|GB|IE|LT|LU|NL")),SUM(F$143:F$149)&gt;0),SUM(F$143:F$149)-SUM(F$27:F$33),0))</f>
        <v>120.77270219759956</v>
      </c>
      <c r="G154" s="13">
        <f>SUM(G$141, G$153, IF(AND(ISNUMBER(SEARCH($B$4,"AT|BE|CH|GB|IE|LT|LU|NL")),SUM(G$143:G$149)&gt;0),SUM(G$143:G$149)-SUM(G$27:G$33),0))</f>
        <v>73.122053493647172</v>
      </c>
      <c r="H154" s="13">
        <f>SUM(H$141, H$153, IF(AND(ISNUMBER(SEARCH($B$4,"AT|BE|CH|GB|IE|LT|LU|NL")),SUM(H$143:H$149)&gt;0),SUM(H$143:H$149)-SUM(H$27:H$33),0))</f>
        <v>117.9302913740771</v>
      </c>
      <c r="I154" s="13">
        <f t="shared" ref="I154:AD154" si="3">SUM(I$141, I$153, IF(AND(ISNUMBER(SEARCH($B$4,"AT|BE|CH|GB|IE|LT|LU|NL")),SUM(I$143:I$149)&gt;0),SUM(I$143:I$149)-SUM(I$27:I$33),0))</f>
        <v>17.363666590299218</v>
      </c>
      <c r="J154" s="13">
        <f t="shared" si="3"/>
        <v>38.770176295999235</v>
      </c>
      <c r="K154" s="13">
        <f t="shared" si="3"/>
        <v>97.286236445125155</v>
      </c>
      <c r="L154" s="13">
        <f t="shared" si="3"/>
        <v>3.2760178923517707</v>
      </c>
      <c r="M154" s="13">
        <f t="shared" si="3"/>
        <v>273.12719974953859</v>
      </c>
      <c r="N154" s="13">
        <f t="shared" si="3"/>
        <v>10.910635846808258</v>
      </c>
      <c r="O154" s="13">
        <f t="shared" si="3"/>
        <v>0.32821444215452983</v>
      </c>
      <c r="P154" s="13">
        <f t="shared" si="3"/>
        <v>0.41741245092571255</v>
      </c>
      <c r="Q154" s="13">
        <f t="shared" si="3"/>
        <v>1.6029931673867348</v>
      </c>
      <c r="R154" s="13">
        <f t="shared" si="3"/>
        <v>3.0116913382517247</v>
      </c>
      <c r="S154" s="13">
        <f t="shared" si="3"/>
        <v>18.559623979605128</v>
      </c>
      <c r="T154" s="13">
        <f t="shared" si="3"/>
        <v>20.953535904683751</v>
      </c>
      <c r="U154" s="13">
        <f t="shared" si="3"/>
        <v>4.705818873914823</v>
      </c>
      <c r="V154" s="13">
        <f t="shared" si="3"/>
        <v>26.255936259617481</v>
      </c>
      <c r="W154" s="13">
        <f t="shared" si="3"/>
        <v>23.992213180751399</v>
      </c>
      <c r="X154" s="13">
        <f t="shared" si="3"/>
        <v>3.3808560587155148</v>
      </c>
      <c r="Y154" s="13">
        <f t="shared" si="3"/>
        <v>6.0222521532133095</v>
      </c>
      <c r="Z154" s="13">
        <f t="shared" si="3"/>
        <v>2.6898669149202936</v>
      </c>
      <c r="AA154" s="13">
        <f t="shared" si="3"/>
        <v>2.1618143691452878</v>
      </c>
      <c r="AB154" s="13">
        <f t="shared" si="3"/>
        <v>14.254789495994407</v>
      </c>
      <c r="AC154" s="13">
        <f t="shared" si="3"/>
        <v>8.6341019655222055</v>
      </c>
      <c r="AD154" s="13">
        <f t="shared" si="3"/>
        <v>44.254165547813308</v>
      </c>
      <c r="AE154" s="60"/>
      <c r="AF154" s="13"/>
      <c r="AG154" s="13"/>
      <c r="AH154" s="13"/>
      <c r="AI154" s="13"/>
      <c r="AJ154" s="13"/>
      <c r="AK154" s="13"/>
      <c r="AL154" s="49"/>
    </row>
    <row r="155" spans="1:38" s="2" customFormat="1" ht="15" customHeight="1" thickBot="1" x14ac:dyDescent="0.35">
      <c r="A155" s="99"/>
      <c r="B155" s="100"/>
      <c r="C155" s="100"/>
      <c r="D155" s="89"/>
      <c r="E155" s="114"/>
      <c r="F155" s="114"/>
      <c r="G155" s="114"/>
      <c r="H155" s="114"/>
      <c r="I155" s="114"/>
      <c r="J155" s="90"/>
      <c r="K155" s="90"/>
      <c r="L155" s="90"/>
      <c r="M155" s="90"/>
      <c r="N155" s="90"/>
      <c r="O155" s="89"/>
      <c r="P155" s="89"/>
      <c r="Q155" s="89"/>
      <c r="R155" s="89"/>
      <c r="S155" s="89"/>
      <c r="T155" s="89"/>
      <c r="U155" s="89"/>
      <c r="V155" s="89"/>
      <c r="W155" s="89"/>
      <c r="X155" s="89"/>
      <c r="Y155" s="89"/>
      <c r="Z155" s="89"/>
      <c r="AA155" s="89"/>
      <c r="AB155" s="89"/>
      <c r="AC155" s="89"/>
      <c r="AD155" s="89"/>
      <c r="AE155" s="61"/>
      <c r="AF155" s="89"/>
      <c r="AG155" s="89"/>
      <c r="AH155" s="89"/>
      <c r="AI155" s="89"/>
      <c r="AJ155" s="89"/>
      <c r="AK155" s="89"/>
      <c r="AL155" s="50"/>
    </row>
    <row r="156" spans="1:38" s="1" customFormat="1" ht="26.25" customHeight="1" thickBot="1" x14ac:dyDescent="0.3">
      <c r="A156" s="101" t="s">
        <v>364</v>
      </c>
      <c r="B156" s="102"/>
      <c r="C156" s="102"/>
      <c r="D156" s="102"/>
      <c r="E156" s="102"/>
      <c r="F156" s="102"/>
      <c r="G156" s="102"/>
      <c r="H156" s="102"/>
      <c r="I156" s="102"/>
      <c r="J156" s="102"/>
      <c r="K156" s="102"/>
      <c r="L156" s="102"/>
      <c r="M156" s="102"/>
      <c r="N156" s="102"/>
      <c r="O156" s="102"/>
      <c r="P156" s="102"/>
      <c r="Q156" s="102"/>
      <c r="R156" s="102"/>
      <c r="S156" s="102"/>
      <c r="T156" s="102"/>
      <c r="U156" s="102"/>
      <c r="V156" s="102"/>
      <c r="W156" s="102"/>
      <c r="X156" s="102"/>
      <c r="Y156" s="102"/>
      <c r="Z156" s="102"/>
      <c r="AA156" s="102"/>
      <c r="AB156" s="102"/>
      <c r="AC156" s="102"/>
      <c r="AD156" s="102"/>
      <c r="AE156" s="62"/>
      <c r="AF156" s="102"/>
      <c r="AG156" s="102"/>
      <c r="AH156" s="102"/>
      <c r="AI156" s="102"/>
      <c r="AJ156" s="102"/>
      <c r="AK156" s="102"/>
      <c r="AL156" s="51"/>
    </row>
    <row r="157" spans="1:38" s="1" customFormat="1" ht="26.25" customHeight="1" thickBot="1" x14ac:dyDescent="0.3">
      <c r="A157" s="52" t="s">
        <v>328</v>
      </c>
      <c r="B157" s="52" t="s">
        <v>329</v>
      </c>
      <c r="C157" s="103" t="s">
        <v>330</v>
      </c>
      <c r="D157" s="104"/>
      <c r="E157" s="141">
        <v>8.1905454684343315</v>
      </c>
      <c r="F157" s="141">
        <v>0.28460065225245501</v>
      </c>
      <c r="G157" s="141">
        <v>0.50719492294010038</v>
      </c>
      <c r="H157" s="141" t="s">
        <v>443</v>
      </c>
      <c r="I157" s="141">
        <v>9.7017341548647926E-2</v>
      </c>
      <c r="J157" s="141">
        <v>9.7017341548647926E-2</v>
      </c>
      <c r="K157" s="141">
        <v>9.7017341548647926E-2</v>
      </c>
      <c r="L157" s="141">
        <v>4.6568323943350996E-2</v>
      </c>
      <c r="M157" s="141">
        <v>2.3312457723030904</v>
      </c>
      <c r="N157" s="141">
        <v>2.1301977091336445E-3</v>
      </c>
      <c r="O157" s="141">
        <v>1.5976482818502334E-4</v>
      </c>
      <c r="P157" s="141">
        <v>3.1952965637004663E-3</v>
      </c>
      <c r="Q157" s="141">
        <v>7.9882414092511658E-4</v>
      </c>
      <c r="R157" s="141">
        <v>5.3254942728341121E-3</v>
      </c>
      <c r="S157" s="141">
        <v>5.8580437001175224E-3</v>
      </c>
      <c r="T157" s="141">
        <v>2.1301977091336448E-4</v>
      </c>
      <c r="U157" s="141">
        <v>2.9290218500587612E-3</v>
      </c>
      <c r="V157" s="141">
        <v>0.77219666956094613</v>
      </c>
      <c r="W157" s="141" t="s">
        <v>443</v>
      </c>
      <c r="X157" s="141" t="s">
        <v>443</v>
      </c>
      <c r="Y157" s="141" t="s">
        <v>443</v>
      </c>
      <c r="Z157" s="141" t="s">
        <v>443</v>
      </c>
      <c r="AA157" s="141" t="s">
        <v>443</v>
      </c>
      <c r="AB157" s="141" t="s">
        <v>443</v>
      </c>
      <c r="AC157" s="141" t="s">
        <v>443</v>
      </c>
      <c r="AD157" s="141" t="s">
        <v>443</v>
      </c>
      <c r="AE157" s="58"/>
      <c r="AF157" s="142">
        <v>26627.471364170557</v>
      </c>
      <c r="AG157" s="142" t="s">
        <v>429</v>
      </c>
      <c r="AH157" s="142" t="s">
        <v>429</v>
      </c>
      <c r="AI157" s="142" t="s">
        <v>429</v>
      </c>
      <c r="AJ157" s="142" t="s">
        <v>429</v>
      </c>
      <c r="AK157" s="142" t="s">
        <v>429</v>
      </c>
      <c r="AL157" s="52" t="s">
        <v>50</v>
      </c>
    </row>
    <row r="158" spans="1:38" s="1" customFormat="1" ht="26.25" customHeight="1" thickBot="1" x14ac:dyDescent="0.3">
      <c r="A158" s="52" t="s">
        <v>328</v>
      </c>
      <c r="B158" s="52" t="s">
        <v>331</v>
      </c>
      <c r="C158" s="103" t="s">
        <v>332</v>
      </c>
      <c r="D158" s="104"/>
      <c r="E158" s="141">
        <v>0.22137901153704437</v>
      </c>
      <c r="F158" s="141">
        <v>5.5328716342130484E-3</v>
      </c>
      <c r="G158" s="141">
        <v>1.1102932179645916E-2</v>
      </c>
      <c r="H158" s="141" t="s">
        <v>443</v>
      </c>
      <c r="I158" s="141">
        <v>1.1722102999735802E-3</v>
      </c>
      <c r="J158" s="141">
        <v>1.1722102999735802E-3</v>
      </c>
      <c r="K158" s="141">
        <v>1.1722102999735802E-3</v>
      </c>
      <c r="L158" s="141">
        <v>5.6266094398731853E-4</v>
      </c>
      <c r="M158" s="141">
        <v>8.2484565968800591E-2</v>
      </c>
      <c r="N158" s="141">
        <v>4.6668954284368568E-5</v>
      </c>
      <c r="O158" s="141">
        <v>3.5001715713276424E-6</v>
      </c>
      <c r="P158" s="141">
        <v>7.0003431426552835E-5</v>
      </c>
      <c r="Q158" s="141">
        <v>1.7500857856638209E-5</v>
      </c>
      <c r="R158" s="141">
        <v>1.1667238571092142E-4</v>
      </c>
      <c r="S158" s="141">
        <v>1.2833962428201355E-4</v>
      </c>
      <c r="T158" s="141">
        <v>4.6668954284368565E-6</v>
      </c>
      <c r="U158" s="141">
        <v>6.4169812141006777E-5</v>
      </c>
      <c r="V158" s="141">
        <v>1.6917495928083604E-2</v>
      </c>
      <c r="W158" s="141" t="s">
        <v>443</v>
      </c>
      <c r="X158" s="141" t="s">
        <v>443</v>
      </c>
      <c r="Y158" s="141" t="s">
        <v>443</v>
      </c>
      <c r="Z158" s="141" t="s">
        <v>443</v>
      </c>
      <c r="AA158" s="141" t="s">
        <v>443</v>
      </c>
      <c r="AB158" s="141" t="s">
        <v>443</v>
      </c>
      <c r="AC158" s="141" t="s">
        <v>443</v>
      </c>
      <c r="AD158" s="141" t="s">
        <v>443</v>
      </c>
      <c r="AE158" s="58"/>
      <c r="AF158" s="143">
        <v>583.36192855460706</v>
      </c>
      <c r="AG158" s="143" t="s">
        <v>429</v>
      </c>
      <c r="AH158" s="143" t="s">
        <v>429</v>
      </c>
      <c r="AI158" s="143" t="s">
        <v>429</v>
      </c>
      <c r="AJ158" s="143" t="s">
        <v>429</v>
      </c>
      <c r="AK158" s="143" t="s">
        <v>429</v>
      </c>
      <c r="AL158" s="52" t="s">
        <v>50</v>
      </c>
    </row>
    <row r="159" spans="1:38" s="1" customFormat="1" ht="26.25" customHeight="1" thickBot="1" x14ac:dyDescent="0.3">
      <c r="A159" s="52" t="s">
        <v>333</v>
      </c>
      <c r="B159" s="52" t="s">
        <v>334</v>
      </c>
      <c r="C159" s="103" t="s">
        <v>412</v>
      </c>
      <c r="D159" s="104"/>
      <c r="E159" s="141">
        <v>11.247480900143499</v>
      </c>
      <c r="F159" s="141">
        <v>0.41510000000000002</v>
      </c>
      <c r="G159" s="141">
        <v>3.0033181734696006</v>
      </c>
      <c r="H159" s="141" t="s">
        <v>443</v>
      </c>
      <c r="I159" s="141">
        <v>0.22331083842274757</v>
      </c>
      <c r="J159" s="141">
        <v>0.24871615475649642</v>
      </c>
      <c r="K159" s="141">
        <v>0.24871615475649642</v>
      </c>
      <c r="L159" s="141">
        <v>5.8821828458626511E-2</v>
      </c>
      <c r="M159" s="141">
        <v>1.1100000000000001</v>
      </c>
      <c r="N159" s="141">
        <v>2.1950000000000001E-2</v>
      </c>
      <c r="O159" s="141">
        <v>1.99E-3</v>
      </c>
      <c r="P159" s="141">
        <v>4.0099999999999997E-3</v>
      </c>
      <c r="Q159" s="141">
        <v>3.7360000000000004E-2</v>
      </c>
      <c r="R159" s="141">
        <v>4.0329999999999998E-2</v>
      </c>
      <c r="S159" s="141">
        <v>0.15012999999999999</v>
      </c>
      <c r="T159" s="141">
        <v>1.669</v>
      </c>
      <c r="U159" s="141">
        <v>2.0389999999999998E-2</v>
      </c>
      <c r="V159" s="141">
        <v>0.18</v>
      </c>
      <c r="W159" s="141">
        <v>3.6159999999999998E-2</v>
      </c>
      <c r="X159" s="141" t="s">
        <v>443</v>
      </c>
      <c r="Y159" s="141" t="s">
        <v>443</v>
      </c>
      <c r="Z159" s="141" t="s">
        <v>443</v>
      </c>
      <c r="AA159" s="141" t="s">
        <v>443</v>
      </c>
      <c r="AB159" s="141" t="s">
        <v>443</v>
      </c>
      <c r="AC159" s="141" t="s">
        <v>443</v>
      </c>
      <c r="AD159" s="141">
        <v>3.0262132631384501E-2</v>
      </c>
      <c r="AE159" s="58"/>
      <c r="AF159" s="143">
        <v>6394.6880460000002</v>
      </c>
      <c r="AG159" s="143" t="s">
        <v>429</v>
      </c>
      <c r="AH159" s="143" t="s">
        <v>429</v>
      </c>
      <c r="AI159" s="143" t="s">
        <v>429</v>
      </c>
      <c r="AJ159" s="143" t="s">
        <v>429</v>
      </c>
      <c r="AK159" s="143" t="s">
        <v>429</v>
      </c>
      <c r="AL159" s="52" t="s">
        <v>50</v>
      </c>
    </row>
    <row r="160" spans="1:38" s="1" customFormat="1" ht="26.25" customHeight="1" thickBot="1" x14ac:dyDescent="0.3">
      <c r="A160" s="52" t="s">
        <v>335</v>
      </c>
      <c r="B160" s="52" t="s">
        <v>336</v>
      </c>
      <c r="C160" s="103" t="s">
        <v>337</v>
      </c>
      <c r="D160" s="104"/>
      <c r="E160" s="141" t="s">
        <v>443</v>
      </c>
      <c r="F160" s="141" t="s">
        <v>443</v>
      </c>
      <c r="G160" s="141" t="s">
        <v>443</v>
      </c>
      <c r="H160" s="141" t="s">
        <v>443</v>
      </c>
      <c r="I160" s="141" t="s">
        <v>443</v>
      </c>
      <c r="J160" s="141" t="s">
        <v>443</v>
      </c>
      <c r="K160" s="141" t="s">
        <v>443</v>
      </c>
      <c r="L160" s="141" t="s">
        <v>443</v>
      </c>
      <c r="M160" s="141" t="s">
        <v>443</v>
      </c>
      <c r="N160" s="141" t="s">
        <v>443</v>
      </c>
      <c r="O160" s="141" t="s">
        <v>443</v>
      </c>
      <c r="P160" s="141" t="s">
        <v>443</v>
      </c>
      <c r="Q160" s="141" t="s">
        <v>443</v>
      </c>
      <c r="R160" s="141" t="s">
        <v>443</v>
      </c>
      <c r="S160" s="141" t="s">
        <v>443</v>
      </c>
      <c r="T160" s="141" t="s">
        <v>443</v>
      </c>
      <c r="U160" s="141" t="s">
        <v>443</v>
      </c>
      <c r="V160" s="141" t="s">
        <v>443</v>
      </c>
      <c r="W160" s="141" t="s">
        <v>443</v>
      </c>
      <c r="X160" s="141" t="s">
        <v>443</v>
      </c>
      <c r="Y160" s="141" t="s">
        <v>443</v>
      </c>
      <c r="Z160" s="141" t="s">
        <v>443</v>
      </c>
      <c r="AA160" s="141" t="s">
        <v>443</v>
      </c>
      <c r="AB160" s="141" t="s">
        <v>443</v>
      </c>
      <c r="AC160" s="141" t="s">
        <v>443</v>
      </c>
      <c r="AD160" s="141" t="s">
        <v>443</v>
      </c>
      <c r="AE160" s="58"/>
      <c r="AF160" s="143" t="s">
        <v>443</v>
      </c>
      <c r="AG160" s="143" t="s">
        <v>429</v>
      </c>
      <c r="AH160" s="143" t="s">
        <v>429</v>
      </c>
      <c r="AI160" s="143" t="s">
        <v>429</v>
      </c>
      <c r="AJ160" s="143" t="s">
        <v>429</v>
      </c>
      <c r="AK160" s="143" t="s">
        <v>429</v>
      </c>
      <c r="AL160" s="52" t="s">
        <v>50</v>
      </c>
    </row>
    <row r="161" spans="1:38" s="2" customFormat="1" ht="26.25" customHeight="1" thickBot="1" x14ac:dyDescent="0.3">
      <c r="A161" s="53" t="s">
        <v>335</v>
      </c>
      <c r="B161" s="53" t="s">
        <v>338</v>
      </c>
      <c r="C161" s="105" t="s">
        <v>339</v>
      </c>
      <c r="D161" s="106"/>
      <c r="E161" s="141" t="s">
        <v>431</v>
      </c>
      <c r="F161" s="141" t="s">
        <v>431</v>
      </c>
      <c r="G161" s="141" t="s">
        <v>431</v>
      </c>
      <c r="H161" s="141" t="s">
        <v>431</v>
      </c>
      <c r="I161" s="141" t="s">
        <v>429</v>
      </c>
      <c r="J161" s="141" t="s">
        <v>429</v>
      </c>
      <c r="K161" s="141" t="s">
        <v>429</v>
      </c>
      <c r="L161" s="141" t="s">
        <v>429</v>
      </c>
      <c r="M161" s="141" t="s">
        <v>429</v>
      </c>
      <c r="N161" s="141" t="s">
        <v>429</v>
      </c>
      <c r="O161" s="141" t="s">
        <v>429</v>
      </c>
      <c r="P161" s="141" t="s">
        <v>429</v>
      </c>
      <c r="Q161" s="141" t="s">
        <v>429</v>
      </c>
      <c r="R161" s="141" t="s">
        <v>429</v>
      </c>
      <c r="S161" s="141" t="s">
        <v>429</v>
      </c>
      <c r="T161" s="141" t="s">
        <v>429</v>
      </c>
      <c r="U161" s="141" t="s">
        <v>429</v>
      </c>
      <c r="V161" s="141" t="s">
        <v>429</v>
      </c>
      <c r="W161" s="141" t="s">
        <v>429</v>
      </c>
      <c r="X161" s="141" t="s">
        <v>429</v>
      </c>
      <c r="Y161" s="141" t="s">
        <v>429</v>
      </c>
      <c r="Z161" s="141" t="s">
        <v>429</v>
      </c>
      <c r="AA161" s="141" t="s">
        <v>429</v>
      </c>
      <c r="AB161" s="141" t="s">
        <v>429</v>
      </c>
      <c r="AC161" s="141" t="s">
        <v>429</v>
      </c>
      <c r="AD161" s="141" t="s">
        <v>429</v>
      </c>
      <c r="AE161" s="59"/>
      <c r="AF161" s="143" t="s">
        <v>429</v>
      </c>
      <c r="AG161" s="143" t="s">
        <v>429</v>
      </c>
      <c r="AH161" s="143" t="s">
        <v>429</v>
      </c>
      <c r="AI161" s="143" t="s">
        <v>429</v>
      </c>
      <c r="AJ161" s="143" t="s">
        <v>429</v>
      </c>
      <c r="AK161" s="143" t="s">
        <v>429</v>
      </c>
      <c r="AL161" s="53" t="s">
        <v>413</v>
      </c>
    </row>
    <row r="162" spans="1:38" s="2" customFormat="1" ht="26.25" customHeight="1" thickBot="1" x14ac:dyDescent="0.3">
      <c r="A162" s="54" t="s">
        <v>340</v>
      </c>
      <c r="B162" s="54" t="s">
        <v>341</v>
      </c>
      <c r="C162" s="107" t="s">
        <v>342</v>
      </c>
      <c r="D162" s="108"/>
      <c r="E162" s="22" t="s">
        <v>431</v>
      </c>
      <c r="F162" s="22" t="s">
        <v>431</v>
      </c>
      <c r="G162" s="22" t="s">
        <v>431</v>
      </c>
      <c r="H162" s="22" t="s">
        <v>431</v>
      </c>
      <c r="I162" s="22" t="s">
        <v>431</v>
      </c>
      <c r="J162" s="22" t="s">
        <v>431</v>
      </c>
      <c r="K162" s="22" t="s">
        <v>431</v>
      </c>
      <c r="L162" s="22" t="s">
        <v>431</v>
      </c>
      <c r="M162" s="22" t="s">
        <v>431</v>
      </c>
      <c r="N162" s="22" t="s">
        <v>431</v>
      </c>
      <c r="O162" s="22" t="s">
        <v>431</v>
      </c>
      <c r="P162" s="22" t="s">
        <v>431</v>
      </c>
      <c r="Q162" s="22" t="s">
        <v>431</v>
      </c>
      <c r="R162" s="22" t="s">
        <v>431</v>
      </c>
      <c r="S162" s="22" t="s">
        <v>431</v>
      </c>
      <c r="T162" s="22" t="s">
        <v>431</v>
      </c>
      <c r="U162" s="22" t="s">
        <v>431</v>
      </c>
      <c r="V162" s="22" t="s">
        <v>431</v>
      </c>
      <c r="W162" s="22" t="s">
        <v>431</v>
      </c>
      <c r="X162" s="22" t="s">
        <v>431</v>
      </c>
      <c r="Y162" s="22" t="s">
        <v>431</v>
      </c>
      <c r="Z162" s="22" t="s">
        <v>431</v>
      </c>
      <c r="AA162" s="22" t="s">
        <v>431</v>
      </c>
      <c r="AB162" s="22" t="s">
        <v>431</v>
      </c>
      <c r="AC162" s="22" t="s">
        <v>431</v>
      </c>
      <c r="AD162" s="22" t="s">
        <v>431</v>
      </c>
      <c r="AE162" s="59"/>
      <c r="AF162" s="22" t="s">
        <v>429</v>
      </c>
      <c r="AG162" s="22" t="s">
        <v>429</v>
      </c>
      <c r="AH162" s="22" t="s">
        <v>429</v>
      </c>
      <c r="AI162" s="22" t="s">
        <v>429</v>
      </c>
      <c r="AJ162" s="22" t="s">
        <v>429</v>
      </c>
      <c r="AK162" s="22" t="s">
        <v>429</v>
      </c>
      <c r="AL162" s="54" t="s">
        <v>413</v>
      </c>
    </row>
    <row r="163" spans="1:38" s="2" customFormat="1" ht="26.25" customHeight="1" thickBot="1" x14ac:dyDescent="0.3">
      <c r="A163" s="54" t="s">
        <v>340</v>
      </c>
      <c r="B163" s="54" t="s">
        <v>343</v>
      </c>
      <c r="C163" s="107" t="s">
        <v>344</v>
      </c>
      <c r="D163" s="108"/>
      <c r="E163" s="22" t="s">
        <v>443</v>
      </c>
      <c r="F163" s="22" t="s">
        <v>443</v>
      </c>
      <c r="G163" s="22" t="s">
        <v>443</v>
      </c>
      <c r="H163" s="22" t="s">
        <v>443</v>
      </c>
      <c r="I163" s="22" t="s">
        <v>431</v>
      </c>
      <c r="J163" s="22" t="s">
        <v>431</v>
      </c>
      <c r="K163" s="22" t="s">
        <v>431</v>
      </c>
      <c r="L163" s="22" t="s">
        <v>431</v>
      </c>
      <c r="M163" s="22" t="s">
        <v>443</v>
      </c>
      <c r="N163" s="22" t="s">
        <v>431</v>
      </c>
      <c r="O163" s="22" t="s">
        <v>431</v>
      </c>
      <c r="P163" s="22" t="s">
        <v>431</v>
      </c>
      <c r="Q163" s="22" t="s">
        <v>431</v>
      </c>
      <c r="R163" s="22" t="s">
        <v>431</v>
      </c>
      <c r="S163" s="22" t="s">
        <v>431</v>
      </c>
      <c r="T163" s="22" t="s">
        <v>431</v>
      </c>
      <c r="U163" s="22" t="s">
        <v>431</v>
      </c>
      <c r="V163" s="22" t="s">
        <v>431</v>
      </c>
      <c r="W163" s="22">
        <v>0.48288588129224402</v>
      </c>
      <c r="X163" s="22">
        <v>3.4767783453041567</v>
      </c>
      <c r="Y163" s="22">
        <v>2.269563642073547</v>
      </c>
      <c r="Z163" s="22">
        <v>1.1106375269721613</v>
      </c>
      <c r="AA163" s="22">
        <v>1.3037918794890588</v>
      </c>
      <c r="AB163" s="22">
        <v>8.1607713938389246</v>
      </c>
      <c r="AC163" s="22" t="s">
        <v>443</v>
      </c>
      <c r="AD163" s="22">
        <v>0.14003690557475076</v>
      </c>
      <c r="AE163" s="59"/>
      <c r="AF163" s="22" t="s">
        <v>429</v>
      </c>
      <c r="AG163" s="22" t="s">
        <v>429</v>
      </c>
      <c r="AH163" s="22" t="s">
        <v>429</v>
      </c>
      <c r="AI163" s="22" t="s">
        <v>429</v>
      </c>
      <c r="AJ163" s="22" t="s">
        <v>429</v>
      </c>
      <c r="AK163" s="22" t="s">
        <v>429</v>
      </c>
      <c r="AL163" s="54" t="s">
        <v>345</v>
      </c>
    </row>
    <row r="164" spans="1:38" s="2" customFormat="1" ht="26.25" customHeight="1" thickBot="1" x14ac:dyDescent="0.3">
      <c r="A164" s="54" t="s">
        <v>340</v>
      </c>
      <c r="B164" s="54" t="s">
        <v>346</v>
      </c>
      <c r="C164" s="107" t="s">
        <v>347</v>
      </c>
      <c r="D164" s="108"/>
      <c r="E164" s="22" t="s">
        <v>431</v>
      </c>
      <c r="F164" s="22" t="s">
        <v>431</v>
      </c>
      <c r="G164" s="22" t="s">
        <v>431</v>
      </c>
      <c r="H164" s="22" t="s">
        <v>431</v>
      </c>
      <c r="I164" s="22" t="s">
        <v>431</v>
      </c>
      <c r="J164" s="22" t="s">
        <v>431</v>
      </c>
      <c r="K164" s="22" t="s">
        <v>431</v>
      </c>
      <c r="L164" s="22" t="s">
        <v>431</v>
      </c>
      <c r="M164" s="22" t="s">
        <v>431</v>
      </c>
      <c r="N164" s="22" t="s">
        <v>431</v>
      </c>
      <c r="O164" s="22" t="s">
        <v>431</v>
      </c>
      <c r="P164" s="22" t="s">
        <v>431</v>
      </c>
      <c r="Q164" s="22" t="s">
        <v>431</v>
      </c>
      <c r="R164" s="22" t="s">
        <v>431</v>
      </c>
      <c r="S164" s="22" t="s">
        <v>431</v>
      </c>
      <c r="T164" s="22" t="s">
        <v>431</v>
      </c>
      <c r="U164" s="22" t="s">
        <v>431</v>
      </c>
      <c r="V164" s="22" t="s">
        <v>431</v>
      </c>
      <c r="W164" s="22" t="s">
        <v>431</v>
      </c>
      <c r="X164" s="22" t="s">
        <v>431</v>
      </c>
      <c r="Y164" s="22" t="s">
        <v>431</v>
      </c>
      <c r="Z164" s="22" t="s">
        <v>431</v>
      </c>
      <c r="AA164" s="22" t="s">
        <v>431</v>
      </c>
      <c r="AB164" s="22" t="s">
        <v>431</v>
      </c>
      <c r="AC164" s="22" t="s">
        <v>431</v>
      </c>
      <c r="AD164" s="22" t="s">
        <v>431</v>
      </c>
      <c r="AE164" s="63"/>
      <c r="AF164" s="22" t="s">
        <v>429</v>
      </c>
      <c r="AG164" s="22" t="s">
        <v>429</v>
      </c>
      <c r="AH164" s="22" t="s">
        <v>429</v>
      </c>
      <c r="AI164" s="22" t="s">
        <v>429</v>
      </c>
      <c r="AJ164" s="22" t="s">
        <v>429</v>
      </c>
      <c r="AK164" s="22" t="s">
        <v>429</v>
      </c>
      <c r="AL164" s="54" t="s">
        <v>413</v>
      </c>
    </row>
    <row r="165" spans="1:38" s="3" customFormat="1" ht="15" customHeight="1" x14ac:dyDescent="0.25">
      <c r="A165" s="109"/>
      <c r="B165" s="109"/>
      <c r="C165" s="110"/>
      <c r="D165" s="111"/>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4"/>
      <c r="AF165" s="16"/>
      <c r="AG165" s="16"/>
      <c r="AH165" s="16"/>
      <c r="AI165" s="16"/>
      <c r="AJ165" s="16"/>
      <c r="AK165" s="16"/>
      <c r="AL165" s="21"/>
    </row>
    <row r="166" spans="1:38" s="134" customFormat="1" ht="52.5" customHeight="1" x14ac:dyDescent="0.3">
      <c r="A166" s="159" t="s">
        <v>372</v>
      </c>
      <c r="B166" s="159"/>
      <c r="C166" s="159"/>
      <c r="D166" s="159"/>
      <c r="E166" s="159"/>
      <c r="F166" s="159"/>
      <c r="G166" s="159"/>
      <c r="H166" s="128"/>
      <c r="I166" s="129"/>
      <c r="J166" s="129"/>
      <c r="K166" s="129"/>
      <c r="L166" s="129"/>
      <c r="M166" s="129"/>
      <c r="N166" s="129"/>
      <c r="O166" s="129"/>
      <c r="P166" s="129"/>
      <c r="Q166" s="129"/>
      <c r="R166" s="129"/>
      <c r="S166" s="129"/>
      <c r="T166" s="129"/>
      <c r="U166" s="129"/>
      <c r="V166" s="130"/>
      <c r="W166" s="130"/>
      <c r="X166" s="130"/>
      <c r="Y166" s="130"/>
      <c r="Z166" s="130"/>
      <c r="AA166" s="130"/>
      <c r="AB166" s="130"/>
      <c r="AC166" s="131"/>
      <c r="AD166" s="132"/>
      <c r="AE166" s="133"/>
      <c r="AG166" s="135"/>
      <c r="AH166" s="135"/>
      <c r="AI166" s="135"/>
      <c r="AJ166" s="135"/>
      <c r="AK166" s="135"/>
      <c r="AL166" s="135"/>
    </row>
    <row r="167" spans="1:38" s="136" customFormat="1" ht="63.75" customHeight="1" x14ac:dyDescent="0.3">
      <c r="A167" s="159" t="s">
        <v>376</v>
      </c>
      <c r="B167" s="159"/>
      <c r="C167" s="159"/>
      <c r="D167" s="159"/>
      <c r="E167" s="159"/>
      <c r="F167" s="159"/>
      <c r="G167" s="159"/>
      <c r="H167" s="128"/>
      <c r="I167" s="129"/>
      <c r="J167"/>
      <c r="K167"/>
      <c r="L167"/>
      <c r="M167" s="129"/>
      <c r="N167" s="129"/>
      <c r="O167" s="129"/>
      <c r="P167" s="129"/>
      <c r="Q167" s="129"/>
      <c r="R167" s="129"/>
      <c r="S167" s="129"/>
      <c r="T167" s="129"/>
      <c r="U167" s="129"/>
      <c r="AE167" s="137"/>
    </row>
    <row r="168" spans="1:38" s="136" customFormat="1" ht="26.25" customHeight="1" x14ac:dyDescent="0.3">
      <c r="A168" s="159" t="s">
        <v>373</v>
      </c>
      <c r="B168" s="159"/>
      <c r="C168" s="159"/>
      <c r="D168" s="159"/>
      <c r="E168" s="159"/>
      <c r="F168" s="159"/>
      <c r="G168" s="159"/>
      <c r="H168" s="128"/>
      <c r="I168" s="129"/>
      <c r="J168"/>
      <c r="K168"/>
      <c r="L168"/>
      <c r="M168" s="129"/>
      <c r="N168" s="129"/>
      <c r="O168" s="129"/>
      <c r="P168" s="129"/>
      <c r="Q168" s="129"/>
      <c r="R168" s="129"/>
      <c r="S168" s="129"/>
      <c r="T168" s="129"/>
      <c r="U168" s="129"/>
      <c r="AE168" s="137"/>
    </row>
    <row r="169" spans="1:38" s="134" customFormat="1" ht="26.25" customHeight="1" x14ac:dyDescent="0.3">
      <c r="A169" s="159" t="s">
        <v>374</v>
      </c>
      <c r="B169" s="159"/>
      <c r="C169" s="159"/>
      <c r="D169" s="159"/>
      <c r="E169" s="159"/>
      <c r="F169" s="159"/>
      <c r="G169" s="159"/>
      <c r="H169" s="128"/>
      <c r="I169" s="129"/>
      <c r="J169"/>
      <c r="K169"/>
      <c r="L169"/>
      <c r="M169" s="129"/>
      <c r="N169" s="129"/>
      <c r="O169" s="129"/>
      <c r="P169" s="129"/>
      <c r="Q169" s="129"/>
      <c r="R169" s="129"/>
      <c r="S169" s="129"/>
      <c r="T169" s="129"/>
      <c r="U169" s="129"/>
      <c r="V169" s="130"/>
      <c r="W169" s="130"/>
      <c r="X169" s="130"/>
      <c r="Y169" s="130"/>
      <c r="Z169" s="130"/>
      <c r="AA169" s="130"/>
      <c r="AB169" s="130"/>
      <c r="AC169" s="131"/>
      <c r="AD169" s="132"/>
      <c r="AE169" s="133"/>
      <c r="AG169" s="135"/>
      <c r="AH169" s="135"/>
      <c r="AI169" s="135"/>
      <c r="AJ169" s="135"/>
      <c r="AK169" s="135"/>
      <c r="AL169" s="135"/>
    </row>
    <row r="170" spans="1:38" s="136" customFormat="1" ht="52.5" customHeight="1" x14ac:dyDescent="0.3">
      <c r="A170" s="159" t="s">
        <v>375</v>
      </c>
      <c r="B170" s="159"/>
      <c r="C170" s="159"/>
      <c r="D170" s="159"/>
      <c r="E170" s="159"/>
      <c r="F170" s="159"/>
      <c r="G170" s="159"/>
      <c r="H170" s="128"/>
      <c r="I170" s="129"/>
      <c r="J170"/>
      <c r="K170"/>
      <c r="L170"/>
      <c r="M170" s="129"/>
      <c r="N170" s="129"/>
      <c r="O170" s="129"/>
      <c r="P170" s="129"/>
      <c r="Q170" s="129"/>
      <c r="R170" s="129"/>
      <c r="S170" s="129"/>
      <c r="T170" s="129"/>
      <c r="U170" s="129"/>
      <c r="AE170" s="137"/>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8740157499999996" bottom="0.78740157499999996" header="0.3" footer="0.3"/>
  <pageSetup paperSize="9" scale="16"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B96F59-3E69-4494-A366-76F01814042B}">
  <sheetPr codeName="Sheet17"/>
  <dimension ref="A1:AL170"/>
  <sheetViews>
    <sheetView zoomScale="75" zoomScaleNormal="75" workbookViewId="0">
      <pane xSplit="4" ySplit="13" topLeftCell="E149" activePane="bottomRight" state="frozen"/>
      <selection pane="topRight" activeCell="E1" sqref="E1"/>
      <selection pane="bottomLeft" activeCell="A14" sqref="A14"/>
      <selection pane="bottomRight" activeCell="E154" sqref="E154"/>
    </sheetView>
  </sheetViews>
  <sheetFormatPr defaultColWidth="8.88671875" defaultRowHeight="13.2" x14ac:dyDescent="0.25"/>
  <cols>
    <col min="1" max="2" width="21.44140625" style="5" customWidth="1"/>
    <col min="3" max="3" width="46.44140625" style="17" customWidth="1"/>
    <col min="4" max="4" width="7.109375" style="5" customWidth="1"/>
    <col min="5" max="24" width="8.5546875" style="5" customWidth="1"/>
    <col min="25" max="25" width="8.88671875" style="5" customWidth="1"/>
    <col min="26" max="30" width="8.5546875" style="5" customWidth="1"/>
    <col min="31" max="31" width="2.109375" style="5" customWidth="1"/>
    <col min="32" max="36" width="8.5546875" style="5" customWidth="1"/>
    <col min="37" max="37" width="12" style="5" customWidth="1"/>
    <col min="38" max="38" width="25.6640625" style="5" customWidth="1"/>
    <col min="39" max="16384" width="8.88671875" style="5"/>
  </cols>
  <sheetData>
    <row r="1" spans="1:38" s="2" customFormat="1" ht="22.5" customHeight="1" x14ac:dyDescent="0.25">
      <c r="A1" s="23" t="s">
        <v>363</v>
      </c>
      <c r="B1" s="24"/>
      <c r="C1" s="25"/>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row>
    <row r="2" spans="1:38" s="2" customFormat="1" x14ac:dyDescent="0.25">
      <c r="A2" s="127" t="s">
        <v>362</v>
      </c>
      <c r="B2" s="24"/>
      <c r="C2" s="25"/>
      <c r="D2" s="26"/>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row>
    <row r="3" spans="1:38" s="2" customFormat="1" x14ac:dyDescent="0.25">
      <c r="A3" s="26"/>
      <c r="B3" s="24"/>
      <c r="C3" s="25"/>
      <c r="D3" s="26"/>
      <c r="E3" s="26"/>
      <c r="F3" s="27"/>
      <c r="G3" s="26"/>
      <c r="H3" s="26"/>
      <c r="I3" s="26"/>
      <c r="J3" s="26"/>
      <c r="K3" s="26"/>
      <c r="L3" s="26"/>
      <c r="M3" s="26"/>
      <c r="N3" s="26"/>
      <c r="O3" s="26"/>
      <c r="P3" s="28"/>
      <c r="Q3" s="28"/>
      <c r="R3" s="29"/>
      <c r="S3" s="29"/>
      <c r="T3" s="29"/>
      <c r="U3" s="29"/>
      <c r="V3" s="29"/>
      <c r="W3" s="26"/>
      <c r="X3" s="26"/>
      <c r="Y3" s="26"/>
      <c r="Z3" s="26"/>
      <c r="AA3" s="26"/>
      <c r="AB3" s="26"/>
      <c r="AC3" s="26"/>
      <c r="AD3" s="26"/>
      <c r="AE3" s="26"/>
      <c r="AF3" s="26"/>
      <c r="AG3" s="26"/>
      <c r="AH3" s="26"/>
      <c r="AI3" s="26"/>
      <c r="AJ3" s="26"/>
      <c r="AK3" s="26"/>
      <c r="AL3" s="26"/>
    </row>
    <row r="4" spans="1:38" s="2" customFormat="1" x14ac:dyDescent="0.25">
      <c r="A4" s="30" t="s">
        <v>0</v>
      </c>
      <c r="B4" s="20" t="s">
        <v>430</v>
      </c>
      <c r="C4" s="31" t="s">
        <v>1</v>
      </c>
      <c r="D4" s="26"/>
      <c r="E4" s="26"/>
      <c r="F4" s="26"/>
      <c r="G4" s="26"/>
      <c r="H4" s="26"/>
      <c r="I4" s="26"/>
      <c r="J4" s="26"/>
      <c r="K4" s="26"/>
      <c r="L4" s="26"/>
      <c r="M4" s="26"/>
      <c r="N4" s="26"/>
      <c r="O4" s="26"/>
      <c r="P4" s="28"/>
      <c r="Q4" s="28"/>
      <c r="R4" s="29"/>
      <c r="S4" s="29"/>
      <c r="T4" s="29"/>
      <c r="U4" s="29"/>
      <c r="V4" s="29"/>
      <c r="W4" s="26"/>
      <c r="X4" s="26"/>
      <c r="Y4" s="26"/>
      <c r="Z4" s="26"/>
      <c r="AA4" s="26"/>
      <c r="AB4" s="26"/>
      <c r="AC4" s="26"/>
      <c r="AD4" s="26"/>
      <c r="AE4" s="26"/>
      <c r="AF4" s="26"/>
      <c r="AG4" s="26"/>
      <c r="AH4" s="26"/>
      <c r="AI4" s="26"/>
      <c r="AJ4" s="26"/>
      <c r="AK4" s="26"/>
      <c r="AL4" s="26"/>
    </row>
    <row r="5" spans="1:38" s="2" customFormat="1" x14ac:dyDescent="0.25">
      <c r="A5" s="30" t="s">
        <v>2</v>
      </c>
      <c r="B5" s="20" t="s">
        <v>442</v>
      </c>
      <c r="C5" s="31" t="s">
        <v>3</v>
      </c>
      <c r="D5" s="26"/>
      <c r="E5" s="26"/>
      <c r="F5" s="26"/>
      <c r="G5" s="26"/>
      <c r="H5" s="26"/>
      <c r="I5" s="26"/>
      <c r="J5" s="26"/>
      <c r="K5" s="26"/>
      <c r="L5" s="26"/>
      <c r="M5" s="26"/>
      <c r="N5" s="26"/>
      <c r="O5" s="26"/>
      <c r="P5" s="28"/>
      <c r="Q5" s="28"/>
      <c r="R5" s="29"/>
      <c r="S5" s="29"/>
      <c r="T5" s="29"/>
      <c r="U5" s="29"/>
      <c r="V5" s="29"/>
      <c r="W5" s="26"/>
      <c r="X5" s="26"/>
      <c r="Y5" s="26"/>
      <c r="Z5" s="26"/>
      <c r="AA5" s="26"/>
      <c r="AB5" s="26"/>
      <c r="AC5" s="26"/>
      <c r="AD5" s="26"/>
      <c r="AE5" s="26"/>
      <c r="AF5" s="26"/>
      <c r="AG5" s="26"/>
      <c r="AH5" s="26"/>
      <c r="AI5" s="26"/>
      <c r="AJ5" s="26"/>
      <c r="AK5" s="26"/>
      <c r="AL5" s="26"/>
    </row>
    <row r="6" spans="1:38" s="2" customFormat="1" x14ac:dyDescent="0.25">
      <c r="A6" s="30" t="s">
        <v>4</v>
      </c>
      <c r="B6" s="20">
        <v>2005</v>
      </c>
      <c r="C6" s="31" t="s">
        <v>5</v>
      </c>
      <c r="D6" s="26"/>
      <c r="E6" s="26"/>
      <c r="F6" s="26"/>
      <c r="G6" s="26"/>
      <c r="H6" s="26"/>
      <c r="I6" s="26"/>
      <c r="J6" s="26"/>
      <c r="K6" s="26"/>
      <c r="L6" s="26"/>
      <c r="M6" s="26"/>
      <c r="N6" s="26"/>
      <c r="O6" s="26"/>
      <c r="P6" s="26"/>
      <c r="Q6" s="26"/>
      <c r="R6" s="32"/>
      <c r="S6" s="32"/>
      <c r="T6" s="32"/>
      <c r="U6" s="32"/>
      <c r="V6" s="32"/>
      <c r="W6" s="26"/>
      <c r="X6" s="26"/>
      <c r="Y6" s="26"/>
      <c r="Z6" s="26"/>
      <c r="AA6" s="26"/>
      <c r="AB6" s="26"/>
      <c r="AC6" s="26"/>
      <c r="AD6" s="26"/>
      <c r="AE6" s="26"/>
      <c r="AF6" s="26"/>
      <c r="AG6" s="26"/>
      <c r="AH6" s="26"/>
      <c r="AI6" s="26"/>
      <c r="AJ6" s="26"/>
      <c r="AK6" s="26"/>
      <c r="AL6" s="26"/>
    </row>
    <row r="7" spans="1:38" s="2" customFormat="1" x14ac:dyDescent="0.25">
      <c r="A7" s="30" t="s">
        <v>6</v>
      </c>
      <c r="B7" s="20" t="s">
        <v>7</v>
      </c>
      <c r="C7" s="33" t="s">
        <v>8</v>
      </c>
      <c r="D7" s="28"/>
      <c r="E7" s="28"/>
      <c r="F7" s="28"/>
      <c r="G7" s="28"/>
      <c r="H7" s="28"/>
      <c r="I7" s="28"/>
      <c r="J7" s="28"/>
      <c r="K7" s="28"/>
      <c r="L7" s="28"/>
      <c r="M7" s="28"/>
      <c r="N7" s="28"/>
      <c r="O7" s="28"/>
      <c r="P7" s="28"/>
      <c r="Q7" s="28"/>
      <c r="R7" s="29"/>
      <c r="S7" s="29"/>
      <c r="T7" s="29"/>
      <c r="U7" s="29"/>
      <c r="V7" s="29"/>
      <c r="W7" s="26"/>
      <c r="X7" s="26"/>
      <c r="Y7" s="26"/>
      <c r="Z7" s="26"/>
      <c r="AA7" s="26"/>
      <c r="AB7" s="26"/>
      <c r="AC7" s="26"/>
      <c r="AD7" s="28"/>
      <c r="AE7" s="26"/>
      <c r="AF7" s="26"/>
      <c r="AG7" s="28"/>
      <c r="AH7" s="28"/>
      <c r="AI7" s="28"/>
      <c r="AJ7" s="28"/>
      <c r="AK7" s="28"/>
      <c r="AL7" s="28"/>
    </row>
    <row r="8" spans="1:38" s="1" customFormat="1" x14ac:dyDescent="0.25">
      <c r="A8" s="123"/>
      <c r="B8" s="124"/>
      <c r="C8" s="125"/>
      <c r="D8" s="126"/>
      <c r="E8" s="126"/>
      <c r="F8" s="126"/>
      <c r="G8" s="126"/>
      <c r="H8" s="126"/>
      <c r="I8" s="126"/>
      <c r="J8" s="126"/>
      <c r="K8" s="126"/>
      <c r="L8" s="126"/>
      <c r="M8" s="126"/>
      <c r="N8" s="126"/>
      <c r="O8" s="126"/>
      <c r="P8" s="126"/>
      <c r="Q8" s="126"/>
      <c r="R8" s="29"/>
      <c r="S8" s="29"/>
      <c r="T8" s="29"/>
      <c r="U8" s="29"/>
      <c r="V8" s="29"/>
      <c r="W8" s="26"/>
      <c r="X8" s="26"/>
      <c r="Y8" s="26"/>
      <c r="Z8" s="26"/>
      <c r="AA8" s="26"/>
      <c r="AB8" s="26"/>
      <c r="AC8" s="26"/>
      <c r="AD8" s="26"/>
      <c r="AE8" s="26"/>
      <c r="AF8" s="32"/>
      <c r="AG8" s="28"/>
      <c r="AH8" s="28"/>
      <c r="AI8" s="28"/>
      <c r="AJ8" s="28"/>
      <c r="AK8" s="28"/>
      <c r="AL8" s="28"/>
    </row>
    <row r="9" spans="1:38" s="1" customFormat="1" ht="13.8" thickBot="1" x14ac:dyDescent="0.3">
      <c r="A9" s="34"/>
      <c r="B9" s="35"/>
      <c r="C9" s="36"/>
      <c r="D9" s="37"/>
      <c r="E9" s="37"/>
      <c r="F9" s="37"/>
      <c r="G9" s="37"/>
      <c r="H9" s="37"/>
      <c r="I9" s="37"/>
      <c r="J9" s="37"/>
      <c r="K9" s="37"/>
      <c r="L9" s="37"/>
      <c r="M9" s="37"/>
      <c r="N9" s="37"/>
      <c r="O9" s="37"/>
      <c r="P9" s="37"/>
      <c r="Q9" s="37"/>
      <c r="R9" s="29"/>
      <c r="S9" s="29"/>
      <c r="T9" s="29"/>
      <c r="U9" s="29"/>
      <c r="V9" s="29"/>
      <c r="W9" s="26"/>
      <c r="X9" s="26"/>
      <c r="Y9" s="26"/>
      <c r="Z9" s="26"/>
      <c r="AA9" s="26"/>
      <c r="AB9" s="26"/>
      <c r="AC9" s="26"/>
      <c r="AD9" s="26"/>
      <c r="AE9" s="26"/>
      <c r="AF9" s="32"/>
      <c r="AG9" s="28"/>
      <c r="AH9" s="28"/>
      <c r="AI9" s="28"/>
      <c r="AJ9" s="28"/>
      <c r="AK9" s="28"/>
      <c r="AL9" s="28"/>
    </row>
    <row r="10" spans="1:38" s="4" customFormat="1" ht="37.5" customHeight="1" thickBot="1" x14ac:dyDescent="0.3">
      <c r="A10" s="160" t="str">
        <f>B4&amp;": "&amp;B5&amp;": "&amp;B6</f>
        <v>IE: 15.02.2022: 2005</v>
      </c>
      <c r="B10" s="162" t="s">
        <v>9</v>
      </c>
      <c r="C10" s="163"/>
      <c r="D10" s="164"/>
      <c r="E10" s="150" t="s">
        <v>10</v>
      </c>
      <c r="F10" s="151"/>
      <c r="G10" s="151"/>
      <c r="H10" s="152"/>
      <c r="I10" s="150" t="s">
        <v>11</v>
      </c>
      <c r="J10" s="151"/>
      <c r="K10" s="151"/>
      <c r="L10" s="152"/>
      <c r="M10" s="168" t="s">
        <v>12</v>
      </c>
      <c r="N10" s="150" t="s">
        <v>13</v>
      </c>
      <c r="O10" s="151"/>
      <c r="P10" s="152"/>
      <c r="Q10" s="150" t="s">
        <v>14</v>
      </c>
      <c r="R10" s="151"/>
      <c r="S10" s="151"/>
      <c r="T10" s="151"/>
      <c r="U10" s="151"/>
      <c r="V10" s="152"/>
      <c r="W10" s="150" t="s">
        <v>367</v>
      </c>
      <c r="X10" s="151"/>
      <c r="Y10" s="151"/>
      <c r="Z10" s="151"/>
      <c r="AA10" s="151"/>
      <c r="AB10" s="151"/>
      <c r="AC10" s="151"/>
      <c r="AD10" s="152"/>
      <c r="AE10" s="38"/>
      <c r="AF10" s="150" t="s">
        <v>384</v>
      </c>
      <c r="AG10" s="151"/>
      <c r="AH10" s="151"/>
      <c r="AI10" s="151"/>
      <c r="AJ10" s="151"/>
      <c r="AK10" s="151"/>
      <c r="AL10" s="152"/>
    </row>
    <row r="11" spans="1:38" s="1" customFormat="1" ht="15" customHeight="1" thickBot="1" x14ac:dyDescent="0.3">
      <c r="A11" s="161"/>
      <c r="B11" s="165"/>
      <c r="C11" s="166"/>
      <c r="D11" s="167"/>
      <c r="E11" s="153"/>
      <c r="F11" s="154"/>
      <c r="G11" s="154"/>
      <c r="H11" s="155"/>
      <c r="I11" s="153"/>
      <c r="J11" s="154"/>
      <c r="K11" s="154"/>
      <c r="L11" s="155"/>
      <c r="M11" s="169"/>
      <c r="N11" s="153"/>
      <c r="O11" s="154"/>
      <c r="P11" s="155"/>
      <c r="Q11" s="153"/>
      <c r="R11" s="154"/>
      <c r="S11" s="154"/>
      <c r="T11" s="154"/>
      <c r="U11" s="154"/>
      <c r="V11" s="155"/>
      <c r="W11" s="120"/>
      <c r="X11" s="156" t="s">
        <v>32</v>
      </c>
      <c r="Y11" s="157"/>
      <c r="Z11" s="157"/>
      <c r="AA11" s="157"/>
      <c r="AB11" s="158"/>
      <c r="AC11" s="121"/>
      <c r="AD11" s="122"/>
      <c r="AE11" s="39"/>
      <c r="AF11" s="153"/>
      <c r="AG11" s="154"/>
      <c r="AH11" s="154"/>
      <c r="AI11" s="154"/>
      <c r="AJ11" s="154"/>
      <c r="AK11" s="154"/>
      <c r="AL11" s="155"/>
    </row>
    <row r="12" spans="1:38" s="1" customFormat="1" ht="52.5" customHeight="1" thickBot="1" x14ac:dyDescent="0.3">
      <c r="A12" s="161"/>
      <c r="B12" s="165"/>
      <c r="C12" s="166"/>
      <c r="D12" s="167"/>
      <c r="E12" s="115" t="s">
        <v>385</v>
      </c>
      <c r="F12" s="115" t="s">
        <v>15</v>
      </c>
      <c r="G12" s="115" t="s">
        <v>16</v>
      </c>
      <c r="H12" s="115" t="s">
        <v>17</v>
      </c>
      <c r="I12" s="115" t="s">
        <v>18</v>
      </c>
      <c r="J12" s="116" t="s">
        <v>19</v>
      </c>
      <c r="K12" s="116" t="s">
        <v>20</v>
      </c>
      <c r="L12" s="117" t="s">
        <v>395</v>
      </c>
      <c r="M12" s="118" t="s">
        <v>21</v>
      </c>
      <c r="N12" s="116" t="s">
        <v>22</v>
      </c>
      <c r="O12" s="116" t="s">
        <v>23</v>
      </c>
      <c r="P12" s="116" t="s">
        <v>24</v>
      </c>
      <c r="Q12" s="116" t="s">
        <v>25</v>
      </c>
      <c r="R12" s="116" t="s">
        <v>26</v>
      </c>
      <c r="S12" s="116" t="s">
        <v>27</v>
      </c>
      <c r="T12" s="116" t="s">
        <v>28</v>
      </c>
      <c r="U12" s="116" t="s">
        <v>29</v>
      </c>
      <c r="V12" s="116" t="s">
        <v>30</v>
      </c>
      <c r="W12" s="118" t="s">
        <v>31</v>
      </c>
      <c r="X12" s="115" t="s">
        <v>396</v>
      </c>
      <c r="Y12" s="115" t="s">
        <v>397</v>
      </c>
      <c r="Z12" s="115" t="s">
        <v>398</v>
      </c>
      <c r="AA12" s="115" t="s">
        <v>399</v>
      </c>
      <c r="AB12" s="115" t="s">
        <v>42</v>
      </c>
      <c r="AC12" s="116" t="s">
        <v>33</v>
      </c>
      <c r="AD12" s="116" t="s">
        <v>34</v>
      </c>
      <c r="AE12" s="40"/>
      <c r="AF12" s="118" t="s">
        <v>35</v>
      </c>
      <c r="AG12" s="118" t="s">
        <v>36</v>
      </c>
      <c r="AH12" s="118" t="s">
        <v>37</v>
      </c>
      <c r="AI12" s="118" t="s">
        <v>38</v>
      </c>
      <c r="AJ12" s="118" t="s">
        <v>39</v>
      </c>
      <c r="AK12" s="118" t="s">
        <v>40</v>
      </c>
      <c r="AL12" s="119" t="s">
        <v>41</v>
      </c>
    </row>
    <row r="13" spans="1:38" ht="37.5" customHeight="1" thickBot="1" x14ac:dyDescent="0.3">
      <c r="A13" s="41" t="s">
        <v>43</v>
      </c>
      <c r="B13" s="41" t="s">
        <v>44</v>
      </c>
      <c r="C13" s="42" t="s">
        <v>428</v>
      </c>
      <c r="D13" s="41" t="s">
        <v>45</v>
      </c>
      <c r="E13" s="41" t="s">
        <v>46</v>
      </c>
      <c r="F13" s="41" t="s">
        <v>46</v>
      </c>
      <c r="G13" s="41" t="s">
        <v>46</v>
      </c>
      <c r="H13" s="41" t="s">
        <v>46</v>
      </c>
      <c r="I13" s="41" t="s">
        <v>46</v>
      </c>
      <c r="J13" s="41" t="s">
        <v>46</v>
      </c>
      <c r="K13" s="41" t="s">
        <v>46</v>
      </c>
      <c r="L13" s="41" t="s">
        <v>46</v>
      </c>
      <c r="M13" s="41" t="s">
        <v>46</v>
      </c>
      <c r="N13" s="41" t="s">
        <v>47</v>
      </c>
      <c r="O13" s="41" t="s">
        <v>47</v>
      </c>
      <c r="P13" s="41" t="s">
        <v>47</v>
      </c>
      <c r="Q13" s="41" t="s">
        <v>47</v>
      </c>
      <c r="R13" s="41" t="s">
        <v>47</v>
      </c>
      <c r="S13" s="41" t="s">
        <v>47</v>
      </c>
      <c r="T13" s="41" t="s">
        <v>47</v>
      </c>
      <c r="U13" s="41" t="s">
        <v>47</v>
      </c>
      <c r="V13" s="41" t="s">
        <v>47</v>
      </c>
      <c r="W13" s="41" t="s">
        <v>48</v>
      </c>
      <c r="X13" s="41" t="s">
        <v>47</v>
      </c>
      <c r="Y13" s="41" t="s">
        <v>47</v>
      </c>
      <c r="Z13" s="41" t="s">
        <v>47</v>
      </c>
      <c r="AA13" s="41" t="s">
        <v>47</v>
      </c>
      <c r="AB13" s="41" t="s">
        <v>47</v>
      </c>
      <c r="AC13" s="41" t="s">
        <v>49</v>
      </c>
      <c r="AD13" s="41" t="s">
        <v>49</v>
      </c>
      <c r="AE13" s="43"/>
      <c r="AF13" s="41" t="s">
        <v>50</v>
      </c>
      <c r="AG13" s="41" t="s">
        <v>50</v>
      </c>
      <c r="AH13" s="41" t="s">
        <v>50</v>
      </c>
      <c r="AI13" s="41" t="s">
        <v>50</v>
      </c>
      <c r="AJ13" s="41" t="s">
        <v>50</v>
      </c>
      <c r="AK13" s="41"/>
      <c r="AL13" s="44"/>
    </row>
    <row r="14" spans="1:38" s="1" customFormat="1" ht="26.25" customHeight="1" thickBot="1" x14ac:dyDescent="0.3">
      <c r="A14" s="65" t="s">
        <v>51</v>
      </c>
      <c r="B14" s="65" t="s">
        <v>52</v>
      </c>
      <c r="C14" s="66" t="s">
        <v>53</v>
      </c>
      <c r="D14" s="67"/>
      <c r="E14" s="138">
        <v>32.384444731674478</v>
      </c>
      <c r="F14" s="138">
        <v>0.36540480466624853</v>
      </c>
      <c r="G14" s="138">
        <v>42.503098999999999</v>
      </c>
      <c r="H14" s="138" t="s">
        <v>443</v>
      </c>
      <c r="I14" s="138">
        <v>1.0742999935994046</v>
      </c>
      <c r="J14" s="138">
        <v>1.500574906241499</v>
      </c>
      <c r="K14" s="138">
        <v>1.9450991440583403</v>
      </c>
      <c r="L14" s="138">
        <v>4.4171545796227688E-2</v>
      </c>
      <c r="M14" s="138">
        <v>22.564792775894635</v>
      </c>
      <c r="N14" s="138">
        <v>0.88894146677717889</v>
      </c>
      <c r="O14" s="138">
        <v>0.13018935561878955</v>
      </c>
      <c r="P14" s="138">
        <v>0.16485849286699575</v>
      </c>
      <c r="Q14" s="138">
        <v>0.84873364527722728</v>
      </c>
      <c r="R14" s="138">
        <v>0.53385699561489097</v>
      </c>
      <c r="S14" s="138">
        <v>0.72150753350145169</v>
      </c>
      <c r="T14" s="138">
        <v>8.1536496931603502</v>
      </c>
      <c r="U14" s="138">
        <v>2.3681447594443403</v>
      </c>
      <c r="V14" s="138">
        <v>8.1608235704297911</v>
      </c>
      <c r="W14" s="138">
        <v>0.84815148730149614</v>
      </c>
      <c r="X14" s="138">
        <v>1.1509868991087371E-4</v>
      </c>
      <c r="Y14" s="138">
        <v>3.1700434913036939E-3</v>
      </c>
      <c r="Z14" s="138">
        <v>2.5289399012864461E-3</v>
      </c>
      <c r="AA14" s="138">
        <v>4.0628267614891263E-4</v>
      </c>
      <c r="AB14" s="138">
        <v>6.2203647586499267E-3</v>
      </c>
      <c r="AC14" s="138">
        <v>0.53692425663944532</v>
      </c>
      <c r="AD14" s="138">
        <v>2.6445523088211483E-4</v>
      </c>
      <c r="AE14" s="55"/>
      <c r="AF14" s="147">
        <v>32882.182654592289</v>
      </c>
      <c r="AG14" s="147">
        <v>76759.230034389606</v>
      </c>
      <c r="AH14" s="147">
        <v>83042.654523340869</v>
      </c>
      <c r="AI14" s="147" t="s">
        <v>431</v>
      </c>
      <c r="AJ14" s="147" t="s">
        <v>431</v>
      </c>
      <c r="AK14" s="147" t="s">
        <v>429</v>
      </c>
      <c r="AL14" s="45" t="s">
        <v>50</v>
      </c>
    </row>
    <row r="15" spans="1:38" s="1" customFormat="1" ht="26.25" customHeight="1" thickBot="1" x14ac:dyDescent="0.3">
      <c r="A15" s="65" t="s">
        <v>54</v>
      </c>
      <c r="B15" s="65" t="s">
        <v>55</v>
      </c>
      <c r="C15" s="66" t="s">
        <v>56</v>
      </c>
      <c r="D15" s="67"/>
      <c r="E15" s="138">
        <v>0.93609399999999998</v>
      </c>
      <c r="F15" s="138">
        <v>1.5602918443906776E-2</v>
      </c>
      <c r="G15" s="138">
        <v>0.91465400000000008</v>
      </c>
      <c r="H15" s="138" t="s">
        <v>443</v>
      </c>
      <c r="I15" s="138">
        <v>1.5822737166381485E-2</v>
      </c>
      <c r="J15" s="138">
        <v>2.3944962075358841E-2</v>
      </c>
      <c r="K15" s="138">
        <v>3.1012954862693579E-2</v>
      </c>
      <c r="L15" s="138">
        <v>1.4686254461427693E-3</v>
      </c>
      <c r="M15" s="138">
        <v>8.8475999999999999E-2</v>
      </c>
      <c r="N15" s="138">
        <v>1.405424695977207E-2</v>
      </c>
      <c r="O15" s="138">
        <v>1.1815790311921008E-2</v>
      </c>
      <c r="P15" s="138">
        <v>2.4779785246313874E-3</v>
      </c>
      <c r="Q15" s="138">
        <v>7.0785660653909259E-3</v>
      </c>
      <c r="R15" s="138">
        <v>3.4009784824448691E-2</v>
      </c>
      <c r="S15" s="138">
        <v>2.2317239623814135E-2</v>
      </c>
      <c r="T15" s="138">
        <v>0.35386954667962311</v>
      </c>
      <c r="U15" s="138">
        <v>1.1359379366667737E-2</v>
      </c>
      <c r="V15" s="138">
        <v>0.18805550677291091</v>
      </c>
      <c r="W15" s="138">
        <v>3.4153309161183251E-3</v>
      </c>
      <c r="X15" s="138">
        <v>3.2222456215785693E-6</v>
      </c>
      <c r="Y15" s="138">
        <v>1.1101582140402639E-5</v>
      </c>
      <c r="Z15" s="138">
        <v>8.7828133350528411E-6</v>
      </c>
      <c r="AA15" s="138">
        <v>1.3515639760836413E-5</v>
      </c>
      <c r="AB15" s="138">
        <v>3.6622280857870465E-5</v>
      </c>
      <c r="AC15" s="138" t="s">
        <v>429</v>
      </c>
      <c r="AD15" s="138">
        <v>0</v>
      </c>
      <c r="AE15" s="55"/>
      <c r="AF15" s="147">
        <v>6367.1928439093235</v>
      </c>
      <c r="AG15" s="147" t="s">
        <v>431</v>
      </c>
      <c r="AH15" s="147" t="s">
        <v>431</v>
      </c>
      <c r="AI15" s="147" t="s">
        <v>431</v>
      </c>
      <c r="AJ15" s="147" t="s">
        <v>431</v>
      </c>
      <c r="AK15" s="147" t="s">
        <v>429</v>
      </c>
      <c r="AL15" s="45" t="s">
        <v>50</v>
      </c>
    </row>
    <row r="16" spans="1:38" s="1" customFormat="1" ht="26.25" customHeight="1" thickBot="1" x14ac:dyDescent="0.3">
      <c r="A16" s="65" t="s">
        <v>54</v>
      </c>
      <c r="B16" s="65" t="s">
        <v>57</v>
      </c>
      <c r="C16" s="66" t="s">
        <v>58</v>
      </c>
      <c r="D16" s="67"/>
      <c r="E16" s="138">
        <v>0.28655889262215939</v>
      </c>
      <c r="F16" s="138">
        <v>3.5904228976713832E-3</v>
      </c>
      <c r="G16" s="138">
        <v>0.15698310380022121</v>
      </c>
      <c r="H16" s="138" t="s">
        <v>443</v>
      </c>
      <c r="I16" s="138">
        <v>5.3325225566661846E-2</v>
      </c>
      <c r="J16" s="138">
        <v>7.5198645888380933E-2</v>
      </c>
      <c r="K16" s="138">
        <v>7.906261990462761E-2</v>
      </c>
      <c r="L16" s="138">
        <v>2.5885491155532452E-2</v>
      </c>
      <c r="M16" s="138">
        <v>0.24279535032201871</v>
      </c>
      <c r="N16" s="138">
        <v>2.7019352819753206E-2</v>
      </c>
      <c r="O16" s="138">
        <v>1.5293651424160691E-3</v>
      </c>
      <c r="P16" s="138">
        <v>2.8558566003306939E-2</v>
      </c>
      <c r="Q16" s="138">
        <v>1.0491879504688485E-2</v>
      </c>
      <c r="R16" s="138">
        <v>5.6968543749459383E-3</v>
      </c>
      <c r="S16" s="138">
        <v>2.3949550064766612E-2</v>
      </c>
      <c r="T16" s="138">
        <v>1.0457098027234612E-2</v>
      </c>
      <c r="U16" s="138">
        <v>2.7604566212190472E-3</v>
      </c>
      <c r="V16" s="138">
        <v>4.3956009109507872E-2</v>
      </c>
      <c r="W16" s="138">
        <v>2.5422258051461234E-2</v>
      </c>
      <c r="X16" s="138">
        <v>9.2449061638240674E-7</v>
      </c>
      <c r="Y16" s="138">
        <v>1.2328840836792713E-6</v>
      </c>
      <c r="Z16" s="138">
        <v>9.492600406687097E-7</v>
      </c>
      <c r="AA16" s="138">
        <v>9.8944678315609736E-7</v>
      </c>
      <c r="AB16" s="138">
        <v>4.0960815238864848E-6</v>
      </c>
      <c r="AC16" s="138">
        <v>4.6600347038476004E-9</v>
      </c>
      <c r="AD16" s="138">
        <v>2.7536568704554007E-9</v>
      </c>
      <c r="AE16" s="55"/>
      <c r="AF16" s="147">
        <v>6.4195285654195997</v>
      </c>
      <c r="AG16" s="147">
        <v>951.88159352380944</v>
      </c>
      <c r="AH16" s="147">
        <v>1086.07</v>
      </c>
      <c r="AI16" s="147" t="s">
        <v>431</v>
      </c>
      <c r="AJ16" s="147" t="s">
        <v>431</v>
      </c>
      <c r="AK16" s="147" t="s">
        <v>429</v>
      </c>
      <c r="AL16" s="45" t="s">
        <v>50</v>
      </c>
    </row>
    <row r="17" spans="1:38" s="2" customFormat="1" ht="26.25" customHeight="1" thickBot="1" x14ac:dyDescent="0.3">
      <c r="A17" s="65" t="s">
        <v>54</v>
      </c>
      <c r="B17" s="65" t="s">
        <v>59</v>
      </c>
      <c r="C17" s="66" t="s">
        <v>60</v>
      </c>
      <c r="D17" s="67"/>
      <c r="E17" s="138">
        <v>3.0982319999999998E-3</v>
      </c>
      <c r="F17" s="138">
        <v>9.6296400000000007E-4</v>
      </c>
      <c r="G17" s="138">
        <v>4.1673704341543711E-6</v>
      </c>
      <c r="H17" s="138" t="s">
        <v>431</v>
      </c>
      <c r="I17" s="138">
        <v>3.2657040000000005E-5</v>
      </c>
      <c r="J17" s="138">
        <v>3.2657040000000005E-5</v>
      </c>
      <c r="K17" s="138">
        <v>3.2657040000000005E-5</v>
      </c>
      <c r="L17" s="138">
        <v>1.3062816000000003E-6</v>
      </c>
      <c r="M17" s="138">
        <v>1.2141720000000001E-3</v>
      </c>
      <c r="N17" s="138">
        <v>4.6054799999999998E-7</v>
      </c>
      <c r="O17" s="138">
        <v>3.7681200000000003E-8</v>
      </c>
      <c r="P17" s="138">
        <v>2.2608720000000001E-5</v>
      </c>
      <c r="Q17" s="138">
        <v>4.1868000000000003E-6</v>
      </c>
      <c r="R17" s="138">
        <v>5.4428400000000001E-7</v>
      </c>
      <c r="S17" s="138">
        <v>1.088568E-7</v>
      </c>
      <c r="T17" s="138">
        <v>5.4428400000000001E-7</v>
      </c>
      <c r="U17" s="138">
        <v>2.4283440000000001E-6</v>
      </c>
      <c r="V17" s="138">
        <v>3.0563640000000003E-5</v>
      </c>
      <c r="W17" s="138">
        <v>2.177136E-5</v>
      </c>
      <c r="X17" s="138">
        <v>3.0144960000000001E-5</v>
      </c>
      <c r="Y17" s="138">
        <v>1.2141719999999999E-4</v>
      </c>
      <c r="Z17" s="138">
        <v>4.6054800000000005E-5</v>
      </c>
      <c r="AA17" s="138">
        <v>4.5217440000000001E-5</v>
      </c>
      <c r="AB17" s="138">
        <v>2.4283440000000001E-4</v>
      </c>
      <c r="AC17" s="138" t="s">
        <v>431</v>
      </c>
      <c r="AD17" s="138" t="s">
        <v>431</v>
      </c>
      <c r="AE17" s="55"/>
      <c r="AF17" s="147" t="s">
        <v>431</v>
      </c>
      <c r="AG17" s="147" t="s">
        <v>431</v>
      </c>
      <c r="AH17" s="147">
        <v>41.868000000000002</v>
      </c>
      <c r="AI17" s="147" t="s">
        <v>431</v>
      </c>
      <c r="AJ17" s="147" t="s">
        <v>431</v>
      </c>
      <c r="AK17" s="147" t="s">
        <v>429</v>
      </c>
      <c r="AL17" s="45" t="s">
        <v>50</v>
      </c>
    </row>
    <row r="18" spans="1:38" s="2" customFormat="1" ht="26.25" customHeight="1" thickBot="1" x14ac:dyDescent="0.3">
      <c r="A18" s="65" t="s">
        <v>54</v>
      </c>
      <c r="B18" s="65" t="s">
        <v>61</v>
      </c>
      <c r="C18" s="66" t="s">
        <v>62</v>
      </c>
      <c r="D18" s="67"/>
      <c r="E18" s="138">
        <v>2.7970486290189878</v>
      </c>
      <c r="F18" s="138">
        <v>0.15486269545256501</v>
      </c>
      <c r="G18" s="138">
        <v>4.6449798041763435</v>
      </c>
      <c r="H18" s="138" t="s">
        <v>431</v>
      </c>
      <c r="I18" s="138">
        <v>0.24075406696297189</v>
      </c>
      <c r="J18" s="138">
        <v>0.31361592649613507</v>
      </c>
      <c r="K18" s="138">
        <v>0.40105015793593085</v>
      </c>
      <c r="L18" s="138">
        <v>0.13466111363742692</v>
      </c>
      <c r="M18" s="138">
        <v>0.59441793344795424</v>
      </c>
      <c r="N18" s="138">
        <v>0.23315795050925567</v>
      </c>
      <c r="O18" s="138">
        <v>4.3717115722461631E-3</v>
      </c>
      <c r="P18" s="138">
        <v>1.6223089828746133E-3</v>
      </c>
      <c r="Q18" s="138">
        <v>1.4572371935118346E-2</v>
      </c>
      <c r="R18" s="138">
        <v>0.18652636040860096</v>
      </c>
      <c r="S18" s="138">
        <v>0.10492107772849564</v>
      </c>
      <c r="T18" s="138">
        <v>3.788816695728189</v>
      </c>
      <c r="U18" s="138">
        <v>1.4572372071849744E-3</v>
      </c>
      <c r="V18" s="138">
        <v>0.11657897546100678</v>
      </c>
      <c r="W18" s="138">
        <v>2.0607941004974567E-2</v>
      </c>
      <c r="X18" s="138">
        <v>2.7973596318171222E-2</v>
      </c>
      <c r="Y18" s="138">
        <v>0.21973788431775446</v>
      </c>
      <c r="Z18" s="138">
        <v>2.5210113720617336E-2</v>
      </c>
      <c r="AA18" s="138">
        <v>2.2287692403302774E-2</v>
      </c>
      <c r="AB18" s="138">
        <v>0.29520928675984576</v>
      </c>
      <c r="AC18" s="138" t="s">
        <v>431</v>
      </c>
      <c r="AD18" s="138" t="s">
        <v>431</v>
      </c>
      <c r="AE18" s="55"/>
      <c r="AF18" s="147">
        <v>14684.861632690725</v>
      </c>
      <c r="AG18" s="147" t="s">
        <v>431</v>
      </c>
      <c r="AH18" s="147">
        <v>284.85707334359364</v>
      </c>
      <c r="AI18" s="147" t="s">
        <v>431</v>
      </c>
      <c r="AJ18" s="147" t="s">
        <v>431</v>
      </c>
      <c r="AK18" s="147" t="s">
        <v>429</v>
      </c>
      <c r="AL18" s="45" t="s">
        <v>50</v>
      </c>
    </row>
    <row r="19" spans="1:38" s="2" customFormat="1" ht="26.25" customHeight="1" thickBot="1" x14ac:dyDescent="0.3">
      <c r="A19" s="65" t="s">
        <v>54</v>
      </c>
      <c r="B19" s="65" t="s">
        <v>63</v>
      </c>
      <c r="C19" s="66" t="s">
        <v>64</v>
      </c>
      <c r="D19" s="67"/>
      <c r="E19" s="138">
        <v>0.57085342522987359</v>
      </c>
      <c r="F19" s="138">
        <v>0.13906495445321337</v>
      </c>
      <c r="G19" s="138">
        <v>0.37351648894138012</v>
      </c>
      <c r="H19" s="138" t="s">
        <v>431</v>
      </c>
      <c r="I19" s="138">
        <v>3.4124984114052015E-2</v>
      </c>
      <c r="J19" s="138">
        <v>4.3223773058761315E-2</v>
      </c>
      <c r="K19" s="138">
        <v>5.4142319792412477E-2</v>
      </c>
      <c r="L19" s="138">
        <v>1.168414408610003E-2</v>
      </c>
      <c r="M19" s="138">
        <v>0.22518830809463306</v>
      </c>
      <c r="N19" s="138">
        <v>2.9173930759687248E-2</v>
      </c>
      <c r="O19" s="138">
        <v>5.506569296785329E-4</v>
      </c>
      <c r="P19" s="138">
        <v>3.0197315764789326E-3</v>
      </c>
      <c r="Q19" s="138">
        <v>2.3452681218279255E-3</v>
      </c>
      <c r="R19" s="138">
        <v>2.3361216041731015E-2</v>
      </c>
      <c r="S19" s="138">
        <v>1.3115919349036441E-2</v>
      </c>
      <c r="T19" s="138">
        <v>0.47320534146815907</v>
      </c>
      <c r="U19" s="138">
        <v>4.8677177196810337E-4</v>
      </c>
      <c r="V19" s="138">
        <v>1.8394287741603156E-2</v>
      </c>
      <c r="W19" s="138">
        <v>5.280314635526139E-3</v>
      </c>
      <c r="X19" s="138">
        <v>7.2412141957691979E-3</v>
      </c>
      <c r="Y19" s="138">
        <v>4.2536166487823775E-2</v>
      </c>
      <c r="Z19" s="138">
        <v>8.874201902947871E-3</v>
      </c>
      <c r="AA19" s="138">
        <v>8.4051482785822852E-3</v>
      </c>
      <c r="AB19" s="138">
        <v>6.7056730865123121E-2</v>
      </c>
      <c r="AC19" s="138" t="s">
        <v>431</v>
      </c>
      <c r="AD19" s="138" t="s">
        <v>431</v>
      </c>
      <c r="AE19" s="55"/>
      <c r="AF19" s="147">
        <v>1843.7948672296111</v>
      </c>
      <c r="AG19" s="147" t="s">
        <v>431</v>
      </c>
      <c r="AH19" s="147">
        <v>5231.0662505728915</v>
      </c>
      <c r="AI19" s="147" t="s">
        <v>431</v>
      </c>
      <c r="AJ19" s="147" t="s">
        <v>431</v>
      </c>
      <c r="AK19" s="147" t="s">
        <v>429</v>
      </c>
      <c r="AL19" s="45" t="s">
        <v>50</v>
      </c>
    </row>
    <row r="20" spans="1:38" s="2" customFormat="1" ht="26.25" customHeight="1" thickBot="1" x14ac:dyDescent="0.3">
      <c r="A20" s="65" t="s">
        <v>54</v>
      </c>
      <c r="B20" s="65" t="s">
        <v>65</v>
      </c>
      <c r="C20" s="66" t="s">
        <v>66</v>
      </c>
      <c r="D20" s="67"/>
      <c r="E20" s="138">
        <v>4.8903812656531417E-2</v>
      </c>
      <c r="F20" s="138">
        <v>1.130440175908755E-2</v>
      </c>
      <c r="G20" s="138">
        <v>4.1671950855107678E-2</v>
      </c>
      <c r="H20" s="138" t="s">
        <v>431</v>
      </c>
      <c r="I20" s="138">
        <v>3.3696256114074731E-3</v>
      </c>
      <c r="J20" s="138">
        <v>4.2935421528425503E-3</v>
      </c>
      <c r="K20" s="138">
        <v>5.4022420025646428E-3</v>
      </c>
      <c r="L20" s="138">
        <v>1.7202258095588908E-3</v>
      </c>
      <c r="M20" s="138">
        <v>1.9314831966711247E-2</v>
      </c>
      <c r="N20" s="138">
        <v>2.9610556393504365E-3</v>
      </c>
      <c r="O20" s="138">
        <v>5.5805032129956585E-5</v>
      </c>
      <c r="P20" s="138">
        <v>2.4050211713989256E-4</v>
      </c>
      <c r="Q20" s="138">
        <v>2.2589882427056926E-4</v>
      </c>
      <c r="R20" s="138">
        <v>2.3705713631516591E-3</v>
      </c>
      <c r="S20" s="138">
        <v>1.3315088230820833E-3</v>
      </c>
      <c r="T20" s="138">
        <v>4.8049005171701853E-2</v>
      </c>
      <c r="U20" s="138">
        <v>4.2325330099162799E-5</v>
      </c>
      <c r="V20" s="138">
        <v>1.7784097329760662E-3</v>
      </c>
      <c r="W20" s="138">
        <v>4.7249731471630174E-4</v>
      </c>
      <c r="X20" s="138">
        <v>6.4712000082691715E-4</v>
      </c>
      <c r="Y20" s="138">
        <v>3.9640995878282934E-3</v>
      </c>
      <c r="Z20" s="138">
        <v>7.6640229990701894E-4</v>
      </c>
      <c r="AA20" s="138">
        <v>7.2122253505290507E-4</v>
      </c>
      <c r="AB20" s="138">
        <v>6.0988444236151343E-3</v>
      </c>
      <c r="AC20" s="138" t="s">
        <v>431</v>
      </c>
      <c r="AD20" s="138" t="s">
        <v>431</v>
      </c>
      <c r="AE20" s="55"/>
      <c r="AF20" s="147">
        <v>204.25999227511295</v>
      </c>
      <c r="AG20" s="147" t="s">
        <v>431</v>
      </c>
      <c r="AH20" s="147">
        <v>391.67847584744135</v>
      </c>
      <c r="AI20" s="147" t="s">
        <v>431</v>
      </c>
      <c r="AJ20" s="147" t="s">
        <v>431</v>
      </c>
      <c r="AK20" s="147" t="s">
        <v>429</v>
      </c>
      <c r="AL20" s="45" t="s">
        <v>50</v>
      </c>
    </row>
    <row r="21" spans="1:38" s="2" customFormat="1" ht="26.25" customHeight="1" thickBot="1" x14ac:dyDescent="0.3">
      <c r="A21" s="65" t="s">
        <v>54</v>
      </c>
      <c r="B21" s="65" t="s">
        <v>67</v>
      </c>
      <c r="C21" s="66" t="s">
        <v>68</v>
      </c>
      <c r="D21" s="67"/>
      <c r="E21" s="138">
        <v>1.6926781259140673</v>
      </c>
      <c r="F21" s="138">
        <v>1.0995391775140337</v>
      </c>
      <c r="G21" s="138">
        <v>2.6494082907032701</v>
      </c>
      <c r="H21" s="138">
        <v>2.5160764178304004E-3</v>
      </c>
      <c r="I21" s="138">
        <v>0.58584476994745971</v>
      </c>
      <c r="J21" s="138">
        <v>0.6279226222165375</v>
      </c>
      <c r="K21" s="138">
        <v>0.67749408507345976</v>
      </c>
      <c r="L21" s="138">
        <v>0.12982801199920832</v>
      </c>
      <c r="M21" s="138">
        <v>3.6152388091168532</v>
      </c>
      <c r="N21" s="138">
        <v>0.39204577580913436</v>
      </c>
      <c r="O21" s="138">
        <v>3.2055954559673562E-2</v>
      </c>
      <c r="P21" s="138">
        <v>2.396761214451085E-2</v>
      </c>
      <c r="Q21" s="138">
        <v>1.3237003082458154E-2</v>
      </c>
      <c r="R21" s="138">
        <v>0.1195598326732781</v>
      </c>
      <c r="S21" s="138">
        <v>7.3488870802099968E-2</v>
      </c>
      <c r="T21" s="138">
        <v>0.90110758296594362</v>
      </c>
      <c r="U21" s="138">
        <v>5.7960628115964665E-3</v>
      </c>
      <c r="V21" s="138">
        <v>1.5287930542558412</v>
      </c>
      <c r="W21" s="138">
        <v>0.45368270364123042</v>
      </c>
      <c r="X21" s="138">
        <v>0.11137079954595532</v>
      </c>
      <c r="Y21" s="138">
        <v>0.20758531126815133</v>
      </c>
      <c r="Z21" s="138">
        <v>6.8078463810876955E-2</v>
      </c>
      <c r="AA21" s="138">
        <v>5.6095181828540695E-2</v>
      </c>
      <c r="AB21" s="138">
        <v>0.44312975645352426</v>
      </c>
      <c r="AC21" s="138">
        <v>2.1306820681624592E-3</v>
      </c>
      <c r="AD21" s="138">
        <v>0.35753184121462911</v>
      </c>
      <c r="AE21" s="55"/>
      <c r="AF21" s="147">
        <v>3803.7197611069118</v>
      </c>
      <c r="AG21" s="147">
        <v>2118.6429078484102</v>
      </c>
      <c r="AH21" s="147">
        <v>10363.943629308174</v>
      </c>
      <c r="AI21" s="147">
        <v>2096.7303481920003</v>
      </c>
      <c r="AJ21" s="147" t="s">
        <v>431</v>
      </c>
      <c r="AK21" s="147" t="s">
        <v>429</v>
      </c>
      <c r="AL21" s="45" t="s">
        <v>50</v>
      </c>
    </row>
    <row r="22" spans="1:38" s="2" customFormat="1" ht="26.25" customHeight="1" thickBot="1" x14ac:dyDescent="0.3">
      <c r="A22" s="65" t="s">
        <v>54</v>
      </c>
      <c r="B22" s="69" t="s">
        <v>69</v>
      </c>
      <c r="C22" s="66" t="s">
        <v>70</v>
      </c>
      <c r="D22" s="67"/>
      <c r="E22" s="138">
        <v>9.6108646900887411</v>
      </c>
      <c r="F22" s="138">
        <v>0.74765359684082999</v>
      </c>
      <c r="G22" s="138">
        <v>3.2725895869988446</v>
      </c>
      <c r="H22" s="138" t="s">
        <v>431</v>
      </c>
      <c r="I22" s="138">
        <v>0.87728232377063164</v>
      </c>
      <c r="J22" s="138">
        <v>0.99457174872799425</v>
      </c>
      <c r="K22" s="138">
        <v>1.1050529181141193</v>
      </c>
      <c r="L22" s="138">
        <v>0.1451226895755674</v>
      </c>
      <c r="M22" s="138">
        <v>6.5552710168553006</v>
      </c>
      <c r="N22" s="138">
        <v>0.16968663204943266</v>
      </c>
      <c r="O22" s="138">
        <v>9.9814044040437873E-3</v>
      </c>
      <c r="P22" s="138">
        <v>6.3869248552226587E-2</v>
      </c>
      <c r="Q22" s="138">
        <v>0.12192708661973399</v>
      </c>
      <c r="R22" s="138">
        <v>0.21189582046441449</v>
      </c>
      <c r="S22" s="138">
        <v>0.31111937724477756</v>
      </c>
      <c r="T22" s="138">
        <v>0.62426825179401813</v>
      </c>
      <c r="U22" s="138">
        <v>0.11321610269896636</v>
      </c>
      <c r="V22" s="138">
        <v>2.0562505744689483</v>
      </c>
      <c r="W22" s="138">
        <v>0.20074436821405642</v>
      </c>
      <c r="X22" s="138">
        <v>4.5310871664266034E-2</v>
      </c>
      <c r="Y22" s="138">
        <v>8.4056612354791019E-2</v>
      </c>
      <c r="Z22" s="138">
        <v>2.6859524996845786E-2</v>
      </c>
      <c r="AA22" s="138">
        <v>2.1760798075230833E-2</v>
      </c>
      <c r="AB22" s="138">
        <v>0.17798780709113371</v>
      </c>
      <c r="AC22" s="138">
        <v>2.0786451682207729E-2</v>
      </c>
      <c r="AD22" s="138">
        <v>0.60320661937126163</v>
      </c>
      <c r="AE22" s="55"/>
      <c r="AF22" s="147">
        <v>10987.502062927451</v>
      </c>
      <c r="AG22" s="147">
        <v>6490.0875165026782</v>
      </c>
      <c r="AH22" s="147">
        <v>2589.7456926539703</v>
      </c>
      <c r="AI22" s="147" t="s">
        <v>431</v>
      </c>
      <c r="AJ22" s="147" t="s">
        <v>431</v>
      </c>
      <c r="AK22" s="147" t="s">
        <v>429</v>
      </c>
      <c r="AL22" s="45" t="s">
        <v>50</v>
      </c>
    </row>
    <row r="23" spans="1:38" s="2" customFormat="1" ht="26.25" customHeight="1" thickBot="1" x14ac:dyDescent="0.3">
      <c r="A23" s="65" t="s">
        <v>71</v>
      </c>
      <c r="B23" s="69" t="s">
        <v>394</v>
      </c>
      <c r="C23" s="66" t="s">
        <v>390</v>
      </c>
      <c r="D23" s="112"/>
      <c r="E23" s="138" t="s">
        <v>430</v>
      </c>
      <c r="F23" s="138" t="s">
        <v>430</v>
      </c>
      <c r="G23" s="138" t="s">
        <v>430</v>
      </c>
      <c r="H23" s="138" t="s">
        <v>430</v>
      </c>
      <c r="I23" s="138" t="s">
        <v>430</v>
      </c>
      <c r="J23" s="138" t="s">
        <v>430</v>
      </c>
      <c r="K23" s="138" t="s">
        <v>430</v>
      </c>
      <c r="L23" s="138" t="s">
        <v>430</v>
      </c>
      <c r="M23" s="138" t="s">
        <v>430</v>
      </c>
      <c r="N23" s="138" t="s">
        <v>430</v>
      </c>
      <c r="O23" s="138" t="s">
        <v>430</v>
      </c>
      <c r="P23" s="138" t="s">
        <v>430</v>
      </c>
      <c r="Q23" s="138" t="s">
        <v>430</v>
      </c>
      <c r="R23" s="138" t="s">
        <v>430</v>
      </c>
      <c r="S23" s="138" t="s">
        <v>430</v>
      </c>
      <c r="T23" s="138" t="s">
        <v>430</v>
      </c>
      <c r="U23" s="138" t="s">
        <v>430</v>
      </c>
      <c r="V23" s="138" t="s">
        <v>430</v>
      </c>
      <c r="W23" s="138">
        <v>0.20137833028020624</v>
      </c>
      <c r="X23" s="138">
        <v>5.1996545665499661E-2</v>
      </c>
      <c r="Y23" s="138">
        <v>0.18909207503225464</v>
      </c>
      <c r="Z23" s="138">
        <v>3.6860793023191937E-2</v>
      </c>
      <c r="AA23" s="138">
        <v>3.1507079657783862E-2</v>
      </c>
      <c r="AB23" s="138">
        <v>0.3094564933787301</v>
      </c>
      <c r="AC23" s="138">
        <v>4.3789397218119697E-3</v>
      </c>
      <c r="AD23" s="138">
        <v>8.8303688798226837E-2</v>
      </c>
      <c r="AE23" s="55"/>
      <c r="AF23" s="147" t="s">
        <v>430</v>
      </c>
      <c r="AG23" s="147" t="s">
        <v>430</v>
      </c>
      <c r="AH23" s="147" t="s">
        <v>430</v>
      </c>
      <c r="AI23" s="147" t="s">
        <v>430</v>
      </c>
      <c r="AJ23" s="147" t="s">
        <v>431</v>
      </c>
      <c r="AK23" s="147" t="s">
        <v>429</v>
      </c>
      <c r="AL23" s="45" t="s">
        <v>50</v>
      </c>
    </row>
    <row r="24" spans="1:38" s="2" customFormat="1" ht="26.25" customHeight="1" thickBot="1" x14ac:dyDescent="0.3">
      <c r="A24" s="70" t="s">
        <v>54</v>
      </c>
      <c r="B24" s="69" t="s">
        <v>72</v>
      </c>
      <c r="C24" s="66" t="s">
        <v>73</v>
      </c>
      <c r="D24" s="67"/>
      <c r="E24" s="138">
        <v>1.7608052835321546</v>
      </c>
      <c r="F24" s="138">
        <v>0.54123761269015358</v>
      </c>
      <c r="G24" s="138">
        <v>1.7573301867036244</v>
      </c>
      <c r="H24" s="138">
        <v>0.14034772452821545</v>
      </c>
      <c r="I24" s="138">
        <v>0.45659459338710234</v>
      </c>
      <c r="J24" s="138">
        <v>0.51095604059713284</v>
      </c>
      <c r="K24" s="138">
        <v>0.57998997176275702</v>
      </c>
      <c r="L24" s="138">
        <v>0.13683203258351354</v>
      </c>
      <c r="M24" s="138">
        <v>2.5743971846042801</v>
      </c>
      <c r="N24" s="138">
        <v>0.33238207777005679</v>
      </c>
      <c r="O24" s="138">
        <v>6.3066097765055243E-2</v>
      </c>
      <c r="P24" s="138">
        <v>1.034026539994046E-2</v>
      </c>
      <c r="Q24" s="138">
        <v>1.2163455412012315E-2</v>
      </c>
      <c r="R24" s="138">
        <v>0.22370756088801924</v>
      </c>
      <c r="S24" s="138">
        <v>9.9190332496812153E-2</v>
      </c>
      <c r="T24" s="138">
        <v>2.2774175523135196</v>
      </c>
      <c r="U24" s="138">
        <v>4.3945707080683986E-3</v>
      </c>
      <c r="V24" s="138">
        <v>2.5212640087720906</v>
      </c>
      <c r="W24" s="138" t="s">
        <v>430</v>
      </c>
      <c r="X24" s="138" t="s">
        <v>430</v>
      </c>
      <c r="Y24" s="138" t="s">
        <v>430</v>
      </c>
      <c r="Z24" s="138" t="s">
        <v>430</v>
      </c>
      <c r="AA24" s="138" t="s">
        <v>430</v>
      </c>
      <c r="AB24" s="138" t="s">
        <v>430</v>
      </c>
      <c r="AC24" s="138" t="s">
        <v>429</v>
      </c>
      <c r="AD24" s="138" t="s">
        <v>429</v>
      </c>
      <c r="AE24" s="55"/>
      <c r="AF24" s="147">
        <v>9985.0887155770197</v>
      </c>
      <c r="AG24" s="147">
        <v>518.99196921656505</v>
      </c>
      <c r="AH24" s="147">
        <v>3954.183617765249</v>
      </c>
      <c r="AI24" s="147">
        <v>811.43294017953986</v>
      </c>
      <c r="AJ24" s="147" t="s">
        <v>431</v>
      </c>
      <c r="AK24" s="147" t="s">
        <v>429</v>
      </c>
      <c r="AL24" s="45" t="s">
        <v>50</v>
      </c>
    </row>
    <row r="25" spans="1:38" s="2" customFormat="1" ht="26.25" customHeight="1" thickBot="1" x14ac:dyDescent="0.3">
      <c r="A25" s="65" t="s">
        <v>74</v>
      </c>
      <c r="B25" s="69" t="s">
        <v>75</v>
      </c>
      <c r="C25" s="71" t="s">
        <v>76</v>
      </c>
      <c r="D25" s="67"/>
      <c r="E25" s="138">
        <v>1.0342352123451577</v>
      </c>
      <c r="F25" s="138">
        <v>0.12242139576545817</v>
      </c>
      <c r="G25" s="138">
        <v>6.9627415815628216E-2</v>
      </c>
      <c r="H25" s="138" t="s">
        <v>443</v>
      </c>
      <c r="I25" s="138">
        <v>9.6668829463595063E-3</v>
      </c>
      <c r="J25" s="138">
        <v>9.6668829463595063E-3</v>
      </c>
      <c r="K25" s="138">
        <v>9.6668829463595063E-3</v>
      </c>
      <c r="L25" s="138">
        <v>4.6401038142525625E-3</v>
      </c>
      <c r="M25" s="138">
        <v>0.86883018897604025</v>
      </c>
      <c r="N25" s="138">
        <v>2.9243223741164391E-4</v>
      </c>
      <c r="O25" s="138">
        <v>2.1932417805873292E-5</v>
      </c>
      <c r="P25" s="138">
        <v>4.3864835611746584E-4</v>
      </c>
      <c r="Q25" s="138">
        <v>1.0966208902936646E-4</v>
      </c>
      <c r="R25" s="138">
        <v>7.3108059352910981E-4</v>
      </c>
      <c r="S25" s="138">
        <v>8.0418865288202075E-4</v>
      </c>
      <c r="T25" s="138">
        <v>2.9243223741164394E-5</v>
      </c>
      <c r="U25" s="138">
        <v>4.0209432644101038E-4</v>
      </c>
      <c r="V25" s="138">
        <v>0.10600668606172092</v>
      </c>
      <c r="W25" s="138" t="s">
        <v>443</v>
      </c>
      <c r="X25" s="138" t="s">
        <v>443</v>
      </c>
      <c r="Y25" s="138" t="s">
        <v>443</v>
      </c>
      <c r="Z25" s="138" t="s">
        <v>443</v>
      </c>
      <c r="AA25" s="138" t="s">
        <v>443</v>
      </c>
      <c r="AB25" s="138" t="s">
        <v>443</v>
      </c>
      <c r="AC25" s="138" t="s">
        <v>429</v>
      </c>
      <c r="AD25" s="138" t="s">
        <v>429</v>
      </c>
      <c r="AE25" s="55"/>
      <c r="AF25" s="147">
        <v>3655.4029676455489</v>
      </c>
      <c r="AG25" s="147" t="s">
        <v>429</v>
      </c>
      <c r="AH25" s="147" t="s">
        <v>429</v>
      </c>
      <c r="AI25" s="147" t="s">
        <v>429</v>
      </c>
      <c r="AJ25" s="147" t="s">
        <v>431</v>
      </c>
      <c r="AK25" s="147" t="s">
        <v>429</v>
      </c>
      <c r="AL25" s="45" t="s">
        <v>50</v>
      </c>
    </row>
    <row r="26" spans="1:38" s="2" customFormat="1" ht="26.25" customHeight="1" thickBot="1" x14ac:dyDescent="0.3">
      <c r="A26" s="65" t="s">
        <v>74</v>
      </c>
      <c r="B26" s="65" t="s">
        <v>77</v>
      </c>
      <c r="C26" s="66" t="s">
        <v>78</v>
      </c>
      <c r="D26" s="67"/>
      <c r="E26" s="138">
        <v>0.13018925967733233</v>
      </c>
      <c r="F26" s="138">
        <v>8.3264118894377029E-3</v>
      </c>
      <c r="G26" s="138">
        <v>7.8456647429259955E-3</v>
      </c>
      <c r="H26" s="138" t="s">
        <v>443</v>
      </c>
      <c r="I26" s="138">
        <v>6.4876707647787532E-4</v>
      </c>
      <c r="J26" s="138">
        <v>6.4876707647787532E-4</v>
      </c>
      <c r="K26" s="138">
        <v>6.4876707647787532E-4</v>
      </c>
      <c r="L26" s="138">
        <v>3.1140819670938012E-4</v>
      </c>
      <c r="M26" s="138">
        <v>8.4732543553967227E-2</v>
      </c>
      <c r="N26" s="138">
        <v>1.0897983495476522</v>
      </c>
      <c r="O26" s="138">
        <v>5.4103145822306651E-6</v>
      </c>
      <c r="P26" s="138">
        <v>6.223663126725481E-5</v>
      </c>
      <c r="Q26" s="138">
        <v>1.2805384231908043E-5</v>
      </c>
      <c r="R26" s="138">
        <v>9.1684548967437275E-5</v>
      </c>
      <c r="S26" s="138">
        <v>9.7284113298143273E-5</v>
      </c>
      <c r="T26" s="138">
        <v>6.6752370530371141E-6</v>
      </c>
      <c r="U26" s="138">
        <v>4.5631264196241447E-5</v>
      </c>
      <c r="V26" s="138">
        <v>1.2001087524806706E-2</v>
      </c>
      <c r="W26" s="138" t="s">
        <v>443</v>
      </c>
      <c r="X26" s="138" t="s">
        <v>443</v>
      </c>
      <c r="Y26" s="138" t="s">
        <v>443</v>
      </c>
      <c r="Z26" s="138" t="s">
        <v>443</v>
      </c>
      <c r="AA26" s="138" t="s">
        <v>443</v>
      </c>
      <c r="AB26" s="138" t="s">
        <v>443</v>
      </c>
      <c r="AC26" s="138" t="s">
        <v>429</v>
      </c>
      <c r="AD26" s="138" t="s">
        <v>429</v>
      </c>
      <c r="AE26" s="55"/>
      <c r="AF26" s="147">
        <v>412.15934861077125</v>
      </c>
      <c r="AG26" s="147" t="s">
        <v>429</v>
      </c>
      <c r="AH26" s="147" t="s">
        <v>429</v>
      </c>
      <c r="AI26" s="147" t="s">
        <v>429</v>
      </c>
      <c r="AJ26" s="147" t="s">
        <v>431</v>
      </c>
      <c r="AK26" s="147" t="s">
        <v>429</v>
      </c>
      <c r="AL26" s="45" t="s">
        <v>50</v>
      </c>
    </row>
    <row r="27" spans="1:38" s="2" customFormat="1" ht="26.25" customHeight="1" thickBot="1" x14ac:dyDescent="0.3">
      <c r="A27" s="65" t="s">
        <v>79</v>
      </c>
      <c r="B27" s="65" t="s">
        <v>80</v>
      </c>
      <c r="C27" s="66" t="s">
        <v>81</v>
      </c>
      <c r="D27" s="67"/>
      <c r="E27" s="138">
        <v>12.036845976552081</v>
      </c>
      <c r="F27" s="138">
        <v>8.5736561353261926</v>
      </c>
      <c r="G27" s="138">
        <v>0.39234072534643594</v>
      </c>
      <c r="H27" s="138">
        <v>2.5829282148395234</v>
      </c>
      <c r="I27" s="138">
        <v>0.32871425754774208</v>
      </c>
      <c r="J27" s="138">
        <v>0.32871425754774175</v>
      </c>
      <c r="K27" s="138">
        <v>0.32871425754774197</v>
      </c>
      <c r="L27" s="138">
        <v>0.24308410753419302</v>
      </c>
      <c r="M27" s="138">
        <v>112.61851095250917</v>
      </c>
      <c r="N27" s="138">
        <v>4.5351255948965809E-2</v>
      </c>
      <c r="O27" s="138">
        <v>3.5442775578779805E-4</v>
      </c>
      <c r="P27" s="138">
        <v>1.6383342910082758E-2</v>
      </c>
      <c r="Q27" s="138">
        <v>5.393675179482055E-4</v>
      </c>
      <c r="R27" s="138">
        <v>1.330454424913847E-2</v>
      </c>
      <c r="S27" s="138">
        <v>9.3884613259964996E-3</v>
      </c>
      <c r="T27" s="138">
        <v>3.9600309275620487E-3</v>
      </c>
      <c r="U27" s="138">
        <v>3.6987952432081473E-4</v>
      </c>
      <c r="V27" s="138">
        <v>6.1493674568924926E-2</v>
      </c>
      <c r="W27" s="138">
        <v>1.0920160999999999</v>
      </c>
      <c r="X27" s="138">
        <v>2.11022017023E-2</v>
      </c>
      <c r="Y27" s="138">
        <v>2.3909677087500001E-2</v>
      </c>
      <c r="Z27" s="138">
        <v>1.7801521310999997E-2</v>
      </c>
      <c r="AA27" s="138">
        <v>2.2929915543100001E-2</v>
      </c>
      <c r="AB27" s="138">
        <v>8.5743315643900003E-2</v>
      </c>
      <c r="AC27" s="138">
        <v>1.0920159999999999E-3</v>
      </c>
      <c r="AD27" s="138">
        <v>2.1861750000000001E-4</v>
      </c>
      <c r="AE27" s="55"/>
      <c r="AF27" s="147">
        <v>89152.943571533266</v>
      </c>
      <c r="AG27" s="147" t="s">
        <v>429</v>
      </c>
      <c r="AH27" s="147" t="s">
        <v>431</v>
      </c>
      <c r="AI27" s="147">
        <v>6.3690587154276148</v>
      </c>
      <c r="AJ27" s="147" t="s">
        <v>431</v>
      </c>
      <c r="AK27" s="147" t="s">
        <v>429</v>
      </c>
      <c r="AL27" s="45" t="s">
        <v>50</v>
      </c>
    </row>
    <row r="28" spans="1:38" s="2" customFormat="1" ht="26.25" customHeight="1" thickBot="1" x14ac:dyDescent="0.3">
      <c r="A28" s="65" t="s">
        <v>79</v>
      </c>
      <c r="B28" s="65" t="s">
        <v>82</v>
      </c>
      <c r="C28" s="66" t="s">
        <v>83</v>
      </c>
      <c r="D28" s="67"/>
      <c r="E28" s="138">
        <v>11.725875808607022</v>
      </c>
      <c r="F28" s="138">
        <v>1.3347987622283335</v>
      </c>
      <c r="G28" s="138">
        <v>5.3518513665469739E-2</v>
      </c>
      <c r="H28" s="138">
        <v>1.5613309724689354E-2</v>
      </c>
      <c r="I28" s="138">
        <v>0.96572498052963862</v>
      </c>
      <c r="J28" s="138">
        <v>0.9657249805296384</v>
      </c>
      <c r="K28" s="138">
        <v>0.96572498052963829</v>
      </c>
      <c r="L28" s="138">
        <v>0.74098707436865296</v>
      </c>
      <c r="M28" s="138">
        <v>5.2337367011200593</v>
      </c>
      <c r="N28" s="138">
        <v>4.7961548141012457E-4</v>
      </c>
      <c r="O28" s="138">
        <v>3.6421803008710262E-5</v>
      </c>
      <c r="P28" s="138">
        <v>3.8021628115918553E-3</v>
      </c>
      <c r="Q28" s="138">
        <v>7.2375219558769072E-5</v>
      </c>
      <c r="R28" s="138">
        <v>6.0619634624342923E-3</v>
      </c>
      <c r="S28" s="138">
        <v>4.0663708210597537E-3</v>
      </c>
      <c r="T28" s="138">
        <v>1.5271300891461285E-4</v>
      </c>
      <c r="U28" s="138">
        <v>7.1906833100117605E-5</v>
      </c>
      <c r="V28" s="138">
        <v>1.2929178364261627E-2</v>
      </c>
      <c r="W28" s="138">
        <v>0.64843800000000007</v>
      </c>
      <c r="X28" s="138">
        <v>1.9165149340399999E-2</v>
      </c>
      <c r="Y28" s="138">
        <v>2.1479051229800001E-2</v>
      </c>
      <c r="Z28" s="138">
        <v>1.6850581871000001E-2</v>
      </c>
      <c r="AA28" s="138">
        <v>1.78501451819E-2</v>
      </c>
      <c r="AB28" s="138">
        <v>7.5344927623099994E-2</v>
      </c>
      <c r="AC28" s="138">
        <v>6.4843780000000003E-4</v>
      </c>
      <c r="AD28" s="138">
        <v>1.3021460000000001E-4</v>
      </c>
      <c r="AE28" s="55"/>
      <c r="AF28" s="147">
        <v>30968.392528925553</v>
      </c>
      <c r="AG28" s="147" t="s">
        <v>429</v>
      </c>
      <c r="AH28" s="147" t="s">
        <v>431</v>
      </c>
      <c r="AI28" s="147">
        <v>13.826724976965856</v>
      </c>
      <c r="AJ28" s="147" t="s">
        <v>431</v>
      </c>
      <c r="AK28" s="147" t="s">
        <v>429</v>
      </c>
      <c r="AL28" s="45" t="s">
        <v>50</v>
      </c>
    </row>
    <row r="29" spans="1:38" s="2" customFormat="1" ht="26.25" customHeight="1" thickBot="1" x14ac:dyDescent="0.3">
      <c r="A29" s="65" t="s">
        <v>79</v>
      </c>
      <c r="B29" s="65" t="s">
        <v>84</v>
      </c>
      <c r="C29" s="66" t="s">
        <v>85</v>
      </c>
      <c r="D29" s="67"/>
      <c r="E29" s="138">
        <v>39.529470283457563</v>
      </c>
      <c r="F29" s="138">
        <v>1.5500109764355425</v>
      </c>
      <c r="G29" s="138">
        <v>8.8566134752193396E-2</v>
      </c>
      <c r="H29" s="138">
        <v>1.6181254077067841E-2</v>
      </c>
      <c r="I29" s="138">
        <v>0.91558288170914204</v>
      </c>
      <c r="J29" s="138">
        <v>0.91558288170914193</v>
      </c>
      <c r="K29" s="138">
        <v>0.91558288170914248</v>
      </c>
      <c r="L29" s="138">
        <v>0.58815415046729025</v>
      </c>
      <c r="M29" s="138">
        <v>8.4173642773691864</v>
      </c>
      <c r="N29" s="138">
        <v>6.2023119971061648E-4</v>
      </c>
      <c r="O29" s="138">
        <v>5.9910821862341421E-5</v>
      </c>
      <c r="P29" s="138">
        <v>6.3397252819955389E-3</v>
      </c>
      <c r="Q29" s="138">
        <v>1.1973506904138164E-4</v>
      </c>
      <c r="R29" s="138">
        <v>1.0160858529323609E-2</v>
      </c>
      <c r="S29" s="138">
        <v>6.8139905252628027E-3</v>
      </c>
      <c r="T29" s="138">
        <v>2.4094190769888364E-4</v>
      </c>
      <c r="U29" s="138">
        <v>1.1964849435808044E-4</v>
      </c>
      <c r="V29" s="138">
        <v>2.1534131743955433E-2</v>
      </c>
      <c r="W29" s="138">
        <v>0.35164119999999999</v>
      </c>
      <c r="X29" s="138">
        <v>5.0234488332000001E-3</v>
      </c>
      <c r="Y29" s="138">
        <v>3.0419773489000001E-2</v>
      </c>
      <c r="Z29" s="138">
        <v>3.3992003770700004E-2</v>
      </c>
      <c r="AA29" s="138">
        <v>7.8142537400000007E-3</v>
      </c>
      <c r="AB29" s="138">
        <v>7.7249479832900009E-2</v>
      </c>
      <c r="AC29" s="138">
        <v>3.3008130000000002E-4</v>
      </c>
      <c r="AD29" s="138">
        <v>6.9624900000000005E-5</v>
      </c>
      <c r="AE29" s="55"/>
      <c r="AF29" s="147">
        <v>51749.876506216642</v>
      </c>
      <c r="AG29" s="147" t="s">
        <v>429</v>
      </c>
      <c r="AH29" s="147" t="s">
        <v>431</v>
      </c>
      <c r="AI29" s="147">
        <v>23.243458906485639</v>
      </c>
      <c r="AJ29" s="147" t="s">
        <v>431</v>
      </c>
      <c r="AK29" s="147" t="s">
        <v>429</v>
      </c>
      <c r="AL29" s="45" t="s">
        <v>50</v>
      </c>
    </row>
    <row r="30" spans="1:38" s="2" customFormat="1" ht="26.25" customHeight="1" thickBot="1" x14ac:dyDescent="0.3">
      <c r="A30" s="65" t="s">
        <v>79</v>
      </c>
      <c r="B30" s="65" t="s">
        <v>86</v>
      </c>
      <c r="C30" s="66" t="s">
        <v>87</v>
      </c>
      <c r="D30" s="67"/>
      <c r="E30" s="138">
        <v>5.1446964450564785E-2</v>
      </c>
      <c r="F30" s="138">
        <v>0.31388863030661301</v>
      </c>
      <c r="G30" s="138">
        <v>1.2656673116013168E-3</v>
      </c>
      <c r="H30" s="138">
        <v>3.4792365818667718E-4</v>
      </c>
      <c r="I30" s="138">
        <v>7.2484544186657493E-3</v>
      </c>
      <c r="J30" s="138">
        <v>7.2484544186657493E-3</v>
      </c>
      <c r="K30" s="138">
        <v>7.2484544186657493E-3</v>
      </c>
      <c r="L30" s="138">
        <v>1.049664282959821E-3</v>
      </c>
      <c r="M30" s="138">
        <v>2.269643721967801</v>
      </c>
      <c r="N30" s="138">
        <v>1.5562422494477986E-4</v>
      </c>
      <c r="O30" s="138">
        <v>1.1122590187163878E-4</v>
      </c>
      <c r="P30" s="138">
        <v>5.0510963448273014E-5</v>
      </c>
      <c r="Q30" s="138">
        <v>1.7417573602852761E-6</v>
      </c>
      <c r="R30" s="138">
        <v>5.0000734792647616E-4</v>
      </c>
      <c r="S30" s="138">
        <v>1.8804714117407278E-2</v>
      </c>
      <c r="T30" s="138">
        <v>7.8308247511457664E-4</v>
      </c>
      <c r="U30" s="138">
        <v>1.1074316182647161E-4</v>
      </c>
      <c r="V30" s="138">
        <v>1.1058071726344428E-2</v>
      </c>
      <c r="W30" s="138">
        <v>5.1383000000000002E-3</v>
      </c>
      <c r="X30" s="138">
        <v>6.2442889799999994E-5</v>
      </c>
      <c r="Y30" s="138">
        <v>9.3039525900000009E-5</v>
      </c>
      <c r="Z30" s="138">
        <v>4.4701863600000001E-5</v>
      </c>
      <c r="AA30" s="138">
        <v>1.0593202870000001E-4</v>
      </c>
      <c r="AB30" s="138">
        <v>3.0611630800000001E-4</v>
      </c>
      <c r="AC30" s="138">
        <v>5.1382000000000002E-6</v>
      </c>
      <c r="AD30" s="138">
        <v>2.7169000000000002E-6</v>
      </c>
      <c r="AE30" s="55"/>
      <c r="AF30" s="147">
        <v>260.22024789741744</v>
      </c>
      <c r="AG30" s="147" t="s">
        <v>429</v>
      </c>
      <c r="AH30" s="147" t="s">
        <v>431</v>
      </c>
      <c r="AI30" s="147">
        <v>1.1856809848782297E-3</v>
      </c>
      <c r="AJ30" s="147" t="s">
        <v>431</v>
      </c>
      <c r="AK30" s="147" t="s">
        <v>429</v>
      </c>
      <c r="AL30" s="45" t="s">
        <v>50</v>
      </c>
    </row>
    <row r="31" spans="1:38" s="2" customFormat="1" ht="26.25" customHeight="1" thickBot="1" x14ac:dyDescent="0.3">
      <c r="A31" s="65" t="s">
        <v>79</v>
      </c>
      <c r="B31" s="65" t="s">
        <v>88</v>
      </c>
      <c r="C31" s="66" t="s">
        <v>89</v>
      </c>
      <c r="D31" s="67"/>
      <c r="E31" s="138" t="s">
        <v>429</v>
      </c>
      <c r="F31" s="138">
        <v>2.7087150543107303</v>
      </c>
      <c r="G31" s="138" t="s">
        <v>429</v>
      </c>
      <c r="H31" s="138" t="s">
        <v>429</v>
      </c>
      <c r="I31" s="138" t="s">
        <v>429</v>
      </c>
      <c r="J31" s="138" t="s">
        <v>429</v>
      </c>
      <c r="K31" s="138" t="s">
        <v>429</v>
      </c>
      <c r="L31" s="138" t="s">
        <v>429</v>
      </c>
      <c r="M31" s="138" t="s">
        <v>429</v>
      </c>
      <c r="N31" s="138" t="s">
        <v>429</v>
      </c>
      <c r="O31" s="138" t="s">
        <v>429</v>
      </c>
      <c r="P31" s="138" t="s">
        <v>430</v>
      </c>
      <c r="Q31" s="138" t="s">
        <v>430</v>
      </c>
      <c r="R31" s="138" t="s">
        <v>429</v>
      </c>
      <c r="S31" s="138" t="s">
        <v>429</v>
      </c>
      <c r="T31" s="138" t="s">
        <v>429</v>
      </c>
      <c r="U31" s="138" t="s">
        <v>429</v>
      </c>
      <c r="V31" s="138" t="s">
        <v>429</v>
      </c>
      <c r="W31" s="138" t="s">
        <v>429</v>
      </c>
      <c r="X31" s="138" t="s">
        <v>443</v>
      </c>
      <c r="Y31" s="138" t="s">
        <v>443</v>
      </c>
      <c r="Z31" s="138" t="s">
        <v>443</v>
      </c>
      <c r="AA31" s="138" t="s">
        <v>443</v>
      </c>
      <c r="AB31" s="138" t="s">
        <v>443</v>
      </c>
      <c r="AC31" s="138" t="s">
        <v>429</v>
      </c>
      <c r="AD31" s="138" t="s">
        <v>429</v>
      </c>
      <c r="AE31" s="55"/>
      <c r="AF31" s="147" t="s">
        <v>429</v>
      </c>
      <c r="AG31" s="147" t="s">
        <v>429</v>
      </c>
      <c r="AH31" s="147" t="s">
        <v>429</v>
      </c>
      <c r="AI31" s="147" t="s">
        <v>429</v>
      </c>
      <c r="AJ31" s="147" t="s">
        <v>431</v>
      </c>
      <c r="AK31" s="147" t="s">
        <v>429</v>
      </c>
      <c r="AL31" s="45" t="s">
        <v>50</v>
      </c>
    </row>
    <row r="32" spans="1:38" s="2" customFormat="1" ht="26.25" customHeight="1" thickBot="1" x14ac:dyDescent="0.3">
      <c r="A32" s="65" t="s">
        <v>79</v>
      </c>
      <c r="B32" s="65" t="s">
        <v>90</v>
      </c>
      <c r="C32" s="66" t="s">
        <v>91</v>
      </c>
      <c r="D32" s="67"/>
      <c r="E32" s="138" t="s">
        <v>429</v>
      </c>
      <c r="F32" s="138" t="s">
        <v>429</v>
      </c>
      <c r="G32" s="138" t="s">
        <v>429</v>
      </c>
      <c r="H32" s="138" t="s">
        <v>429</v>
      </c>
      <c r="I32" s="138">
        <v>0.61266291550250518</v>
      </c>
      <c r="J32" s="138">
        <v>0.55043248543803602</v>
      </c>
      <c r="K32" s="138">
        <v>1.5015391470717883</v>
      </c>
      <c r="L32" s="138">
        <v>6.407000278814784E-2</v>
      </c>
      <c r="M32" s="138" t="s">
        <v>429</v>
      </c>
      <c r="N32" s="138">
        <v>1.4862299944909645</v>
      </c>
      <c r="O32" s="138">
        <v>7.0175250970470997E-3</v>
      </c>
      <c r="P32" s="138" t="s">
        <v>429</v>
      </c>
      <c r="Q32" s="138">
        <v>1.7220277181147093E-2</v>
      </c>
      <c r="R32" s="138">
        <v>0.54929635402063592</v>
      </c>
      <c r="S32" s="138">
        <v>12.015186540574943</v>
      </c>
      <c r="T32" s="138">
        <v>8.7776394677053698E-2</v>
      </c>
      <c r="U32" s="138">
        <v>1.2253258310050107E-2</v>
      </c>
      <c r="V32" s="138">
        <v>4.8448981289630311</v>
      </c>
      <c r="W32" s="138" t="s">
        <v>443</v>
      </c>
      <c r="X32" s="138" t="s">
        <v>443</v>
      </c>
      <c r="Y32" s="138" t="s">
        <v>443</v>
      </c>
      <c r="Z32" s="138" t="s">
        <v>443</v>
      </c>
      <c r="AA32" s="138" t="s">
        <v>443</v>
      </c>
      <c r="AB32" s="138" t="s">
        <v>443</v>
      </c>
      <c r="AC32" s="138" t="s">
        <v>429</v>
      </c>
      <c r="AD32" s="138" t="s">
        <v>429</v>
      </c>
      <c r="AE32" s="55"/>
      <c r="AF32" s="147" t="s">
        <v>429</v>
      </c>
      <c r="AG32" s="147" t="s">
        <v>429</v>
      </c>
      <c r="AH32" s="147" t="s">
        <v>429</v>
      </c>
      <c r="AI32" s="147" t="s">
        <v>429</v>
      </c>
      <c r="AJ32" s="147" t="s">
        <v>431</v>
      </c>
      <c r="AK32" s="147">
        <v>55247.662974763392</v>
      </c>
      <c r="AL32" s="45" t="s">
        <v>414</v>
      </c>
    </row>
    <row r="33" spans="1:38" s="2" customFormat="1" ht="26.25" customHeight="1" thickBot="1" x14ac:dyDescent="0.3">
      <c r="A33" s="65" t="s">
        <v>79</v>
      </c>
      <c r="B33" s="65" t="s">
        <v>92</v>
      </c>
      <c r="C33" s="66" t="s">
        <v>93</v>
      </c>
      <c r="D33" s="67"/>
      <c r="E33" s="138" t="s">
        <v>429</v>
      </c>
      <c r="F33" s="138" t="s">
        <v>429</v>
      </c>
      <c r="G33" s="138" t="s">
        <v>429</v>
      </c>
      <c r="H33" s="138" t="s">
        <v>429</v>
      </c>
      <c r="I33" s="138">
        <v>0.31524727758275878</v>
      </c>
      <c r="J33" s="138">
        <v>0.58379125478288663</v>
      </c>
      <c r="K33" s="138">
        <v>1.1675825095657733</v>
      </c>
      <c r="L33" s="138">
        <v>1.2376374601397193E-2</v>
      </c>
      <c r="M33" s="138" t="s">
        <v>429</v>
      </c>
      <c r="N33" s="138" t="s">
        <v>429</v>
      </c>
      <c r="O33" s="138" t="s">
        <v>429</v>
      </c>
      <c r="P33" s="138" t="s">
        <v>429</v>
      </c>
      <c r="Q33" s="138" t="s">
        <v>429</v>
      </c>
      <c r="R33" s="138" t="s">
        <v>429</v>
      </c>
      <c r="S33" s="138" t="s">
        <v>429</v>
      </c>
      <c r="T33" s="138" t="s">
        <v>429</v>
      </c>
      <c r="U33" s="138" t="s">
        <v>429</v>
      </c>
      <c r="V33" s="138" t="s">
        <v>443</v>
      </c>
      <c r="W33" s="138" t="s">
        <v>429</v>
      </c>
      <c r="X33" s="138" t="s">
        <v>443</v>
      </c>
      <c r="Y33" s="138" t="s">
        <v>443</v>
      </c>
      <c r="Z33" s="138" t="s">
        <v>443</v>
      </c>
      <c r="AA33" s="138" t="s">
        <v>443</v>
      </c>
      <c r="AB33" s="138" t="s">
        <v>443</v>
      </c>
      <c r="AC33" s="138" t="s">
        <v>429</v>
      </c>
      <c r="AD33" s="138" t="s">
        <v>429</v>
      </c>
      <c r="AE33" s="55"/>
      <c r="AF33" s="147" t="s">
        <v>429</v>
      </c>
      <c r="AG33" s="147" t="s">
        <v>429</v>
      </c>
      <c r="AH33" s="147" t="s">
        <v>429</v>
      </c>
      <c r="AI33" s="147" t="s">
        <v>429</v>
      </c>
      <c r="AJ33" s="147" t="s">
        <v>431</v>
      </c>
      <c r="AK33" s="147">
        <v>55247.662974763392</v>
      </c>
      <c r="AL33" s="45" t="s">
        <v>414</v>
      </c>
    </row>
    <row r="34" spans="1:38" s="2" customFormat="1" ht="26.25" customHeight="1" thickBot="1" x14ac:dyDescent="0.3">
      <c r="A34" s="65" t="s">
        <v>71</v>
      </c>
      <c r="B34" s="65" t="s">
        <v>94</v>
      </c>
      <c r="C34" s="66" t="s">
        <v>95</v>
      </c>
      <c r="D34" s="67"/>
      <c r="E34" s="138">
        <v>2.0170896785109984</v>
      </c>
      <c r="F34" s="138">
        <v>0.17899746192893404</v>
      </c>
      <c r="G34" s="138">
        <v>0.10502802453197971</v>
      </c>
      <c r="H34" s="138">
        <v>2.6945854483925551E-4</v>
      </c>
      <c r="I34" s="138">
        <v>5.2736886632825733E-2</v>
      </c>
      <c r="J34" s="138">
        <v>5.5431472081218292E-2</v>
      </c>
      <c r="K34" s="138">
        <v>5.8510998307952623E-2</v>
      </c>
      <c r="L34" s="138">
        <v>3.8032148900169212E-2</v>
      </c>
      <c r="M34" s="138">
        <v>0.41188663282571908</v>
      </c>
      <c r="N34" s="138" t="s">
        <v>443</v>
      </c>
      <c r="O34" s="138">
        <v>3.8494077834179359E-4</v>
      </c>
      <c r="P34" s="138" t="s">
        <v>443</v>
      </c>
      <c r="Q34" s="138" t="s">
        <v>443</v>
      </c>
      <c r="R34" s="138">
        <v>1.924703891708968E-3</v>
      </c>
      <c r="S34" s="138">
        <v>6.543993231810491E-2</v>
      </c>
      <c r="T34" s="138">
        <v>2.6945854483925555E-3</v>
      </c>
      <c r="U34" s="138">
        <v>3.8494077834179359E-4</v>
      </c>
      <c r="V34" s="138">
        <v>3.8494077834179359E-2</v>
      </c>
      <c r="W34" s="138">
        <v>1.8083028800722257E-2</v>
      </c>
      <c r="X34" s="138">
        <v>1.1548223350253807E-3</v>
      </c>
      <c r="Y34" s="138">
        <v>1.924703891708968E-3</v>
      </c>
      <c r="Z34" s="138">
        <v>1.7480261174031503E-3</v>
      </c>
      <c r="AA34" s="138">
        <v>4.0184508446049482E-4</v>
      </c>
      <c r="AB34" s="138">
        <v>5.2293974285979932E-3</v>
      </c>
      <c r="AC34" s="138" t="s">
        <v>429</v>
      </c>
      <c r="AD34" s="138" t="s">
        <v>429</v>
      </c>
      <c r="AE34" s="55"/>
      <c r="AF34" s="147">
        <v>1667.1115005076144</v>
      </c>
      <c r="AG34" s="147" t="s">
        <v>431</v>
      </c>
      <c r="AH34" s="147" t="s">
        <v>429</v>
      </c>
      <c r="AI34" s="147" t="s">
        <v>429</v>
      </c>
      <c r="AJ34" s="147" t="s">
        <v>431</v>
      </c>
      <c r="AK34" s="147" t="s">
        <v>429</v>
      </c>
      <c r="AL34" s="45" t="s">
        <v>50</v>
      </c>
    </row>
    <row r="35" spans="1:38" s="6" customFormat="1" ht="26.25" customHeight="1" thickBot="1" x14ac:dyDescent="0.3">
      <c r="A35" s="65" t="s">
        <v>96</v>
      </c>
      <c r="B35" s="65" t="s">
        <v>97</v>
      </c>
      <c r="C35" s="66" t="s">
        <v>98</v>
      </c>
      <c r="D35" s="67"/>
      <c r="E35" s="138" t="s">
        <v>431</v>
      </c>
      <c r="F35" s="138" t="s">
        <v>431</v>
      </c>
      <c r="G35" s="138" t="s">
        <v>431</v>
      </c>
      <c r="H35" s="138" t="s">
        <v>431</v>
      </c>
      <c r="I35" s="138" t="s">
        <v>431</v>
      </c>
      <c r="J35" s="138" t="s">
        <v>431</v>
      </c>
      <c r="K35" s="138" t="s">
        <v>431</v>
      </c>
      <c r="L35" s="138" t="s">
        <v>431</v>
      </c>
      <c r="M35" s="138" t="s">
        <v>431</v>
      </c>
      <c r="N35" s="138" t="s">
        <v>431</v>
      </c>
      <c r="O35" s="138" t="s">
        <v>431</v>
      </c>
      <c r="P35" s="138" t="s">
        <v>431</v>
      </c>
      <c r="Q35" s="138" t="s">
        <v>431</v>
      </c>
      <c r="R35" s="138" t="s">
        <v>431</v>
      </c>
      <c r="S35" s="138" t="s">
        <v>431</v>
      </c>
      <c r="T35" s="138" t="s">
        <v>431</v>
      </c>
      <c r="U35" s="138" t="s">
        <v>431</v>
      </c>
      <c r="V35" s="138" t="s">
        <v>431</v>
      </c>
      <c r="W35" s="138" t="s">
        <v>431</v>
      </c>
      <c r="X35" s="138" t="s">
        <v>431</v>
      </c>
      <c r="Y35" s="138" t="s">
        <v>431</v>
      </c>
      <c r="Z35" s="138" t="s">
        <v>431</v>
      </c>
      <c r="AA35" s="138" t="s">
        <v>431</v>
      </c>
      <c r="AB35" s="138" t="s">
        <v>431</v>
      </c>
      <c r="AC35" s="138" t="s">
        <v>431</v>
      </c>
      <c r="AD35" s="138" t="s">
        <v>431</v>
      </c>
      <c r="AE35" s="55"/>
      <c r="AF35" s="147" t="s">
        <v>431</v>
      </c>
      <c r="AG35" s="147" t="s">
        <v>431</v>
      </c>
      <c r="AH35" s="147" t="s">
        <v>429</v>
      </c>
      <c r="AI35" s="147" t="s">
        <v>429</v>
      </c>
      <c r="AJ35" s="147" t="s">
        <v>429</v>
      </c>
      <c r="AK35" s="147" t="s">
        <v>429</v>
      </c>
      <c r="AL35" s="45" t="s">
        <v>50</v>
      </c>
    </row>
    <row r="36" spans="1:38" s="2" customFormat="1" ht="26.25" customHeight="1" thickBot="1" x14ac:dyDescent="0.3">
      <c r="A36" s="65" t="s">
        <v>96</v>
      </c>
      <c r="B36" s="65" t="s">
        <v>99</v>
      </c>
      <c r="C36" s="66" t="s">
        <v>100</v>
      </c>
      <c r="D36" s="67"/>
      <c r="E36" s="138">
        <v>4.7293752488378251</v>
      </c>
      <c r="F36" s="138">
        <v>0.18320040130737245</v>
      </c>
      <c r="G36" s="138">
        <v>0.67110436984537658</v>
      </c>
      <c r="H36" s="138" t="s">
        <v>443</v>
      </c>
      <c r="I36" s="138">
        <v>9.65798906211736E-2</v>
      </c>
      <c r="J36" s="138">
        <v>0.1078516056085794</v>
      </c>
      <c r="K36" s="138">
        <v>0.1078516056085794</v>
      </c>
      <c r="L36" s="138">
        <v>2.6736563684459036E-2</v>
      </c>
      <c r="M36" s="138">
        <v>0.48892963202662726</v>
      </c>
      <c r="N36" s="138">
        <v>9.4893043464137211E-3</v>
      </c>
      <c r="O36" s="138">
        <v>8.4071571895490171E-4</v>
      </c>
      <c r="P36" s="138">
        <v>1.8021471568647049E-3</v>
      </c>
      <c r="Q36" s="138">
        <v>1.4162862875819608E-2</v>
      </c>
      <c r="R36" s="138">
        <v>1.5363578594774507E-2</v>
      </c>
      <c r="S36" s="138">
        <v>6.4802983268031356E-2</v>
      </c>
      <c r="T36" s="138">
        <v>0.62407157189549023</v>
      </c>
      <c r="U36" s="138">
        <v>8.5871571895490169E-3</v>
      </c>
      <c r="V36" s="138">
        <v>7.9285886274588185E-2</v>
      </c>
      <c r="W36" s="138">
        <v>1.4709304346413724E-2</v>
      </c>
      <c r="X36" s="138">
        <v>0</v>
      </c>
      <c r="Y36" s="138">
        <v>0</v>
      </c>
      <c r="Z36" s="138">
        <v>0</v>
      </c>
      <c r="AA36" s="138">
        <v>0</v>
      </c>
      <c r="AB36" s="138">
        <v>0</v>
      </c>
      <c r="AC36" s="138">
        <v>6.3657257516392136E-3</v>
      </c>
      <c r="AD36" s="138">
        <v>1.2086719732028626E-2</v>
      </c>
      <c r="AE36" s="55"/>
      <c r="AF36" s="147">
        <v>2824.1403734013238</v>
      </c>
      <c r="AG36" s="147" t="s">
        <v>431</v>
      </c>
      <c r="AH36" s="147" t="s">
        <v>429</v>
      </c>
      <c r="AI36" s="147" t="s">
        <v>429</v>
      </c>
      <c r="AJ36" s="147" t="s">
        <v>431</v>
      </c>
      <c r="AK36" s="147" t="s">
        <v>429</v>
      </c>
      <c r="AL36" s="45" t="s">
        <v>50</v>
      </c>
    </row>
    <row r="37" spans="1:38" s="2" customFormat="1" ht="26.25" customHeight="1" thickBot="1" x14ac:dyDescent="0.3">
      <c r="A37" s="65" t="s">
        <v>71</v>
      </c>
      <c r="B37" s="65" t="s">
        <v>101</v>
      </c>
      <c r="C37" s="66" t="s">
        <v>400</v>
      </c>
      <c r="D37" s="67"/>
      <c r="E37" s="138">
        <v>0.12886448939629491</v>
      </c>
      <c r="F37" s="138">
        <v>4.2954829798764983E-3</v>
      </c>
      <c r="G37" s="138">
        <v>2.6722181574756726E-4</v>
      </c>
      <c r="H37" s="138" t="s">
        <v>443</v>
      </c>
      <c r="I37" s="138">
        <v>5.3693537248456229E-4</v>
      </c>
      <c r="J37" s="138">
        <v>5.3693537248456229E-4</v>
      </c>
      <c r="K37" s="138">
        <v>5.3693537248456229E-4</v>
      </c>
      <c r="L37" s="138">
        <v>1.3423384312114057E-5</v>
      </c>
      <c r="M37" s="138">
        <v>1.2886448939629494E-2</v>
      </c>
      <c r="N37" s="138">
        <v>4.0270152936342168E-6</v>
      </c>
      <c r="O37" s="138">
        <v>6.7116921560570284E-7</v>
      </c>
      <c r="P37" s="138">
        <v>2.6846768624228114E-4</v>
      </c>
      <c r="Q37" s="138">
        <v>3.2216122349073732E-4</v>
      </c>
      <c r="R37" s="138">
        <v>2.0403544154413367E-6</v>
      </c>
      <c r="S37" s="138">
        <v>2.0403544154413367E-7</v>
      </c>
      <c r="T37" s="138">
        <v>1.3691851998356337E-6</v>
      </c>
      <c r="U37" s="138">
        <v>2.9531445486650921E-5</v>
      </c>
      <c r="V37" s="138">
        <v>4.0270152936342168E-6</v>
      </c>
      <c r="W37" s="138">
        <v>1.3423384312114056E-3</v>
      </c>
      <c r="X37" s="138" t="s">
        <v>443</v>
      </c>
      <c r="Y37" s="138" t="s">
        <v>443</v>
      </c>
      <c r="Z37" s="138" t="s">
        <v>443</v>
      </c>
      <c r="AA37" s="138" t="s">
        <v>443</v>
      </c>
      <c r="AB37" s="138" t="s">
        <v>443</v>
      </c>
      <c r="AC37" s="138" t="s">
        <v>443</v>
      </c>
      <c r="AD37" s="138" t="s">
        <v>443</v>
      </c>
      <c r="AE37" s="55"/>
      <c r="AF37" s="147" t="s">
        <v>431</v>
      </c>
      <c r="AG37" s="147" t="s">
        <v>429</v>
      </c>
      <c r="AH37" s="147">
        <v>2684.6768624228112</v>
      </c>
      <c r="AI37" s="147" t="s">
        <v>429</v>
      </c>
      <c r="AJ37" s="147" t="s">
        <v>431</v>
      </c>
      <c r="AK37" s="147" t="s">
        <v>429</v>
      </c>
      <c r="AL37" s="45" t="s">
        <v>50</v>
      </c>
    </row>
    <row r="38" spans="1:38" s="2" customFormat="1" ht="26.25" customHeight="1" thickBot="1" x14ac:dyDescent="0.3">
      <c r="A38" s="65" t="s">
        <v>71</v>
      </c>
      <c r="B38" s="65" t="s">
        <v>102</v>
      </c>
      <c r="C38" s="66" t="s">
        <v>103</v>
      </c>
      <c r="D38" s="72"/>
      <c r="E38" s="138" t="s">
        <v>429</v>
      </c>
      <c r="F38" s="138" t="s">
        <v>429</v>
      </c>
      <c r="G38" s="138" t="s">
        <v>429</v>
      </c>
      <c r="H38" s="138" t="s">
        <v>429</v>
      </c>
      <c r="I38" s="138" t="s">
        <v>429</v>
      </c>
      <c r="J38" s="138" t="s">
        <v>429</v>
      </c>
      <c r="K38" s="138" t="s">
        <v>429</v>
      </c>
      <c r="L38" s="138" t="s">
        <v>429</v>
      </c>
      <c r="M38" s="138" t="s">
        <v>429</v>
      </c>
      <c r="N38" s="138" t="s">
        <v>429</v>
      </c>
      <c r="O38" s="138" t="s">
        <v>429</v>
      </c>
      <c r="P38" s="138" t="s">
        <v>429</v>
      </c>
      <c r="Q38" s="138" t="s">
        <v>429</v>
      </c>
      <c r="R38" s="138" t="s">
        <v>429</v>
      </c>
      <c r="S38" s="138" t="s">
        <v>429</v>
      </c>
      <c r="T38" s="138" t="s">
        <v>429</v>
      </c>
      <c r="U38" s="138" t="s">
        <v>429</v>
      </c>
      <c r="V38" s="138" t="s">
        <v>429</v>
      </c>
      <c r="W38" s="138" t="s">
        <v>429</v>
      </c>
      <c r="X38" s="138" t="s">
        <v>429</v>
      </c>
      <c r="Y38" s="138" t="s">
        <v>429</v>
      </c>
      <c r="Z38" s="138" t="s">
        <v>429</v>
      </c>
      <c r="AA38" s="138" t="s">
        <v>429</v>
      </c>
      <c r="AB38" s="138" t="s">
        <v>429</v>
      </c>
      <c r="AC38" s="138" t="s">
        <v>429</v>
      </c>
      <c r="AD38" s="138" t="s">
        <v>429</v>
      </c>
      <c r="AE38" s="55"/>
      <c r="AF38" s="147" t="s">
        <v>429</v>
      </c>
      <c r="AG38" s="147" t="s">
        <v>429</v>
      </c>
      <c r="AH38" s="147" t="s">
        <v>429</v>
      </c>
      <c r="AI38" s="147" t="s">
        <v>429</v>
      </c>
      <c r="AJ38" s="147" t="s">
        <v>429</v>
      </c>
      <c r="AK38" s="147" t="s">
        <v>429</v>
      </c>
      <c r="AL38" s="45" t="s">
        <v>50</v>
      </c>
    </row>
    <row r="39" spans="1:38" s="2" customFormat="1" ht="26.25" customHeight="1" thickBot="1" x14ac:dyDescent="0.3">
      <c r="A39" s="65" t="s">
        <v>104</v>
      </c>
      <c r="B39" s="65" t="s">
        <v>105</v>
      </c>
      <c r="C39" s="66" t="s">
        <v>391</v>
      </c>
      <c r="D39" s="67"/>
      <c r="E39" s="138">
        <v>2.5619017470242116</v>
      </c>
      <c r="F39" s="138">
        <v>0.57967229693082756</v>
      </c>
      <c r="G39" s="138">
        <v>1.3281020505489238</v>
      </c>
      <c r="H39" s="138">
        <v>2.6682823643143681E-4</v>
      </c>
      <c r="I39" s="138">
        <v>0.33592350619230094</v>
      </c>
      <c r="J39" s="138">
        <v>0.4069768674114711</v>
      </c>
      <c r="K39" s="138">
        <v>0.48792109440986292</v>
      </c>
      <c r="L39" s="138">
        <v>0.12074875863076379</v>
      </c>
      <c r="M39" s="138">
        <v>1.9983462466167199</v>
      </c>
      <c r="N39" s="138">
        <v>0.34746323220200026</v>
      </c>
      <c r="O39" s="138">
        <v>5.8047549827121674E-3</v>
      </c>
      <c r="P39" s="138">
        <v>1.1764454194181623E-2</v>
      </c>
      <c r="Q39" s="138">
        <v>1.8266624954466841E-2</v>
      </c>
      <c r="R39" s="138">
        <v>0.1713862643460273</v>
      </c>
      <c r="S39" s="138">
        <v>0.10755799496111489</v>
      </c>
      <c r="T39" s="138">
        <v>3.1766851539852916</v>
      </c>
      <c r="U39" s="138">
        <v>4.1686016131210844E-3</v>
      </c>
      <c r="V39" s="138">
        <v>0.3399641223757327</v>
      </c>
      <c r="W39" s="138">
        <v>0.31282867339088832</v>
      </c>
      <c r="X39" s="138">
        <v>8.6142270036729335E-2</v>
      </c>
      <c r="Y39" s="138">
        <v>0.29456648419203907</v>
      </c>
      <c r="Z39" s="138">
        <v>6.4755640371716605E-2</v>
      </c>
      <c r="AA39" s="138">
        <v>5.6086816482300933E-2</v>
      </c>
      <c r="AB39" s="138">
        <v>0.50155121108278589</v>
      </c>
      <c r="AC39" s="138">
        <v>3.4170697600001175E-3</v>
      </c>
      <c r="AD39" s="138">
        <v>0.19351422948554581</v>
      </c>
      <c r="AE39" s="55"/>
      <c r="AF39" s="147">
        <v>14847.726684046711</v>
      </c>
      <c r="AG39" s="147">
        <v>1138.3094009943361</v>
      </c>
      <c r="AH39" s="147">
        <v>12829.987765054357</v>
      </c>
      <c r="AI39" s="147">
        <v>7.2115739576064009</v>
      </c>
      <c r="AJ39" s="147" t="s">
        <v>431</v>
      </c>
      <c r="AK39" s="147" t="s">
        <v>429</v>
      </c>
      <c r="AL39" s="45" t="s">
        <v>50</v>
      </c>
    </row>
    <row r="40" spans="1:38" s="2" customFormat="1" ht="26.25" customHeight="1" thickBot="1" x14ac:dyDescent="0.3">
      <c r="A40" s="65" t="s">
        <v>71</v>
      </c>
      <c r="B40" s="65" t="s">
        <v>106</v>
      </c>
      <c r="C40" s="66" t="s">
        <v>392</v>
      </c>
      <c r="D40" s="67"/>
      <c r="E40" s="138" t="s">
        <v>430</v>
      </c>
      <c r="F40" s="138" t="s">
        <v>430</v>
      </c>
      <c r="G40" s="138" t="s">
        <v>430</v>
      </c>
      <c r="H40" s="138" t="s">
        <v>430</v>
      </c>
      <c r="I40" s="138" t="s">
        <v>430</v>
      </c>
      <c r="J40" s="138" t="s">
        <v>430</v>
      </c>
      <c r="K40" s="138" t="s">
        <v>430</v>
      </c>
      <c r="L40" s="138" t="s">
        <v>430</v>
      </c>
      <c r="M40" s="138" t="s">
        <v>430</v>
      </c>
      <c r="N40" s="138" t="s">
        <v>430</v>
      </c>
      <c r="O40" s="138" t="s">
        <v>430</v>
      </c>
      <c r="P40" s="138" t="s">
        <v>430</v>
      </c>
      <c r="Q40" s="138" t="s">
        <v>430</v>
      </c>
      <c r="R40" s="138" t="s">
        <v>430</v>
      </c>
      <c r="S40" s="138" t="s">
        <v>430</v>
      </c>
      <c r="T40" s="138" t="s">
        <v>430</v>
      </c>
      <c r="U40" s="138" t="s">
        <v>430</v>
      </c>
      <c r="V40" s="138" t="s">
        <v>430</v>
      </c>
      <c r="W40" s="138" t="s">
        <v>430</v>
      </c>
      <c r="X40" s="138" t="s">
        <v>430</v>
      </c>
      <c r="Y40" s="138" t="s">
        <v>430</v>
      </c>
      <c r="Z40" s="138" t="s">
        <v>430</v>
      </c>
      <c r="AA40" s="138" t="s">
        <v>430</v>
      </c>
      <c r="AB40" s="138" t="s">
        <v>430</v>
      </c>
      <c r="AC40" s="138" t="s">
        <v>443</v>
      </c>
      <c r="AD40" s="138" t="s">
        <v>429</v>
      </c>
      <c r="AE40" s="55"/>
      <c r="AF40" s="147" t="s">
        <v>430</v>
      </c>
      <c r="AG40" s="147" t="s">
        <v>430</v>
      </c>
      <c r="AH40" s="147" t="s">
        <v>430</v>
      </c>
      <c r="AI40" s="147" t="s">
        <v>430</v>
      </c>
      <c r="AJ40" s="147" t="s">
        <v>431</v>
      </c>
      <c r="AK40" s="147" t="s">
        <v>429</v>
      </c>
      <c r="AL40" s="45" t="s">
        <v>50</v>
      </c>
    </row>
    <row r="41" spans="1:38" s="2" customFormat="1" ht="26.25" customHeight="1" thickBot="1" x14ac:dyDescent="0.3">
      <c r="A41" s="65" t="s">
        <v>104</v>
      </c>
      <c r="B41" s="65" t="s">
        <v>107</v>
      </c>
      <c r="C41" s="66" t="s">
        <v>401</v>
      </c>
      <c r="D41" s="67"/>
      <c r="E41" s="138">
        <v>6.7849000550769762</v>
      </c>
      <c r="F41" s="138">
        <v>13.491240370292498</v>
      </c>
      <c r="G41" s="138">
        <v>12.948842663677954</v>
      </c>
      <c r="H41" s="138">
        <v>0.12211159149739967</v>
      </c>
      <c r="I41" s="138">
        <v>8.532283318803275</v>
      </c>
      <c r="J41" s="138">
        <v>8.5454019661971881</v>
      </c>
      <c r="K41" s="138">
        <v>9.2018289196421073</v>
      </c>
      <c r="L41" s="138">
        <v>0.75288425628574118</v>
      </c>
      <c r="M41" s="138">
        <v>112.10024553369912</v>
      </c>
      <c r="N41" s="138">
        <v>2.1917572008989716</v>
      </c>
      <c r="O41" s="138">
        <v>2.2870413507306168E-2</v>
      </c>
      <c r="P41" s="138">
        <v>8.8366308115749762E-2</v>
      </c>
      <c r="Q41" s="138">
        <v>3.6153374083387681E-2</v>
      </c>
      <c r="R41" s="138">
        <v>0.24434846376083469</v>
      </c>
      <c r="S41" s="138">
        <v>0.44619174556288932</v>
      </c>
      <c r="T41" s="138">
        <v>0.21893998187815011</v>
      </c>
      <c r="U41" s="138">
        <v>2.6083380051964071</v>
      </c>
      <c r="V41" s="138">
        <v>4.7124100209583863</v>
      </c>
      <c r="W41" s="138">
        <v>14.632828336231013</v>
      </c>
      <c r="X41" s="138">
        <v>3.2349998205840498</v>
      </c>
      <c r="Y41" s="138">
        <v>5.2687921279586281</v>
      </c>
      <c r="Z41" s="138">
        <v>2.5306503953855617</v>
      </c>
      <c r="AA41" s="138">
        <v>2.0551255406640698</v>
      </c>
      <c r="AB41" s="138">
        <v>13.089567884592309</v>
      </c>
      <c r="AC41" s="138">
        <v>1.6811262449222361E-2</v>
      </c>
      <c r="AD41" s="138">
        <v>3.6941161689816919</v>
      </c>
      <c r="AE41" s="55"/>
      <c r="AF41" s="147">
        <v>60572.658657797692</v>
      </c>
      <c r="AG41" s="147">
        <v>21729.862910990109</v>
      </c>
      <c r="AH41" s="147">
        <v>25405.359167897284</v>
      </c>
      <c r="AI41" s="147">
        <v>667.74948888169934</v>
      </c>
      <c r="AJ41" s="147" t="s">
        <v>431</v>
      </c>
      <c r="AK41" s="147" t="s">
        <v>429</v>
      </c>
      <c r="AL41" s="45" t="s">
        <v>50</v>
      </c>
    </row>
    <row r="42" spans="1:38" s="2" customFormat="1" ht="26.25" customHeight="1" thickBot="1" x14ac:dyDescent="0.3">
      <c r="A42" s="65" t="s">
        <v>71</v>
      </c>
      <c r="B42" s="65" t="s">
        <v>108</v>
      </c>
      <c r="C42" s="66" t="s">
        <v>109</v>
      </c>
      <c r="D42" s="67"/>
      <c r="E42" s="138" t="s">
        <v>430</v>
      </c>
      <c r="F42" s="138" t="s">
        <v>430</v>
      </c>
      <c r="G42" s="138" t="s">
        <v>430</v>
      </c>
      <c r="H42" s="138" t="s">
        <v>430</v>
      </c>
      <c r="I42" s="138" t="s">
        <v>430</v>
      </c>
      <c r="J42" s="138" t="s">
        <v>430</v>
      </c>
      <c r="K42" s="138" t="s">
        <v>430</v>
      </c>
      <c r="L42" s="138" t="s">
        <v>430</v>
      </c>
      <c r="M42" s="138" t="s">
        <v>430</v>
      </c>
      <c r="N42" s="138" t="s">
        <v>430</v>
      </c>
      <c r="O42" s="138" t="s">
        <v>430</v>
      </c>
      <c r="P42" s="138" t="s">
        <v>430</v>
      </c>
      <c r="Q42" s="138" t="s">
        <v>430</v>
      </c>
      <c r="R42" s="138" t="s">
        <v>430</v>
      </c>
      <c r="S42" s="138" t="s">
        <v>430</v>
      </c>
      <c r="T42" s="138" t="s">
        <v>430</v>
      </c>
      <c r="U42" s="138" t="s">
        <v>430</v>
      </c>
      <c r="V42" s="138" t="s">
        <v>430</v>
      </c>
      <c r="W42" s="138" t="s">
        <v>430</v>
      </c>
      <c r="X42" s="138" t="s">
        <v>430</v>
      </c>
      <c r="Y42" s="138" t="s">
        <v>430</v>
      </c>
      <c r="Z42" s="138" t="s">
        <v>430</v>
      </c>
      <c r="AA42" s="138" t="s">
        <v>430</v>
      </c>
      <c r="AB42" s="138" t="s">
        <v>430</v>
      </c>
      <c r="AC42" s="138" t="s">
        <v>430</v>
      </c>
      <c r="AD42" s="138" t="s">
        <v>429</v>
      </c>
      <c r="AE42" s="55"/>
      <c r="AF42" s="147" t="s">
        <v>430</v>
      </c>
      <c r="AG42" s="147" t="s">
        <v>430</v>
      </c>
      <c r="AH42" s="147" t="s">
        <v>430</v>
      </c>
      <c r="AI42" s="147" t="s">
        <v>430</v>
      </c>
      <c r="AJ42" s="147" t="s">
        <v>431</v>
      </c>
      <c r="AK42" s="147" t="s">
        <v>429</v>
      </c>
      <c r="AL42" s="45" t="s">
        <v>50</v>
      </c>
    </row>
    <row r="43" spans="1:38" s="2" customFormat="1" ht="26.25" customHeight="1" thickBot="1" x14ac:dyDescent="0.3">
      <c r="A43" s="65" t="s">
        <v>104</v>
      </c>
      <c r="B43" s="65" t="s">
        <v>110</v>
      </c>
      <c r="C43" s="66" t="s">
        <v>111</v>
      </c>
      <c r="D43" s="67"/>
      <c r="E43" s="138">
        <v>0.11757679806692847</v>
      </c>
      <c r="F43" s="138">
        <v>1.1757679806692848E-2</v>
      </c>
      <c r="G43" s="138">
        <v>7.4073382782164923E-2</v>
      </c>
      <c r="H43" s="138" t="s">
        <v>443</v>
      </c>
      <c r="I43" s="138">
        <v>1.9400171681043198E-2</v>
      </c>
      <c r="J43" s="138">
        <v>2.5279011584389621E-2</v>
      </c>
      <c r="K43" s="138">
        <v>3.2333619468405329E-2</v>
      </c>
      <c r="L43" s="138">
        <v>1.0864096141384191E-2</v>
      </c>
      <c r="M43" s="138">
        <v>4.7030719226771392E-2</v>
      </c>
      <c r="N43" s="138">
        <v>1.8812287690708553E-2</v>
      </c>
      <c r="O43" s="138">
        <v>3.527303942007854E-4</v>
      </c>
      <c r="P43" s="138">
        <v>1.1757679806692849E-4</v>
      </c>
      <c r="Q43" s="138">
        <v>1.1757679806692846E-3</v>
      </c>
      <c r="R43" s="138">
        <v>1.5049830152566846E-2</v>
      </c>
      <c r="S43" s="138">
        <v>8.4655294608188512E-3</v>
      </c>
      <c r="T43" s="138">
        <v>0.30569967497401401</v>
      </c>
      <c r="U43" s="138">
        <v>1.1757679806692849E-4</v>
      </c>
      <c r="V43" s="138">
        <v>9.4061438453542767E-3</v>
      </c>
      <c r="W43" s="138">
        <v>7.0546078840157088E-3</v>
      </c>
      <c r="X43" s="138">
        <v>2.2339591632716408E-3</v>
      </c>
      <c r="Y43" s="138">
        <v>1.763651971003927E-2</v>
      </c>
      <c r="Z43" s="138">
        <v>1.998805567137784E-3</v>
      </c>
      <c r="AA43" s="138">
        <v>1.7636519710039272E-3</v>
      </c>
      <c r="AB43" s="138">
        <v>2.3632936411452622E-2</v>
      </c>
      <c r="AC43" s="138">
        <v>2.5866895574724262E-4</v>
      </c>
      <c r="AD43" s="138">
        <v>1.5284983748700703E-7</v>
      </c>
      <c r="AE43" s="55"/>
      <c r="AF43" s="147">
        <v>1175.7679806692847</v>
      </c>
      <c r="AG43" s="147" t="s">
        <v>431</v>
      </c>
      <c r="AH43" s="147" t="s">
        <v>431</v>
      </c>
      <c r="AI43" s="147" t="s">
        <v>431</v>
      </c>
      <c r="AJ43" s="147" t="s">
        <v>431</v>
      </c>
      <c r="AK43" s="147" t="s">
        <v>429</v>
      </c>
      <c r="AL43" s="45" t="s">
        <v>50</v>
      </c>
    </row>
    <row r="44" spans="1:38" s="2" customFormat="1" ht="26.25" customHeight="1" thickBot="1" x14ac:dyDescent="0.3">
      <c r="A44" s="65" t="s">
        <v>71</v>
      </c>
      <c r="B44" s="65" t="s">
        <v>112</v>
      </c>
      <c r="C44" s="66" t="s">
        <v>113</v>
      </c>
      <c r="D44" s="67"/>
      <c r="E44" s="138">
        <v>9.0935935384484026</v>
      </c>
      <c r="F44" s="138">
        <v>0.95211707994861206</v>
      </c>
      <c r="G44" s="138">
        <v>0.6666604450394843</v>
      </c>
      <c r="H44" s="138">
        <v>1.9003737148151375E-3</v>
      </c>
      <c r="I44" s="138">
        <v>0.51438977008427023</v>
      </c>
      <c r="J44" s="138">
        <v>0.51438977008427023</v>
      </c>
      <c r="K44" s="138">
        <v>0.51445000711586641</v>
      </c>
      <c r="L44" s="138">
        <v>0.28805827124719141</v>
      </c>
      <c r="M44" s="138">
        <v>3.005892502732086</v>
      </c>
      <c r="N44" s="138" t="s">
        <v>443</v>
      </c>
      <c r="O44" s="138">
        <v>2.44339348232763E-3</v>
      </c>
      <c r="P44" s="138" t="s">
        <v>443</v>
      </c>
      <c r="Q44" s="138" t="s">
        <v>443</v>
      </c>
      <c r="R44" s="138">
        <v>1.2216967411638149E-2</v>
      </c>
      <c r="S44" s="138">
        <v>0.41537689199569705</v>
      </c>
      <c r="T44" s="138">
        <v>1.7103754376293408E-2</v>
      </c>
      <c r="U44" s="138">
        <v>2.44339348232763E-3</v>
      </c>
      <c r="V44" s="138">
        <v>0.24433934823276299</v>
      </c>
      <c r="W44" s="138" t="s">
        <v>443</v>
      </c>
      <c r="X44" s="138">
        <v>7.3301804469828894E-3</v>
      </c>
      <c r="Y44" s="138">
        <v>1.2216967411638149E-2</v>
      </c>
      <c r="Z44" s="138" t="s">
        <v>443</v>
      </c>
      <c r="AA44" s="138" t="s">
        <v>443</v>
      </c>
      <c r="AB44" s="138">
        <v>1.954714785862104E-2</v>
      </c>
      <c r="AC44" s="138" t="s">
        <v>430</v>
      </c>
      <c r="AD44" s="138" t="s">
        <v>430</v>
      </c>
      <c r="AE44" s="55"/>
      <c r="AF44" s="147">
        <v>10581.911826023561</v>
      </c>
      <c r="AG44" s="147" t="s">
        <v>429</v>
      </c>
      <c r="AH44" s="147" t="s">
        <v>429</v>
      </c>
      <c r="AI44" s="147" t="s">
        <v>431</v>
      </c>
      <c r="AJ44" s="147" t="s">
        <v>431</v>
      </c>
      <c r="AK44" s="147" t="s">
        <v>429</v>
      </c>
      <c r="AL44" s="45" t="s">
        <v>50</v>
      </c>
    </row>
    <row r="45" spans="1:38" s="2" customFormat="1" ht="26.25" customHeight="1" thickBot="1" x14ac:dyDescent="0.3">
      <c r="A45" s="65" t="s">
        <v>71</v>
      </c>
      <c r="B45" s="65" t="s">
        <v>114</v>
      </c>
      <c r="C45" s="66" t="s">
        <v>115</v>
      </c>
      <c r="D45" s="67"/>
      <c r="E45" s="138">
        <v>3.5469199345921107</v>
      </c>
      <c r="F45" s="138">
        <v>0.12651434161602432</v>
      </c>
      <c r="G45" s="138">
        <v>0.12328010773254287</v>
      </c>
      <c r="H45" s="138" t="s">
        <v>443</v>
      </c>
      <c r="I45" s="138">
        <v>6.3257170808012159E-2</v>
      </c>
      <c r="J45" s="138">
        <v>6.7775540151441604E-2</v>
      </c>
      <c r="K45" s="138">
        <v>6.7775540151441604E-2</v>
      </c>
      <c r="L45" s="138">
        <v>2.1010417446946896E-2</v>
      </c>
      <c r="M45" s="138">
        <v>0.3343593314137786</v>
      </c>
      <c r="N45" s="138">
        <v>5.8738801464582723E-3</v>
      </c>
      <c r="O45" s="138">
        <v>4.51836934342944E-4</v>
      </c>
      <c r="P45" s="138">
        <v>1.3555108030288319E-3</v>
      </c>
      <c r="Q45" s="138">
        <v>1.807347737371776E-3</v>
      </c>
      <c r="R45" s="138">
        <v>2.2591846717147199E-3</v>
      </c>
      <c r="S45" s="138">
        <v>3.9761650222179069E-2</v>
      </c>
      <c r="T45" s="138">
        <v>4.5183693434294396E-2</v>
      </c>
      <c r="U45" s="138">
        <v>4.5183693434294398E-3</v>
      </c>
      <c r="V45" s="138">
        <v>5.4220432121153274E-2</v>
      </c>
      <c r="W45" s="138">
        <v>5.8738801464582723E-3</v>
      </c>
      <c r="X45" s="138" t="s">
        <v>443</v>
      </c>
      <c r="Y45" s="138" t="s">
        <v>443</v>
      </c>
      <c r="Z45" s="138" t="s">
        <v>443</v>
      </c>
      <c r="AA45" s="138" t="s">
        <v>443</v>
      </c>
      <c r="AB45" s="138" t="s">
        <v>443</v>
      </c>
      <c r="AC45" s="138">
        <v>3.614695474743552E-3</v>
      </c>
      <c r="AD45" s="138">
        <v>1.7169803505031871E-3</v>
      </c>
      <c r="AE45" s="55"/>
      <c r="AF45" s="147">
        <v>1956.82710686576</v>
      </c>
      <c r="AG45" s="147" t="s">
        <v>429</v>
      </c>
      <c r="AH45" s="147" t="s">
        <v>429</v>
      </c>
      <c r="AI45" s="147" t="s">
        <v>429</v>
      </c>
      <c r="AJ45" s="147" t="s">
        <v>431</v>
      </c>
      <c r="AK45" s="147" t="s">
        <v>429</v>
      </c>
      <c r="AL45" s="45" t="s">
        <v>50</v>
      </c>
    </row>
    <row r="46" spans="1:38" s="2" customFormat="1" ht="26.25" customHeight="1" thickBot="1" x14ac:dyDescent="0.3">
      <c r="A46" s="65" t="s">
        <v>104</v>
      </c>
      <c r="B46" s="65" t="s">
        <v>116</v>
      </c>
      <c r="C46" s="66" t="s">
        <v>117</v>
      </c>
      <c r="D46" s="67"/>
      <c r="E46" s="138" t="s">
        <v>430</v>
      </c>
      <c r="F46" s="138" t="s">
        <v>430</v>
      </c>
      <c r="G46" s="138" t="s">
        <v>430</v>
      </c>
      <c r="H46" s="138" t="s">
        <v>443</v>
      </c>
      <c r="I46" s="138" t="s">
        <v>430</v>
      </c>
      <c r="J46" s="138" t="s">
        <v>430</v>
      </c>
      <c r="K46" s="138" t="s">
        <v>430</v>
      </c>
      <c r="L46" s="138" t="s">
        <v>430</v>
      </c>
      <c r="M46" s="138" t="s">
        <v>430</v>
      </c>
      <c r="N46" s="138" t="s">
        <v>430</v>
      </c>
      <c r="O46" s="138" t="s">
        <v>430</v>
      </c>
      <c r="P46" s="138" t="s">
        <v>430</v>
      </c>
      <c r="Q46" s="138" t="s">
        <v>430</v>
      </c>
      <c r="R46" s="138" t="s">
        <v>430</v>
      </c>
      <c r="S46" s="138" t="s">
        <v>430</v>
      </c>
      <c r="T46" s="138" t="s">
        <v>430</v>
      </c>
      <c r="U46" s="138" t="s">
        <v>430</v>
      </c>
      <c r="V46" s="138" t="s">
        <v>430</v>
      </c>
      <c r="W46" s="138" t="s">
        <v>430</v>
      </c>
      <c r="X46" s="138" t="s">
        <v>430</v>
      </c>
      <c r="Y46" s="138" t="s">
        <v>430</v>
      </c>
      <c r="Z46" s="138" t="s">
        <v>430</v>
      </c>
      <c r="AA46" s="138" t="s">
        <v>430</v>
      </c>
      <c r="AB46" s="138" t="s">
        <v>430</v>
      </c>
      <c r="AC46" s="138" t="s">
        <v>443</v>
      </c>
      <c r="AD46" s="138" t="s">
        <v>429</v>
      </c>
      <c r="AE46" s="55"/>
      <c r="AF46" s="147" t="s">
        <v>430</v>
      </c>
      <c r="AG46" s="147" t="s">
        <v>430</v>
      </c>
      <c r="AH46" s="147" t="s">
        <v>430</v>
      </c>
      <c r="AI46" s="147" t="s">
        <v>430</v>
      </c>
      <c r="AJ46" s="147" t="s">
        <v>431</v>
      </c>
      <c r="AK46" s="147" t="s">
        <v>429</v>
      </c>
      <c r="AL46" s="45" t="s">
        <v>50</v>
      </c>
    </row>
    <row r="47" spans="1:38" s="2" customFormat="1" ht="26.25" customHeight="1" thickBot="1" x14ac:dyDescent="0.3">
      <c r="A47" s="65" t="s">
        <v>71</v>
      </c>
      <c r="B47" s="65" t="s">
        <v>118</v>
      </c>
      <c r="C47" s="66" t="s">
        <v>119</v>
      </c>
      <c r="D47" s="67"/>
      <c r="E47" s="138" t="s">
        <v>430</v>
      </c>
      <c r="F47" s="138" t="s">
        <v>430</v>
      </c>
      <c r="G47" s="138" t="s">
        <v>430</v>
      </c>
      <c r="H47" s="138" t="s">
        <v>443</v>
      </c>
      <c r="I47" s="138" t="s">
        <v>430</v>
      </c>
      <c r="J47" s="138" t="s">
        <v>430</v>
      </c>
      <c r="K47" s="138" t="s">
        <v>430</v>
      </c>
      <c r="L47" s="138" t="s">
        <v>430</v>
      </c>
      <c r="M47" s="138" t="s">
        <v>430</v>
      </c>
      <c r="N47" s="138" t="s">
        <v>430</v>
      </c>
      <c r="O47" s="138" t="s">
        <v>430</v>
      </c>
      <c r="P47" s="138" t="s">
        <v>430</v>
      </c>
      <c r="Q47" s="138" t="s">
        <v>430</v>
      </c>
      <c r="R47" s="138" t="s">
        <v>430</v>
      </c>
      <c r="S47" s="138" t="s">
        <v>430</v>
      </c>
      <c r="T47" s="138" t="s">
        <v>430</v>
      </c>
      <c r="U47" s="138" t="s">
        <v>430</v>
      </c>
      <c r="V47" s="138" t="s">
        <v>430</v>
      </c>
      <c r="W47" s="138" t="s">
        <v>430</v>
      </c>
      <c r="X47" s="138" t="s">
        <v>430</v>
      </c>
      <c r="Y47" s="138" t="s">
        <v>430</v>
      </c>
      <c r="Z47" s="138" t="s">
        <v>430</v>
      </c>
      <c r="AA47" s="138" t="s">
        <v>430</v>
      </c>
      <c r="AB47" s="138" t="s">
        <v>430</v>
      </c>
      <c r="AC47" s="138" t="s">
        <v>443</v>
      </c>
      <c r="AD47" s="138" t="s">
        <v>429</v>
      </c>
      <c r="AE47" s="55"/>
      <c r="AF47" s="147" t="s">
        <v>430</v>
      </c>
      <c r="AG47" s="147" t="s">
        <v>429</v>
      </c>
      <c r="AH47" s="147" t="s">
        <v>429</v>
      </c>
      <c r="AI47" s="147" t="s">
        <v>429</v>
      </c>
      <c r="AJ47" s="147" t="s">
        <v>431</v>
      </c>
      <c r="AK47" s="147" t="s">
        <v>429</v>
      </c>
      <c r="AL47" s="45" t="s">
        <v>50</v>
      </c>
    </row>
    <row r="48" spans="1:38" s="2" customFormat="1" ht="26.25" customHeight="1" thickBot="1" x14ac:dyDescent="0.3">
      <c r="A48" s="65" t="s">
        <v>120</v>
      </c>
      <c r="B48" s="65" t="s">
        <v>121</v>
      </c>
      <c r="C48" s="66" t="s">
        <v>122</v>
      </c>
      <c r="D48" s="67"/>
      <c r="E48" s="138" t="s">
        <v>429</v>
      </c>
      <c r="F48" s="138" t="s">
        <v>431</v>
      </c>
      <c r="G48" s="138" t="s">
        <v>431</v>
      </c>
      <c r="H48" s="138" t="s">
        <v>429</v>
      </c>
      <c r="I48" s="138">
        <v>1.3431550721063357E-2</v>
      </c>
      <c r="J48" s="138">
        <v>0.13431550721063359</v>
      </c>
      <c r="K48" s="138">
        <v>0.33578876802658397</v>
      </c>
      <c r="L48" s="138" t="s">
        <v>431</v>
      </c>
      <c r="M48" s="138" t="s">
        <v>429</v>
      </c>
      <c r="N48" s="138" t="s">
        <v>431</v>
      </c>
      <c r="O48" s="138" t="s">
        <v>431</v>
      </c>
      <c r="P48" s="138" t="s">
        <v>431</v>
      </c>
      <c r="Q48" s="138" t="s">
        <v>431</v>
      </c>
      <c r="R48" s="138" t="s">
        <v>431</v>
      </c>
      <c r="S48" s="138" t="s">
        <v>431</v>
      </c>
      <c r="T48" s="138" t="s">
        <v>431</v>
      </c>
      <c r="U48" s="138" t="s">
        <v>431</v>
      </c>
      <c r="V48" s="138" t="s">
        <v>431</v>
      </c>
      <c r="W48" s="138" t="s">
        <v>429</v>
      </c>
      <c r="X48" s="138" t="s">
        <v>429</v>
      </c>
      <c r="Y48" s="138" t="s">
        <v>429</v>
      </c>
      <c r="Z48" s="138" t="s">
        <v>429</v>
      </c>
      <c r="AA48" s="138" t="s">
        <v>429</v>
      </c>
      <c r="AB48" s="138" t="s">
        <v>429</v>
      </c>
      <c r="AC48" s="138" t="s">
        <v>429</v>
      </c>
      <c r="AD48" s="138" t="s">
        <v>429</v>
      </c>
      <c r="AE48" s="55"/>
      <c r="AF48" s="147" t="s">
        <v>429</v>
      </c>
      <c r="AG48" s="147" t="s">
        <v>429</v>
      </c>
      <c r="AH48" s="147" t="s">
        <v>429</v>
      </c>
      <c r="AI48" s="147" t="s">
        <v>429</v>
      </c>
      <c r="AJ48" s="147" t="s">
        <v>429</v>
      </c>
      <c r="AK48" s="147" t="s">
        <v>431</v>
      </c>
      <c r="AL48" s="45" t="s">
        <v>123</v>
      </c>
    </row>
    <row r="49" spans="1:38" s="2" customFormat="1" ht="26.25" customHeight="1" thickBot="1" x14ac:dyDescent="0.3">
      <c r="A49" s="65" t="s">
        <v>120</v>
      </c>
      <c r="B49" s="65" t="s">
        <v>124</v>
      </c>
      <c r="C49" s="66" t="s">
        <v>125</v>
      </c>
      <c r="D49" s="67"/>
      <c r="E49" s="138" t="s">
        <v>431</v>
      </c>
      <c r="F49" s="138" t="s">
        <v>431</v>
      </c>
      <c r="G49" s="138" t="s">
        <v>431</v>
      </c>
      <c r="H49" s="138" t="s">
        <v>431</v>
      </c>
      <c r="I49" s="138" t="s">
        <v>431</v>
      </c>
      <c r="J49" s="138" t="s">
        <v>431</v>
      </c>
      <c r="K49" s="138" t="s">
        <v>431</v>
      </c>
      <c r="L49" s="138" t="s">
        <v>431</v>
      </c>
      <c r="M49" s="138" t="s">
        <v>431</v>
      </c>
      <c r="N49" s="138" t="s">
        <v>431</v>
      </c>
      <c r="O49" s="138" t="s">
        <v>431</v>
      </c>
      <c r="P49" s="138" t="s">
        <v>431</v>
      </c>
      <c r="Q49" s="138" t="s">
        <v>431</v>
      </c>
      <c r="R49" s="138" t="s">
        <v>431</v>
      </c>
      <c r="S49" s="138" t="s">
        <v>431</v>
      </c>
      <c r="T49" s="138" t="s">
        <v>431</v>
      </c>
      <c r="U49" s="138" t="s">
        <v>431</v>
      </c>
      <c r="V49" s="138" t="s">
        <v>431</v>
      </c>
      <c r="W49" s="138" t="s">
        <v>429</v>
      </c>
      <c r="X49" s="138" t="s">
        <v>431</v>
      </c>
      <c r="Y49" s="138" t="s">
        <v>431</v>
      </c>
      <c r="Z49" s="138" t="s">
        <v>431</v>
      </c>
      <c r="AA49" s="138" t="s">
        <v>431</v>
      </c>
      <c r="AB49" s="138" t="s">
        <v>431</v>
      </c>
      <c r="AC49" s="138" t="s">
        <v>429</v>
      </c>
      <c r="AD49" s="138" t="s">
        <v>429</v>
      </c>
      <c r="AE49" s="55"/>
      <c r="AF49" s="147" t="s">
        <v>429</v>
      </c>
      <c r="AG49" s="147" t="s">
        <v>429</v>
      </c>
      <c r="AH49" s="147" t="s">
        <v>429</v>
      </c>
      <c r="AI49" s="147" t="s">
        <v>429</v>
      </c>
      <c r="AJ49" s="147" t="s">
        <v>429</v>
      </c>
      <c r="AK49" s="147" t="s">
        <v>431</v>
      </c>
      <c r="AL49" s="45" t="s">
        <v>126</v>
      </c>
    </row>
    <row r="50" spans="1:38" s="2" customFormat="1" ht="26.25" customHeight="1" thickBot="1" x14ac:dyDescent="0.3">
      <c r="A50" s="65" t="s">
        <v>120</v>
      </c>
      <c r="B50" s="65" t="s">
        <v>127</v>
      </c>
      <c r="C50" s="66" t="s">
        <v>128</v>
      </c>
      <c r="D50" s="67"/>
      <c r="E50" s="138" t="s">
        <v>431</v>
      </c>
      <c r="F50" s="138" t="s">
        <v>431</v>
      </c>
      <c r="G50" s="138" t="s">
        <v>431</v>
      </c>
      <c r="H50" s="138" t="s">
        <v>431</v>
      </c>
      <c r="I50" s="138" t="s">
        <v>431</v>
      </c>
      <c r="J50" s="138" t="s">
        <v>431</v>
      </c>
      <c r="K50" s="138" t="s">
        <v>431</v>
      </c>
      <c r="L50" s="138" t="s">
        <v>431</v>
      </c>
      <c r="M50" s="138" t="s">
        <v>431</v>
      </c>
      <c r="N50" s="138" t="s">
        <v>431</v>
      </c>
      <c r="O50" s="138" t="s">
        <v>431</v>
      </c>
      <c r="P50" s="138" t="s">
        <v>431</v>
      </c>
      <c r="Q50" s="138" t="s">
        <v>431</v>
      </c>
      <c r="R50" s="138" t="s">
        <v>431</v>
      </c>
      <c r="S50" s="138" t="s">
        <v>431</v>
      </c>
      <c r="T50" s="138" t="s">
        <v>431</v>
      </c>
      <c r="U50" s="138" t="s">
        <v>431</v>
      </c>
      <c r="V50" s="138" t="s">
        <v>431</v>
      </c>
      <c r="W50" s="138" t="s">
        <v>431</v>
      </c>
      <c r="X50" s="138" t="s">
        <v>429</v>
      </c>
      <c r="Y50" s="138" t="s">
        <v>429</v>
      </c>
      <c r="Z50" s="138" t="s">
        <v>429</v>
      </c>
      <c r="AA50" s="138" t="s">
        <v>429</v>
      </c>
      <c r="AB50" s="138" t="s">
        <v>429</v>
      </c>
      <c r="AC50" s="138" t="s">
        <v>429</v>
      </c>
      <c r="AD50" s="138" t="s">
        <v>429</v>
      </c>
      <c r="AE50" s="55"/>
      <c r="AF50" s="147" t="s">
        <v>429</v>
      </c>
      <c r="AG50" s="147" t="s">
        <v>429</v>
      </c>
      <c r="AH50" s="147" t="s">
        <v>429</v>
      </c>
      <c r="AI50" s="147" t="s">
        <v>429</v>
      </c>
      <c r="AJ50" s="147" t="s">
        <v>429</v>
      </c>
      <c r="AK50" s="147" t="s">
        <v>429</v>
      </c>
      <c r="AL50" s="45" t="s">
        <v>413</v>
      </c>
    </row>
    <row r="51" spans="1:38" s="2" customFormat="1" ht="26.25" customHeight="1" thickBot="1" x14ac:dyDescent="0.3">
      <c r="A51" s="65" t="s">
        <v>120</v>
      </c>
      <c r="B51" s="69" t="s">
        <v>129</v>
      </c>
      <c r="C51" s="66" t="s">
        <v>130</v>
      </c>
      <c r="D51" s="67"/>
      <c r="E51" s="138" t="s">
        <v>429</v>
      </c>
      <c r="F51" s="138" t="s">
        <v>443</v>
      </c>
      <c r="G51" s="138" t="s">
        <v>443</v>
      </c>
      <c r="H51" s="138" t="s">
        <v>429</v>
      </c>
      <c r="I51" s="138" t="s">
        <v>429</v>
      </c>
      <c r="J51" s="138" t="s">
        <v>429</v>
      </c>
      <c r="K51" s="138" t="s">
        <v>429</v>
      </c>
      <c r="L51" s="138" t="s">
        <v>429</v>
      </c>
      <c r="M51" s="138" t="s">
        <v>429</v>
      </c>
      <c r="N51" s="138" t="s">
        <v>429</v>
      </c>
      <c r="O51" s="138" t="s">
        <v>429</v>
      </c>
      <c r="P51" s="138" t="s">
        <v>429</v>
      </c>
      <c r="Q51" s="138" t="s">
        <v>429</v>
      </c>
      <c r="R51" s="138" t="s">
        <v>429</v>
      </c>
      <c r="S51" s="138" t="s">
        <v>429</v>
      </c>
      <c r="T51" s="138" t="s">
        <v>429</v>
      </c>
      <c r="U51" s="138" t="s">
        <v>429</v>
      </c>
      <c r="V51" s="138" t="s">
        <v>429</v>
      </c>
      <c r="W51" s="138" t="s">
        <v>431</v>
      </c>
      <c r="X51" s="138" t="s">
        <v>429</v>
      </c>
      <c r="Y51" s="138" t="s">
        <v>429</v>
      </c>
      <c r="Z51" s="138" t="s">
        <v>429</v>
      </c>
      <c r="AA51" s="138" t="s">
        <v>429</v>
      </c>
      <c r="AB51" s="138" t="s">
        <v>429</v>
      </c>
      <c r="AC51" s="138" t="s">
        <v>429</v>
      </c>
      <c r="AD51" s="138" t="s">
        <v>429</v>
      </c>
      <c r="AE51" s="55"/>
      <c r="AF51" s="147" t="s">
        <v>429</v>
      </c>
      <c r="AG51" s="147" t="s">
        <v>429</v>
      </c>
      <c r="AH51" s="147" t="s">
        <v>429</v>
      </c>
      <c r="AI51" s="147" t="s">
        <v>429</v>
      </c>
      <c r="AJ51" s="147" t="s">
        <v>429</v>
      </c>
      <c r="AK51" s="147" t="s">
        <v>429</v>
      </c>
      <c r="AL51" s="45" t="s">
        <v>131</v>
      </c>
    </row>
    <row r="52" spans="1:38" s="2" customFormat="1" ht="26.25" customHeight="1" thickBot="1" x14ac:dyDescent="0.3">
      <c r="A52" s="65" t="s">
        <v>120</v>
      </c>
      <c r="B52" s="69" t="s">
        <v>132</v>
      </c>
      <c r="C52" s="71" t="s">
        <v>393</v>
      </c>
      <c r="D52" s="68"/>
      <c r="E52" s="138" t="s">
        <v>430</v>
      </c>
      <c r="F52" s="138">
        <v>2.9161251253592413</v>
      </c>
      <c r="G52" s="138" t="s">
        <v>430</v>
      </c>
      <c r="H52" s="138" t="s">
        <v>430</v>
      </c>
      <c r="I52" s="138" t="s">
        <v>430</v>
      </c>
      <c r="J52" s="138" t="s">
        <v>430</v>
      </c>
      <c r="K52" s="138" t="s">
        <v>430</v>
      </c>
      <c r="L52" s="138" t="s">
        <v>443</v>
      </c>
      <c r="M52" s="138" t="s">
        <v>430</v>
      </c>
      <c r="N52" s="138" t="s">
        <v>430</v>
      </c>
      <c r="O52" s="138" t="s">
        <v>430</v>
      </c>
      <c r="P52" s="138" t="s">
        <v>430</v>
      </c>
      <c r="Q52" s="138" t="s">
        <v>429</v>
      </c>
      <c r="R52" s="138" t="s">
        <v>429</v>
      </c>
      <c r="S52" s="138" t="s">
        <v>429</v>
      </c>
      <c r="T52" s="138" t="s">
        <v>429</v>
      </c>
      <c r="U52" s="138" t="s">
        <v>429</v>
      </c>
      <c r="V52" s="138" t="s">
        <v>429</v>
      </c>
      <c r="W52" s="138" t="s">
        <v>430</v>
      </c>
      <c r="X52" s="138" t="s">
        <v>429</v>
      </c>
      <c r="Y52" s="138" t="s">
        <v>430</v>
      </c>
      <c r="Z52" s="138" t="s">
        <v>430</v>
      </c>
      <c r="AA52" s="138" t="s">
        <v>430</v>
      </c>
      <c r="AB52" s="138" t="s">
        <v>430</v>
      </c>
      <c r="AC52" s="138" t="s">
        <v>429</v>
      </c>
      <c r="AD52" s="138" t="s">
        <v>429</v>
      </c>
      <c r="AE52" s="55"/>
      <c r="AF52" s="147" t="s">
        <v>429</v>
      </c>
      <c r="AG52" s="147" t="s">
        <v>429</v>
      </c>
      <c r="AH52" s="147" t="s">
        <v>429</v>
      </c>
      <c r="AI52" s="147" t="s">
        <v>429</v>
      </c>
      <c r="AJ52" s="147" t="s">
        <v>429</v>
      </c>
      <c r="AK52" s="147">
        <v>3.3093401651999996</v>
      </c>
      <c r="AL52" s="45" t="s">
        <v>133</v>
      </c>
    </row>
    <row r="53" spans="1:38" s="2" customFormat="1" ht="26.25" customHeight="1" thickBot="1" x14ac:dyDescent="0.3">
      <c r="A53" s="65" t="s">
        <v>120</v>
      </c>
      <c r="B53" s="69" t="s">
        <v>134</v>
      </c>
      <c r="C53" s="71" t="s">
        <v>135</v>
      </c>
      <c r="D53" s="68"/>
      <c r="E53" s="138" t="s">
        <v>429</v>
      </c>
      <c r="F53" s="138">
        <v>3.8072586287464452</v>
      </c>
      <c r="G53" s="138" t="s">
        <v>443</v>
      </c>
      <c r="H53" s="138" t="s">
        <v>429</v>
      </c>
      <c r="I53" s="138" t="s">
        <v>429</v>
      </c>
      <c r="J53" s="138" t="s">
        <v>429</v>
      </c>
      <c r="K53" s="138" t="s">
        <v>429</v>
      </c>
      <c r="L53" s="138" t="s">
        <v>429</v>
      </c>
      <c r="M53" s="138" t="s">
        <v>429</v>
      </c>
      <c r="N53" s="138" t="s">
        <v>429</v>
      </c>
      <c r="O53" s="138" t="s">
        <v>429</v>
      </c>
      <c r="P53" s="138" t="s">
        <v>429</v>
      </c>
      <c r="Q53" s="138" t="s">
        <v>429</v>
      </c>
      <c r="R53" s="138" t="s">
        <v>429</v>
      </c>
      <c r="S53" s="138" t="s">
        <v>429</v>
      </c>
      <c r="T53" s="138" t="s">
        <v>429</v>
      </c>
      <c r="U53" s="138" t="s">
        <v>429</v>
      </c>
      <c r="V53" s="138" t="s">
        <v>429</v>
      </c>
      <c r="W53" s="138" t="s">
        <v>429</v>
      </c>
      <c r="X53" s="138" t="s">
        <v>429</v>
      </c>
      <c r="Y53" s="138" t="s">
        <v>429</v>
      </c>
      <c r="Z53" s="138" t="s">
        <v>429</v>
      </c>
      <c r="AA53" s="138" t="s">
        <v>429</v>
      </c>
      <c r="AB53" s="138" t="s">
        <v>429</v>
      </c>
      <c r="AC53" s="138" t="s">
        <v>429</v>
      </c>
      <c r="AD53" s="138" t="s">
        <v>429</v>
      </c>
      <c r="AE53" s="55"/>
      <c r="AF53" s="147" t="s">
        <v>429</v>
      </c>
      <c r="AG53" s="147" t="s">
        <v>429</v>
      </c>
      <c r="AH53" s="147" t="s">
        <v>429</v>
      </c>
      <c r="AI53" s="147" t="s">
        <v>429</v>
      </c>
      <c r="AJ53" s="147" t="s">
        <v>429</v>
      </c>
      <c r="AK53" s="147">
        <v>1.7108028730425384</v>
      </c>
      <c r="AL53" s="45" t="s">
        <v>136</v>
      </c>
    </row>
    <row r="54" spans="1:38" s="2" customFormat="1" ht="37.5" customHeight="1" thickBot="1" x14ac:dyDescent="0.3">
      <c r="A54" s="65" t="s">
        <v>120</v>
      </c>
      <c r="B54" s="69" t="s">
        <v>137</v>
      </c>
      <c r="C54" s="71" t="s">
        <v>138</v>
      </c>
      <c r="D54" s="68"/>
      <c r="E54" s="138" t="s">
        <v>429</v>
      </c>
      <c r="F54" s="138">
        <v>0.30215357497196493</v>
      </c>
      <c r="G54" s="138" t="s">
        <v>443</v>
      </c>
      <c r="H54" s="138" t="s">
        <v>429</v>
      </c>
      <c r="I54" s="138" t="s">
        <v>429</v>
      </c>
      <c r="J54" s="138" t="s">
        <v>429</v>
      </c>
      <c r="K54" s="138" t="s">
        <v>429</v>
      </c>
      <c r="L54" s="138" t="s">
        <v>429</v>
      </c>
      <c r="M54" s="138" t="s">
        <v>429</v>
      </c>
      <c r="N54" s="138" t="s">
        <v>429</v>
      </c>
      <c r="O54" s="138" t="s">
        <v>429</v>
      </c>
      <c r="P54" s="138" t="s">
        <v>429</v>
      </c>
      <c r="Q54" s="138" t="s">
        <v>429</v>
      </c>
      <c r="R54" s="138" t="s">
        <v>429</v>
      </c>
      <c r="S54" s="138" t="s">
        <v>429</v>
      </c>
      <c r="T54" s="138" t="s">
        <v>429</v>
      </c>
      <c r="U54" s="138" t="s">
        <v>429</v>
      </c>
      <c r="V54" s="138" t="s">
        <v>429</v>
      </c>
      <c r="W54" s="138" t="s">
        <v>429</v>
      </c>
      <c r="X54" s="138" t="s">
        <v>429</v>
      </c>
      <c r="Y54" s="138" t="s">
        <v>429</v>
      </c>
      <c r="Z54" s="138" t="s">
        <v>429</v>
      </c>
      <c r="AA54" s="138" t="s">
        <v>429</v>
      </c>
      <c r="AB54" s="138" t="s">
        <v>429</v>
      </c>
      <c r="AC54" s="138" t="s">
        <v>429</v>
      </c>
      <c r="AD54" s="138" t="s">
        <v>429</v>
      </c>
      <c r="AE54" s="55"/>
      <c r="AF54" s="147" t="s">
        <v>429</v>
      </c>
      <c r="AG54" s="147" t="s">
        <v>429</v>
      </c>
      <c r="AH54" s="147" t="s">
        <v>429</v>
      </c>
      <c r="AI54" s="147" t="s">
        <v>429</v>
      </c>
      <c r="AJ54" s="147" t="s">
        <v>429</v>
      </c>
      <c r="AK54" s="147" t="s">
        <v>429</v>
      </c>
      <c r="AL54" s="45" t="s">
        <v>420</v>
      </c>
    </row>
    <row r="55" spans="1:38" s="2" customFormat="1" ht="26.25" customHeight="1" thickBot="1" x14ac:dyDescent="0.3">
      <c r="A55" s="65" t="s">
        <v>120</v>
      </c>
      <c r="B55" s="69" t="s">
        <v>139</v>
      </c>
      <c r="C55" s="71" t="s">
        <v>140</v>
      </c>
      <c r="D55" s="68"/>
      <c r="E55" s="138" t="s">
        <v>443</v>
      </c>
      <c r="F55" s="138" t="s">
        <v>443</v>
      </c>
      <c r="G55" s="138" t="s">
        <v>443</v>
      </c>
      <c r="H55" s="138" t="s">
        <v>443</v>
      </c>
      <c r="I55" s="138" t="s">
        <v>443</v>
      </c>
      <c r="J55" s="138" t="s">
        <v>443</v>
      </c>
      <c r="K55" s="138" t="s">
        <v>443</v>
      </c>
      <c r="L55" s="138" t="s">
        <v>443</v>
      </c>
      <c r="M55" s="138" t="s">
        <v>443</v>
      </c>
      <c r="N55" s="138" t="s">
        <v>443</v>
      </c>
      <c r="O55" s="138" t="s">
        <v>443</v>
      </c>
      <c r="P55" s="138" t="s">
        <v>443</v>
      </c>
      <c r="Q55" s="138" t="s">
        <v>443</v>
      </c>
      <c r="R55" s="138" t="s">
        <v>443</v>
      </c>
      <c r="S55" s="138" t="s">
        <v>443</v>
      </c>
      <c r="T55" s="138" t="s">
        <v>443</v>
      </c>
      <c r="U55" s="138" t="s">
        <v>443</v>
      </c>
      <c r="V55" s="138" t="s">
        <v>443</v>
      </c>
      <c r="W55" s="138" t="s">
        <v>443</v>
      </c>
      <c r="X55" s="138" t="s">
        <v>443</v>
      </c>
      <c r="Y55" s="138" t="s">
        <v>443</v>
      </c>
      <c r="Z55" s="138" t="s">
        <v>443</v>
      </c>
      <c r="AA55" s="138" t="s">
        <v>443</v>
      </c>
      <c r="AB55" s="138" t="s">
        <v>443</v>
      </c>
      <c r="AC55" s="138" t="s">
        <v>429</v>
      </c>
      <c r="AD55" s="138" t="s">
        <v>429</v>
      </c>
      <c r="AE55" s="55"/>
      <c r="AF55" s="147" t="s">
        <v>429</v>
      </c>
      <c r="AG55" s="147" t="s">
        <v>429</v>
      </c>
      <c r="AH55" s="147" t="s">
        <v>429</v>
      </c>
      <c r="AI55" s="147" t="s">
        <v>429</v>
      </c>
      <c r="AJ55" s="147" t="s">
        <v>429</v>
      </c>
      <c r="AK55" s="147" t="s">
        <v>429</v>
      </c>
      <c r="AL55" s="45" t="s">
        <v>141</v>
      </c>
    </row>
    <row r="56" spans="1:38" s="2" customFormat="1" ht="26.25" customHeight="1" thickBot="1" x14ac:dyDescent="0.3">
      <c r="A56" s="69" t="s">
        <v>120</v>
      </c>
      <c r="B56" s="69" t="s">
        <v>142</v>
      </c>
      <c r="C56" s="71" t="s">
        <v>402</v>
      </c>
      <c r="D56" s="68"/>
      <c r="E56" s="138" t="s">
        <v>443</v>
      </c>
      <c r="F56" s="138" t="s">
        <v>443</v>
      </c>
      <c r="G56" s="138" t="s">
        <v>443</v>
      </c>
      <c r="H56" s="138" t="s">
        <v>443</v>
      </c>
      <c r="I56" s="138" t="s">
        <v>431</v>
      </c>
      <c r="J56" s="138" t="s">
        <v>431</v>
      </c>
      <c r="K56" s="138" t="s">
        <v>431</v>
      </c>
      <c r="L56" s="138" t="s">
        <v>431</v>
      </c>
      <c r="M56" s="138" t="s">
        <v>443</v>
      </c>
      <c r="N56" s="138" t="s">
        <v>431</v>
      </c>
      <c r="O56" s="138" t="s">
        <v>431</v>
      </c>
      <c r="P56" s="138" t="s">
        <v>431</v>
      </c>
      <c r="Q56" s="138" t="s">
        <v>431</v>
      </c>
      <c r="R56" s="138" t="s">
        <v>431</v>
      </c>
      <c r="S56" s="138" t="s">
        <v>431</v>
      </c>
      <c r="T56" s="138" t="s">
        <v>431</v>
      </c>
      <c r="U56" s="138" t="s">
        <v>431</v>
      </c>
      <c r="V56" s="138" t="s">
        <v>431</v>
      </c>
      <c r="W56" s="138" t="s">
        <v>429</v>
      </c>
      <c r="X56" s="138" t="s">
        <v>429</v>
      </c>
      <c r="Y56" s="138" t="s">
        <v>429</v>
      </c>
      <c r="Z56" s="138" t="s">
        <v>429</v>
      </c>
      <c r="AA56" s="138" t="s">
        <v>429</v>
      </c>
      <c r="AB56" s="138" t="s">
        <v>429</v>
      </c>
      <c r="AC56" s="138" t="s">
        <v>429</v>
      </c>
      <c r="AD56" s="138" t="s">
        <v>429</v>
      </c>
      <c r="AE56" s="55"/>
      <c r="AF56" s="147" t="s">
        <v>429</v>
      </c>
      <c r="AG56" s="147" t="s">
        <v>429</v>
      </c>
      <c r="AH56" s="147" t="s">
        <v>429</v>
      </c>
      <c r="AI56" s="147" t="s">
        <v>429</v>
      </c>
      <c r="AJ56" s="147" t="s">
        <v>429</v>
      </c>
      <c r="AK56" s="147" t="s">
        <v>429</v>
      </c>
      <c r="AL56" s="45" t="s">
        <v>413</v>
      </c>
    </row>
    <row r="57" spans="1:38" s="2" customFormat="1" ht="26.25" customHeight="1" thickBot="1" x14ac:dyDescent="0.3">
      <c r="A57" s="65" t="s">
        <v>54</v>
      </c>
      <c r="B57" s="65" t="s">
        <v>144</v>
      </c>
      <c r="C57" s="66" t="s">
        <v>145</v>
      </c>
      <c r="D57" s="67"/>
      <c r="E57" s="138" t="s">
        <v>430</v>
      </c>
      <c r="F57" s="138" t="s">
        <v>430</v>
      </c>
      <c r="G57" s="138" t="s">
        <v>430</v>
      </c>
      <c r="H57" s="138" t="s">
        <v>429</v>
      </c>
      <c r="I57" s="138" t="s">
        <v>430</v>
      </c>
      <c r="J57" s="138" t="s">
        <v>443</v>
      </c>
      <c r="K57" s="138" t="s">
        <v>443</v>
      </c>
      <c r="L57" s="138" t="s">
        <v>443</v>
      </c>
      <c r="M57" s="138" t="s">
        <v>430</v>
      </c>
      <c r="N57" s="138" t="s">
        <v>430</v>
      </c>
      <c r="O57" s="138" t="s">
        <v>430</v>
      </c>
      <c r="P57" s="138" t="s">
        <v>430</v>
      </c>
      <c r="Q57" s="138" t="s">
        <v>430</v>
      </c>
      <c r="R57" s="138" t="s">
        <v>430</v>
      </c>
      <c r="S57" s="138" t="s">
        <v>430</v>
      </c>
      <c r="T57" s="138" t="s">
        <v>430</v>
      </c>
      <c r="U57" s="138" t="s">
        <v>430</v>
      </c>
      <c r="V57" s="138" t="s">
        <v>430</v>
      </c>
      <c r="W57" s="138" t="s">
        <v>429</v>
      </c>
      <c r="X57" s="138" t="s">
        <v>429</v>
      </c>
      <c r="Y57" s="138" t="s">
        <v>429</v>
      </c>
      <c r="Z57" s="138" t="s">
        <v>429</v>
      </c>
      <c r="AA57" s="138" t="s">
        <v>429</v>
      </c>
      <c r="AB57" s="138" t="s">
        <v>429</v>
      </c>
      <c r="AC57" s="138" t="s">
        <v>429</v>
      </c>
      <c r="AD57" s="138" t="s">
        <v>429</v>
      </c>
      <c r="AE57" s="55"/>
      <c r="AF57" s="147" t="s">
        <v>429</v>
      </c>
      <c r="AG57" s="147" t="s">
        <v>429</v>
      </c>
      <c r="AH57" s="147" t="s">
        <v>429</v>
      </c>
      <c r="AI57" s="147" t="s">
        <v>429</v>
      </c>
      <c r="AJ57" s="147" t="s">
        <v>429</v>
      </c>
      <c r="AK57" s="147">
        <v>4399.8505611233641</v>
      </c>
      <c r="AL57" s="45" t="s">
        <v>146</v>
      </c>
    </row>
    <row r="58" spans="1:38" s="2" customFormat="1" ht="26.25" customHeight="1" thickBot="1" x14ac:dyDescent="0.3">
      <c r="A58" s="65" t="s">
        <v>54</v>
      </c>
      <c r="B58" s="65" t="s">
        <v>147</v>
      </c>
      <c r="C58" s="66" t="s">
        <v>148</v>
      </c>
      <c r="D58" s="67"/>
      <c r="E58" s="138" t="s">
        <v>430</v>
      </c>
      <c r="F58" s="138" t="s">
        <v>430</v>
      </c>
      <c r="G58" s="138" t="s">
        <v>430</v>
      </c>
      <c r="H58" s="138" t="s">
        <v>429</v>
      </c>
      <c r="I58" s="138" t="s">
        <v>430</v>
      </c>
      <c r="J58" s="138" t="s">
        <v>429</v>
      </c>
      <c r="K58" s="138" t="s">
        <v>429</v>
      </c>
      <c r="L58" s="138" t="s">
        <v>429</v>
      </c>
      <c r="M58" s="138" t="s">
        <v>430</v>
      </c>
      <c r="N58" s="138" t="s">
        <v>429</v>
      </c>
      <c r="O58" s="138" t="s">
        <v>429</v>
      </c>
      <c r="P58" s="138" t="s">
        <v>429</v>
      </c>
      <c r="Q58" s="138" t="s">
        <v>429</v>
      </c>
      <c r="R58" s="138" t="s">
        <v>429</v>
      </c>
      <c r="S58" s="138" t="s">
        <v>429</v>
      </c>
      <c r="T58" s="138" t="s">
        <v>429</v>
      </c>
      <c r="U58" s="138" t="s">
        <v>429</v>
      </c>
      <c r="V58" s="138" t="s">
        <v>429</v>
      </c>
      <c r="W58" s="138" t="s">
        <v>430</v>
      </c>
      <c r="X58" s="138" t="s">
        <v>429</v>
      </c>
      <c r="Y58" s="138" t="s">
        <v>429</v>
      </c>
      <c r="Z58" s="138" t="s">
        <v>429</v>
      </c>
      <c r="AA58" s="138" t="s">
        <v>429</v>
      </c>
      <c r="AB58" s="138" t="s">
        <v>429</v>
      </c>
      <c r="AC58" s="138" t="s">
        <v>429</v>
      </c>
      <c r="AD58" s="138" t="s">
        <v>430</v>
      </c>
      <c r="AE58" s="55"/>
      <c r="AF58" s="147" t="s">
        <v>429</v>
      </c>
      <c r="AG58" s="147" t="s">
        <v>429</v>
      </c>
      <c r="AH58" s="147" t="s">
        <v>429</v>
      </c>
      <c r="AI58" s="147" t="s">
        <v>429</v>
      </c>
      <c r="AJ58" s="147" t="s">
        <v>429</v>
      </c>
      <c r="AK58" s="147">
        <v>236.66395107006369</v>
      </c>
      <c r="AL58" s="45" t="s">
        <v>149</v>
      </c>
    </row>
    <row r="59" spans="1:38" s="2" customFormat="1" ht="26.25" customHeight="1" thickBot="1" x14ac:dyDescent="0.3">
      <c r="A59" s="65" t="s">
        <v>54</v>
      </c>
      <c r="B59" s="73" t="s">
        <v>150</v>
      </c>
      <c r="C59" s="66" t="s">
        <v>403</v>
      </c>
      <c r="D59" s="67"/>
      <c r="E59" s="138" t="s">
        <v>430</v>
      </c>
      <c r="F59" s="138" t="s">
        <v>430</v>
      </c>
      <c r="G59" s="138" t="s">
        <v>430</v>
      </c>
      <c r="H59" s="138" t="s">
        <v>429</v>
      </c>
      <c r="I59" s="138">
        <v>4.6698399999999998E-3</v>
      </c>
      <c r="J59" s="138">
        <v>5.2974950000000002E-3</v>
      </c>
      <c r="K59" s="138">
        <v>6.0130000000000001E-3</v>
      </c>
      <c r="L59" s="138">
        <v>9.1427016799999994E-5</v>
      </c>
      <c r="M59" s="138" t="s">
        <v>430</v>
      </c>
      <c r="N59" s="138">
        <v>0.12889667929884155</v>
      </c>
      <c r="O59" s="138">
        <v>2.4867358313311686E-4</v>
      </c>
      <c r="P59" s="138">
        <v>6.0488168870217616E-4</v>
      </c>
      <c r="Q59" s="138">
        <v>1.7748025596650652E-4</v>
      </c>
      <c r="R59" s="138">
        <v>1.7748025596650654E-3</v>
      </c>
      <c r="S59" s="138">
        <v>1.7748025596650654E-3</v>
      </c>
      <c r="T59" s="138">
        <v>3.9993132309024898E-3</v>
      </c>
      <c r="U59" s="138">
        <v>1.1761588391431185E-4</v>
      </c>
      <c r="V59" s="138">
        <v>3.35692889208032E-2</v>
      </c>
      <c r="W59" s="138">
        <v>1.1407063745555069E-2</v>
      </c>
      <c r="X59" s="138" t="s">
        <v>443</v>
      </c>
      <c r="Y59" s="138" t="s">
        <v>443</v>
      </c>
      <c r="Z59" s="138" t="s">
        <v>443</v>
      </c>
      <c r="AA59" s="138" t="s">
        <v>443</v>
      </c>
      <c r="AB59" s="138" t="s">
        <v>443</v>
      </c>
      <c r="AC59" s="138" t="s">
        <v>430</v>
      </c>
      <c r="AD59" s="138" t="s">
        <v>429</v>
      </c>
      <c r="AE59" s="55"/>
      <c r="AF59" s="147" t="s">
        <v>429</v>
      </c>
      <c r="AG59" s="147" t="s">
        <v>429</v>
      </c>
      <c r="AH59" s="147" t="s">
        <v>429</v>
      </c>
      <c r="AI59" s="147" t="s">
        <v>429</v>
      </c>
      <c r="AJ59" s="147" t="s">
        <v>429</v>
      </c>
      <c r="AK59" s="147">
        <v>1.4282789774043616</v>
      </c>
      <c r="AL59" s="45" t="s">
        <v>421</v>
      </c>
    </row>
    <row r="60" spans="1:38" s="2" customFormat="1" ht="26.25" customHeight="1" thickBot="1" x14ac:dyDescent="0.3">
      <c r="A60" s="65" t="s">
        <v>54</v>
      </c>
      <c r="B60" s="73" t="s">
        <v>151</v>
      </c>
      <c r="C60" s="66" t="s">
        <v>152</v>
      </c>
      <c r="D60" s="112"/>
      <c r="E60" s="138" t="s">
        <v>429</v>
      </c>
      <c r="F60" s="138" t="s">
        <v>429</v>
      </c>
      <c r="G60" s="138" t="s">
        <v>429</v>
      </c>
      <c r="H60" s="138" t="s">
        <v>429</v>
      </c>
      <c r="I60" s="138">
        <v>0.49557414911764697</v>
      </c>
      <c r="J60" s="138">
        <v>4.9557414911764699</v>
      </c>
      <c r="K60" s="138">
        <v>10.109712641999998</v>
      </c>
      <c r="L60" s="138" t="s">
        <v>443</v>
      </c>
      <c r="M60" s="138" t="s">
        <v>429</v>
      </c>
      <c r="N60" s="138" t="s">
        <v>429</v>
      </c>
      <c r="O60" s="138" t="s">
        <v>429</v>
      </c>
      <c r="P60" s="138" t="s">
        <v>429</v>
      </c>
      <c r="Q60" s="138" t="s">
        <v>429</v>
      </c>
      <c r="R60" s="138" t="s">
        <v>429</v>
      </c>
      <c r="S60" s="138" t="s">
        <v>429</v>
      </c>
      <c r="T60" s="138" t="s">
        <v>429</v>
      </c>
      <c r="U60" s="138" t="s">
        <v>429</v>
      </c>
      <c r="V60" s="138" t="s">
        <v>429</v>
      </c>
      <c r="W60" s="138" t="s">
        <v>429</v>
      </c>
      <c r="X60" s="138" t="s">
        <v>429</v>
      </c>
      <c r="Y60" s="138" t="s">
        <v>429</v>
      </c>
      <c r="Z60" s="138" t="s">
        <v>429</v>
      </c>
      <c r="AA60" s="138" t="s">
        <v>429</v>
      </c>
      <c r="AB60" s="138" t="s">
        <v>429</v>
      </c>
      <c r="AC60" s="138" t="s">
        <v>429</v>
      </c>
      <c r="AD60" s="138" t="s">
        <v>429</v>
      </c>
      <c r="AE60" s="55"/>
      <c r="AF60" s="147" t="s">
        <v>429</v>
      </c>
      <c r="AG60" s="147" t="s">
        <v>429</v>
      </c>
      <c r="AH60" s="147" t="s">
        <v>429</v>
      </c>
      <c r="AI60" s="147" t="s">
        <v>429</v>
      </c>
      <c r="AJ60" s="147" t="s">
        <v>429</v>
      </c>
      <c r="AK60" s="147">
        <v>99.114829823529405</v>
      </c>
      <c r="AL60" s="45" t="s">
        <v>422</v>
      </c>
    </row>
    <row r="61" spans="1:38" s="2" customFormat="1" ht="26.25" customHeight="1" thickBot="1" x14ac:dyDescent="0.3">
      <c r="A61" s="65" t="s">
        <v>54</v>
      </c>
      <c r="B61" s="73" t="s">
        <v>153</v>
      </c>
      <c r="C61" s="66" t="s">
        <v>154</v>
      </c>
      <c r="D61" s="67"/>
      <c r="E61" s="138" t="s">
        <v>429</v>
      </c>
      <c r="F61" s="138" t="s">
        <v>429</v>
      </c>
      <c r="G61" s="138" t="s">
        <v>429</v>
      </c>
      <c r="H61" s="138" t="s">
        <v>429</v>
      </c>
      <c r="I61" s="138">
        <v>0.18713570495612761</v>
      </c>
      <c r="J61" s="138">
        <v>1.8713570495612761</v>
      </c>
      <c r="K61" s="138">
        <v>6.246964390011291</v>
      </c>
      <c r="L61" s="138" t="s">
        <v>443</v>
      </c>
      <c r="M61" s="138" t="s">
        <v>429</v>
      </c>
      <c r="N61" s="138" t="s">
        <v>429</v>
      </c>
      <c r="O61" s="138" t="s">
        <v>429</v>
      </c>
      <c r="P61" s="138" t="s">
        <v>429</v>
      </c>
      <c r="Q61" s="138" t="s">
        <v>429</v>
      </c>
      <c r="R61" s="138" t="s">
        <v>429</v>
      </c>
      <c r="S61" s="138" t="s">
        <v>429</v>
      </c>
      <c r="T61" s="138" t="s">
        <v>429</v>
      </c>
      <c r="U61" s="138" t="s">
        <v>429</v>
      </c>
      <c r="V61" s="138" t="s">
        <v>429</v>
      </c>
      <c r="W61" s="138" t="s">
        <v>429</v>
      </c>
      <c r="X61" s="138" t="s">
        <v>429</v>
      </c>
      <c r="Y61" s="138" t="s">
        <v>429</v>
      </c>
      <c r="Z61" s="138" t="s">
        <v>429</v>
      </c>
      <c r="AA61" s="138" t="s">
        <v>429</v>
      </c>
      <c r="AB61" s="138" t="s">
        <v>429</v>
      </c>
      <c r="AC61" s="138" t="s">
        <v>429</v>
      </c>
      <c r="AD61" s="138" t="s">
        <v>429</v>
      </c>
      <c r="AE61" s="55"/>
      <c r="AF61" s="147" t="s">
        <v>429</v>
      </c>
      <c r="AG61" s="147" t="s">
        <v>429</v>
      </c>
      <c r="AH61" s="147" t="s">
        <v>429</v>
      </c>
      <c r="AI61" s="147" t="s">
        <v>429</v>
      </c>
      <c r="AJ61" s="147" t="s">
        <v>429</v>
      </c>
      <c r="AK61" s="147">
        <v>18200558.65156474</v>
      </c>
      <c r="AL61" s="45" t="s">
        <v>423</v>
      </c>
    </row>
    <row r="62" spans="1:38" s="2" customFormat="1" ht="26.25" customHeight="1" thickBot="1" x14ac:dyDescent="0.3">
      <c r="A62" s="65" t="s">
        <v>54</v>
      </c>
      <c r="B62" s="73" t="s">
        <v>155</v>
      </c>
      <c r="C62" s="66" t="s">
        <v>156</v>
      </c>
      <c r="D62" s="67"/>
      <c r="E62" s="138" t="s">
        <v>429</v>
      </c>
      <c r="F62" s="138" t="s">
        <v>429</v>
      </c>
      <c r="G62" s="138" t="s">
        <v>429</v>
      </c>
      <c r="H62" s="138" t="s">
        <v>429</v>
      </c>
      <c r="I62" s="138">
        <v>5.9468897894117641E-8</v>
      </c>
      <c r="J62" s="138">
        <v>5.9468897894117636E-7</v>
      </c>
      <c r="K62" s="138">
        <v>1.1893779578823527E-6</v>
      </c>
      <c r="L62" s="138" t="s">
        <v>443</v>
      </c>
      <c r="M62" s="138" t="s">
        <v>429</v>
      </c>
      <c r="N62" s="138" t="s">
        <v>429</v>
      </c>
      <c r="O62" s="138" t="s">
        <v>429</v>
      </c>
      <c r="P62" s="138" t="s">
        <v>429</v>
      </c>
      <c r="Q62" s="138" t="s">
        <v>429</v>
      </c>
      <c r="R62" s="138" t="s">
        <v>429</v>
      </c>
      <c r="S62" s="138" t="s">
        <v>429</v>
      </c>
      <c r="T62" s="138" t="s">
        <v>429</v>
      </c>
      <c r="U62" s="138" t="s">
        <v>429</v>
      </c>
      <c r="V62" s="138" t="s">
        <v>429</v>
      </c>
      <c r="W62" s="138" t="s">
        <v>429</v>
      </c>
      <c r="X62" s="138" t="s">
        <v>429</v>
      </c>
      <c r="Y62" s="138" t="s">
        <v>429</v>
      </c>
      <c r="Z62" s="138" t="s">
        <v>429</v>
      </c>
      <c r="AA62" s="138" t="s">
        <v>429</v>
      </c>
      <c r="AB62" s="138" t="s">
        <v>429</v>
      </c>
      <c r="AC62" s="138" t="s">
        <v>429</v>
      </c>
      <c r="AD62" s="138" t="s">
        <v>429</v>
      </c>
      <c r="AE62" s="55"/>
      <c r="AF62" s="147" t="s">
        <v>429</v>
      </c>
      <c r="AG62" s="147" t="s">
        <v>429</v>
      </c>
      <c r="AH62" s="147" t="s">
        <v>429</v>
      </c>
      <c r="AI62" s="147" t="s">
        <v>429</v>
      </c>
      <c r="AJ62" s="147" t="s">
        <v>429</v>
      </c>
      <c r="AK62" s="147">
        <v>99.114829823529405</v>
      </c>
      <c r="AL62" s="45" t="s">
        <v>424</v>
      </c>
    </row>
    <row r="63" spans="1:38" s="2" customFormat="1" ht="26.25" customHeight="1" thickBot="1" x14ac:dyDescent="0.3">
      <c r="A63" s="65" t="s">
        <v>54</v>
      </c>
      <c r="B63" s="73" t="s">
        <v>157</v>
      </c>
      <c r="C63" s="71" t="s">
        <v>158</v>
      </c>
      <c r="D63" s="74"/>
      <c r="E63" s="138" t="s">
        <v>429</v>
      </c>
      <c r="F63" s="138" t="s">
        <v>429</v>
      </c>
      <c r="G63" s="138" t="s">
        <v>429</v>
      </c>
      <c r="H63" s="138" t="s">
        <v>429</v>
      </c>
      <c r="I63" s="138" t="s">
        <v>431</v>
      </c>
      <c r="J63" s="138" t="s">
        <v>431</v>
      </c>
      <c r="K63" s="138" t="s">
        <v>431</v>
      </c>
      <c r="L63" s="138" t="s">
        <v>431</v>
      </c>
      <c r="M63" s="138" t="s">
        <v>429</v>
      </c>
      <c r="N63" s="138" t="s">
        <v>429</v>
      </c>
      <c r="O63" s="138" t="s">
        <v>429</v>
      </c>
      <c r="P63" s="138" t="s">
        <v>429</v>
      </c>
      <c r="Q63" s="138" t="s">
        <v>429</v>
      </c>
      <c r="R63" s="138" t="s">
        <v>429</v>
      </c>
      <c r="S63" s="138" t="s">
        <v>429</v>
      </c>
      <c r="T63" s="138" t="s">
        <v>429</v>
      </c>
      <c r="U63" s="138" t="s">
        <v>429</v>
      </c>
      <c r="V63" s="138" t="s">
        <v>429</v>
      </c>
      <c r="W63" s="138">
        <v>3.9175469999999997E-2</v>
      </c>
      <c r="X63" s="138">
        <v>1.87884E-2</v>
      </c>
      <c r="Y63" s="138" t="s">
        <v>429</v>
      </c>
      <c r="Z63" s="138">
        <v>3.1245999999999999E-3</v>
      </c>
      <c r="AA63" s="138" t="s">
        <v>429</v>
      </c>
      <c r="AB63" s="138">
        <v>2.1913000000000002E-2</v>
      </c>
      <c r="AC63" s="138" t="s">
        <v>429</v>
      </c>
      <c r="AD63" s="138" t="s">
        <v>429</v>
      </c>
      <c r="AE63" s="55"/>
      <c r="AF63" s="147" t="s">
        <v>429</v>
      </c>
      <c r="AG63" s="147" t="s">
        <v>429</v>
      </c>
      <c r="AH63" s="147" t="s">
        <v>429</v>
      </c>
      <c r="AI63" s="147" t="s">
        <v>429</v>
      </c>
      <c r="AJ63" s="147" t="s">
        <v>429</v>
      </c>
      <c r="AK63" s="147" t="s">
        <v>431</v>
      </c>
      <c r="AL63" s="45" t="s">
        <v>413</v>
      </c>
    </row>
    <row r="64" spans="1:38" s="2" customFormat="1" ht="26.25" customHeight="1" thickBot="1" x14ac:dyDescent="0.3">
      <c r="A64" s="65" t="s">
        <v>54</v>
      </c>
      <c r="B64" s="73" t="s">
        <v>159</v>
      </c>
      <c r="C64" s="66" t="s">
        <v>160</v>
      </c>
      <c r="D64" s="67"/>
      <c r="E64" s="138" t="s">
        <v>431</v>
      </c>
      <c r="F64" s="138" t="s">
        <v>431</v>
      </c>
      <c r="G64" s="138" t="s">
        <v>431</v>
      </c>
      <c r="H64" s="138" t="s">
        <v>431</v>
      </c>
      <c r="I64" s="138" t="s">
        <v>431</v>
      </c>
      <c r="J64" s="138" t="s">
        <v>431</v>
      </c>
      <c r="K64" s="138" t="s">
        <v>431</v>
      </c>
      <c r="L64" s="138" t="s">
        <v>431</v>
      </c>
      <c r="M64" s="138" t="s">
        <v>431</v>
      </c>
      <c r="N64" s="138" t="s">
        <v>429</v>
      </c>
      <c r="O64" s="138" t="s">
        <v>429</v>
      </c>
      <c r="P64" s="138" t="s">
        <v>429</v>
      </c>
      <c r="Q64" s="138" t="s">
        <v>429</v>
      </c>
      <c r="R64" s="138" t="s">
        <v>429</v>
      </c>
      <c r="S64" s="138" t="s">
        <v>429</v>
      </c>
      <c r="T64" s="138" t="s">
        <v>429</v>
      </c>
      <c r="U64" s="138" t="s">
        <v>429</v>
      </c>
      <c r="V64" s="138" t="s">
        <v>429</v>
      </c>
      <c r="W64" s="138" t="s">
        <v>429</v>
      </c>
      <c r="X64" s="138" t="s">
        <v>429</v>
      </c>
      <c r="Y64" s="138" t="s">
        <v>429</v>
      </c>
      <c r="Z64" s="138" t="s">
        <v>429</v>
      </c>
      <c r="AA64" s="138" t="s">
        <v>429</v>
      </c>
      <c r="AB64" s="138" t="s">
        <v>429</v>
      </c>
      <c r="AC64" s="138" t="s">
        <v>429</v>
      </c>
      <c r="AD64" s="138" t="s">
        <v>429</v>
      </c>
      <c r="AE64" s="55"/>
      <c r="AF64" s="147" t="s">
        <v>429</v>
      </c>
      <c r="AG64" s="147" t="s">
        <v>429</v>
      </c>
      <c r="AH64" s="147" t="s">
        <v>429</v>
      </c>
      <c r="AI64" s="147" t="s">
        <v>429</v>
      </c>
      <c r="AJ64" s="147" t="s">
        <v>429</v>
      </c>
      <c r="AK64" s="147" t="s">
        <v>429</v>
      </c>
      <c r="AL64" s="45" t="s">
        <v>161</v>
      </c>
    </row>
    <row r="65" spans="1:38" s="2" customFormat="1" ht="26.25" customHeight="1" thickBot="1" x14ac:dyDescent="0.3">
      <c r="A65" s="65" t="s">
        <v>54</v>
      </c>
      <c r="B65" s="69" t="s">
        <v>162</v>
      </c>
      <c r="C65" s="66" t="s">
        <v>163</v>
      </c>
      <c r="D65" s="67"/>
      <c r="E65" s="138" t="s">
        <v>431</v>
      </c>
      <c r="F65" s="138" t="s">
        <v>429</v>
      </c>
      <c r="G65" s="138" t="s">
        <v>429</v>
      </c>
      <c r="H65" s="138" t="s">
        <v>443</v>
      </c>
      <c r="I65" s="138" t="s">
        <v>431</v>
      </c>
      <c r="J65" s="138" t="s">
        <v>431</v>
      </c>
      <c r="K65" s="138" t="s">
        <v>431</v>
      </c>
      <c r="L65" s="138" t="s">
        <v>443</v>
      </c>
      <c r="M65" s="138" t="s">
        <v>429</v>
      </c>
      <c r="N65" s="138" t="s">
        <v>429</v>
      </c>
      <c r="O65" s="138" t="s">
        <v>429</v>
      </c>
      <c r="P65" s="138" t="s">
        <v>429</v>
      </c>
      <c r="Q65" s="138" t="s">
        <v>429</v>
      </c>
      <c r="R65" s="138" t="s">
        <v>429</v>
      </c>
      <c r="S65" s="138" t="s">
        <v>429</v>
      </c>
      <c r="T65" s="138" t="s">
        <v>429</v>
      </c>
      <c r="U65" s="138" t="s">
        <v>429</v>
      </c>
      <c r="V65" s="138" t="s">
        <v>429</v>
      </c>
      <c r="W65" s="138" t="s">
        <v>429</v>
      </c>
      <c r="X65" s="138" t="s">
        <v>429</v>
      </c>
      <c r="Y65" s="138" t="s">
        <v>429</v>
      </c>
      <c r="Z65" s="138" t="s">
        <v>429</v>
      </c>
      <c r="AA65" s="138" t="s">
        <v>429</v>
      </c>
      <c r="AB65" s="138" t="s">
        <v>429</v>
      </c>
      <c r="AC65" s="138" t="s">
        <v>429</v>
      </c>
      <c r="AD65" s="138" t="s">
        <v>429</v>
      </c>
      <c r="AE65" s="55"/>
      <c r="AF65" s="147" t="s">
        <v>429</v>
      </c>
      <c r="AG65" s="147" t="s">
        <v>429</v>
      </c>
      <c r="AH65" s="147" t="s">
        <v>429</v>
      </c>
      <c r="AI65" s="147" t="s">
        <v>429</v>
      </c>
      <c r="AJ65" s="147" t="s">
        <v>429</v>
      </c>
      <c r="AK65" s="147" t="s">
        <v>431</v>
      </c>
      <c r="AL65" s="45" t="s">
        <v>164</v>
      </c>
    </row>
    <row r="66" spans="1:38" s="2" customFormat="1" ht="26.25" customHeight="1" thickBot="1" x14ac:dyDescent="0.3">
      <c r="A66" s="65" t="s">
        <v>54</v>
      </c>
      <c r="B66" s="69" t="s">
        <v>165</v>
      </c>
      <c r="C66" s="66" t="s">
        <v>166</v>
      </c>
      <c r="D66" s="67"/>
      <c r="E66" s="138" t="s">
        <v>431</v>
      </c>
      <c r="F66" s="138" t="s">
        <v>429</v>
      </c>
      <c r="G66" s="138" t="s">
        <v>429</v>
      </c>
      <c r="H66" s="138" t="s">
        <v>429</v>
      </c>
      <c r="I66" s="138" t="s">
        <v>431</v>
      </c>
      <c r="J66" s="138" t="s">
        <v>431</v>
      </c>
      <c r="K66" s="138" t="s">
        <v>431</v>
      </c>
      <c r="L66" s="138" t="s">
        <v>431</v>
      </c>
      <c r="M66" s="138" t="s">
        <v>431</v>
      </c>
      <c r="N66" s="138" t="s">
        <v>429</v>
      </c>
      <c r="O66" s="138" t="s">
        <v>429</v>
      </c>
      <c r="P66" s="138" t="s">
        <v>429</v>
      </c>
      <c r="Q66" s="138" t="s">
        <v>429</v>
      </c>
      <c r="R66" s="138" t="s">
        <v>429</v>
      </c>
      <c r="S66" s="138" t="s">
        <v>429</v>
      </c>
      <c r="T66" s="138" t="s">
        <v>429</v>
      </c>
      <c r="U66" s="138" t="s">
        <v>429</v>
      </c>
      <c r="V66" s="138" t="s">
        <v>429</v>
      </c>
      <c r="W66" s="138" t="s">
        <v>429</v>
      </c>
      <c r="X66" s="138" t="s">
        <v>429</v>
      </c>
      <c r="Y66" s="138" t="s">
        <v>429</v>
      </c>
      <c r="Z66" s="138" t="s">
        <v>429</v>
      </c>
      <c r="AA66" s="138" t="s">
        <v>429</v>
      </c>
      <c r="AB66" s="138" t="s">
        <v>429</v>
      </c>
      <c r="AC66" s="138" t="s">
        <v>429</v>
      </c>
      <c r="AD66" s="138" t="s">
        <v>429</v>
      </c>
      <c r="AE66" s="55"/>
      <c r="AF66" s="147" t="s">
        <v>429</v>
      </c>
      <c r="AG66" s="147" t="s">
        <v>429</v>
      </c>
      <c r="AH66" s="147" t="s">
        <v>429</v>
      </c>
      <c r="AI66" s="147" t="s">
        <v>429</v>
      </c>
      <c r="AJ66" s="147" t="s">
        <v>429</v>
      </c>
      <c r="AK66" s="147" t="s">
        <v>431</v>
      </c>
      <c r="AL66" s="45" t="s">
        <v>167</v>
      </c>
    </row>
    <row r="67" spans="1:38" s="2" customFormat="1" ht="26.25" customHeight="1" thickBot="1" x14ac:dyDescent="0.3">
      <c r="A67" s="65" t="s">
        <v>54</v>
      </c>
      <c r="B67" s="69" t="s">
        <v>168</v>
      </c>
      <c r="C67" s="66" t="s">
        <v>169</v>
      </c>
      <c r="D67" s="67"/>
      <c r="E67" s="138" t="s">
        <v>431</v>
      </c>
      <c r="F67" s="138" t="s">
        <v>431</v>
      </c>
      <c r="G67" s="138" t="s">
        <v>431</v>
      </c>
      <c r="H67" s="138" t="s">
        <v>429</v>
      </c>
      <c r="I67" s="138" t="s">
        <v>431</v>
      </c>
      <c r="J67" s="138" t="s">
        <v>431</v>
      </c>
      <c r="K67" s="138" t="s">
        <v>431</v>
      </c>
      <c r="L67" s="138" t="s">
        <v>431</v>
      </c>
      <c r="M67" s="138" t="s">
        <v>431</v>
      </c>
      <c r="N67" s="138" t="s">
        <v>431</v>
      </c>
      <c r="O67" s="138" t="s">
        <v>431</v>
      </c>
      <c r="P67" s="138" t="s">
        <v>431</v>
      </c>
      <c r="Q67" s="138" t="s">
        <v>431</v>
      </c>
      <c r="R67" s="138" t="s">
        <v>431</v>
      </c>
      <c r="S67" s="138" t="s">
        <v>431</v>
      </c>
      <c r="T67" s="138" t="s">
        <v>431</v>
      </c>
      <c r="U67" s="138" t="s">
        <v>431</v>
      </c>
      <c r="V67" s="138" t="s">
        <v>431</v>
      </c>
      <c r="W67" s="138" t="s">
        <v>443</v>
      </c>
      <c r="X67" s="138" t="s">
        <v>443</v>
      </c>
      <c r="Y67" s="138" t="s">
        <v>443</v>
      </c>
      <c r="Z67" s="138" t="s">
        <v>443</v>
      </c>
      <c r="AA67" s="138" t="s">
        <v>443</v>
      </c>
      <c r="AB67" s="138" t="s">
        <v>443</v>
      </c>
      <c r="AC67" s="138" t="s">
        <v>443</v>
      </c>
      <c r="AD67" s="138" t="s">
        <v>429</v>
      </c>
      <c r="AE67" s="55"/>
      <c r="AF67" s="147" t="s">
        <v>429</v>
      </c>
      <c r="AG67" s="147" t="s">
        <v>429</v>
      </c>
      <c r="AH67" s="147" t="s">
        <v>429</v>
      </c>
      <c r="AI67" s="147" t="s">
        <v>429</v>
      </c>
      <c r="AJ67" s="147" t="s">
        <v>429</v>
      </c>
      <c r="AK67" s="147" t="s">
        <v>431</v>
      </c>
      <c r="AL67" s="45" t="s">
        <v>170</v>
      </c>
    </row>
    <row r="68" spans="1:38" s="2" customFormat="1" ht="26.25" customHeight="1" thickBot="1" x14ac:dyDescent="0.3">
      <c r="A68" s="65" t="s">
        <v>54</v>
      </c>
      <c r="B68" s="69" t="s">
        <v>171</v>
      </c>
      <c r="C68" s="66" t="s">
        <v>172</v>
      </c>
      <c r="D68" s="67"/>
      <c r="E68" s="138" t="s">
        <v>431</v>
      </c>
      <c r="F68" s="138" t="s">
        <v>431</v>
      </c>
      <c r="G68" s="138" t="s">
        <v>431</v>
      </c>
      <c r="H68" s="138" t="s">
        <v>429</v>
      </c>
      <c r="I68" s="138" t="s">
        <v>431</v>
      </c>
      <c r="J68" s="138" t="s">
        <v>431</v>
      </c>
      <c r="K68" s="138" t="s">
        <v>431</v>
      </c>
      <c r="L68" s="138" t="s">
        <v>431</v>
      </c>
      <c r="M68" s="138" t="s">
        <v>431</v>
      </c>
      <c r="N68" s="138" t="s">
        <v>431</v>
      </c>
      <c r="O68" s="138" t="s">
        <v>431</v>
      </c>
      <c r="P68" s="138" t="s">
        <v>431</v>
      </c>
      <c r="Q68" s="138" t="s">
        <v>431</v>
      </c>
      <c r="R68" s="138" t="s">
        <v>431</v>
      </c>
      <c r="S68" s="138" t="s">
        <v>431</v>
      </c>
      <c r="T68" s="138" t="s">
        <v>431</v>
      </c>
      <c r="U68" s="138" t="s">
        <v>431</v>
      </c>
      <c r="V68" s="138" t="s">
        <v>431</v>
      </c>
      <c r="W68" s="138" t="s">
        <v>429</v>
      </c>
      <c r="X68" s="138" t="s">
        <v>429</v>
      </c>
      <c r="Y68" s="138" t="s">
        <v>429</v>
      </c>
      <c r="Z68" s="138" t="s">
        <v>429</v>
      </c>
      <c r="AA68" s="138" t="s">
        <v>429</v>
      </c>
      <c r="AB68" s="138" t="s">
        <v>429</v>
      </c>
      <c r="AC68" s="138" t="s">
        <v>429</v>
      </c>
      <c r="AD68" s="138" t="s">
        <v>429</v>
      </c>
      <c r="AE68" s="55"/>
      <c r="AF68" s="147" t="s">
        <v>429</v>
      </c>
      <c r="AG68" s="147" t="s">
        <v>429</v>
      </c>
      <c r="AH68" s="147" t="s">
        <v>429</v>
      </c>
      <c r="AI68" s="147" t="s">
        <v>429</v>
      </c>
      <c r="AJ68" s="147" t="s">
        <v>429</v>
      </c>
      <c r="AK68" s="147" t="s">
        <v>431</v>
      </c>
      <c r="AL68" s="45" t="s">
        <v>173</v>
      </c>
    </row>
    <row r="69" spans="1:38" s="2" customFormat="1" ht="26.25" customHeight="1" thickBot="1" x14ac:dyDescent="0.3">
      <c r="A69" s="65" t="s">
        <v>54</v>
      </c>
      <c r="B69" s="65" t="s">
        <v>174</v>
      </c>
      <c r="C69" s="66" t="s">
        <v>175</v>
      </c>
      <c r="D69" s="72"/>
      <c r="E69" s="138" t="s">
        <v>431</v>
      </c>
      <c r="F69" s="138" t="s">
        <v>431</v>
      </c>
      <c r="G69" s="138" t="s">
        <v>431</v>
      </c>
      <c r="H69" s="138" t="s">
        <v>429</v>
      </c>
      <c r="I69" s="138" t="s">
        <v>431</v>
      </c>
      <c r="J69" s="138" t="s">
        <v>431</v>
      </c>
      <c r="K69" s="138" t="s">
        <v>431</v>
      </c>
      <c r="L69" s="138" t="s">
        <v>431</v>
      </c>
      <c r="M69" s="138" t="s">
        <v>431</v>
      </c>
      <c r="N69" s="138" t="s">
        <v>429</v>
      </c>
      <c r="O69" s="138" t="s">
        <v>429</v>
      </c>
      <c r="P69" s="138" t="s">
        <v>429</v>
      </c>
      <c r="Q69" s="138" t="s">
        <v>429</v>
      </c>
      <c r="R69" s="138" t="s">
        <v>429</v>
      </c>
      <c r="S69" s="138" t="s">
        <v>429</v>
      </c>
      <c r="T69" s="138" t="s">
        <v>429</v>
      </c>
      <c r="U69" s="138" t="s">
        <v>429</v>
      </c>
      <c r="V69" s="138" t="s">
        <v>429</v>
      </c>
      <c r="W69" s="138" t="s">
        <v>429</v>
      </c>
      <c r="X69" s="138" t="s">
        <v>429</v>
      </c>
      <c r="Y69" s="138" t="s">
        <v>429</v>
      </c>
      <c r="Z69" s="138" t="s">
        <v>429</v>
      </c>
      <c r="AA69" s="138" t="s">
        <v>429</v>
      </c>
      <c r="AB69" s="138" t="s">
        <v>429</v>
      </c>
      <c r="AC69" s="138" t="s">
        <v>429</v>
      </c>
      <c r="AD69" s="138" t="s">
        <v>429</v>
      </c>
      <c r="AE69" s="55"/>
      <c r="AF69" s="147" t="s">
        <v>429</v>
      </c>
      <c r="AG69" s="147" t="s">
        <v>429</v>
      </c>
      <c r="AH69" s="147" t="s">
        <v>429</v>
      </c>
      <c r="AI69" s="147" t="s">
        <v>429</v>
      </c>
      <c r="AJ69" s="147" t="s">
        <v>429</v>
      </c>
      <c r="AK69" s="149">
        <v>0.20200000000000001</v>
      </c>
      <c r="AL69" s="45" t="s">
        <v>176</v>
      </c>
    </row>
    <row r="70" spans="1:38" s="2" customFormat="1" ht="26.25" customHeight="1" thickBot="1" x14ac:dyDescent="0.3">
      <c r="A70" s="65" t="s">
        <v>54</v>
      </c>
      <c r="B70" s="65" t="s">
        <v>177</v>
      </c>
      <c r="C70" s="66" t="s">
        <v>386</v>
      </c>
      <c r="D70" s="72"/>
      <c r="E70" s="138" t="s">
        <v>431</v>
      </c>
      <c r="F70" s="138" t="s">
        <v>431</v>
      </c>
      <c r="G70" s="138" t="s">
        <v>431</v>
      </c>
      <c r="H70" s="138" t="s">
        <v>431</v>
      </c>
      <c r="I70" s="138" t="s">
        <v>431</v>
      </c>
      <c r="J70" s="138" t="s">
        <v>431</v>
      </c>
      <c r="K70" s="138" t="s">
        <v>431</v>
      </c>
      <c r="L70" s="138" t="s">
        <v>431</v>
      </c>
      <c r="M70" s="138" t="s">
        <v>431</v>
      </c>
      <c r="N70" s="138" t="s">
        <v>431</v>
      </c>
      <c r="O70" s="138" t="s">
        <v>431</v>
      </c>
      <c r="P70" s="138" t="s">
        <v>431</v>
      </c>
      <c r="Q70" s="138" t="s">
        <v>431</v>
      </c>
      <c r="R70" s="138" t="s">
        <v>431</v>
      </c>
      <c r="S70" s="138" t="s">
        <v>431</v>
      </c>
      <c r="T70" s="138" t="s">
        <v>431</v>
      </c>
      <c r="U70" s="138" t="s">
        <v>431</v>
      </c>
      <c r="V70" s="138" t="s">
        <v>431</v>
      </c>
      <c r="W70" s="138" t="s">
        <v>443</v>
      </c>
      <c r="X70" s="138" t="s">
        <v>443</v>
      </c>
      <c r="Y70" s="138" t="s">
        <v>443</v>
      </c>
      <c r="Z70" s="138" t="s">
        <v>443</v>
      </c>
      <c r="AA70" s="138" t="s">
        <v>443</v>
      </c>
      <c r="AB70" s="138" t="s">
        <v>443</v>
      </c>
      <c r="AC70" s="138" t="s">
        <v>443</v>
      </c>
      <c r="AD70" s="138" t="s">
        <v>443</v>
      </c>
      <c r="AE70" s="55"/>
      <c r="AF70" s="147" t="s">
        <v>429</v>
      </c>
      <c r="AG70" s="147" t="s">
        <v>429</v>
      </c>
      <c r="AH70" s="147" t="s">
        <v>429</v>
      </c>
      <c r="AI70" s="147" t="s">
        <v>429</v>
      </c>
      <c r="AJ70" s="147" t="s">
        <v>429</v>
      </c>
      <c r="AK70" s="147" t="s">
        <v>431</v>
      </c>
      <c r="AL70" s="45" t="s">
        <v>413</v>
      </c>
    </row>
    <row r="71" spans="1:38" s="2" customFormat="1" ht="26.25" customHeight="1" thickBot="1" x14ac:dyDescent="0.3">
      <c r="A71" s="65" t="s">
        <v>54</v>
      </c>
      <c r="B71" s="65" t="s">
        <v>178</v>
      </c>
      <c r="C71" s="66" t="s">
        <v>179</v>
      </c>
      <c r="D71" s="72"/>
      <c r="E71" s="138" t="s">
        <v>443</v>
      </c>
      <c r="F71" s="138" t="s">
        <v>443</v>
      </c>
      <c r="G71" s="138" t="s">
        <v>443</v>
      </c>
      <c r="H71" s="138" t="s">
        <v>443</v>
      </c>
      <c r="I71" s="138" t="s">
        <v>431</v>
      </c>
      <c r="J71" s="138" t="s">
        <v>431</v>
      </c>
      <c r="K71" s="138" t="s">
        <v>431</v>
      </c>
      <c r="L71" s="138" t="s">
        <v>443</v>
      </c>
      <c r="M71" s="138" t="s">
        <v>443</v>
      </c>
      <c r="N71" s="138" t="s">
        <v>431</v>
      </c>
      <c r="O71" s="138" t="s">
        <v>431</v>
      </c>
      <c r="P71" s="138" t="s">
        <v>431</v>
      </c>
      <c r="Q71" s="138" t="s">
        <v>431</v>
      </c>
      <c r="R71" s="138" t="s">
        <v>431</v>
      </c>
      <c r="S71" s="138" t="s">
        <v>431</v>
      </c>
      <c r="T71" s="138" t="s">
        <v>431</v>
      </c>
      <c r="U71" s="138" t="s">
        <v>431</v>
      </c>
      <c r="V71" s="138" t="s">
        <v>431</v>
      </c>
      <c r="W71" s="138" t="s">
        <v>443</v>
      </c>
      <c r="X71" s="138" t="s">
        <v>443</v>
      </c>
      <c r="Y71" s="138" t="s">
        <v>443</v>
      </c>
      <c r="Z71" s="138" t="s">
        <v>443</v>
      </c>
      <c r="AA71" s="138" t="s">
        <v>443</v>
      </c>
      <c r="AB71" s="138" t="s">
        <v>443</v>
      </c>
      <c r="AC71" s="138" t="s">
        <v>443</v>
      </c>
      <c r="AD71" s="138" t="s">
        <v>443</v>
      </c>
      <c r="AE71" s="55"/>
      <c r="AF71" s="147" t="s">
        <v>429</v>
      </c>
      <c r="AG71" s="147" t="s">
        <v>429</v>
      </c>
      <c r="AH71" s="147" t="s">
        <v>429</v>
      </c>
      <c r="AI71" s="147" t="s">
        <v>429</v>
      </c>
      <c r="AJ71" s="147" t="s">
        <v>429</v>
      </c>
      <c r="AK71" s="147" t="s">
        <v>431</v>
      </c>
      <c r="AL71" s="45" t="s">
        <v>413</v>
      </c>
    </row>
    <row r="72" spans="1:38" s="2" customFormat="1" ht="26.25" customHeight="1" thickBot="1" x14ac:dyDescent="0.3">
      <c r="A72" s="65" t="s">
        <v>54</v>
      </c>
      <c r="B72" s="65" t="s">
        <v>180</v>
      </c>
      <c r="C72" s="66" t="s">
        <v>181</v>
      </c>
      <c r="D72" s="67"/>
      <c r="E72" s="138" t="s">
        <v>431</v>
      </c>
      <c r="F72" s="138" t="s">
        <v>431</v>
      </c>
      <c r="G72" s="138" t="s">
        <v>431</v>
      </c>
      <c r="H72" s="138" t="s">
        <v>431</v>
      </c>
      <c r="I72" s="138" t="s">
        <v>431</v>
      </c>
      <c r="J72" s="138" t="s">
        <v>431</v>
      </c>
      <c r="K72" s="138" t="s">
        <v>431</v>
      </c>
      <c r="L72" s="138" t="s">
        <v>431</v>
      </c>
      <c r="M72" s="138" t="s">
        <v>431</v>
      </c>
      <c r="N72" s="138" t="s">
        <v>431</v>
      </c>
      <c r="O72" s="138" t="s">
        <v>431</v>
      </c>
      <c r="P72" s="138" t="s">
        <v>431</v>
      </c>
      <c r="Q72" s="138" t="s">
        <v>431</v>
      </c>
      <c r="R72" s="138" t="s">
        <v>431</v>
      </c>
      <c r="S72" s="138" t="s">
        <v>431</v>
      </c>
      <c r="T72" s="138" t="s">
        <v>431</v>
      </c>
      <c r="U72" s="138" t="s">
        <v>431</v>
      </c>
      <c r="V72" s="138" t="s">
        <v>431</v>
      </c>
      <c r="W72" s="138" t="s">
        <v>431</v>
      </c>
      <c r="X72" s="138" t="s">
        <v>431</v>
      </c>
      <c r="Y72" s="138" t="s">
        <v>431</v>
      </c>
      <c r="Z72" s="138" t="s">
        <v>431</v>
      </c>
      <c r="AA72" s="138" t="s">
        <v>431</v>
      </c>
      <c r="AB72" s="138" t="s">
        <v>431</v>
      </c>
      <c r="AC72" s="138" t="s">
        <v>430</v>
      </c>
      <c r="AD72" s="138" t="s">
        <v>431</v>
      </c>
      <c r="AE72" s="55"/>
      <c r="AF72" s="147" t="s">
        <v>429</v>
      </c>
      <c r="AG72" s="147" t="s">
        <v>429</v>
      </c>
      <c r="AH72" s="147" t="s">
        <v>429</v>
      </c>
      <c r="AI72" s="147" t="s">
        <v>429</v>
      </c>
      <c r="AJ72" s="147" t="s">
        <v>429</v>
      </c>
      <c r="AK72" s="147" t="s">
        <v>443</v>
      </c>
      <c r="AL72" s="45" t="s">
        <v>182</v>
      </c>
    </row>
    <row r="73" spans="1:38" s="2" customFormat="1" ht="26.25" customHeight="1" thickBot="1" x14ac:dyDescent="0.3">
      <c r="A73" s="65" t="s">
        <v>54</v>
      </c>
      <c r="B73" s="65" t="s">
        <v>183</v>
      </c>
      <c r="C73" s="66" t="s">
        <v>184</v>
      </c>
      <c r="D73" s="67"/>
      <c r="E73" s="138" t="s">
        <v>431</v>
      </c>
      <c r="F73" s="138" t="s">
        <v>431</v>
      </c>
      <c r="G73" s="138" t="s">
        <v>431</v>
      </c>
      <c r="H73" s="138" t="s">
        <v>431</v>
      </c>
      <c r="I73" s="138">
        <v>7.9232399999999996E-4</v>
      </c>
      <c r="J73" s="138">
        <v>1.1224589999999999E-3</v>
      </c>
      <c r="K73" s="138">
        <v>1.32054E-3</v>
      </c>
      <c r="L73" s="138" t="s">
        <v>443</v>
      </c>
      <c r="M73" s="138" t="s">
        <v>431</v>
      </c>
      <c r="N73" s="138">
        <v>3.1192529411764702E-2</v>
      </c>
      <c r="O73" s="138">
        <v>6.1116862745098043E-4</v>
      </c>
      <c r="P73" s="138" t="s">
        <v>431</v>
      </c>
      <c r="Q73" s="138">
        <v>1.2946470588235293E-3</v>
      </c>
      <c r="R73" s="138">
        <v>4.747039215686275E-3</v>
      </c>
      <c r="S73" s="138" t="s">
        <v>431</v>
      </c>
      <c r="T73" s="138">
        <v>2.1577450980392156E-3</v>
      </c>
      <c r="U73" s="138" t="s">
        <v>431</v>
      </c>
      <c r="V73" s="138">
        <v>2.1577450980392158E-2</v>
      </c>
      <c r="W73" s="138" t="s">
        <v>430</v>
      </c>
      <c r="X73" s="138" t="s">
        <v>430</v>
      </c>
      <c r="Y73" s="138" t="s">
        <v>430</v>
      </c>
      <c r="Z73" s="138" t="s">
        <v>430</v>
      </c>
      <c r="AA73" s="138" t="s">
        <v>430</v>
      </c>
      <c r="AB73" s="138" t="s">
        <v>430</v>
      </c>
      <c r="AC73" s="138" t="s">
        <v>431</v>
      </c>
      <c r="AD73" s="138" t="s">
        <v>429</v>
      </c>
      <c r="AE73" s="55"/>
      <c r="AF73" s="147" t="s">
        <v>429</v>
      </c>
      <c r="AG73" s="147" t="s">
        <v>429</v>
      </c>
      <c r="AH73" s="147" t="s">
        <v>429</v>
      </c>
      <c r="AI73" s="147" t="s">
        <v>429</v>
      </c>
      <c r="AJ73" s="147" t="s">
        <v>429</v>
      </c>
      <c r="AK73" s="147" t="s">
        <v>443</v>
      </c>
      <c r="AL73" s="45" t="s">
        <v>185</v>
      </c>
    </row>
    <row r="74" spans="1:38" s="2" customFormat="1" ht="26.25" customHeight="1" thickBot="1" x14ac:dyDescent="0.3">
      <c r="A74" s="65" t="s">
        <v>54</v>
      </c>
      <c r="B74" s="65" t="s">
        <v>186</v>
      </c>
      <c r="C74" s="66" t="s">
        <v>187</v>
      </c>
      <c r="D74" s="67"/>
      <c r="E74" s="138" t="s">
        <v>431</v>
      </c>
      <c r="F74" s="138" t="s">
        <v>431</v>
      </c>
      <c r="G74" s="138" t="s">
        <v>431</v>
      </c>
      <c r="H74" s="138" t="s">
        <v>431</v>
      </c>
      <c r="I74" s="138" t="s">
        <v>431</v>
      </c>
      <c r="J74" s="138" t="s">
        <v>431</v>
      </c>
      <c r="K74" s="138" t="s">
        <v>431</v>
      </c>
      <c r="L74" s="138" t="s">
        <v>431</v>
      </c>
      <c r="M74" s="138" t="s">
        <v>431</v>
      </c>
      <c r="N74" s="138" t="s">
        <v>431</v>
      </c>
      <c r="O74" s="138" t="s">
        <v>431</v>
      </c>
      <c r="P74" s="138" t="s">
        <v>431</v>
      </c>
      <c r="Q74" s="138" t="s">
        <v>431</v>
      </c>
      <c r="R74" s="138" t="s">
        <v>431</v>
      </c>
      <c r="S74" s="138" t="s">
        <v>431</v>
      </c>
      <c r="T74" s="138" t="s">
        <v>431</v>
      </c>
      <c r="U74" s="138" t="s">
        <v>431</v>
      </c>
      <c r="V74" s="138">
        <v>1.0921682323922438E-2</v>
      </c>
      <c r="W74" s="138" t="s">
        <v>431</v>
      </c>
      <c r="X74" s="138" t="s">
        <v>431</v>
      </c>
      <c r="Y74" s="138" t="s">
        <v>431</v>
      </c>
      <c r="Z74" s="138" t="s">
        <v>431</v>
      </c>
      <c r="AA74" s="138" t="s">
        <v>431</v>
      </c>
      <c r="AB74" s="138" t="s">
        <v>431</v>
      </c>
      <c r="AC74" s="138" t="s">
        <v>431</v>
      </c>
      <c r="AD74" s="138" t="s">
        <v>429</v>
      </c>
      <c r="AE74" s="55"/>
      <c r="AF74" s="147" t="s">
        <v>429</v>
      </c>
      <c r="AG74" s="147" t="s">
        <v>429</v>
      </c>
      <c r="AH74" s="147" t="s">
        <v>429</v>
      </c>
      <c r="AI74" s="147" t="s">
        <v>429</v>
      </c>
      <c r="AJ74" s="147" t="s">
        <v>429</v>
      </c>
      <c r="AK74" s="147" t="s">
        <v>431</v>
      </c>
      <c r="AL74" s="45" t="s">
        <v>188</v>
      </c>
    </row>
    <row r="75" spans="1:38" s="2" customFormat="1" ht="26.25" customHeight="1" thickBot="1" x14ac:dyDescent="0.3">
      <c r="A75" s="65" t="s">
        <v>54</v>
      </c>
      <c r="B75" s="65" t="s">
        <v>189</v>
      </c>
      <c r="C75" s="66" t="s">
        <v>190</v>
      </c>
      <c r="D75" s="72"/>
      <c r="E75" s="138" t="s">
        <v>431</v>
      </c>
      <c r="F75" s="138" t="s">
        <v>431</v>
      </c>
      <c r="G75" s="138" t="s">
        <v>431</v>
      </c>
      <c r="H75" s="138" t="s">
        <v>431</v>
      </c>
      <c r="I75" s="138" t="s">
        <v>431</v>
      </c>
      <c r="J75" s="138" t="s">
        <v>431</v>
      </c>
      <c r="K75" s="138" t="s">
        <v>431</v>
      </c>
      <c r="L75" s="138" t="s">
        <v>431</v>
      </c>
      <c r="M75" s="138" t="s">
        <v>431</v>
      </c>
      <c r="N75" s="138" t="s">
        <v>431</v>
      </c>
      <c r="O75" s="138" t="s">
        <v>431</v>
      </c>
      <c r="P75" s="138" t="s">
        <v>431</v>
      </c>
      <c r="Q75" s="138" t="s">
        <v>431</v>
      </c>
      <c r="R75" s="138" t="s">
        <v>431</v>
      </c>
      <c r="S75" s="138" t="s">
        <v>431</v>
      </c>
      <c r="T75" s="138" t="s">
        <v>431</v>
      </c>
      <c r="U75" s="138" t="s">
        <v>431</v>
      </c>
      <c r="V75" s="138" t="s">
        <v>431</v>
      </c>
      <c r="W75" s="138" t="s">
        <v>431</v>
      </c>
      <c r="X75" s="138" t="s">
        <v>431</v>
      </c>
      <c r="Y75" s="138" t="s">
        <v>431</v>
      </c>
      <c r="Z75" s="138" t="s">
        <v>431</v>
      </c>
      <c r="AA75" s="138" t="s">
        <v>431</v>
      </c>
      <c r="AB75" s="138" t="s">
        <v>431</v>
      </c>
      <c r="AC75" s="138" t="s">
        <v>431</v>
      </c>
      <c r="AD75" s="138" t="s">
        <v>431</v>
      </c>
      <c r="AE75" s="55"/>
      <c r="AF75" s="147" t="s">
        <v>429</v>
      </c>
      <c r="AG75" s="147" t="s">
        <v>429</v>
      </c>
      <c r="AH75" s="147" t="s">
        <v>429</v>
      </c>
      <c r="AI75" s="147" t="s">
        <v>429</v>
      </c>
      <c r="AJ75" s="147" t="s">
        <v>429</v>
      </c>
      <c r="AK75" s="147" t="s">
        <v>431</v>
      </c>
      <c r="AL75" s="45" t="s">
        <v>191</v>
      </c>
    </row>
    <row r="76" spans="1:38" s="2" customFormat="1" ht="26.25" customHeight="1" thickBot="1" x14ac:dyDescent="0.3">
      <c r="A76" s="65" t="s">
        <v>54</v>
      </c>
      <c r="B76" s="65" t="s">
        <v>192</v>
      </c>
      <c r="C76" s="66" t="s">
        <v>193</v>
      </c>
      <c r="D76" s="67"/>
      <c r="E76" s="138" t="s">
        <v>431</v>
      </c>
      <c r="F76" s="138" t="s">
        <v>431</v>
      </c>
      <c r="G76" s="138" t="s">
        <v>431</v>
      </c>
      <c r="H76" s="138" t="s">
        <v>431</v>
      </c>
      <c r="I76" s="138" t="s">
        <v>431</v>
      </c>
      <c r="J76" s="138" t="s">
        <v>431</v>
      </c>
      <c r="K76" s="138" t="s">
        <v>431</v>
      </c>
      <c r="L76" s="138" t="s">
        <v>431</v>
      </c>
      <c r="M76" s="138" t="s">
        <v>431</v>
      </c>
      <c r="N76" s="138">
        <v>5.5999999999999997E-6</v>
      </c>
      <c r="O76" s="138" t="s">
        <v>431</v>
      </c>
      <c r="P76" s="138" t="s">
        <v>431</v>
      </c>
      <c r="Q76" s="138" t="s">
        <v>431</v>
      </c>
      <c r="R76" s="138" t="s">
        <v>431</v>
      </c>
      <c r="S76" s="138" t="s">
        <v>431</v>
      </c>
      <c r="T76" s="138" t="s">
        <v>431</v>
      </c>
      <c r="U76" s="138" t="s">
        <v>431</v>
      </c>
      <c r="V76" s="138" t="s">
        <v>431</v>
      </c>
      <c r="W76" s="138" t="s">
        <v>430</v>
      </c>
      <c r="X76" s="138" t="s">
        <v>443</v>
      </c>
      <c r="Y76" s="138" t="s">
        <v>443</v>
      </c>
      <c r="Z76" s="138" t="s">
        <v>443</v>
      </c>
      <c r="AA76" s="138" t="s">
        <v>443</v>
      </c>
      <c r="AB76" s="138" t="s">
        <v>443</v>
      </c>
      <c r="AC76" s="138" t="s">
        <v>431</v>
      </c>
      <c r="AD76" s="138" t="s">
        <v>430</v>
      </c>
      <c r="AE76" s="55"/>
      <c r="AF76" s="147" t="s">
        <v>429</v>
      </c>
      <c r="AG76" s="147" t="s">
        <v>429</v>
      </c>
      <c r="AH76" s="147" t="s">
        <v>429</v>
      </c>
      <c r="AI76" s="147" t="s">
        <v>429</v>
      </c>
      <c r="AJ76" s="147" t="s">
        <v>429</v>
      </c>
      <c r="AK76" s="147" t="s">
        <v>443</v>
      </c>
      <c r="AL76" s="45" t="s">
        <v>194</v>
      </c>
    </row>
    <row r="77" spans="1:38" s="2" customFormat="1" ht="26.25" customHeight="1" thickBot="1" x14ac:dyDescent="0.3">
      <c r="A77" s="65" t="s">
        <v>54</v>
      </c>
      <c r="B77" s="65" t="s">
        <v>195</v>
      </c>
      <c r="C77" s="66" t="s">
        <v>196</v>
      </c>
      <c r="D77" s="67"/>
      <c r="E77" s="138" t="s">
        <v>431</v>
      </c>
      <c r="F77" s="138" t="s">
        <v>431</v>
      </c>
      <c r="G77" s="138" t="s">
        <v>431</v>
      </c>
      <c r="H77" s="138" t="s">
        <v>431</v>
      </c>
      <c r="I77" s="138" t="s">
        <v>431</v>
      </c>
      <c r="J77" s="138" t="s">
        <v>431</v>
      </c>
      <c r="K77" s="138" t="s">
        <v>431</v>
      </c>
      <c r="L77" s="138" t="s">
        <v>431</v>
      </c>
      <c r="M77" s="138" t="s">
        <v>431</v>
      </c>
      <c r="N77" s="138" t="s">
        <v>431</v>
      </c>
      <c r="O77" s="138" t="s">
        <v>431</v>
      </c>
      <c r="P77" s="138" t="s">
        <v>431</v>
      </c>
      <c r="Q77" s="138" t="s">
        <v>431</v>
      </c>
      <c r="R77" s="138" t="s">
        <v>431</v>
      </c>
      <c r="S77" s="138" t="s">
        <v>431</v>
      </c>
      <c r="T77" s="138" t="s">
        <v>431</v>
      </c>
      <c r="U77" s="138" t="s">
        <v>431</v>
      </c>
      <c r="V77" s="138" t="s">
        <v>431</v>
      </c>
      <c r="W77" s="138" t="s">
        <v>431</v>
      </c>
      <c r="X77" s="138" t="s">
        <v>431</v>
      </c>
      <c r="Y77" s="138" t="s">
        <v>431</v>
      </c>
      <c r="Z77" s="138" t="s">
        <v>431</v>
      </c>
      <c r="AA77" s="138" t="s">
        <v>431</v>
      </c>
      <c r="AB77" s="138" t="s">
        <v>431</v>
      </c>
      <c r="AC77" s="138" t="s">
        <v>431</v>
      </c>
      <c r="AD77" s="138" t="s">
        <v>431</v>
      </c>
      <c r="AE77" s="55"/>
      <c r="AF77" s="147" t="s">
        <v>429</v>
      </c>
      <c r="AG77" s="147" t="s">
        <v>429</v>
      </c>
      <c r="AH77" s="147" t="s">
        <v>429</v>
      </c>
      <c r="AI77" s="147" t="s">
        <v>429</v>
      </c>
      <c r="AJ77" s="147" t="s">
        <v>429</v>
      </c>
      <c r="AK77" s="147" t="s">
        <v>431</v>
      </c>
      <c r="AL77" s="45" t="s">
        <v>197</v>
      </c>
    </row>
    <row r="78" spans="1:38" s="2" customFormat="1" ht="26.25" customHeight="1" thickBot="1" x14ac:dyDescent="0.3">
      <c r="A78" s="65" t="s">
        <v>54</v>
      </c>
      <c r="B78" s="65" t="s">
        <v>198</v>
      </c>
      <c r="C78" s="66" t="s">
        <v>199</v>
      </c>
      <c r="D78" s="67"/>
      <c r="E78" s="138" t="s">
        <v>431</v>
      </c>
      <c r="F78" s="138" t="s">
        <v>431</v>
      </c>
      <c r="G78" s="138" t="s">
        <v>431</v>
      </c>
      <c r="H78" s="138" t="s">
        <v>431</v>
      </c>
      <c r="I78" s="138" t="s">
        <v>431</v>
      </c>
      <c r="J78" s="138" t="s">
        <v>431</v>
      </c>
      <c r="K78" s="138" t="s">
        <v>431</v>
      </c>
      <c r="L78" s="138" t="s">
        <v>431</v>
      </c>
      <c r="M78" s="138" t="s">
        <v>431</v>
      </c>
      <c r="N78" s="138" t="s">
        <v>431</v>
      </c>
      <c r="O78" s="138" t="s">
        <v>431</v>
      </c>
      <c r="P78" s="138" t="s">
        <v>431</v>
      </c>
      <c r="Q78" s="138" t="s">
        <v>431</v>
      </c>
      <c r="R78" s="138" t="s">
        <v>431</v>
      </c>
      <c r="S78" s="138">
        <v>1E-3</v>
      </c>
      <c r="T78" s="138" t="s">
        <v>431</v>
      </c>
      <c r="U78" s="138" t="s">
        <v>431</v>
      </c>
      <c r="V78" s="138" t="s">
        <v>431</v>
      </c>
      <c r="W78" s="138" t="s">
        <v>431</v>
      </c>
      <c r="X78" s="138" t="s">
        <v>431</v>
      </c>
      <c r="Y78" s="138" t="s">
        <v>431</v>
      </c>
      <c r="Z78" s="138" t="s">
        <v>431</v>
      </c>
      <c r="AA78" s="138" t="s">
        <v>431</v>
      </c>
      <c r="AB78" s="138" t="s">
        <v>431</v>
      </c>
      <c r="AC78" s="138" t="s">
        <v>431</v>
      </c>
      <c r="AD78" s="138" t="s">
        <v>431</v>
      </c>
      <c r="AE78" s="55"/>
      <c r="AF78" s="147" t="s">
        <v>429</v>
      </c>
      <c r="AG78" s="147" t="s">
        <v>429</v>
      </c>
      <c r="AH78" s="147" t="s">
        <v>429</v>
      </c>
      <c r="AI78" s="147" t="s">
        <v>429</v>
      </c>
      <c r="AJ78" s="147" t="s">
        <v>429</v>
      </c>
      <c r="AK78" s="147" t="s">
        <v>431</v>
      </c>
      <c r="AL78" s="45" t="s">
        <v>200</v>
      </c>
    </row>
    <row r="79" spans="1:38" s="2" customFormat="1" ht="26.25" customHeight="1" thickBot="1" x14ac:dyDescent="0.3">
      <c r="A79" s="65" t="s">
        <v>54</v>
      </c>
      <c r="B79" s="65" t="s">
        <v>201</v>
      </c>
      <c r="C79" s="66" t="s">
        <v>202</v>
      </c>
      <c r="D79" s="67"/>
      <c r="E79" s="138" t="s">
        <v>431</v>
      </c>
      <c r="F79" s="138" t="s">
        <v>431</v>
      </c>
      <c r="G79" s="138" t="s">
        <v>431</v>
      </c>
      <c r="H79" s="138" t="s">
        <v>431</v>
      </c>
      <c r="I79" s="138" t="s">
        <v>431</v>
      </c>
      <c r="J79" s="138" t="s">
        <v>431</v>
      </c>
      <c r="K79" s="138" t="s">
        <v>431</v>
      </c>
      <c r="L79" s="138" t="s">
        <v>431</v>
      </c>
      <c r="M79" s="138" t="s">
        <v>431</v>
      </c>
      <c r="N79" s="138" t="s">
        <v>431</v>
      </c>
      <c r="O79" s="138" t="s">
        <v>431</v>
      </c>
      <c r="P79" s="138" t="s">
        <v>431</v>
      </c>
      <c r="Q79" s="138" t="s">
        <v>431</v>
      </c>
      <c r="R79" s="138" t="s">
        <v>431</v>
      </c>
      <c r="S79" s="138" t="s">
        <v>431</v>
      </c>
      <c r="T79" s="138" t="s">
        <v>431</v>
      </c>
      <c r="U79" s="138" t="s">
        <v>431</v>
      </c>
      <c r="V79" s="138" t="s">
        <v>431</v>
      </c>
      <c r="W79" s="138" t="s">
        <v>431</v>
      </c>
      <c r="X79" s="138" t="s">
        <v>431</v>
      </c>
      <c r="Y79" s="138" t="s">
        <v>431</v>
      </c>
      <c r="Z79" s="138" t="s">
        <v>431</v>
      </c>
      <c r="AA79" s="138" t="s">
        <v>431</v>
      </c>
      <c r="AB79" s="138" t="s">
        <v>431</v>
      </c>
      <c r="AC79" s="138" t="s">
        <v>431</v>
      </c>
      <c r="AD79" s="138" t="s">
        <v>431</v>
      </c>
      <c r="AE79" s="55"/>
      <c r="AF79" s="147" t="s">
        <v>429</v>
      </c>
      <c r="AG79" s="147" t="s">
        <v>429</v>
      </c>
      <c r="AH79" s="147" t="s">
        <v>429</v>
      </c>
      <c r="AI79" s="147" t="s">
        <v>429</v>
      </c>
      <c r="AJ79" s="147" t="s">
        <v>429</v>
      </c>
      <c r="AK79" s="147" t="s">
        <v>431</v>
      </c>
      <c r="AL79" s="45" t="s">
        <v>203</v>
      </c>
    </row>
    <row r="80" spans="1:38" s="2" customFormat="1" ht="26.25" customHeight="1" thickBot="1" x14ac:dyDescent="0.3">
      <c r="A80" s="65" t="s">
        <v>54</v>
      </c>
      <c r="B80" s="69" t="s">
        <v>204</v>
      </c>
      <c r="C80" s="71" t="s">
        <v>205</v>
      </c>
      <c r="D80" s="67"/>
      <c r="E80" s="138" t="s">
        <v>431</v>
      </c>
      <c r="F80" s="138" t="s">
        <v>431</v>
      </c>
      <c r="G80" s="138" t="s">
        <v>431</v>
      </c>
      <c r="H80" s="138" t="s">
        <v>431</v>
      </c>
      <c r="I80" s="138" t="s">
        <v>431</v>
      </c>
      <c r="J80" s="138" t="s">
        <v>431</v>
      </c>
      <c r="K80" s="138" t="s">
        <v>431</v>
      </c>
      <c r="L80" s="138" t="s">
        <v>431</v>
      </c>
      <c r="M80" s="138" t="s">
        <v>431</v>
      </c>
      <c r="N80" s="138">
        <v>9.8499999999999976E-3</v>
      </c>
      <c r="O80" s="138">
        <v>2.0000000000000002E-5</v>
      </c>
      <c r="P80" s="138" t="s">
        <v>431</v>
      </c>
      <c r="Q80" s="138" t="s">
        <v>431</v>
      </c>
      <c r="R80" s="138">
        <v>0.25632800000000006</v>
      </c>
      <c r="S80" s="138">
        <v>2.1271999999999999E-2</v>
      </c>
      <c r="T80" s="138">
        <v>4.9740000000000001E-3</v>
      </c>
      <c r="U80" s="138" t="s">
        <v>431</v>
      </c>
      <c r="V80" s="138">
        <v>0.12128</v>
      </c>
      <c r="W80" s="138" t="s">
        <v>430</v>
      </c>
      <c r="X80" s="138" t="s">
        <v>430</v>
      </c>
      <c r="Y80" s="138" t="s">
        <v>430</v>
      </c>
      <c r="Z80" s="138" t="s">
        <v>430</v>
      </c>
      <c r="AA80" s="138" t="s">
        <v>430</v>
      </c>
      <c r="AB80" s="138" t="s">
        <v>430</v>
      </c>
      <c r="AC80" s="138" t="s">
        <v>431</v>
      </c>
      <c r="AD80" s="138" t="s">
        <v>430</v>
      </c>
      <c r="AE80" s="55"/>
      <c r="AF80" s="147" t="s">
        <v>429</v>
      </c>
      <c r="AG80" s="147" t="s">
        <v>429</v>
      </c>
      <c r="AH80" s="147" t="s">
        <v>429</v>
      </c>
      <c r="AI80" s="147" t="s">
        <v>429</v>
      </c>
      <c r="AJ80" s="147" t="s">
        <v>429</v>
      </c>
      <c r="AK80" s="147" t="s">
        <v>431</v>
      </c>
      <c r="AL80" s="45" t="s">
        <v>413</v>
      </c>
    </row>
    <row r="81" spans="1:38" s="2" customFormat="1" ht="26.25" customHeight="1" thickBot="1" x14ac:dyDescent="0.3">
      <c r="A81" s="65" t="s">
        <v>54</v>
      </c>
      <c r="B81" s="69" t="s">
        <v>206</v>
      </c>
      <c r="C81" s="71" t="s">
        <v>207</v>
      </c>
      <c r="D81" s="67"/>
      <c r="E81" s="138" t="s">
        <v>443</v>
      </c>
      <c r="F81" s="138" t="s">
        <v>443</v>
      </c>
      <c r="G81" s="138" t="s">
        <v>443</v>
      </c>
      <c r="H81" s="138" t="s">
        <v>443</v>
      </c>
      <c r="I81" s="138" t="s">
        <v>443</v>
      </c>
      <c r="J81" s="138" t="s">
        <v>443</v>
      </c>
      <c r="K81" s="138" t="s">
        <v>443</v>
      </c>
      <c r="L81" s="138" t="s">
        <v>443</v>
      </c>
      <c r="M81" s="138" t="s">
        <v>443</v>
      </c>
      <c r="N81" s="138" t="s">
        <v>430</v>
      </c>
      <c r="O81" s="138" t="s">
        <v>430</v>
      </c>
      <c r="P81" s="138" t="s">
        <v>430</v>
      </c>
      <c r="Q81" s="138" t="s">
        <v>430</v>
      </c>
      <c r="R81" s="138" t="s">
        <v>430</v>
      </c>
      <c r="S81" s="138" t="s">
        <v>430</v>
      </c>
      <c r="T81" s="138" t="s">
        <v>430</v>
      </c>
      <c r="U81" s="138" t="s">
        <v>430</v>
      </c>
      <c r="V81" s="138" t="s">
        <v>430</v>
      </c>
      <c r="W81" s="138" t="s">
        <v>430</v>
      </c>
      <c r="X81" s="138" t="s">
        <v>430</v>
      </c>
      <c r="Y81" s="138" t="s">
        <v>430</v>
      </c>
      <c r="Z81" s="138" t="s">
        <v>430</v>
      </c>
      <c r="AA81" s="138" t="s">
        <v>430</v>
      </c>
      <c r="AB81" s="138" t="s">
        <v>430</v>
      </c>
      <c r="AC81" s="138" t="s">
        <v>430</v>
      </c>
      <c r="AD81" s="138" t="s">
        <v>430</v>
      </c>
      <c r="AE81" s="55"/>
      <c r="AF81" s="147" t="s">
        <v>429</v>
      </c>
      <c r="AG81" s="147" t="s">
        <v>429</v>
      </c>
      <c r="AH81" s="147" t="s">
        <v>429</v>
      </c>
      <c r="AI81" s="147" t="s">
        <v>429</v>
      </c>
      <c r="AJ81" s="147" t="s">
        <v>429</v>
      </c>
      <c r="AK81" s="147" t="s">
        <v>443</v>
      </c>
      <c r="AL81" s="45" t="s">
        <v>208</v>
      </c>
    </row>
    <row r="82" spans="1:38" s="2" customFormat="1" ht="26.25" customHeight="1" thickBot="1" x14ac:dyDescent="0.3">
      <c r="A82" s="65" t="s">
        <v>209</v>
      </c>
      <c r="B82" s="69" t="s">
        <v>210</v>
      </c>
      <c r="C82" s="75" t="s">
        <v>211</v>
      </c>
      <c r="D82" s="67"/>
      <c r="E82" s="138" t="s">
        <v>429</v>
      </c>
      <c r="F82" s="138">
        <v>9.3465218000000032</v>
      </c>
      <c r="G82" s="138" t="s">
        <v>429</v>
      </c>
      <c r="H82" s="138" t="s">
        <v>429</v>
      </c>
      <c r="I82" s="138" t="s">
        <v>443</v>
      </c>
      <c r="J82" s="138" t="s">
        <v>443</v>
      </c>
      <c r="K82" s="138" t="s">
        <v>443</v>
      </c>
      <c r="L82" s="138" t="s">
        <v>443</v>
      </c>
      <c r="M82" s="138" t="s">
        <v>429</v>
      </c>
      <c r="N82" s="138" t="s">
        <v>429</v>
      </c>
      <c r="O82" s="138" t="s">
        <v>429</v>
      </c>
      <c r="P82" s="138" t="s">
        <v>443</v>
      </c>
      <c r="Q82" s="138" t="s">
        <v>429</v>
      </c>
      <c r="R82" s="138" t="s">
        <v>429</v>
      </c>
      <c r="S82" s="138" t="s">
        <v>429</v>
      </c>
      <c r="T82" s="138" t="s">
        <v>429</v>
      </c>
      <c r="U82" s="138" t="s">
        <v>429</v>
      </c>
      <c r="V82" s="138" t="s">
        <v>429</v>
      </c>
      <c r="W82" s="138" t="s">
        <v>429</v>
      </c>
      <c r="X82" s="138" t="s">
        <v>429</v>
      </c>
      <c r="Y82" s="138" t="s">
        <v>429</v>
      </c>
      <c r="Z82" s="138" t="s">
        <v>429</v>
      </c>
      <c r="AA82" s="138" t="s">
        <v>429</v>
      </c>
      <c r="AB82" s="138" t="s">
        <v>429</v>
      </c>
      <c r="AC82" s="138" t="s">
        <v>429</v>
      </c>
      <c r="AD82" s="138" t="s">
        <v>429</v>
      </c>
      <c r="AE82" s="55"/>
      <c r="AF82" s="147" t="s">
        <v>429</v>
      </c>
      <c r="AG82" s="147" t="s">
        <v>429</v>
      </c>
      <c r="AH82" s="147" t="s">
        <v>429</v>
      </c>
      <c r="AI82" s="147" t="s">
        <v>429</v>
      </c>
      <c r="AJ82" s="147" t="s">
        <v>429</v>
      </c>
      <c r="AK82" s="147" t="s">
        <v>443</v>
      </c>
      <c r="AL82" s="45" t="s">
        <v>220</v>
      </c>
    </row>
    <row r="83" spans="1:38" s="2" customFormat="1" ht="26.25" customHeight="1" thickBot="1" x14ac:dyDescent="0.3">
      <c r="A83" s="65" t="s">
        <v>54</v>
      </c>
      <c r="B83" s="76" t="s">
        <v>212</v>
      </c>
      <c r="C83" s="77" t="s">
        <v>213</v>
      </c>
      <c r="D83" s="67"/>
      <c r="E83" s="138" t="s">
        <v>443</v>
      </c>
      <c r="F83" s="138">
        <v>5.4399999999999997E-2</v>
      </c>
      <c r="G83" s="138" t="s">
        <v>443</v>
      </c>
      <c r="H83" s="138" t="s">
        <v>429</v>
      </c>
      <c r="I83" s="138">
        <v>0.34</v>
      </c>
      <c r="J83" s="138">
        <v>6.8</v>
      </c>
      <c r="K83" s="138">
        <v>51</v>
      </c>
      <c r="L83" s="138">
        <v>1.9380000000000001E-2</v>
      </c>
      <c r="M83" s="138" t="s">
        <v>443</v>
      </c>
      <c r="N83" s="138" t="s">
        <v>429</v>
      </c>
      <c r="O83" s="138" t="s">
        <v>429</v>
      </c>
      <c r="P83" s="138" t="s">
        <v>429</v>
      </c>
      <c r="Q83" s="138" t="s">
        <v>429</v>
      </c>
      <c r="R83" s="138" t="s">
        <v>429</v>
      </c>
      <c r="S83" s="138" t="s">
        <v>429</v>
      </c>
      <c r="T83" s="138" t="s">
        <v>429</v>
      </c>
      <c r="U83" s="138" t="s">
        <v>429</v>
      </c>
      <c r="V83" s="138" t="s">
        <v>429</v>
      </c>
      <c r="W83" s="138" t="s">
        <v>443</v>
      </c>
      <c r="X83" s="138" t="s">
        <v>443</v>
      </c>
      <c r="Y83" s="138" t="s">
        <v>430</v>
      </c>
      <c r="Z83" s="138" t="s">
        <v>443</v>
      </c>
      <c r="AA83" s="138" t="s">
        <v>430</v>
      </c>
      <c r="AB83" s="138" t="s">
        <v>430</v>
      </c>
      <c r="AC83" s="138" t="s">
        <v>443</v>
      </c>
      <c r="AD83" s="138" t="s">
        <v>429</v>
      </c>
      <c r="AE83" s="55"/>
      <c r="AF83" s="147" t="s">
        <v>429</v>
      </c>
      <c r="AG83" s="147" t="s">
        <v>429</v>
      </c>
      <c r="AH83" s="147" t="s">
        <v>429</v>
      </c>
      <c r="AI83" s="147" t="s">
        <v>429</v>
      </c>
      <c r="AJ83" s="147" t="s">
        <v>429</v>
      </c>
      <c r="AK83" s="147">
        <v>3.4</v>
      </c>
      <c r="AL83" s="148" t="s">
        <v>439</v>
      </c>
    </row>
    <row r="84" spans="1:38" s="2" customFormat="1" ht="26.25" customHeight="1" thickBot="1" x14ac:dyDescent="0.3">
      <c r="A84" s="65" t="s">
        <v>54</v>
      </c>
      <c r="B84" s="76" t="s">
        <v>214</v>
      </c>
      <c r="C84" s="77" t="s">
        <v>215</v>
      </c>
      <c r="D84" s="67"/>
      <c r="E84" s="138" t="s">
        <v>429</v>
      </c>
      <c r="F84" s="138" t="s">
        <v>431</v>
      </c>
      <c r="G84" s="138" t="s">
        <v>429</v>
      </c>
      <c r="H84" s="138" t="s">
        <v>431</v>
      </c>
      <c r="I84" s="138" t="s">
        <v>431</v>
      </c>
      <c r="J84" s="138" t="s">
        <v>431</v>
      </c>
      <c r="K84" s="138" t="s">
        <v>431</v>
      </c>
      <c r="L84" s="138" t="s">
        <v>431</v>
      </c>
      <c r="M84" s="138" t="s">
        <v>431</v>
      </c>
      <c r="N84" s="138" t="s">
        <v>431</v>
      </c>
      <c r="O84" s="138" t="s">
        <v>431</v>
      </c>
      <c r="P84" s="138" t="s">
        <v>431</v>
      </c>
      <c r="Q84" s="138" t="s">
        <v>431</v>
      </c>
      <c r="R84" s="138" t="s">
        <v>429</v>
      </c>
      <c r="S84" s="138" t="s">
        <v>429</v>
      </c>
      <c r="T84" s="138" t="s">
        <v>429</v>
      </c>
      <c r="U84" s="138" t="s">
        <v>429</v>
      </c>
      <c r="V84" s="138" t="s">
        <v>429</v>
      </c>
      <c r="W84" s="138" t="s">
        <v>431</v>
      </c>
      <c r="X84" s="138" t="s">
        <v>431</v>
      </c>
      <c r="Y84" s="138" t="s">
        <v>431</v>
      </c>
      <c r="Z84" s="138" t="s">
        <v>431</v>
      </c>
      <c r="AA84" s="138" t="s">
        <v>431</v>
      </c>
      <c r="AB84" s="138" t="s">
        <v>431</v>
      </c>
      <c r="AC84" s="138" t="s">
        <v>431</v>
      </c>
      <c r="AD84" s="138" t="s">
        <v>429</v>
      </c>
      <c r="AE84" s="55"/>
      <c r="AF84" s="147" t="s">
        <v>429</v>
      </c>
      <c r="AG84" s="147" t="s">
        <v>429</v>
      </c>
      <c r="AH84" s="147" t="s">
        <v>429</v>
      </c>
      <c r="AI84" s="147" t="s">
        <v>429</v>
      </c>
      <c r="AJ84" s="147" t="s">
        <v>429</v>
      </c>
      <c r="AK84" s="147" t="s">
        <v>443</v>
      </c>
      <c r="AL84" s="45" t="s">
        <v>413</v>
      </c>
    </row>
    <row r="85" spans="1:38" s="2" customFormat="1" ht="26.25" customHeight="1" thickBot="1" x14ac:dyDescent="0.3">
      <c r="A85" s="65" t="s">
        <v>209</v>
      </c>
      <c r="B85" s="71" t="s">
        <v>216</v>
      </c>
      <c r="C85" s="77" t="s">
        <v>404</v>
      </c>
      <c r="D85" s="67"/>
      <c r="E85" s="138" t="s">
        <v>429</v>
      </c>
      <c r="F85" s="138">
        <v>6.2382448014589009</v>
      </c>
      <c r="G85" s="138" t="s">
        <v>429</v>
      </c>
      <c r="H85" s="138" t="s">
        <v>429</v>
      </c>
      <c r="I85" s="138" t="s">
        <v>429</v>
      </c>
      <c r="J85" s="138" t="s">
        <v>429</v>
      </c>
      <c r="K85" s="138" t="s">
        <v>429</v>
      </c>
      <c r="L85" s="138" t="s">
        <v>429</v>
      </c>
      <c r="M85" s="138" t="s">
        <v>429</v>
      </c>
      <c r="N85" s="138" t="s">
        <v>429</v>
      </c>
      <c r="O85" s="138" t="s">
        <v>429</v>
      </c>
      <c r="P85" s="138" t="s">
        <v>429</v>
      </c>
      <c r="Q85" s="138" t="s">
        <v>429</v>
      </c>
      <c r="R85" s="138" t="s">
        <v>429</v>
      </c>
      <c r="S85" s="138" t="s">
        <v>429</v>
      </c>
      <c r="T85" s="138" t="s">
        <v>429</v>
      </c>
      <c r="U85" s="138" t="s">
        <v>429</v>
      </c>
      <c r="V85" s="138" t="s">
        <v>429</v>
      </c>
      <c r="W85" s="138" t="s">
        <v>429</v>
      </c>
      <c r="X85" s="138" t="s">
        <v>429</v>
      </c>
      <c r="Y85" s="138" t="s">
        <v>429</v>
      </c>
      <c r="Z85" s="138" t="s">
        <v>429</v>
      </c>
      <c r="AA85" s="138" t="s">
        <v>429</v>
      </c>
      <c r="AB85" s="138" t="s">
        <v>429</v>
      </c>
      <c r="AC85" s="138" t="s">
        <v>429</v>
      </c>
      <c r="AD85" s="138" t="s">
        <v>429</v>
      </c>
      <c r="AE85" s="55"/>
      <c r="AF85" s="147" t="s">
        <v>429</v>
      </c>
      <c r="AG85" s="147" t="s">
        <v>429</v>
      </c>
      <c r="AH85" s="147" t="s">
        <v>429</v>
      </c>
      <c r="AI85" s="147" t="s">
        <v>429</v>
      </c>
      <c r="AJ85" s="147" t="s">
        <v>429</v>
      </c>
      <c r="AK85" s="147" t="s">
        <v>443</v>
      </c>
      <c r="AL85" s="45" t="s">
        <v>217</v>
      </c>
    </row>
    <row r="86" spans="1:38" s="2" customFormat="1" ht="26.25" customHeight="1" thickBot="1" x14ac:dyDescent="0.3">
      <c r="A86" s="65" t="s">
        <v>209</v>
      </c>
      <c r="B86" s="71" t="s">
        <v>218</v>
      </c>
      <c r="C86" s="75" t="s">
        <v>219</v>
      </c>
      <c r="D86" s="67"/>
      <c r="E86" s="138" t="s">
        <v>429</v>
      </c>
      <c r="F86" s="138">
        <v>0.95334251845766382</v>
      </c>
      <c r="G86" s="138" t="s">
        <v>429</v>
      </c>
      <c r="H86" s="138" t="s">
        <v>429</v>
      </c>
      <c r="I86" s="138" t="s">
        <v>443</v>
      </c>
      <c r="J86" s="138" t="s">
        <v>443</v>
      </c>
      <c r="K86" s="138" t="s">
        <v>443</v>
      </c>
      <c r="L86" s="138" t="s">
        <v>443</v>
      </c>
      <c r="M86" s="138" t="s">
        <v>429</v>
      </c>
      <c r="N86" s="138" t="s">
        <v>429</v>
      </c>
      <c r="O86" s="138" t="s">
        <v>429</v>
      </c>
      <c r="P86" s="138" t="s">
        <v>429</v>
      </c>
      <c r="Q86" s="138" t="s">
        <v>429</v>
      </c>
      <c r="R86" s="138" t="s">
        <v>429</v>
      </c>
      <c r="S86" s="138" t="s">
        <v>429</v>
      </c>
      <c r="T86" s="138" t="s">
        <v>429</v>
      </c>
      <c r="U86" s="138" t="s">
        <v>429</v>
      </c>
      <c r="V86" s="138" t="s">
        <v>429</v>
      </c>
      <c r="W86" s="138" t="s">
        <v>429</v>
      </c>
      <c r="X86" s="138" t="s">
        <v>429</v>
      </c>
      <c r="Y86" s="138" t="s">
        <v>429</v>
      </c>
      <c r="Z86" s="138" t="s">
        <v>429</v>
      </c>
      <c r="AA86" s="138" t="s">
        <v>429</v>
      </c>
      <c r="AB86" s="138" t="s">
        <v>429</v>
      </c>
      <c r="AC86" s="138" t="s">
        <v>429</v>
      </c>
      <c r="AD86" s="138" t="s">
        <v>429</v>
      </c>
      <c r="AE86" s="55"/>
      <c r="AF86" s="147" t="s">
        <v>429</v>
      </c>
      <c r="AG86" s="147" t="s">
        <v>429</v>
      </c>
      <c r="AH86" s="147" t="s">
        <v>429</v>
      </c>
      <c r="AI86" s="147" t="s">
        <v>429</v>
      </c>
      <c r="AJ86" s="147" t="s">
        <v>429</v>
      </c>
      <c r="AK86" s="147">
        <v>1.9018029422</v>
      </c>
      <c r="AL86" s="45" t="s">
        <v>220</v>
      </c>
    </row>
    <row r="87" spans="1:38" s="2" customFormat="1" ht="26.25" customHeight="1" thickBot="1" x14ac:dyDescent="0.3">
      <c r="A87" s="65" t="s">
        <v>209</v>
      </c>
      <c r="B87" s="71" t="s">
        <v>221</v>
      </c>
      <c r="C87" s="75" t="s">
        <v>222</v>
      </c>
      <c r="D87" s="67"/>
      <c r="E87" s="138" t="s">
        <v>429</v>
      </c>
      <c r="F87" s="138">
        <v>8.5336222553039229E-2</v>
      </c>
      <c r="G87" s="138" t="s">
        <v>429</v>
      </c>
      <c r="H87" s="138" t="s">
        <v>429</v>
      </c>
      <c r="I87" s="138" t="s">
        <v>443</v>
      </c>
      <c r="J87" s="138" t="s">
        <v>443</v>
      </c>
      <c r="K87" s="138" t="s">
        <v>443</v>
      </c>
      <c r="L87" s="138" t="s">
        <v>443</v>
      </c>
      <c r="M87" s="138" t="s">
        <v>429</v>
      </c>
      <c r="N87" s="138" t="s">
        <v>429</v>
      </c>
      <c r="O87" s="138" t="s">
        <v>429</v>
      </c>
      <c r="P87" s="138" t="s">
        <v>429</v>
      </c>
      <c r="Q87" s="138" t="s">
        <v>429</v>
      </c>
      <c r="R87" s="138" t="s">
        <v>429</v>
      </c>
      <c r="S87" s="138" t="s">
        <v>429</v>
      </c>
      <c r="T87" s="138" t="s">
        <v>429</v>
      </c>
      <c r="U87" s="138" t="s">
        <v>429</v>
      </c>
      <c r="V87" s="138" t="s">
        <v>429</v>
      </c>
      <c r="W87" s="138" t="s">
        <v>429</v>
      </c>
      <c r="X87" s="138" t="s">
        <v>429</v>
      </c>
      <c r="Y87" s="138" t="s">
        <v>429</v>
      </c>
      <c r="Z87" s="138" t="s">
        <v>429</v>
      </c>
      <c r="AA87" s="138" t="s">
        <v>429</v>
      </c>
      <c r="AB87" s="138" t="s">
        <v>429</v>
      </c>
      <c r="AC87" s="138" t="s">
        <v>429</v>
      </c>
      <c r="AD87" s="138" t="s">
        <v>429</v>
      </c>
      <c r="AE87" s="55"/>
      <c r="AF87" s="147" t="s">
        <v>429</v>
      </c>
      <c r="AG87" s="147" t="s">
        <v>429</v>
      </c>
      <c r="AH87" s="147" t="s">
        <v>429</v>
      </c>
      <c r="AI87" s="147" t="s">
        <v>429</v>
      </c>
      <c r="AJ87" s="147" t="s">
        <v>429</v>
      </c>
      <c r="AK87" s="147">
        <v>0.27288499999999999</v>
      </c>
      <c r="AL87" s="45" t="s">
        <v>220</v>
      </c>
    </row>
    <row r="88" spans="1:38" s="2" customFormat="1" ht="26.25" customHeight="1" thickBot="1" x14ac:dyDescent="0.3">
      <c r="A88" s="65" t="s">
        <v>209</v>
      </c>
      <c r="B88" s="71" t="s">
        <v>223</v>
      </c>
      <c r="C88" s="75" t="s">
        <v>224</v>
      </c>
      <c r="D88" s="67"/>
      <c r="E88" s="138" t="s">
        <v>443</v>
      </c>
      <c r="F88" s="138">
        <v>1.1885504406904761</v>
      </c>
      <c r="G88" s="138" t="s">
        <v>443</v>
      </c>
      <c r="H88" s="138" t="s">
        <v>443</v>
      </c>
      <c r="I88" s="138" t="s">
        <v>443</v>
      </c>
      <c r="J88" s="138" t="s">
        <v>443</v>
      </c>
      <c r="K88" s="138" t="s">
        <v>443</v>
      </c>
      <c r="L88" s="138" t="s">
        <v>443</v>
      </c>
      <c r="M88" s="138" t="s">
        <v>443</v>
      </c>
      <c r="N88" s="138" t="s">
        <v>443</v>
      </c>
      <c r="O88" s="138" t="s">
        <v>443</v>
      </c>
      <c r="P88" s="138" t="s">
        <v>443</v>
      </c>
      <c r="Q88" s="138" t="s">
        <v>443</v>
      </c>
      <c r="R88" s="138" t="s">
        <v>443</v>
      </c>
      <c r="S88" s="138" t="s">
        <v>443</v>
      </c>
      <c r="T88" s="138" t="s">
        <v>443</v>
      </c>
      <c r="U88" s="138" t="s">
        <v>443</v>
      </c>
      <c r="V88" s="138" t="s">
        <v>443</v>
      </c>
      <c r="W88" s="138" t="s">
        <v>443</v>
      </c>
      <c r="X88" s="138" t="s">
        <v>431</v>
      </c>
      <c r="Y88" s="138" t="s">
        <v>431</v>
      </c>
      <c r="Z88" s="138" t="s">
        <v>431</v>
      </c>
      <c r="AA88" s="138" t="s">
        <v>431</v>
      </c>
      <c r="AB88" s="138" t="s">
        <v>431</v>
      </c>
      <c r="AC88" s="138" t="s">
        <v>443</v>
      </c>
      <c r="AD88" s="138" t="s">
        <v>443</v>
      </c>
      <c r="AE88" s="55"/>
      <c r="AF88" s="147" t="s">
        <v>429</v>
      </c>
      <c r="AG88" s="147" t="s">
        <v>429</v>
      </c>
      <c r="AH88" s="147" t="s">
        <v>429</v>
      </c>
      <c r="AI88" s="147" t="s">
        <v>429</v>
      </c>
      <c r="AJ88" s="147" t="s">
        <v>429</v>
      </c>
      <c r="AK88" s="147" t="s">
        <v>443</v>
      </c>
      <c r="AL88" s="45" t="s">
        <v>413</v>
      </c>
    </row>
    <row r="89" spans="1:38" s="2" customFormat="1" ht="26.25" customHeight="1" thickBot="1" x14ac:dyDescent="0.3">
      <c r="A89" s="65" t="s">
        <v>209</v>
      </c>
      <c r="B89" s="71" t="s">
        <v>225</v>
      </c>
      <c r="C89" s="75" t="s">
        <v>226</v>
      </c>
      <c r="D89" s="67"/>
      <c r="E89" s="138" t="s">
        <v>429</v>
      </c>
      <c r="F89" s="138">
        <v>2.1259833333333331</v>
      </c>
      <c r="G89" s="138" t="s">
        <v>429</v>
      </c>
      <c r="H89" s="138" t="s">
        <v>429</v>
      </c>
      <c r="I89" s="138" t="s">
        <v>443</v>
      </c>
      <c r="J89" s="138" t="s">
        <v>443</v>
      </c>
      <c r="K89" s="138" t="s">
        <v>443</v>
      </c>
      <c r="L89" s="138" t="s">
        <v>443</v>
      </c>
      <c r="M89" s="138" t="s">
        <v>429</v>
      </c>
      <c r="N89" s="138" t="s">
        <v>429</v>
      </c>
      <c r="O89" s="138" t="s">
        <v>429</v>
      </c>
      <c r="P89" s="138" t="s">
        <v>429</v>
      </c>
      <c r="Q89" s="138" t="s">
        <v>429</v>
      </c>
      <c r="R89" s="138" t="s">
        <v>429</v>
      </c>
      <c r="S89" s="138" t="s">
        <v>429</v>
      </c>
      <c r="T89" s="138" t="s">
        <v>429</v>
      </c>
      <c r="U89" s="138" t="s">
        <v>429</v>
      </c>
      <c r="V89" s="138" t="s">
        <v>429</v>
      </c>
      <c r="W89" s="138" t="s">
        <v>429</v>
      </c>
      <c r="X89" s="138" t="s">
        <v>429</v>
      </c>
      <c r="Y89" s="138" t="s">
        <v>429</v>
      </c>
      <c r="Z89" s="138" t="s">
        <v>429</v>
      </c>
      <c r="AA89" s="138" t="s">
        <v>429</v>
      </c>
      <c r="AB89" s="138" t="s">
        <v>429</v>
      </c>
      <c r="AC89" s="138" t="s">
        <v>429</v>
      </c>
      <c r="AD89" s="138" t="s">
        <v>429</v>
      </c>
      <c r="AE89" s="55"/>
      <c r="AF89" s="147" t="s">
        <v>429</v>
      </c>
      <c r="AG89" s="147" t="s">
        <v>429</v>
      </c>
      <c r="AH89" s="147" t="s">
        <v>429</v>
      </c>
      <c r="AI89" s="147" t="s">
        <v>429</v>
      </c>
      <c r="AJ89" s="147" t="s">
        <v>429</v>
      </c>
      <c r="AK89" s="147" t="s">
        <v>443</v>
      </c>
      <c r="AL89" s="45" t="s">
        <v>413</v>
      </c>
    </row>
    <row r="90" spans="1:38" s="7" customFormat="1" ht="26.25" customHeight="1" thickBot="1" x14ac:dyDescent="0.25">
      <c r="A90" s="65" t="s">
        <v>209</v>
      </c>
      <c r="B90" s="71" t="s">
        <v>227</v>
      </c>
      <c r="C90" s="75" t="s">
        <v>228</v>
      </c>
      <c r="D90" s="67"/>
      <c r="E90" s="138" t="s">
        <v>429</v>
      </c>
      <c r="F90" s="138">
        <v>3.6415264999999999</v>
      </c>
      <c r="G90" s="138" t="s">
        <v>429</v>
      </c>
      <c r="H90" s="138" t="s">
        <v>429</v>
      </c>
      <c r="I90" s="138">
        <v>8.5199999999999998E-3</v>
      </c>
      <c r="J90" s="138">
        <v>1.278E-2</v>
      </c>
      <c r="K90" s="138">
        <v>1.5620000000000002E-2</v>
      </c>
      <c r="L90" s="138" t="s">
        <v>429</v>
      </c>
      <c r="M90" s="138" t="s">
        <v>429</v>
      </c>
      <c r="N90" s="138">
        <v>2.6687409255972991E-4</v>
      </c>
      <c r="O90" s="138">
        <v>3.6654995845553234E-2</v>
      </c>
      <c r="P90" s="138" t="s">
        <v>431</v>
      </c>
      <c r="Q90" s="138" t="s">
        <v>431</v>
      </c>
      <c r="R90" s="138">
        <v>0.15433682461285572</v>
      </c>
      <c r="S90" s="138">
        <v>6.2538567473334314</v>
      </c>
      <c r="T90" s="138">
        <v>0.25634381963041519</v>
      </c>
      <c r="U90" s="138">
        <v>3.649422831991489E-2</v>
      </c>
      <c r="V90" s="138">
        <v>3.6188770021201928</v>
      </c>
      <c r="W90" s="138" t="s">
        <v>429</v>
      </c>
      <c r="X90" s="138" t="s">
        <v>429</v>
      </c>
      <c r="Y90" s="138" t="s">
        <v>429</v>
      </c>
      <c r="Z90" s="138" t="s">
        <v>429</v>
      </c>
      <c r="AA90" s="138" t="s">
        <v>429</v>
      </c>
      <c r="AB90" s="138" t="s">
        <v>429</v>
      </c>
      <c r="AC90" s="138" t="s">
        <v>429</v>
      </c>
      <c r="AD90" s="138" t="s">
        <v>429</v>
      </c>
      <c r="AE90" s="55"/>
      <c r="AF90" s="147" t="s">
        <v>429</v>
      </c>
      <c r="AG90" s="147" t="s">
        <v>429</v>
      </c>
      <c r="AH90" s="147" t="s">
        <v>429</v>
      </c>
      <c r="AI90" s="147" t="s">
        <v>429</v>
      </c>
      <c r="AJ90" s="147" t="s">
        <v>429</v>
      </c>
      <c r="AK90" s="147">
        <v>14.2</v>
      </c>
      <c r="AL90" s="148" t="s">
        <v>440</v>
      </c>
    </row>
    <row r="91" spans="1:38" s="2" customFormat="1" ht="26.25" customHeight="1" thickBot="1" x14ac:dyDescent="0.3">
      <c r="A91" s="65" t="s">
        <v>209</v>
      </c>
      <c r="B91" s="69" t="s">
        <v>405</v>
      </c>
      <c r="C91" s="71" t="s">
        <v>229</v>
      </c>
      <c r="D91" s="67"/>
      <c r="E91" s="138">
        <v>1.1762133777255953E-2</v>
      </c>
      <c r="F91" s="138">
        <v>3.1594320647999996E-2</v>
      </c>
      <c r="G91" s="138">
        <v>1.4147326197299837E-4</v>
      </c>
      <c r="H91" s="138">
        <v>2.709017163E-2</v>
      </c>
      <c r="I91" s="138">
        <v>0.17868246212413164</v>
      </c>
      <c r="J91" s="138">
        <v>0.18093010686236491</v>
      </c>
      <c r="K91" s="138">
        <v>0.18139434528162066</v>
      </c>
      <c r="L91" s="138">
        <v>7.0499723760000008E-2</v>
      </c>
      <c r="M91" s="138">
        <v>0.3600140911945387</v>
      </c>
      <c r="N91" s="138">
        <v>3.6726833571798248E-2</v>
      </c>
      <c r="O91" s="138">
        <v>3.5319193147456976E-2</v>
      </c>
      <c r="P91" s="138">
        <v>2.6701907061128831E-6</v>
      </c>
      <c r="Q91" s="138">
        <v>6.2304449809300611E-5</v>
      </c>
      <c r="R91" s="138">
        <v>7.3078903535721002E-4</v>
      </c>
      <c r="S91" s="138">
        <v>5.6049242117089837E-2</v>
      </c>
      <c r="T91" s="138">
        <v>1.9030294469533103E-2</v>
      </c>
      <c r="U91" s="138" t="s">
        <v>443</v>
      </c>
      <c r="V91" s="138">
        <v>2.9804748195953506E-2</v>
      </c>
      <c r="W91" s="138">
        <v>6.5277521999999996E-4</v>
      </c>
      <c r="X91" s="138">
        <v>6.1670454941999998E-3</v>
      </c>
      <c r="Y91" s="138">
        <v>3.0408978489999995E-3</v>
      </c>
      <c r="Z91" s="138">
        <v>3.0408978489999995E-3</v>
      </c>
      <c r="AA91" s="138">
        <v>3.0408978489999995E-3</v>
      </c>
      <c r="AB91" s="138">
        <v>1.5289739041199998E-2</v>
      </c>
      <c r="AC91" s="138" t="s">
        <v>443</v>
      </c>
      <c r="AD91" s="138" t="s">
        <v>443</v>
      </c>
      <c r="AE91" s="55"/>
      <c r="AF91" s="147" t="s">
        <v>429</v>
      </c>
      <c r="AG91" s="147" t="s">
        <v>429</v>
      </c>
      <c r="AH91" s="147" t="s">
        <v>429</v>
      </c>
      <c r="AI91" s="147" t="s">
        <v>429</v>
      </c>
      <c r="AJ91" s="147" t="s">
        <v>429</v>
      </c>
      <c r="AK91" s="147">
        <v>6527.7521999999999</v>
      </c>
      <c r="AL91" s="148" t="s">
        <v>441</v>
      </c>
    </row>
    <row r="92" spans="1:38" s="2" customFormat="1" ht="26.25" customHeight="1" thickBot="1" x14ac:dyDescent="0.3">
      <c r="A92" s="65" t="s">
        <v>54</v>
      </c>
      <c r="B92" s="65" t="s">
        <v>230</v>
      </c>
      <c r="C92" s="66" t="s">
        <v>231</v>
      </c>
      <c r="D92" s="72"/>
      <c r="E92" s="138" t="s">
        <v>431</v>
      </c>
      <c r="F92" s="138" t="s">
        <v>431</v>
      </c>
      <c r="G92" s="138" t="s">
        <v>431</v>
      </c>
      <c r="H92" s="138" t="s">
        <v>431</v>
      </c>
      <c r="I92" s="138" t="s">
        <v>431</v>
      </c>
      <c r="J92" s="138" t="s">
        <v>431</v>
      </c>
      <c r="K92" s="138" t="s">
        <v>431</v>
      </c>
      <c r="L92" s="138" t="s">
        <v>431</v>
      </c>
      <c r="M92" s="138" t="s">
        <v>431</v>
      </c>
      <c r="N92" s="138" t="s">
        <v>429</v>
      </c>
      <c r="O92" s="138" t="s">
        <v>429</v>
      </c>
      <c r="P92" s="138" t="s">
        <v>429</v>
      </c>
      <c r="Q92" s="138" t="s">
        <v>429</v>
      </c>
      <c r="R92" s="138" t="s">
        <v>429</v>
      </c>
      <c r="S92" s="138" t="s">
        <v>429</v>
      </c>
      <c r="T92" s="138" t="s">
        <v>429</v>
      </c>
      <c r="U92" s="138" t="s">
        <v>429</v>
      </c>
      <c r="V92" s="138" t="s">
        <v>429</v>
      </c>
      <c r="W92" s="138" t="s">
        <v>429</v>
      </c>
      <c r="X92" s="138" t="s">
        <v>443</v>
      </c>
      <c r="Y92" s="138" t="s">
        <v>443</v>
      </c>
      <c r="Z92" s="138" t="s">
        <v>443</v>
      </c>
      <c r="AA92" s="138" t="s">
        <v>443</v>
      </c>
      <c r="AB92" s="138" t="s">
        <v>443</v>
      </c>
      <c r="AC92" s="138" t="s">
        <v>443</v>
      </c>
      <c r="AD92" s="138" t="s">
        <v>429</v>
      </c>
      <c r="AE92" s="55"/>
      <c r="AF92" s="147" t="s">
        <v>429</v>
      </c>
      <c r="AG92" s="147" t="s">
        <v>429</v>
      </c>
      <c r="AH92" s="147" t="s">
        <v>429</v>
      </c>
      <c r="AI92" s="147" t="s">
        <v>429</v>
      </c>
      <c r="AJ92" s="147" t="s">
        <v>429</v>
      </c>
      <c r="AK92" s="147" t="s">
        <v>429</v>
      </c>
      <c r="AL92" s="45" t="s">
        <v>232</v>
      </c>
    </row>
    <row r="93" spans="1:38" s="2" customFormat="1" ht="26.25" customHeight="1" thickBot="1" x14ac:dyDescent="0.3">
      <c r="A93" s="65" t="s">
        <v>54</v>
      </c>
      <c r="B93" s="69" t="s">
        <v>233</v>
      </c>
      <c r="C93" s="66" t="s">
        <v>406</v>
      </c>
      <c r="D93" s="72"/>
      <c r="E93" s="138" t="s">
        <v>429</v>
      </c>
      <c r="F93" s="138">
        <v>13.685675354757587</v>
      </c>
      <c r="G93" s="138" t="s">
        <v>429</v>
      </c>
      <c r="H93" s="138" t="s">
        <v>429</v>
      </c>
      <c r="I93" s="138" t="s">
        <v>431</v>
      </c>
      <c r="J93" s="138" t="s">
        <v>431</v>
      </c>
      <c r="K93" s="138" t="s">
        <v>431</v>
      </c>
      <c r="L93" s="138" t="s">
        <v>431</v>
      </c>
      <c r="M93" s="138" t="s">
        <v>429</v>
      </c>
      <c r="N93" s="138" t="s">
        <v>429</v>
      </c>
      <c r="O93" s="138" t="s">
        <v>429</v>
      </c>
      <c r="P93" s="138" t="s">
        <v>429</v>
      </c>
      <c r="Q93" s="138" t="s">
        <v>429</v>
      </c>
      <c r="R93" s="138" t="s">
        <v>429</v>
      </c>
      <c r="S93" s="138" t="s">
        <v>429</v>
      </c>
      <c r="T93" s="138" t="s">
        <v>429</v>
      </c>
      <c r="U93" s="138" t="s">
        <v>429</v>
      </c>
      <c r="V93" s="138" t="s">
        <v>429</v>
      </c>
      <c r="W93" s="138" t="s">
        <v>429</v>
      </c>
      <c r="X93" s="138" t="s">
        <v>429</v>
      </c>
      <c r="Y93" s="138" t="s">
        <v>429</v>
      </c>
      <c r="Z93" s="138" t="s">
        <v>429</v>
      </c>
      <c r="AA93" s="138" t="s">
        <v>429</v>
      </c>
      <c r="AB93" s="138" t="s">
        <v>429</v>
      </c>
      <c r="AC93" s="138" t="s">
        <v>429</v>
      </c>
      <c r="AD93" s="138" t="s">
        <v>429</v>
      </c>
      <c r="AE93" s="55"/>
      <c r="AF93" s="147" t="s">
        <v>429</v>
      </c>
      <c r="AG93" s="147" t="s">
        <v>429</v>
      </c>
      <c r="AH93" s="147" t="s">
        <v>429</v>
      </c>
      <c r="AI93" s="147" t="s">
        <v>429</v>
      </c>
      <c r="AJ93" s="147" t="s">
        <v>429</v>
      </c>
      <c r="AK93" s="147" t="s">
        <v>443</v>
      </c>
      <c r="AL93" s="45" t="s">
        <v>234</v>
      </c>
    </row>
    <row r="94" spans="1:38" s="2" customFormat="1" ht="26.25" customHeight="1" thickBot="1" x14ac:dyDescent="0.3">
      <c r="A94" s="65" t="s">
        <v>54</v>
      </c>
      <c r="B94" s="78" t="s">
        <v>407</v>
      </c>
      <c r="C94" s="66" t="s">
        <v>235</v>
      </c>
      <c r="D94" s="67"/>
      <c r="E94" s="138" t="s">
        <v>429</v>
      </c>
      <c r="F94" s="138" t="s">
        <v>443</v>
      </c>
      <c r="G94" s="138" t="s">
        <v>429</v>
      </c>
      <c r="H94" s="138" t="s">
        <v>429</v>
      </c>
      <c r="I94" s="138" t="s">
        <v>429</v>
      </c>
      <c r="J94" s="138" t="s">
        <v>429</v>
      </c>
      <c r="K94" s="138" t="s">
        <v>429</v>
      </c>
      <c r="L94" s="138" t="s">
        <v>429</v>
      </c>
      <c r="M94" s="138" t="s">
        <v>429</v>
      </c>
      <c r="N94" s="138" t="s">
        <v>429</v>
      </c>
      <c r="O94" s="138" t="s">
        <v>429</v>
      </c>
      <c r="P94" s="138" t="s">
        <v>429</v>
      </c>
      <c r="Q94" s="138" t="s">
        <v>429</v>
      </c>
      <c r="R94" s="138" t="s">
        <v>429</v>
      </c>
      <c r="S94" s="138" t="s">
        <v>429</v>
      </c>
      <c r="T94" s="138" t="s">
        <v>429</v>
      </c>
      <c r="U94" s="138" t="s">
        <v>429</v>
      </c>
      <c r="V94" s="138" t="s">
        <v>429</v>
      </c>
      <c r="W94" s="138" t="s">
        <v>429</v>
      </c>
      <c r="X94" s="138" t="s">
        <v>429</v>
      </c>
      <c r="Y94" s="138" t="s">
        <v>429</v>
      </c>
      <c r="Z94" s="138" t="s">
        <v>429</v>
      </c>
      <c r="AA94" s="138" t="s">
        <v>429</v>
      </c>
      <c r="AB94" s="138" t="s">
        <v>429</v>
      </c>
      <c r="AC94" s="138" t="s">
        <v>429</v>
      </c>
      <c r="AD94" s="138" t="s">
        <v>429</v>
      </c>
      <c r="AE94" s="55"/>
      <c r="AF94" s="147" t="s">
        <v>429</v>
      </c>
      <c r="AG94" s="147" t="s">
        <v>429</v>
      </c>
      <c r="AH94" s="147" t="s">
        <v>429</v>
      </c>
      <c r="AI94" s="147" t="s">
        <v>429</v>
      </c>
      <c r="AJ94" s="147" t="s">
        <v>429</v>
      </c>
      <c r="AK94" s="147" t="s">
        <v>429</v>
      </c>
      <c r="AL94" s="45" t="s">
        <v>413</v>
      </c>
    </row>
    <row r="95" spans="1:38" s="2" customFormat="1" ht="26.25" customHeight="1" thickBot="1" x14ac:dyDescent="0.3">
      <c r="A95" s="65" t="s">
        <v>54</v>
      </c>
      <c r="B95" s="78" t="s">
        <v>236</v>
      </c>
      <c r="C95" s="66" t="s">
        <v>237</v>
      </c>
      <c r="D95" s="72"/>
      <c r="E95" s="138" t="s">
        <v>443</v>
      </c>
      <c r="F95" s="138" t="s">
        <v>443</v>
      </c>
      <c r="G95" s="138" t="s">
        <v>443</v>
      </c>
      <c r="H95" s="138" t="s">
        <v>443</v>
      </c>
      <c r="I95" s="138" t="s">
        <v>443</v>
      </c>
      <c r="J95" s="138" t="s">
        <v>443</v>
      </c>
      <c r="K95" s="138" t="s">
        <v>443</v>
      </c>
      <c r="L95" s="138" t="s">
        <v>443</v>
      </c>
      <c r="M95" s="138" t="s">
        <v>443</v>
      </c>
      <c r="N95" s="138" t="s">
        <v>429</v>
      </c>
      <c r="O95" s="138" t="s">
        <v>429</v>
      </c>
      <c r="P95" s="138" t="s">
        <v>429</v>
      </c>
      <c r="Q95" s="138" t="s">
        <v>443</v>
      </c>
      <c r="R95" s="138" t="s">
        <v>429</v>
      </c>
      <c r="S95" s="138" t="s">
        <v>443</v>
      </c>
      <c r="T95" s="138" t="s">
        <v>429</v>
      </c>
      <c r="U95" s="138" t="s">
        <v>429</v>
      </c>
      <c r="V95" s="138" t="s">
        <v>429</v>
      </c>
      <c r="W95" s="138" t="s">
        <v>429</v>
      </c>
      <c r="X95" s="138" t="s">
        <v>429</v>
      </c>
      <c r="Y95" s="138" t="s">
        <v>429</v>
      </c>
      <c r="Z95" s="138" t="s">
        <v>429</v>
      </c>
      <c r="AA95" s="138" t="s">
        <v>429</v>
      </c>
      <c r="AB95" s="138" t="s">
        <v>429</v>
      </c>
      <c r="AC95" s="138" t="s">
        <v>429</v>
      </c>
      <c r="AD95" s="138" t="s">
        <v>429</v>
      </c>
      <c r="AE95" s="55"/>
      <c r="AF95" s="147" t="s">
        <v>429</v>
      </c>
      <c r="AG95" s="147" t="s">
        <v>429</v>
      </c>
      <c r="AH95" s="147" t="s">
        <v>429</v>
      </c>
      <c r="AI95" s="147" t="s">
        <v>429</v>
      </c>
      <c r="AJ95" s="147" t="s">
        <v>429</v>
      </c>
      <c r="AK95" s="147" t="s">
        <v>443</v>
      </c>
      <c r="AL95" s="45" t="s">
        <v>413</v>
      </c>
    </row>
    <row r="96" spans="1:38" s="2" customFormat="1" ht="26.25" customHeight="1" thickBot="1" x14ac:dyDescent="0.3">
      <c r="A96" s="65" t="s">
        <v>54</v>
      </c>
      <c r="B96" s="69" t="s">
        <v>238</v>
      </c>
      <c r="C96" s="66" t="s">
        <v>239</v>
      </c>
      <c r="D96" s="79"/>
      <c r="E96" s="138" t="s">
        <v>443</v>
      </c>
      <c r="F96" s="138" t="s">
        <v>443</v>
      </c>
      <c r="G96" s="138" t="s">
        <v>443</v>
      </c>
      <c r="H96" s="138" t="s">
        <v>443</v>
      </c>
      <c r="I96" s="138" t="s">
        <v>431</v>
      </c>
      <c r="J96" s="138" t="s">
        <v>431</v>
      </c>
      <c r="K96" s="138" t="s">
        <v>431</v>
      </c>
      <c r="L96" s="138" t="s">
        <v>431</v>
      </c>
      <c r="M96" s="138" t="s">
        <v>443</v>
      </c>
      <c r="N96" s="138" t="s">
        <v>429</v>
      </c>
      <c r="O96" s="138" t="s">
        <v>429</v>
      </c>
      <c r="P96" s="138" t="s">
        <v>429</v>
      </c>
      <c r="Q96" s="138" t="s">
        <v>429</v>
      </c>
      <c r="R96" s="138" t="s">
        <v>429</v>
      </c>
      <c r="S96" s="138" t="s">
        <v>429</v>
      </c>
      <c r="T96" s="138" t="s">
        <v>429</v>
      </c>
      <c r="U96" s="138" t="s">
        <v>429</v>
      </c>
      <c r="V96" s="138" t="s">
        <v>429</v>
      </c>
      <c r="W96" s="138" t="s">
        <v>429</v>
      </c>
      <c r="X96" s="138" t="s">
        <v>429</v>
      </c>
      <c r="Y96" s="138" t="s">
        <v>429</v>
      </c>
      <c r="Z96" s="138" t="s">
        <v>429</v>
      </c>
      <c r="AA96" s="138" t="s">
        <v>429</v>
      </c>
      <c r="AB96" s="138" t="s">
        <v>429</v>
      </c>
      <c r="AC96" s="138" t="s">
        <v>443</v>
      </c>
      <c r="AD96" s="138" t="s">
        <v>431</v>
      </c>
      <c r="AE96" s="55"/>
      <c r="AF96" s="147" t="s">
        <v>429</v>
      </c>
      <c r="AG96" s="147" t="s">
        <v>429</v>
      </c>
      <c r="AH96" s="147" t="s">
        <v>429</v>
      </c>
      <c r="AI96" s="147" t="s">
        <v>429</v>
      </c>
      <c r="AJ96" s="147" t="s">
        <v>429</v>
      </c>
      <c r="AK96" s="147" t="s">
        <v>431</v>
      </c>
      <c r="AL96" s="45" t="s">
        <v>413</v>
      </c>
    </row>
    <row r="97" spans="1:38" s="2" customFormat="1" ht="26.25" customHeight="1" thickBot="1" x14ac:dyDescent="0.3">
      <c r="A97" s="65" t="s">
        <v>54</v>
      </c>
      <c r="B97" s="69" t="s">
        <v>240</v>
      </c>
      <c r="C97" s="66" t="s">
        <v>241</v>
      </c>
      <c r="D97" s="79"/>
      <c r="E97" s="138" t="s">
        <v>429</v>
      </c>
      <c r="F97" s="138" t="s">
        <v>429</v>
      </c>
      <c r="G97" s="138" t="s">
        <v>429</v>
      </c>
      <c r="H97" s="138" t="s">
        <v>429</v>
      </c>
      <c r="I97" s="138" t="s">
        <v>429</v>
      </c>
      <c r="J97" s="138" t="s">
        <v>429</v>
      </c>
      <c r="K97" s="138" t="s">
        <v>429</v>
      </c>
      <c r="L97" s="138" t="s">
        <v>429</v>
      </c>
      <c r="M97" s="138" t="s">
        <v>429</v>
      </c>
      <c r="N97" s="138" t="s">
        <v>443</v>
      </c>
      <c r="O97" s="138" t="s">
        <v>443</v>
      </c>
      <c r="P97" s="138" t="s">
        <v>443</v>
      </c>
      <c r="Q97" s="138" t="s">
        <v>443</v>
      </c>
      <c r="R97" s="138" t="s">
        <v>443</v>
      </c>
      <c r="S97" s="138" t="s">
        <v>443</v>
      </c>
      <c r="T97" s="138" t="s">
        <v>443</v>
      </c>
      <c r="U97" s="138" t="s">
        <v>443</v>
      </c>
      <c r="V97" s="138" t="s">
        <v>443</v>
      </c>
      <c r="W97" s="138" t="s">
        <v>429</v>
      </c>
      <c r="X97" s="138" t="s">
        <v>429</v>
      </c>
      <c r="Y97" s="138" t="s">
        <v>429</v>
      </c>
      <c r="Z97" s="138" t="s">
        <v>429</v>
      </c>
      <c r="AA97" s="138" t="s">
        <v>429</v>
      </c>
      <c r="AB97" s="138" t="s">
        <v>429</v>
      </c>
      <c r="AC97" s="138" t="s">
        <v>443</v>
      </c>
      <c r="AD97" s="138" t="s">
        <v>431</v>
      </c>
      <c r="AE97" s="55"/>
      <c r="AF97" s="147" t="s">
        <v>429</v>
      </c>
      <c r="AG97" s="147" t="s">
        <v>429</v>
      </c>
      <c r="AH97" s="147" t="s">
        <v>429</v>
      </c>
      <c r="AI97" s="147" t="s">
        <v>429</v>
      </c>
      <c r="AJ97" s="147" t="s">
        <v>429</v>
      </c>
      <c r="AK97" s="147" t="s">
        <v>443</v>
      </c>
      <c r="AL97" s="45" t="s">
        <v>413</v>
      </c>
    </row>
    <row r="98" spans="1:38" s="2" customFormat="1" ht="26.25" customHeight="1" thickBot="1" x14ac:dyDescent="0.3">
      <c r="A98" s="65" t="s">
        <v>54</v>
      </c>
      <c r="B98" s="69" t="s">
        <v>242</v>
      </c>
      <c r="C98" s="71" t="s">
        <v>243</v>
      </c>
      <c r="D98" s="79"/>
      <c r="E98" s="138" t="s">
        <v>431</v>
      </c>
      <c r="F98" s="138" t="s">
        <v>431</v>
      </c>
      <c r="G98" s="138" t="s">
        <v>431</v>
      </c>
      <c r="H98" s="138" t="s">
        <v>431</v>
      </c>
      <c r="I98" s="138" t="s">
        <v>431</v>
      </c>
      <c r="J98" s="138" t="s">
        <v>431</v>
      </c>
      <c r="K98" s="138" t="s">
        <v>431</v>
      </c>
      <c r="L98" s="138" t="s">
        <v>431</v>
      </c>
      <c r="M98" s="138" t="s">
        <v>431</v>
      </c>
      <c r="N98" s="138" t="s">
        <v>431</v>
      </c>
      <c r="O98" s="138" t="s">
        <v>431</v>
      </c>
      <c r="P98" s="138" t="s">
        <v>431</v>
      </c>
      <c r="Q98" s="138" t="s">
        <v>431</v>
      </c>
      <c r="R98" s="138" t="s">
        <v>431</v>
      </c>
      <c r="S98" s="138" t="s">
        <v>431</v>
      </c>
      <c r="T98" s="138" t="s">
        <v>431</v>
      </c>
      <c r="U98" s="138" t="s">
        <v>431</v>
      </c>
      <c r="V98" s="138" t="s">
        <v>431</v>
      </c>
      <c r="W98" s="138">
        <v>7.8980194877147201E-7</v>
      </c>
      <c r="X98" s="138" t="s">
        <v>443</v>
      </c>
      <c r="Y98" s="138" t="s">
        <v>443</v>
      </c>
      <c r="Z98" s="138" t="s">
        <v>443</v>
      </c>
      <c r="AA98" s="138" t="s">
        <v>443</v>
      </c>
      <c r="AB98" s="138" t="s">
        <v>443</v>
      </c>
      <c r="AC98" s="138" t="s">
        <v>443</v>
      </c>
      <c r="AD98" s="138">
        <v>1.6629787059733079</v>
      </c>
      <c r="AE98" s="55"/>
      <c r="AF98" s="147" t="s">
        <v>429</v>
      </c>
      <c r="AG98" s="147" t="s">
        <v>429</v>
      </c>
      <c r="AH98" s="147" t="s">
        <v>429</v>
      </c>
      <c r="AI98" s="147" t="s">
        <v>429</v>
      </c>
      <c r="AJ98" s="147" t="s">
        <v>429</v>
      </c>
      <c r="AK98" s="147" t="s">
        <v>429</v>
      </c>
      <c r="AL98" s="45" t="s">
        <v>413</v>
      </c>
    </row>
    <row r="99" spans="1:38" s="2" customFormat="1" ht="26.25" customHeight="1" thickBot="1" x14ac:dyDescent="0.3">
      <c r="A99" s="65" t="s">
        <v>244</v>
      </c>
      <c r="B99" s="65" t="s">
        <v>245</v>
      </c>
      <c r="C99" s="66" t="s">
        <v>408</v>
      </c>
      <c r="D99" s="79"/>
      <c r="E99" s="138">
        <v>4.0714540528395606E-2</v>
      </c>
      <c r="F99" s="138">
        <v>8.1550334518219465</v>
      </c>
      <c r="G99" s="138" t="s">
        <v>429</v>
      </c>
      <c r="H99" s="138">
        <v>10.723576267221283</v>
      </c>
      <c r="I99" s="138">
        <v>0.16035403162023518</v>
      </c>
      <c r="J99" s="138">
        <v>0.24496121102908575</v>
      </c>
      <c r="K99" s="138">
        <v>0.53843597962033585</v>
      </c>
      <c r="L99" s="138" t="s">
        <v>443</v>
      </c>
      <c r="M99" s="138" t="s">
        <v>429</v>
      </c>
      <c r="N99" s="138" t="s">
        <v>429</v>
      </c>
      <c r="O99" s="138" t="s">
        <v>429</v>
      </c>
      <c r="P99" s="138" t="s">
        <v>429</v>
      </c>
      <c r="Q99" s="138" t="s">
        <v>429</v>
      </c>
      <c r="R99" s="138" t="s">
        <v>429</v>
      </c>
      <c r="S99" s="138" t="s">
        <v>429</v>
      </c>
      <c r="T99" s="138" t="s">
        <v>429</v>
      </c>
      <c r="U99" s="138" t="s">
        <v>429</v>
      </c>
      <c r="V99" s="138" t="s">
        <v>429</v>
      </c>
      <c r="W99" s="138" t="s">
        <v>429</v>
      </c>
      <c r="X99" s="138" t="s">
        <v>429</v>
      </c>
      <c r="Y99" s="138" t="s">
        <v>429</v>
      </c>
      <c r="Z99" s="138" t="s">
        <v>429</v>
      </c>
      <c r="AA99" s="138" t="s">
        <v>429</v>
      </c>
      <c r="AB99" s="138" t="s">
        <v>429</v>
      </c>
      <c r="AC99" s="138" t="s">
        <v>429</v>
      </c>
      <c r="AD99" s="138" t="s">
        <v>429</v>
      </c>
      <c r="AE99" s="55"/>
      <c r="AF99" s="147" t="s">
        <v>429</v>
      </c>
      <c r="AG99" s="147" t="s">
        <v>429</v>
      </c>
      <c r="AH99" s="147" t="s">
        <v>429</v>
      </c>
      <c r="AI99" s="147" t="s">
        <v>429</v>
      </c>
      <c r="AJ99" s="147" t="s">
        <v>429</v>
      </c>
      <c r="AK99" s="147">
        <v>1025.4499999999998</v>
      </c>
      <c r="AL99" s="45" t="s">
        <v>246</v>
      </c>
    </row>
    <row r="100" spans="1:38" s="2" customFormat="1" ht="26.25" customHeight="1" thickBot="1" x14ac:dyDescent="0.3">
      <c r="A100" s="65" t="s">
        <v>244</v>
      </c>
      <c r="B100" s="65" t="s">
        <v>247</v>
      </c>
      <c r="C100" s="66" t="s">
        <v>409</v>
      </c>
      <c r="D100" s="79"/>
      <c r="E100" s="138">
        <v>0.66685663268876683</v>
      </c>
      <c r="F100" s="138">
        <v>25.076956903366909</v>
      </c>
      <c r="G100" s="138" t="s">
        <v>429</v>
      </c>
      <c r="H100" s="138">
        <v>34.41361455671823</v>
      </c>
      <c r="I100" s="138">
        <v>0.30878206738534403</v>
      </c>
      <c r="J100" s="138">
        <v>0.46011987567120971</v>
      </c>
      <c r="K100" s="138">
        <v>1.0210937734660486</v>
      </c>
      <c r="L100" s="138" t="s">
        <v>443</v>
      </c>
      <c r="M100" s="138" t="s">
        <v>429</v>
      </c>
      <c r="N100" s="138" t="s">
        <v>429</v>
      </c>
      <c r="O100" s="138" t="s">
        <v>429</v>
      </c>
      <c r="P100" s="138" t="s">
        <v>429</v>
      </c>
      <c r="Q100" s="138" t="s">
        <v>429</v>
      </c>
      <c r="R100" s="138" t="s">
        <v>429</v>
      </c>
      <c r="S100" s="138" t="s">
        <v>429</v>
      </c>
      <c r="T100" s="138" t="s">
        <v>429</v>
      </c>
      <c r="U100" s="138" t="s">
        <v>429</v>
      </c>
      <c r="V100" s="138" t="s">
        <v>429</v>
      </c>
      <c r="W100" s="138" t="s">
        <v>429</v>
      </c>
      <c r="X100" s="138" t="s">
        <v>429</v>
      </c>
      <c r="Y100" s="138" t="s">
        <v>429</v>
      </c>
      <c r="Z100" s="138" t="s">
        <v>429</v>
      </c>
      <c r="AA100" s="138" t="s">
        <v>429</v>
      </c>
      <c r="AB100" s="138" t="s">
        <v>429</v>
      </c>
      <c r="AC100" s="138" t="s">
        <v>429</v>
      </c>
      <c r="AD100" s="138" t="s">
        <v>429</v>
      </c>
      <c r="AE100" s="55"/>
      <c r="AF100" s="147" t="s">
        <v>429</v>
      </c>
      <c r="AG100" s="147" t="s">
        <v>429</v>
      </c>
      <c r="AH100" s="147" t="s">
        <v>429</v>
      </c>
      <c r="AI100" s="147" t="s">
        <v>429</v>
      </c>
      <c r="AJ100" s="147" t="s">
        <v>429</v>
      </c>
      <c r="AK100" s="147">
        <v>5925.6615000000002</v>
      </c>
      <c r="AL100" s="45" t="s">
        <v>246</v>
      </c>
    </row>
    <row r="101" spans="1:38" s="2" customFormat="1" ht="26.25" customHeight="1" thickBot="1" x14ac:dyDescent="0.3">
      <c r="A101" s="65" t="s">
        <v>244</v>
      </c>
      <c r="B101" s="65" t="s">
        <v>248</v>
      </c>
      <c r="C101" s="66" t="s">
        <v>249</v>
      </c>
      <c r="D101" s="79"/>
      <c r="E101" s="138">
        <v>6.5051217781923451E-2</v>
      </c>
      <c r="F101" s="138">
        <v>0.46260808008980864</v>
      </c>
      <c r="G101" s="138" t="s">
        <v>429</v>
      </c>
      <c r="H101" s="138">
        <v>1.2990821171742626</v>
      </c>
      <c r="I101" s="138">
        <v>1.1598615947561647E-2</v>
      </c>
      <c r="J101" s="138">
        <v>3.4795847842684934E-2</v>
      </c>
      <c r="K101" s="138">
        <v>8.1190311632931528E-2</v>
      </c>
      <c r="L101" s="138" t="s">
        <v>443</v>
      </c>
      <c r="M101" s="138" t="s">
        <v>429</v>
      </c>
      <c r="N101" s="138" t="s">
        <v>429</v>
      </c>
      <c r="O101" s="138" t="s">
        <v>429</v>
      </c>
      <c r="P101" s="138" t="s">
        <v>429</v>
      </c>
      <c r="Q101" s="138" t="s">
        <v>429</v>
      </c>
      <c r="R101" s="138" t="s">
        <v>429</v>
      </c>
      <c r="S101" s="138" t="s">
        <v>429</v>
      </c>
      <c r="T101" s="138" t="s">
        <v>429</v>
      </c>
      <c r="U101" s="138" t="s">
        <v>429</v>
      </c>
      <c r="V101" s="138" t="s">
        <v>429</v>
      </c>
      <c r="W101" s="138" t="s">
        <v>429</v>
      </c>
      <c r="X101" s="138" t="s">
        <v>429</v>
      </c>
      <c r="Y101" s="138" t="s">
        <v>429</v>
      </c>
      <c r="Z101" s="138" t="s">
        <v>429</v>
      </c>
      <c r="AA101" s="138" t="s">
        <v>429</v>
      </c>
      <c r="AB101" s="138" t="s">
        <v>429</v>
      </c>
      <c r="AC101" s="138" t="s">
        <v>429</v>
      </c>
      <c r="AD101" s="138" t="s">
        <v>429</v>
      </c>
      <c r="AE101" s="55"/>
      <c r="AF101" s="147" t="s">
        <v>429</v>
      </c>
      <c r="AG101" s="147" t="s">
        <v>429</v>
      </c>
      <c r="AH101" s="147" t="s">
        <v>429</v>
      </c>
      <c r="AI101" s="147" t="s">
        <v>429</v>
      </c>
      <c r="AJ101" s="147" t="s">
        <v>429</v>
      </c>
      <c r="AK101" s="147">
        <v>6431.3210000000008</v>
      </c>
      <c r="AL101" s="45" t="s">
        <v>246</v>
      </c>
    </row>
    <row r="102" spans="1:38" s="2" customFormat="1" ht="26.25" customHeight="1" thickBot="1" x14ac:dyDescent="0.3">
      <c r="A102" s="65" t="s">
        <v>244</v>
      </c>
      <c r="B102" s="65" t="s">
        <v>250</v>
      </c>
      <c r="C102" s="66" t="s">
        <v>387</v>
      </c>
      <c r="D102" s="79"/>
      <c r="E102" s="138">
        <v>2.4858524393857142E-3</v>
      </c>
      <c r="F102" s="138">
        <v>2.9761883929414621</v>
      </c>
      <c r="G102" s="138" t="s">
        <v>429</v>
      </c>
      <c r="H102" s="138">
        <v>4.9239433927890417</v>
      </c>
      <c r="I102" s="138">
        <v>8.6337999999999988E-3</v>
      </c>
      <c r="J102" s="138">
        <v>0.19465249999999998</v>
      </c>
      <c r="K102" s="138">
        <v>1.3206729999999998</v>
      </c>
      <c r="L102" s="138" t="s">
        <v>443</v>
      </c>
      <c r="M102" s="138" t="s">
        <v>429</v>
      </c>
      <c r="N102" s="138" t="s">
        <v>429</v>
      </c>
      <c r="O102" s="138" t="s">
        <v>429</v>
      </c>
      <c r="P102" s="138" t="s">
        <v>429</v>
      </c>
      <c r="Q102" s="138" t="s">
        <v>429</v>
      </c>
      <c r="R102" s="138" t="s">
        <v>429</v>
      </c>
      <c r="S102" s="138" t="s">
        <v>429</v>
      </c>
      <c r="T102" s="138" t="s">
        <v>429</v>
      </c>
      <c r="U102" s="138" t="s">
        <v>429</v>
      </c>
      <c r="V102" s="138" t="s">
        <v>429</v>
      </c>
      <c r="W102" s="138" t="s">
        <v>429</v>
      </c>
      <c r="X102" s="138" t="s">
        <v>429</v>
      </c>
      <c r="Y102" s="138" t="s">
        <v>429</v>
      </c>
      <c r="Z102" s="138" t="s">
        <v>429</v>
      </c>
      <c r="AA102" s="138" t="s">
        <v>429</v>
      </c>
      <c r="AB102" s="138" t="s">
        <v>429</v>
      </c>
      <c r="AC102" s="138" t="s">
        <v>429</v>
      </c>
      <c r="AD102" s="138" t="s">
        <v>429</v>
      </c>
      <c r="AE102" s="55"/>
      <c r="AF102" s="147" t="s">
        <v>429</v>
      </c>
      <c r="AG102" s="147" t="s">
        <v>429</v>
      </c>
      <c r="AH102" s="147" t="s">
        <v>429</v>
      </c>
      <c r="AI102" s="147" t="s">
        <v>429</v>
      </c>
      <c r="AJ102" s="147" t="s">
        <v>429</v>
      </c>
      <c r="AK102" s="147">
        <v>1679.1999999999998</v>
      </c>
      <c r="AL102" s="45" t="s">
        <v>246</v>
      </c>
    </row>
    <row r="103" spans="1:38" s="2" customFormat="1" ht="26.25" customHeight="1" thickBot="1" x14ac:dyDescent="0.3">
      <c r="A103" s="65" t="s">
        <v>244</v>
      </c>
      <c r="B103" s="65" t="s">
        <v>251</v>
      </c>
      <c r="C103" s="66" t="s">
        <v>252</v>
      </c>
      <c r="D103" s="79"/>
      <c r="E103" s="138" t="s">
        <v>431</v>
      </c>
      <c r="F103" s="138" t="s">
        <v>431</v>
      </c>
      <c r="G103" s="138" t="s">
        <v>429</v>
      </c>
      <c r="H103" s="138" t="s">
        <v>431</v>
      </c>
      <c r="I103" s="138" t="s">
        <v>431</v>
      </c>
      <c r="J103" s="138" t="s">
        <v>431</v>
      </c>
      <c r="K103" s="138" t="s">
        <v>431</v>
      </c>
      <c r="L103" s="138" t="s">
        <v>443</v>
      </c>
      <c r="M103" s="138" t="s">
        <v>429</v>
      </c>
      <c r="N103" s="138" t="s">
        <v>429</v>
      </c>
      <c r="O103" s="138" t="s">
        <v>429</v>
      </c>
      <c r="P103" s="138" t="s">
        <v>429</v>
      </c>
      <c r="Q103" s="138" t="s">
        <v>429</v>
      </c>
      <c r="R103" s="138" t="s">
        <v>429</v>
      </c>
      <c r="S103" s="138" t="s">
        <v>429</v>
      </c>
      <c r="T103" s="138" t="s">
        <v>429</v>
      </c>
      <c r="U103" s="138" t="s">
        <v>429</v>
      </c>
      <c r="V103" s="138" t="s">
        <v>429</v>
      </c>
      <c r="W103" s="138" t="s">
        <v>429</v>
      </c>
      <c r="X103" s="138" t="s">
        <v>429</v>
      </c>
      <c r="Y103" s="138" t="s">
        <v>429</v>
      </c>
      <c r="Z103" s="138" t="s">
        <v>429</v>
      </c>
      <c r="AA103" s="138" t="s">
        <v>429</v>
      </c>
      <c r="AB103" s="138" t="s">
        <v>429</v>
      </c>
      <c r="AC103" s="138" t="s">
        <v>429</v>
      </c>
      <c r="AD103" s="138" t="s">
        <v>429</v>
      </c>
      <c r="AE103" s="55"/>
      <c r="AF103" s="147" t="s">
        <v>429</v>
      </c>
      <c r="AG103" s="147" t="s">
        <v>429</v>
      </c>
      <c r="AH103" s="147" t="s">
        <v>429</v>
      </c>
      <c r="AI103" s="147" t="s">
        <v>429</v>
      </c>
      <c r="AJ103" s="147" t="s">
        <v>429</v>
      </c>
      <c r="AK103" s="147" t="s">
        <v>431</v>
      </c>
      <c r="AL103" s="45" t="s">
        <v>246</v>
      </c>
    </row>
    <row r="104" spans="1:38" s="2" customFormat="1" ht="26.25" customHeight="1" thickBot="1" x14ac:dyDescent="0.3">
      <c r="A104" s="65" t="s">
        <v>244</v>
      </c>
      <c r="B104" s="65" t="s">
        <v>253</v>
      </c>
      <c r="C104" s="66" t="s">
        <v>254</v>
      </c>
      <c r="D104" s="79"/>
      <c r="E104" s="138">
        <v>1.0436314252446714E-3</v>
      </c>
      <c r="F104" s="138">
        <v>1.1595744438590364E-3</v>
      </c>
      <c r="G104" s="138" t="s">
        <v>429</v>
      </c>
      <c r="H104" s="138">
        <v>1.4282291719314428E-2</v>
      </c>
      <c r="I104" s="138">
        <v>1.5815519999999999E-5</v>
      </c>
      <c r="J104" s="138">
        <v>4.7446559999999998E-5</v>
      </c>
      <c r="K104" s="138">
        <v>1.1070864E-4</v>
      </c>
      <c r="L104" s="138" t="s">
        <v>443</v>
      </c>
      <c r="M104" s="138" t="s">
        <v>429</v>
      </c>
      <c r="N104" s="138" t="s">
        <v>429</v>
      </c>
      <c r="O104" s="138" t="s">
        <v>429</v>
      </c>
      <c r="P104" s="138" t="s">
        <v>429</v>
      </c>
      <c r="Q104" s="138" t="s">
        <v>429</v>
      </c>
      <c r="R104" s="138" t="s">
        <v>429</v>
      </c>
      <c r="S104" s="138" t="s">
        <v>429</v>
      </c>
      <c r="T104" s="138" t="s">
        <v>429</v>
      </c>
      <c r="U104" s="138" t="s">
        <v>429</v>
      </c>
      <c r="V104" s="138" t="s">
        <v>429</v>
      </c>
      <c r="W104" s="138" t="s">
        <v>429</v>
      </c>
      <c r="X104" s="138" t="s">
        <v>429</v>
      </c>
      <c r="Y104" s="138" t="s">
        <v>429</v>
      </c>
      <c r="Z104" s="138" t="s">
        <v>429</v>
      </c>
      <c r="AA104" s="138" t="s">
        <v>429</v>
      </c>
      <c r="AB104" s="138" t="s">
        <v>429</v>
      </c>
      <c r="AC104" s="138" t="s">
        <v>429</v>
      </c>
      <c r="AD104" s="138" t="s">
        <v>429</v>
      </c>
      <c r="AE104" s="55"/>
      <c r="AF104" s="147" t="s">
        <v>429</v>
      </c>
      <c r="AG104" s="147" t="s">
        <v>429</v>
      </c>
      <c r="AH104" s="147" t="s">
        <v>429</v>
      </c>
      <c r="AI104" s="147" t="s">
        <v>429</v>
      </c>
      <c r="AJ104" s="147" t="s">
        <v>429</v>
      </c>
      <c r="AK104" s="147">
        <v>7.3</v>
      </c>
      <c r="AL104" s="45" t="s">
        <v>246</v>
      </c>
    </row>
    <row r="105" spans="1:38" s="2" customFormat="1" ht="26.25" customHeight="1" thickBot="1" x14ac:dyDescent="0.3">
      <c r="A105" s="65" t="s">
        <v>244</v>
      </c>
      <c r="B105" s="65" t="s">
        <v>255</v>
      </c>
      <c r="C105" s="66" t="s">
        <v>256</v>
      </c>
      <c r="D105" s="79"/>
      <c r="E105" s="138">
        <v>2.9129153636988498E-2</v>
      </c>
      <c r="F105" s="138">
        <v>0.14729124155144935</v>
      </c>
      <c r="G105" s="138" t="s">
        <v>429</v>
      </c>
      <c r="H105" s="138">
        <v>0.68245896990888144</v>
      </c>
      <c r="I105" s="138">
        <v>5.5163835616438362E-3</v>
      </c>
      <c r="J105" s="138">
        <v>8.6686027397260279E-3</v>
      </c>
      <c r="K105" s="138">
        <v>1.8913315068493152E-2</v>
      </c>
      <c r="L105" s="138" t="s">
        <v>443</v>
      </c>
      <c r="M105" s="138" t="s">
        <v>429</v>
      </c>
      <c r="N105" s="138" t="s">
        <v>429</v>
      </c>
      <c r="O105" s="138" t="s">
        <v>429</v>
      </c>
      <c r="P105" s="138" t="s">
        <v>429</v>
      </c>
      <c r="Q105" s="138" t="s">
        <v>429</v>
      </c>
      <c r="R105" s="138" t="s">
        <v>429</v>
      </c>
      <c r="S105" s="138" t="s">
        <v>429</v>
      </c>
      <c r="T105" s="138" t="s">
        <v>429</v>
      </c>
      <c r="U105" s="138" t="s">
        <v>429</v>
      </c>
      <c r="V105" s="138" t="s">
        <v>429</v>
      </c>
      <c r="W105" s="138" t="s">
        <v>429</v>
      </c>
      <c r="X105" s="138" t="s">
        <v>429</v>
      </c>
      <c r="Y105" s="138" t="s">
        <v>429</v>
      </c>
      <c r="Z105" s="138" t="s">
        <v>429</v>
      </c>
      <c r="AA105" s="138" t="s">
        <v>429</v>
      </c>
      <c r="AB105" s="138" t="s">
        <v>429</v>
      </c>
      <c r="AC105" s="138" t="s">
        <v>429</v>
      </c>
      <c r="AD105" s="138" t="s">
        <v>429</v>
      </c>
      <c r="AE105" s="55"/>
      <c r="AF105" s="147" t="s">
        <v>429</v>
      </c>
      <c r="AG105" s="147" t="s">
        <v>429</v>
      </c>
      <c r="AH105" s="147" t="s">
        <v>429</v>
      </c>
      <c r="AI105" s="147" t="s">
        <v>429</v>
      </c>
      <c r="AJ105" s="147" t="s">
        <v>429</v>
      </c>
      <c r="AK105" s="147">
        <v>79.900000000000006</v>
      </c>
      <c r="AL105" s="45" t="s">
        <v>246</v>
      </c>
    </row>
    <row r="106" spans="1:38" s="2" customFormat="1" ht="26.25" customHeight="1" thickBot="1" x14ac:dyDescent="0.3">
      <c r="A106" s="65" t="s">
        <v>244</v>
      </c>
      <c r="B106" s="65" t="s">
        <v>257</v>
      </c>
      <c r="C106" s="66" t="s">
        <v>258</v>
      </c>
      <c r="D106" s="79"/>
      <c r="E106" s="138">
        <v>1.491423271890411E-3</v>
      </c>
      <c r="F106" s="138">
        <v>6.0314050496284429E-3</v>
      </c>
      <c r="G106" s="138" t="s">
        <v>429</v>
      </c>
      <c r="H106" s="138">
        <v>3.4942147736829736E-2</v>
      </c>
      <c r="I106" s="138">
        <v>2.958904109589041E-4</v>
      </c>
      <c r="J106" s="138">
        <v>4.7342465753424652E-4</v>
      </c>
      <c r="K106" s="138">
        <v>1.006027397260274E-3</v>
      </c>
      <c r="L106" s="138" t="s">
        <v>443</v>
      </c>
      <c r="M106" s="138" t="s">
        <v>429</v>
      </c>
      <c r="N106" s="138" t="s">
        <v>429</v>
      </c>
      <c r="O106" s="138" t="s">
        <v>429</v>
      </c>
      <c r="P106" s="138" t="s">
        <v>429</v>
      </c>
      <c r="Q106" s="138" t="s">
        <v>429</v>
      </c>
      <c r="R106" s="138" t="s">
        <v>429</v>
      </c>
      <c r="S106" s="138" t="s">
        <v>429</v>
      </c>
      <c r="T106" s="138" t="s">
        <v>429</v>
      </c>
      <c r="U106" s="138" t="s">
        <v>429</v>
      </c>
      <c r="V106" s="138" t="s">
        <v>429</v>
      </c>
      <c r="W106" s="138" t="s">
        <v>429</v>
      </c>
      <c r="X106" s="138" t="s">
        <v>429</v>
      </c>
      <c r="Y106" s="138" t="s">
        <v>429</v>
      </c>
      <c r="Z106" s="138" t="s">
        <v>429</v>
      </c>
      <c r="AA106" s="138" t="s">
        <v>429</v>
      </c>
      <c r="AB106" s="138" t="s">
        <v>429</v>
      </c>
      <c r="AC106" s="138" t="s">
        <v>429</v>
      </c>
      <c r="AD106" s="138" t="s">
        <v>429</v>
      </c>
      <c r="AE106" s="55"/>
      <c r="AF106" s="147" t="s">
        <v>429</v>
      </c>
      <c r="AG106" s="147" t="s">
        <v>429</v>
      </c>
      <c r="AH106" s="147" t="s">
        <v>429</v>
      </c>
      <c r="AI106" s="147" t="s">
        <v>429</v>
      </c>
      <c r="AJ106" s="147" t="s">
        <v>429</v>
      </c>
      <c r="AK106" s="147">
        <v>6</v>
      </c>
      <c r="AL106" s="45" t="s">
        <v>246</v>
      </c>
    </row>
    <row r="107" spans="1:38" s="2" customFormat="1" ht="26.25" customHeight="1" thickBot="1" x14ac:dyDescent="0.3">
      <c r="A107" s="65" t="s">
        <v>244</v>
      </c>
      <c r="B107" s="65" t="s">
        <v>259</v>
      </c>
      <c r="C107" s="66" t="s">
        <v>380</v>
      </c>
      <c r="D107" s="79"/>
      <c r="E107" s="138">
        <v>2.1728771850240008E-2</v>
      </c>
      <c r="F107" s="138">
        <v>0.32174999999999998</v>
      </c>
      <c r="G107" s="138" t="s">
        <v>429</v>
      </c>
      <c r="H107" s="138">
        <v>0.26499654365184011</v>
      </c>
      <c r="I107" s="138">
        <v>5.8500000000000002E-3</v>
      </c>
      <c r="J107" s="138">
        <v>7.8E-2</v>
      </c>
      <c r="K107" s="138">
        <v>0.3705</v>
      </c>
      <c r="L107" s="138" t="s">
        <v>443</v>
      </c>
      <c r="M107" s="138" t="s">
        <v>429</v>
      </c>
      <c r="N107" s="138" t="s">
        <v>429</v>
      </c>
      <c r="O107" s="138" t="s">
        <v>429</v>
      </c>
      <c r="P107" s="138" t="s">
        <v>429</v>
      </c>
      <c r="Q107" s="138" t="s">
        <v>429</v>
      </c>
      <c r="R107" s="138" t="s">
        <v>429</v>
      </c>
      <c r="S107" s="138" t="s">
        <v>429</v>
      </c>
      <c r="T107" s="138" t="s">
        <v>429</v>
      </c>
      <c r="U107" s="138" t="s">
        <v>429</v>
      </c>
      <c r="V107" s="138" t="s">
        <v>429</v>
      </c>
      <c r="W107" s="138" t="s">
        <v>429</v>
      </c>
      <c r="X107" s="138" t="s">
        <v>429</v>
      </c>
      <c r="Y107" s="138" t="s">
        <v>429</v>
      </c>
      <c r="Z107" s="138" t="s">
        <v>429</v>
      </c>
      <c r="AA107" s="138" t="s">
        <v>429</v>
      </c>
      <c r="AB107" s="138" t="s">
        <v>429</v>
      </c>
      <c r="AC107" s="138" t="s">
        <v>429</v>
      </c>
      <c r="AD107" s="138" t="s">
        <v>429</v>
      </c>
      <c r="AE107" s="55"/>
      <c r="AF107" s="147" t="s">
        <v>429</v>
      </c>
      <c r="AG107" s="147" t="s">
        <v>429</v>
      </c>
      <c r="AH107" s="147" t="s">
        <v>429</v>
      </c>
      <c r="AI107" s="147" t="s">
        <v>429</v>
      </c>
      <c r="AJ107" s="147" t="s">
        <v>429</v>
      </c>
      <c r="AK107" s="147">
        <v>1950</v>
      </c>
      <c r="AL107" s="45" t="s">
        <v>246</v>
      </c>
    </row>
    <row r="108" spans="1:38" s="2" customFormat="1" ht="26.25" customHeight="1" thickBot="1" x14ac:dyDescent="0.3">
      <c r="A108" s="65" t="s">
        <v>244</v>
      </c>
      <c r="B108" s="65" t="s">
        <v>260</v>
      </c>
      <c r="C108" s="66" t="s">
        <v>381</v>
      </c>
      <c r="D108" s="79"/>
      <c r="E108" s="138">
        <v>8.2585222713425444E-2</v>
      </c>
      <c r="F108" s="138">
        <v>1.3843070836363633</v>
      </c>
      <c r="G108" s="138" t="s">
        <v>429</v>
      </c>
      <c r="H108" s="138">
        <v>1.7269265476040723</v>
      </c>
      <c r="I108" s="138">
        <v>2.5635316363636359E-2</v>
      </c>
      <c r="J108" s="138">
        <v>0.25635316363636362</v>
      </c>
      <c r="K108" s="138">
        <v>0.51270632727272725</v>
      </c>
      <c r="L108" s="138" t="s">
        <v>443</v>
      </c>
      <c r="M108" s="138" t="s">
        <v>429</v>
      </c>
      <c r="N108" s="138" t="s">
        <v>429</v>
      </c>
      <c r="O108" s="138" t="s">
        <v>429</v>
      </c>
      <c r="P108" s="138" t="s">
        <v>429</v>
      </c>
      <c r="Q108" s="138" t="s">
        <v>429</v>
      </c>
      <c r="R108" s="138" t="s">
        <v>429</v>
      </c>
      <c r="S108" s="138" t="s">
        <v>429</v>
      </c>
      <c r="T108" s="138" t="s">
        <v>429</v>
      </c>
      <c r="U108" s="138" t="s">
        <v>429</v>
      </c>
      <c r="V108" s="138" t="s">
        <v>429</v>
      </c>
      <c r="W108" s="138" t="s">
        <v>429</v>
      </c>
      <c r="X108" s="138" t="s">
        <v>429</v>
      </c>
      <c r="Y108" s="138" t="s">
        <v>429</v>
      </c>
      <c r="Z108" s="138" t="s">
        <v>429</v>
      </c>
      <c r="AA108" s="138" t="s">
        <v>429</v>
      </c>
      <c r="AB108" s="138" t="s">
        <v>429</v>
      </c>
      <c r="AC108" s="138" t="s">
        <v>429</v>
      </c>
      <c r="AD108" s="138" t="s">
        <v>429</v>
      </c>
      <c r="AE108" s="55"/>
      <c r="AF108" s="147" t="s">
        <v>429</v>
      </c>
      <c r="AG108" s="147" t="s">
        <v>429</v>
      </c>
      <c r="AH108" s="147" t="s">
        <v>429</v>
      </c>
      <c r="AI108" s="147" t="s">
        <v>429</v>
      </c>
      <c r="AJ108" s="147" t="s">
        <v>429</v>
      </c>
      <c r="AK108" s="147">
        <v>12817.65818181818</v>
      </c>
      <c r="AL108" s="45" t="s">
        <v>246</v>
      </c>
    </row>
    <row r="109" spans="1:38" s="2" customFormat="1" ht="26.25" customHeight="1" thickBot="1" x14ac:dyDescent="0.3">
      <c r="A109" s="65" t="s">
        <v>244</v>
      </c>
      <c r="B109" s="65" t="s">
        <v>261</v>
      </c>
      <c r="C109" s="66" t="s">
        <v>382</v>
      </c>
      <c r="D109" s="79"/>
      <c r="E109" s="138">
        <v>2.9266304471040012E-2</v>
      </c>
      <c r="F109" s="138">
        <v>0.62322424080000005</v>
      </c>
      <c r="G109" s="138" t="s">
        <v>429</v>
      </c>
      <c r="H109" s="138">
        <v>0.84196906708992036</v>
      </c>
      <c r="I109" s="138">
        <v>2.5489744000000002E-2</v>
      </c>
      <c r="J109" s="138">
        <v>0.14019359200000003</v>
      </c>
      <c r="K109" s="138">
        <v>0.14019359200000003</v>
      </c>
      <c r="L109" s="138" t="s">
        <v>443</v>
      </c>
      <c r="M109" s="138" t="s">
        <v>429</v>
      </c>
      <c r="N109" s="138" t="s">
        <v>429</v>
      </c>
      <c r="O109" s="138" t="s">
        <v>429</v>
      </c>
      <c r="P109" s="138" t="s">
        <v>429</v>
      </c>
      <c r="Q109" s="138" t="s">
        <v>429</v>
      </c>
      <c r="R109" s="138" t="s">
        <v>429</v>
      </c>
      <c r="S109" s="138" t="s">
        <v>429</v>
      </c>
      <c r="T109" s="138" t="s">
        <v>429</v>
      </c>
      <c r="U109" s="138" t="s">
        <v>429</v>
      </c>
      <c r="V109" s="138" t="s">
        <v>429</v>
      </c>
      <c r="W109" s="138" t="s">
        <v>429</v>
      </c>
      <c r="X109" s="138" t="s">
        <v>429</v>
      </c>
      <c r="Y109" s="138" t="s">
        <v>429</v>
      </c>
      <c r="Z109" s="138" t="s">
        <v>429</v>
      </c>
      <c r="AA109" s="138" t="s">
        <v>429</v>
      </c>
      <c r="AB109" s="138" t="s">
        <v>429</v>
      </c>
      <c r="AC109" s="138" t="s">
        <v>429</v>
      </c>
      <c r="AD109" s="138" t="s">
        <v>429</v>
      </c>
      <c r="AE109" s="55"/>
      <c r="AF109" s="147" t="s">
        <v>429</v>
      </c>
      <c r="AG109" s="147" t="s">
        <v>429</v>
      </c>
      <c r="AH109" s="147" t="s">
        <v>429</v>
      </c>
      <c r="AI109" s="147" t="s">
        <v>429</v>
      </c>
      <c r="AJ109" s="147" t="s">
        <v>429</v>
      </c>
      <c r="AK109" s="147">
        <v>1274.4872</v>
      </c>
      <c r="AL109" s="45" t="s">
        <v>246</v>
      </c>
    </row>
    <row r="110" spans="1:38" s="2" customFormat="1" ht="26.25" customHeight="1" thickBot="1" x14ac:dyDescent="0.3">
      <c r="A110" s="65" t="s">
        <v>244</v>
      </c>
      <c r="B110" s="65" t="s">
        <v>262</v>
      </c>
      <c r="C110" s="66" t="s">
        <v>383</v>
      </c>
      <c r="D110" s="79"/>
      <c r="E110" s="138">
        <v>7.4890202405339243E-3</v>
      </c>
      <c r="F110" s="138">
        <v>0.25946125818000004</v>
      </c>
      <c r="G110" s="138" t="s">
        <v>429</v>
      </c>
      <c r="H110" s="138">
        <v>0.15588099364820437</v>
      </c>
      <c r="I110" s="138">
        <v>1.07219204E-2</v>
      </c>
      <c r="J110" s="138">
        <v>7.5383466800000007E-2</v>
      </c>
      <c r="K110" s="138">
        <v>7.5383466800000007E-2</v>
      </c>
      <c r="L110" s="138" t="s">
        <v>443</v>
      </c>
      <c r="M110" s="138" t="s">
        <v>429</v>
      </c>
      <c r="N110" s="138" t="s">
        <v>429</v>
      </c>
      <c r="O110" s="138" t="s">
        <v>429</v>
      </c>
      <c r="P110" s="138" t="s">
        <v>429</v>
      </c>
      <c r="Q110" s="138" t="s">
        <v>429</v>
      </c>
      <c r="R110" s="138" t="s">
        <v>429</v>
      </c>
      <c r="S110" s="138" t="s">
        <v>429</v>
      </c>
      <c r="T110" s="138" t="s">
        <v>429</v>
      </c>
      <c r="U110" s="138" t="s">
        <v>429</v>
      </c>
      <c r="V110" s="138" t="s">
        <v>429</v>
      </c>
      <c r="W110" s="138" t="s">
        <v>429</v>
      </c>
      <c r="X110" s="138" t="s">
        <v>429</v>
      </c>
      <c r="Y110" s="138" t="s">
        <v>429</v>
      </c>
      <c r="Z110" s="138" t="s">
        <v>429</v>
      </c>
      <c r="AA110" s="138" t="s">
        <v>429</v>
      </c>
      <c r="AB110" s="138" t="s">
        <v>429</v>
      </c>
      <c r="AC110" s="138" t="s">
        <v>429</v>
      </c>
      <c r="AD110" s="138" t="s">
        <v>429</v>
      </c>
      <c r="AE110" s="55"/>
      <c r="AF110" s="147" t="s">
        <v>429</v>
      </c>
      <c r="AG110" s="147" t="s">
        <v>429</v>
      </c>
      <c r="AH110" s="147" t="s">
        <v>429</v>
      </c>
      <c r="AI110" s="147" t="s">
        <v>429</v>
      </c>
      <c r="AJ110" s="147" t="s">
        <v>429</v>
      </c>
      <c r="AK110" s="147">
        <v>530.59562000000005</v>
      </c>
      <c r="AL110" s="45" t="s">
        <v>246</v>
      </c>
    </row>
    <row r="111" spans="1:38" s="2" customFormat="1" ht="26.25" customHeight="1" thickBot="1" x14ac:dyDescent="0.3">
      <c r="A111" s="65" t="s">
        <v>244</v>
      </c>
      <c r="B111" s="65" t="s">
        <v>263</v>
      </c>
      <c r="C111" s="66" t="s">
        <v>377</v>
      </c>
      <c r="D111" s="79"/>
      <c r="E111" s="138">
        <v>1.0732790212474896E-2</v>
      </c>
      <c r="F111" s="138">
        <v>0.29303631099999994</v>
      </c>
      <c r="G111" s="138" t="s">
        <v>429</v>
      </c>
      <c r="H111" s="138">
        <v>0.18759356639449945</v>
      </c>
      <c r="I111" s="138">
        <v>6.0295066666666674E-4</v>
      </c>
      <c r="J111" s="138">
        <v>1.2059013333333335E-3</v>
      </c>
      <c r="K111" s="138">
        <v>2.713278E-3</v>
      </c>
      <c r="L111" s="138" t="s">
        <v>443</v>
      </c>
      <c r="M111" s="138" t="s">
        <v>429</v>
      </c>
      <c r="N111" s="138" t="s">
        <v>429</v>
      </c>
      <c r="O111" s="138" t="s">
        <v>429</v>
      </c>
      <c r="P111" s="138" t="s">
        <v>429</v>
      </c>
      <c r="Q111" s="138" t="s">
        <v>429</v>
      </c>
      <c r="R111" s="138" t="s">
        <v>429</v>
      </c>
      <c r="S111" s="138" t="s">
        <v>429</v>
      </c>
      <c r="T111" s="138" t="s">
        <v>429</v>
      </c>
      <c r="U111" s="138" t="s">
        <v>429</v>
      </c>
      <c r="V111" s="138" t="s">
        <v>429</v>
      </c>
      <c r="W111" s="138" t="s">
        <v>429</v>
      </c>
      <c r="X111" s="138" t="s">
        <v>429</v>
      </c>
      <c r="Y111" s="138" t="s">
        <v>429</v>
      </c>
      <c r="Z111" s="138" t="s">
        <v>429</v>
      </c>
      <c r="AA111" s="138" t="s">
        <v>429</v>
      </c>
      <c r="AB111" s="138" t="s">
        <v>429</v>
      </c>
      <c r="AC111" s="138" t="s">
        <v>429</v>
      </c>
      <c r="AD111" s="138" t="s">
        <v>429</v>
      </c>
      <c r="AE111" s="55"/>
      <c r="AF111" s="147" t="s">
        <v>429</v>
      </c>
      <c r="AG111" s="147" t="s">
        <v>429</v>
      </c>
      <c r="AH111" s="147" t="s">
        <v>429</v>
      </c>
      <c r="AI111" s="147" t="s">
        <v>429</v>
      </c>
      <c r="AJ111" s="147" t="s">
        <v>429</v>
      </c>
      <c r="AK111" s="147">
        <v>160.83766666666665</v>
      </c>
      <c r="AL111" s="45" t="s">
        <v>246</v>
      </c>
    </row>
    <row r="112" spans="1:38" s="2" customFormat="1" ht="26.25" customHeight="1" thickBot="1" x14ac:dyDescent="0.3">
      <c r="A112" s="65" t="s">
        <v>264</v>
      </c>
      <c r="B112" s="65" t="s">
        <v>265</v>
      </c>
      <c r="C112" s="66" t="s">
        <v>266</v>
      </c>
      <c r="D112" s="67"/>
      <c r="E112" s="138">
        <v>13.5496780724897</v>
      </c>
      <c r="F112" s="138" t="s">
        <v>429</v>
      </c>
      <c r="G112" s="138" t="s">
        <v>429</v>
      </c>
      <c r="H112" s="138">
        <v>9.7611574999999995</v>
      </c>
      <c r="I112" s="138">
        <v>0.25812000000000002</v>
      </c>
      <c r="J112" s="138">
        <v>6.7111200000000002</v>
      </c>
      <c r="K112" s="138">
        <v>6.7111200000000002</v>
      </c>
      <c r="L112" s="138" t="s">
        <v>443</v>
      </c>
      <c r="M112" s="138" t="s">
        <v>429</v>
      </c>
      <c r="N112" s="138" t="s">
        <v>429</v>
      </c>
      <c r="O112" s="138" t="s">
        <v>429</v>
      </c>
      <c r="P112" s="138" t="s">
        <v>429</v>
      </c>
      <c r="Q112" s="138" t="s">
        <v>429</v>
      </c>
      <c r="R112" s="138" t="s">
        <v>429</v>
      </c>
      <c r="S112" s="138" t="s">
        <v>429</v>
      </c>
      <c r="T112" s="138" t="s">
        <v>429</v>
      </c>
      <c r="U112" s="138" t="s">
        <v>429</v>
      </c>
      <c r="V112" s="138" t="s">
        <v>429</v>
      </c>
      <c r="W112" s="138" t="s">
        <v>429</v>
      </c>
      <c r="X112" s="138" t="s">
        <v>429</v>
      </c>
      <c r="Y112" s="138" t="s">
        <v>429</v>
      </c>
      <c r="Z112" s="138" t="s">
        <v>429</v>
      </c>
      <c r="AA112" s="138" t="s">
        <v>429</v>
      </c>
      <c r="AB112" s="138" t="s">
        <v>429</v>
      </c>
      <c r="AC112" s="138" t="s">
        <v>429</v>
      </c>
      <c r="AD112" s="138" t="s">
        <v>429</v>
      </c>
      <c r="AE112" s="55"/>
      <c r="AF112" s="147" t="s">
        <v>429</v>
      </c>
      <c r="AG112" s="147" t="s">
        <v>429</v>
      </c>
      <c r="AH112" s="147" t="s">
        <v>429</v>
      </c>
      <c r="AI112" s="147" t="s">
        <v>429</v>
      </c>
      <c r="AJ112" s="147" t="s">
        <v>429</v>
      </c>
      <c r="AK112" s="147">
        <v>352165600</v>
      </c>
      <c r="AL112" s="45" t="s">
        <v>419</v>
      </c>
    </row>
    <row r="113" spans="1:38" s="2" customFormat="1" ht="26.25" customHeight="1" thickBot="1" x14ac:dyDescent="0.3">
      <c r="A113" s="65" t="s">
        <v>264</v>
      </c>
      <c r="B113" s="80" t="s">
        <v>267</v>
      </c>
      <c r="C113" s="81" t="s">
        <v>268</v>
      </c>
      <c r="D113" s="67"/>
      <c r="E113" s="138">
        <v>6.3429245023325738</v>
      </c>
      <c r="F113" s="138" t="s">
        <v>443</v>
      </c>
      <c r="G113" s="138" t="s">
        <v>429</v>
      </c>
      <c r="H113" s="138">
        <v>37.917175591566199</v>
      </c>
      <c r="I113" s="138" t="s">
        <v>443</v>
      </c>
      <c r="J113" s="138" t="s">
        <v>443</v>
      </c>
      <c r="K113" s="138" t="s">
        <v>443</v>
      </c>
      <c r="L113" s="138" t="s">
        <v>443</v>
      </c>
      <c r="M113" s="138" t="s">
        <v>429</v>
      </c>
      <c r="N113" s="138" t="s">
        <v>429</v>
      </c>
      <c r="O113" s="138" t="s">
        <v>429</v>
      </c>
      <c r="P113" s="138" t="s">
        <v>429</v>
      </c>
      <c r="Q113" s="138" t="s">
        <v>429</v>
      </c>
      <c r="R113" s="138" t="s">
        <v>429</v>
      </c>
      <c r="S113" s="138" t="s">
        <v>429</v>
      </c>
      <c r="T113" s="138" t="s">
        <v>429</v>
      </c>
      <c r="U113" s="138" t="s">
        <v>429</v>
      </c>
      <c r="V113" s="138" t="s">
        <v>429</v>
      </c>
      <c r="W113" s="138" t="s">
        <v>429</v>
      </c>
      <c r="X113" s="138" t="s">
        <v>429</v>
      </c>
      <c r="Y113" s="138" t="s">
        <v>429</v>
      </c>
      <c r="Z113" s="138" t="s">
        <v>429</v>
      </c>
      <c r="AA113" s="138" t="s">
        <v>429</v>
      </c>
      <c r="AB113" s="138" t="s">
        <v>429</v>
      </c>
      <c r="AC113" s="138" t="s">
        <v>429</v>
      </c>
      <c r="AD113" s="138" t="s">
        <v>429</v>
      </c>
      <c r="AE113" s="55"/>
      <c r="AF113" s="147" t="s">
        <v>429</v>
      </c>
      <c r="AG113" s="147" t="s">
        <v>429</v>
      </c>
      <c r="AH113" s="147" t="s">
        <v>429</v>
      </c>
      <c r="AI113" s="147" t="s">
        <v>429</v>
      </c>
      <c r="AJ113" s="147" t="s">
        <v>429</v>
      </c>
      <c r="AK113" s="147">
        <v>164857039.49335286</v>
      </c>
      <c r="AL113" s="148" t="s">
        <v>436</v>
      </c>
    </row>
    <row r="114" spans="1:38" s="2" customFormat="1" ht="26.25" customHeight="1" thickBot="1" x14ac:dyDescent="0.3">
      <c r="A114" s="65" t="s">
        <v>264</v>
      </c>
      <c r="B114" s="80" t="s">
        <v>269</v>
      </c>
      <c r="C114" s="81" t="s">
        <v>388</v>
      </c>
      <c r="D114" s="67"/>
      <c r="E114" s="138">
        <v>0.11546245973950314</v>
      </c>
      <c r="F114" s="138" t="s">
        <v>443</v>
      </c>
      <c r="G114" s="138" t="s">
        <v>429</v>
      </c>
      <c r="H114" s="138">
        <v>0.39012349999999996</v>
      </c>
      <c r="I114" s="138" t="s">
        <v>443</v>
      </c>
      <c r="J114" s="138" t="s">
        <v>443</v>
      </c>
      <c r="K114" s="138" t="s">
        <v>443</v>
      </c>
      <c r="L114" s="138" t="s">
        <v>443</v>
      </c>
      <c r="M114" s="138" t="s">
        <v>429</v>
      </c>
      <c r="N114" s="138" t="s">
        <v>429</v>
      </c>
      <c r="O114" s="138" t="s">
        <v>429</v>
      </c>
      <c r="P114" s="138" t="s">
        <v>429</v>
      </c>
      <c r="Q114" s="138" t="s">
        <v>429</v>
      </c>
      <c r="R114" s="138" t="s">
        <v>429</v>
      </c>
      <c r="S114" s="138" t="s">
        <v>429</v>
      </c>
      <c r="T114" s="138" t="s">
        <v>429</v>
      </c>
      <c r="U114" s="138" t="s">
        <v>429</v>
      </c>
      <c r="V114" s="138" t="s">
        <v>429</v>
      </c>
      <c r="W114" s="138" t="s">
        <v>429</v>
      </c>
      <c r="X114" s="138" t="s">
        <v>429</v>
      </c>
      <c r="Y114" s="138" t="s">
        <v>429</v>
      </c>
      <c r="Z114" s="138" t="s">
        <v>429</v>
      </c>
      <c r="AA114" s="138" t="s">
        <v>429</v>
      </c>
      <c r="AB114" s="138" t="s">
        <v>429</v>
      </c>
      <c r="AC114" s="138" t="s">
        <v>429</v>
      </c>
      <c r="AD114" s="138" t="s">
        <v>429</v>
      </c>
      <c r="AE114" s="55"/>
      <c r="AF114" s="147" t="s">
        <v>429</v>
      </c>
      <c r="AG114" s="147" t="s">
        <v>429</v>
      </c>
      <c r="AH114" s="147" t="s">
        <v>429</v>
      </c>
      <c r="AI114" s="147" t="s">
        <v>429</v>
      </c>
      <c r="AJ114" s="147" t="s">
        <v>429</v>
      </c>
      <c r="AK114" s="147">
        <v>3000950</v>
      </c>
      <c r="AL114" s="148" t="s">
        <v>437</v>
      </c>
    </row>
    <row r="115" spans="1:38" s="2" customFormat="1" ht="26.25" customHeight="1" thickBot="1" x14ac:dyDescent="0.3">
      <c r="A115" s="65" t="s">
        <v>264</v>
      </c>
      <c r="B115" s="80" t="s">
        <v>270</v>
      </c>
      <c r="C115" s="81" t="s">
        <v>271</v>
      </c>
      <c r="D115" s="67"/>
      <c r="E115" s="138" t="s">
        <v>443</v>
      </c>
      <c r="F115" s="138" t="s">
        <v>443</v>
      </c>
      <c r="G115" s="138" t="s">
        <v>429</v>
      </c>
      <c r="H115" s="138" t="s">
        <v>443</v>
      </c>
      <c r="I115" s="138" t="s">
        <v>443</v>
      </c>
      <c r="J115" s="138" t="s">
        <v>443</v>
      </c>
      <c r="K115" s="138" t="s">
        <v>443</v>
      </c>
      <c r="L115" s="138" t="s">
        <v>443</v>
      </c>
      <c r="M115" s="138" t="s">
        <v>429</v>
      </c>
      <c r="N115" s="138" t="s">
        <v>429</v>
      </c>
      <c r="O115" s="138" t="s">
        <v>429</v>
      </c>
      <c r="P115" s="138" t="s">
        <v>429</v>
      </c>
      <c r="Q115" s="138" t="s">
        <v>429</v>
      </c>
      <c r="R115" s="138" t="s">
        <v>429</v>
      </c>
      <c r="S115" s="138" t="s">
        <v>429</v>
      </c>
      <c r="T115" s="138" t="s">
        <v>429</v>
      </c>
      <c r="U115" s="138" t="s">
        <v>429</v>
      </c>
      <c r="V115" s="138" t="s">
        <v>429</v>
      </c>
      <c r="W115" s="138" t="s">
        <v>429</v>
      </c>
      <c r="X115" s="138" t="s">
        <v>429</v>
      </c>
      <c r="Y115" s="138" t="s">
        <v>429</v>
      </c>
      <c r="Z115" s="138" t="s">
        <v>429</v>
      </c>
      <c r="AA115" s="138" t="s">
        <v>429</v>
      </c>
      <c r="AB115" s="138" t="s">
        <v>429</v>
      </c>
      <c r="AC115" s="138" t="s">
        <v>429</v>
      </c>
      <c r="AD115" s="138" t="s">
        <v>429</v>
      </c>
      <c r="AE115" s="55"/>
      <c r="AF115" s="147" t="s">
        <v>429</v>
      </c>
      <c r="AG115" s="147" t="s">
        <v>429</v>
      </c>
      <c r="AH115" s="147" t="s">
        <v>429</v>
      </c>
      <c r="AI115" s="147" t="s">
        <v>429</v>
      </c>
      <c r="AJ115" s="147" t="s">
        <v>429</v>
      </c>
      <c r="AK115" s="147" t="s">
        <v>443</v>
      </c>
      <c r="AL115" s="45" t="s">
        <v>413</v>
      </c>
    </row>
    <row r="116" spans="1:38" s="2" customFormat="1" ht="26.25" customHeight="1" thickBot="1" x14ac:dyDescent="0.3">
      <c r="A116" s="65" t="s">
        <v>264</v>
      </c>
      <c r="B116" s="65" t="s">
        <v>272</v>
      </c>
      <c r="C116" s="71" t="s">
        <v>410</v>
      </c>
      <c r="D116" s="67"/>
      <c r="E116" s="138">
        <v>11.567168450354714</v>
      </c>
      <c r="F116" s="138" t="s">
        <v>443</v>
      </c>
      <c r="G116" s="138" t="s">
        <v>429</v>
      </c>
      <c r="H116" s="138">
        <v>13.558383603015329</v>
      </c>
      <c r="I116" s="138" t="s">
        <v>443</v>
      </c>
      <c r="J116" s="138" t="s">
        <v>443</v>
      </c>
      <c r="K116" s="138" t="s">
        <v>443</v>
      </c>
      <c r="L116" s="138" t="s">
        <v>443</v>
      </c>
      <c r="M116" s="138" t="s">
        <v>429</v>
      </c>
      <c r="N116" s="138" t="s">
        <v>429</v>
      </c>
      <c r="O116" s="138" t="s">
        <v>429</v>
      </c>
      <c r="P116" s="138" t="s">
        <v>429</v>
      </c>
      <c r="Q116" s="138" t="s">
        <v>429</v>
      </c>
      <c r="R116" s="138" t="s">
        <v>429</v>
      </c>
      <c r="S116" s="138" t="s">
        <v>429</v>
      </c>
      <c r="T116" s="138" t="s">
        <v>429</v>
      </c>
      <c r="U116" s="138" t="s">
        <v>429</v>
      </c>
      <c r="V116" s="138" t="s">
        <v>429</v>
      </c>
      <c r="W116" s="138" t="s">
        <v>429</v>
      </c>
      <c r="X116" s="138" t="s">
        <v>429</v>
      </c>
      <c r="Y116" s="138" t="s">
        <v>429</v>
      </c>
      <c r="Z116" s="138" t="s">
        <v>429</v>
      </c>
      <c r="AA116" s="138" t="s">
        <v>429</v>
      </c>
      <c r="AB116" s="138" t="s">
        <v>429</v>
      </c>
      <c r="AC116" s="138" t="s">
        <v>429</v>
      </c>
      <c r="AD116" s="138" t="s">
        <v>429</v>
      </c>
      <c r="AE116" s="55"/>
      <c r="AF116" s="147" t="s">
        <v>429</v>
      </c>
      <c r="AG116" s="147" t="s">
        <v>429</v>
      </c>
      <c r="AH116" s="147" t="s">
        <v>429</v>
      </c>
      <c r="AI116" s="147" t="s">
        <v>429</v>
      </c>
      <c r="AJ116" s="147" t="s">
        <v>429</v>
      </c>
      <c r="AK116" s="147">
        <v>300638789.77987683</v>
      </c>
      <c r="AL116" s="148" t="s">
        <v>438</v>
      </c>
    </row>
    <row r="117" spans="1:38" s="2" customFormat="1" ht="26.25" customHeight="1" thickBot="1" x14ac:dyDescent="0.3">
      <c r="A117" s="65" t="s">
        <v>264</v>
      </c>
      <c r="B117" s="65" t="s">
        <v>273</v>
      </c>
      <c r="C117" s="71" t="s">
        <v>274</v>
      </c>
      <c r="D117" s="67"/>
      <c r="E117" s="138" t="s">
        <v>443</v>
      </c>
      <c r="F117" s="138" t="s">
        <v>443</v>
      </c>
      <c r="G117" s="138" t="s">
        <v>429</v>
      </c>
      <c r="H117" s="138" t="s">
        <v>443</v>
      </c>
      <c r="I117" s="138" t="s">
        <v>443</v>
      </c>
      <c r="J117" s="138" t="s">
        <v>443</v>
      </c>
      <c r="K117" s="138" t="s">
        <v>443</v>
      </c>
      <c r="L117" s="138" t="s">
        <v>443</v>
      </c>
      <c r="M117" s="138" t="s">
        <v>429</v>
      </c>
      <c r="N117" s="138" t="s">
        <v>429</v>
      </c>
      <c r="O117" s="138" t="s">
        <v>429</v>
      </c>
      <c r="P117" s="138" t="s">
        <v>429</v>
      </c>
      <c r="Q117" s="138" t="s">
        <v>429</v>
      </c>
      <c r="R117" s="138" t="s">
        <v>429</v>
      </c>
      <c r="S117" s="138" t="s">
        <v>429</v>
      </c>
      <c r="T117" s="138" t="s">
        <v>429</v>
      </c>
      <c r="U117" s="138" t="s">
        <v>429</v>
      </c>
      <c r="V117" s="138" t="s">
        <v>429</v>
      </c>
      <c r="W117" s="138" t="s">
        <v>429</v>
      </c>
      <c r="X117" s="138" t="s">
        <v>429</v>
      </c>
      <c r="Y117" s="138" t="s">
        <v>429</v>
      </c>
      <c r="Z117" s="138" t="s">
        <v>429</v>
      </c>
      <c r="AA117" s="138" t="s">
        <v>429</v>
      </c>
      <c r="AB117" s="138" t="s">
        <v>429</v>
      </c>
      <c r="AC117" s="138" t="s">
        <v>429</v>
      </c>
      <c r="AD117" s="138" t="s">
        <v>429</v>
      </c>
      <c r="AE117" s="55"/>
      <c r="AF117" s="147" t="s">
        <v>429</v>
      </c>
      <c r="AG117" s="147" t="s">
        <v>429</v>
      </c>
      <c r="AH117" s="147" t="s">
        <v>429</v>
      </c>
      <c r="AI117" s="147" t="s">
        <v>429</v>
      </c>
      <c r="AJ117" s="147" t="s">
        <v>429</v>
      </c>
      <c r="AK117" s="147" t="s">
        <v>443</v>
      </c>
      <c r="AL117" s="45" t="s">
        <v>413</v>
      </c>
    </row>
    <row r="118" spans="1:38" s="2" customFormat="1" ht="26.25" customHeight="1" thickBot="1" x14ac:dyDescent="0.3">
      <c r="A118" s="65" t="s">
        <v>264</v>
      </c>
      <c r="B118" s="65" t="s">
        <v>275</v>
      </c>
      <c r="C118" s="71" t="s">
        <v>411</v>
      </c>
      <c r="D118" s="67"/>
      <c r="E118" s="138" t="s">
        <v>443</v>
      </c>
      <c r="F118" s="138" t="s">
        <v>443</v>
      </c>
      <c r="G118" s="138" t="s">
        <v>429</v>
      </c>
      <c r="H118" s="138" t="s">
        <v>443</v>
      </c>
      <c r="I118" s="138" t="s">
        <v>443</v>
      </c>
      <c r="J118" s="138" t="s">
        <v>443</v>
      </c>
      <c r="K118" s="138" t="s">
        <v>443</v>
      </c>
      <c r="L118" s="138" t="s">
        <v>443</v>
      </c>
      <c r="M118" s="138" t="s">
        <v>429</v>
      </c>
      <c r="N118" s="138" t="s">
        <v>429</v>
      </c>
      <c r="O118" s="138" t="s">
        <v>429</v>
      </c>
      <c r="P118" s="138" t="s">
        <v>429</v>
      </c>
      <c r="Q118" s="138" t="s">
        <v>429</v>
      </c>
      <c r="R118" s="138" t="s">
        <v>429</v>
      </c>
      <c r="S118" s="138" t="s">
        <v>429</v>
      </c>
      <c r="T118" s="138" t="s">
        <v>429</v>
      </c>
      <c r="U118" s="138" t="s">
        <v>429</v>
      </c>
      <c r="V118" s="138" t="s">
        <v>429</v>
      </c>
      <c r="W118" s="138" t="s">
        <v>429</v>
      </c>
      <c r="X118" s="138" t="s">
        <v>429</v>
      </c>
      <c r="Y118" s="138" t="s">
        <v>429</v>
      </c>
      <c r="Z118" s="138" t="s">
        <v>429</v>
      </c>
      <c r="AA118" s="138" t="s">
        <v>429</v>
      </c>
      <c r="AB118" s="138" t="s">
        <v>429</v>
      </c>
      <c r="AC118" s="138" t="s">
        <v>429</v>
      </c>
      <c r="AD118" s="138" t="s">
        <v>429</v>
      </c>
      <c r="AE118" s="55"/>
      <c r="AF118" s="147" t="s">
        <v>429</v>
      </c>
      <c r="AG118" s="147" t="s">
        <v>429</v>
      </c>
      <c r="AH118" s="147" t="s">
        <v>429</v>
      </c>
      <c r="AI118" s="147" t="s">
        <v>429</v>
      </c>
      <c r="AJ118" s="147" t="s">
        <v>429</v>
      </c>
      <c r="AK118" s="147" t="s">
        <v>443</v>
      </c>
      <c r="AL118" s="45" t="s">
        <v>413</v>
      </c>
    </row>
    <row r="119" spans="1:38" s="2" customFormat="1" ht="26.25" customHeight="1" thickBot="1" x14ac:dyDescent="0.3">
      <c r="A119" s="65" t="s">
        <v>264</v>
      </c>
      <c r="B119" s="65" t="s">
        <v>276</v>
      </c>
      <c r="C119" s="66" t="s">
        <v>277</v>
      </c>
      <c r="D119" s="67"/>
      <c r="E119" s="138" t="s">
        <v>429</v>
      </c>
      <c r="F119" s="138" t="s">
        <v>429</v>
      </c>
      <c r="G119" s="138" t="s">
        <v>429</v>
      </c>
      <c r="H119" s="138" t="s">
        <v>443</v>
      </c>
      <c r="I119" s="138">
        <v>5.9171919999999999E-3</v>
      </c>
      <c r="J119" s="138">
        <v>4.7337536E-2</v>
      </c>
      <c r="K119" s="138">
        <v>0.1479298</v>
      </c>
      <c r="L119" s="138" t="s">
        <v>443</v>
      </c>
      <c r="M119" s="138" t="s">
        <v>429</v>
      </c>
      <c r="N119" s="138" t="s">
        <v>429</v>
      </c>
      <c r="O119" s="138" t="s">
        <v>429</v>
      </c>
      <c r="P119" s="138" t="s">
        <v>429</v>
      </c>
      <c r="Q119" s="138" t="s">
        <v>429</v>
      </c>
      <c r="R119" s="138" t="s">
        <v>429</v>
      </c>
      <c r="S119" s="138" t="s">
        <v>429</v>
      </c>
      <c r="T119" s="138" t="s">
        <v>429</v>
      </c>
      <c r="U119" s="138" t="s">
        <v>429</v>
      </c>
      <c r="V119" s="138" t="s">
        <v>429</v>
      </c>
      <c r="W119" s="138" t="s">
        <v>429</v>
      </c>
      <c r="X119" s="138" t="s">
        <v>429</v>
      </c>
      <c r="Y119" s="138" t="s">
        <v>429</v>
      </c>
      <c r="Z119" s="138" t="s">
        <v>429</v>
      </c>
      <c r="AA119" s="138" t="s">
        <v>429</v>
      </c>
      <c r="AB119" s="138" t="s">
        <v>429</v>
      </c>
      <c r="AC119" s="138" t="s">
        <v>429</v>
      </c>
      <c r="AD119" s="138" t="s">
        <v>429</v>
      </c>
      <c r="AE119" s="55"/>
      <c r="AF119" s="147" t="s">
        <v>429</v>
      </c>
      <c r="AG119" s="147" t="s">
        <v>429</v>
      </c>
      <c r="AH119" s="147" t="s">
        <v>429</v>
      </c>
      <c r="AI119" s="147" t="s">
        <v>429</v>
      </c>
      <c r="AJ119" s="147" t="s">
        <v>429</v>
      </c>
      <c r="AK119" s="147">
        <v>1479.298</v>
      </c>
      <c r="AL119" s="148" t="s">
        <v>434</v>
      </c>
    </row>
    <row r="120" spans="1:38" s="2" customFormat="1" ht="26.25" customHeight="1" thickBot="1" x14ac:dyDescent="0.3">
      <c r="A120" s="65" t="s">
        <v>264</v>
      </c>
      <c r="B120" s="65" t="s">
        <v>278</v>
      </c>
      <c r="C120" s="66" t="s">
        <v>279</v>
      </c>
      <c r="D120" s="67"/>
      <c r="E120" s="138" t="s">
        <v>429</v>
      </c>
      <c r="F120" s="138" t="s">
        <v>429</v>
      </c>
      <c r="G120" s="138" t="s">
        <v>429</v>
      </c>
      <c r="H120" s="138" t="s">
        <v>443</v>
      </c>
      <c r="I120" s="138">
        <v>7.7596000000000002E-3</v>
      </c>
      <c r="J120" s="138">
        <v>4.8497499999999999E-2</v>
      </c>
      <c r="K120" s="138">
        <v>0.19399</v>
      </c>
      <c r="L120" s="138" t="s">
        <v>443</v>
      </c>
      <c r="M120" s="138" t="s">
        <v>429</v>
      </c>
      <c r="N120" s="138" t="s">
        <v>429</v>
      </c>
      <c r="O120" s="138" t="s">
        <v>429</v>
      </c>
      <c r="P120" s="138" t="s">
        <v>429</v>
      </c>
      <c r="Q120" s="138" t="s">
        <v>429</v>
      </c>
      <c r="R120" s="138" t="s">
        <v>429</v>
      </c>
      <c r="S120" s="138" t="s">
        <v>429</v>
      </c>
      <c r="T120" s="138" t="s">
        <v>429</v>
      </c>
      <c r="U120" s="138" t="s">
        <v>429</v>
      </c>
      <c r="V120" s="138" t="s">
        <v>429</v>
      </c>
      <c r="W120" s="138" t="s">
        <v>429</v>
      </c>
      <c r="X120" s="138" t="s">
        <v>429</v>
      </c>
      <c r="Y120" s="138" t="s">
        <v>429</v>
      </c>
      <c r="Z120" s="138" t="s">
        <v>429</v>
      </c>
      <c r="AA120" s="138" t="s">
        <v>429</v>
      </c>
      <c r="AB120" s="138" t="s">
        <v>429</v>
      </c>
      <c r="AC120" s="138" t="s">
        <v>429</v>
      </c>
      <c r="AD120" s="138" t="s">
        <v>429</v>
      </c>
      <c r="AE120" s="55"/>
      <c r="AF120" s="147" t="s">
        <v>429</v>
      </c>
      <c r="AG120" s="147" t="s">
        <v>429</v>
      </c>
      <c r="AH120" s="147" t="s">
        <v>429</v>
      </c>
      <c r="AI120" s="147" t="s">
        <v>429</v>
      </c>
      <c r="AJ120" s="147" t="s">
        <v>429</v>
      </c>
      <c r="AK120" s="147">
        <v>1939.9</v>
      </c>
      <c r="AL120" s="148" t="s">
        <v>435</v>
      </c>
    </row>
    <row r="121" spans="1:38" s="2" customFormat="1" ht="26.25" customHeight="1" thickBot="1" x14ac:dyDescent="0.3">
      <c r="A121" s="65" t="s">
        <v>264</v>
      </c>
      <c r="B121" s="65" t="s">
        <v>280</v>
      </c>
      <c r="C121" s="71" t="s">
        <v>281</v>
      </c>
      <c r="D121" s="68"/>
      <c r="E121" s="138" t="s">
        <v>443</v>
      </c>
      <c r="F121" s="138">
        <v>4.4337856138308815</v>
      </c>
      <c r="G121" s="138" t="s">
        <v>429</v>
      </c>
      <c r="H121" s="138" t="s">
        <v>443</v>
      </c>
      <c r="I121" s="138" t="s">
        <v>443</v>
      </c>
      <c r="J121" s="138" t="s">
        <v>443</v>
      </c>
      <c r="K121" s="138" t="s">
        <v>443</v>
      </c>
      <c r="L121" s="138" t="s">
        <v>443</v>
      </c>
      <c r="M121" s="138" t="s">
        <v>429</v>
      </c>
      <c r="N121" s="138" t="s">
        <v>429</v>
      </c>
      <c r="O121" s="138" t="s">
        <v>429</v>
      </c>
      <c r="P121" s="138" t="s">
        <v>429</v>
      </c>
      <c r="Q121" s="138" t="s">
        <v>429</v>
      </c>
      <c r="R121" s="138" t="s">
        <v>429</v>
      </c>
      <c r="S121" s="138" t="s">
        <v>429</v>
      </c>
      <c r="T121" s="138" t="s">
        <v>429</v>
      </c>
      <c r="U121" s="138" t="s">
        <v>429</v>
      </c>
      <c r="V121" s="138" t="s">
        <v>429</v>
      </c>
      <c r="W121" s="138" t="s">
        <v>429</v>
      </c>
      <c r="X121" s="138" t="s">
        <v>429</v>
      </c>
      <c r="Y121" s="138" t="s">
        <v>429</v>
      </c>
      <c r="Z121" s="138" t="s">
        <v>429</v>
      </c>
      <c r="AA121" s="138" t="s">
        <v>429</v>
      </c>
      <c r="AB121" s="138" t="s">
        <v>429</v>
      </c>
      <c r="AC121" s="138" t="s">
        <v>429</v>
      </c>
      <c r="AD121" s="138" t="s">
        <v>429</v>
      </c>
      <c r="AE121" s="55"/>
      <c r="AF121" s="147" t="s">
        <v>429</v>
      </c>
      <c r="AG121" s="147" t="s">
        <v>429</v>
      </c>
      <c r="AH121" s="147" t="s">
        <v>429</v>
      </c>
      <c r="AI121" s="147" t="s">
        <v>429</v>
      </c>
      <c r="AJ121" s="147" t="s">
        <v>429</v>
      </c>
      <c r="AK121" s="147" t="s">
        <v>443</v>
      </c>
      <c r="AL121" s="45" t="s">
        <v>413</v>
      </c>
    </row>
    <row r="122" spans="1:38" s="2" customFormat="1" ht="26.25" customHeight="1" thickBot="1" x14ac:dyDescent="0.3">
      <c r="A122" s="65" t="s">
        <v>264</v>
      </c>
      <c r="B122" s="80" t="s">
        <v>283</v>
      </c>
      <c r="C122" s="81" t="s">
        <v>284</v>
      </c>
      <c r="D122" s="67"/>
      <c r="E122" s="138" t="s">
        <v>443</v>
      </c>
      <c r="F122" s="138" t="s">
        <v>443</v>
      </c>
      <c r="G122" s="138" t="s">
        <v>429</v>
      </c>
      <c r="H122" s="138" t="s">
        <v>443</v>
      </c>
      <c r="I122" s="138" t="s">
        <v>443</v>
      </c>
      <c r="J122" s="138" t="s">
        <v>443</v>
      </c>
      <c r="K122" s="138" t="s">
        <v>443</v>
      </c>
      <c r="L122" s="138" t="s">
        <v>443</v>
      </c>
      <c r="M122" s="138" t="s">
        <v>429</v>
      </c>
      <c r="N122" s="138" t="s">
        <v>429</v>
      </c>
      <c r="O122" s="138" t="s">
        <v>429</v>
      </c>
      <c r="P122" s="138" t="s">
        <v>429</v>
      </c>
      <c r="Q122" s="138" t="s">
        <v>429</v>
      </c>
      <c r="R122" s="138" t="s">
        <v>429</v>
      </c>
      <c r="S122" s="138" t="s">
        <v>429</v>
      </c>
      <c r="T122" s="138" t="s">
        <v>429</v>
      </c>
      <c r="U122" s="138" t="s">
        <v>429</v>
      </c>
      <c r="V122" s="138" t="s">
        <v>429</v>
      </c>
      <c r="W122" s="138" t="s">
        <v>429</v>
      </c>
      <c r="X122" s="138" t="s">
        <v>429</v>
      </c>
      <c r="Y122" s="138" t="s">
        <v>429</v>
      </c>
      <c r="Z122" s="138" t="s">
        <v>429</v>
      </c>
      <c r="AA122" s="138" t="s">
        <v>429</v>
      </c>
      <c r="AB122" s="138" t="s">
        <v>429</v>
      </c>
      <c r="AC122" s="138">
        <v>2.0298648333333329</v>
      </c>
      <c r="AD122" s="138" t="s">
        <v>429</v>
      </c>
      <c r="AE122" s="55"/>
      <c r="AF122" s="147" t="s">
        <v>429</v>
      </c>
      <c r="AG122" s="147" t="s">
        <v>429</v>
      </c>
      <c r="AH122" s="147" t="s">
        <v>429</v>
      </c>
      <c r="AI122" s="147" t="s">
        <v>429</v>
      </c>
      <c r="AJ122" s="147" t="s">
        <v>429</v>
      </c>
      <c r="AK122" s="147" t="s">
        <v>443</v>
      </c>
      <c r="AL122" s="45" t="s">
        <v>413</v>
      </c>
    </row>
    <row r="123" spans="1:38" s="2" customFormat="1" ht="26.25" customHeight="1" thickBot="1" x14ac:dyDescent="0.3">
      <c r="A123" s="65" t="s">
        <v>264</v>
      </c>
      <c r="B123" s="65" t="s">
        <v>285</v>
      </c>
      <c r="C123" s="66" t="s">
        <v>286</v>
      </c>
      <c r="D123" s="67"/>
      <c r="E123" s="138" t="s">
        <v>431</v>
      </c>
      <c r="F123" s="138" t="s">
        <v>431</v>
      </c>
      <c r="G123" s="138" t="s">
        <v>431</v>
      </c>
      <c r="H123" s="138" t="s">
        <v>431</v>
      </c>
      <c r="I123" s="138" t="s">
        <v>431</v>
      </c>
      <c r="J123" s="138" t="s">
        <v>431</v>
      </c>
      <c r="K123" s="138" t="s">
        <v>431</v>
      </c>
      <c r="L123" s="138" t="s">
        <v>431</v>
      </c>
      <c r="M123" s="138" t="s">
        <v>431</v>
      </c>
      <c r="N123" s="138" t="s">
        <v>431</v>
      </c>
      <c r="O123" s="138" t="s">
        <v>431</v>
      </c>
      <c r="P123" s="138" t="s">
        <v>431</v>
      </c>
      <c r="Q123" s="138" t="s">
        <v>431</v>
      </c>
      <c r="R123" s="138" t="s">
        <v>431</v>
      </c>
      <c r="S123" s="138" t="s">
        <v>431</v>
      </c>
      <c r="T123" s="138" t="s">
        <v>431</v>
      </c>
      <c r="U123" s="138" t="s">
        <v>431</v>
      </c>
      <c r="V123" s="138" t="s">
        <v>431</v>
      </c>
      <c r="W123" s="138" t="s">
        <v>431</v>
      </c>
      <c r="X123" s="138" t="s">
        <v>431</v>
      </c>
      <c r="Y123" s="138" t="s">
        <v>431</v>
      </c>
      <c r="Z123" s="138" t="s">
        <v>431</v>
      </c>
      <c r="AA123" s="138" t="s">
        <v>431</v>
      </c>
      <c r="AB123" s="138" t="s">
        <v>431</v>
      </c>
      <c r="AC123" s="138" t="s">
        <v>431</v>
      </c>
      <c r="AD123" s="138" t="s">
        <v>431</v>
      </c>
      <c r="AE123" s="55"/>
      <c r="AF123" s="147" t="s">
        <v>429</v>
      </c>
      <c r="AG123" s="147" t="s">
        <v>429</v>
      </c>
      <c r="AH123" s="147" t="s">
        <v>429</v>
      </c>
      <c r="AI123" s="147" t="s">
        <v>429</v>
      </c>
      <c r="AJ123" s="147" t="s">
        <v>429</v>
      </c>
      <c r="AK123" s="147" t="s">
        <v>443</v>
      </c>
      <c r="AL123" s="45" t="s">
        <v>418</v>
      </c>
    </row>
    <row r="124" spans="1:38" s="2" customFormat="1" ht="26.25" customHeight="1" thickBot="1" x14ac:dyDescent="0.3">
      <c r="A124" s="65" t="s">
        <v>264</v>
      </c>
      <c r="B124" s="82" t="s">
        <v>287</v>
      </c>
      <c r="C124" s="66" t="s">
        <v>288</v>
      </c>
      <c r="D124" s="67"/>
      <c r="E124" s="138" t="s">
        <v>431</v>
      </c>
      <c r="F124" s="138" t="s">
        <v>431</v>
      </c>
      <c r="G124" s="138" t="s">
        <v>431</v>
      </c>
      <c r="H124" s="138" t="s">
        <v>443</v>
      </c>
      <c r="I124" s="138" t="s">
        <v>431</v>
      </c>
      <c r="J124" s="138" t="s">
        <v>431</v>
      </c>
      <c r="K124" s="138" t="s">
        <v>431</v>
      </c>
      <c r="L124" s="138" t="s">
        <v>431</v>
      </c>
      <c r="M124" s="138" t="s">
        <v>431</v>
      </c>
      <c r="N124" s="138" t="s">
        <v>431</v>
      </c>
      <c r="O124" s="138" t="s">
        <v>431</v>
      </c>
      <c r="P124" s="138" t="s">
        <v>431</v>
      </c>
      <c r="Q124" s="138" t="s">
        <v>431</v>
      </c>
      <c r="R124" s="138" t="s">
        <v>431</v>
      </c>
      <c r="S124" s="138" t="s">
        <v>431</v>
      </c>
      <c r="T124" s="138" t="s">
        <v>431</v>
      </c>
      <c r="U124" s="138" t="s">
        <v>431</v>
      </c>
      <c r="V124" s="138" t="s">
        <v>431</v>
      </c>
      <c r="W124" s="138" t="s">
        <v>443</v>
      </c>
      <c r="X124" s="138" t="s">
        <v>443</v>
      </c>
      <c r="Y124" s="138" t="s">
        <v>443</v>
      </c>
      <c r="Z124" s="138" t="s">
        <v>443</v>
      </c>
      <c r="AA124" s="138" t="s">
        <v>443</v>
      </c>
      <c r="AB124" s="138" t="s">
        <v>443</v>
      </c>
      <c r="AC124" s="138" t="s">
        <v>443</v>
      </c>
      <c r="AD124" s="138" t="s">
        <v>443</v>
      </c>
      <c r="AE124" s="55"/>
      <c r="AF124" s="147" t="s">
        <v>429</v>
      </c>
      <c r="AG124" s="147" t="s">
        <v>429</v>
      </c>
      <c r="AH124" s="147" t="s">
        <v>429</v>
      </c>
      <c r="AI124" s="147" t="s">
        <v>429</v>
      </c>
      <c r="AJ124" s="147" t="s">
        <v>429</v>
      </c>
      <c r="AK124" s="147" t="s">
        <v>429</v>
      </c>
      <c r="AL124" s="45" t="s">
        <v>413</v>
      </c>
    </row>
    <row r="125" spans="1:38" s="2" customFormat="1" ht="26.25" customHeight="1" thickBot="1" x14ac:dyDescent="0.3">
      <c r="A125" s="65" t="s">
        <v>289</v>
      </c>
      <c r="B125" s="65" t="s">
        <v>290</v>
      </c>
      <c r="C125" s="66" t="s">
        <v>291</v>
      </c>
      <c r="D125" s="67"/>
      <c r="E125" s="138" t="s">
        <v>429</v>
      </c>
      <c r="F125" s="138">
        <v>0.63722868584894288</v>
      </c>
      <c r="G125" s="138" t="s">
        <v>429</v>
      </c>
      <c r="H125" s="138" t="s">
        <v>429</v>
      </c>
      <c r="I125" s="138">
        <v>6.2859390482926839E-5</v>
      </c>
      <c r="J125" s="138">
        <v>4.1715777320487808E-4</v>
      </c>
      <c r="K125" s="138">
        <v>8.8193629677560989E-4</v>
      </c>
      <c r="L125" s="138" t="s">
        <v>443</v>
      </c>
      <c r="M125" s="138" t="s">
        <v>429</v>
      </c>
      <c r="N125" s="138" t="s">
        <v>429</v>
      </c>
      <c r="O125" s="138" t="s">
        <v>429</v>
      </c>
      <c r="P125" s="138">
        <v>2.0082884062333974E-2</v>
      </c>
      <c r="Q125" s="138" t="s">
        <v>429</v>
      </c>
      <c r="R125" s="138" t="s">
        <v>429</v>
      </c>
      <c r="S125" s="138" t="s">
        <v>429</v>
      </c>
      <c r="T125" s="138" t="s">
        <v>429</v>
      </c>
      <c r="U125" s="138" t="s">
        <v>429</v>
      </c>
      <c r="V125" s="138" t="s">
        <v>429</v>
      </c>
      <c r="W125" s="138" t="s">
        <v>443</v>
      </c>
      <c r="X125" s="138" t="s">
        <v>429</v>
      </c>
      <c r="Y125" s="138" t="s">
        <v>429</v>
      </c>
      <c r="Z125" s="138" t="s">
        <v>429</v>
      </c>
      <c r="AA125" s="138" t="s">
        <v>429</v>
      </c>
      <c r="AB125" s="138" t="s">
        <v>429</v>
      </c>
      <c r="AC125" s="138" t="s">
        <v>429</v>
      </c>
      <c r="AD125" s="138" t="s">
        <v>443</v>
      </c>
      <c r="AE125" s="55"/>
      <c r="AF125" s="147" t="s">
        <v>429</v>
      </c>
      <c r="AG125" s="147" t="s">
        <v>429</v>
      </c>
      <c r="AH125" s="147" t="s">
        <v>429</v>
      </c>
      <c r="AI125" s="147" t="s">
        <v>429</v>
      </c>
      <c r="AJ125" s="147" t="s">
        <v>429</v>
      </c>
      <c r="AK125" s="147">
        <v>1880.9550146341464</v>
      </c>
      <c r="AL125" s="45" t="s">
        <v>426</v>
      </c>
    </row>
    <row r="126" spans="1:38" s="2" customFormat="1" ht="26.25" customHeight="1" thickBot="1" x14ac:dyDescent="0.3">
      <c r="A126" s="65" t="s">
        <v>289</v>
      </c>
      <c r="B126" s="65" t="s">
        <v>292</v>
      </c>
      <c r="C126" s="66" t="s">
        <v>293</v>
      </c>
      <c r="D126" s="67"/>
      <c r="E126" s="138" t="s">
        <v>429</v>
      </c>
      <c r="F126" s="138" t="s">
        <v>443</v>
      </c>
      <c r="G126" s="138" t="s">
        <v>429</v>
      </c>
      <c r="H126" s="138">
        <v>6.512424E-2</v>
      </c>
      <c r="I126" s="138" t="s">
        <v>443</v>
      </c>
      <c r="J126" s="138" t="s">
        <v>443</v>
      </c>
      <c r="K126" s="138" t="s">
        <v>443</v>
      </c>
      <c r="L126" s="138" t="s">
        <v>443</v>
      </c>
      <c r="M126" s="138">
        <v>0.15195656000000002</v>
      </c>
      <c r="N126" s="138" t="s">
        <v>429</v>
      </c>
      <c r="O126" s="138" t="s">
        <v>429</v>
      </c>
      <c r="P126" s="138" t="s">
        <v>429</v>
      </c>
      <c r="Q126" s="138" t="s">
        <v>429</v>
      </c>
      <c r="R126" s="138" t="s">
        <v>429</v>
      </c>
      <c r="S126" s="138" t="s">
        <v>429</v>
      </c>
      <c r="T126" s="138" t="s">
        <v>429</v>
      </c>
      <c r="U126" s="138" t="s">
        <v>429</v>
      </c>
      <c r="V126" s="138" t="s">
        <v>429</v>
      </c>
      <c r="W126" s="138" t="s">
        <v>429</v>
      </c>
      <c r="X126" s="138" t="s">
        <v>429</v>
      </c>
      <c r="Y126" s="138" t="s">
        <v>429</v>
      </c>
      <c r="Z126" s="138" t="s">
        <v>429</v>
      </c>
      <c r="AA126" s="138" t="s">
        <v>429</v>
      </c>
      <c r="AB126" s="138" t="s">
        <v>429</v>
      </c>
      <c r="AC126" s="138" t="s">
        <v>429</v>
      </c>
      <c r="AD126" s="138" t="s">
        <v>429</v>
      </c>
      <c r="AE126" s="55"/>
      <c r="AF126" s="147" t="s">
        <v>429</v>
      </c>
      <c r="AG126" s="147" t="s">
        <v>429</v>
      </c>
      <c r="AH126" s="147" t="s">
        <v>429</v>
      </c>
      <c r="AI126" s="147" t="s">
        <v>429</v>
      </c>
      <c r="AJ126" s="147" t="s">
        <v>429</v>
      </c>
      <c r="AK126" s="147" t="s">
        <v>443</v>
      </c>
      <c r="AL126" s="45" t="s">
        <v>425</v>
      </c>
    </row>
    <row r="127" spans="1:38" s="2" customFormat="1" ht="26.25" customHeight="1" thickBot="1" x14ac:dyDescent="0.3">
      <c r="A127" s="65" t="s">
        <v>289</v>
      </c>
      <c r="B127" s="65" t="s">
        <v>294</v>
      </c>
      <c r="C127" s="66" t="s">
        <v>295</v>
      </c>
      <c r="D127" s="67"/>
      <c r="E127" s="138" t="s">
        <v>429</v>
      </c>
      <c r="F127" s="138" t="s">
        <v>431</v>
      </c>
      <c r="G127" s="138" t="s">
        <v>429</v>
      </c>
      <c r="H127" s="138" t="s">
        <v>431</v>
      </c>
      <c r="I127" s="138" t="s">
        <v>443</v>
      </c>
      <c r="J127" s="138" t="s">
        <v>443</v>
      </c>
      <c r="K127" s="138" t="s">
        <v>443</v>
      </c>
      <c r="L127" s="138" t="s">
        <v>443</v>
      </c>
      <c r="M127" s="138" t="s">
        <v>431</v>
      </c>
      <c r="N127" s="138" t="s">
        <v>429</v>
      </c>
      <c r="O127" s="138" t="s">
        <v>429</v>
      </c>
      <c r="P127" s="138" t="s">
        <v>429</v>
      </c>
      <c r="Q127" s="138" t="s">
        <v>429</v>
      </c>
      <c r="R127" s="138" t="s">
        <v>429</v>
      </c>
      <c r="S127" s="138" t="s">
        <v>429</v>
      </c>
      <c r="T127" s="138" t="s">
        <v>429</v>
      </c>
      <c r="U127" s="138" t="s">
        <v>429</v>
      </c>
      <c r="V127" s="138" t="s">
        <v>429</v>
      </c>
      <c r="W127" s="138" t="s">
        <v>429</v>
      </c>
      <c r="X127" s="138" t="s">
        <v>429</v>
      </c>
      <c r="Y127" s="138" t="s">
        <v>429</v>
      </c>
      <c r="Z127" s="138" t="s">
        <v>429</v>
      </c>
      <c r="AA127" s="138" t="s">
        <v>429</v>
      </c>
      <c r="AB127" s="138" t="s">
        <v>429</v>
      </c>
      <c r="AC127" s="138" t="s">
        <v>429</v>
      </c>
      <c r="AD127" s="138" t="s">
        <v>429</v>
      </c>
      <c r="AE127" s="55"/>
      <c r="AF127" s="147" t="s">
        <v>429</v>
      </c>
      <c r="AG127" s="147" t="s">
        <v>429</v>
      </c>
      <c r="AH127" s="147" t="s">
        <v>429</v>
      </c>
      <c r="AI127" s="147" t="s">
        <v>429</v>
      </c>
      <c r="AJ127" s="147" t="s">
        <v>429</v>
      </c>
      <c r="AK127" s="147" t="s">
        <v>443</v>
      </c>
      <c r="AL127" s="45" t="s">
        <v>427</v>
      </c>
    </row>
    <row r="128" spans="1:38" s="2" customFormat="1" ht="26.25" customHeight="1" thickBot="1" x14ac:dyDescent="0.3">
      <c r="A128" s="65" t="s">
        <v>289</v>
      </c>
      <c r="B128" s="69" t="s">
        <v>296</v>
      </c>
      <c r="C128" s="71" t="s">
        <v>297</v>
      </c>
      <c r="D128" s="67"/>
      <c r="E128" s="138" t="s">
        <v>431</v>
      </c>
      <c r="F128" s="138" t="s">
        <v>431</v>
      </c>
      <c r="G128" s="138" t="s">
        <v>431</v>
      </c>
      <c r="H128" s="138" t="s">
        <v>431</v>
      </c>
      <c r="I128" s="138" t="s">
        <v>431</v>
      </c>
      <c r="J128" s="138" t="s">
        <v>431</v>
      </c>
      <c r="K128" s="138" t="s">
        <v>431</v>
      </c>
      <c r="L128" s="138" t="s">
        <v>431</v>
      </c>
      <c r="M128" s="138" t="s">
        <v>431</v>
      </c>
      <c r="N128" s="138" t="s">
        <v>431</v>
      </c>
      <c r="O128" s="138" t="s">
        <v>431</v>
      </c>
      <c r="P128" s="138" t="s">
        <v>431</v>
      </c>
      <c r="Q128" s="138" t="s">
        <v>431</v>
      </c>
      <c r="R128" s="138" t="s">
        <v>431</v>
      </c>
      <c r="S128" s="138" t="s">
        <v>431</v>
      </c>
      <c r="T128" s="138" t="s">
        <v>431</v>
      </c>
      <c r="U128" s="138" t="s">
        <v>431</v>
      </c>
      <c r="V128" s="138" t="s">
        <v>431</v>
      </c>
      <c r="W128" s="138" t="s">
        <v>431</v>
      </c>
      <c r="X128" s="138" t="s">
        <v>431</v>
      </c>
      <c r="Y128" s="138" t="s">
        <v>431</v>
      </c>
      <c r="Z128" s="138" t="s">
        <v>431</v>
      </c>
      <c r="AA128" s="138" t="s">
        <v>431</v>
      </c>
      <c r="AB128" s="138" t="s">
        <v>431</v>
      </c>
      <c r="AC128" s="138" t="s">
        <v>431</v>
      </c>
      <c r="AD128" s="138" t="s">
        <v>431</v>
      </c>
      <c r="AE128" s="55"/>
      <c r="AF128" s="147" t="s">
        <v>429</v>
      </c>
      <c r="AG128" s="147" t="s">
        <v>429</v>
      </c>
      <c r="AH128" s="147" t="s">
        <v>429</v>
      </c>
      <c r="AI128" s="147" t="s">
        <v>429</v>
      </c>
      <c r="AJ128" s="147" t="s">
        <v>429</v>
      </c>
      <c r="AK128" s="147" t="s">
        <v>431</v>
      </c>
      <c r="AL128" s="45" t="s">
        <v>301</v>
      </c>
    </row>
    <row r="129" spans="1:38" s="2" customFormat="1" ht="26.25" customHeight="1" thickBot="1" x14ac:dyDescent="0.3">
      <c r="A129" s="65" t="s">
        <v>289</v>
      </c>
      <c r="B129" s="69" t="s">
        <v>299</v>
      </c>
      <c r="C129" s="77" t="s">
        <v>300</v>
      </c>
      <c r="D129" s="67"/>
      <c r="E129" s="138">
        <v>3.1518794999999995E-2</v>
      </c>
      <c r="F129" s="138">
        <v>0.26809090000000002</v>
      </c>
      <c r="G129" s="138">
        <v>1.7027394999999999E-3</v>
      </c>
      <c r="H129" s="138" t="s">
        <v>443</v>
      </c>
      <c r="I129" s="138">
        <v>1.4491400000000003E-4</v>
      </c>
      <c r="J129" s="138">
        <v>2.5359950000000003E-4</v>
      </c>
      <c r="K129" s="138">
        <v>3.6228500000000001E-4</v>
      </c>
      <c r="L129" s="138">
        <v>5.0719900000000017E-6</v>
      </c>
      <c r="M129" s="138">
        <v>2.5359950000000005E-3</v>
      </c>
      <c r="N129" s="138">
        <v>4.7097050000000001E-2</v>
      </c>
      <c r="O129" s="138">
        <v>3.6228500000000004E-3</v>
      </c>
      <c r="P129" s="138">
        <v>2.0287960000000002E-3</v>
      </c>
      <c r="Q129" s="138">
        <v>0.61640762765524804</v>
      </c>
      <c r="R129" s="138">
        <v>0.59530037260007307</v>
      </c>
      <c r="S129" s="138">
        <v>0.32844158488279895</v>
      </c>
      <c r="T129" s="138">
        <v>5.0719900000000006E-4</v>
      </c>
      <c r="U129" s="138" t="s">
        <v>431</v>
      </c>
      <c r="V129" s="138" t="s">
        <v>443</v>
      </c>
      <c r="W129" s="138">
        <v>1.5724169999999999E-2</v>
      </c>
      <c r="X129" s="138">
        <v>6.2096636430921051E-6</v>
      </c>
      <c r="Y129" s="138">
        <v>2.6908542453399128E-5</v>
      </c>
      <c r="Z129" s="138">
        <v>2.6908542453399128E-5</v>
      </c>
      <c r="AA129" s="138" t="s">
        <v>443</v>
      </c>
      <c r="AB129" s="138">
        <v>6.0026748549890364E-5</v>
      </c>
      <c r="AC129" s="138">
        <v>2.069887881030702E-2</v>
      </c>
      <c r="AD129" s="138">
        <v>3.2816982916666661E-2</v>
      </c>
      <c r="AE129" s="55"/>
      <c r="AF129" s="147" t="s">
        <v>429</v>
      </c>
      <c r="AG129" s="147" t="s">
        <v>429</v>
      </c>
      <c r="AH129" s="147" t="s">
        <v>429</v>
      </c>
      <c r="AI129" s="147" t="s">
        <v>429</v>
      </c>
      <c r="AJ129" s="147" t="s">
        <v>429</v>
      </c>
      <c r="AK129" s="147">
        <v>36.228499999999997</v>
      </c>
      <c r="AL129" s="45" t="s">
        <v>301</v>
      </c>
    </row>
    <row r="130" spans="1:38" s="2" customFormat="1" ht="26.25" customHeight="1" thickBot="1" x14ac:dyDescent="0.3">
      <c r="A130" s="65" t="s">
        <v>289</v>
      </c>
      <c r="B130" s="69" t="s">
        <v>302</v>
      </c>
      <c r="C130" s="83" t="s">
        <v>303</v>
      </c>
      <c r="D130" s="67"/>
      <c r="E130" s="138" t="s">
        <v>430</v>
      </c>
      <c r="F130" s="138" t="s">
        <v>430</v>
      </c>
      <c r="G130" s="138" t="s">
        <v>430</v>
      </c>
      <c r="H130" s="138" t="s">
        <v>443</v>
      </c>
      <c r="I130" s="138" t="s">
        <v>430</v>
      </c>
      <c r="J130" s="138" t="s">
        <v>430</v>
      </c>
      <c r="K130" s="138" t="s">
        <v>430</v>
      </c>
      <c r="L130" s="138" t="s">
        <v>430</v>
      </c>
      <c r="M130" s="138" t="s">
        <v>430</v>
      </c>
      <c r="N130" s="138" t="s">
        <v>430</v>
      </c>
      <c r="O130" s="138" t="s">
        <v>430</v>
      </c>
      <c r="P130" s="138" t="s">
        <v>430</v>
      </c>
      <c r="Q130" s="138" t="s">
        <v>430</v>
      </c>
      <c r="R130" s="138" t="s">
        <v>430</v>
      </c>
      <c r="S130" s="138" t="s">
        <v>430</v>
      </c>
      <c r="T130" s="138" t="s">
        <v>430</v>
      </c>
      <c r="U130" s="138" t="s">
        <v>430</v>
      </c>
      <c r="V130" s="138" t="s">
        <v>430</v>
      </c>
      <c r="W130" s="138" t="s">
        <v>430</v>
      </c>
      <c r="X130" s="138" t="s">
        <v>430</v>
      </c>
      <c r="Y130" s="138" t="s">
        <v>430</v>
      </c>
      <c r="Z130" s="138" t="s">
        <v>430</v>
      </c>
      <c r="AA130" s="138" t="s">
        <v>430</v>
      </c>
      <c r="AB130" s="138" t="s">
        <v>430</v>
      </c>
      <c r="AC130" s="138" t="s">
        <v>430</v>
      </c>
      <c r="AD130" s="138" t="s">
        <v>430</v>
      </c>
      <c r="AE130" s="55"/>
      <c r="AF130" s="147" t="s">
        <v>429</v>
      </c>
      <c r="AG130" s="147" t="s">
        <v>429</v>
      </c>
      <c r="AH130" s="147" t="s">
        <v>429</v>
      </c>
      <c r="AI130" s="147" t="s">
        <v>429</v>
      </c>
      <c r="AJ130" s="147" t="s">
        <v>429</v>
      </c>
      <c r="AK130" s="147" t="s">
        <v>430</v>
      </c>
      <c r="AL130" s="45" t="s">
        <v>301</v>
      </c>
    </row>
    <row r="131" spans="1:38" s="2" customFormat="1" ht="26.25" customHeight="1" thickBot="1" x14ac:dyDescent="0.3">
      <c r="A131" s="65" t="s">
        <v>289</v>
      </c>
      <c r="B131" s="69" t="s">
        <v>304</v>
      </c>
      <c r="C131" s="77" t="s">
        <v>305</v>
      </c>
      <c r="D131" s="67"/>
      <c r="E131" s="138" t="s">
        <v>431</v>
      </c>
      <c r="F131" s="138" t="s">
        <v>431</v>
      </c>
      <c r="G131" s="138" t="s">
        <v>431</v>
      </c>
      <c r="H131" s="138" t="s">
        <v>431</v>
      </c>
      <c r="I131" s="138" t="s">
        <v>431</v>
      </c>
      <c r="J131" s="138" t="s">
        <v>431</v>
      </c>
      <c r="K131" s="138" t="s">
        <v>431</v>
      </c>
      <c r="L131" s="138" t="s">
        <v>431</v>
      </c>
      <c r="M131" s="138" t="s">
        <v>431</v>
      </c>
      <c r="N131" s="138" t="s">
        <v>431</v>
      </c>
      <c r="O131" s="138" t="s">
        <v>431</v>
      </c>
      <c r="P131" s="138" t="s">
        <v>431</v>
      </c>
      <c r="Q131" s="138" t="s">
        <v>431</v>
      </c>
      <c r="R131" s="138" t="s">
        <v>431</v>
      </c>
      <c r="S131" s="138" t="s">
        <v>431</v>
      </c>
      <c r="T131" s="138" t="s">
        <v>431</v>
      </c>
      <c r="U131" s="138" t="s">
        <v>431</v>
      </c>
      <c r="V131" s="138" t="s">
        <v>431</v>
      </c>
      <c r="W131" s="138" t="s">
        <v>431</v>
      </c>
      <c r="X131" s="138" t="s">
        <v>431</v>
      </c>
      <c r="Y131" s="138" t="s">
        <v>431</v>
      </c>
      <c r="Z131" s="138" t="s">
        <v>431</v>
      </c>
      <c r="AA131" s="138" t="s">
        <v>431</v>
      </c>
      <c r="AB131" s="138" t="s">
        <v>431</v>
      </c>
      <c r="AC131" s="138" t="s">
        <v>431</v>
      </c>
      <c r="AD131" s="138" t="s">
        <v>431</v>
      </c>
      <c r="AE131" s="55"/>
      <c r="AF131" s="147" t="s">
        <v>429</v>
      </c>
      <c r="AG131" s="147" t="s">
        <v>429</v>
      </c>
      <c r="AH131" s="147" t="s">
        <v>429</v>
      </c>
      <c r="AI131" s="147" t="s">
        <v>429</v>
      </c>
      <c r="AJ131" s="147" t="s">
        <v>429</v>
      </c>
      <c r="AK131" s="147" t="s">
        <v>431</v>
      </c>
      <c r="AL131" s="45" t="s">
        <v>301</v>
      </c>
    </row>
    <row r="132" spans="1:38" s="2" customFormat="1" ht="26.25" customHeight="1" thickBot="1" x14ac:dyDescent="0.3">
      <c r="A132" s="65" t="s">
        <v>289</v>
      </c>
      <c r="B132" s="69" t="s">
        <v>306</v>
      </c>
      <c r="C132" s="77" t="s">
        <v>307</v>
      </c>
      <c r="D132" s="67"/>
      <c r="E132" s="138" t="s">
        <v>431</v>
      </c>
      <c r="F132" s="138" t="s">
        <v>431</v>
      </c>
      <c r="G132" s="138" t="s">
        <v>431</v>
      </c>
      <c r="H132" s="138" t="s">
        <v>431</v>
      </c>
      <c r="I132" s="138" t="s">
        <v>431</v>
      </c>
      <c r="J132" s="138" t="s">
        <v>431</v>
      </c>
      <c r="K132" s="138" t="s">
        <v>431</v>
      </c>
      <c r="L132" s="138" t="s">
        <v>431</v>
      </c>
      <c r="M132" s="138" t="s">
        <v>431</v>
      </c>
      <c r="N132" s="138" t="s">
        <v>431</v>
      </c>
      <c r="O132" s="138" t="s">
        <v>431</v>
      </c>
      <c r="P132" s="138" t="s">
        <v>431</v>
      </c>
      <c r="Q132" s="138" t="s">
        <v>431</v>
      </c>
      <c r="R132" s="138" t="s">
        <v>431</v>
      </c>
      <c r="S132" s="138" t="s">
        <v>429</v>
      </c>
      <c r="T132" s="138" t="s">
        <v>431</v>
      </c>
      <c r="U132" s="138" t="s">
        <v>431</v>
      </c>
      <c r="V132" s="138" t="s">
        <v>431</v>
      </c>
      <c r="W132" s="138" t="s">
        <v>431</v>
      </c>
      <c r="X132" s="138" t="s">
        <v>431</v>
      </c>
      <c r="Y132" s="138" t="s">
        <v>431</v>
      </c>
      <c r="Z132" s="138" t="s">
        <v>431</v>
      </c>
      <c r="AA132" s="138" t="s">
        <v>431</v>
      </c>
      <c r="AB132" s="138" t="s">
        <v>431</v>
      </c>
      <c r="AC132" s="138" t="s">
        <v>431</v>
      </c>
      <c r="AD132" s="138" t="s">
        <v>431</v>
      </c>
      <c r="AE132" s="55"/>
      <c r="AF132" s="147" t="s">
        <v>429</v>
      </c>
      <c r="AG132" s="147" t="s">
        <v>429</v>
      </c>
      <c r="AH132" s="147" t="s">
        <v>429</v>
      </c>
      <c r="AI132" s="147" t="s">
        <v>429</v>
      </c>
      <c r="AJ132" s="147" t="s">
        <v>429</v>
      </c>
      <c r="AK132" s="147" t="s">
        <v>431</v>
      </c>
      <c r="AL132" s="45" t="s">
        <v>415</v>
      </c>
    </row>
    <row r="133" spans="1:38" s="2" customFormat="1" ht="26.25" customHeight="1" thickBot="1" x14ac:dyDescent="0.3">
      <c r="A133" s="65" t="s">
        <v>289</v>
      </c>
      <c r="B133" s="69" t="s">
        <v>308</v>
      </c>
      <c r="C133" s="77" t="s">
        <v>309</v>
      </c>
      <c r="D133" s="67"/>
      <c r="E133" s="138">
        <v>2.0274375000000002E-3</v>
      </c>
      <c r="F133" s="138">
        <v>3.1947499999999999E-5</v>
      </c>
      <c r="G133" s="138">
        <v>2.7769749999999999E-4</v>
      </c>
      <c r="H133" s="138" t="s">
        <v>443</v>
      </c>
      <c r="I133" s="138">
        <v>8.5275250000000003E-5</v>
      </c>
      <c r="J133" s="138">
        <v>8.5275250000000003E-5</v>
      </c>
      <c r="K133" s="138">
        <v>9.4761199999999983E-5</v>
      </c>
      <c r="L133" s="138" t="s">
        <v>443</v>
      </c>
      <c r="M133" s="138">
        <v>3.4404999999999999E-4</v>
      </c>
      <c r="N133" s="138">
        <v>7.379872499999999E-5</v>
      </c>
      <c r="O133" s="138">
        <v>1.2361225E-5</v>
      </c>
      <c r="P133" s="138">
        <v>3.6616750000000001E-3</v>
      </c>
      <c r="Q133" s="138">
        <v>3.3446574999999997E-5</v>
      </c>
      <c r="R133" s="138">
        <v>3.3323700000000008E-5</v>
      </c>
      <c r="S133" s="138">
        <v>3.0546724999999998E-5</v>
      </c>
      <c r="T133" s="138">
        <v>4.2588474999999992E-5</v>
      </c>
      <c r="U133" s="138">
        <v>4.8609350000000006E-5</v>
      </c>
      <c r="V133" s="138">
        <v>3.9349490000000002E-4</v>
      </c>
      <c r="W133" s="138">
        <v>6.6352500000000012E-5</v>
      </c>
      <c r="X133" s="138">
        <v>3.2438999999999997E-8</v>
      </c>
      <c r="Y133" s="138">
        <v>1.7718575000000002E-8</v>
      </c>
      <c r="Z133" s="138">
        <v>1.5826299999999999E-8</v>
      </c>
      <c r="AA133" s="138">
        <v>1.7177924999999999E-8</v>
      </c>
      <c r="AB133" s="138">
        <v>8.3161800000000003E-8</v>
      </c>
      <c r="AC133" s="138">
        <v>3.6862499999999997E-4</v>
      </c>
      <c r="AD133" s="138">
        <v>1.0075749999999999E-3</v>
      </c>
      <c r="AE133" s="55"/>
      <c r="AF133" s="147" t="s">
        <v>429</v>
      </c>
      <c r="AG133" s="147" t="s">
        <v>429</v>
      </c>
      <c r="AH133" s="147" t="s">
        <v>429</v>
      </c>
      <c r="AI133" s="147" t="s">
        <v>429</v>
      </c>
      <c r="AJ133" s="147" t="s">
        <v>429</v>
      </c>
      <c r="AK133" s="147">
        <v>2457.5</v>
      </c>
      <c r="AL133" s="45" t="s">
        <v>416</v>
      </c>
    </row>
    <row r="134" spans="1:38" s="2" customFormat="1" ht="26.25" customHeight="1" thickBot="1" x14ac:dyDescent="0.3">
      <c r="A134" s="65" t="s">
        <v>289</v>
      </c>
      <c r="B134" s="69" t="s">
        <v>310</v>
      </c>
      <c r="C134" s="66" t="s">
        <v>311</v>
      </c>
      <c r="D134" s="67"/>
      <c r="E134" s="138" t="s">
        <v>431</v>
      </c>
      <c r="F134" s="138" t="s">
        <v>431</v>
      </c>
      <c r="G134" s="138" t="s">
        <v>431</v>
      </c>
      <c r="H134" s="138" t="s">
        <v>431</v>
      </c>
      <c r="I134" s="138" t="s">
        <v>429</v>
      </c>
      <c r="J134" s="138" t="s">
        <v>429</v>
      </c>
      <c r="K134" s="138" t="s">
        <v>429</v>
      </c>
      <c r="L134" s="138" t="s">
        <v>429</v>
      </c>
      <c r="M134" s="138" t="s">
        <v>431</v>
      </c>
      <c r="N134" s="138" t="s">
        <v>429</v>
      </c>
      <c r="O134" s="138" t="s">
        <v>429</v>
      </c>
      <c r="P134" s="138" t="s">
        <v>429</v>
      </c>
      <c r="Q134" s="138" t="s">
        <v>429</v>
      </c>
      <c r="R134" s="138" t="s">
        <v>429</v>
      </c>
      <c r="S134" s="138" t="s">
        <v>431</v>
      </c>
      <c r="T134" s="138" t="s">
        <v>429</v>
      </c>
      <c r="U134" s="138" t="s">
        <v>429</v>
      </c>
      <c r="V134" s="138" t="s">
        <v>429</v>
      </c>
      <c r="W134" s="138" t="s">
        <v>431</v>
      </c>
      <c r="X134" s="138" t="s">
        <v>431</v>
      </c>
      <c r="Y134" s="138" t="s">
        <v>431</v>
      </c>
      <c r="Z134" s="138" t="s">
        <v>431</v>
      </c>
      <c r="AA134" s="138" t="s">
        <v>431</v>
      </c>
      <c r="AB134" s="138" t="s">
        <v>431</v>
      </c>
      <c r="AC134" s="138" t="s">
        <v>431</v>
      </c>
      <c r="AD134" s="138" t="s">
        <v>431</v>
      </c>
      <c r="AE134" s="55"/>
      <c r="AF134" s="147" t="s">
        <v>429</v>
      </c>
      <c r="AG134" s="147" t="s">
        <v>429</v>
      </c>
      <c r="AH134" s="147" t="s">
        <v>429</v>
      </c>
      <c r="AI134" s="147" t="s">
        <v>429</v>
      </c>
      <c r="AJ134" s="147" t="s">
        <v>429</v>
      </c>
      <c r="AK134" s="147" t="s">
        <v>429</v>
      </c>
      <c r="AL134" s="45" t="s">
        <v>413</v>
      </c>
    </row>
    <row r="135" spans="1:38" s="2" customFormat="1" ht="26.25" customHeight="1" thickBot="1" x14ac:dyDescent="0.3">
      <c r="A135" s="65" t="s">
        <v>289</v>
      </c>
      <c r="B135" s="65" t="s">
        <v>312</v>
      </c>
      <c r="C135" s="66" t="s">
        <v>313</v>
      </c>
      <c r="D135" s="67"/>
      <c r="E135" s="138" t="s">
        <v>443</v>
      </c>
      <c r="F135" s="138" t="s">
        <v>443</v>
      </c>
      <c r="G135" s="138" t="s">
        <v>443</v>
      </c>
      <c r="H135" s="138" t="s">
        <v>443</v>
      </c>
      <c r="I135" s="138" t="s">
        <v>443</v>
      </c>
      <c r="J135" s="138" t="s">
        <v>443</v>
      </c>
      <c r="K135" s="138" t="s">
        <v>443</v>
      </c>
      <c r="L135" s="138" t="s">
        <v>443</v>
      </c>
      <c r="M135" s="138" t="s">
        <v>443</v>
      </c>
      <c r="N135" s="138" t="s">
        <v>431</v>
      </c>
      <c r="O135" s="138" t="s">
        <v>431</v>
      </c>
      <c r="P135" s="138" t="s">
        <v>431</v>
      </c>
      <c r="Q135" s="138" t="s">
        <v>431</v>
      </c>
      <c r="R135" s="138" t="s">
        <v>431</v>
      </c>
      <c r="S135" s="138" t="s">
        <v>431</v>
      </c>
      <c r="T135" s="138" t="s">
        <v>431</v>
      </c>
      <c r="U135" s="138" t="s">
        <v>431</v>
      </c>
      <c r="V135" s="138" t="s">
        <v>431</v>
      </c>
      <c r="W135" s="138">
        <v>0.22969439999999991</v>
      </c>
      <c r="X135" s="138">
        <v>6.8525495999999968E-5</v>
      </c>
      <c r="Y135" s="138">
        <v>3.1008743999999988E-4</v>
      </c>
      <c r="Z135" s="138">
        <v>3.1008743999999988E-4</v>
      </c>
      <c r="AA135" s="138" t="s">
        <v>443</v>
      </c>
      <c r="AB135" s="138">
        <v>6.8870037599999979E-4</v>
      </c>
      <c r="AC135" s="138" t="s">
        <v>443</v>
      </c>
      <c r="AD135" s="138">
        <v>0.39048047999999985</v>
      </c>
      <c r="AE135" s="55"/>
      <c r="AF135" s="147" t="s">
        <v>429</v>
      </c>
      <c r="AG135" s="147" t="s">
        <v>429</v>
      </c>
      <c r="AH135" s="147" t="s">
        <v>429</v>
      </c>
      <c r="AI135" s="147" t="s">
        <v>429</v>
      </c>
      <c r="AJ135" s="147" t="s">
        <v>429</v>
      </c>
      <c r="AK135" s="147">
        <v>0.76564799999999966</v>
      </c>
      <c r="AL135" s="148" t="s">
        <v>433</v>
      </c>
    </row>
    <row r="136" spans="1:38" s="2" customFormat="1" ht="26.25" customHeight="1" thickBot="1" x14ac:dyDescent="0.3">
      <c r="A136" s="65" t="s">
        <v>289</v>
      </c>
      <c r="B136" s="65" t="s">
        <v>314</v>
      </c>
      <c r="C136" s="66" t="s">
        <v>315</v>
      </c>
      <c r="D136" s="67"/>
      <c r="E136" s="138" t="s">
        <v>429</v>
      </c>
      <c r="F136" s="138">
        <v>5.5458578880000012E-3</v>
      </c>
      <c r="G136" s="138" t="s">
        <v>429</v>
      </c>
      <c r="H136" s="138" t="s">
        <v>443</v>
      </c>
      <c r="I136" s="138" t="s">
        <v>443</v>
      </c>
      <c r="J136" s="138" t="s">
        <v>443</v>
      </c>
      <c r="K136" s="138" t="s">
        <v>443</v>
      </c>
      <c r="L136" s="138" t="s">
        <v>443</v>
      </c>
      <c r="M136" s="138" t="s">
        <v>429</v>
      </c>
      <c r="N136" s="138" t="s">
        <v>443</v>
      </c>
      <c r="O136" s="138" t="s">
        <v>443</v>
      </c>
      <c r="P136" s="138" t="s">
        <v>443</v>
      </c>
      <c r="Q136" s="138" t="s">
        <v>443</v>
      </c>
      <c r="R136" s="138" t="s">
        <v>443</v>
      </c>
      <c r="S136" s="138" t="s">
        <v>443</v>
      </c>
      <c r="T136" s="138" t="s">
        <v>443</v>
      </c>
      <c r="U136" s="138" t="s">
        <v>443</v>
      </c>
      <c r="V136" s="138" t="s">
        <v>443</v>
      </c>
      <c r="W136" s="138" t="s">
        <v>429</v>
      </c>
      <c r="X136" s="138" t="s">
        <v>429</v>
      </c>
      <c r="Y136" s="138" t="s">
        <v>429</v>
      </c>
      <c r="Z136" s="138" t="s">
        <v>429</v>
      </c>
      <c r="AA136" s="138" t="s">
        <v>429</v>
      </c>
      <c r="AB136" s="138" t="s">
        <v>429</v>
      </c>
      <c r="AC136" s="138" t="s">
        <v>429</v>
      </c>
      <c r="AD136" s="138" t="s">
        <v>429</v>
      </c>
      <c r="AE136" s="55"/>
      <c r="AF136" s="147" t="s">
        <v>429</v>
      </c>
      <c r="AG136" s="147" t="s">
        <v>429</v>
      </c>
      <c r="AH136" s="147" t="s">
        <v>431</v>
      </c>
      <c r="AI136" s="147" t="s">
        <v>431</v>
      </c>
      <c r="AJ136" s="147" t="s">
        <v>431</v>
      </c>
      <c r="AK136" s="147" t="s">
        <v>443</v>
      </c>
      <c r="AL136" s="45" t="s">
        <v>417</v>
      </c>
    </row>
    <row r="137" spans="1:38" s="2" customFormat="1" ht="26.25" customHeight="1" thickBot="1" x14ac:dyDescent="0.3">
      <c r="A137" s="65" t="s">
        <v>289</v>
      </c>
      <c r="B137" s="65" t="s">
        <v>316</v>
      </c>
      <c r="C137" s="66" t="s">
        <v>317</v>
      </c>
      <c r="D137" s="67"/>
      <c r="E137" s="138" t="s">
        <v>429</v>
      </c>
      <c r="F137" s="138" t="s">
        <v>430</v>
      </c>
      <c r="G137" s="138" t="s">
        <v>429</v>
      </c>
      <c r="H137" s="138" t="s">
        <v>443</v>
      </c>
      <c r="I137" s="138" t="s">
        <v>443</v>
      </c>
      <c r="J137" s="138" t="s">
        <v>443</v>
      </c>
      <c r="K137" s="138" t="s">
        <v>443</v>
      </c>
      <c r="L137" s="138" t="s">
        <v>443</v>
      </c>
      <c r="M137" s="138" t="s">
        <v>429</v>
      </c>
      <c r="N137" s="138" t="s">
        <v>443</v>
      </c>
      <c r="O137" s="138" t="s">
        <v>443</v>
      </c>
      <c r="P137" s="138" t="s">
        <v>443</v>
      </c>
      <c r="Q137" s="138" t="s">
        <v>443</v>
      </c>
      <c r="R137" s="138" t="s">
        <v>443</v>
      </c>
      <c r="S137" s="138" t="s">
        <v>443</v>
      </c>
      <c r="T137" s="138" t="s">
        <v>443</v>
      </c>
      <c r="U137" s="138" t="s">
        <v>443</v>
      </c>
      <c r="V137" s="138" t="s">
        <v>443</v>
      </c>
      <c r="W137" s="138" t="s">
        <v>429</v>
      </c>
      <c r="X137" s="138" t="s">
        <v>429</v>
      </c>
      <c r="Y137" s="138" t="s">
        <v>429</v>
      </c>
      <c r="Z137" s="138" t="s">
        <v>429</v>
      </c>
      <c r="AA137" s="138" t="s">
        <v>429</v>
      </c>
      <c r="AB137" s="138" t="s">
        <v>429</v>
      </c>
      <c r="AC137" s="138" t="s">
        <v>429</v>
      </c>
      <c r="AD137" s="138" t="s">
        <v>429</v>
      </c>
      <c r="AE137" s="55"/>
      <c r="AF137" s="147" t="s">
        <v>429</v>
      </c>
      <c r="AG137" s="147" t="s">
        <v>429</v>
      </c>
      <c r="AH137" s="147" t="s">
        <v>429</v>
      </c>
      <c r="AI137" s="147" t="s">
        <v>429</v>
      </c>
      <c r="AJ137" s="147" t="s">
        <v>429</v>
      </c>
      <c r="AK137" s="147" t="s">
        <v>443</v>
      </c>
      <c r="AL137" s="45" t="s">
        <v>417</v>
      </c>
    </row>
    <row r="138" spans="1:38" s="2" customFormat="1" ht="26.25" customHeight="1" thickBot="1" x14ac:dyDescent="0.3">
      <c r="A138" s="69" t="s">
        <v>289</v>
      </c>
      <c r="B138" s="69" t="s">
        <v>318</v>
      </c>
      <c r="C138" s="71" t="s">
        <v>319</v>
      </c>
      <c r="D138" s="68"/>
      <c r="E138" s="138" t="s">
        <v>429</v>
      </c>
      <c r="F138" s="138" t="s">
        <v>430</v>
      </c>
      <c r="G138" s="138" t="s">
        <v>429</v>
      </c>
      <c r="H138" s="138" t="s">
        <v>443</v>
      </c>
      <c r="I138" s="138" t="s">
        <v>443</v>
      </c>
      <c r="J138" s="138" t="s">
        <v>443</v>
      </c>
      <c r="K138" s="138" t="s">
        <v>443</v>
      </c>
      <c r="L138" s="138" t="s">
        <v>443</v>
      </c>
      <c r="M138" s="138" t="s">
        <v>429</v>
      </c>
      <c r="N138" s="138" t="s">
        <v>443</v>
      </c>
      <c r="O138" s="138" t="s">
        <v>443</v>
      </c>
      <c r="P138" s="138" t="s">
        <v>443</v>
      </c>
      <c r="Q138" s="138" t="s">
        <v>443</v>
      </c>
      <c r="R138" s="138" t="s">
        <v>443</v>
      </c>
      <c r="S138" s="138" t="s">
        <v>443</v>
      </c>
      <c r="T138" s="138" t="s">
        <v>443</v>
      </c>
      <c r="U138" s="138" t="s">
        <v>443</v>
      </c>
      <c r="V138" s="138" t="s">
        <v>443</v>
      </c>
      <c r="W138" s="138" t="s">
        <v>429</v>
      </c>
      <c r="X138" s="138" t="s">
        <v>429</v>
      </c>
      <c r="Y138" s="138" t="s">
        <v>429</v>
      </c>
      <c r="Z138" s="138" t="s">
        <v>429</v>
      </c>
      <c r="AA138" s="138" t="s">
        <v>429</v>
      </c>
      <c r="AB138" s="138" t="s">
        <v>429</v>
      </c>
      <c r="AC138" s="138" t="s">
        <v>429</v>
      </c>
      <c r="AD138" s="138" t="s">
        <v>429</v>
      </c>
      <c r="AE138" s="55"/>
      <c r="AF138" s="147" t="s">
        <v>429</v>
      </c>
      <c r="AG138" s="147" t="s">
        <v>429</v>
      </c>
      <c r="AH138" s="147" t="s">
        <v>429</v>
      </c>
      <c r="AI138" s="147" t="s">
        <v>429</v>
      </c>
      <c r="AJ138" s="147" t="s">
        <v>429</v>
      </c>
      <c r="AK138" s="147" t="s">
        <v>443</v>
      </c>
      <c r="AL138" s="45" t="s">
        <v>417</v>
      </c>
    </row>
    <row r="139" spans="1:38" s="2" customFormat="1" ht="26.25" customHeight="1" thickBot="1" x14ac:dyDescent="0.3">
      <c r="A139" s="69" t="s">
        <v>289</v>
      </c>
      <c r="B139" s="69" t="s">
        <v>320</v>
      </c>
      <c r="C139" s="71" t="s">
        <v>378</v>
      </c>
      <c r="D139" s="68"/>
      <c r="E139" s="138" t="s">
        <v>443</v>
      </c>
      <c r="F139" s="138" t="s">
        <v>443</v>
      </c>
      <c r="G139" s="138" t="s">
        <v>443</v>
      </c>
      <c r="H139" s="138" t="s">
        <v>443</v>
      </c>
      <c r="I139" s="138">
        <v>0.34198978999999996</v>
      </c>
      <c r="J139" s="138">
        <v>0.34198978999999996</v>
      </c>
      <c r="K139" s="138">
        <v>0.34198978999999996</v>
      </c>
      <c r="L139" s="138" t="s">
        <v>443</v>
      </c>
      <c r="M139" s="138" t="s">
        <v>443</v>
      </c>
      <c r="N139" s="138" t="s">
        <v>431</v>
      </c>
      <c r="O139" s="138" t="s">
        <v>431</v>
      </c>
      <c r="P139" s="138" t="s">
        <v>431</v>
      </c>
      <c r="Q139" s="138" t="s">
        <v>431</v>
      </c>
      <c r="R139" s="138" t="s">
        <v>431</v>
      </c>
      <c r="S139" s="138" t="s">
        <v>431</v>
      </c>
      <c r="T139" s="138" t="s">
        <v>431</v>
      </c>
      <c r="U139" s="138" t="s">
        <v>431</v>
      </c>
      <c r="V139" s="138" t="s">
        <v>431</v>
      </c>
      <c r="W139" s="138">
        <v>5.6340326082137917</v>
      </c>
      <c r="X139" s="138">
        <v>1.6282431032552988E-2</v>
      </c>
      <c r="Y139" s="138">
        <v>3.1333785828041895E-2</v>
      </c>
      <c r="Z139" s="138">
        <v>2.1668370017885737E-2</v>
      </c>
      <c r="AA139" s="138">
        <v>8.7880527101641306E-4</v>
      </c>
      <c r="AB139" s="138">
        <v>7.0163392149497031E-2</v>
      </c>
      <c r="AC139" s="138" t="s">
        <v>443</v>
      </c>
      <c r="AD139" s="138">
        <v>25.035166103363089</v>
      </c>
      <c r="AE139" s="55"/>
      <c r="AF139" s="147" t="s">
        <v>429</v>
      </c>
      <c r="AG139" s="147" t="s">
        <v>429</v>
      </c>
      <c r="AH139" s="147" t="s">
        <v>429</v>
      </c>
      <c r="AI139" s="147" t="s">
        <v>429</v>
      </c>
      <c r="AJ139" s="147" t="s">
        <v>429</v>
      </c>
      <c r="AK139" s="147">
        <v>0</v>
      </c>
      <c r="AL139" s="148" t="s">
        <v>432</v>
      </c>
    </row>
    <row r="140" spans="1:38" s="2" customFormat="1" ht="26.25" customHeight="1" thickBot="1" x14ac:dyDescent="0.3">
      <c r="A140" s="65" t="s">
        <v>322</v>
      </c>
      <c r="B140" s="69" t="s">
        <v>323</v>
      </c>
      <c r="C140" s="66" t="s">
        <v>379</v>
      </c>
      <c r="D140" s="67"/>
      <c r="E140" s="138" t="s">
        <v>431</v>
      </c>
      <c r="F140" s="138" t="s">
        <v>431</v>
      </c>
      <c r="G140" s="138" t="s">
        <v>431</v>
      </c>
      <c r="H140" s="138" t="s">
        <v>431</v>
      </c>
      <c r="I140" s="138" t="s">
        <v>431</v>
      </c>
      <c r="J140" s="138" t="s">
        <v>431</v>
      </c>
      <c r="K140" s="138" t="s">
        <v>431</v>
      </c>
      <c r="L140" s="138" t="s">
        <v>431</v>
      </c>
      <c r="M140" s="138" t="s">
        <v>431</v>
      </c>
      <c r="N140" s="138" t="s">
        <v>431</v>
      </c>
      <c r="O140" s="138" t="s">
        <v>431</v>
      </c>
      <c r="P140" s="138" t="s">
        <v>431</v>
      </c>
      <c r="Q140" s="138" t="s">
        <v>431</v>
      </c>
      <c r="R140" s="138" t="s">
        <v>431</v>
      </c>
      <c r="S140" s="138" t="s">
        <v>431</v>
      </c>
      <c r="T140" s="138" t="s">
        <v>431</v>
      </c>
      <c r="U140" s="138" t="s">
        <v>431</v>
      </c>
      <c r="V140" s="138" t="s">
        <v>431</v>
      </c>
      <c r="W140" s="138" t="s">
        <v>431</v>
      </c>
      <c r="X140" s="138" t="s">
        <v>431</v>
      </c>
      <c r="Y140" s="138" t="s">
        <v>431</v>
      </c>
      <c r="Z140" s="138" t="s">
        <v>431</v>
      </c>
      <c r="AA140" s="138" t="s">
        <v>431</v>
      </c>
      <c r="AB140" s="138" t="s">
        <v>431</v>
      </c>
      <c r="AC140" s="138" t="s">
        <v>431</v>
      </c>
      <c r="AD140" s="138" t="s">
        <v>431</v>
      </c>
      <c r="AE140" s="55"/>
      <c r="AF140" s="147" t="s">
        <v>429</v>
      </c>
      <c r="AG140" s="147" t="s">
        <v>429</v>
      </c>
      <c r="AH140" s="147" t="s">
        <v>429</v>
      </c>
      <c r="AI140" s="147" t="s">
        <v>429</v>
      </c>
      <c r="AJ140" s="147" t="s">
        <v>429</v>
      </c>
      <c r="AK140" s="147" t="s">
        <v>429</v>
      </c>
      <c r="AL140" s="45" t="s">
        <v>413</v>
      </c>
    </row>
    <row r="141" spans="1:38" s="8" customFormat="1" ht="37.5" customHeight="1" thickBot="1" x14ac:dyDescent="0.3">
      <c r="A141" s="84"/>
      <c r="B141" s="85" t="s">
        <v>324</v>
      </c>
      <c r="C141" s="86" t="s">
        <v>389</v>
      </c>
      <c r="D141" s="84" t="s">
        <v>143</v>
      </c>
      <c r="E141" s="19">
        <f>SUM(E14:E140)</f>
        <v>176.15875123023451</v>
      </c>
      <c r="F141" s="19">
        <f t="shared" ref="F141:AD141" si="0">SUM(F14:F140)</f>
        <v>122.64727959871674</v>
      </c>
      <c r="G141" s="19">
        <f t="shared" si="0"/>
        <v>72.846880877419622</v>
      </c>
      <c r="H141" s="19">
        <f t="shared" si="0"/>
        <v>119.87080382310691</v>
      </c>
      <c r="I141" s="19">
        <f t="shared" si="0"/>
        <v>18.518437301579148</v>
      </c>
      <c r="J141" s="19">
        <f t="shared" si="0"/>
        <v>39.785888551727517</v>
      </c>
      <c r="K141" s="19">
        <f t="shared" si="0"/>
        <v>99.622358898581211</v>
      </c>
      <c r="L141" s="19">
        <f t="shared" si="0"/>
        <v>3.6343722309122493</v>
      </c>
      <c r="M141" s="19">
        <f t="shared" si="0"/>
        <v>284.88835251147367</v>
      </c>
      <c r="N141" s="19">
        <f t="shared" si="0"/>
        <v>7.5398597501724902</v>
      </c>
      <c r="O141" s="19">
        <f t="shared" si="0"/>
        <v>0.37086173252511584</v>
      </c>
      <c r="P141" s="19">
        <f t="shared" si="0"/>
        <v>0.45610931353848494</v>
      </c>
      <c r="Q141" s="19">
        <f t="shared" si="0"/>
        <v>1.7387189707110979</v>
      </c>
      <c r="R141" s="19">
        <f>SUM(R14:R140)</f>
        <v>3.3969342185967544</v>
      </c>
      <c r="S141" s="19">
        <f t="shared" si="0"/>
        <v>21.236124924064246</v>
      </c>
      <c r="T141" s="19">
        <f t="shared" si="0"/>
        <v>21.401225138130897</v>
      </c>
      <c r="U141" s="19">
        <f t="shared" si="0"/>
        <v>5.1862812856189624</v>
      </c>
      <c r="V141" s="19">
        <f t="shared" si="0"/>
        <v>29.020393645436428</v>
      </c>
      <c r="W141" s="19">
        <f t="shared" si="0"/>
        <v>24.779884401431801</v>
      </c>
      <c r="X141" s="19">
        <f t="shared" si="0"/>
        <v>3.6632164772337923</v>
      </c>
      <c r="Y141" s="19">
        <f t="shared" si="0"/>
        <v>6.4560259860804559</v>
      </c>
      <c r="Z141" s="19">
        <f t="shared" si="0"/>
        <v>2.865246782462807</v>
      </c>
      <c r="AA141" s="19">
        <f t="shared" si="0"/>
        <v>2.3072409489746626</v>
      </c>
      <c r="AB141" s="19">
        <f t="shared" si="0"/>
        <v>15.291730194751716</v>
      </c>
      <c r="AC141" s="19">
        <f t="shared" si="0"/>
        <v>2.6476957676066548</v>
      </c>
      <c r="AD141" s="19">
        <f t="shared" si="0"/>
        <v>32.07361187992133</v>
      </c>
      <c r="AE141" s="56"/>
      <c r="AF141" s="145">
        <f>SUM(AF14:AF140)</f>
        <v>350590.16135901498</v>
      </c>
      <c r="AG141" s="145">
        <f t="shared" ref="AG141:AI141" si="1">SUM(AG14:AG140)</f>
        <v>109707.00633346551</v>
      </c>
      <c r="AH141" s="145">
        <f t="shared" si="1"/>
        <v>147906.09105820666</v>
      </c>
      <c r="AI141" s="145">
        <f t="shared" si="1"/>
        <v>3626.56477949071</v>
      </c>
      <c r="AJ141" s="145" t="str">
        <f>IF(SUM(AJ14:AJ140)=0, "NA",SUM(AJ14:AJ140))</f>
        <v>NA</v>
      </c>
      <c r="AK141" s="146" t="s">
        <v>429</v>
      </c>
      <c r="AL141" s="146" t="s">
        <v>429</v>
      </c>
    </row>
    <row r="142" spans="1:38" s="18" customFormat="1" ht="15" customHeight="1" thickBot="1" x14ac:dyDescent="0.35">
      <c r="A142" s="87"/>
      <c r="B142" s="46"/>
      <c r="C142" s="88"/>
      <c r="D142" s="89"/>
      <c r="E142" s="113"/>
      <c r="F142" s="113"/>
      <c r="G142" s="113"/>
      <c r="H142" s="113"/>
      <c r="I142" s="113"/>
      <c r="J142"/>
      <c r="K142"/>
      <c r="L142"/>
      <c r="M142"/>
      <c r="N142"/>
      <c r="O142" s="9"/>
      <c r="P142" s="9"/>
      <c r="Q142" s="9"/>
      <c r="R142" s="9"/>
      <c r="S142" s="9"/>
      <c r="T142" s="9"/>
      <c r="U142" s="9"/>
      <c r="V142" s="9"/>
      <c r="W142" s="9"/>
      <c r="X142" s="9"/>
      <c r="Y142" s="9"/>
      <c r="Z142" s="9"/>
      <c r="AA142" s="9"/>
      <c r="AB142" s="9"/>
      <c r="AC142" s="9"/>
      <c r="AD142" s="9"/>
      <c r="AE142" s="57"/>
      <c r="AF142" s="10"/>
      <c r="AG142" s="10"/>
      <c r="AH142" s="10"/>
      <c r="AI142" s="10"/>
      <c r="AJ142" s="10"/>
      <c r="AK142" s="10"/>
      <c r="AL142" s="46"/>
    </row>
    <row r="143" spans="1:38" s="1" customFormat="1" ht="26.25" customHeight="1" thickBot="1" x14ac:dyDescent="0.3">
      <c r="A143" s="91"/>
      <c r="B143" s="47" t="s">
        <v>348</v>
      </c>
      <c r="C143" s="92" t="s">
        <v>355</v>
      </c>
      <c r="D143" s="93" t="s">
        <v>282</v>
      </c>
      <c r="E143" s="139">
        <v>11.579716262231251</v>
      </c>
      <c r="F143" s="139">
        <v>8.1415053886238091</v>
      </c>
      <c r="G143" s="139">
        <v>0.37311015394962943</v>
      </c>
      <c r="H143" s="139">
        <v>2.4397067512593122</v>
      </c>
      <c r="I143" s="139">
        <v>0.32407275773843724</v>
      </c>
      <c r="J143" s="139">
        <v>0.32407275773843702</v>
      </c>
      <c r="K143" s="139">
        <v>0.32407275773843702</v>
      </c>
      <c r="L143" s="139">
        <v>0.24009791769193001</v>
      </c>
      <c r="M143" s="139">
        <v>106.88068115473621</v>
      </c>
      <c r="N143" s="139">
        <v>4.3029403416358809E-2</v>
      </c>
      <c r="O143" s="139">
        <v>3.3684869001824767E-4</v>
      </c>
      <c r="P143" s="139">
        <v>1.5607493645617173E-2</v>
      </c>
      <c r="Q143" s="139">
        <v>5.1290964006595855E-4</v>
      </c>
      <c r="R143" s="139">
        <v>1.2726073331263439E-2</v>
      </c>
      <c r="S143" s="139">
        <v>8.976594247472023E-3</v>
      </c>
      <c r="T143" s="139">
        <v>3.7592108596310411E-3</v>
      </c>
      <c r="U143" s="139">
        <v>3.5212190009542202E-4</v>
      </c>
      <c r="V143" s="139">
        <v>5.8558309818059852E-2</v>
      </c>
      <c r="W143" s="139">
        <v>1.0505675999999999</v>
      </c>
      <c r="X143" s="139">
        <v>2.04435379076E-2</v>
      </c>
      <c r="Y143" s="139">
        <v>2.3158129120600002E-2</v>
      </c>
      <c r="Z143" s="139">
        <v>1.72610501836E-2</v>
      </c>
      <c r="AA143" s="139">
        <v>2.2148150818699999E-2</v>
      </c>
      <c r="AB143" s="139">
        <v>8.3010868030500007E-2</v>
      </c>
      <c r="AC143" s="139">
        <v>1.0505677999999999E-3</v>
      </c>
      <c r="AD143" s="139">
        <v>2.103227E-4</v>
      </c>
      <c r="AE143" s="58"/>
      <c r="AF143" s="144">
        <v>26562.064467844946</v>
      </c>
      <c r="AG143" s="11" t="s">
        <v>429</v>
      </c>
      <c r="AH143" s="11" t="s">
        <v>431</v>
      </c>
      <c r="AI143" s="11" t="s">
        <v>429</v>
      </c>
      <c r="AJ143" s="11" t="s">
        <v>431</v>
      </c>
      <c r="AK143" s="11" t="s">
        <v>429</v>
      </c>
      <c r="AL143" s="47" t="s">
        <v>50</v>
      </c>
    </row>
    <row r="144" spans="1:38" s="1" customFormat="1" ht="26.25" customHeight="1" thickBot="1" x14ac:dyDescent="0.3">
      <c r="A144" s="91"/>
      <c r="B144" s="47" t="s">
        <v>349</v>
      </c>
      <c r="C144" s="92" t="s">
        <v>356</v>
      </c>
      <c r="D144" s="93" t="s">
        <v>282</v>
      </c>
      <c r="E144" s="139">
        <v>9.9197866153368039</v>
      </c>
      <c r="F144" s="139">
        <v>1.1300913571530422</v>
      </c>
      <c r="G144" s="139">
        <v>4.5347559835360915E-2</v>
      </c>
      <c r="H144" s="139">
        <v>1.3641108014649515E-2</v>
      </c>
      <c r="I144" s="139">
        <v>0.81946263017899623</v>
      </c>
      <c r="J144" s="139">
        <v>0.81946263017899634</v>
      </c>
      <c r="K144" s="139">
        <v>0.81946263017899668</v>
      </c>
      <c r="L144" s="139">
        <v>0.62791123799267889</v>
      </c>
      <c r="M144" s="139">
        <v>4.4677434357596635</v>
      </c>
      <c r="N144" s="139">
        <v>4.1834886754643419E-4</v>
      </c>
      <c r="O144" s="139">
        <v>3.0886084186051659E-5</v>
      </c>
      <c r="P144" s="139">
        <v>3.2183820627734762E-3</v>
      </c>
      <c r="Q144" s="139">
        <v>6.1327825484519327E-5</v>
      </c>
      <c r="R144" s="139">
        <v>5.127551331768016E-3</v>
      </c>
      <c r="S144" s="139">
        <v>3.4396988487820188E-3</v>
      </c>
      <c r="T144" s="139">
        <v>1.3020948005796663E-4</v>
      </c>
      <c r="U144" s="139">
        <v>6.0883482596935355E-5</v>
      </c>
      <c r="V144" s="139">
        <v>1.0945696580820841E-2</v>
      </c>
      <c r="W144" s="139">
        <v>0.54776760000000002</v>
      </c>
      <c r="X144" s="139">
        <v>1.6207427122999999E-2</v>
      </c>
      <c r="Y144" s="139">
        <v>1.8164318051300001E-2</v>
      </c>
      <c r="Z144" s="139">
        <v>1.4249904779999999E-2</v>
      </c>
      <c r="AA144" s="139">
        <v>1.5096058322999999E-2</v>
      </c>
      <c r="AB144" s="139">
        <v>6.37177082773E-2</v>
      </c>
      <c r="AC144" s="139">
        <v>5.4776800000000002E-4</v>
      </c>
      <c r="AD144" s="139">
        <v>1.1001709999999999E-4</v>
      </c>
      <c r="AE144" s="58"/>
      <c r="AF144" s="144">
        <v>0</v>
      </c>
      <c r="AG144" s="11" t="s">
        <v>429</v>
      </c>
      <c r="AH144" s="11" t="s">
        <v>431</v>
      </c>
      <c r="AI144" s="11" t="s">
        <v>429</v>
      </c>
      <c r="AJ144" s="11" t="s">
        <v>431</v>
      </c>
      <c r="AK144" s="11" t="s">
        <v>429</v>
      </c>
      <c r="AL144" s="47" t="s">
        <v>50</v>
      </c>
    </row>
    <row r="145" spans="1:38" s="1" customFormat="1" ht="26.25" customHeight="1" thickBot="1" x14ac:dyDescent="0.3">
      <c r="A145" s="91"/>
      <c r="B145" s="47" t="s">
        <v>350</v>
      </c>
      <c r="C145" s="92" t="s">
        <v>357</v>
      </c>
      <c r="D145" s="93" t="s">
        <v>282</v>
      </c>
      <c r="E145" s="139">
        <v>32.889730795022551</v>
      </c>
      <c r="F145" s="139">
        <v>1.2920278904619524</v>
      </c>
      <c r="G145" s="139">
        <v>7.3684009771632017E-2</v>
      </c>
      <c r="H145" s="139">
        <v>1.3463721421953265E-2</v>
      </c>
      <c r="I145" s="139">
        <v>0.76160711726432473</v>
      </c>
      <c r="J145" s="139">
        <v>0.76160711726432451</v>
      </c>
      <c r="K145" s="139">
        <v>0.7616071172643244</v>
      </c>
      <c r="L145" s="139">
        <v>0.48916128822260913</v>
      </c>
      <c r="M145" s="139">
        <v>7.001500917788448</v>
      </c>
      <c r="N145" s="139">
        <v>5.1855666329111592E-4</v>
      </c>
      <c r="O145" s="139">
        <v>4.9849083810451854E-5</v>
      </c>
      <c r="P145" s="139">
        <v>5.2737365632075485E-3</v>
      </c>
      <c r="Q145" s="139">
        <v>9.9616037055300929E-5</v>
      </c>
      <c r="R145" s="139">
        <v>8.45159408110485E-3</v>
      </c>
      <c r="S145" s="139">
        <v>5.6677656608862051E-3</v>
      </c>
      <c r="T145" s="139">
        <v>2.0062829372584904E-4</v>
      </c>
      <c r="U145" s="139">
        <v>9.9533906489698148E-5</v>
      </c>
      <c r="V145" s="139">
        <v>1.7913639251177581E-2</v>
      </c>
      <c r="W145" s="139">
        <v>0.2925991</v>
      </c>
      <c r="X145" s="139">
        <v>4.1799903738000002E-3</v>
      </c>
      <c r="Y145" s="139">
        <v>2.5312163931099998E-2</v>
      </c>
      <c r="Z145" s="139">
        <v>2.8284601530500001E-2</v>
      </c>
      <c r="AA145" s="139">
        <v>6.5022072482000008E-3</v>
      </c>
      <c r="AB145" s="139">
        <v>6.4278963083599996E-2</v>
      </c>
      <c r="AC145" s="139">
        <v>2.7455710000000001E-4</v>
      </c>
      <c r="AD145" s="139">
        <v>5.7930999999999998E-5</v>
      </c>
      <c r="AE145" s="58"/>
      <c r="AF145" s="144">
        <v>8784.2871257795086</v>
      </c>
      <c r="AG145" s="11" t="s">
        <v>429</v>
      </c>
      <c r="AH145" s="11" t="s">
        <v>431</v>
      </c>
      <c r="AI145" s="11" t="s">
        <v>429</v>
      </c>
      <c r="AJ145" s="11" t="s">
        <v>431</v>
      </c>
      <c r="AK145" s="11" t="s">
        <v>429</v>
      </c>
      <c r="AL145" s="47" t="s">
        <v>50</v>
      </c>
    </row>
    <row r="146" spans="1:38" s="1" customFormat="1" ht="26.25" customHeight="1" thickBot="1" x14ac:dyDescent="0.3">
      <c r="A146" s="91"/>
      <c r="B146" s="47" t="s">
        <v>351</v>
      </c>
      <c r="C146" s="92" t="s">
        <v>358</v>
      </c>
      <c r="D146" s="93" t="s">
        <v>282</v>
      </c>
      <c r="E146" s="139">
        <v>4.8806049618113433E-2</v>
      </c>
      <c r="F146" s="139">
        <v>0.29777585964331932</v>
      </c>
      <c r="G146" s="139">
        <v>1.2006971114767093E-3</v>
      </c>
      <c r="H146" s="139">
        <v>3.3006377550401979E-4</v>
      </c>
      <c r="I146" s="139">
        <v>6.8763712259830023E-3</v>
      </c>
      <c r="J146" s="139">
        <v>6.8763712259830015E-3</v>
      </c>
      <c r="K146" s="139">
        <v>6.8763712259830058E-3</v>
      </c>
      <c r="L146" s="139">
        <v>9.9578211510856392E-4</v>
      </c>
      <c r="M146" s="139">
        <v>2.1531366387270703</v>
      </c>
      <c r="N146" s="139">
        <v>1.4763560349092647E-4</v>
      </c>
      <c r="O146" s="139">
        <v>1.0551636901304143E-4</v>
      </c>
      <c r="P146" s="139">
        <v>4.7918096133426263E-5</v>
      </c>
      <c r="Q146" s="139">
        <v>1.6523481425319398E-6</v>
      </c>
      <c r="R146" s="139">
        <v>4.7434058924448363E-4</v>
      </c>
      <c r="S146" s="139">
        <v>1.7839416184613058E-2</v>
      </c>
      <c r="T146" s="139">
        <v>7.4288468802161838E-4</v>
      </c>
      <c r="U146" s="139">
        <v>1.0505840934819633E-4</v>
      </c>
      <c r="V146" s="139">
        <v>1.0490430351342114E-2</v>
      </c>
      <c r="W146" s="139">
        <v>4.8748000000000003E-3</v>
      </c>
      <c r="X146" s="139">
        <v>5.9237523799999999E-5</v>
      </c>
      <c r="Y146" s="139">
        <v>8.8263549799999993E-5</v>
      </c>
      <c r="Z146" s="139">
        <v>4.2407193299999998E-5</v>
      </c>
      <c r="AA146" s="139">
        <v>1.0049424510000001E-4</v>
      </c>
      <c r="AB146" s="139">
        <v>2.90402512E-4</v>
      </c>
      <c r="AC146" s="139">
        <v>4.8744000000000003E-6</v>
      </c>
      <c r="AD146" s="139">
        <v>2.5772000000000001E-6</v>
      </c>
      <c r="AE146" s="58"/>
      <c r="AF146" s="144">
        <v>9709.6047098656982</v>
      </c>
      <c r="AG146" s="11" t="s">
        <v>429</v>
      </c>
      <c r="AH146" s="11" t="s">
        <v>431</v>
      </c>
      <c r="AI146" s="11" t="s">
        <v>429</v>
      </c>
      <c r="AJ146" s="11" t="s">
        <v>431</v>
      </c>
      <c r="AK146" s="11" t="s">
        <v>429</v>
      </c>
      <c r="AL146" s="47" t="s">
        <v>50</v>
      </c>
    </row>
    <row r="147" spans="1:38" s="1" customFormat="1" ht="26.25" customHeight="1" thickBot="1" x14ac:dyDescent="0.3">
      <c r="A147" s="91"/>
      <c r="B147" s="47" t="s">
        <v>352</v>
      </c>
      <c r="C147" s="92" t="s">
        <v>359</v>
      </c>
      <c r="D147" s="93" t="s">
        <v>282</v>
      </c>
      <c r="E147" s="139" t="s">
        <v>429</v>
      </c>
      <c r="F147" s="139">
        <v>2.673323946282641</v>
      </c>
      <c r="G147" s="139" t="s">
        <v>429</v>
      </c>
      <c r="H147" s="139" t="s">
        <v>429</v>
      </c>
      <c r="I147" s="139" t="s">
        <v>429</v>
      </c>
      <c r="J147" s="139" t="s">
        <v>429</v>
      </c>
      <c r="K147" s="139" t="s">
        <v>429</v>
      </c>
      <c r="L147" s="139" t="s">
        <v>429</v>
      </c>
      <c r="M147" s="139" t="s">
        <v>429</v>
      </c>
      <c r="N147" s="139" t="s">
        <v>429</v>
      </c>
      <c r="O147" s="139" t="s">
        <v>429</v>
      </c>
      <c r="P147" s="139" t="s">
        <v>429</v>
      </c>
      <c r="Q147" s="139" t="s">
        <v>429</v>
      </c>
      <c r="R147" s="139" t="s">
        <v>429</v>
      </c>
      <c r="S147" s="139" t="s">
        <v>429</v>
      </c>
      <c r="T147" s="139" t="s">
        <v>429</v>
      </c>
      <c r="U147" s="139" t="s">
        <v>429</v>
      </c>
      <c r="V147" s="139" t="s">
        <v>429</v>
      </c>
      <c r="W147" s="139" t="s">
        <v>429</v>
      </c>
      <c r="X147" s="139" t="s">
        <v>429</v>
      </c>
      <c r="Y147" s="139" t="s">
        <v>429</v>
      </c>
      <c r="Z147" s="139" t="s">
        <v>429</v>
      </c>
      <c r="AA147" s="139" t="s">
        <v>429</v>
      </c>
      <c r="AB147" s="139" t="s">
        <v>429</v>
      </c>
      <c r="AC147" s="139" t="s">
        <v>429</v>
      </c>
      <c r="AD147" s="139" t="s">
        <v>429</v>
      </c>
      <c r="AE147" s="58"/>
      <c r="AF147" s="144" t="s">
        <v>429</v>
      </c>
      <c r="AG147" s="11" t="s">
        <v>429</v>
      </c>
      <c r="AH147" s="11" t="s">
        <v>429</v>
      </c>
      <c r="AI147" s="11" t="s">
        <v>429</v>
      </c>
      <c r="AJ147" s="11" t="s">
        <v>431</v>
      </c>
      <c r="AK147" s="11" t="s">
        <v>429</v>
      </c>
      <c r="AL147" s="47" t="s">
        <v>50</v>
      </c>
    </row>
    <row r="148" spans="1:38" s="1" customFormat="1" ht="26.25" customHeight="1" thickBot="1" x14ac:dyDescent="0.3">
      <c r="A148" s="91"/>
      <c r="B148" s="47" t="s">
        <v>353</v>
      </c>
      <c r="C148" s="92" t="s">
        <v>360</v>
      </c>
      <c r="D148" s="93" t="s">
        <v>282</v>
      </c>
      <c r="E148" s="139" t="s">
        <v>429</v>
      </c>
      <c r="F148" s="139" t="s">
        <v>429</v>
      </c>
      <c r="G148" s="139" t="s">
        <v>429</v>
      </c>
      <c r="H148" s="139" t="s">
        <v>429</v>
      </c>
      <c r="I148" s="139">
        <v>0.54917406802409963</v>
      </c>
      <c r="J148" s="139">
        <v>1.0105606934046694</v>
      </c>
      <c r="K148" s="139">
        <v>1.3457374248383895</v>
      </c>
      <c r="L148" s="139">
        <v>5.7569619929570243E-2</v>
      </c>
      <c r="M148" s="139" t="s">
        <v>429</v>
      </c>
      <c r="N148" s="139">
        <v>1.3257551684464559</v>
      </c>
      <c r="O148" s="139">
        <v>6.2709212785995623E-3</v>
      </c>
      <c r="P148" s="139">
        <v>0</v>
      </c>
      <c r="Q148" s="139">
        <v>1.5365983561376166E-2</v>
      </c>
      <c r="R148" s="139">
        <v>0.48986795779099224</v>
      </c>
      <c r="S148" s="139">
        <v>10.714267774127155</v>
      </c>
      <c r="T148" s="139">
        <v>7.835479720483117E-2</v>
      </c>
      <c r="U148" s="139">
        <v>1.098348136048199E-2</v>
      </c>
      <c r="V148" s="139">
        <v>4.3414716331791103</v>
      </c>
      <c r="W148" s="139" t="s">
        <v>443</v>
      </c>
      <c r="X148" s="139" t="s">
        <v>443</v>
      </c>
      <c r="Y148" s="139" t="s">
        <v>443</v>
      </c>
      <c r="Z148" s="139" t="s">
        <v>443</v>
      </c>
      <c r="AA148" s="139" t="s">
        <v>443</v>
      </c>
      <c r="AB148" s="139" t="s">
        <v>443</v>
      </c>
      <c r="AC148" s="139" t="s">
        <v>443</v>
      </c>
      <c r="AD148" s="139" t="s">
        <v>443</v>
      </c>
      <c r="AE148" s="58"/>
      <c r="AF148" s="144" t="s">
        <v>429</v>
      </c>
      <c r="AG148" s="11" t="s">
        <v>429</v>
      </c>
      <c r="AH148" s="11" t="s">
        <v>429</v>
      </c>
      <c r="AI148" s="11" t="s">
        <v>429</v>
      </c>
      <c r="AJ148" s="11" t="s">
        <v>429</v>
      </c>
      <c r="AK148" s="144">
        <v>12904760.074381994</v>
      </c>
      <c r="AL148" s="47" t="s">
        <v>414</v>
      </c>
    </row>
    <row r="149" spans="1:38" s="1" customFormat="1" ht="26.25" customHeight="1" thickBot="1" x14ac:dyDescent="0.3">
      <c r="A149" s="91"/>
      <c r="B149" s="47" t="s">
        <v>354</v>
      </c>
      <c r="C149" s="92" t="s">
        <v>361</v>
      </c>
      <c r="D149" s="93" t="s">
        <v>282</v>
      </c>
      <c r="E149" s="139" t="s">
        <v>429</v>
      </c>
      <c r="F149" s="139" t="s">
        <v>429</v>
      </c>
      <c r="G149" s="139" t="s">
        <v>429</v>
      </c>
      <c r="H149" s="139" t="s">
        <v>429</v>
      </c>
      <c r="I149" s="139">
        <v>0.28211065669848934</v>
      </c>
      <c r="J149" s="139">
        <v>0.52242714203423957</v>
      </c>
      <c r="K149" s="139">
        <v>1.0448542840684791</v>
      </c>
      <c r="L149" s="139">
        <v>1.1075455411125874E-2</v>
      </c>
      <c r="M149" s="139" t="s">
        <v>429</v>
      </c>
      <c r="N149" s="139" t="s">
        <v>429</v>
      </c>
      <c r="O149" s="139" t="s">
        <v>429</v>
      </c>
      <c r="P149" s="139" t="s">
        <v>444</v>
      </c>
      <c r="Q149" s="139" t="s">
        <v>429</v>
      </c>
      <c r="R149" s="139" t="s">
        <v>429</v>
      </c>
      <c r="S149" s="139" t="s">
        <v>429</v>
      </c>
      <c r="T149" s="139" t="s">
        <v>429</v>
      </c>
      <c r="U149" s="139" t="s">
        <v>444</v>
      </c>
      <c r="V149" s="139" t="s">
        <v>443</v>
      </c>
      <c r="W149" s="139" t="s">
        <v>443</v>
      </c>
      <c r="X149" s="139" t="s">
        <v>443</v>
      </c>
      <c r="Y149" s="139" t="s">
        <v>443</v>
      </c>
      <c r="Z149" s="139" t="s">
        <v>443</v>
      </c>
      <c r="AA149" s="139" t="s">
        <v>443</v>
      </c>
      <c r="AB149" s="139" t="s">
        <v>443</v>
      </c>
      <c r="AC149" s="139" t="s">
        <v>443</v>
      </c>
      <c r="AD149" s="139" t="s">
        <v>443</v>
      </c>
      <c r="AE149" s="58"/>
      <c r="AF149" s="144" t="s">
        <v>429</v>
      </c>
      <c r="AG149" s="144" t="s">
        <v>429</v>
      </c>
      <c r="AH149" s="144" t="s">
        <v>429</v>
      </c>
      <c r="AI149" s="144" t="s">
        <v>429</v>
      </c>
      <c r="AJ149" s="144" t="s">
        <v>429</v>
      </c>
      <c r="AK149" s="144">
        <v>12904760.074381994</v>
      </c>
      <c r="AL149" s="47" t="s">
        <v>414</v>
      </c>
    </row>
    <row r="150" spans="1:38" s="2" customFormat="1" ht="15" customHeight="1" thickBot="1" x14ac:dyDescent="0.35">
      <c r="A150" s="99"/>
      <c r="B150" s="100"/>
      <c r="C150" s="100"/>
      <c r="D150" s="89"/>
      <c r="E150" s="114"/>
      <c r="F150" s="114"/>
      <c r="G150" s="114"/>
      <c r="H150" s="114"/>
      <c r="I150" s="114"/>
      <c r="J150" s="90"/>
      <c r="K150" s="90"/>
      <c r="L150" s="90"/>
      <c r="M150" s="90"/>
      <c r="N150" s="90"/>
      <c r="O150" s="89"/>
      <c r="P150" s="89"/>
      <c r="Q150" s="89"/>
      <c r="R150" s="89"/>
      <c r="S150" s="89"/>
      <c r="T150" s="89"/>
      <c r="U150" s="89"/>
      <c r="V150" s="89"/>
      <c r="W150" s="89"/>
      <c r="X150" s="89"/>
      <c r="Y150" s="89"/>
      <c r="Z150" s="89"/>
      <c r="AA150" s="89"/>
      <c r="AB150" s="89"/>
      <c r="AC150" s="89"/>
      <c r="AD150" s="89"/>
      <c r="AE150" s="61"/>
      <c r="AF150" s="89"/>
      <c r="AG150" s="89"/>
      <c r="AH150" s="89"/>
      <c r="AI150" s="89"/>
      <c r="AJ150" s="89"/>
      <c r="AK150" s="89"/>
      <c r="AL150" s="50"/>
    </row>
    <row r="151" spans="1:38" s="2" customFormat="1" ht="26.25" customHeight="1" thickBot="1" x14ac:dyDescent="0.3">
      <c r="A151" s="94"/>
      <c r="B151" s="48" t="s">
        <v>326</v>
      </c>
      <c r="C151" s="95" t="s">
        <v>370</v>
      </c>
      <c r="D151" s="94"/>
      <c r="E151" s="140"/>
      <c r="F151" s="140">
        <v>-8.5309499999999989</v>
      </c>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59"/>
      <c r="AF151" s="12"/>
      <c r="AG151" s="12"/>
      <c r="AH151" s="12"/>
      <c r="AI151" s="12"/>
      <c r="AJ151" s="12"/>
      <c r="AK151" s="12"/>
      <c r="AL151" s="48"/>
    </row>
    <row r="152" spans="1:38" s="2" customFormat="1" ht="37.5" customHeight="1" thickBot="1" x14ac:dyDescent="0.3">
      <c r="A152" s="96"/>
      <c r="B152" s="97" t="s">
        <v>368</v>
      </c>
      <c r="C152" s="98" t="s">
        <v>365</v>
      </c>
      <c r="D152" s="96" t="s">
        <v>298</v>
      </c>
      <c r="E152" s="13">
        <f>SUM(E$141, E$151, IF(AND(ISNUMBER(SEARCH($B$4,"AT|BE|CH|GB|IE|LT|LU|NL")),SUM(E$143:E$149)&gt;0),SUM(E$143:E$149)-SUM(E$27:E$33),0))</f>
        <v>167.25315191937602</v>
      </c>
      <c r="F152" s="13">
        <f t="shared" ref="F152:AD152" si="2">SUM(F$141, F$151, IF(AND(ISNUMBER(SEARCH($B$4,"AT|BE|CH|GB|IE|LT|LU|NL")),SUM(F$143:F$149)&gt;0),SUM(F$143:F$149)-SUM(F$27:F$33),0))</f>
        <v>113.16998448227409</v>
      </c>
      <c r="G152" s="13">
        <f t="shared" si="2"/>
        <v>72.804532257012028</v>
      </c>
      <c r="H152" s="13">
        <f t="shared" si="2"/>
        <v>119.72287476527886</v>
      </c>
      <c r="I152" s="13">
        <f t="shared" si="2"/>
        <v>18.116560135419025</v>
      </c>
      <c r="J152" s="13">
        <f t="shared" si="2"/>
        <v>39.879400949148057</v>
      </c>
      <c r="K152" s="13">
        <f t="shared" si="2"/>
        <v>99.038577253053077</v>
      </c>
      <c r="L152" s="13">
        <f t="shared" si="2"/>
        <v>3.4114621582326308</v>
      </c>
      <c r="M152" s="13">
        <f t="shared" si="2"/>
        <v>276.85215900551884</v>
      </c>
      <c r="N152" s="13">
        <f t="shared" si="2"/>
        <v>7.3768921418236371</v>
      </c>
      <c r="O152" s="13">
        <f t="shared" si="2"/>
        <v>0.37007624265116562</v>
      </c>
      <c r="P152" s="13">
        <f t="shared" si="2"/>
        <v>0.45368110193909816</v>
      </c>
      <c r="Q152" s="13">
        <f t="shared" si="2"/>
        <v>1.7368069633781666</v>
      </c>
      <c r="R152" s="13">
        <f t="shared" si="2"/>
        <v>3.3342580081116688</v>
      </c>
      <c r="S152" s="13">
        <f t="shared" si="2"/>
        <v>19.932056095768488</v>
      </c>
      <c r="T152" s="13">
        <f t="shared" si="2"/>
        <v>21.39149970566082</v>
      </c>
      <c r="U152" s="13">
        <f t="shared" si="2"/>
        <v>5.1849569283543193</v>
      </c>
      <c r="V152" s="13">
        <f t="shared" si="2"/>
        <v>28.507860169250421</v>
      </c>
      <c r="W152" s="13">
        <f t="shared" si="2"/>
        <v>24.578459901431799</v>
      </c>
      <c r="X152" s="13">
        <f t="shared" si="2"/>
        <v>3.6587534273962925</v>
      </c>
      <c r="Y152" s="13">
        <f t="shared" si="2"/>
        <v>6.4468473194010558</v>
      </c>
      <c r="Z152" s="13">
        <f t="shared" si="2"/>
        <v>2.856395937333907</v>
      </c>
      <c r="AA152" s="13">
        <f t="shared" si="2"/>
        <v>2.3023876131159624</v>
      </c>
      <c r="AB152" s="13">
        <f t="shared" si="2"/>
        <v>15.264384297247217</v>
      </c>
      <c r="AC152" s="13">
        <f t="shared" si="2"/>
        <v>2.6474978616066549</v>
      </c>
      <c r="AD152" s="13">
        <f t="shared" si="2"/>
        <v>32.073571554021328</v>
      </c>
      <c r="AE152" s="58"/>
      <c r="AF152" s="13"/>
      <c r="AG152" s="13"/>
      <c r="AH152" s="13"/>
      <c r="AI152" s="13"/>
      <c r="AJ152" s="13"/>
      <c r="AK152" s="13"/>
      <c r="AL152" s="49"/>
    </row>
    <row r="153" spans="1:38" s="2" customFormat="1" ht="26.25" customHeight="1" thickBot="1" x14ac:dyDescent="0.3">
      <c r="A153" s="94"/>
      <c r="B153" s="48" t="s">
        <v>327</v>
      </c>
      <c r="C153" s="95" t="s">
        <v>371</v>
      </c>
      <c r="D153" s="94" t="s">
        <v>321</v>
      </c>
      <c r="E153" s="140"/>
      <c r="F153" s="140">
        <f>F151</f>
        <v>-8.5309499999999989</v>
      </c>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59"/>
      <c r="AF153" s="12"/>
      <c r="AG153" s="12"/>
      <c r="AH153" s="12"/>
      <c r="AI153" s="12"/>
      <c r="AJ153" s="12"/>
      <c r="AK153" s="12"/>
      <c r="AL153" s="48"/>
    </row>
    <row r="154" spans="1:38" s="2" customFormat="1" ht="37.5" customHeight="1" thickBot="1" x14ac:dyDescent="0.3">
      <c r="A154" s="96"/>
      <c r="B154" s="97" t="s">
        <v>369</v>
      </c>
      <c r="C154" s="98" t="s">
        <v>366</v>
      </c>
      <c r="D154" s="96" t="s">
        <v>325</v>
      </c>
      <c r="E154" s="13">
        <f>SUM(E$141, E$153, -1 * IF(OR($B$6=2005,$B$6&gt;=2020),SUM(E$99:E$122),0), IF(AND(ISNUMBER(SEARCH($B$4,"AT|BE|CH|GB|IE|LT|LU|NL")),SUM(E$143:E$149)&gt;0),SUM(E$143:E$149)-SUM(E$27:E$33),0))</f>
        <v>134.71934387319919</v>
      </c>
      <c r="F154" s="13">
        <f>SUM(F$141, F$153, -1 * IF(OR($B$6=2005,$B$6&gt;=2020),SUM(F$99:F$122),0), IF(AND(ISNUMBER(SEARCH($B$4,"AT|BE|CH|GB|IE|LT|LU|NL")),SUM(F$143:F$149)&gt;0),SUM(F$143:F$149)-SUM(F$27:F$33),0))</f>
        <v>69.02915092556178</v>
      </c>
      <c r="G154" s="13">
        <f>SUM(G$141, G$153, IF(AND(ISNUMBER(SEARCH($B$4,"AT|BE|CH|GB|IE|LT|LU|NL")),SUM(G$143:G$149)&gt;0),SUM(G$143:G$149)-SUM(G$27:G$33),0))</f>
        <v>72.804532257012028</v>
      </c>
      <c r="H154" s="13">
        <f>SUM(H$141, H$153, IF(AND(ISNUMBER(SEARCH($B$4,"AT|BE|CH|GB|IE|LT|LU|NL")),SUM(H$143:H$149)&gt;0),SUM(H$143:H$149)-SUM(H$27:H$33),0))</f>
        <v>119.72287476527886</v>
      </c>
      <c r="I154" s="13">
        <f t="shared" ref="I154:AD154" si="3">SUM(I$141, I$153, IF(AND(ISNUMBER(SEARCH($B$4,"AT|BE|CH|GB|IE|LT|LU|NL")),SUM(I$143:I$149)&gt;0),SUM(I$143:I$149)-SUM(I$27:I$33),0))</f>
        <v>18.116560135419025</v>
      </c>
      <c r="J154" s="13">
        <f t="shared" si="3"/>
        <v>39.879400949148057</v>
      </c>
      <c r="K154" s="13">
        <f t="shared" si="3"/>
        <v>99.038577253053077</v>
      </c>
      <c r="L154" s="13">
        <f t="shared" si="3"/>
        <v>3.4114621582326308</v>
      </c>
      <c r="M154" s="13">
        <f t="shared" si="3"/>
        <v>276.85215900551884</v>
      </c>
      <c r="N154" s="13">
        <f t="shared" si="3"/>
        <v>7.3768921418236371</v>
      </c>
      <c r="O154" s="13">
        <f t="shared" si="3"/>
        <v>0.37007624265116562</v>
      </c>
      <c r="P154" s="13">
        <f t="shared" si="3"/>
        <v>0.45368110193909816</v>
      </c>
      <c r="Q154" s="13">
        <f t="shared" si="3"/>
        <v>1.7368069633781666</v>
      </c>
      <c r="R154" s="13">
        <f t="shared" si="3"/>
        <v>3.3342580081116688</v>
      </c>
      <c r="S154" s="13">
        <f t="shared" si="3"/>
        <v>19.932056095768488</v>
      </c>
      <c r="T154" s="13">
        <f t="shared" si="3"/>
        <v>21.39149970566082</v>
      </c>
      <c r="U154" s="13">
        <f t="shared" si="3"/>
        <v>5.1849569283543193</v>
      </c>
      <c r="V154" s="13">
        <f t="shared" si="3"/>
        <v>28.507860169250421</v>
      </c>
      <c r="W154" s="13">
        <f t="shared" si="3"/>
        <v>24.578459901431799</v>
      </c>
      <c r="X154" s="13">
        <f t="shared" si="3"/>
        <v>3.6587534273962925</v>
      </c>
      <c r="Y154" s="13">
        <f t="shared" si="3"/>
        <v>6.4468473194010558</v>
      </c>
      <c r="Z154" s="13">
        <f t="shared" si="3"/>
        <v>2.856395937333907</v>
      </c>
      <c r="AA154" s="13">
        <f t="shared" si="3"/>
        <v>2.3023876131159624</v>
      </c>
      <c r="AB154" s="13">
        <f t="shared" si="3"/>
        <v>15.264384297247217</v>
      </c>
      <c r="AC154" s="13">
        <f t="shared" si="3"/>
        <v>2.6474978616066549</v>
      </c>
      <c r="AD154" s="13">
        <f t="shared" si="3"/>
        <v>32.073571554021328</v>
      </c>
      <c r="AE154" s="60"/>
      <c r="AF154" s="13"/>
      <c r="AG154" s="13"/>
      <c r="AH154" s="13"/>
      <c r="AI154" s="13"/>
      <c r="AJ154" s="13"/>
      <c r="AK154" s="13"/>
      <c r="AL154" s="49"/>
    </row>
    <row r="155" spans="1:38" s="2" customFormat="1" ht="15" customHeight="1" thickBot="1" x14ac:dyDescent="0.35">
      <c r="A155" s="99"/>
      <c r="B155" s="100"/>
      <c r="C155" s="100"/>
      <c r="D155" s="89"/>
      <c r="E155" s="114"/>
      <c r="F155" s="114"/>
      <c r="G155" s="114"/>
      <c r="H155" s="114"/>
      <c r="I155" s="114"/>
      <c r="J155" s="90"/>
      <c r="K155" s="90"/>
      <c r="L155" s="90"/>
      <c r="M155" s="90"/>
      <c r="N155" s="90"/>
      <c r="O155" s="89"/>
      <c r="P155" s="89"/>
      <c r="Q155" s="89"/>
      <c r="R155" s="89"/>
      <c r="S155" s="89"/>
      <c r="T155" s="89"/>
      <c r="U155" s="89"/>
      <c r="V155" s="89"/>
      <c r="W155" s="89"/>
      <c r="X155" s="89"/>
      <c r="Y155" s="89"/>
      <c r="Z155" s="89"/>
      <c r="AA155" s="89"/>
      <c r="AB155" s="89"/>
      <c r="AC155" s="89"/>
      <c r="AD155" s="89"/>
      <c r="AE155" s="61"/>
      <c r="AF155" s="89"/>
      <c r="AG155" s="89"/>
      <c r="AH155" s="89"/>
      <c r="AI155" s="89"/>
      <c r="AJ155" s="89"/>
      <c r="AK155" s="89"/>
      <c r="AL155" s="50"/>
    </row>
    <row r="156" spans="1:38" s="1" customFormat="1" ht="26.25" customHeight="1" thickBot="1" x14ac:dyDescent="0.3">
      <c r="A156" s="101" t="s">
        <v>364</v>
      </c>
      <c r="B156" s="102"/>
      <c r="C156" s="102"/>
      <c r="D156" s="102"/>
      <c r="E156" s="102"/>
      <c r="F156" s="102"/>
      <c r="G156" s="102"/>
      <c r="H156" s="102"/>
      <c r="I156" s="102"/>
      <c r="J156" s="102"/>
      <c r="K156" s="102"/>
      <c r="L156" s="102"/>
      <c r="M156" s="102"/>
      <c r="N156" s="102"/>
      <c r="O156" s="102"/>
      <c r="P156" s="102"/>
      <c r="Q156" s="102"/>
      <c r="R156" s="102"/>
      <c r="S156" s="102"/>
      <c r="T156" s="102"/>
      <c r="U156" s="102"/>
      <c r="V156" s="102"/>
      <c r="W156" s="102"/>
      <c r="X156" s="102"/>
      <c r="Y156" s="102"/>
      <c r="Z156" s="102"/>
      <c r="AA156" s="102"/>
      <c r="AB156" s="102"/>
      <c r="AC156" s="102"/>
      <c r="AD156" s="102"/>
      <c r="AE156" s="62"/>
      <c r="AF156" s="102"/>
      <c r="AG156" s="102"/>
      <c r="AH156" s="102"/>
      <c r="AI156" s="102"/>
      <c r="AJ156" s="102"/>
      <c r="AK156" s="102"/>
      <c r="AL156" s="51"/>
    </row>
    <row r="157" spans="1:38" s="1" customFormat="1" ht="26.25" customHeight="1" thickBot="1" x14ac:dyDescent="0.3">
      <c r="A157" s="52" t="s">
        <v>328</v>
      </c>
      <c r="B157" s="52" t="s">
        <v>329</v>
      </c>
      <c r="C157" s="103" t="s">
        <v>330</v>
      </c>
      <c r="D157" s="104"/>
      <c r="E157" s="141">
        <v>9.6553355768081541</v>
      </c>
      <c r="F157" s="141">
        <v>0.29719143191594316</v>
      </c>
      <c r="G157" s="141">
        <v>0.59386766187288409</v>
      </c>
      <c r="H157" s="141" t="s">
        <v>443</v>
      </c>
      <c r="I157" s="141">
        <v>0.12723301643500579</v>
      </c>
      <c r="J157" s="141">
        <v>0.12723301643500579</v>
      </c>
      <c r="K157" s="141">
        <v>0.12723301643500579</v>
      </c>
      <c r="L157" s="141">
        <v>6.107184788880278E-2</v>
      </c>
      <c r="M157" s="141">
        <v>2.369564257609468</v>
      </c>
      <c r="N157" s="141">
        <v>2.4942197302572464E-3</v>
      </c>
      <c r="O157" s="141">
        <v>1.8706647976929347E-4</v>
      </c>
      <c r="P157" s="141">
        <v>3.7413295953858689E-3</v>
      </c>
      <c r="Q157" s="141">
        <v>9.3533239884646723E-4</v>
      </c>
      <c r="R157" s="141">
        <v>6.2355493256431157E-3</v>
      </c>
      <c r="S157" s="141">
        <v>6.8591042582074272E-3</v>
      </c>
      <c r="T157" s="141">
        <v>2.4942197302572461E-4</v>
      </c>
      <c r="U157" s="141">
        <v>3.4295521291037136E-3</v>
      </c>
      <c r="V157" s="141">
        <v>0.90415465221825175</v>
      </c>
      <c r="W157" s="141" t="s">
        <v>443</v>
      </c>
      <c r="X157" s="141" t="s">
        <v>443</v>
      </c>
      <c r="Y157" s="141" t="s">
        <v>443</v>
      </c>
      <c r="Z157" s="141" t="s">
        <v>443</v>
      </c>
      <c r="AA157" s="141" t="s">
        <v>443</v>
      </c>
      <c r="AB157" s="141" t="s">
        <v>443</v>
      </c>
      <c r="AC157" s="141" t="s">
        <v>443</v>
      </c>
      <c r="AD157" s="141" t="s">
        <v>443</v>
      </c>
      <c r="AE157" s="58"/>
      <c r="AF157" s="142">
        <v>31177.746628215576</v>
      </c>
      <c r="AG157" s="142" t="s">
        <v>429</v>
      </c>
      <c r="AH157" s="142" t="s">
        <v>429</v>
      </c>
      <c r="AI157" s="142" t="s">
        <v>429</v>
      </c>
      <c r="AJ157" s="142" t="s">
        <v>429</v>
      </c>
      <c r="AK157" s="142" t="s">
        <v>429</v>
      </c>
      <c r="AL157" s="52" t="s">
        <v>50</v>
      </c>
    </row>
    <row r="158" spans="1:38" s="1" customFormat="1" ht="26.25" customHeight="1" thickBot="1" x14ac:dyDescent="0.3">
      <c r="A158" s="52" t="s">
        <v>328</v>
      </c>
      <c r="B158" s="52" t="s">
        <v>331</v>
      </c>
      <c r="C158" s="103" t="s">
        <v>332</v>
      </c>
      <c r="D158" s="104"/>
      <c r="E158" s="141">
        <v>0.26282401021749463</v>
      </c>
      <c r="F158" s="141">
        <v>4.248654313373108E-3</v>
      </c>
      <c r="G158" s="141">
        <v>1.3377884344491499E-2</v>
      </c>
      <c r="H158" s="141" t="s">
        <v>443</v>
      </c>
      <c r="I158" s="141">
        <v>1.1872377883004584E-3</v>
      </c>
      <c r="J158" s="141">
        <v>1.1872377883004584E-3</v>
      </c>
      <c r="K158" s="141">
        <v>1.1872377883004584E-3</v>
      </c>
      <c r="L158" s="141">
        <v>5.6987413838421994E-4</v>
      </c>
      <c r="M158" s="141">
        <v>6.8477565324651768E-2</v>
      </c>
      <c r="N158" s="141">
        <v>5.6222837414214745E-5</v>
      </c>
      <c r="O158" s="141">
        <v>4.2167128060661057E-6</v>
      </c>
      <c r="P158" s="141">
        <v>8.4334256121322118E-5</v>
      </c>
      <c r="Q158" s="141">
        <v>2.1083564030330529E-5</v>
      </c>
      <c r="R158" s="141">
        <v>1.4055709353553688E-4</v>
      </c>
      <c r="S158" s="141">
        <v>1.5461280288909057E-4</v>
      </c>
      <c r="T158" s="141">
        <v>5.6222837414214748E-6</v>
      </c>
      <c r="U158" s="141">
        <v>7.7306401444545285E-5</v>
      </c>
      <c r="V158" s="141">
        <v>2.0380778562652847E-2</v>
      </c>
      <c r="W158" s="141" t="s">
        <v>443</v>
      </c>
      <c r="X158" s="141" t="s">
        <v>443</v>
      </c>
      <c r="Y158" s="141" t="s">
        <v>443</v>
      </c>
      <c r="Z158" s="141" t="s">
        <v>443</v>
      </c>
      <c r="AA158" s="141" t="s">
        <v>443</v>
      </c>
      <c r="AB158" s="141" t="s">
        <v>443</v>
      </c>
      <c r="AC158" s="141" t="s">
        <v>443</v>
      </c>
      <c r="AD158" s="141" t="s">
        <v>443</v>
      </c>
      <c r="AE158" s="58"/>
      <c r="AF158" s="143">
        <v>702.78546767768432</v>
      </c>
      <c r="AG158" s="143" t="s">
        <v>429</v>
      </c>
      <c r="AH158" s="143" t="s">
        <v>429</v>
      </c>
      <c r="AI158" s="143" t="s">
        <v>429</v>
      </c>
      <c r="AJ158" s="143" t="s">
        <v>429</v>
      </c>
      <c r="AK158" s="143" t="s">
        <v>429</v>
      </c>
      <c r="AL158" s="52" t="s">
        <v>50</v>
      </c>
    </row>
    <row r="159" spans="1:38" s="1" customFormat="1" ht="26.25" customHeight="1" thickBot="1" x14ac:dyDescent="0.3">
      <c r="A159" s="52" t="s">
        <v>333</v>
      </c>
      <c r="B159" s="52" t="s">
        <v>334</v>
      </c>
      <c r="C159" s="103" t="s">
        <v>412</v>
      </c>
      <c r="D159" s="104"/>
      <c r="E159" s="141">
        <v>7.3866704429378967</v>
      </c>
      <c r="F159" s="141">
        <v>0.28974117711341685</v>
      </c>
      <c r="G159" s="141">
        <v>1.5603761258735922</v>
      </c>
      <c r="H159" s="141" t="s">
        <v>443</v>
      </c>
      <c r="I159" s="141">
        <v>0.15044976597642756</v>
      </c>
      <c r="J159" s="141">
        <v>0.16837899565310108</v>
      </c>
      <c r="K159" s="141">
        <v>0.16837899565310108</v>
      </c>
      <c r="L159" s="141">
        <v>4.3231477410641754E-2</v>
      </c>
      <c r="M159" s="141">
        <v>0.77211303765688755</v>
      </c>
      <c r="N159" s="141">
        <v>1.4768998958837209E-2</v>
      </c>
      <c r="O159" s="141">
        <v>1.2843661968336315E-3</v>
      </c>
      <c r="P159" s="141">
        <v>2.8892177905008947E-3</v>
      </c>
      <c r="Q159" s="141">
        <v>1.9595676787334527E-2</v>
      </c>
      <c r="R159" s="141">
        <v>2.1361983384168157E-2</v>
      </c>
      <c r="S159" s="141">
        <v>0.10073474512135958</v>
      </c>
      <c r="T159" s="141">
        <v>0.85134721968336302</v>
      </c>
      <c r="U159" s="141">
        <v>1.3084632168336316E-2</v>
      </c>
      <c r="V159" s="141">
        <v>0.12520751962003579</v>
      </c>
      <c r="W159" s="141">
        <v>2.1757134758837213E-2</v>
      </c>
      <c r="X159" s="141" t="s">
        <v>443</v>
      </c>
      <c r="Y159" s="141" t="s">
        <v>443</v>
      </c>
      <c r="Z159" s="141" t="s">
        <v>443</v>
      </c>
      <c r="AA159" s="141" t="s">
        <v>443</v>
      </c>
      <c r="AB159" s="141" t="s">
        <v>443</v>
      </c>
      <c r="AC159" s="141" t="s">
        <v>443</v>
      </c>
      <c r="AD159" s="141">
        <v>1.5588136434713289E-2</v>
      </c>
      <c r="AE159" s="58"/>
      <c r="AF159" s="143">
        <v>4468.8261732600095</v>
      </c>
      <c r="AG159" s="143" t="s">
        <v>429</v>
      </c>
      <c r="AH159" s="143" t="s">
        <v>429</v>
      </c>
      <c r="AI159" s="143" t="s">
        <v>429</v>
      </c>
      <c r="AJ159" s="143" t="s">
        <v>429</v>
      </c>
      <c r="AK159" s="143" t="s">
        <v>429</v>
      </c>
      <c r="AL159" s="52" t="s">
        <v>50</v>
      </c>
    </row>
    <row r="160" spans="1:38" s="1" customFormat="1" ht="26.25" customHeight="1" thickBot="1" x14ac:dyDescent="0.3">
      <c r="A160" s="52" t="s">
        <v>335</v>
      </c>
      <c r="B160" s="52" t="s">
        <v>336</v>
      </c>
      <c r="C160" s="103" t="s">
        <v>337</v>
      </c>
      <c r="D160" s="104"/>
      <c r="E160" s="141" t="s">
        <v>443</v>
      </c>
      <c r="F160" s="141" t="s">
        <v>443</v>
      </c>
      <c r="G160" s="141" t="s">
        <v>443</v>
      </c>
      <c r="H160" s="141" t="s">
        <v>443</v>
      </c>
      <c r="I160" s="141" t="s">
        <v>443</v>
      </c>
      <c r="J160" s="141" t="s">
        <v>443</v>
      </c>
      <c r="K160" s="141" t="s">
        <v>443</v>
      </c>
      <c r="L160" s="141" t="s">
        <v>443</v>
      </c>
      <c r="M160" s="141" t="s">
        <v>443</v>
      </c>
      <c r="N160" s="141" t="s">
        <v>443</v>
      </c>
      <c r="O160" s="141" t="s">
        <v>443</v>
      </c>
      <c r="P160" s="141" t="s">
        <v>443</v>
      </c>
      <c r="Q160" s="141" t="s">
        <v>443</v>
      </c>
      <c r="R160" s="141" t="s">
        <v>443</v>
      </c>
      <c r="S160" s="141" t="s">
        <v>443</v>
      </c>
      <c r="T160" s="141" t="s">
        <v>443</v>
      </c>
      <c r="U160" s="141" t="s">
        <v>443</v>
      </c>
      <c r="V160" s="141" t="s">
        <v>443</v>
      </c>
      <c r="W160" s="141" t="s">
        <v>443</v>
      </c>
      <c r="X160" s="141" t="s">
        <v>443</v>
      </c>
      <c r="Y160" s="141" t="s">
        <v>443</v>
      </c>
      <c r="Z160" s="141" t="s">
        <v>443</v>
      </c>
      <c r="AA160" s="141" t="s">
        <v>443</v>
      </c>
      <c r="AB160" s="141" t="s">
        <v>443</v>
      </c>
      <c r="AC160" s="141" t="s">
        <v>443</v>
      </c>
      <c r="AD160" s="141" t="s">
        <v>443</v>
      </c>
      <c r="AE160" s="58"/>
      <c r="AF160" s="143" t="s">
        <v>443</v>
      </c>
      <c r="AG160" s="143" t="s">
        <v>429</v>
      </c>
      <c r="AH160" s="143" t="s">
        <v>429</v>
      </c>
      <c r="AI160" s="143" t="s">
        <v>429</v>
      </c>
      <c r="AJ160" s="143" t="s">
        <v>429</v>
      </c>
      <c r="AK160" s="143" t="s">
        <v>429</v>
      </c>
      <c r="AL160" s="52" t="s">
        <v>50</v>
      </c>
    </row>
    <row r="161" spans="1:38" s="2" customFormat="1" ht="26.25" customHeight="1" thickBot="1" x14ac:dyDescent="0.3">
      <c r="A161" s="53" t="s">
        <v>335</v>
      </c>
      <c r="B161" s="53" t="s">
        <v>338</v>
      </c>
      <c r="C161" s="105" t="s">
        <v>339</v>
      </c>
      <c r="D161" s="106"/>
      <c r="E161" s="141" t="s">
        <v>431</v>
      </c>
      <c r="F161" s="141" t="s">
        <v>431</v>
      </c>
      <c r="G161" s="141" t="s">
        <v>431</v>
      </c>
      <c r="H161" s="141" t="s">
        <v>431</v>
      </c>
      <c r="I161" s="141" t="s">
        <v>429</v>
      </c>
      <c r="J161" s="141" t="s">
        <v>429</v>
      </c>
      <c r="K161" s="141" t="s">
        <v>429</v>
      </c>
      <c r="L161" s="141" t="s">
        <v>429</v>
      </c>
      <c r="M161" s="141" t="s">
        <v>429</v>
      </c>
      <c r="N161" s="141" t="s">
        <v>429</v>
      </c>
      <c r="O161" s="141" t="s">
        <v>429</v>
      </c>
      <c r="P161" s="141" t="s">
        <v>429</v>
      </c>
      <c r="Q161" s="141" t="s">
        <v>429</v>
      </c>
      <c r="R161" s="141" t="s">
        <v>429</v>
      </c>
      <c r="S161" s="141" t="s">
        <v>429</v>
      </c>
      <c r="T161" s="141" t="s">
        <v>429</v>
      </c>
      <c r="U161" s="141" t="s">
        <v>429</v>
      </c>
      <c r="V161" s="141" t="s">
        <v>429</v>
      </c>
      <c r="W161" s="141" t="s">
        <v>429</v>
      </c>
      <c r="X161" s="141" t="s">
        <v>429</v>
      </c>
      <c r="Y161" s="141" t="s">
        <v>429</v>
      </c>
      <c r="Z161" s="141" t="s">
        <v>429</v>
      </c>
      <c r="AA161" s="141" t="s">
        <v>429</v>
      </c>
      <c r="AB161" s="141" t="s">
        <v>429</v>
      </c>
      <c r="AC161" s="141" t="s">
        <v>429</v>
      </c>
      <c r="AD161" s="141" t="s">
        <v>429</v>
      </c>
      <c r="AE161" s="59"/>
      <c r="AF161" s="143" t="s">
        <v>429</v>
      </c>
      <c r="AG161" s="143" t="s">
        <v>429</v>
      </c>
      <c r="AH161" s="143" t="s">
        <v>429</v>
      </c>
      <c r="AI161" s="143" t="s">
        <v>429</v>
      </c>
      <c r="AJ161" s="143" t="s">
        <v>429</v>
      </c>
      <c r="AK161" s="143" t="s">
        <v>429</v>
      </c>
      <c r="AL161" s="53" t="s">
        <v>413</v>
      </c>
    </row>
    <row r="162" spans="1:38" s="2" customFormat="1" ht="26.25" customHeight="1" thickBot="1" x14ac:dyDescent="0.3">
      <c r="A162" s="54" t="s">
        <v>340</v>
      </c>
      <c r="B162" s="54" t="s">
        <v>341</v>
      </c>
      <c r="C162" s="107" t="s">
        <v>342</v>
      </c>
      <c r="D162" s="108"/>
      <c r="E162" s="22" t="s">
        <v>431</v>
      </c>
      <c r="F162" s="22" t="s">
        <v>431</v>
      </c>
      <c r="G162" s="22" t="s">
        <v>431</v>
      </c>
      <c r="H162" s="22" t="s">
        <v>431</v>
      </c>
      <c r="I162" s="22" t="s">
        <v>431</v>
      </c>
      <c r="J162" s="22" t="s">
        <v>431</v>
      </c>
      <c r="K162" s="22" t="s">
        <v>431</v>
      </c>
      <c r="L162" s="22" t="s">
        <v>431</v>
      </c>
      <c r="M162" s="22" t="s">
        <v>431</v>
      </c>
      <c r="N162" s="22" t="s">
        <v>431</v>
      </c>
      <c r="O162" s="22" t="s">
        <v>431</v>
      </c>
      <c r="P162" s="22" t="s">
        <v>431</v>
      </c>
      <c r="Q162" s="22" t="s">
        <v>431</v>
      </c>
      <c r="R162" s="22" t="s">
        <v>431</v>
      </c>
      <c r="S162" s="22" t="s">
        <v>431</v>
      </c>
      <c r="T162" s="22" t="s">
        <v>431</v>
      </c>
      <c r="U162" s="22" t="s">
        <v>431</v>
      </c>
      <c r="V162" s="22" t="s">
        <v>431</v>
      </c>
      <c r="W162" s="22" t="s">
        <v>431</v>
      </c>
      <c r="X162" s="22" t="s">
        <v>431</v>
      </c>
      <c r="Y162" s="22" t="s">
        <v>431</v>
      </c>
      <c r="Z162" s="22" t="s">
        <v>431</v>
      </c>
      <c r="AA162" s="22" t="s">
        <v>431</v>
      </c>
      <c r="AB162" s="22" t="s">
        <v>431</v>
      </c>
      <c r="AC162" s="22" t="s">
        <v>431</v>
      </c>
      <c r="AD162" s="22" t="s">
        <v>431</v>
      </c>
      <c r="AE162" s="59"/>
      <c r="AF162" s="22" t="s">
        <v>429</v>
      </c>
      <c r="AG162" s="22" t="s">
        <v>429</v>
      </c>
      <c r="AH162" s="22" t="s">
        <v>429</v>
      </c>
      <c r="AI162" s="22" t="s">
        <v>429</v>
      </c>
      <c r="AJ162" s="22" t="s">
        <v>429</v>
      </c>
      <c r="AK162" s="22" t="s">
        <v>429</v>
      </c>
      <c r="AL162" s="54" t="s">
        <v>413</v>
      </c>
    </row>
    <row r="163" spans="1:38" s="2" customFormat="1" ht="26.25" customHeight="1" thickBot="1" x14ac:dyDescent="0.3">
      <c r="A163" s="54" t="s">
        <v>340</v>
      </c>
      <c r="B163" s="54" t="s">
        <v>343</v>
      </c>
      <c r="C163" s="107" t="s">
        <v>344</v>
      </c>
      <c r="D163" s="108"/>
      <c r="E163" s="22" t="s">
        <v>443</v>
      </c>
      <c r="F163" s="22" t="s">
        <v>443</v>
      </c>
      <c r="G163" s="22" t="s">
        <v>443</v>
      </c>
      <c r="H163" s="22" t="s">
        <v>443</v>
      </c>
      <c r="I163" s="22" t="s">
        <v>431</v>
      </c>
      <c r="J163" s="22" t="s">
        <v>431</v>
      </c>
      <c r="K163" s="22" t="s">
        <v>431</v>
      </c>
      <c r="L163" s="22" t="s">
        <v>431</v>
      </c>
      <c r="M163" s="22" t="s">
        <v>443</v>
      </c>
      <c r="N163" s="22" t="s">
        <v>431</v>
      </c>
      <c r="O163" s="22" t="s">
        <v>431</v>
      </c>
      <c r="P163" s="22" t="s">
        <v>431</v>
      </c>
      <c r="Q163" s="22" t="s">
        <v>431</v>
      </c>
      <c r="R163" s="22" t="s">
        <v>431</v>
      </c>
      <c r="S163" s="22" t="s">
        <v>431</v>
      </c>
      <c r="T163" s="22" t="s">
        <v>431</v>
      </c>
      <c r="U163" s="22" t="s">
        <v>431</v>
      </c>
      <c r="V163" s="22" t="s">
        <v>431</v>
      </c>
      <c r="W163" s="22">
        <v>0.44417188216986342</v>
      </c>
      <c r="X163" s="22">
        <v>3.1980375516230168</v>
      </c>
      <c r="Y163" s="22">
        <v>2.0876078461983583</v>
      </c>
      <c r="Z163" s="22">
        <v>1.0215953289906858</v>
      </c>
      <c r="AA163" s="22">
        <v>1.1992640818586313</v>
      </c>
      <c r="AB163" s="22">
        <v>7.5065048086706918</v>
      </c>
      <c r="AC163" s="22" t="s">
        <v>443</v>
      </c>
      <c r="AD163" s="22">
        <v>0.12880984582926039</v>
      </c>
      <c r="AE163" s="59"/>
      <c r="AF163" s="22" t="s">
        <v>429</v>
      </c>
      <c r="AG163" s="22" t="s">
        <v>429</v>
      </c>
      <c r="AH163" s="22" t="s">
        <v>429</v>
      </c>
      <c r="AI163" s="22" t="s">
        <v>429</v>
      </c>
      <c r="AJ163" s="22" t="s">
        <v>429</v>
      </c>
      <c r="AK163" s="22" t="s">
        <v>429</v>
      </c>
      <c r="AL163" s="54" t="s">
        <v>345</v>
      </c>
    </row>
    <row r="164" spans="1:38" s="2" customFormat="1" ht="26.25" customHeight="1" thickBot="1" x14ac:dyDescent="0.3">
      <c r="A164" s="54" t="s">
        <v>340</v>
      </c>
      <c r="B164" s="54" t="s">
        <v>346</v>
      </c>
      <c r="C164" s="107" t="s">
        <v>347</v>
      </c>
      <c r="D164" s="108"/>
      <c r="E164" s="22" t="s">
        <v>431</v>
      </c>
      <c r="F164" s="22" t="s">
        <v>431</v>
      </c>
      <c r="G164" s="22" t="s">
        <v>431</v>
      </c>
      <c r="H164" s="22" t="s">
        <v>431</v>
      </c>
      <c r="I164" s="22" t="s">
        <v>431</v>
      </c>
      <c r="J164" s="22" t="s">
        <v>431</v>
      </c>
      <c r="K164" s="22" t="s">
        <v>431</v>
      </c>
      <c r="L164" s="22" t="s">
        <v>431</v>
      </c>
      <c r="M164" s="22" t="s">
        <v>431</v>
      </c>
      <c r="N164" s="22" t="s">
        <v>431</v>
      </c>
      <c r="O164" s="22" t="s">
        <v>431</v>
      </c>
      <c r="P164" s="22" t="s">
        <v>431</v>
      </c>
      <c r="Q164" s="22" t="s">
        <v>431</v>
      </c>
      <c r="R164" s="22" t="s">
        <v>431</v>
      </c>
      <c r="S164" s="22" t="s">
        <v>431</v>
      </c>
      <c r="T164" s="22" t="s">
        <v>431</v>
      </c>
      <c r="U164" s="22" t="s">
        <v>431</v>
      </c>
      <c r="V164" s="22" t="s">
        <v>431</v>
      </c>
      <c r="W164" s="22" t="s">
        <v>431</v>
      </c>
      <c r="X164" s="22" t="s">
        <v>431</v>
      </c>
      <c r="Y164" s="22" t="s">
        <v>431</v>
      </c>
      <c r="Z164" s="22" t="s">
        <v>431</v>
      </c>
      <c r="AA164" s="22" t="s">
        <v>431</v>
      </c>
      <c r="AB164" s="22" t="s">
        <v>431</v>
      </c>
      <c r="AC164" s="22" t="s">
        <v>431</v>
      </c>
      <c r="AD164" s="22" t="s">
        <v>431</v>
      </c>
      <c r="AE164" s="63"/>
      <c r="AF164" s="22" t="s">
        <v>429</v>
      </c>
      <c r="AG164" s="22" t="s">
        <v>429</v>
      </c>
      <c r="AH164" s="22" t="s">
        <v>429</v>
      </c>
      <c r="AI164" s="22" t="s">
        <v>429</v>
      </c>
      <c r="AJ164" s="22" t="s">
        <v>429</v>
      </c>
      <c r="AK164" s="22" t="s">
        <v>429</v>
      </c>
      <c r="AL164" s="54" t="s">
        <v>413</v>
      </c>
    </row>
    <row r="165" spans="1:38" s="3" customFormat="1" ht="15" customHeight="1" x14ac:dyDescent="0.25">
      <c r="A165" s="109"/>
      <c r="B165" s="109"/>
      <c r="C165" s="110"/>
      <c r="D165" s="111"/>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4"/>
      <c r="AF165" s="16"/>
      <c r="AG165" s="16"/>
      <c r="AH165" s="16"/>
      <c r="AI165" s="16"/>
      <c r="AJ165" s="16"/>
      <c r="AK165" s="16"/>
      <c r="AL165" s="21"/>
    </row>
    <row r="166" spans="1:38" s="134" customFormat="1" ht="52.5" customHeight="1" x14ac:dyDescent="0.3">
      <c r="A166" s="159" t="s">
        <v>372</v>
      </c>
      <c r="B166" s="159"/>
      <c r="C166" s="159"/>
      <c r="D166" s="159"/>
      <c r="E166" s="159"/>
      <c r="F166" s="159"/>
      <c r="G166" s="159"/>
      <c r="H166" s="128"/>
      <c r="I166" s="129"/>
      <c r="J166" s="129"/>
      <c r="K166" s="129"/>
      <c r="L166" s="129"/>
      <c r="M166" s="129"/>
      <c r="N166" s="129"/>
      <c r="O166" s="129"/>
      <c r="P166" s="129"/>
      <c r="Q166" s="129"/>
      <c r="R166" s="129"/>
      <c r="S166" s="129"/>
      <c r="T166" s="129"/>
      <c r="U166" s="129"/>
      <c r="V166" s="130"/>
      <c r="W166" s="130"/>
      <c r="X166" s="130"/>
      <c r="Y166" s="130"/>
      <c r="Z166" s="130"/>
      <c r="AA166" s="130"/>
      <c r="AB166" s="130"/>
      <c r="AC166" s="131"/>
      <c r="AD166" s="132"/>
      <c r="AE166" s="133"/>
      <c r="AG166" s="135"/>
      <c r="AH166" s="135"/>
      <c r="AI166" s="135"/>
      <c r="AJ166" s="135"/>
      <c r="AK166" s="135"/>
      <c r="AL166" s="135"/>
    </row>
    <row r="167" spans="1:38" s="136" customFormat="1" ht="63.75" customHeight="1" x14ac:dyDescent="0.3">
      <c r="A167" s="159" t="s">
        <v>376</v>
      </c>
      <c r="B167" s="159"/>
      <c r="C167" s="159"/>
      <c r="D167" s="159"/>
      <c r="E167" s="159"/>
      <c r="F167" s="159"/>
      <c r="G167" s="159"/>
      <c r="H167" s="128"/>
      <c r="I167" s="129"/>
      <c r="J167"/>
      <c r="K167"/>
      <c r="L167"/>
      <c r="M167" s="129"/>
      <c r="N167" s="129"/>
      <c r="O167" s="129"/>
      <c r="P167" s="129"/>
      <c r="Q167" s="129"/>
      <c r="R167" s="129"/>
      <c r="S167" s="129"/>
      <c r="T167" s="129"/>
      <c r="U167" s="129"/>
      <c r="AE167" s="137"/>
    </row>
    <row r="168" spans="1:38" s="136" customFormat="1" ht="26.25" customHeight="1" x14ac:dyDescent="0.3">
      <c r="A168" s="159" t="s">
        <v>373</v>
      </c>
      <c r="B168" s="159"/>
      <c r="C168" s="159"/>
      <c r="D168" s="159"/>
      <c r="E168" s="159"/>
      <c r="F168" s="159"/>
      <c r="G168" s="159"/>
      <c r="H168" s="128"/>
      <c r="I168" s="129"/>
      <c r="J168"/>
      <c r="K168"/>
      <c r="L168"/>
      <c r="M168" s="129"/>
      <c r="N168" s="129"/>
      <c r="O168" s="129"/>
      <c r="P168" s="129"/>
      <c r="Q168" s="129"/>
      <c r="R168" s="129"/>
      <c r="S168" s="129"/>
      <c r="T168" s="129"/>
      <c r="U168" s="129"/>
      <c r="AE168" s="137"/>
    </row>
    <row r="169" spans="1:38" s="134" customFormat="1" ht="26.25" customHeight="1" x14ac:dyDescent="0.3">
      <c r="A169" s="159" t="s">
        <v>374</v>
      </c>
      <c r="B169" s="159"/>
      <c r="C169" s="159"/>
      <c r="D169" s="159"/>
      <c r="E169" s="159"/>
      <c r="F169" s="159"/>
      <c r="G169" s="159"/>
      <c r="H169" s="128"/>
      <c r="I169" s="129"/>
      <c r="J169"/>
      <c r="K169"/>
      <c r="L169"/>
      <c r="M169" s="129"/>
      <c r="N169" s="129"/>
      <c r="O169" s="129"/>
      <c r="P169" s="129"/>
      <c r="Q169" s="129"/>
      <c r="R169" s="129"/>
      <c r="S169" s="129"/>
      <c r="T169" s="129"/>
      <c r="U169" s="129"/>
      <c r="V169" s="130"/>
      <c r="W169" s="130"/>
      <c r="X169" s="130"/>
      <c r="Y169" s="130"/>
      <c r="Z169" s="130"/>
      <c r="AA169" s="130"/>
      <c r="AB169" s="130"/>
      <c r="AC169" s="131"/>
      <c r="AD169" s="132"/>
      <c r="AE169" s="133"/>
      <c r="AG169" s="135"/>
      <c r="AH169" s="135"/>
      <c r="AI169" s="135"/>
      <c r="AJ169" s="135"/>
      <c r="AK169" s="135"/>
      <c r="AL169" s="135"/>
    </row>
    <row r="170" spans="1:38" s="136" customFormat="1" ht="52.5" customHeight="1" x14ac:dyDescent="0.3">
      <c r="A170" s="159" t="s">
        <v>375</v>
      </c>
      <c r="B170" s="159"/>
      <c r="C170" s="159"/>
      <c r="D170" s="159"/>
      <c r="E170" s="159"/>
      <c r="F170" s="159"/>
      <c r="G170" s="159"/>
      <c r="H170" s="128"/>
      <c r="I170" s="129"/>
      <c r="J170"/>
      <c r="K170"/>
      <c r="L170"/>
      <c r="M170" s="129"/>
      <c r="N170" s="129"/>
      <c r="O170" s="129"/>
      <c r="P170" s="129"/>
      <c r="Q170" s="129"/>
      <c r="R170" s="129"/>
      <c r="S170" s="129"/>
      <c r="T170" s="129"/>
      <c r="U170" s="129"/>
      <c r="AE170" s="137"/>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8740157499999996" bottom="0.78740157499999996" header="0.3" footer="0.3"/>
  <pageSetup paperSize="9" scale="16"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63F634-F572-4148-9957-20792F306480}">
  <sheetPr codeName="Sheet18"/>
  <dimension ref="A1:AL170"/>
  <sheetViews>
    <sheetView zoomScale="75" zoomScaleNormal="75" workbookViewId="0">
      <pane xSplit="4" ySplit="13" topLeftCell="Y113" activePane="bottomRight" state="frozen"/>
      <selection pane="topRight" activeCell="E1" sqref="E1"/>
      <selection pane="bottomLeft" activeCell="A14" sqref="A14"/>
      <selection pane="bottomRight" activeCell="B5" sqref="B5"/>
    </sheetView>
  </sheetViews>
  <sheetFormatPr defaultColWidth="8.88671875" defaultRowHeight="13.2" x14ac:dyDescent="0.25"/>
  <cols>
    <col min="1" max="2" width="21.44140625" style="5" customWidth="1"/>
    <col min="3" max="3" width="46.44140625" style="17" customWidth="1"/>
    <col min="4" max="4" width="7.109375" style="5" customWidth="1"/>
    <col min="5" max="24" width="8.5546875" style="5" customWidth="1"/>
    <col min="25" max="25" width="8.88671875" style="5" customWidth="1"/>
    <col min="26" max="30" width="8.5546875" style="5" customWidth="1"/>
    <col min="31" max="31" width="2.109375" style="5" customWidth="1"/>
    <col min="32" max="36" width="8.5546875" style="5" customWidth="1"/>
    <col min="37" max="37" width="12" style="5" customWidth="1"/>
    <col min="38" max="38" width="25.6640625" style="5" customWidth="1"/>
    <col min="39" max="16384" width="8.88671875" style="5"/>
  </cols>
  <sheetData>
    <row r="1" spans="1:38" s="2" customFormat="1" ht="22.5" customHeight="1" x14ac:dyDescent="0.25">
      <c r="A1" s="23" t="s">
        <v>363</v>
      </c>
      <c r="B1" s="24"/>
      <c r="C1" s="25"/>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row>
    <row r="2" spans="1:38" s="2" customFormat="1" x14ac:dyDescent="0.25">
      <c r="A2" s="127" t="s">
        <v>362</v>
      </c>
      <c r="B2" s="24"/>
      <c r="C2" s="25"/>
      <c r="D2" s="26"/>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row>
    <row r="3" spans="1:38" s="2" customFormat="1" x14ac:dyDescent="0.25">
      <c r="A3" s="26"/>
      <c r="B3" s="24"/>
      <c r="C3" s="25"/>
      <c r="D3" s="26"/>
      <c r="E3" s="26"/>
      <c r="F3" s="27"/>
      <c r="G3" s="26"/>
      <c r="H3" s="26"/>
      <c r="I3" s="26"/>
      <c r="J3" s="26"/>
      <c r="K3" s="26"/>
      <c r="L3" s="26"/>
      <c r="M3" s="26"/>
      <c r="N3" s="26"/>
      <c r="O3" s="26"/>
      <c r="P3" s="28"/>
      <c r="Q3" s="28"/>
      <c r="R3" s="29"/>
      <c r="S3" s="29"/>
      <c r="T3" s="29"/>
      <c r="U3" s="29"/>
      <c r="V3" s="29"/>
      <c r="W3" s="26"/>
      <c r="X3" s="26"/>
      <c r="Y3" s="26"/>
      <c r="Z3" s="26"/>
      <c r="AA3" s="26"/>
      <c r="AB3" s="26"/>
      <c r="AC3" s="26"/>
      <c r="AD3" s="26"/>
      <c r="AE3" s="26"/>
      <c r="AF3" s="26"/>
      <c r="AG3" s="26"/>
      <c r="AH3" s="26"/>
      <c r="AI3" s="26"/>
      <c r="AJ3" s="26"/>
      <c r="AK3" s="26"/>
      <c r="AL3" s="26"/>
    </row>
    <row r="4" spans="1:38" s="2" customFormat="1" x14ac:dyDescent="0.25">
      <c r="A4" s="30" t="s">
        <v>0</v>
      </c>
      <c r="B4" s="20" t="s">
        <v>430</v>
      </c>
      <c r="C4" s="31" t="s">
        <v>1</v>
      </c>
      <c r="D4" s="26"/>
      <c r="E4" s="26"/>
      <c r="F4" s="26"/>
      <c r="G4" s="26"/>
      <c r="H4" s="26"/>
      <c r="I4" s="26"/>
      <c r="J4" s="26"/>
      <c r="K4" s="26"/>
      <c r="L4" s="26"/>
      <c r="M4" s="26"/>
      <c r="N4" s="26"/>
      <c r="O4" s="26"/>
      <c r="P4" s="28"/>
      <c r="Q4" s="28"/>
      <c r="R4" s="29"/>
      <c r="S4" s="29"/>
      <c r="T4" s="29"/>
      <c r="U4" s="29"/>
      <c r="V4" s="29"/>
      <c r="W4" s="26"/>
      <c r="X4" s="26"/>
      <c r="Y4" s="26"/>
      <c r="Z4" s="26"/>
      <c r="AA4" s="26"/>
      <c r="AB4" s="26"/>
      <c r="AC4" s="26"/>
      <c r="AD4" s="26"/>
      <c r="AE4" s="26"/>
      <c r="AF4" s="26"/>
      <c r="AG4" s="26"/>
      <c r="AH4" s="26"/>
      <c r="AI4" s="26"/>
      <c r="AJ4" s="26"/>
      <c r="AK4" s="26"/>
      <c r="AL4" s="26"/>
    </row>
    <row r="5" spans="1:38" s="2" customFormat="1" x14ac:dyDescent="0.25">
      <c r="A5" s="30" t="s">
        <v>2</v>
      </c>
      <c r="B5" s="20" t="s">
        <v>442</v>
      </c>
      <c r="C5" s="31" t="s">
        <v>3</v>
      </c>
      <c r="D5" s="26"/>
      <c r="E5" s="26"/>
      <c r="F5" s="26"/>
      <c r="G5" s="26"/>
      <c r="H5" s="26"/>
      <c r="I5" s="26"/>
      <c r="J5" s="26"/>
      <c r="K5" s="26"/>
      <c r="L5" s="26"/>
      <c r="M5" s="26"/>
      <c r="N5" s="26"/>
      <c r="O5" s="26"/>
      <c r="P5" s="28"/>
      <c r="Q5" s="28"/>
      <c r="R5" s="29"/>
      <c r="S5" s="29"/>
      <c r="T5" s="29"/>
      <c r="U5" s="29"/>
      <c r="V5" s="29"/>
      <c r="W5" s="26"/>
      <c r="X5" s="26"/>
      <c r="Y5" s="26"/>
      <c r="Z5" s="26"/>
      <c r="AA5" s="26"/>
      <c r="AB5" s="26"/>
      <c r="AC5" s="26"/>
      <c r="AD5" s="26"/>
      <c r="AE5" s="26"/>
      <c r="AF5" s="26"/>
      <c r="AG5" s="26"/>
      <c r="AH5" s="26"/>
      <c r="AI5" s="26"/>
      <c r="AJ5" s="26"/>
      <c r="AK5" s="26"/>
      <c r="AL5" s="26"/>
    </row>
    <row r="6" spans="1:38" s="2" customFormat="1" x14ac:dyDescent="0.25">
      <c r="A6" s="30" t="s">
        <v>4</v>
      </c>
      <c r="B6" s="20">
        <v>2006</v>
      </c>
      <c r="C6" s="31" t="s">
        <v>5</v>
      </c>
      <c r="D6" s="26"/>
      <c r="E6" s="26"/>
      <c r="F6" s="26"/>
      <c r="G6" s="26"/>
      <c r="H6" s="26"/>
      <c r="I6" s="26"/>
      <c r="J6" s="26"/>
      <c r="K6" s="26"/>
      <c r="L6" s="26"/>
      <c r="M6" s="26"/>
      <c r="N6" s="26"/>
      <c r="O6" s="26"/>
      <c r="P6" s="26"/>
      <c r="Q6" s="26"/>
      <c r="R6" s="32"/>
      <c r="S6" s="32"/>
      <c r="T6" s="32"/>
      <c r="U6" s="32"/>
      <c r="V6" s="32"/>
      <c r="W6" s="26"/>
      <c r="X6" s="26"/>
      <c r="Y6" s="26"/>
      <c r="Z6" s="26"/>
      <c r="AA6" s="26"/>
      <c r="AB6" s="26"/>
      <c r="AC6" s="26"/>
      <c r="AD6" s="26"/>
      <c r="AE6" s="26"/>
      <c r="AF6" s="26"/>
      <c r="AG6" s="26"/>
      <c r="AH6" s="26"/>
      <c r="AI6" s="26"/>
      <c r="AJ6" s="26"/>
      <c r="AK6" s="26"/>
      <c r="AL6" s="26"/>
    </row>
    <row r="7" spans="1:38" s="2" customFormat="1" x14ac:dyDescent="0.25">
      <c r="A7" s="30" t="s">
        <v>6</v>
      </c>
      <c r="B7" s="20" t="s">
        <v>7</v>
      </c>
      <c r="C7" s="33" t="s">
        <v>8</v>
      </c>
      <c r="D7" s="28"/>
      <c r="E7" s="28"/>
      <c r="F7" s="28"/>
      <c r="G7" s="28"/>
      <c r="H7" s="28"/>
      <c r="I7" s="28"/>
      <c r="J7" s="28"/>
      <c r="K7" s="28"/>
      <c r="L7" s="28"/>
      <c r="M7" s="28"/>
      <c r="N7" s="28"/>
      <c r="O7" s="28"/>
      <c r="P7" s="28"/>
      <c r="Q7" s="28"/>
      <c r="R7" s="29"/>
      <c r="S7" s="29"/>
      <c r="T7" s="29"/>
      <c r="U7" s="29"/>
      <c r="V7" s="29"/>
      <c r="W7" s="26"/>
      <c r="X7" s="26"/>
      <c r="Y7" s="26"/>
      <c r="Z7" s="26"/>
      <c r="AA7" s="26"/>
      <c r="AB7" s="26"/>
      <c r="AC7" s="26"/>
      <c r="AD7" s="28"/>
      <c r="AE7" s="26"/>
      <c r="AF7" s="26"/>
      <c r="AG7" s="28"/>
      <c r="AH7" s="28"/>
      <c r="AI7" s="28"/>
      <c r="AJ7" s="28"/>
      <c r="AK7" s="28"/>
      <c r="AL7" s="28"/>
    </row>
    <row r="8" spans="1:38" s="1" customFormat="1" x14ac:dyDescent="0.25">
      <c r="A8" s="123"/>
      <c r="B8" s="124"/>
      <c r="C8" s="125"/>
      <c r="D8" s="126"/>
      <c r="E8" s="126"/>
      <c r="F8" s="126"/>
      <c r="G8" s="126"/>
      <c r="H8" s="126"/>
      <c r="I8" s="126"/>
      <c r="J8" s="126"/>
      <c r="K8" s="126"/>
      <c r="L8" s="126"/>
      <c r="M8" s="126"/>
      <c r="N8" s="126"/>
      <c r="O8" s="126"/>
      <c r="P8" s="126"/>
      <c r="Q8" s="126"/>
      <c r="R8" s="29"/>
      <c r="S8" s="29"/>
      <c r="T8" s="29"/>
      <c r="U8" s="29"/>
      <c r="V8" s="29"/>
      <c r="W8" s="26"/>
      <c r="X8" s="26"/>
      <c r="Y8" s="26"/>
      <c r="Z8" s="26"/>
      <c r="AA8" s="26"/>
      <c r="AB8" s="26"/>
      <c r="AC8" s="26"/>
      <c r="AD8" s="26"/>
      <c r="AE8" s="26"/>
      <c r="AF8" s="32"/>
      <c r="AG8" s="28"/>
      <c r="AH8" s="28"/>
      <c r="AI8" s="28"/>
      <c r="AJ8" s="28"/>
      <c r="AK8" s="28"/>
      <c r="AL8" s="28"/>
    </row>
    <row r="9" spans="1:38" s="1" customFormat="1" ht="13.8" thickBot="1" x14ac:dyDescent="0.3">
      <c r="A9" s="34"/>
      <c r="B9" s="35"/>
      <c r="C9" s="36"/>
      <c r="D9" s="37"/>
      <c r="E9" s="37"/>
      <c r="F9" s="37"/>
      <c r="G9" s="37"/>
      <c r="H9" s="37"/>
      <c r="I9" s="37"/>
      <c r="J9" s="37"/>
      <c r="K9" s="37"/>
      <c r="L9" s="37"/>
      <c r="M9" s="37"/>
      <c r="N9" s="37"/>
      <c r="O9" s="37"/>
      <c r="P9" s="37"/>
      <c r="Q9" s="37"/>
      <c r="R9" s="29"/>
      <c r="S9" s="29"/>
      <c r="T9" s="29"/>
      <c r="U9" s="29"/>
      <c r="V9" s="29"/>
      <c r="W9" s="26"/>
      <c r="X9" s="26"/>
      <c r="Y9" s="26"/>
      <c r="Z9" s="26"/>
      <c r="AA9" s="26"/>
      <c r="AB9" s="26"/>
      <c r="AC9" s="26"/>
      <c r="AD9" s="26"/>
      <c r="AE9" s="26"/>
      <c r="AF9" s="32"/>
      <c r="AG9" s="28"/>
      <c r="AH9" s="28"/>
      <c r="AI9" s="28"/>
      <c r="AJ9" s="28"/>
      <c r="AK9" s="28"/>
      <c r="AL9" s="28"/>
    </row>
    <row r="10" spans="1:38" s="4" customFormat="1" ht="37.5" customHeight="1" thickBot="1" x14ac:dyDescent="0.3">
      <c r="A10" s="160" t="str">
        <f>B4&amp;": "&amp;B5&amp;": "&amp;B6</f>
        <v>IE: 15.02.2022: 2006</v>
      </c>
      <c r="B10" s="162" t="s">
        <v>9</v>
      </c>
      <c r="C10" s="163"/>
      <c r="D10" s="164"/>
      <c r="E10" s="150" t="s">
        <v>10</v>
      </c>
      <c r="F10" s="151"/>
      <c r="G10" s="151"/>
      <c r="H10" s="152"/>
      <c r="I10" s="150" t="s">
        <v>11</v>
      </c>
      <c r="J10" s="151"/>
      <c r="K10" s="151"/>
      <c r="L10" s="152"/>
      <c r="M10" s="168" t="s">
        <v>12</v>
      </c>
      <c r="N10" s="150" t="s">
        <v>13</v>
      </c>
      <c r="O10" s="151"/>
      <c r="P10" s="152"/>
      <c r="Q10" s="150" t="s">
        <v>14</v>
      </c>
      <c r="R10" s="151"/>
      <c r="S10" s="151"/>
      <c r="T10" s="151"/>
      <c r="U10" s="151"/>
      <c r="V10" s="152"/>
      <c r="W10" s="150" t="s">
        <v>367</v>
      </c>
      <c r="X10" s="151"/>
      <c r="Y10" s="151"/>
      <c r="Z10" s="151"/>
      <c r="AA10" s="151"/>
      <c r="AB10" s="151"/>
      <c r="AC10" s="151"/>
      <c r="AD10" s="152"/>
      <c r="AE10" s="38"/>
      <c r="AF10" s="150" t="s">
        <v>384</v>
      </c>
      <c r="AG10" s="151"/>
      <c r="AH10" s="151"/>
      <c r="AI10" s="151"/>
      <c r="AJ10" s="151"/>
      <c r="AK10" s="151"/>
      <c r="AL10" s="152"/>
    </row>
    <row r="11" spans="1:38" s="1" customFormat="1" ht="15" customHeight="1" thickBot="1" x14ac:dyDescent="0.3">
      <c r="A11" s="161"/>
      <c r="B11" s="165"/>
      <c r="C11" s="166"/>
      <c r="D11" s="167"/>
      <c r="E11" s="153"/>
      <c r="F11" s="154"/>
      <c r="G11" s="154"/>
      <c r="H11" s="155"/>
      <c r="I11" s="153"/>
      <c r="J11" s="154"/>
      <c r="K11" s="154"/>
      <c r="L11" s="155"/>
      <c r="M11" s="169"/>
      <c r="N11" s="153"/>
      <c r="O11" s="154"/>
      <c r="P11" s="155"/>
      <c r="Q11" s="153"/>
      <c r="R11" s="154"/>
      <c r="S11" s="154"/>
      <c r="T11" s="154"/>
      <c r="U11" s="154"/>
      <c r="V11" s="155"/>
      <c r="W11" s="120"/>
      <c r="X11" s="156" t="s">
        <v>32</v>
      </c>
      <c r="Y11" s="157"/>
      <c r="Z11" s="157"/>
      <c r="AA11" s="157"/>
      <c r="AB11" s="158"/>
      <c r="AC11" s="121"/>
      <c r="AD11" s="122"/>
      <c r="AE11" s="39"/>
      <c r="AF11" s="153"/>
      <c r="AG11" s="154"/>
      <c r="AH11" s="154"/>
      <c r="AI11" s="154"/>
      <c r="AJ11" s="154"/>
      <c r="AK11" s="154"/>
      <c r="AL11" s="155"/>
    </row>
    <row r="12" spans="1:38" s="1" customFormat="1" ht="52.5" customHeight="1" thickBot="1" x14ac:dyDescent="0.3">
      <c r="A12" s="161"/>
      <c r="B12" s="165"/>
      <c r="C12" s="166"/>
      <c r="D12" s="167"/>
      <c r="E12" s="115" t="s">
        <v>385</v>
      </c>
      <c r="F12" s="115" t="s">
        <v>15</v>
      </c>
      <c r="G12" s="115" t="s">
        <v>16</v>
      </c>
      <c r="H12" s="115" t="s">
        <v>17</v>
      </c>
      <c r="I12" s="115" t="s">
        <v>18</v>
      </c>
      <c r="J12" s="116" t="s">
        <v>19</v>
      </c>
      <c r="K12" s="116" t="s">
        <v>20</v>
      </c>
      <c r="L12" s="117" t="s">
        <v>395</v>
      </c>
      <c r="M12" s="118" t="s">
        <v>21</v>
      </c>
      <c r="N12" s="116" t="s">
        <v>22</v>
      </c>
      <c r="O12" s="116" t="s">
        <v>23</v>
      </c>
      <c r="P12" s="116" t="s">
        <v>24</v>
      </c>
      <c r="Q12" s="116" t="s">
        <v>25</v>
      </c>
      <c r="R12" s="116" t="s">
        <v>26</v>
      </c>
      <c r="S12" s="116" t="s">
        <v>27</v>
      </c>
      <c r="T12" s="116" t="s">
        <v>28</v>
      </c>
      <c r="U12" s="116" t="s">
        <v>29</v>
      </c>
      <c r="V12" s="116" t="s">
        <v>30</v>
      </c>
      <c r="W12" s="118" t="s">
        <v>31</v>
      </c>
      <c r="X12" s="115" t="s">
        <v>396</v>
      </c>
      <c r="Y12" s="115" t="s">
        <v>397</v>
      </c>
      <c r="Z12" s="115" t="s">
        <v>398</v>
      </c>
      <c r="AA12" s="115" t="s">
        <v>399</v>
      </c>
      <c r="AB12" s="115" t="s">
        <v>42</v>
      </c>
      <c r="AC12" s="116" t="s">
        <v>33</v>
      </c>
      <c r="AD12" s="116" t="s">
        <v>34</v>
      </c>
      <c r="AE12" s="40"/>
      <c r="AF12" s="118" t="s">
        <v>35</v>
      </c>
      <c r="AG12" s="118" t="s">
        <v>36</v>
      </c>
      <c r="AH12" s="118" t="s">
        <v>37</v>
      </c>
      <c r="AI12" s="118" t="s">
        <v>38</v>
      </c>
      <c r="AJ12" s="118" t="s">
        <v>39</v>
      </c>
      <c r="AK12" s="118" t="s">
        <v>40</v>
      </c>
      <c r="AL12" s="119" t="s">
        <v>41</v>
      </c>
    </row>
    <row r="13" spans="1:38" ht="37.5" customHeight="1" thickBot="1" x14ac:dyDescent="0.3">
      <c r="A13" s="41" t="s">
        <v>43</v>
      </c>
      <c r="B13" s="41" t="s">
        <v>44</v>
      </c>
      <c r="C13" s="42" t="s">
        <v>428</v>
      </c>
      <c r="D13" s="41" t="s">
        <v>45</v>
      </c>
      <c r="E13" s="41" t="s">
        <v>46</v>
      </c>
      <c r="F13" s="41" t="s">
        <v>46</v>
      </c>
      <c r="G13" s="41" t="s">
        <v>46</v>
      </c>
      <c r="H13" s="41" t="s">
        <v>46</v>
      </c>
      <c r="I13" s="41" t="s">
        <v>46</v>
      </c>
      <c r="J13" s="41" t="s">
        <v>46</v>
      </c>
      <c r="K13" s="41" t="s">
        <v>46</v>
      </c>
      <c r="L13" s="41" t="s">
        <v>46</v>
      </c>
      <c r="M13" s="41" t="s">
        <v>46</v>
      </c>
      <c r="N13" s="41" t="s">
        <v>47</v>
      </c>
      <c r="O13" s="41" t="s">
        <v>47</v>
      </c>
      <c r="P13" s="41" t="s">
        <v>47</v>
      </c>
      <c r="Q13" s="41" t="s">
        <v>47</v>
      </c>
      <c r="R13" s="41" t="s">
        <v>47</v>
      </c>
      <c r="S13" s="41" t="s">
        <v>47</v>
      </c>
      <c r="T13" s="41" t="s">
        <v>47</v>
      </c>
      <c r="U13" s="41" t="s">
        <v>47</v>
      </c>
      <c r="V13" s="41" t="s">
        <v>47</v>
      </c>
      <c r="W13" s="41" t="s">
        <v>48</v>
      </c>
      <c r="X13" s="41" t="s">
        <v>47</v>
      </c>
      <c r="Y13" s="41" t="s">
        <v>47</v>
      </c>
      <c r="Z13" s="41" t="s">
        <v>47</v>
      </c>
      <c r="AA13" s="41" t="s">
        <v>47</v>
      </c>
      <c r="AB13" s="41" t="s">
        <v>47</v>
      </c>
      <c r="AC13" s="41" t="s">
        <v>49</v>
      </c>
      <c r="AD13" s="41" t="s">
        <v>49</v>
      </c>
      <c r="AE13" s="43"/>
      <c r="AF13" s="41" t="s">
        <v>50</v>
      </c>
      <c r="AG13" s="41" t="s">
        <v>50</v>
      </c>
      <c r="AH13" s="41" t="s">
        <v>50</v>
      </c>
      <c r="AI13" s="41" t="s">
        <v>50</v>
      </c>
      <c r="AJ13" s="41" t="s">
        <v>50</v>
      </c>
      <c r="AK13" s="41"/>
      <c r="AL13" s="44"/>
    </row>
    <row r="14" spans="1:38" s="1" customFormat="1" ht="26.25" customHeight="1" thickBot="1" x14ac:dyDescent="0.3">
      <c r="A14" s="65" t="s">
        <v>51</v>
      </c>
      <c r="B14" s="65" t="s">
        <v>52</v>
      </c>
      <c r="C14" s="66" t="s">
        <v>53</v>
      </c>
      <c r="D14" s="67"/>
      <c r="E14" s="138">
        <v>29.873750586223437</v>
      </c>
      <c r="F14" s="138">
        <v>0.3754525790241377</v>
      </c>
      <c r="G14" s="138">
        <v>36.800509315999996</v>
      </c>
      <c r="H14" s="138" t="s">
        <v>443</v>
      </c>
      <c r="I14" s="138">
        <v>0.95092854472983768</v>
      </c>
      <c r="J14" s="138">
        <v>1.3239256077770569</v>
      </c>
      <c r="K14" s="138">
        <v>1.7123157817830981</v>
      </c>
      <c r="L14" s="138">
        <v>3.8665470769206116E-2</v>
      </c>
      <c r="M14" s="138">
        <v>20.302516996497655</v>
      </c>
      <c r="N14" s="138">
        <v>0.78543350468786266</v>
      </c>
      <c r="O14" s="138">
        <v>0.11453442382742661</v>
      </c>
      <c r="P14" s="138">
        <v>0.14779329810574612</v>
      </c>
      <c r="Q14" s="138">
        <v>0.75273815199199912</v>
      </c>
      <c r="R14" s="138">
        <v>0.47191112834514787</v>
      </c>
      <c r="S14" s="138">
        <v>0.62292985043767646</v>
      </c>
      <c r="T14" s="138">
        <v>7.1130924003648355</v>
      </c>
      <c r="U14" s="138">
        <v>2.0959108934337629</v>
      </c>
      <c r="V14" s="138">
        <v>7.0574270947343223</v>
      </c>
      <c r="W14" s="138">
        <v>0.74858384867252248</v>
      </c>
      <c r="X14" s="138">
        <v>1.2669016211951496E-4</v>
      </c>
      <c r="Y14" s="138">
        <v>2.8530198808159922E-3</v>
      </c>
      <c r="Z14" s="138">
        <v>2.2789066511926526E-3</v>
      </c>
      <c r="AA14" s="138">
        <v>3.7618875172760948E-4</v>
      </c>
      <c r="AB14" s="138">
        <v>5.6348054458557695E-3</v>
      </c>
      <c r="AC14" s="138">
        <v>0.4809985290890933</v>
      </c>
      <c r="AD14" s="138">
        <v>2.7166856363571484E-4</v>
      </c>
      <c r="AE14" s="55"/>
      <c r="AF14" s="147">
        <v>28440.116293912513</v>
      </c>
      <c r="AG14" s="147">
        <v>76759.230034389606</v>
      </c>
      <c r="AH14" s="147">
        <v>94308.707179571677</v>
      </c>
      <c r="AI14" s="147">
        <v>9.9380899295999985</v>
      </c>
      <c r="AJ14" s="147" t="s">
        <v>431</v>
      </c>
      <c r="AK14" s="147" t="s">
        <v>429</v>
      </c>
      <c r="AL14" s="45" t="s">
        <v>50</v>
      </c>
    </row>
    <row r="15" spans="1:38" s="1" customFormat="1" ht="26.25" customHeight="1" thickBot="1" x14ac:dyDescent="0.3">
      <c r="A15" s="65" t="s">
        <v>54</v>
      </c>
      <c r="B15" s="65" t="s">
        <v>55</v>
      </c>
      <c r="C15" s="66" t="s">
        <v>56</v>
      </c>
      <c r="D15" s="67"/>
      <c r="E15" s="138">
        <v>0.81421999999999994</v>
      </c>
      <c r="F15" s="138">
        <v>1.5188119798710742E-2</v>
      </c>
      <c r="G15" s="138">
        <v>1.0321910000000001</v>
      </c>
      <c r="H15" s="138" t="s">
        <v>443</v>
      </c>
      <c r="I15" s="138">
        <v>1.6470966239098231E-2</v>
      </c>
      <c r="J15" s="138">
        <v>2.4767373000934845E-2</v>
      </c>
      <c r="K15" s="138">
        <v>3.1732921185479712E-2</v>
      </c>
      <c r="L15" s="138">
        <v>1.4420560934383124E-3</v>
      </c>
      <c r="M15" s="138">
        <v>8.4183999999999995E-2</v>
      </c>
      <c r="N15" s="138">
        <v>1.3520317831607809E-2</v>
      </c>
      <c r="O15" s="138">
        <v>1.1381533321841018E-2</v>
      </c>
      <c r="P15" s="138">
        <v>2.1833379731909007E-3</v>
      </c>
      <c r="Q15" s="138">
        <v>7.0969662601381607E-3</v>
      </c>
      <c r="R15" s="138">
        <v>3.3125914850118204E-2</v>
      </c>
      <c r="S15" s="138">
        <v>2.1916449291994169E-2</v>
      </c>
      <c r="T15" s="138">
        <v>0.38087714803679212</v>
      </c>
      <c r="U15" s="138">
        <v>1.0003008140283614E-2</v>
      </c>
      <c r="V15" s="138">
        <v>0.19515677962916103</v>
      </c>
      <c r="W15" s="138">
        <v>3.5534155820301293E-3</v>
      </c>
      <c r="X15" s="138">
        <v>3.0909564991042452E-6</v>
      </c>
      <c r="Y15" s="138">
        <v>1.1385260269722758E-5</v>
      </c>
      <c r="Z15" s="138">
        <v>9.1342688761288787E-6</v>
      </c>
      <c r="AA15" s="138">
        <v>1.2732850480464863E-5</v>
      </c>
      <c r="AB15" s="138">
        <v>3.6343336125420744E-5</v>
      </c>
      <c r="AC15" s="138" t="s">
        <v>429</v>
      </c>
      <c r="AD15" s="138">
        <v>0</v>
      </c>
      <c r="AE15" s="55"/>
      <c r="AF15" s="147">
        <v>6066.8371938282289</v>
      </c>
      <c r="AG15" s="147" t="s">
        <v>431</v>
      </c>
      <c r="AH15" s="147" t="s">
        <v>431</v>
      </c>
      <c r="AI15" s="147" t="s">
        <v>431</v>
      </c>
      <c r="AJ15" s="147" t="s">
        <v>431</v>
      </c>
      <c r="AK15" s="147" t="s">
        <v>429</v>
      </c>
      <c r="AL15" s="45" t="s">
        <v>50</v>
      </c>
    </row>
    <row r="16" spans="1:38" s="1" customFormat="1" ht="26.25" customHeight="1" thickBot="1" x14ac:dyDescent="0.3">
      <c r="A16" s="65" t="s">
        <v>54</v>
      </c>
      <c r="B16" s="65" t="s">
        <v>57</v>
      </c>
      <c r="C16" s="66" t="s">
        <v>58</v>
      </c>
      <c r="D16" s="67"/>
      <c r="E16" s="138">
        <v>0.29888504200756827</v>
      </c>
      <c r="F16" s="138">
        <v>3.2750220769075492E-3</v>
      </c>
      <c r="G16" s="138">
        <v>0.17910224515984907</v>
      </c>
      <c r="H16" s="138" t="s">
        <v>443</v>
      </c>
      <c r="I16" s="138">
        <v>6.059252233090754E-2</v>
      </c>
      <c r="J16" s="138">
        <v>8.5845497729999998E-2</v>
      </c>
      <c r="K16" s="138">
        <v>8.9966569209873837E-2</v>
      </c>
      <c r="L16" s="138">
        <v>2.2165457104028955E-2</v>
      </c>
      <c r="M16" s="138">
        <v>0.2648094965103851</v>
      </c>
      <c r="N16" s="138">
        <v>3.0670189264567157E-2</v>
      </c>
      <c r="O16" s="138">
        <v>1.7427296643600001E-3</v>
      </c>
      <c r="P16" s="138">
        <v>3.2600918324119994E-2</v>
      </c>
      <c r="Q16" s="138">
        <v>1.19667928112E-2</v>
      </c>
      <c r="R16" s="138">
        <v>6.368280346360001E-3</v>
      </c>
      <c r="S16" s="138">
        <v>2.7264376886640001E-2</v>
      </c>
      <c r="T16" s="138">
        <v>9.192372435999999E-3</v>
      </c>
      <c r="U16" s="138">
        <v>3.1512904229999993E-3</v>
      </c>
      <c r="V16" s="138">
        <v>5.0094963949600002E-2</v>
      </c>
      <c r="W16" s="138">
        <v>2.8799408680267213E-2</v>
      </c>
      <c r="X16" s="138">
        <v>8.5812090057999998E-7</v>
      </c>
      <c r="Y16" s="138">
        <v>9.8325797360999997E-7</v>
      </c>
      <c r="Z16" s="138">
        <v>7.9990886191000002E-7</v>
      </c>
      <c r="AA16" s="138">
        <v>8.3900353852029989E-7</v>
      </c>
      <c r="AB16" s="138">
        <v>3.4802912746202999E-6</v>
      </c>
      <c r="AC16" s="138">
        <v>2.9968930639999993E-9</v>
      </c>
      <c r="AD16" s="138">
        <v>1.770891356E-9</v>
      </c>
      <c r="AE16" s="55"/>
      <c r="AF16" s="147">
        <v>6.0432261344363996</v>
      </c>
      <c r="AG16" s="147">
        <v>1086.6518699999999</v>
      </c>
      <c r="AH16" s="147">
        <v>923.41</v>
      </c>
      <c r="AI16" s="147" t="s">
        <v>431</v>
      </c>
      <c r="AJ16" s="147" t="s">
        <v>431</v>
      </c>
      <c r="AK16" s="147" t="s">
        <v>429</v>
      </c>
      <c r="AL16" s="45" t="s">
        <v>50</v>
      </c>
    </row>
    <row r="17" spans="1:38" s="2" customFormat="1" ht="26.25" customHeight="1" thickBot="1" x14ac:dyDescent="0.3">
      <c r="A17" s="65" t="s">
        <v>54</v>
      </c>
      <c r="B17" s="65" t="s">
        <v>59</v>
      </c>
      <c r="C17" s="66" t="s">
        <v>60</v>
      </c>
      <c r="D17" s="67"/>
      <c r="E17" s="138">
        <v>3.0982319999999998E-3</v>
      </c>
      <c r="F17" s="138">
        <v>9.6296400000000007E-4</v>
      </c>
      <c r="G17" s="138">
        <v>4.4150238690555638E-6</v>
      </c>
      <c r="H17" s="138" t="s">
        <v>431</v>
      </c>
      <c r="I17" s="138">
        <v>3.2657040000000005E-5</v>
      </c>
      <c r="J17" s="138">
        <v>3.2657040000000005E-5</v>
      </c>
      <c r="K17" s="138">
        <v>3.2657040000000005E-5</v>
      </c>
      <c r="L17" s="138">
        <v>1.3062816000000003E-6</v>
      </c>
      <c r="M17" s="138">
        <v>1.2141720000000001E-3</v>
      </c>
      <c r="N17" s="138">
        <v>4.6054799999999998E-7</v>
      </c>
      <c r="O17" s="138">
        <v>3.7681200000000003E-8</v>
      </c>
      <c r="P17" s="138">
        <v>2.2608720000000001E-5</v>
      </c>
      <c r="Q17" s="138">
        <v>4.1868000000000003E-6</v>
      </c>
      <c r="R17" s="138">
        <v>5.4428400000000001E-7</v>
      </c>
      <c r="S17" s="138">
        <v>1.088568E-7</v>
      </c>
      <c r="T17" s="138">
        <v>5.4428400000000001E-7</v>
      </c>
      <c r="U17" s="138">
        <v>2.4283440000000001E-6</v>
      </c>
      <c r="V17" s="138">
        <v>3.0563640000000003E-5</v>
      </c>
      <c r="W17" s="138">
        <v>2.177136E-5</v>
      </c>
      <c r="X17" s="138">
        <v>3.0144960000000001E-5</v>
      </c>
      <c r="Y17" s="138">
        <v>1.2141719999999999E-4</v>
      </c>
      <c r="Z17" s="138">
        <v>4.6054800000000005E-5</v>
      </c>
      <c r="AA17" s="138">
        <v>4.5217440000000001E-5</v>
      </c>
      <c r="AB17" s="138">
        <v>2.4283440000000001E-4</v>
      </c>
      <c r="AC17" s="138" t="s">
        <v>431</v>
      </c>
      <c r="AD17" s="138" t="s">
        <v>431</v>
      </c>
      <c r="AE17" s="55"/>
      <c r="AF17" s="147" t="s">
        <v>431</v>
      </c>
      <c r="AG17" s="147" t="s">
        <v>431</v>
      </c>
      <c r="AH17" s="147">
        <v>41.868000000000002</v>
      </c>
      <c r="AI17" s="147" t="s">
        <v>431</v>
      </c>
      <c r="AJ17" s="147" t="s">
        <v>431</v>
      </c>
      <c r="AK17" s="147" t="s">
        <v>429</v>
      </c>
      <c r="AL17" s="45" t="s">
        <v>50</v>
      </c>
    </row>
    <row r="18" spans="1:38" s="2" customFormat="1" ht="26.25" customHeight="1" thickBot="1" x14ac:dyDescent="0.3">
      <c r="A18" s="65" t="s">
        <v>54</v>
      </c>
      <c r="B18" s="65" t="s">
        <v>61</v>
      </c>
      <c r="C18" s="66" t="s">
        <v>62</v>
      </c>
      <c r="D18" s="67"/>
      <c r="E18" s="138">
        <v>1.932954159135174</v>
      </c>
      <c r="F18" s="138">
        <v>0.36160883692261575</v>
      </c>
      <c r="G18" s="138">
        <v>2.9612227315125801</v>
      </c>
      <c r="H18" s="138" t="s">
        <v>431</v>
      </c>
      <c r="I18" s="138">
        <v>0.18104431161663193</v>
      </c>
      <c r="J18" s="138">
        <v>0.23326336292659822</v>
      </c>
      <c r="K18" s="138">
        <v>0.29592622449855771</v>
      </c>
      <c r="L18" s="138">
        <v>9.6849664512567435E-2</v>
      </c>
      <c r="M18" s="138">
        <v>0.74201116242659171</v>
      </c>
      <c r="N18" s="138">
        <v>0.16710096431353341</v>
      </c>
      <c r="O18" s="138">
        <v>3.1331430885504449E-3</v>
      </c>
      <c r="P18" s="138">
        <v>7.0281655884240693E-3</v>
      </c>
      <c r="Q18" s="138">
        <v>1.0443811367823016E-2</v>
      </c>
      <c r="R18" s="138">
        <v>0.13368077149727156</v>
      </c>
      <c r="S18" s="138">
        <v>7.5195433915103027E-2</v>
      </c>
      <c r="T18" s="138">
        <v>2.7153906682620041</v>
      </c>
      <c r="U18" s="138">
        <v>1.0443816675805853E-3</v>
      </c>
      <c r="V18" s="138">
        <v>8.35504901685033E-2</v>
      </c>
      <c r="W18" s="138">
        <v>2.0435629229286007E-2</v>
      </c>
      <c r="X18" s="138">
        <v>2.7893801615088573E-2</v>
      </c>
      <c r="Y18" s="138">
        <v>0.18908302912458499</v>
      </c>
      <c r="Z18" s="138">
        <v>3.0053947346821215E-2</v>
      </c>
      <c r="AA18" s="138">
        <v>2.7741558568941969E-2</v>
      </c>
      <c r="AB18" s="138">
        <v>0.27477233665543671</v>
      </c>
      <c r="AC18" s="138" t="s">
        <v>431</v>
      </c>
      <c r="AD18" s="138" t="s">
        <v>431</v>
      </c>
      <c r="AE18" s="55"/>
      <c r="AF18" s="147">
        <v>10566.848956882572</v>
      </c>
      <c r="AG18" s="147" t="s">
        <v>431</v>
      </c>
      <c r="AH18" s="147">
        <v>11058.297579140391</v>
      </c>
      <c r="AI18" s="147" t="s">
        <v>431</v>
      </c>
      <c r="AJ18" s="147" t="s">
        <v>431</v>
      </c>
      <c r="AK18" s="147" t="s">
        <v>429</v>
      </c>
      <c r="AL18" s="45" t="s">
        <v>50</v>
      </c>
    </row>
    <row r="19" spans="1:38" s="2" customFormat="1" ht="26.25" customHeight="1" thickBot="1" x14ac:dyDescent="0.3">
      <c r="A19" s="65" t="s">
        <v>54</v>
      </c>
      <c r="B19" s="65" t="s">
        <v>63</v>
      </c>
      <c r="C19" s="66" t="s">
        <v>64</v>
      </c>
      <c r="D19" s="67"/>
      <c r="E19" s="138">
        <v>0.44637095304548008</v>
      </c>
      <c r="F19" s="138">
        <v>0.10860632169928879</v>
      </c>
      <c r="G19" s="138">
        <v>0.27331304161922515</v>
      </c>
      <c r="H19" s="138" t="s">
        <v>431</v>
      </c>
      <c r="I19" s="138">
        <v>2.6781447144049907E-2</v>
      </c>
      <c r="J19" s="138">
        <v>3.3927806484750772E-2</v>
      </c>
      <c r="K19" s="138">
        <v>4.2503437693591821E-2</v>
      </c>
      <c r="L19" s="138">
        <v>7.8802737307959447E-3</v>
      </c>
      <c r="M19" s="138">
        <v>0.17608802635685583</v>
      </c>
      <c r="N19" s="138">
        <v>2.2913456396033947E-2</v>
      </c>
      <c r="O19" s="138">
        <v>4.3247209273405643E-4</v>
      </c>
      <c r="P19" s="138">
        <v>2.3572465620165829E-3</v>
      </c>
      <c r="Q19" s="138">
        <v>1.8393310116962044E-3</v>
      </c>
      <c r="R19" s="138">
        <v>1.8347987600856517E-2</v>
      </c>
      <c r="S19" s="138">
        <v>1.030141898834171E-2</v>
      </c>
      <c r="T19" s="138">
        <v>0.37166399340510753</v>
      </c>
      <c r="U19" s="138">
        <v>3.807614900765152E-4</v>
      </c>
      <c r="V19" s="138">
        <v>1.4427606693080415E-2</v>
      </c>
      <c r="W19" s="138">
        <v>4.1332881618876029E-3</v>
      </c>
      <c r="X19" s="138">
        <v>5.6680423830697511E-3</v>
      </c>
      <c r="Y19" s="138">
        <v>3.3330793185227497E-2</v>
      </c>
      <c r="Z19" s="138">
        <v>6.9404127549546326E-3</v>
      </c>
      <c r="AA19" s="138">
        <v>6.5725465526153912E-3</v>
      </c>
      <c r="AB19" s="138">
        <v>5.2511794875867275E-2</v>
      </c>
      <c r="AC19" s="138" t="s">
        <v>431</v>
      </c>
      <c r="AD19" s="138" t="s">
        <v>431</v>
      </c>
      <c r="AE19" s="55"/>
      <c r="AF19" s="147">
        <v>1632.6423486057704</v>
      </c>
      <c r="AG19" s="147" t="s">
        <v>431</v>
      </c>
      <c r="AH19" s="147">
        <v>3897.2209550947096</v>
      </c>
      <c r="AI19" s="147" t="s">
        <v>431</v>
      </c>
      <c r="AJ19" s="147" t="s">
        <v>431</v>
      </c>
      <c r="AK19" s="147" t="s">
        <v>429</v>
      </c>
      <c r="AL19" s="45" t="s">
        <v>50</v>
      </c>
    </row>
    <row r="20" spans="1:38" s="2" customFormat="1" ht="26.25" customHeight="1" thickBot="1" x14ac:dyDescent="0.3">
      <c r="A20" s="65" t="s">
        <v>54</v>
      </c>
      <c r="B20" s="65" t="s">
        <v>65</v>
      </c>
      <c r="C20" s="66" t="s">
        <v>66</v>
      </c>
      <c r="D20" s="67"/>
      <c r="E20" s="138">
        <v>3.0288231517424293E-2</v>
      </c>
      <c r="F20" s="138">
        <v>6.8697058243804617E-3</v>
      </c>
      <c r="G20" s="138">
        <v>3.3061460037749429E-2</v>
      </c>
      <c r="H20" s="138" t="s">
        <v>431</v>
      </c>
      <c r="I20" s="138">
        <v>2.1833730113844504E-3</v>
      </c>
      <c r="J20" s="138">
        <v>2.786806004642798E-3</v>
      </c>
      <c r="K20" s="138">
        <v>3.5109255965528161E-3</v>
      </c>
      <c r="L20" s="138">
        <v>1.1228259368867035E-3</v>
      </c>
      <c r="M20" s="138">
        <v>1.1967566350329794E-2</v>
      </c>
      <c r="N20" s="138">
        <v>1.933693893131779E-3</v>
      </c>
      <c r="O20" s="138">
        <v>3.6427568980460771E-5</v>
      </c>
      <c r="P20" s="138">
        <v>1.4502229084109884E-4</v>
      </c>
      <c r="Q20" s="138">
        <v>1.4530764142499033E-4</v>
      </c>
      <c r="R20" s="138">
        <v>1.5479891983019029E-3</v>
      </c>
      <c r="S20" s="138">
        <v>8.6958365740412761E-4</v>
      </c>
      <c r="T20" s="138">
        <v>3.138171638499463E-2</v>
      </c>
      <c r="U20" s="138">
        <v>2.6348864673692983E-5</v>
      </c>
      <c r="V20" s="138">
        <v>1.1452264014585982E-3</v>
      </c>
      <c r="W20" s="138">
        <v>2.9699066053360515E-4</v>
      </c>
      <c r="X20" s="138">
        <v>4.0657604540608142E-4</v>
      </c>
      <c r="Y20" s="138">
        <v>2.5243092202013448E-3</v>
      </c>
      <c r="Z20" s="138">
        <v>4.7599868821436624E-4</v>
      </c>
      <c r="AA20" s="138">
        <v>4.4693715992936815E-4</v>
      </c>
      <c r="AB20" s="138">
        <v>3.8538211137511603E-3</v>
      </c>
      <c r="AC20" s="138" t="s">
        <v>431</v>
      </c>
      <c r="AD20" s="138" t="s">
        <v>431</v>
      </c>
      <c r="AE20" s="55"/>
      <c r="AF20" s="147">
        <v>120.68659865166961</v>
      </c>
      <c r="AG20" s="147" t="s">
        <v>431</v>
      </c>
      <c r="AH20" s="147">
        <v>246.21042773320718</v>
      </c>
      <c r="AI20" s="147" t="s">
        <v>431</v>
      </c>
      <c r="AJ20" s="147" t="s">
        <v>431</v>
      </c>
      <c r="AK20" s="147" t="s">
        <v>429</v>
      </c>
      <c r="AL20" s="45" t="s">
        <v>50</v>
      </c>
    </row>
    <row r="21" spans="1:38" s="2" customFormat="1" ht="26.25" customHeight="1" thickBot="1" x14ac:dyDescent="0.3">
      <c r="A21" s="65" t="s">
        <v>54</v>
      </c>
      <c r="B21" s="65" t="s">
        <v>67</v>
      </c>
      <c r="C21" s="66" t="s">
        <v>68</v>
      </c>
      <c r="D21" s="67"/>
      <c r="E21" s="138">
        <v>1.4504441683929734</v>
      </c>
      <c r="F21" s="138">
        <v>1.043015627998193</v>
      </c>
      <c r="G21" s="138">
        <v>2.2440113119547016</v>
      </c>
      <c r="H21" s="138">
        <v>2.8384790381957162E-3</v>
      </c>
      <c r="I21" s="138">
        <v>0.51953814503391793</v>
      </c>
      <c r="J21" s="138">
        <v>0.55678476593424442</v>
      </c>
      <c r="K21" s="138">
        <v>0.60553406681811128</v>
      </c>
      <c r="L21" s="138">
        <v>0.1404927777174646</v>
      </c>
      <c r="M21" s="138">
        <v>2.7418328249629145</v>
      </c>
      <c r="N21" s="138">
        <v>0.26901499250870575</v>
      </c>
      <c r="O21" s="138">
        <v>3.3864682787020269E-2</v>
      </c>
      <c r="P21" s="138">
        <v>1.4588831543633465E-2</v>
      </c>
      <c r="Q21" s="138">
        <v>9.5976562384453724E-3</v>
      </c>
      <c r="R21" s="138">
        <v>0.12149977837538721</v>
      </c>
      <c r="S21" s="138">
        <v>6.2154428508787267E-2</v>
      </c>
      <c r="T21" s="138">
        <v>1.0948543158920092</v>
      </c>
      <c r="U21" s="138">
        <v>3.9625584085596242E-3</v>
      </c>
      <c r="V21" s="138">
        <v>1.4576897321584388</v>
      </c>
      <c r="W21" s="138">
        <v>0.22689413478732987</v>
      </c>
      <c r="X21" s="138">
        <v>6.1811078137616063E-2</v>
      </c>
      <c r="Y21" s="138">
        <v>0.14901601997516087</v>
      </c>
      <c r="Z21" s="138">
        <v>4.1343308962070176E-2</v>
      </c>
      <c r="AA21" s="138">
        <v>3.4893582324619234E-2</v>
      </c>
      <c r="AB21" s="138">
        <v>0.28706398939946637</v>
      </c>
      <c r="AC21" s="138">
        <v>9.6007504758950028E-4</v>
      </c>
      <c r="AD21" s="138">
        <v>0.17609999650793573</v>
      </c>
      <c r="AE21" s="55"/>
      <c r="AF21" s="147">
        <v>4348.1185769627473</v>
      </c>
      <c r="AG21" s="147">
        <v>1049.7372293191684</v>
      </c>
      <c r="AH21" s="147">
        <v>8434.7706366124603</v>
      </c>
      <c r="AI21" s="147">
        <v>2365.3991984964305</v>
      </c>
      <c r="AJ21" s="147" t="s">
        <v>431</v>
      </c>
      <c r="AK21" s="147" t="s">
        <v>429</v>
      </c>
      <c r="AL21" s="45" t="s">
        <v>50</v>
      </c>
    </row>
    <row r="22" spans="1:38" s="2" customFormat="1" ht="26.25" customHeight="1" thickBot="1" x14ac:dyDescent="0.3">
      <c r="A22" s="65" t="s">
        <v>54</v>
      </c>
      <c r="B22" s="69" t="s">
        <v>69</v>
      </c>
      <c r="C22" s="66" t="s">
        <v>70</v>
      </c>
      <c r="D22" s="67"/>
      <c r="E22" s="138">
        <v>10.11063807012035</v>
      </c>
      <c r="F22" s="138">
        <v>0.71650804658004408</v>
      </c>
      <c r="G22" s="138">
        <v>1.4626915964166158</v>
      </c>
      <c r="H22" s="138" t="s">
        <v>431</v>
      </c>
      <c r="I22" s="138">
        <v>0.85104809666402892</v>
      </c>
      <c r="J22" s="138">
        <v>0.96371790120147038</v>
      </c>
      <c r="K22" s="138">
        <v>1.0689499195352767</v>
      </c>
      <c r="L22" s="138">
        <v>0.13751063186750509</v>
      </c>
      <c r="M22" s="138">
        <v>6.3925748870338595</v>
      </c>
      <c r="N22" s="138">
        <v>0.11613880398060863</v>
      </c>
      <c r="O22" s="138">
        <v>9.1444414540823044E-3</v>
      </c>
      <c r="P22" s="138">
        <v>6.026589679637958E-2</v>
      </c>
      <c r="Q22" s="138">
        <v>0.11992335067300093</v>
      </c>
      <c r="R22" s="138">
        <v>0.19950684880925326</v>
      </c>
      <c r="S22" s="138">
        <v>0.30084242911018017</v>
      </c>
      <c r="T22" s="138">
        <v>0.46014116636229496</v>
      </c>
      <c r="U22" s="138">
        <v>0.11252595145359216</v>
      </c>
      <c r="V22" s="138">
        <v>1.9839793293529715</v>
      </c>
      <c r="W22" s="138">
        <v>0.13397382062213906</v>
      </c>
      <c r="X22" s="138">
        <v>2.8489406420994453E-2</v>
      </c>
      <c r="Y22" s="138">
        <v>5.3492554669609699E-2</v>
      </c>
      <c r="Z22" s="138">
        <v>1.726235585197701E-2</v>
      </c>
      <c r="AA22" s="138">
        <v>1.4041284038976773E-2</v>
      </c>
      <c r="AB22" s="138">
        <v>0.11328560098155793</v>
      </c>
      <c r="AC22" s="138">
        <v>2.0579779689944015E-2</v>
      </c>
      <c r="AD22" s="138">
        <v>0.54622674873347876</v>
      </c>
      <c r="AE22" s="55"/>
      <c r="AF22" s="147">
        <v>10210.265741895659</v>
      </c>
      <c r="AG22" s="147">
        <v>6363.7187134536007</v>
      </c>
      <c r="AH22" s="147">
        <v>2089.5660288825134</v>
      </c>
      <c r="AI22" s="147" t="s">
        <v>431</v>
      </c>
      <c r="AJ22" s="147" t="s">
        <v>431</v>
      </c>
      <c r="AK22" s="147" t="s">
        <v>429</v>
      </c>
      <c r="AL22" s="45" t="s">
        <v>50</v>
      </c>
    </row>
    <row r="23" spans="1:38" s="2" customFormat="1" ht="26.25" customHeight="1" thickBot="1" x14ac:dyDescent="0.3">
      <c r="A23" s="65" t="s">
        <v>71</v>
      </c>
      <c r="B23" s="69" t="s">
        <v>394</v>
      </c>
      <c r="C23" s="66" t="s">
        <v>390</v>
      </c>
      <c r="D23" s="112"/>
      <c r="E23" s="138" t="s">
        <v>430</v>
      </c>
      <c r="F23" s="138" t="s">
        <v>430</v>
      </c>
      <c r="G23" s="138" t="s">
        <v>430</v>
      </c>
      <c r="H23" s="138" t="s">
        <v>430</v>
      </c>
      <c r="I23" s="138" t="s">
        <v>430</v>
      </c>
      <c r="J23" s="138" t="s">
        <v>430</v>
      </c>
      <c r="K23" s="138" t="s">
        <v>430</v>
      </c>
      <c r="L23" s="138" t="s">
        <v>430</v>
      </c>
      <c r="M23" s="138" t="s">
        <v>430</v>
      </c>
      <c r="N23" s="138" t="s">
        <v>430</v>
      </c>
      <c r="O23" s="138" t="s">
        <v>430</v>
      </c>
      <c r="P23" s="138" t="s">
        <v>430</v>
      </c>
      <c r="Q23" s="138" t="s">
        <v>430</v>
      </c>
      <c r="R23" s="138" t="s">
        <v>430</v>
      </c>
      <c r="S23" s="138" t="s">
        <v>430</v>
      </c>
      <c r="T23" s="138" t="s">
        <v>430</v>
      </c>
      <c r="U23" s="138" t="s">
        <v>430</v>
      </c>
      <c r="V23" s="138" t="s">
        <v>430</v>
      </c>
      <c r="W23" s="138">
        <v>0.18548246570283314</v>
      </c>
      <c r="X23" s="138">
        <v>4.1753033719688047E-2</v>
      </c>
      <c r="Y23" s="138">
        <v>0.16662359902157908</v>
      </c>
      <c r="Z23" s="138">
        <v>3.0345957935812101E-2</v>
      </c>
      <c r="AA23" s="138">
        <v>2.6158225270453715E-2</v>
      </c>
      <c r="AB23" s="138">
        <v>0.26488081594753293</v>
      </c>
      <c r="AC23" s="138">
        <v>6.2513794924838649E-3</v>
      </c>
      <c r="AD23" s="138">
        <v>4.2005260185216504E-2</v>
      </c>
      <c r="AE23" s="55"/>
      <c r="AF23" s="147" t="s">
        <v>430</v>
      </c>
      <c r="AG23" s="147" t="s">
        <v>430</v>
      </c>
      <c r="AH23" s="147" t="s">
        <v>430</v>
      </c>
      <c r="AI23" s="147" t="s">
        <v>430</v>
      </c>
      <c r="AJ23" s="147" t="s">
        <v>431</v>
      </c>
      <c r="AK23" s="147" t="s">
        <v>429</v>
      </c>
      <c r="AL23" s="45" t="s">
        <v>50</v>
      </c>
    </row>
    <row r="24" spans="1:38" s="2" customFormat="1" ht="26.25" customHeight="1" thickBot="1" x14ac:dyDescent="0.3">
      <c r="A24" s="70" t="s">
        <v>54</v>
      </c>
      <c r="B24" s="69" t="s">
        <v>72</v>
      </c>
      <c r="C24" s="66" t="s">
        <v>73</v>
      </c>
      <c r="D24" s="67"/>
      <c r="E24" s="138">
        <v>1.5694502411235003</v>
      </c>
      <c r="F24" s="138">
        <v>0.60702625480203187</v>
      </c>
      <c r="G24" s="138">
        <v>1.3009091574637153</v>
      </c>
      <c r="H24" s="138">
        <v>0.12038080340951153</v>
      </c>
      <c r="I24" s="138">
        <v>0.45159284850992015</v>
      </c>
      <c r="J24" s="138">
        <v>0.50064705028614553</v>
      </c>
      <c r="K24" s="138">
        <v>0.56529347408024633</v>
      </c>
      <c r="L24" s="138">
        <v>0.14134115320143104</v>
      </c>
      <c r="M24" s="138">
        <v>2.3356490716621203</v>
      </c>
      <c r="N24" s="138">
        <v>0.28067180611286202</v>
      </c>
      <c r="O24" s="138">
        <v>6.0483320408949583E-2</v>
      </c>
      <c r="P24" s="138">
        <v>7.5946439212039758E-3</v>
      </c>
      <c r="Q24" s="138">
        <v>1.0258937747624887E-2</v>
      </c>
      <c r="R24" s="138">
        <v>0.20766342197568349</v>
      </c>
      <c r="S24" s="138">
        <v>8.8473512709739605E-2</v>
      </c>
      <c r="T24" s="138">
        <v>2.0901720000007358</v>
      </c>
      <c r="U24" s="138">
        <v>3.7138530081360392E-3</v>
      </c>
      <c r="V24" s="138">
        <v>2.3864883305742937</v>
      </c>
      <c r="W24" s="138" t="s">
        <v>430</v>
      </c>
      <c r="X24" s="138" t="s">
        <v>430</v>
      </c>
      <c r="Y24" s="138" t="s">
        <v>430</v>
      </c>
      <c r="Z24" s="138" t="s">
        <v>430</v>
      </c>
      <c r="AA24" s="138" t="s">
        <v>430</v>
      </c>
      <c r="AB24" s="138" t="s">
        <v>430</v>
      </c>
      <c r="AC24" s="138" t="s">
        <v>429</v>
      </c>
      <c r="AD24" s="138" t="s">
        <v>429</v>
      </c>
      <c r="AE24" s="55"/>
      <c r="AF24" s="147">
        <v>9262.9298146258207</v>
      </c>
      <c r="AG24" s="147">
        <v>246.52694089123298</v>
      </c>
      <c r="AH24" s="147">
        <v>3153.1217739221147</v>
      </c>
      <c r="AI24" s="147">
        <v>1219.70655782626</v>
      </c>
      <c r="AJ24" s="147" t="s">
        <v>431</v>
      </c>
      <c r="AK24" s="147" t="s">
        <v>429</v>
      </c>
      <c r="AL24" s="45" t="s">
        <v>50</v>
      </c>
    </row>
    <row r="25" spans="1:38" s="2" customFormat="1" ht="26.25" customHeight="1" thickBot="1" x14ac:dyDescent="0.3">
      <c r="A25" s="65" t="s">
        <v>74</v>
      </c>
      <c r="B25" s="69" t="s">
        <v>75</v>
      </c>
      <c r="C25" s="71" t="s">
        <v>76</v>
      </c>
      <c r="D25" s="67"/>
      <c r="E25" s="138">
        <v>1.1245296354151326</v>
      </c>
      <c r="F25" s="138">
        <v>0.13367375488160174</v>
      </c>
      <c r="G25" s="138">
        <v>7.3583297046147925E-2</v>
      </c>
      <c r="H25" s="138" t="s">
        <v>443</v>
      </c>
      <c r="I25" s="138">
        <v>9.1686174038499383E-3</v>
      </c>
      <c r="J25" s="138">
        <v>9.1686174038499383E-3</v>
      </c>
      <c r="K25" s="138">
        <v>9.1686174038499383E-3</v>
      </c>
      <c r="L25" s="138">
        <v>4.4009363538479703E-3</v>
      </c>
      <c r="M25" s="138">
        <v>0.97624910008500743</v>
      </c>
      <c r="N25" s="138">
        <v>3.090467935292338E-4</v>
      </c>
      <c r="O25" s="138">
        <v>2.3178509514692536E-5</v>
      </c>
      <c r="P25" s="138">
        <v>4.6357019029385067E-4</v>
      </c>
      <c r="Q25" s="138">
        <v>1.1589254757346267E-4</v>
      </c>
      <c r="R25" s="138">
        <v>7.7261698382308458E-4</v>
      </c>
      <c r="S25" s="138">
        <v>8.4987868220539296E-4</v>
      </c>
      <c r="T25" s="138">
        <v>3.0904679352923384E-5</v>
      </c>
      <c r="U25" s="138">
        <v>4.2493934110269648E-4</v>
      </c>
      <c r="V25" s="138">
        <v>0.11202946265434725</v>
      </c>
      <c r="W25" s="138" t="s">
        <v>443</v>
      </c>
      <c r="X25" s="138" t="s">
        <v>443</v>
      </c>
      <c r="Y25" s="138" t="s">
        <v>443</v>
      </c>
      <c r="Z25" s="138" t="s">
        <v>443</v>
      </c>
      <c r="AA25" s="138" t="s">
        <v>443</v>
      </c>
      <c r="AB25" s="138" t="s">
        <v>443</v>
      </c>
      <c r="AC25" s="138" t="s">
        <v>429</v>
      </c>
      <c r="AD25" s="138" t="s">
        <v>429</v>
      </c>
      <c r="AE25" s="55"/>
      <c r="AF25" s="147">
        <v>3863.0849191154225</v>
      </c>
      <c r="AG25" s="147" t="s">
        <v>429</v>
      </c>
      <c r="AH25" s="147" t="s">
        <v>429</v>
      </c>
      <c r="AI25" s="147" t="s">
        <v>429</v>
      </c>
      <c r="AJ25" s="147" t="s">
        <v>431</v>
      </c>
      <c r="AK25" s="147" t="s">
        <v>429</v>
      </c>
      <c r="AL25" s="45" t="s">
        <v>50</v>
      </c>
    </row>
    <row r="26" spans="1:38" s="2" customFormat="1" ht="26.25" customHeight="1" thickBot="1" x14ac:dyDescent="0.3">
      <c r="A26" s="65" t="s">
        <v>74</v>
      </c>
      <c r="B26" s="65" t="s">
        <v>77</v>
      </c>
      <c r="C26" s="66" t="s">
        <v>78</v>
      </c>
      <c r="D26" s="67"/>
      <c r="E26" s="138">
        <v>0.15744290239924247</v>
      </c>
      <c r="F26" s="138">
        <v>9.1486429142979414E-3</v>
      </c>
      <c r="G26" s="138">
        <v>9.4787749024079996E-3</v>
      </c>
      <c r="H26" s="138" t="s">
        <v>443</v>
      </c>
      <c r="I26" s="138">
        <v>8.0817672699591407E-4</v>
      </c>
      <c r="J26" s="138">
        <v>8.0817672699591407E-4</v>
      </c>
      <c r="K26" s="138">
        <v>8.0817672699591407E-4</v>
      </c>
      <c r="L26" s="138">
        <v>3.8792482895803871E-4</v>
      </c>
      <c r="M26" s="138">
        <v>9.4295769355086267E-2</v>
      </c>
      <c r="N26" s="138">
        <v>1.1344809865639858</v>
      </c>
      <c r="O26" s="138">
        <v>6.0453114723738436E-6</v>
      </c>
      <c r="P26" s="138">
        <v>7.3052007225254647E-5</v>
      </c>
      <c r="Q26" s="138">
        <v>1.5396335139646994E-5</v>
      </c>
      <c r="R26" s="138">
        <v>1.0921645648653555E-4</v>
      </c>
      <c r="S26" s="138">
        <v>1.1642290213518909E-4</v>
      </c>
      <c r="T26" s="138">
        <v>7.4998227039058675E-6</v>
      </c>
      <c r="U26" s="138">
        <v>5.5077228845372321E-5</v>
      </c>
      <c r="V26" s="138">
        <v>1.4490199523880986E-2</v>
      </c>
      <c r="W26" s="138" t="s">
        <v>443</v>
      </c>
      <c r="X26" s="138" t="s">
        <v>443</v>
      </c>
      <c r="Y26" s="138" t="s">
        <v>443</v>
      </c>
      <c r="Z26" s="138" t="s">
        <v>443</v>
      </c>
      <c r="AA26" s="138" t="s">
        <v>443</v>
      </c>
      <c r="AB26" s="138" t="s">
        <v>443</v>
      </c>
      <c r="AC26" s="138" t="s">
        <v>429</v>
      </c>
      <c r="AD26" s="138" t="s">
        <v>429</v>
      </c>
      <c r="AE26" s="55"/>
      <c r="AF26" s="147">
        <v>497.92228243267766</v>
      </c>
      <c r="AG26" s="147" t="s">
        <v>429</v>
      </c>
      <c r="AH26" s="147" t="s">
        <v>429</v>
      </c>
      <c r="AI26" s="147" t="s">
        <v>429</v>
      </c>
      <c r="AJ26" s="147" t="s">
        <v>431</v>
      </c>
      <c r="AK26" s="147" t="s">
        <v>429</v>
      </c>
      <c r="AL26" s="45" t="s">
        <v>50</v>
      </c>
    </row>
    <row r="27" spans="1:38" s="2" customFormat="1" ht="26.25" customHeight="1" thickBot="1" x14ac:dyDescent="0.3">
      <c r="A27" s="65" t="s">
        <v>79</v>
      </c>
      <c r="B27" s="65" t="s">
        <v>80</v>
      </c>
      <c r="C27" s="66" t="s">
        <v>81</v>
      </c>
      <c r="D27" s="67"/>
      <c r="E27" s="138">
        <v>11.339450849737116</v>
      </c>
      <c r="F27" s="138">
        <v>7.5278054040545825</v>
      </c>
      <c r="G27" s="138">
        <v>0.38907407786379994</v>
      </c>
      <c r="H27" s="138">
        <v>2.3974585844687213</v>
      </c>
      <c r="I27" s="138">
        <v>0.34934318705707568</v>
      </c>
      <c r="J27" s="138">
        <v>0.34934318705707579</v>
      </c>
      <c r="K27" s="138">
        <v>0.34934318705707601</v>
      </c>
      <c r="L27" s="138">
        <v>0.26407559271625181</v>
      </c>
      <c r="M27" s="138">
        <v>101.80229284594844</v>
      </c>
      <c r="N27" s="138">
        <v>4.6128188288894985E-2</v>
      </c>
      <c r="O27" s="138">
        <v>3.6232616428018044E-4</v>
      </c>
      <c r="P27" s="138">
        <v>1.6866884696248519E-2</v>
      </c>
      <c r="Q27" s="138">
        <v>5.5233481882075591E-4</v>
      </c>
      <c r="R27" s="138">
        <v>1.3863497729760156E-2</v>
      </c>
      <c r="S27" s="138">
        <v>9.7710784455928932E-3</v>
      </c>
      <c r="T27" s="138">
        <v>4.0340673032147932E-3</v>
      </c>
      <c r="U27" s="138">
        <v>3.8001730908115132E-4</v>
      </c>
      <c r="V27" s="138">
        <v>6.3233590342419141E-2</v>
      </c>
      <c r="W27" s="138">
        <v>1.0779339000000001</v>
      </c>
      <c r="X27" s="138">
        <v>2.2598400397599999E-2</v>
      </c>
      <c r="Y27" s="138">
        <v>2.5506441563300002E-2</v>
      </c>
      <c r="Z27" s="138">
        <v>1.9139024275899998E-2</v>
      </c>
      <c r="AA27" s="138">
        <v>2.4215179058799999E-2</v>
      </c>
      <c r="AB27" s="138">
        <v>9.1459045295599992E-2</v>
      </c>
      <c r="AC27" s="138">
        <v>1.077934E-3</v>
      </c>
      <c r="AD27" s="138">
        <v>2.157332E-4</v>
      </c>
      <c r="AE27" s="55"/>
      <c r="AF27" s="147">
        <v>92331.861023681791</v>
      </c>
      <c r="AG27" s="147" t="s">
        <v>429</v>
      </c>
      <c r="AH27" s="147" t="s">
        <v>431</v>
      </c>
      <c r="AI27" s="147">
        <v>38.670321149111111</v>
      </c>
      <c r="AJ27" s="147" t="s">
        <v>431</v>
      </c>
      <c r="AK27" s="147" t="s">
        <v>429</v>
      </c>
      <c r="AL27" s="45" t="s">
        <v>50</v>
      </c>
    </row>
    <row r="28" spans="1:38" s="2" customFormat="1" ht="26.25" customHeight="1" thickBot="1" x14ac:dyDescent="0.3">
      <c r="A28" s="65" t="s">
        <v>79</v>
      </c>
      <c r="B28" s="65" t="s">
        <v>82</v>
      </c>
      <c r="C28" s="66" t="s">
        <v>83</v>
      </c>
      <c r="D28" s="67"/>
      <c r="E28" s="138">
        <v>12.235788628206008</v>
      </c>
      <c r="F28" s="138">
        <v>1.3058165560374932</v>
      </c>
      <c r="G28" s="138">
        <v>5.8648725823773264E-2</v>
      </c>
      <c r="H28" s="138">
        <v>1.5124635197784566E-2</v>
      </c>
      <c r="I28" s="138">
        <v>0.94939738716755462</v>
      </c>
      <c r="J28" s="138">
        <v>0.94939738716755473</v>
      </c>
      <c r="K28" s="138">
        <v>0.94939738716755473</v>
      </c>
      <c r="L28" s="138">
        <v>0.74040039762910526</v>
      </c>
      <c r="M28" s="138">
        <v>5.2794018109512226</v>
      </c>
      <c r="N28" s="138">
        <v>4.8314568976469402E-4</v>
      </c>
      <c r="O28" s="138">
        <v>3.9531895843406846E-5</v>
      </c>
      <c r="P28" s="138">
        <v>4.1458084651494554E-3</v>
      </c>
      <c r="Q28" s="138">
        <v>7.8707211732800337E-5</v>
      </c>
      <c r="R28" s="138">
        <v>6.621649646117468E-3</v>
      </c>
      <c r="S28" s="138">
        <v>4.4413819945639376E-3</v>
      </c>
      <c r="T28" s="138">
        <v>1.6347628268382773E-4</v>
      </c>
      <c r="U28" s="138">
        <v>7.8350631778786981E-5</v>
      </c>
      <c r="V28" s="138">
        <v>1.4092416321561258E-2</v>
      </c>
      <c r="W28" s="138">
        <v>0.71148180000000005</v>
      </c>
      <c r="X28" s="138">
        <v>2.08324434351E-2</v>
      </c>
      <c r="Y28" s="138">
        <v>2.3347199992200002E-2</v>
      </c>
      <c r="Z28" s="138">
        <v>1.83170785108E-2</v>
      </c>
      <c r="AA28" s="138">
        <v>1.9400552716799999E-2</v>
      </c>
      <c r="AB28" s="138">
        <v>8.1897274654900001E-2</v>
      </c>
      <c r="AC28" s="138">
        <v>7.1148160000000002E-4</v>
      </c>
      <c r="AD28" s="138">
        <v>1.4270759999999999E-4</v>
      </c>
      <c r="AE28" s="55"/>
      <c r="AF28" s="147">
        <v>33812.632476830331</v>
      </c>
      <c r="AG28" s="147" t="s">
        <v>429</v>
      </c>
      <c r="AH28" s="147" t="s">
        <v>431</v>
      </c>
      <c r="AI28" s="147">
        <v>25.988394858089006</v>
      </c>
      <c r="AJ28" s="147" t="s">
        <v>431</v>
      </c>
      <c r="AK28" s="147" t="s">
        <v>429</v>
      </c>
      <c r="AL28" s="45" t="s">
        <v>50</v>
      </c>
    </row>
    <row r="29" spans="1:38" s="2" customFormat="1" ht="26.25" customHeight="1" thickBot="1" x14ac:dyDescent="0.3">
      <c r="A29" s="65" t="s">
        <v>79</v>
      </c>
      <c r="B29" s="65" t="s">
        <v>84</v>
      </c>
      <c r="C29" s="66" t="s">
        <v>85</v>
      </c>
      <c r="D29" s="67"/>
      <c r="E29" s="138">
        <v>39.706259218031363</v>
      </c>
      <c r="F29" s="138">
        <v>1.4720151644433892</v>
      </c>
      <c r="G29" s="138">
        <v>9.395497638417924E-2</v>
      </c>
      <c r="H29" s="138">
        <v>1.6982799859049286E-2</v>
      </c>
      <c r="I29" s="138">
        <v>0.86867857895164557</v>
      </c>
      <c r="J29" s="138">
        <v>0.8686785789516458</v>
      </c>
      <c r="K29" s="138">
        <v>0.86867857895164591</v>
      </c>
      <c r="L29" s="138">
        <v>0.56425149404170982</v>
      </c>
      <c r="M29" s="138">
        <v>8.3710267549973683</v>
      </c>
      <c r="N29" s="138">
        <v>6.457018470970102E-4</v>
      </c>
      <c r="O29" s="138">
        <v>6.3030793602439987E-5</v>
      </c>
      <c r="P29" s="138">
        <v>6.6733566814181217E-3</v>
      </c>
      <c r="Q29" s="138">
        <v>1.2599832768135587E-4</v>
      </c>
      <c r="R29" s="138">
        <v>1.0697712024398613E-2</v>
      </c>
      <c r="S29" s="138">
        <v>7.1739339778732411E-3</v>
      </c>
      <c r="T29" s="138">
        <v>2.5307206726262187E-4</v>
      </c>
      <c r="U29" s="138">
        <v>1.2593506815783173E-4</v>
      </c>
      <c r="V29" s="138">
        <v>2.2666414482703984E-2</v>
      </c>
      <c r="W29" s="138">
        <v>0.36902290000000004</v>
      </c>
      <c r="X29" s="138">
        <v>5.2717516087999999E-3</v>
      </c>
      <c r="Y29" s="138">
        <v>3.1923384740599997E-2</v>
      </c>
      <c r="Z29" s="138">
        <v>3.5672185884999999E-2</v>
      </c>
      <c r="AA29" s="138">
        <v>8.2005025022000005E-3</v>
      </c>
      <c r="AB29" s="138">
        <v>8.10678247366E-2</v>
      </c>
      <c r="AC29" s="138">
        <v>3.52183E-4</v>
      </c>
      <c r="AD29" s="138">
        <v>7.3255200000000003E-5</v>
      </c>
      <c r="AE29" s="55"/>
      <c r="AF29" s="147">
        <v>54512.91781770646</v>
      </c>
      <c r="AG29" s="147" t="s">
        <v>429</v>
      </c>
      <c r="AH29" s="147" t="s">
        <v>431</v>
      </c>
      <c r="AI29" s="147">
        <v>41.994914904933133</v>
      </c>
      <c r="AJ29" s="147" t="s">
        <v>431</v>
      </c>
      <c r="AK29" s="147" t="s">
        <v>429</v>
      </c>
      <c r="AL29" s="45" t="s">
        <v>50</v>
      </c>
    </row>
    <row r="30" spans="1:38" s="2" customFormat="1" ht="26.25" customHeight="1" thickBot="1" x14ac:dyDescent="0.3">
      <c r="A30" s="65" t="s">
        <v>79</v>
      </c>
      <c r="B30" s="65" t="s">
        <v>86</v>
      </c>
      <c r="C30" s="66" t="s">
        <v>87</v>
      </c>
      <c r="D30" s="67"/>
      <c r="E30" s="138">
        <v>4.8370164553196981E-2</v>
      </c>
      <c r="F30" s="138">
        <v>0.29649120581046989</v>
      </c>
      <c r="G30" s="138">
        <v>1.1903314716663531E-3</v>
      </c>
      <c r="H30" s="138">
        <v>3.4171957308826606E-4</v>
      </c>
      <c r="I30" s="138">
        <v>6.8446249295832182E-3</v>
      </c>
      <c r="J30" s="138">
        <v>6.8446249295832165E-3</v>
      </c>
      <c r="K30" s="138">
        <v>6.8446249295832217E-3</v>
      </c>
      <c r="L30" s="138">
        <v>9.875905524603728E-4</v>
      </c>
      <c r="M30" s="138">
        <v>2.0904987694445163</v>
      </c>
      <c r="N30" s="138">
        <v>1.5159297197269938E-4</v>
      </c>
      <c r="O30" s="138">
        <v>1.0852473226651622E-4</v>
      </c>
      <c r="P30" s="138">
        <v>4.9202111862301283E-5</v>
      </c>
      <c r="Q30" s="138">
        <v>1.6966245469759059E-6</v>
      </c>
      <c r="R30" s="138">
        <v>4.8781290173996331E-4</v>
      </c>
      <c r="S30" s="138">
        <v>1.8348313207017092E-2</v>
      </c>
      <c r="T30" s="138">
        <v>7.6405646234052041E-4</v>
      </c>
      <c r="U30" s="138">
        <v>1.0805370748916886E-4</v>
      </c>
      <c r="V30" s="138">
        <v>1.0789396438256511E-2</v>
      </c>
      <c r="W30" s="138">
        <v>5.0521999999999997E-3</v>
      </c>
      <c r="X30" s="138">
        <v>6.0376825600000006E-5</v>
      </c>
      <c r="Y30" s="138">
        <v>8.8224590600000005E-5</v>
      </c>
      <c r="Z30" s="138">
        <v>4.3682466400000001E-5</v>
      </c>
      <c r="AA30" s="138">
        <v>1.0015424019999999E-4</v>
      </c>
      <c r="AB30" s="138">
        <v>2.9243812279999999E-4</v>
      </c>
      <c r="AC30" s="138">
        <v>5.0525999999999997E-6</v>
      </c>
      <c r="AD30" s="138">
        <v>2.5152000000000001E-6</v>
      </c>
      <c r="AE30" s="55"/>
      <c r="AF30" s="147">
        <v>253.41846402445142</v>
      </c>
      <c r="AG30" s="147" t="s">
        <v>429</v>
      </c>
      <c r="AH30" s="147" t="s">
        <v>431</v>
      </c>
      <c r="AI30" s="147">
        <v>8.8407571484127576E-2</v>
      </c>
      <c r="AJ30" s="147" t="s">
        <v>431</v>
      </c>
      <c r="AK30" s="147" t="s">
        <v>429</v>
      </c>
      <c r="AL30" s="45" t="s">
        <v>50</v>
      </c>
    </row>
    <row r="31" spans="1:38" s="2" customFormat="1" ht="26.25" customHeight="1" thickBot="1" x14ac:dyDescent="0.3">
      <c r="A31" s="65" t="s">
        <v>79</v>
      </c>
      <c r="B31" s="65" t="s">
        <v>88</v>
      </c>
      <c r="C31" s="66" t="s">
        <v>89</v>
      </c>
      <c r="D31" s="67"/>
      <c r="E31" s="138" t="s">
        <v>429</v>
      </c>
      <c r="F31" s="138">
        <v>2.6322072981776996</v>
      </c>
      <c r="G31" s="138" t="s">
        <v>429</v>
      </c>
      <c r="H31" s="138" t="s">
        <v>429</v>
      </c>
      <c r="I31" s="138" t="s">
        <v>429</v>
      </c>
      <c r="J31" s="138" t="s">
        <v>429</v>
      </c>
      <c r="K31" s="138" t="s">
        <v>429</v>
      </c>
      <c r="L31" s="138" t="s">
        <v>429</v>
      </c>
      <c r="M31" s="138" t="s">
        <v>429</v>
      </c>
      <c r="N31" s="138" t="s">
        <v>429</v>
      </c>
      <c r="O31" s="138" t="s">
        <v>429</v>
      </c>
      <c r="P31" s="138" t="s">
        <v>430</v>
      </c>
      <c r="Q31" s="138" t="s">
        <v>430</v>
      </c>
      <c r="R31" s="138" t="s">
        <v>429</v>
      </c>
      <c r="S31" s="138" t="s">
        <v>429</v>
      </c>
      <c r="T31" s="138" t="s">
        <v>429</v>
      </c>
      <c r="U31" s="138" t="s">
        <v>429</v>
      </c>
      <c r="V31" s="138" t="s">
        <v>429</v>
      </c>
      <c r="W31" s="138" t="s">
        <v>429</v>
      </c>
      <c r="X31" s="138" t="s">
        <v>443</v>
      </c>
      <c r="Y31" s="138" t="s">
        <v>443</v>
      </c>
      <c r="Z31" s="138" t="s">
        <v>443</v>
      </c>
      <c r="AA31" s="138" t="s">
        <v>443</v>
      </c>
      <c r="AB31" s="138" t="s">
        <v>443</v>
      </c>
      <c r="AC31" s="138" t="s">
        <v>429</v>
      </c>
      <c r="AD31" s="138" t="s">
        <v>429</v>
      </c>
      <c r="AE31" s="55"/>
      <c r="AF31" s="147" t="s">
        <v>429</v>
      </c>
      <c r="AG31" s="147" t="s">
        <v>429</v>
      </c>
      <c r="AH31" s="147" t="s">
        <v>429</v>
      </c>
      <c r="AI31" s="147" t="s">
        <v>429</v>
      </c>
      <c r="AJ31" s="147" t="s">
        <v>431</v>
      </c>
      <c r="AK31" s="147" t="s">
        <v>429</v>
      </c>
      <c r="AL31" s="45" t="s">
        <v>50</v>
      </c>
    </row>
    <row r="32" spans="1:38" s="2" customFormat="1" ht="26.25" customHeight="1" thickBot="1" x14ac:dyDescent="0.3">
      <c r="A32" s="65" t="s">
        <v>79</v>
      </c>
      <c r="B32" s="65" t="s">
        <v>90</v>
      </c>
      <c r="C32" s="66" t="s">
        <v>91</v>
      </c>
      <c r="D32" s="67"/>
      <c r="E32" s="138" t="s">
        <v>429</v>
      </c>
      <c r="F32" s="138" t="s">
        <v>429</v>
      </c>
      <c r="G32" s="138" t="s">
        <v>429</v>
      </c>
      <c r="H32" s="138" t="s">
        <v>429</v>
      </c>
      <c r="I32" s="138">
        <v>0.64141635111230721</v>
      </c>
      <c r="J32" s="138">
        <v>0.56401260140340037</v>
      </c>
      <c r="K32" s="138">
        <v>1.5719798380360908</v>
      </c>
      <c r="L32" s="138">
        <v>6.7097297850737828E-2</v>
      </c>
      <c r="M32" s="138" t="s">
        <v>429</v>
      </c>
      <c r="N32" s="138">
        <v>1.5550352605715652</v>
      </c>
      <c r="O32" s="138">
        <v>7.3440299667698449E-3</v>
      </c>
      <c r="P32" s="138" t="s">
        <v>429</v>
      </c>
      <c r="Q32" s="138">
        <v>1.8018233406753618E-2</v>
      </c>
      <c r="R32" s="138">
        <v>0.57470877086013672</v>
      </c>
      <c r="S32" s="138">
        <v>12.570906321388241</v>
      </c>
      <c r="T32" s="138">
        <v>9.1848221944847097E-2</v>
      </c>
      <c r="U32" s="138">
        <v>1.2828327022246138E-2</v>
      </c>
      <c r="V32" s="138">
        <v>5.0720790643804792</v>
      </c>
      <c r="W32" s="138" t="s">
        <v>443</v>
      </c>
      <c r="X32" s="138" t="s">
        <v>443</v>
      </c>
      <c r="Y32" s="138" t="s">
        <v>443</v>
      </c>
      <c r="Z32" s="138" t="s">
        <v>443</v>
      </c>
      <c r="AA32" s="138" t="s">
        <v>443</v>
      </c>
      <c r="AB32" s="138" t="s">
        <v>443</v>
      </c>
      <c r="AC32" s="138" t="s">
        <v>429</v>
      </c>
      <c r="AD32" s="138" t="s">
        <v>429</v>
      </c>
      <c r="AE32" s="55"/>
      <c r="AF32" s="147" t="s">
        <v>429</v>
      </c>
      <c r="AG32" s="147" t="s">
        <v>429</v>
      </c>
      <c r="AH32" s="147" t="s">
        <v>429</v>
      </c>
      <c r="AI32" s="147" t="s">
        <v>429</v>
      </c>
      <c r="AJ32" s="147" t="s">
        <v>431</v>
      </c>
      <c r="AK32" s="147">
        <v>57414.262550230749</v>
      </c>
      <c r="AL32" s="45" t="s">
        <v>414</v>
      </c>
    </row>
    <row r="33" spans="1:38" s="2" customFormat="1" ht="26.25" customHeight="1" thickBot="1" x14ac:dyDescent="0.3">
      <c r="A33" s="65" t="s">
        <v>79</v>
      </c>
      <c r="B33" s="65" t="s">
        <v>92</v>
      </c>
      <c r="C33" s="66" t="s">
        <v>93</v>
      </c>
      <c r="D33" s="67"/>
      <c r="E33" s="138" t="s">
        <v>429</v>
      </c>
      <c r="F33" s="138" t="s">
        <v>429</v>
      </c>
      <c r="G33" s="138" t="s">
        <v>429</v>
      </c>
      <c r="H33" s="138" t="s">
        <v>429</v>
      </c>
      <c r="I33" s="138">
        <v>0.32857368755625233</v>
      </c>
      <c r="J33" s="138">
        <v>0.60846979177083749</v>
      </c>
      <c r="K33" s="138">
        <v>1.216939583541675</v>
      </c>
      <c r="L33" s="138">
        <v>1.2899559585541757E-2</v>
      </c>
      <c r="M33" s="138" t="s">
        <v>429</v>
      </c>
      <c r="N33" s="138" t="s">
        <v>429</v>
      </c>
      <c r="O33" s="138" t="s">
        <v>429</v>
      </c>
      <c r="P33" s="138" t="s">
        <v>429</v>
      </c>
      <c r="Q33" s="138" t="s">
        <v>429</v>
      </c>
      <c r="R33" s="138" t="s">
        <v>429</v>
      </c>
      <c r="S33" s="138" t="s">
        <v>429</v>
      </c>
      <c r="T33" s="138" t="s">
        <v>429</v>
      </c>
      <c r="U33" s="138" t="s">
        <v>429</v>
      </c>
      <c r="V33" s="138" t="s">
        <v>443</v>
      </c>
      <c r="W33" s="138" t="s">
        <v>429</v>
      </c>
      <c r="X33" s="138" t="s">
        <v>443</v>
      </c>
      <c r="Y33" s="138" t="s">
        <v>443</v>
      </c>
      <c r="Z33" s="138" t="s">
        <v>443</v>
      </c>
      <c r="AA33" s="138" t="s">
        <v>443</v>
      </c>
      <c r="AB33" s="138" t="s">
        <v>443</v>
      </c>
      <c r="AC33" s="138" t="s">
        <v>429</v>
      </c>
      <c r="AD33" s="138" t="s">
        <v>429</v>
      </c>
      <c r="AE33" s="55"/>
      <c r="AF33" s="147" t="s">
        <v>429</v>
      </c>
      <c r="AG33" s="147" t="s">
        <v>429</v>
      </c>
      <c r="AH33" s="147" t="s">
        <v>429</v>
      </c>
      <c r="AI33" s="147" t="s">
        <v>429</v>
      </c>
      <c r="AJ33" s="147" t="s">
        <v>431</v>
      </c>
      <c r="AK33" s="147">
        <v>57414.262550230749</v>
      </c>
      <c r="AL33" s="45" t="s">
        <v>414</v>
      </c>
    </row>
    <row r="34" spans="1:38" s="2" customFormat="1" ht="26.25" customHeight="1" thickBot="1" x14ac:dyDescent="0.3">
      <c r="A34" s="65" t="s">
        <v>71</v>
      </c>
      <c r="B34" s="65" t="s">
        <v>94</v>
      </c>
      <c r="C34" s="66" t="s">
        <v>95</v>
      </c>
      <c r="D34" s="67"/>
      <c r="E34" s="138">
        <v>2.0170896785109984</v>
      </c>
      <c r="F34" s="138">
        <v>0.17899746192893404</v>
      </c>
      <c r="G34" s="138">
        <v>0.10502802453197971</v>
      </c>
      <c r="H34" s="138">
        <v>2.6945854483925551E-4</v>
      </c>
      <c r="I34" s="138">
        <v>5.2736886632825733E-2</v>
      </c>
      <c r="J34" s="138">
        <v>5.5431472081218292E-2</v>
      </c>
      <c r="K34" s="138">
        <v>5.8510998307952623E-2</v>
      </c>
      <c r="L34" s="138">
        <v>3.8032148900169212E-2</v>
      </c>
      <c r="M34" s="138">
        <v>0.41188663282571908</v>
      </c>
      <c r="N34" s="138" t="s">
        <v>443</v>
      </c>
      <c r="O34" s="138">
        <v>3.8494077834179359E-4</v>
      </c>
      <c r="P34" s="138" t="s">
        <v>443</v>
      </c>
      <c r="Q34" s="138" t="s">
        <v>443</v>
      </c>
      <c r="R34" s="138">
        <v>1.924703891708968E-3</v>
      </c>
      <c r="S34" s="138">
        <v>6.543993231810491E-2</v>
      </c>
      <c r="T34" s="138">
        <v>2.6945854483925555E-3</v>
      </c>
      <c r="U34" s="138">
        <v>3.8494077834179359E-4</v>
      </c>
      <c r="V34" s="138">
        <v>3.8494077834179359E-2</v>
      </c>
      <c r="W34" s="138">
        <v>1.8080490239797041E-2</v>
      </c>
      <c r="X34" s="138">
        <v>1.1548223350253807E-3</v>
      </c>
      <c r="Y34" s="138">
        <v>1.924703891708968E-3</v>
      </c>
      <c r="Z34" s="138">
        <v>1.7477807231803797E-3</v>
      </c>
      <c r="AA34" s="138">
        <v>4.0178867199548989E-4</v>
      </c>
      <c r="AB34" s="138">
        <v>5.2290956219102182E-3</v>
      </c>
      <c r="AC34" s="138" t="s">
        <v>429</v>
      </c>
      <c r="AD34" s="138" t="s">
        <v>429</v>
      </c>
      <c r="AE34" s="55"/>
      <c r="AF34" s="147">
        <v>1667.1115005076144</v>
      </c>
      <c r="AG34" s="147" t="s">
        <v>431</v>
      </c>
      <c r="AH34" s="147" t="s">
        <v>429</v>
      </c>
      <c r="AI34" s="147" t="s">
        <v>429</v>
      </c>
      <c r="AJ34" s="147" t="s">
        <v>431</v>
      </c>
      <c r="AK34" s="147" t="s">
        <v>429</v>
      </c>
      <c r="AL34" s="45" t="s">
        <v>50</v>
      </c>
    </row>
    <row r="35" spans="1:38" s="6" customFormat="1" ht="26.25" customHeight="1" thickBot="1" x14ac:dyDescent="0.3">
      <c r="A35" s="65" t="s">
        <v>96</v>
      </c>
      <c r="B35" s="65" t="s">
        <v>97</v>
      </c>
      <c r="C35" s="66" t="s">
        <v>98</v>
      </c>
      <c r="D35" s="67"/>
      <c r="E35" s="138" t="s">
        <v>431</v>
      </c>
      <c r="F35" s="138" t="s">
        <v>431</v>
      </c>
      <c r="G35" s="138" t="s">
        <v>431</v>
      </c>
      <c r="H35" s="138" t="s">
        <v>431</v>
      </c>
      <c r="I35" s="138" t="s">
        <v>431</v>
      </c>
      <c r="J35" s="138" t="s">
        <v>431</v>
      </c>
      <c r="K35" s="138" t="s">
        <v>431</v>
      </c>
      <c r="L35" s="138" t="s">
        <v>431</v>
      </c>
      <c r="M35" s="138" t="s">
        <v>431</v>
      </c>
      <c r="N35" s="138" t="s">
        <v>431</v>
      </c>
      <c r="O35" s="138" t="s">
        <v>431</v>
      </c>
      <c r="P35" s="138" t="s">
        <v>431</v>
      </c>
      <c r="Q35" s="138" t="s">
        <v>431</v>
      </c>
      <c r="R35" s="138" t="s">
        <v>431</v>
      </c>
      <c r="S35" s="138" t="s">
        <v>431</v>
      </c>
      <c r="T35" s="138" t="s">
        <v>431</v>
      </c>
      <c r="U35" s="138" t="s">
        <v>431</v>
      </c>
      <c r="V35" s="138" t="s">
        <v>431</v>
      </c>
      <c r="W35" s="138" t="s">
        <v>431</v>
      </c>
      <c r="X35" s="138" t="s">
        <v>431</v>
      </c>
      <c r="Y35" s="138" t="s">
        <v>431</v>
      </c>
      <c r="Z35" s="138" t="s">
        <v>431</v>
      </c>
      <c r="AA35" s="138" t="s">
        <v>431</v>
      </c>
      <c r="AB35" s="138" t="s">
        <v>431</v>
      </c>
      <c r="AC35" s="138" t="s">
        <v>431</v>
      </c>
      <c r="AD35" s="138" t="s">
        <v>431</v>
      </c>
      <c r="AE35" s="55"/>
      <c r="AF35" s="147" t="s">
        <v>431</v>
      </c>
      <c r="AG35" s="147" t="s">
        <v>431</v>
      </c>
      <c r="AH35" s="147" t="s">
        <v>429</v>
      </c>
      <c r="AI35" s="147" t="s">
        <v>429</v>
      </c>
      <c r="AJ35" s="147" t="s">
        <v>429</v>
      </c>
      <c r="AK35" s="147" t="s">
        <v>429</v>
      </c>
      <c r="AL35" s="45" t="s">
        <v>50</v>
      </c>
    </row>
    <row r="36" spans="1:38" s="2" customFormat="1" ht="26.25" customHeight="1" thickBot="1" x14ac:dyDescent="0.3">
      <c r="A36" s="65" t="s">
        <v>96</v>
      </c>
      <c r="B36" s="65" t="s">
        <v>99</v>
      </c>
      <c r="C36" s="66" t="s">
        <v>100</v>
      </c>
      <c r="D36" s="67"/>
      <c r="E36" s="138">
        <v>5.2174685029957262</v>
      </c>
      <c r="F36" s="138">
        <v>0.21832516913328304</v>
      </c>
      <c r="G36" s="138">
        <v>0.21274386783093138</v>
      </c>
      <c r="H36" s="138" t="s">
        <v>443</v>
      </c>
      <c r="I36" s="138">
        <v>0.1041716830832816</v>
      </c>
      <c r="J36" s="138">
        <v>0.11800406216188943</v>
      </c>
      <c r="K36" s="138">
        <v>0.11800406216188943</v>
      </c>
      <c r="L36" s="138">
        <v>3.6581259270185719E-2</v>
      </c>
      <c r="M36" s="138">
        <v>0.57700223270939088</v>
      </c>
      <c r="N36" s="138">
        <v>1.0136525709759571E-2</v>
      </c>
      <c r="O36" s="138">
        <v>7.7973274690458234E-4</v>
      </c>
      <c r="P36" s="138">
        <v>2.3391982407137465E-3</v>
      </c>
      <c r="Q36" s="138">
        <v>3.1189309876183294E-3</v>
      </c>
      <c r="R36" s="138">
        <v>3.8986637345229114E-3</v>
      </c>
      <c r="S36" s="138">
        <v>6.8616481727603235E-2</v>
      </c>
      <c r="T36" s="138">
        <v>7.7973274690458227E-2</v>
      </c>
      <c r="U36" s="138">
        <v>7.7973274690458227E-3</v>
      </c>
      <c r="V36" s="138">
        <v>9.3567929628549859E-2</v>
      </c>
      <c r="W36" s="138">
        <v>1.0136525709759571E-2</v>
      </c>
      <c r="X36" s="138">
        <v>0</v>
      </c>
      <c r="Y36" s="138">
        <v>0</v>
      </c>
      <c r="Z36" s="138">
        <v>0</v>
      </c>
      <c r="AA36" s="138">
        <v>0</v>
      </c>
      <c r="AB36" s="138">
        <v>0</v>
      </c>
      <c r="AC36" s="138">
        <v>6.2378619752366587E-3</v>
      </c>
      <c r="AD36" s="138">
        <v>2.9629844382374126E-3</v>
      </c>
      <c r="AE36" s="55"/>
      <c r="AF36" s="147">
        <v>3376.8867909671649</v>
      </c>
      <c r="AG36" s="147" t="s">
        <v>431</v>
      </c>
      <c r="AH36" s="147" t="s">
        <v>429</v>
      </c>
      <c r="AI36" s="147" t="s">
        <v>429</v>
      </c>
      <c r="AJ36" s="147" t="s">
        <v>431</v>
      </c>
      <c r="AK36" s="147" t="s">
        <v>429</v>
      </c>
      <c r="AL36" s="45" t="s">
        <v>50</v>
      </c>
    </row>
    <row r="37" spans="1:38" s="2" customFormat="1" ht="26.25" customHeight="1" thickBot="1" x14ac:dyDescent="0.3">
      <c r="A37" s="65" t="s">
        <v>71</v>
      </c>
      <c r="B37" s="65" t="s">
        <v>101</v>
      </c>
      <c r="C37" s="66" t="s">
        <v>400</v>
      </c>
      <c r="D37" s="67"/>
      <c r="E37" s="138">
        <v>0.12768698905374093</v>
      </c>
      <c r="F37" s="138">
        <v>4.2562329684580321E-3</v>
      </c>
      <c r="G37" s="138">
        <v>2.8051510324118996E-4</v>
      </c>
      <c r="H37" s="138" t="s">
        <v>443</v>
      </c>
      <c r="I37" s="138">
        <v>5.3202912105725401E-4</v>
      </c>
      <c r="J37" s="138">
        <v>5.3202912105725401E-4</v>
      </c>
      <c r="K37" s="138">
        <v>5.3202912105725401E-4</v>
      </c>
      <c r="L37" s="138">
        <v>1.3300728026431349E-5</v>
      </c>
      <c r="M37" s="138">
        <v>1.2768698905374092E-2</v>
      </c>
      <c r="N37" s="138">
        <v>3.9902184079294043E-6</v>
      </c>
      <c r="O37" s="138">
        <v>6.6503640132156738E-7</v>
      </c>
      <c r="P37" s="138">
        <v>2.6601456052862695E-4</v>
      </c>
      <c r="Q37" s="138">
        <v>3.1921747263435234E-4</v>
      </c>
      <c r="R37" s="138">
        <v>2.0217106600175651E-6</v>
      </c>
      <c r="S37" s="138">
        <v>2.021710660017565E-7</v>
      </c>
      <c r="T37" s="138">
        <v>1.3566742586959975E-6</v>
      </c>
      <c r="U37" s="138">
        <v>2.9261601658148961E-5</v>
      </c>
      <c r="V37" s="138">
        <v>3.9902184079294043E-6</v>
      </c>
      <c r="W37" s="138">
        <v>1.3300728026431348E-3</v>
      </c>
      <c r="X37" s="138" t="s">
        <v>443</v>
      </c>
      <c r="Y37" s="138" t="s">
        <v>443</v>
      </c>
      <c r="Z37" s="138" t="s">
        <v>443</v>
      </c>
      <c r="AA37" s="138" t="s">
        <v>443</v>
      </c>
      <c r="AB37" s="138" t="s">
        <v>443</v>
      </c>
      <c r="AC37" s="138" t="s">
        <v>443</v>
      </c>
      <c r="AD37" s="138" t="s">
        <v>443</v>
      </c>
      <c r="AE37" s="55"/>
      <c r="AF37" s="147" t="s">
        <v>431</v>
      </c>
      <c r="AG37" s="147" t="s">
        <v>429</v>
      </c>
      <c r="AH37" s="147">
        <v>2660.1456052862695</v>
      </c>
      <c r="AI37" s="147" t="s">
        <v>429</v>
      </c>
      <c r="AJ37" s="147" t="s">
        <v>431</v>
      </c>
      <c r="AK37" s="147" t="s">
        <v>429</v>
      </c>
      <c r="AL37" s="45" t="s">
        <v>50</v>
      </c>
    </row>
    <row r="38" spans="1:38" s="2" customFormat="1" ht="26.25" customHeight="1" thickBot="1" x14ac:dyDescent="0.3">
      <c r="A38" s="65" t="s">
        <v>71</v>
      </c>
      <c r="B38" s="65" t="s">
        <v>102</v>
      </c>
      <c r="C38" s="66" t="s">
        <v>103</v>
      </c>
      <c r="D38" s="72"/>
      <c r="E38" s="138" t="s">
        <v>429</v>
      </c>
      <c r="F38" s="138" t="s">
        <v>429</v>
      </c>
      <c r="G38" s="138" t="s">
        <v>429</v>
      </c>
      <c r="H38" s="138" t="s">
        <v>429</v>
      </c>
      <c r="I38" s="138" t="s">
        <v>429</v>
      </c>
      <c r="J38" s="138" t="s">
        <v>429</v>
      </c>
      <c r="K38" s="138" t="s">
        <v>429</v>
      </c>
      <c r="L38" s="138" t="s">
        <v>429</v>
      </c>
      <c r="M38" s="138" t="s">
        <v>429</v>
      </c>
      <c r="N38" s="138" t="s">
        <v>429</v>
      </c>
      <c r="O38" s="138" t="s">
        <v>429</v>
      </c>
      <c r="P38" s="138" t="s">
        <v>429</v>
      </c>
      <c r="Q38" s="138" t="s">
        <v>429</v>
      </c>
      <c r="R38" s="138" t="s">
        <v>429</v>
      </c>
      <c r="S38" s="138" t="s">
        <v>429</v>
      </c>
      <c r="T38" s="138" t="s">
        <v>429</v>
      </c>
      <c r="U38" s="138" t="s">
        <v>429</v>
      </c>
      <c r="V38" s="138" t="s">
        <v>429</v>
      </c>
      <c r="W38" s="138" t="s">
        <v>429</v>
      </c>
      <c r="X38" s="138" t="s">
        <v>429</v>
      </c>
      <c r="Y38" s="138" t="s">
        <v>429</v>
      </c>
      <c r="Z38" s="138" t="s">
        <v>429</v>
      </c>
      <c r="AA38" s="138" t="s">
        <v>429</v>
      </c>
      <c r="AB38" s="138" t="s">
        <v>429</v>
      </c>
      <c r="AC38" s="138" t="s">
        <v>429</v>
      </c>
      <c r="AD38" s="138" t="s">
        <v>429</v>
      </c>
      <c r="AE38" s="55"/>
      <c r="AF38" s="147" t="s">
        <v>429</v>
      </c>
      <c r="AG38" s="147" t="s">
        <v>429</v>
      </c>
      <c r="AH38" s="147" t="s">
        <v>429</v>
      </c>
      <c r="AI38" s="147" t="s">
        <v>429</v>
      </c>
      <c r="AJ38" s="147" t="s">
        <v>429</v>
      </c>
      <c r="AK38" s="147" t="s">
        <v>429</v>
      </c>
      <c r="AL38" s="45" t="s">
        <v>50</v>
      </c>
    </row>
    <row r="39" spans="1:38" s="2" customFormat="1" ht="26.25" customHeight="1" thickBot="1" x14ac:dyDescent="0.3">
      <c r="A39" s="65" t="s">
        <v>104</v>
      </c>
      <c r="B39" s="65" t="s">
        <v>105</v>
      </c>
      <c r="C39" s="66" t="s">
        <v>391</v>
      </c>
      <c r="D39" s="67"/>
      <c r="E39" s="138">
        <v>2.5416440467023129</v>
      </c>
      <c r="F39" s="138">
        <v>0.59819160407817173</v>
      </c>
      <c r="G39" s="138">
        <v>1.246776072008162</v>
      </c>
      <c r="H39" s="138">
        <v>2.1415376430340416E-3</v>
      </c>
      <c r="I39" s="138">
        <v>0.3181749922875744</v>
      </c>
      <c r="J39" s="138">
        <v>0.38314878115828777</v>
      </c>
      <c r="K39" s="138">
        <v>0.45684876864583396</v>
      </c>
      <c r="L39" s="138">
        <v>0.10973948279787227</v>
      </c>
      <c r="M39" s="138">
        <v>2.0003773006443377</v>
      </c>
      <c r="N39" s="138">
        <v>0.32893243795806554</v>
      </c>
      <c r="O39" s="138">
        <v>6.0932584791966015E-3</v>
      </c>
      <c r="P39" s="138">
        <v>1.1780508419467772E-2</v>
      </c>
      <c r="Q39" s="138">
        <v>1.7176050969577687E-2</v>
      </c>
      <c r="R39" s="138">
        <v>0.15690227123432918</v>
      </c>
      <c r="S39" s="138">
        <v>9.9025090057214674E-2</v>
      </c>
      <c r="T39" s="138">
        <v>2.8593139139645296</v>
      </c>
      <c r="U39" s="138">
        <v>4.1433522622327905E-3</v>
      </c>
      <c r="V39" s="138">
        <v>0.35653837597772331</v>
      </c>
      <c r="W39" s="138">
        <v>0.3106839697476797</v>
      </c>
      <c r="X39" s="138">
        <v>8.5151580135254396E-2</v>
      </c>
      <c r="Y39" s="138">
        <v>0.28072594979202675</v>
      </c>
      <c r="Z39" s="138">
        <v>6.431905305223877E-2</v>
      </c>
      <c r="AA39" s="138">
        <v>5.5832006099280462E-2</v>
      </c>
      <c r="AB39" s="138">
        <v>0.48602858907880042</v>
      </c>
      <c r="AC39" s="138">
        <v>3.4000467954120157E-3</v>
      </c>
      <c r="AD39" s="138">
        <v>0.19303515741359231</v>
      </c>
      <c r="AE39" s="55"/>
      <c r="AF39" s="147">
        <v>13747.692289118468</v>
      </c>
      <c r="AG39" s="147">
        <v>1135.4901773463362</v>
      </c>
      <c r="AH39" s="147">
        <v>14029.543278955687</v>
      </c>
      <c r="AI39" s="147">
        <v>57.879395757676797</v>
      </c>
      <c r="AJ39" s="147" t="s">
        <v>431</v>
      </c>
      <c r="AK39" s="147" t="s">
        <v>429</v>
      </c>
      <c r="AL39" s="45" t="s">
        <v>50</v>
      </c>
    </row>
    <row r="40" spans="1:38" s="2" customFormat="1" ht="26.25" customHeight="1" thickBot="1" x14ac:dyDescent="0.3">
      <c r="A40" s="65" t="s">
        <v>71</v>
      </c>
      <c r="B40" s="65" t="s">
        <v>106</v>
      </c>
      <c r="C40" s="66" t="s">
        <v>392</v>
      </c>
      <c r="D40" s="67"/>
      <c r="E40" s="138" t="s">
        <v>430</v>
      </c>
      <c r="F40" s="138" t="s">
        <v>430</v>
      </c>
      <c r="G40" s="138" t="s">
        <v>430</v>
      </c>
      <c r="H40" s="138" t="s">
        <v>430</v>
      </c>
      <c r="I40" s="138" t="s">
        <v>430</v>
      </c>
      <c r="J40" s="138" t="s">
        <v>430</v>
      </c>
      <c r="K40" s="138" t="s">
        <v>430</v>
      </c>
      <c r="L40" s="138" t="s">
        <v>430</v>
      </c>
      <c r="M40" s="138" t="s">
        <v>430</v>
      </c>
      <c r="N40" s="138" t="s">
        <v>430</v>
      </c>
      <c r="O40" s="138" t="s">
        <v>430</v>
      </c>
      <c r="P40" s="138" t="s">
        <v>430</v>
      </c>
      <c r="Q40" s="138" t="s">
        <v>430</v>
      </c>
      <c r="R40" s="138" t="s">
        <v>430</v>
      </c>
      <c r="S40" s="138" t="s">
        <v>430</v>
      </c>
      <c r="T40" s="138" t="s">
        <v>430</v>
      </c>
      <c r="U40" s="138" t="s">
        <v>430</v>
      </c>
      <c r="V40" s="138" t="s">
        <v>430</v>
      </c>
      <c r="W40" s="138" t="s">
        <v>430</v>
      </c>
      <c r="X40" s="138" t="s">
        <v>430</v>
      </c>
      <c r="Y40" s="138" t="s">
        <v>430</v>
      </c>
      <c r="Z40" s="138" t="s">
        <v>430</v>
      </c>
      <c r="AA40" s="138" t="s">
        <v>430</v>
      </c>
      <c r="AB40" s="138" t="s">
        <v>430</v>
      </c>
      <c r="AC40" s="138" t="s">
        <v>443</v>
      </c>
      <c r="AD40" s="138" t="s">
        <v>429</v>
      </c>
      <c r="AE40" s="55"/>
      <c r="AF40" s="147" t="s">
        <v>430</v>
      </c>
      <c r="AG40" s="147" t="s">
        <v>430</v>
      </c>
      <c r="AH40" s="147" t="s">
        <v>430</v>
      </c>
      <c r="AI40" s="147" t="s">
        <v>430</v>
      </c>
      <c r="AJ40" s="147" t="s">
        <v>431</v>
      </c>
      <c r="AK40" s="147" t="s">
        <v>429</v>
      </c>
      <c r="AL40" s="45" t="s">
        <v>50</v>
      </c>
    </row>
    <row r="41" spans="1:38" s="2" customFormat="1" ht="26.25" customHeight="1" thickBot="1" x14ac:dyDescent="0.3">
      <c r="A41" s="65" t="s">
        <v>104</v>
      </c>
      <c r="B41" s="65" t="s">
        <v>107</v>
      </c>
      <c r="C41" s="66" t="s">
        <v>401</v>
      </c>
      <c r="D41" s="67"/>
      <c r="E41" s="138">
        <v>6.6918166440922207</v>
      </c>
      <c r="F41" s="138">
        <v>13.069369128528779</v>
      </c>
      <c r="G41" s="138">
        <v>11.484038536131465</v>
      </c>
      <c r="H41" s="138">
        <v>0.11777955287584066</v>
      </c>
      <c r="I41" s="138">
        <v>8.3129666168636511</v>
      </c>
      <c r="J41" s="138">
        <v>8.3258932014094107</v>
      </c>
      <c r="K41" s="138">
        <v>8.9723389012981194</v>
      </c>
      <c r="L41" s="138">
        <v>0.7295764823919898</v>
      </c>
      <c r="M41" s="138">
        <v>108.60706404700748</v>
      </c>
      <c r="N41" s="138">
        <v>2.1230141945558674</v>
      </c>
      <c r="O41" s="138">
        <v>2.3042256401866471E-2</v>
      </c>
      <c r="P41" s="138">
        <v>8.64996013673974E-2</v>
      </c>
      <c r="Q41" s="138">
        <v>3.5223470008007594E-2</v>
      </c>
      <c r="R41" s="138">
        <v>0.23789316792019599</v>
      </c>
      <c r="S41" s="138">
        <v>0.43228070479062941</v>
      </c>
      <c r="T41" s="138">
        <v>0.2120363026636041</v>
      </c>
      <c r="U41" s="138">
        <v>2.5247670699367397</v>
      </c>
      <c r="V41" s="138">
        <v>4.5902288067335544</v>
      </c>
      <c r="W41" s="138">
        <v>14.353250000999275</v>
      </c>
      <c r="X41" s="138">
        <v>3.185737969719054</v>
      </c>
      <c r="Y41" s="138">
        <v>5.1825106112353119</v>
      </c>
      <c r="Z41" s="138">
        <v>2.4677839935873607</v>
      </c>
      <c r="AA41" s="138">
        <v>2.0043242414514317</v>
      </c>
      <c r="AB41" s="138">
        <v>12.840356815993157</v>
      </c>
      <c r="AC41" s="138">
        <v>1.6552651043247733E-2</v>
      </c>
      <c r="AD41" s="138">
        <v>3.5756889338084328</v>
      </c>
      <c r="AE41" s="55"/>
      <c r="AF41" s="147">
        <v>59007.231385314844</v>
      </c>
      <c r="AG41" s="147">
        <v>21033.232901492818</v>
      </c>
      <c r="AH41" s="147">
        <v>26464.103680449603</v>
      </c>
      <c r="AI41" s="147">
        <v>702.4093288644367</v>
      </c>
      <c r="AJ41" s="147" t="s">
        <v>431</v>
      </c>
      <c r="AK41" s="147" t="s">
        <v>429</v>
      </c>
      <c r="AL41" s="45" t="s">
        <v>50</v>
      </c>
    </row>
    <row r="42" spans="1:38" s="2" customFormat="1" ht="26.25" customHeight="1" thickBot="1" x14ac:dyDescent="0.3">
      <c r="A42" s="65" t="s">
        <v>71</v>
      </c>
      <c r="B42" s="65" t="s">
        <v>108</v>
      </c>
      <c r="C42" s="66" t="s">
        <v>109</v>
      </c>
      <c r="D42" s="67"/>
      <c r="E42" s="138" t="s">
        <v>430</v>
      </c>
      <c r="F42" s="138" t="s">
        <v>430</v>
      </c>
      <c r="G42" s="138" t="s">
        <v>430</v>
      </c>
      <c r="H42" s="138" t="s">
        <v>430</v>
      </c>
      <c r="I42" s="138" t="s">
        <v>430</v>
      </c>
      <c r="J42" s="138" t="s">
        <v>430</v>
      </c>
      <c r="K42" s="138" t="s">
        <v>430</v>
      </c>
      <c r="L42" s="138" t="s">
        <v>430</v>
      </c>
      <c r="M42" s="138" t="s">
        <v>430</v>
      </c>
      <c r="N42" s="138" t="s">
        <v>430</v>
      </c>
      <c r="O42" s="138" t="s">
        <v>430</v>
      </c>
      <c r="P42" s="138" t="s">
        <v>430</v>
      </c>
      <c r="Q42" s="138" t="s">
        <v>430</v>
      </c>
      <c r="R42" s="138" t="s">
        <v>430</v>
      </c>
      <c r="S42" s="138" t="s">
        <v>430</v>
      </c>
      <c r="T42" s="138" t="s">
        <v>430</v>
      </c>
      <c r="U42" s="138" t="s">
        <v>430</v>
      </c>
      <c r="V42" s="138" t="s">
        <v>430</v>
      </c>
      <c r="W42" s="138" t="s">
        <v>430</v>
      </c>
      <c r="X42" s="138" t="s">
        <v>430</v>
      </c>
      <c r="Y42" s="138" t="s">
        <v>430</v>
      </c>
      <c r="Z42" s="138" t="s">
        <v>430</v>
      </c>
      <c r="AA42" s="138" t="s">
        <v>430</v>
      </c>
      <c r="AB42" s="138" t="s">
        <v>430</v>
      </c>
      <c r="AC42" s="138" t="s">
        <v>430</v>
      </c>
      <c r="AD42" s="138" t="s">
        <v>429</v>
      </c>
      <c r="AE42" s="55"/>
      <c r="AF42" s="147" t="s">
        <v>430</v>
      </c>
      <c r="AG42" s="147" t="s">
        <v>430</v>
      </c>
      <c r="AH42" s="147" t="s">
        <v>430</v>
      </c>
      <c r="AI42" s="147" t="s">
        <v>430</v>
      </c>
      <c r="AJ42" s="147" t="s">
        <v>431</v>
      </c>
      <c r="AK42" s="147" t="s">
        <v>429</v>
      </c>
      <c r="AL42" s="45" t="s">
        <v>50</v>
      </c>
    </row>
    <row r="43" spans="1:38" s="2" customFormat="1" ht="26.25" customHeight="1" thickBot="1" x14ac:dyDescent="0.3">
      <c r="A43" s="65" t="s">
        <v>104</v>
      </c>
      <c r="B43" s="65" t="s">
        <v>110</v>
      </c>
      <c r="C43" s="66" t="s">
        <v>111</v>
      </c>
      <c r="D43" s="67"/>
      <c r="E43" s="138">
        <v>0.11271491113742664</v>
      </c>
      <c r="F43" s="138">
        <v>1.1271491113742664E-2</v>
      </c>
      <c r="G43" s="138">
        <v>7.1010394016578771E-2</v>
      </c>
      <c r="H43" s="138" t="s">
        <v>443</v>
      </c>
      <c r="I43" s="138">
        <v>1.8597960337675395E-2</v>
      </c>
      <c r="J43" s="138">
        <v>2.4233705894546723E-2</v>
      </c>
      <c r="K43" s="138">
        <v>3.0996600562792326E-2</v>
      </c>
      <c r="L43" s="138">
        <v>1.0414857789098222E-2</v>
      </c>
      <c r="M43" s="138">
        <v>4.5085964454970658E-2</v>
      </c>
      <c r="N43" s="138">
        <v>1.8034385781988262E-2</v>
      </c>
      <c r="O43" s="138">
        <v>3.3814473341227988E-4</v>
      </c>
      <c r="P43" s="138">
        <v>1.1271491113742665E-4</v>
      </c>
      <c r="Q43" s="138">
        <v>1.1271491113742664E-3</v>
      </c>
      <c r="R43" s="138">
        <v>1.4427508625590611E-2</v>
      </c>
      <c r="S43" s="138">
        <v>8.1154736018947179E-3</v>
      </c>
      <c r="T43" s="138">
        <v>0.2930587689573092</v>
      </c>
      <c r="U43" s="138">
        <v>1.1271491113742665E-4</v>
      </c>
      <c r="V43" s="138">
        <v>9.0171928909941312E-3</v>
      </c>
      <c r="W43" s="138">
        <v>6.7628946682455979E-3</v>
      </c>
      <c r="X43" s="138">
        <v>2.1415833116111057E-3</v>
      </c>
      <c r="Y43" s="138">
        <v>1.6907236670613994E-2</v>
      </c>
      <c r="Z43" s="138">
        <v>1.9161534893362528E-3</v>
      </c>
      <c r="AA43" s="138">
        <v>1.6907236670613995E-3</v>
      </c>
      <c r="AB43" s="138">
        <v>2.2655697138622755E-2</v>
      </c>
      <c r="AC43" s="138">
        <v>2.4797280450233856E-4</v>
      </c>
      <c r="AD43" s="138">
        <v>1.4652938447865463E-7</v>
      </c>
      <c r="AE43" s="55"/>
      <c r="AF43" s="147">
        <v>1127.1491113742663</v>
      </c>
      <c r="AG43" s="147" t="s">
        <v>431</v>
      </c>
      <c r="AH43" s="147" t="s">
        <v>431</v>
      </c>
      <c r="AI43" s="147" t="s">
        <v>431</v>
      </c>
      <c r="AJ43" s="147" t="s">
        <v>431</v>
      </c>
      <c r="AK43" s="147" t="s">
        <v>429</v>
      </c>
      <c r="AL43" s="45" t="s">
        <v>50</v>
      </c>
    </row>
    <row r="44" spans="1:38" s="2" customFormat="1" ht="26.25" customHeight="1" thickBot="1" x14ac:dyDescent="0.3">
      <c r="A44" s="65" t="s">
        <v>71</v>
      </c>
      <c r="B44" s="65" t="s">
        <v>112</v>
      </c>
      <c r="C44" s="66" t="s">
        <v>113</v>
      </c>
      <c r="D44" s="67"/>
      <c r="E44" s="138">
        <v>8.3087721685841149</v>
      </c>
      <c r="F44" s="138">
        <v>0.85335137186535737</v>
      </c>
      <c r="G44" s="138">
        <v>0.63909354614920888</v>
      </c>
      <c r="H44" s="138">
        <v>1.8264063103941865E-3</v>
      </c>
      <c r="I44" s="138">
        <v>0.45820955534525548</v>
      </c>
      <c r="J44" s="138">
        <v>0.45820955534525548</v>
      </c>
      <c r="K44" s="138">
        <v>0.45827269653100505</v>
      </c>
      <c r="L44" s="138">
        <v>0.25659735099334308</v>
      </c>
      <c r="M44" s="138">
        <v>2.7465966741103109</v>
      </c>
      <c r="N44" s="138" t="s">
        <v>443</v>
      </c>
      <c r="O44" s="138">
        <v>2.3423573677993498E-3</v>
      </c>
      <c r="P44" s="138" t="s">
        <v>443</v>
      </c>
      <c r="Q44" s="138" t="s">
        <v>443</v>
      </c>
      <c r="R44" s="138">
        <v>1.1711786838996747E-2</v>
      </c>
      <c r="S44" s="138">
        <v>0.39820075252588938</v>
      </c>
      <c r="T44" s="138">
        <v>1.6396501574595448E-2</v>
      </c>
      <c r="U44" s="138">
        <v>2.3423573677993498E-3</v>
      </c>
      <c r="V44" s="138">
        <v>0.23423573677993495</v>
      </c>
      <c r="W44" s="138" t="s">
        <v>443</v>
      </c>
      <c r="X44" s="138">
        <v>7.0270721033980485E-3</v>
      </c>
      <c r="Y44" s="138">
        <v>1.1711786838996747E-2</v>
      </c>
      <c r="Z44" s="138" t="s">
        <v>443</v>
      </c>
      <c r="AA44" s="138" t="s">
        <v>443</v>
      </c>
      <c r="AB44" s="138">
        <v>1.8738858942394795E-2</v>
      </c>
      <c r="AC44" s="138" t="s">
        <v>430</v>
      </c>
      <c r="AD44" s="138" t="s">
        <v>430</v>
      </c>
      <c r="AE44" s="55"/>
      <c r="AF44" s="147">
        <v>10144.342002368396</v>
      </c>
      <c r="AG44" s="147" t="s">
        <v>429</v>
      </c>
      <c r="AH44" s="147" t="s">
        <v>429</v>
      </c>
      <c r="AI44" s="147" t="s">
        <v>431</v>
      </c>
      <c r="AJ44" s="147" t="s">
        <v>431</v>
      </c>
      <c r="AK44" s="147" t="s">
        <v>429</v>
      </c>
      <c r="AL44" s="45" t="s">
        <v>50</v>
      </c>
    </row>
    <row r="45" spans="1:38" s="2" customFormat="1" ht="26.25" customHeight="1" thickBot="1" x14ac:dyDescent="0.3">
      <c r="A45" s="65" t="s">
        <v>71</v>
      </c>
      <c r="B45" s="65" t="s">
        <v>114</v>
      </c>
      <c r="C45" s="66" t="s">
        <v>115</v>
      </c>
      <c r="D45" s="67"/>
      <c r="E45" s="138">
        <v>3.1682742092107974</v>
      </c>
      <c r="F45" s="138">
        <v>0.11300850682535327</v>
      </c>
      <c r="G45" s="138">
        <v>0.1101195383714408</v>
      </c>
      <c r="H45" s="138" t="s">
        <v>443</v>
      </c>
      <c r="I45" s="138">
        <v>5.6504253412676633E-2</v>
      </c>
      <c r="J45" s="138">
        <v>6.0540271513582107E-2</v>
      </c>
      <c r="K45" s="138">
        <v>6.0540271513582107E-2</v>
      </c>
      <c r="L45" s="138">
        <v>1.8767484169210452E-2</v>
      </c>
      <c r="M45" s="138">
        <v>0.29866533946700508</v>
      </c>
      <c r="N45" s="138">
        <v>5.2468235311771173E-3</v>
      </c>
      <c r="O45" s="138">
        <v>4.0360181009054745E-4</v>
      </c>
      <c r="P45" s="138">
        <v>1.2108054302716422E-3</v>
      </c>
      <c r="Q45" s="138">
        <v>1.6144072403621898E-3</v>
      </c>
      <c r="R45" s="138">
        <v>2.0180090504527373E-3</v>
      </c>
      <c r="S45" s="138">
        <v>3.5516959287968171E-2</v>
      </c>
      <c r="T45" s="138">
        <v>4.0360181009054745E-2</v>
      </c>
      <c r="U45" s="138">
        <v>4.0360181009054747E-3</v>
      </c>
      <c r="V45" s="138">
        <v>4.8432217210865686E-2</v>
      </c>
      <c r="W45" s="138">
        <v>5.2468235311771173E-3</v>
      </c>
      <c r="X45" s="138" t="s">
        <v>443</v>
      </c>
      <c r="Y45" s="138" t="s">
        <v>443</v>
      </c>
      <c r="Z45" s="138" t="s">
        <v>443</v>
      </c>
      <c r="AA45" s="138" t="s">
        <v>443</v>
      </c>
      <c r="AB45" s="138" t="s">
        <v>443</v>
      </c>
      <c r="AC45" s="138">
        <v>3.2288144807243796E-3</v>
      </c>
      <c r="AD45" s="138">
        <v>1.5336868783440802E-3</v>
      </c>
      <c r="AE45" s="55"/>
      <c r="AF45" s="147">
        <v>1747.9291804990603</v>
      </c>
      <c r="AG45" s="147" t="s">
        <v>429</v>
      </c>
      <c r="AH45" s="147" t="s">
        <v>429</v>
      </c>
      <c r="AI45" s="147" t="s">
        <v>429</v>
      </c>
      <c r="AJ45" s="147" t="s">
        <v>431</v>
      </c>
      <c r="AK45" s="147" t="s">
        <v>429</v>
      </c>
      <c r="AL45" s="45" t="s">
        <v>50</v>
      </c>
    </row>
    <row r="46" spans="1:38" s="2" customFormat="1" ht="26.25" customHeight="1" thickBot="1" x14ac:dyDescent="0.3">
      <c r="A46" s="65" t="s">
        <v>104</v>
      </c>
      <c r="B46" s="65" t="s">
        <v>116</v>
      </c>
      <c r="C46" s="66" t="s">
        <v>117</v>
      </c>
      <c r="D46" s="67"/>
      <c r="E46" s="138" t="s">
        <v>430</v>
      </c>
      <c r="F46" s="138" t="s">
        <v>430</v>
      </c>
      <c r="G46" s="138" t="s">
        <v>430</v>
      </c>
      <c r="H46" s="138" t="s">
        <v>443</v>
      </c>
      <c r="I46" s="138" t="s">
        <v>430</v>
      </c>
      <c r="J46" s="138" t="s">
        <v>430</v>
      </c>
      <c r="K46" s="138" t="s">
        <v>430</v>
      </c>
      <c r="L46" s="138" t="s">
        <v>430</v>
      </c>
      <c r="M46" s="138" t="s">
        <v>430</v>
      </c>
      <c r="N46" s="138" t="s">
        <v>430</v>
      </c>
      <c r="O46" s="138" t="s">
        <v>430</v>
      </c>
      <c r="P46" s="138" t="s">
        <v>430</v>
      </c>
      <c r="Q46" s="138" t="s">
        <v>430</v>
      </c>
      <c r="R46" s="138" t="s">
        <v>430</v>
      </c>
      <c r="S46" s="138" t="s">
        <v>430</v>
      </c>
      <c r="T46" s="138" t="s">
        <v>430</v>
      </c>
      <c r="U46" s="138" t="s">
        <v>430</v>
      </c>
      <c r="V46" s="138" t="s">
        <v>430</v>
      </c>
      <c r="W46" s="138" t="s">
        <v>430</v>
      </c>
      <c r="X46" s="138" t="s">
        <v>430</v>
      </c>
      <c r="Y46" s="138" t="s">
        <v>430</v>
      </c>
      <c r="Z46" s="138" t="s">
        <v>430</v>
      </c>
      <c r="AA46" s="138" t="s">
        <v>430</v>
      </c>
      <c r="AB46" s="138" t="s">
        <v>430</v>
      </c>
      <c r="AC46" s="138" t="s">
        <v>443</v>
      </c>
      <c r="AD46" s="138" t="s">
        <v>429</v>
      </c>
      <c r="AE46" s="55"/>
      <c r="AF46" s="147" t="s">
        <v>430</v>
      </c>
      <c r="AG46" s="147" t="s">
        <v>430</v>
      </c>
      <c r="AH46" s="147" t="s">
        <v>430</v>
      </c>
      <c r="AI46" s="147" t="s">
        <v>430</v>
      </c>
      <c r="AJ46" s="147" t="s">
        <v>431</v>
      </c>
      <c r="AK46" s="147" t="s">
        <v>429</v>
      </c>
      <c r="AL46" s="45" t="s">
        <v>50</v>
      </c>
    </row>
    <row r="47" spans="1:38" s="2" customFormat="1" ht="26.25" customHeight="1" thickBot="1" x14ac:dyDescent="0.3">
      <c r="A47" s="65" t="s">
        <v>71</v>
      </c>
      <c r="B47" s="65" t="s">
        <v>118</v>
      </c>
      <c r="C47" s="66" t="s">
        <v>119</v>
      </c>
      <c r="D47" s="67"/>
      <c r="E47" s="138" t="s">
        <v>430</v>
      </c>
      <c r="F47" s="138" t="s">
        <v>430</v>
      </c>
      <c r="G47" s="138" t="s">
        <v>430</v>
      </c>
      <c r="H47" s="138" t="s">
        <v>443</v>
      </c>
      <c r="I47" s="138" t="s">
        <v>430</v>
      </c>
      <c r="J47" s="138" t="s">
        <v>430</v>
      </c>
      <c r="K47" s="138" t="s">
        <v>430</v>
      </c>
      <c r="L47" s="138" t="s">
        <v>430</v>
      </c>
      <c r="M47" s="138" t="s">
        <v>430</v>
      </c>
      <c r="N47" s="138" t="s">
        <v>430</v>
      </c>
      <c r="O47" s="138" t="s">
        <v>430</v>
      </c>
      <c r="P47" s="138" t="s">
        <v>430</v>
      </c>
      <c r="Q47" s="138" t="s">
        <v>430</v>
      </c>
      <c r="R47" s="138" t="s">
        <v>430</v>
      </c>
      <c r="S47" s="138" t="s">
        <v>430</v>
      </c>
      <c r="T47" s="138" t="s">
        <v>430</v>
      </c>
      <c r="U47" s="138" t="s">
        <v>430</v>
      </c>
      <c r="V47" s="138" t="s">
        <v>430</v>
      </c>
      <c r="W47" s="138" t="s">
        <v>430</v>
      </c>
      <c r="X47" s="138" t="s">
        <v>430</v>
      </c>
      <c r="Y47" s="138" t="s">
        <v>430</v>
      </c>
      <c r="Z47" s="138" t="s">
        <v>430</v>
      </c>
      <c r="AA47" s="138" t="s">
        <v>430</v>
      </c>
      <c r="AB47" s="138" t="s">
        <v>430</v>
      </c>
      <c r="AC47" s="138" t="s">
        <v>443</v>
      </c>
      <c r="AD47" s="138" t="s">
        <v>429</v>
      </c>
      <c r="AE47" s="55"/>
      <c r="AF47" s="147" t="s">
        <v>430</v>
      </c>
      <c r="AG47" s="147" t="s">
        <v>429</v>
      </c>
      <c r="AH47" s="147" t="s">
        <v>429</v>
      </c>
      <c r="AI47" s="147" t="s">
        <v>429</v>
      </c>
      <c r="AJ47" s="147" t="s">
        <v>431</v>
      </c>
      <c r="AK47" s="147" t="s">
        <v>429</v>
      </c>
      <c r="AL47" s="45" t="s">
        <v>50</v>
      </c>
    </row>
    <row r="48" spans="1:38" s="2" customFormat="1" ht="26.25" customHeight="1" thickBot="1" x14ac:dyDescent="0.3">
      <c r="A48" s="65" t="s">
        <v>120</v>
      </c>
      <c r="B48" s="65" t="s">
        <v>121</v>
      </c>
      <c r="C48" s="66" t="s">
        <v>122</v>
      </c>
      <c r="D48" s="67"/>
      <c r="E48" s="138" t="s">
        <v>429</v>
      </c>
      <c r="F48" s="138" t="s">
        <v>431</v>
      </c>
      <c r="G48" s="138" t="s">
        <v>431</v>
      </c>
      <c r="H48" s="138" t="s">
        <v>429</v>
      </c>
      <c r="I48" s="138">
        <v>1.3341530528708005E-2</v>
      </c>
      <c r="J48" s="138">
        <v>0.13341530528708007</v>
      </c>
      <c r="K48" s="138">
        <v>0.33353826321770019</v>
      </c>
      <c r="L48" s="138" t="s">
        <v>431</v>
      </c>
      <c r="M48" s="138" t="s">
        <v>429</v>
      </c>
      <c r="N48" s="138" t="s">
        <v>431</v>
      </c>
      <c r="O48" s="138" t="s">
        <v>431</v>
      </c>
      <c r="P48" s="138" t="s">
        <v>431</v>
      </c>
      <c r="Q48" s="138" t="s">
        <v>431</v>
      </c>
      <c r="R48" s="138" t="s">
        <v>431</v>
      </c>
      <c r="S48" s="138" t="s">
        <v>431</v>
      </c>
      <c r="T48" s="138" t="s">
        <v>431</v>
      </c>
      <c r="U48" s="138" t="s">
        <v>431</v>
      </c>
      <c r="V48" s="138" t="s">
        <v>431</v>
      </c>
      <c r="W48" s="138" t="s">
        <v>429</v>
      </c>
      <c r="X48" s="138" t="s">
        <v>429</v>
      </c>
      <c r="Y48" s="138" t="s">
        <v>429</v>
      </c>
      <c r="Z48" s="138" t="s">
        <v>429</v>
      </c>
      <c r="AA48" s="138" t="s">
        <v>429</v>
      </c>
      <c r="AB48" s="138" t="s">
        <v>429</v>
      </c>
      <c r="AC48" s="138" t="s">
        <v>429</v>
      </c>
      <c r="AD48" s="138" t="s">
        <v>429</v>
      </c>
      <c r="AE48" s="55"/>
      <c r="AF48" s="147" t="s">
        <v>429</v>
      </c>
      <c r="AG48" s="147" t="s">
        <v>429</v>
      </c>
      <c r="AH48" s="147" t="s">
        <v>429</v>
      </c>
      <c r="AI48" s="147" t="s">
        <v>429</v>
      </c>
      <c r="AJ48" s="147" t="s">
        <v>429</v>
      </c>
      <c r="AK48" s="147" t="s">
        <v>431</v>
      </c>
      <c r="AL48" s="45" t="s">
        <v>123</v>
      </c>
    </row>
    <row r="49" spans="1:38" s="2" customFormat="1" ht="26.25" customHeight="1" thickBot="1" x14ac:dyDescent="0.3">
      <c r="A49" s="65" t="s">
        <v>120</v>
      </c>
      <c r="B49" s="65" t="s">
        <v>124</v>
      </c>
      <c r="C49" s="66" t="s">
        <v>125</v>
      </c>
      <c r="D49" s="67"/>
      <c r="E49" s="138" t="s">
        <v>431</v>
      </c>
      <c r="F49" s="138" t="s">
        <v>431</v>
      </c>
      <c r="G49" s="138" t="s">
        <v>431</v>
      </c>
      <c r="H49" s="138" t="s">
        <v>431</v>
      </c>
      <c r="I49" s="138" t="s">
        <v>431</v>
      </c>
      <c r="J49" s="138" t="s">
        <v>431</v>
      </c>
      <c r="K49" s="138" t="s">
        <v>431</v>
      </c>
      <c r="L49" s="138" t="s">
        <v>431</v>
      </c>
      <c r="M49" s="138" t="s">
        <v>431</v>
      </c>
      <c r="N49" s="138" t="s">
        <v>431</v>
      </c>
      <c r="O49" s="138" t="s">
        <v>431</v>
      </c>
      <c r="P49" s="138" t="s">
        <v>431</v>
      </c>
      <c r="Q49" s="138" t="s">
        <v>431</v>
      </c>
      <c r="R49" s="138" t="s">
        <v>431</v>
      </c>
      <c r="S49" s="138" t="s">
        <v>431</v>
      </c>
      <c r="T49" s="138" t="s">
        <v>431</v>
      </c>
      <c r="U49" s="138" t="s">
        <v>431</v>
      </c>
      <c r="V49" s="138" t="s">
        <v>431</v>
      </c>
      <c r="W49" s="138" t="s">
        <v>429</v>
      </c>
      <c r="X49" s="138" t="s">
        <v>431</v>
      </c>
      <c r="Y49" s="138" t="s">
        <v>431</v>
      </c>
      <c r="Z49" s="138" t="s">
        <v>431</v>
      </c>
      <c r="AA49" s="138" t="s">
        <v>431</v>
      </c>
      <c r="AB49" s="138" t="s">
        <v>431</v>
      </c>
      <c r="AC49" s="138" t="s">
        <v>429</v>
      </c>
      <c r="AD49" s="138" t="s">
        <v>429</v>
      </c>
      <c r="AE49" s="55"/>
      <c r="AF49" s="147" t="s">
        <v>429</v>
      </c>
      <c r="AG49" s="147" t="s">
        <v>429</v>
      </c>
      <c r="AH49" s="147" t="s">
        <v>429</v>
      </c>
      <c r="AI49" s="147" t="s">
        <v>429</v>
      </c>
      <c r="AJ49" s="147" t="s">
        <v>429</v>
      </c>
      <c r="AK49" s="147" t="s">
        <v>431</v>
      </c>
      <c r="AL49" s="45" t="s">
        <v>126</v>
      </c>
    </row>
    <row r="50" spans="1:38" s="2" customFormat="1" ht="26.25" customHeight="1" thickBot="1" x14ac:dyDescent="0.3">
      <c r="A50" s="65" t="s">
        <v>120</v>
      </c>
      <c r="B50" s="65" t="s">
        <v>127</v>
      </c>
      <c r="C50" s="66" t="s">
        <v>128</v>
      </c>
      <c r="D50" s="67"/>
      <c r="E50" s="138" t="s">
        <v>431</v>
      </c>
      <c r="F50" s="138" t="s">
        <v>431</v>
      </c>
      <c r="G50" s="138" t="s">
        <v>431</v>
      </c>
      <c r="H50" s="138" t="s">
        <v>431</v>
      </c>
      <c r="I50" s="138" t="s">
        <v>431</v>
      </c>
      <c r="J50" s="138" t="s">
        <v>431</v>
      </c>
      <c r="K50" s="138" t="s">
        <v>431</v>
      </c>
      <c r="L50" s="138" t="s">
        <v>431</v>
      </c>
      <c r="M50" s="138" t="s">
        <v>431</v>
      </c>
      <c r="N50" s="138" t="s">
        <v>431</v>
      </c>
      <c r="O50" s="138" t="s">
        <v>431</v>
      </c>
      <c r="P50" s="138" t="s">
        <v>431</v>
      </c>
      <c r="Q50" s="138" t="s">
        <v>431</v>
      </c>
      <c r="R50" s="138" t="s">
        <v>431</v>
      </c>
      <c r="S50" s="138" t="s">
        <v>431</v>
      </c>
      <c r="T50" s="138" t="s">
        <v>431</v>
      </c>
      <c r="U50" s="138" t="s">
        <v>431</v>
      </c>
      <c r="V50" s="138" t="s">
        <v>431</v>
      </c>
      <c r="W50" s="138" t="s">
        <v>431</v>
      </c>
      <c r="X50" s="138" t="s">
        <v>429</v>
      </c>
      <c r="Y50" s="138" t="s">
        <v>429</v>
      </c>
      <c r="Z50" s="138" t="s">
        <v>429</v>
      </c>
      <c r="AA50" s="138" t="s">
        <v>429</v>
      </c>
      <c r="AB50" s="138" t="s">
        <v>429</v>
      </c>
      <c r="AC50" s="138" t="s">
        <v>429</v>
      </c>
      <c r="AD50" s="138" t="s">
        <v>429</v>
      </c>
      <c r="AE50" s="55"/>
      <c r="AF50" s="147" t="s">
        <v>429</v>
      </c>
      <c r="AG50" s="147" t="s">
        <v>429</v>
      </c>
      <c r="AH50" s="147" t="s">
        <v>429</v>
      </c>
      <c r="AI50" s="147" t="s">
        <v>429</v>
      </c>
      <c r="AJ50" s="147" t="s">
        <v>429</v>
      </c>
      <c r="AK50" s="147" t="s">
        <v>429</v>
      </c>
      <c r="AL50" s="45" t="s">
        <v>413</v>
      </c>
    </row>
    <row r="51" spans="1:38" s="2" customFormat="1" ht="26.25" customHeight="1" thickBot="1" x14ac:dyDescent="0.3">
      <c r="A51" s="65" t="s">
        <v>120</v>
      </c>
      <c r="B51" s="69" t="s">
        <v>129</v>
      </c>
      <c r="C51" s="66" t="s">
        <v>130</v>
      </c>
      <c r="D51" s="67"/>
      <c r="E51" s="138" t="s">
        <v>429</v>
      </c>
      <c r="F51" s="138" t="s">
        <v>443</v>
      </c>
      <c r="G51" s="138" t="s">
        <v>443</v>
      </c>
      <c r="H51" s="138" t="s">
        <v>429</v>
      </c>
      <c r="I51" s="138" t="s">
        <v>429</v>
      </c>
      <c r="J51" s="138" t="s">
        <v>429</v>
      </c>
      <c r="K51" s="138" t="s">
        <v>429</v>
      </c>
      <c r="L51" s="138" t="s">
        <v>429</v>
      </c>
      <c r="M51" s="138" t="s">
        <v>429</v>
      </c>
      <c r="N51" s="138" t="s">
        <v>429</v>
      </c>
      <c r="O51" s="138" t="s">
        <v>429</v>
      </c>
      <c r="P51" s="138" t="s">
        <v>429</v>
      </c>
      <c r="Q51" s="138" t="s">
        <v>429</v>
      </c>
      <c r="R51" s="138" t="s">
        <v>429</v>
      </c>
      <c r="S51" s="138" t="s">
        <v>429</v>
      </c>
      <c r="T51" s="138" t="s">
        <v>429</v>
      </c>
      <c r="U51" s="138" t="s">
        <v>429</v>
      </c>
      <c r="V51" s="138" t="s">
        <v>429</v>
      </c>
      <c r="W51" s="138" t="s">
        <v>431</v>
      </c>
      <c r="X51" s="138" t="s">
        <v>429</v>
      </c>
      <c r="Y51" s="138" t="s">
        <v>429</v>
      </c>
      <c r="Z51" s="138" t="s">
        <v>429</v>
      </c>
      <c r="AA51" s="138" t="s">
        <v>429</v>
      </c>
      <c r="AB51" s="138" t="s">
        <v>429</v>
      </c>
      <c r="AC51" s="138" t="s">
        <v>429</v>
      </c>
      <c r="AD51" s="138" t="s">
        <v>429</v>
      </c>
      <c r="AE51" s="55"/>
      <c r="AF51" s="147" t="s">
        <v>429</v>
      </c>
      <c r="AG51" s="147" t="s">
        <v>429</v>
      </c>
      <c r="AH51" s="147" t="s">
        <v>429</v>
      </c>
      <c r="AI51" s="147" t="s">
        <v>429</v>
      </c>
      <c r="AJ51" s="147" t="s">
        <v>429</v>
      </c>
      <c r="AK51" s="147" t="s">
        <v>429</v>
      </c>
      <c r="AL51" s="45" t="s">
        <v>131</v>
      </c>
    </row>
    <row r="52" spans="1:38" s="2" customFormat="1" ht="26.25" customHeight="1" thickBot="1" x14ac:dyDescent="0.3">
      <c r="A52" s="65" t="s">
        <v>120</v>
      </c>
      <c r="B52" s="69" t="s">
        <v>132</v>
      </c>
      <c r="C52" s="71" t="s">
        <v>393</v>
      </c>
      <c r="D52" s="68"/>
      <c r="E52" s="138" t="s">
        <v>430</v>
      </c>
      <c r="F52" s="138">
        <v>2.7601401911831802</v>
      </c>
      <c r="G52" s="138" t="s">
        <v>430</v>
      </c>
      <c r="H52" s="138" t="s">
        <v>430</v>
      </c>
      <c r="I52" s="138" t="s">
        <v>430</v>
      </c>
      <c r="J52" s="138" t="s">
        <v>430</v>
      </c>
      <c r="K52" s="138" t="s">
        <v>430</v>
      </c>
      <c r="L52" s="138" t="s">
        <v>443</v>
      </c>
      <c r="M52" s="138" t="s">
        <v>430</v>
      </c>
      <c r="N52" s="138" t="s">
        <v>430</v>
      </c>
      <c r="O52" s="138" t="s">
        <v>430</v>
      </c>
      <c r="P52" s="138" t="s">
        <v>430</v>
      </c>
      <c r="Q52" s="138" t="s">
        <v>429</v>
      </c>
      <c r="R52" s="138" t="s">
        <v>429</v>
      </c>
      <c r="S52" s="138" t="s">
        <v>429</v>
      </c>
      <c r="T52" s="138" t="s">
        <v>429</v>
      </c>
      <c r="U52" s="138" t="s">
        <v>429</v>
      </c>
      <c r="V52" s="138" t="s">
        <v>429</v>
      </c>
      <c r="W52" s="138" t="s">
        <v>430</v>
      </c>
      <c r="X52" s="138" t="s">
        <v>429</v>
      </c>
      <c r="Y52" s="138" t="s">
        <v>430</v>
      </c>
      <c r="Z52" s="138" t="s">
        <v>430</v>
      </c>
      <c r="AA52" s="138" t="s">
        <v>430</v>
      </c>
      <c r="AB52" s="138" t="s">
        <v>430</v>
      </c>
      <c r="AC52" s="138" t="s">
        <v>429</v>
      </c>
      <c r="AD52" s="138" t="s">
        <v>429</v>
      </c>
      <c r="AE52" s="55"/>
      <c r="AF52" s="147" t="s">
        <v>429</v>
      </c>
      <c r="AG52" s="147" t="s">
        <v>429</v>
      </c>
      <c r="AH52" s="147" t="s">
        <v>429</v>
      </c>
      <c r="AI52" s="147" t="s">
        <v>429</v>
      </c>
      <c r="AJ52" s="147" t="s">
        <v>429</v>
      </c>
      <c r="AK52" s="147">
        <v>3.1323219696</v>
      </c>
      <c r="AL52" s="45" t="s">
        <v>133</v>
      </c>
    </row>
    <row r="53" spans="1:38" s="2" customFormat="1" ht="26.25" customHeight="1" thickBot="1" x14ac:dyDescent="0.3">
      <c r="A53" s="65" t="s">
        <v>120</v>
      </c>
      <c r="B53" s="69" t="s">
        <v>134</v>
      </c>
      <c r="C53" s="71" t="s">
        <v>135</v>
      </c>
      <c r="D53" s="68"/>
      <c r="E53" s="138" t="s">
        <v>429</v>
      </c>
      <c r="F53" s="138">
        <v>3.824666468283735</v>
      </c>
      <c r="G53" s="138" t="s">
        <v>443</v>
      </c>
      <c r="H53" s="138" t="s">
        <v>429</v>
      </c>
      <c r="I53" s="138" t="s">
        <v>429</v>
      </c>
      <c r="J53" s="138" t="s">
        <v>429</v>
      </c>
      <c r="K53" s="138" t="s">
        <v>429</v>
      </c>
      <c r="L53" s="138" t="s">
        <v>429</v>
      </c>
      <c r="M53" s="138" t="s">
        <v>429</v>
      </c>
      <c r="N53" s="138" t="s">
        <v>429</v>
      </c>
      <c r="O53" s="138" t="s">
        <v>429</v>
      </c>
      <c r="P53" s="138" t="s">
        <v>429</v>
      </c>
      <c r="Q53" s="138" t="s">
        <v>429</v>
      </c>
      <c r="R53" s="138" t="s">
        <v>429</v>
      </c>
      <c r="S53" s="138" t="s">
        <v>429</v>
      </c>
      <c r="T53" s="138" t="s">
        <v>429</v>
      </c>
      <c r="U53" s="138" t="s">
        <v>429</v>
      </c>
      <c r="V53" s="138" t="s">
        <v>429</v>
      </c>
      <c r="W53" s="138" t="s">
        <v>429</v>
      </c>
      <c r="X53" s="138" t="s">
        <v>429</v>
      </c>
      <c r="Y53" s="138" t="s">
        <v>429</v>
      </c>
      <c r="Z53" s="138" t="s">
        <v>429</v>
      </c>
      <c r="AA53" s="138" t="s">
        <v>429</v>
      </c>
      <c r="AB53" s="138" t="s">
        <v>429</v>
      </c>
      <c r="AC53" s="138" t="s">
        <v>429</v>
      </c>
      <c r="AD53" s="138" t="s">
        <v>429</v>
      </c>
      <c r="AE53" s="55"/>
      <c r="AF53" s="147" t="s">
        <v>429</v>
      </c>
      <c r="AG53" s="147" t="s">
        <v>429</v>
      </c>
      <c r="AH53" s="147" t="s">
        <v>429</v>
      </c>
      <c r="AI53" s="147" t="s">
        <v>429</v>
      </c>
      <c r="AJ53" s="147" t="s">
        <v>429</v>
      </c>
      <c r="AK53" s="147">
        <v>1.7365821568660289</v>
      </c>
      <c r="AL53" s="45" t="s">
        <v>136</v>
      </c>
    </row>
    <row r="54" spans="1:38" s="2" customFormat="1" ht="37.5" customHeight="1" thickBot="1" x14ac:dyDescent="0.3">
      <c r="A54" s="65" t="s">
        <v>120</v>
      </c>
      <c r="B54" s="69" t="s">
        <v>137</v>
      </c>
      <c r="C54" s="71" t="s">
        <v>138</v>
      </c>
      <c r="D54" s="68"/>
      <c r="E54" s="138" t="s">
        <v>429</v>
      </c>
      <c r="F54" s="138">
        <v>0.33923470662006205</v>
      </c>
      <c r="G54" s="138" t="s">
        <v>443</v>
      </c>
      <c r="H54" s="138" t="s">
        <v>429</v>
      </c>
      <c r="I54" s="138" t="s">
        <v>429</v>
      </c>
      <c r="J54" s="138" t="s">
        <v>429</v>
      </c>
      <c r="K54" s="138" t="s">
        <v>429</v>
      </c>
      <c r="L54" s="138" t="s">
        <v>429</v>
      </c>
      <c r="M54" s="138" t="s">
        <v>429</v>
      </c>
      <c r="N54" s="138" t="s">
        <v>429</v>
      </c>
      <c r="O54" s="138" t="s">
        <v>429</v>
      </c>
      <c r="P54" s="138" t="s">
        <v>429</v>
      </c>
      <c r="Q54" s="138" t="s">
        <v>429</v>
      </c>
      <c r="R54" s="138" t="s">
        <v>429</v>
      </c>
      <c r="S54" s="138" t="s">
        <v>429</v>
      </c>
      <c r="T54" s="138" t="s">
        <v>429</v>
      </c>
      <c r="U54" s="138" t="s">
        <v>429</v>
      </c>
      <c r="V54" s="138" t="s">
        <v>429</v>
      </c>
      <c r="W54" s="138" t="s">
        <v>429</v>
      </c>
      <c r="X54" s="138" t="s">
        <v>429</v>
      </c>
      <c r="Y54" s="138" t="s">
        <v>429</v>
      </c>
      <c r="Z54" s="138" t="s">
        <v>429</v>
      </c>
      <c r="AA54" s="138" t="s">
        <v>429</v>
      </c>
      <c r="AB54" s="138" t="s">
        <v>429</v>
      </c>
      <c r="AC54" s="138" t="s">
        <v>429</v>
      </c>
      <c r="AD54" s="138" t="s">
        <v>429</v>
      </c>
      <c r="AE54" s="55"/>
      <c r="AF54" s="147" t="s">
        <v>429</v>
      </c>
      <c r="AG54" s="147" t="s">
        <v>429</v>
      </c>
      <c r="AH54" s="147" t="s">
        <v>429</v>
      </c>
      <c r="AI54" s="147" t="s">
        <v>429</v>
      </c>
      <c r="AJ54" s="147" t="s">
        <v>429</v>
      </c>
      <c r="AK54" s="147" t="s">
        <v>429</v>
      </c>
      <c r="AL54" s="45" t="s">
        <v>420</v>
      </c>
    </row>
    <row r="55" spans="1:38" s="2" customFormat="1" ht="26.25" customHeight="1" thickBot="1" x14ac:dyDescent="0.3">
      <c r="A55" s="65" t="s">
        <v>120</v>
      </c>
      <c r="B55" s="69" t="s">
        <v>139</v>
      </c>
      <c r="C55" s="71" t="s">
        <v>140</v>
      </c>
      <c r="D55" s="68"/>
      <c r="E55" s="138" t="s">
        <v>443</v>
      </c>
      <c r="F55" s="138" t="s">
        <v>443</v>
      </c>
      <c r="G55" s="138" t="s">
        <v>443</v>
      </c>
      <c r="H55" s="138" t="s">
        <v>443</v>
      </c>
      <c r="I55" s="138" t="s">
        <v>443</v>
      </c>
      <c r="J55" s="138" t="s">
        <v>443</v>
      </c>
      <c r="K55" s="138" t="s">
        <v>443</v>
      </c>
      <c r="L55" s="138" t="s">
        <v>443</v>
      </c>
      <c r="M55" s="138" t="s">
        <v>443</v>
      </c>
      <c r="N55" s="138" t="s">
        <v>443</v>
      </c>
      <c r="O55" s="138" t="s">
        <v>443</v>
      </c>
      <c r="P55" s="138" t="s">
        <v>443</v>
      </c>
      <c r="Q55" s="138" t="s">
        <v>443</v>
      </c>
      <c r="R55" s="138" t="s">
        <v>443</v>
      </c>
      <c r="S55" s="138" t="s">
        <v>443</v>
      </c>
      <c r="T55" s="138" t="s">
        <v>443</v>
      </c>
      <c r="U55" s="138" t="s">
        <v>443</v>
      </c>
      <c r="V55" s="138" t="s">
        <v>443</v>
      </c>
      <c r="W55" s="138" t="s">
        <v>443</v>
      </c>
      <c r="X55" s="138" t="s">
        <v>443</v>
      </c>
      <c r="Y55" s="138" t="s">
        <v>443</v>
      </c>
      <c r="Z55" s="138" t="s">
        <v>443</v>
      </c>
      <c r="AA55" s="138" t="s">
        <v>443</v>
      </c>
      <c r="AB55" s="138" t="s">
        <v>443</v>
      </c>
      <c r="AC55" s="138" t="s">
        <v>429</v>
      </c>
      <c r="AD55" s="138" t="s">
        <v>429</v>
      </c>
      <c r="AE55" s="55"/>
      <c r="AF55" s="147" t="s">
        <v>429</v>
      </c>
      <c r="AG55" s="147" t="s">
        <v>429</v>
      </c>
      <c r="AH55" s="147" t="s">
        <v>429</v>
      </c>
      <c r="AI55" s="147" t="s">
        <v>429</v>
      </c>
      <c r="AJ55" s="147" t="s">
        <v>429</v>
      </c>
      <c r="AK55" s="147" t="s">
        <v>429</v>
      </c>
      <c r="AL55" s="45" t="s">
        <v>141</v>
      </c>
    </row>
    <row r="56" spans="1:38" s="2" customFormat="1" ht="26.25" customHeight="1" thickBot="1" x14ac:dyDescent="0.3">
      <c r="A56" s="69" t="s">
        <v>120</v>
      </c>
      <c r="B56" s="69" t="s">
        <v>142</v>
      </c>
      <c r="C56" s="71" t="s">
        <v>402</v>
      </c>
      <c r="D56" s="68"/>
      <c r="E56" s="138" t="s">
        <v>443</v>
      </c>
      <c r="F56" s="138" t="s">
        <v>443</v>
      </c>
      <c r="G56" s="138" t="s">
        <v>443</v>
      </c>
      <c r="H56" s="138" t="s">
        <v>443</v>
      </c>
      <c r="I56" s="138" t="s">
        <v>431</v>
      </c>
      <c r="J56" s="138" t="s">
        <v>431</v>
      </c>
      <c r="K56" s="138" t="s">
        <v>431</v>
      </c>
      <c r="L56" s="138" t="s">
        <v>431</v>
      </c>
      <c r="M56" s="138" t="s">
        <v>443</v>
      </c>
      <c r="N56" s="138" t="s">
        <v>431</v>
      </c>
      <c r="O56" s="138" t="s">
        <v>431</v>
      </c>
      <c r="P56" s="138" t="s">
        <v>431</v>
      </c>
      <c r="Q56" s="138" t="s">
        <v>431</v>
      </c>
      <c r="R56" s="138" t="s">
        <v>431</v>
      </c>
      <c r="S56" s="138" t="s">
        <v>431</v>
      </c>
      <c r="T56" s="138" t="s">
        <v>431</v>
      </c>
      <c r="U56" s="138" t="s">
        <v>431</v>
      </c>
      <c r="V56" s="138" t="s">
        <v>431</v>
      </c>
      <c r="W56" s="138" t="s">
        <v>429</v>
      </c>
      <c r="X56" s="138" t="s">
        <v>429</v>
      </c>
      <c r="Y56" s="138" t="s">
        <v>429</v>
      </c>
      <c r="Z56" s="138" t="s">
        <v>429</v>
      </c>
      <c r="AA56" s="138" t="s">
        <v>429</v>
      </c>
      <c r="AB56" s="138" t="s">
        <v>429</v>
      </c>
      <c r="AC56" s="138" t="s">
        <v>429</v>
      </c>
      <c r="AD56" s="138" t="s">
        <v>429</v>
      </c>
      <c r="AE56" s="55"/>
      <c r="AF56" s="147" t="s">
        <v>429</v>
      </c>
      <c r="AG56" s="147" t="s">
        <v>429</v>
      </c>
      <c r="AH56" s="147" t="s">
        <v>429</v>
      </c>
      <c r="AI56" s="147" t="s">
        <v>429</v>
      </c>
      <c r="AJ56" s="147" t="s">
        <v>429</v>
      </c>
      <c r="AK56" s="147" t="s">
        <v>429</v>
      </c>
      <c r="AL56" s="45" t="s">
        <v>413</v>
      </c>
    </row>
    <row r="57" spans="1:38" s="2" customFormat="1" ht="26.25" customHeight="1" thickBot="1" x14ac:dyDescent="0.3">
      <c r="A57" s="65" t="s">
        <v>54</v>
      </c>
      <c r="B57" s="65" t="s">
        <v>144</v>
      </c>
      <c r="C57" s="66" t="s">
        <v>145</v>
      </c>
      <c r="D57" s="67"/>
      <c r="E57" s="138" t="s">
        <v>430</v>
      </c>
      <c r="F57" s="138" t="s">
        <v>430</v>
      </c>
      <c r="G57" s="138" t="s">
        <v>430</v>
      </c>
      <c r="H57" s="138" t="s">
        <v>429</v>
      </c>
      <c r="I57" s="138" t="s">
        <v>430</v>
      </c>
      <c r="J57" s="138" t="s">
        <v>443</v>
      </c>
      <c r="K57" s="138" t="s">
        <v>443</v>
      </c>
      <c r="L57" s="138" t="s">
        <v>443</v>
      </c>
      <c r="M57" s="138" t="s">
        <v>430</v>
      </c>
      <c r="N57" s="138" t="s">
        <v>430</v>
      </c>
      <c r="O57" s="138" t="s">
        <v>430</v>
      </c>
      <c r="P57" s="138" t="s">
        <v>430</v>
      </c>
      <c r="Q57" s="138" t="s">
        <v>430</v>
      </c>
      <c r="R57" s="138" t="s">
        <v>430</v>
      </c>
      <c r="S57" s="138" t="s">
        <v>430</v>
      </c>
      <c r="T57" s="138" t="s">
        <v>430</v>
      </c>
      <c r="U57" s="138" t="s">
        <v>430</v>
      </c>
      <c r="V57" s="138" t="s">
        <v>430</v>
      </c>
      <c r="W57" s="138" t="s">
        <v>429</v>
      </c>
      <c r="X57" s="138" t="s">
        <v>429</v>
      </c>
      <c r="Y57" s="138" t="s">
        <v>429</v>
      </c>
      <c r="Z57" s="138" t="s">
        <v>429</v>
      </c>
      <c r="AA57" s="138" t="s">
        <v>429</v>
      </c>
      <c r="AB57" s="138" t="s">
        <v>429</v>
      </c>
      <c r="AC57" s="138" t="s">
        <v>429</v>
      </c>
      <c r="AD57" s="138" t="s">
        <v>429</v>
      </c>
      <c r="AE57" s="55"/>
      <c r="AF57" s="147" t="s">
        <v>429</v>
      </c>
      <c r="AG57" s="147" t="s">
        <v>429</v>
      </c>
      <c r="AH57" s="147" t="s">
        <v>429</v>
      </c>
      <c r="AI57" s="147" t="s">
        <v>429</v>
      </c>
      <c r="AJ57" s="147" t="s">
        <v>429</v>
      </c>
      <c r="AK57" s="147">
        <v>4400.1197023919094</v>
      </c>
      <c r="AL57" s="45" t="s">
        <v>146</v>
      </c>
    </row>
    <row r="58" spans="1:38" s="2" customFormat="1" ht="26.25" customHeight="1" thickBot="1" x14ac:dyDescent="0.3">
      <c r="A58" s="65" t="s">
        <v>54</v>
      </c>
      <c r="B58" s="65" t="s">
        <v>147</v>
      </c>
      <c r="C58" s="66" t="s">
        <v>148</v>
      </c>
      <c r="D58" s="67"/>
      <c r="E58" s="138" t="s">
        <v>430</v>
      </c>
      <c r="F58" s="138" t="s">
        <v>430</v>
      </c>
      <c r="G58" s="138" t="s">
        <v>430</v>
      </c>
      <c r="H58" s="138" t="s">
        <v>429</v>
      </c>
      <c r="I58" s="138" t="s">
        <v>430</v>
      </c>
      <c r="J58" s="138" t="s">
        <v>429</v>
      </c>
      <c r="K58" s="138" t="s">
        <v>429</v>
      </c>
      <c r="L58" s="138" t="s">
        <v>429</v>
      </c>
      <c r="M58" s="138" t="s">
        <v>430</v>
      </c>
      <c r="N58" s="138" t="s">
        <v>429</v>
      </c>
      <c r="O58" s="138" t="s">
        <v>429</v>
      </c>
      <c r="P58" s="138" t="s">
        <v>429</v>
      </c>
      <c r="Q58" s="138" t="s">
        <v>429</v>
      </c>
      <c r="R58" s="138" t="s">
        <v>429</v>
      </c>
      <c r="S58" s="138" t="s">
        <v>429</v>
      </c>
      <c r="T58" s="138" t="s">
        <v>429</v>
      </c>
      <c r="U58" s="138" t="s">
        <v>429</v>
      </c>
      <c r="V58" s="138" t="s">
        <v>429</v>
      </c>
      <c r="W58" s="138" t="s">
        <v>430</v>
      </c>
      <c r="X58" s="138" t="s">
        <v>429</v>
      </c>
      <c r="Y58" s="138" t="s">
        <v>429</v>
      </c>
      <c r="Z58" s="138" t="s">
        <v>429</v>
      </c>
      <c r="AA58" s="138" t="s">
        <v>429</v>
      </c>
      <c r="AB58" s="138" t="s">
        <v>429</v>
      </c>
      <c r="AC58" s="138" t="s">
        <v>429</v>
      </c>
      <c r="AD58" s="138" t="s">
        <v>430</v>
      </c>
      <c r="AE58" s="55"/>
      <c r="AF58" s="147" t="s">
        <v>429</v>
      </c>
      <c r="AG58" s="147" t="s">
        <v>429</v>
      </c>
      <c r="AH58" s="147" t="s">
        <v>429</v>
      </c>
      <c r="AI58" s="147" t="s">
        <v>429</v>
      </c>
      <c r="AJ58" s="147" t="s">
        <v>429</v>
      </c>
      <c r="AK58" s="147">
        <v>231.22449300000002</v>
      </c>
      <c r="AL58" s="45" t="s">
        <v>149</v>
      </c>
    </row>
    <row r="59" spans="1:38" s="2" customFormat="1" ht="26.25" customHeight="1" thickBot="1" x14ac:dyDescent="0.3">
      <c r="A59" s="65" t="s">
        <v>54</v>
      </c>
      <c r="B59" s="73" t="s">
        <v>150</v>
      </c>
      <c r="C59" s="66" t="s">
        <v>403</v>
      </c>
      <c r="D59" s="67"/>
      <c r="E59" s="138" t="s">
        <v>430</v>
      </c>
      <c r="F59" s="138" t="s">
        <v>430</v>
      </c>
      <c r="G59" s="138" t="s">
        <v>430</v>
      </c>
      <c r="H59" s="138" t="s">
        <v>429</v>
      </c>
      <c r="I59" s="138">
        <v>4.8246799999999996E-3</v>
      </c>
      <c r="J59" s="138">
        <v>5.4734900000000001E-3</v>
      </c>
      <c r="K59" s="138">
        <v>6.2137499999999997E-3</v>
      </c>
      <c r="L59" s="138">
        <v>9.5150953599999999E-5</v>
      </c>
      <c r="M59" s="138" t="s">
        <v>430</v>
      </c>
      <c r="N59" s="138">
        <v>8.8522354261571526E-2</v>
      </c>
      <c r="O59" s="138">
        <v>2.5886396331842391E-4</v>
      </c>
      <c r="P59" s="138">
        <v>6.2966909996373371E-4</v>
      </c>
      <c r="Q59" s="138">
        <v>1.8475320897139464E-4</v>
      </c>
      <c r="R59" s="138">
        <v>1.8475320897139468E-3</v>
      </c>
      <c r="S59" s="138">
        <v>1.8475320897139468E-3</v>
      </c>
      <c r="T59" s="138">
        <v>3.3638061875428402E-3</v>
      </c>
      <c r="U59" s="138">
        <v>1.2243565832628138E-4</v>
      </c>
      <c r="V59" s="138">
        <v>3.031684846262964E-2</v>
      </c>
      <c r="W59" s="138">
        <v>9.9450000000000007E-3</v>
      </c>
      <c r="X59" s="138" t="s">
        <v>443</v>
      </c>
      <c r="Y59" s="138" t="s">
        <v>443</v>
      </c>
      <c r="Z59" s="138" t="s">
        <v>443</v>
      </c>
      <c r="AA59" s="138" t="s">
        <v>443</v>
      </c>
      <c r="AB59" s="138" t="s">
        <v>443</v>
      </c>
      <c r="AC59" s="138" t="s">
        <v>430</v>
      </c>
      <c r="AD59" s="138" t="s">
        <v>429</v>
      </c>
      <c r="AE59" s="55"/>
      <c r="AF59" s="147" t="s">
        <v>429</v>
      </c>
      <c r="AG59" s="147" t="s">
        <v>429</v>
      </c>
      <c r="AH59" s="147" t="s">
        <v>429</v>
      </c>
      <c r="AI59" s="147" t="s">
        <v>429</v>
      </c>
      <c r="AJ59" s="147" t="s">
        <v>429</v>
      </c>
      <c r="AK59" s="147">
        <v>1.4089999999999998</v>
      </c>
      <c r="AL59" s="45" t="s">
        <v>421</v>
      </c>
    </row>
    <row r="60" spans="1:38" s="2" customFormat="1" ht="26.25" customHeight="1" thickBot="1" x14ac:dyDescent="0.3">
      <c r="A60" s="65" t="s">
        <v>54</v>
      </c>
      <c r="B60" s="73" t="s">
        <v>151</v>
      </c>
      <c r="C60" s="66" t="s">
        <v>152</v>
      </c>
      <c r="D60" s="112"/>
      <c r="E60" s="138" t="s">
        <v>429</v>
      </c>
      <c r="F60" s="138" t="s">
        <v>429</v>
      </c>
      <c r="G60" s="138" t="s">
        <v>429</v>
      </c>
      <c r="H60" s="138" t="s">
        <v>429</v>
      </c>
      <c r="I60" s="138">
        <v>0.5641298120588234</v>
      </c>
      <c r="J60" s="138">
        <v>5.6412981205882335</v>
      </c>
      <c r="K60" s="138">
        <v>11.508248165999998</v>
      </c>
      <c r="L60" s="138" t="s">
        <v>443</v>
      </c>
      <c r="M60" s="138" t="s">
        <v>429</v>
      </c>
      <c r="N60" s="138" t="s">
        <v>429</v>
      </c>
      <c r="O60" s="138" t="s">
        <v>429</v>
      </c>
      <c r="P60" s="138" t="s">
        <v>429</v>
      </c>
      <c r="Q60" s="138" t="s">
        <v>429</v>
      </c>
      <c r="R60" s="138" t="s">
        <v>429</v>
      </c>
      <c r="S60" s="138" t="s">
        <v>429</v>
      </c>
      <c r="T60" s="138" t="s">
        <v>429</v>
      </c>
      <c r="U60" s="138" t="s">
        <v>429</v>
      </c>
      <c r="V60" s="138" t="s">
        <v>429</v>
      </c>
      <c r="W60" s="138" t="s">
        <v>429</v>
      </c>
      <c r="X60" s="138" t="s">
        <v>429</v>
      </c>
      <c r="Y60" s="138" t="s">
        <v>429</v>
      </c>
      <c r="Z60" s="138" t="s">
        <v>429</v>
      </c>
      <c r="AA60" s="138" t="s">
        <v>429</v>
      </c>
      <c r="AB60" s="138" t="s">
        <v>429</v>
      </c>
      <c r="AC60" s="138" t="s">
        <v>429</v>
      </c>
      <c r="AD60" s="138" t="s">
        <v>429</v>
      </c>
      <c r="AE60" s="55"/>
      <c r="AF60" s="147" t="s">
        <v>429</v>
      </c>
      <c r="AG60" s="147" t="s">
        <v>429</v>
      </c>
      <c r="AH60" s="147" t="s">
        <v>429</v>
      </c>
      <c r="AI60" s="147" t="s">
        <v>429</v>
      </c>
      <c r="AJ60" s="147" t="s">
        <v>429</v>
      </c>
      <c r="AK60" s="147">
        <v>112.82596241176469</v>
      </c>
      <c r="AL60" s="45" t="s">
        <v>422</v>
      </c>
    </row>
    <row r="61" spans="1:38" s="2" customFormat="1" ht="26.25" customHeight="1" thickBot="1" x14ac:dyDescent="0.3">
      <c r="A61" s="65" t="s">
        <v>54</v>
      </c>
      <c r="B61" s="73" t="s">
        <v>153</v>
      </c>
      <c r="C61" s="66" t="s">
        <v>154</v>
      </c>
      <c r="D61" s="67"/>
      <c r="E61" s="138" t="s">
        <v>429</v>
      </c>
      <c r="F61" s="138" t="s">
        <v>429</v>
      </c>
      <c r="G61" s="138" t="s">
        <v>429</v>
      </c>
      <c r="H61" s="138" t="s">
        <v>429</v>
      </c>
      <c r="I61" s="138">
        <v>0.21120968037844123</v>
      </c>
      <c r="J61" s="138">
        <v>2.1120968037844117</v>
      </c>
      <c r="K61" s="138">
        <v>7.0483852145562205</v>
      </c>
      <c r="L61" s="138" t="s">
        <v>443</v>
      </c>
      <c r="M61" s="138" t="s">
        <v>429</v>
      </c>
      <c r="N61" s="138" t="s">
        <v>429</v>
      </c>
      <c r="O61" s="138" t="s">
        <v>429</v>
      </c>
      <c r="P61" s="138" t="s">
        <v>429</v>
      </c>
      <c r="Q61" s="138" t="s">
        <v>429</v>
      </c>
      <c r="R61" s="138" t="s">
        <v>429</v>
      </c>
      <c r="S61" s="138" t="s">
        <v>429</v>
      </c>
      <c r="T61" s="138" t="s">
        <v>429</v>
      </c>
      <c r="U61" s="138" t="s">
        <v>429</v>
      </c>
      <c r="V61" s="138" t="s">
        <v>429</v>
      </c>
      <c r="W61" s="138" t="s">
        <v>429</v>
      </c>
      <c r="X61" s="138" t="s">
        <v>429</v>
      </c>
      <c r="Y61" s="138" t="s">
        <v>429</v>
      </c>
      <c r="Z61" s="138" t="s">
        <v>429</v>
      </c>
      <c r="AA61" s="138" t="s">
        <v>429</v>
      </c>
      <c r="AB61" s="138" t="s">
        <v>429</v>
      </c>
      <c r="AC61" s="138" t="s">
        <v>429</v>
      </c>
      <c r="AD61" s="138" t="s">
        <v>429</v>
      </c>
      <c r="AE61" s="55"/>
      <c r="AF61" s="147" t="s">
        <v>429</v>
      </c>
      <c r="AG61" s="147" t="s">
        <v>429</v>
      </c>
      <c r="AH61" s="147" t="s">
        <v>429</v>
      </c>
      <c r="AI61" s="147" t="s">
        <v>429</v>
      </c>
      <c r="AJ61" s="147" t="s">
        <v>429</v>
      </c>
      <c r="AK61" s="147">
        <v>20956317.891310971</v>
      </c>
      <c r="AL61" s="45" t="s">
        <v>423</v>
      </c>
    </row>
    <row r="62" spans="1:38" s="2" customFormat="1" ht="26.25" customHeight="1" thickBot="1" x14ac:dyDescent="0.3">
      <c r="A62" s="65" t="s">
        <v>54</v>
      </c>
      <c r="B62" s="73" t="s">
        <v>155</v>
      </c>
      <c r="C62" s="66" t="s">
        <v>156</v>
      </c>
      <c r="D62" s="67"/>
      <c r="E62" s="138" t="s">
        <v>429</v>
      </c>
      <c r="F62" s="138" t="s">
        <v>429</v>
      </c>
      <c r="G62" s="138" t="s">
        <v>429</v>
      </c>
      <c r="H62" s="138" t="s">
        <v>429</v>
      </c>
      <c r="I62" s="138">
        <v>6.7695577447058828E-8</v>
      </c>
      <c r="J62" s="138">
        <v>6.7695577447058823E-7</v>
      </c>
      <c r="K62" s="138">
        <v>1.3539115489411765E-6</v>
      </c>
      <c r="L62" s="138" t="s">
        <v>443</v>
      </c>
      <c r="M62" s="138" t="s">
        <v>429</v>
      </c>
      <c r="N62" s="138" t="s">
        <v>429</v>
      </c>
      <c r="O62" s="138" t="s">
        <v>429</v>
      </c>
      <c r="P62" s="138" t="s">
        <v>429</v>
      </c>
      <c r="Q62" s="138" t="s">
        <v>429</v>
      </c>
      <c r="R62" s="138" t="s">
        <v>429</v>
      </c>
      <c r="S62" s="138" t="s">
        <v>429</v>
      </c>
      <c r="T62" s="138" t="s">
        <v>429</v>
      </c>
      <c r="U62" s="138" t="s">
        <v>429</v>
      </c>
      <c r="V62" s="138" t="s">
        <v>429</v>
      </c>
      <c r="W62" s="138" t="s">
        <v>429</v>
      </c>
      <c r="X62" s="138" t="s">
        <v>429</v>
      </c>
      <c r="Y62" s="138" t="s">
        <v>429</v>
      </c>
      <c r="Z62" s="138" t="s">
        <v>429</v>
      </c>
      <c r="AA62" s="138" t="s">
        <v>429</v>
      </c>
      <c r="AB62" s="138" t="s">
        <v>429</v>
      </c>
      <c r="AC62" s="138" t="s">
        <v>429</v>
      </c>
      <c r="AD62" s="138" t="s">
        <v>429</v>
      </c>
      <c r="AE62" s="55"/>
      <c r="AF62" s="147" t="s">
        <v>429</v>
      </c>
      <c r="AG62" s="147" t="s">
        <v>429</v>
      </c>
      <c r="AH62" s="147" t="s">
        <v>429</v>
      </c>
      <c r="AI62" s="147" t="s">
        <v>429</v>
      </c>
      <c r="AJ62" s="147" t="s">
        <v>429</v>
      </c>
      <c r="AK62" s="147">
        <v>112.82596241176469</v>
      </c>
      <c r="AL62" s="45" t="s">
        <v>424</v>
      </c>
    </row>
    <row r="63" spans="1:38" s="2" customFormat="1" ht="26.25" customHeight="1" thickBot="1" x14ac:dyDescent="0.3">
      <c r="A63" s="65" t="s">
        <v>54</v>
      </c>
      <c r="B63" s="73" t="s">
        <v>157</v>
      </c>
      <c r="C63" s="71" t="s">
        <v>158</v>
      </c>
      <c r="D63" s="74"/>
      <c r="E63" s="138" t="s">
        <v>429</v>
      </c>
      <c r="F63" s="138" t="s">
        <v>429</v>
      </c>
      <c r="G63" s="138" t="s">
        <v>429</v>
      </c>
      <c r="H63" s="138" t="s">
        <v>429</v>
      </c>
      <c r="I63" s="138" t="s">
        <v>431</v>
      </c>
      <c r="J63" s="138" t="s">
        <v>431</v>
      </c>
      <c r="K63" s="138" t="s">
        <v>431</v>
      </c>
      <c r="L63" s="138" t="s">
        <v>431</v>
      </c>
      <c r="M63" s="138" t="s">
        <v>429</v>
      </c>
      <c r="N63" s="138" t="s">
        <v>429</v>
      </c>
      <c r="O63" s="138" t="s">
        <v>429</v>
      </c>
      <c r="P63" s="138" t="s">
        <v>429</v>
      </c>
      <c r="Q63" s="138" t="s">
        <v>429</v>
      </c>
      <c r="R63" s="138" t="s">
        <v>429</v>
      </c>
      <c r="S63" s="138" t="s">
        <v>429</v>
      </c>
      <c r="T63" s="138" t="s">
        <v>429</v>
      </c>
      <c r="U63" s="138" t="s">
        <v>429</v>
      </c>
      <c r="V63" s="138" t="s">
        <v>429</v>
      </c>
      <c r="W63" s="138">
        <v>3.8896949600000001E-2</v>
      </c>
      <c r="X63" s="138">
        <v>1.9341000000000001E-2</v>
      </c>
      <c r="Y63" s="138" t="s">
        <v>429</v>
      </c>
      <c r="Z63" s="138">
        <v>3.2164999999999997E-3</v>
      </c>
      <c r="AA63" s="138" t="s">
        <v>429</v>
      </c>
      <c r="AB63" s="138">
        <v>2.2557500000000001E-2</v>
      </c>
      <c r="AC63" s="138" t="s">
        <v>429</v>
      </c>
      <c r="AD63" s="138" t="s">
        <v>429</v>
      </c>
      <c r="AE63" s="55"/>
      <c r="AF63" s="147" t="s">
        <v>429</v>
      </c>
      <c r="AG63" s="147" t="s">
        <v>429</v>
      </c>
      <c r="AH63" s="147" t="s">
        <v>429</v>
      </c>
      <c r="AI63" s="147" t="s">
        <v>429</v>
      </c>
      <c r="AJ63" s="147" t="s">
        <v>429</v>
      </c>
      <c r="AK63" s="147" t="s">
        <v>431</v>
      </c>
      <c r="AL63" s="45" t="s">
        <v>413</v>
      </c>
    </row>
    <row r="64" spans="1:38" s="2" customFormat="1" ht="26.25" customHeight="1" thickBot="1" x14ac:dyDescent="0.3">
      <c r="A64" s="65" t="s">
        <v>54</v>
      </c>
      <c r="B64" s="73" t="s">
        <v>159</v>
      </c>
      <c r="C64" s="66" t="s">
        <v>160</v>
      </c>
      <c r="D64" s="67"/>
      <c r="E64" s="138" t="s">
        <v>431</v>
      </c>
      <c r="F64" s="138" t="s">
        <v>431</v>
      </c>
      <c r="G64" s="138" t="s">
        <v>431</v>
      </c>
      <c r="H64" s="138" t="s">
        <v>431</v>
      </c>
      <c r="I64" s="138" t="s">
        <v>431</v>
      </c>
      <c r="J64" s="138" t="s">
        <v>431</v>
      </c>
      <c r="K64" s="138" t="s">
        <v>431</v>
      </c>
      <c r="L64" s="138" t="s">
        <v>431</v>
      </c>
      <c r="M64" s="138" t="s">
        <v>431</v>
      </c>
      <c r="N64" s="138" t="s">
        <v>429</v>
      </c>
      <c r="O64" s="138" t="s">
        <v>429</v>
      </c>
      <c r="P64" s="138" t="s">
        <v>429</v>
      </c>
      <c r="Q64" s="138" t="s">
        <v>429</v>
      </c>
      <c r="R64" s="138" t="s">
        <v>429</v>
      </c>
      <c r="S64" s="138" t="s">
        <v>429</v>
      </c>
      <c r="T64" s="138" t="s">
        <v>429</v>
      </c>
      <c r="U64" s="138" t="s">
        <v>429</v>
      </c>
      <c r="V64" s="138" t="s">
        <v>429</v>
      </c>
      <c r="W64" s="138" t="s">
        <v>429</v>
      </c>
      <c r="X64" s="138" t="s">
        <v>429</v>
      </c>
      <c r="Y64" s="138" t="s">
        <v>429</v>
      </c>
      <c r="Z64" s="138" t="s">
        <v>429</v>
      </c>
      <c r="AA64" s="138" t="s">
        <v>429</v>
      </c>
      <c r="AB64" s="138" t="s">
        <v>429</v>
      </c>
      <c r="AC64" s="138" t="s">
        <v>429</v>
      </c>
      <c r="AD64" s="138" t="s">
        <v>429</v>
      </c>
      <c r="AE64" s="55"/>
      <c r="AF64" s="147" t="s">
        <v>429</v>
      </c>
      <c r="AG64" s="147" t="s">
        <v>429</v>
      </c>
      <c r="AH64" s="147" t="s">
        <v>429</v>
      </c>
      <c r="AI64" s="147" t="s">
        <v>429</v>
      </c>
      <c r="AJ64" s="147" t="s">
        <v>429</v>
      </c>
      <c r="AK64" s="147" t="s">
        <v>429</v>
      </c>
      <c r="AL64" s="45" t="s">
        <v>161</v>
      </c>
    </row>
    <row r="65" spans="1:38" s="2" customFormat="1" ht="26.25" customHeight="1" thickBot="1" x14ac:dyDescent="0.3">
      <c r="A65" s="65" t="s">
        <v>54</v>
      </c>
      <c r="B65" s="69" t="s">
        <v>162</v>
      </c>
      <c r="C65" s="66" t="s">
        <v>163</v>
      </c>
      <c r="D65" s="67"/>
      <c r="E65" s="138" t="s">
        <v>431</v>
      </c>
      <c r="F65" s="138" t="s">
        <v>429</v>
      </c>
      <c r="G65" s="138" t="s">
        <v>429</v>
      </c>
      <c r="H65" s="138" t="s">
        <v>443</v>
      </c>
      <c r="I65" s="138" t="s">
        <v>431</v>
      </c>
      <c r="J65" s="138" t="s">
        <v>431</v>
      </c>
      <c r="K65" s="138" t="s">
        <v>431</v>
      </c>
      <c r="L65" s="138" t="s">
        <v>443</v>
      </c>
      <c r="M65" s="138" t="s">
        <v>429</v>
      </c>
      <c r="N65" s="138" t="s">
        <v>429</v>
      </c>
      <c r="O65" s="138" t="s">
        <v>429</v>
      </c>
      <c r="P65" s="138" t="s">
        <v>429</v>
      </c>
      <c r="Q65" s="138" t="s">
        <v>429</v>
      </c>
      <c r="R65" s="138" t="s">
        <v>429</v>
      </c>
      <c r="S65" s="138" t="s">
        <v>429</v>
      </c>
      <c r="T65" s="138" t="s">
        <v>429</v>
      </c>
      <c r="U65" s="138" t="s">
        <v>429</v>
      </c>
      <c r="V65" s="138" t="s">
        <v>429</v>
      </c>
      <c r="W65" s="138" t="s">
        <v>429</v>
      </c>
      <c r="X65" s="138" t="s">
        <v>429</v>
      </c>
      <c r="Y65" s="138" t="s">
        <v>429</v>
      </c>
      <c r="Z65" s="138" t="s">
        <v>429</v>
      </c>
      <c r="AA65" s="138" t="s">
        <v>429</v>
      </c>
      <c r="AB65" s="138" t="s">
        <v>429</v>
      </c>
      <c r="AC65" s="138" t="s">
        <v>429</v>
      </c>
      <c r="AD65" s="138" t="s">
        <v>429</v>
      </c>
      <c r="AE65" s="55"/>
      <c r="AF65" s="147" t="s">
        <v>429</v>
      </c>
      <c r="AG65" s="147" t="s">
        <v>429</v>
      </c>
      <c r="AH65" s="147" t="s">
        <v>429</v>
      </c>
      <c r="AI65" s="147" t="s">
        <v>429</v>
      </c>
      <c r="AJ65" s="147" t="s">
        <v>429</v>
      </c>
      <c r="AK65" s="147" t="s">
        <v>431</v>
      </c>
      <c r="AL65" s="45" t="s">
        <v>164</v>
      </c>
    </row>
    <row r="66" spans="1:38" s="2" customFormat="1" ht="26.25" customHeight="1" thickBot="1" x14ac:dyDescent="0.3">
      <c r="A66" s="65" t="s">
        <v>54</v>
      </c>
      <c r="B66" s="69" t="s">
        <v>165</v>
      </c>
      <c r="C66" s="66" t="s">
        <v>166</v>
      </c>
      <c r="D66" s="67"/>
      <c r="E66" s="138" t="s">
        <v>431</v>
      </c>
      <c r="F66" s="138" t="s">
        <v>429</v>
      </c>
      <c r="G66" s="138" t="s">
        <v>429</v>
      </c>
      <c r="H66" s="138" t="s">
        <v>429</v>
      </c>
      <c r="I66" s="138" t="s">
        <v>431</v>
      </c>
      <c r="J66" s="138" t="s">
        <v>431</v>
      </c>
      <c r="K66" s="138" t="s">
        <v>431</v>
      </c>
      <c r="L66" s="138" t="s">
        <v>431</v>
      </c>
      <c r="M66" s="138" t="s">
        <v>431</v>
      </c>
      <c r="N66" s="138" t="s">
        <v>429</v>
      </c>
      <c r="O66" s="138" t="s">
        <v>429</v>
      </c>
      <c r="P66" s="138" t="s">
        <v>429</v>
      </c>
      <c r="Q66" s="138" t="s">
        <v>429</v>
      </c>
      <c r="R66" s="138" t="s">
        <v>429</v>
      </c>
      <c r="S66" s="138" t="s">
        <v>429</v>
      </c>
      <c r="T66" s="138" t="s">
        <v>429</v>
      </c>
      <c r="U66" s="138" t="s">
        <v>429</v>
      </c>
      <c r="V66" s="138" t="s">
        <v>429</v>
      </c>
      <c r="W66" s="138" t="s">
        <v>429</v>
      </c>
      <c r="X66" s="138" t="s">
        <v>429</v>
      </c>
      <c r="Y66" s="138" t="s">
        <v>429</v>
      </c>
      <c r="Z66" s="138" t="s">
        <v>429</v>
      </c>
      <c r="AA66" s="138" t="s">
        <v>429</v>
      </c>
      <c r="AB66" s="138" t="s">
        <v>429</v>
      </c>
      <c r="AC66" s="138" t="s">
        <v>429</v>
      </c>
      <c r="AD66" s="138" t="s">
        <v>429</v>
      </c>
      <c r="AE66" s="55"/>
      <c r="AF66" s="147" t="s">
        <v>429</v>
      </c>
      <c r="AG66" s="147" t="s">
        <v>429</v>
      </c>
      <c r="AH66" s="147" t="s">
        <v>429</v>
      </c>
      <c r="AI66" s="147" t="s">
        <v>429</v>
      </c>
      <c r="AJ66" s="147" t="s">
        <v>429</v>
      </c>
      <c r="AK66" s="147" t="s">
        <v>431</v>
      </c>
      <c r="AL66" s="45" t="s">
        <v>167</v>
      </c>
    </row>
    <row r="67" spans="1:38" s="2" customFormat="1" ht="26.25" customHeight="1" thickBot="1" x14ac:dyDescent="0.3">
      <c r="A67" s="65" t="s">
        <v>54</v>
      </c>
      <c r="B67" s="69" t="s">
        <v>168</v>
      </c>
      <c r="C67" s="66" t="s">
        <v>169</v>
      </c>
      <c r="D67" s="67"/>
      <c r="E67" s="138" t="s">
        <v>431</v>
      </c>
      <c r="F67" s="138" t="s">
        <v>431</v>
      </c>
      <c r="G67" s="138" t="s">
        <v>431</v>
      </c>
      <c r="H67" s="138" t="s">
        <v>429</v>
      </c>
      <c r="I67" s="138" t="s">
        <v>431</v>
      </c>
      <c r="J67" s="138" t="s">
        <v>431</v>
      </c>
      <c r="K67" s="138" t="s">
        <v>431</v>
      </c>
      <c r="L67" s="138" t="s">
        <v>431</v>
      </c>
      <c r="M67" s="138" t="s">
        <v>431</v>
      </c>
      <c r="N67" s="138" t="s">
        <v>431</v>
      </c>
      <c r="O67" s="138" t="s">
        <v>431</v>
      </c>
      <c r="P67" s="138" t="s">
        <v>431</v>
      </c>
      <c r="Q67" s="138" t="s">
        <v>431</v>
      </c>
      <c r="R67" s="138" t="s">
        <v>431</v>
      </c>
      <c r="S67" s="138" t="s">
        <v>431</v>
      </c>
      <c r="T67" s="138" t="s">
        <v>431</v>
      </c>
      <c r="U67" s="138" t="s">
        <v>431</v>
      </c>
      <c r="V67" s="138" t="s">
        <v>431</v>
      </c>
      <c r="W67" s="138" t="s">
        <v>443</v>
      </c>
      <c r="X67" s="138" t="s">
        <v>443</v>
      </c>
      <c r="Y67" s="138" t="s">
        <v>443</v>
      </c>
      <c r="Z67" s="138" t="s">
        <v>443</v>
      </c>
      <c r="AA67" s="138" t="s">
        <v>443</v>
      </c>
      <c r="AB67" s="138" t="s">
        <v>443</v>
      </c>
      <c r="AC67" s="138" t="s">
        <v>443</v>
      </c>
      <c r="AD67" s="138" t="s">
        <v>429</v>
      </c>
      <c r="AE67" s="55"/>
      <c r="AF67" s="147" t="s">
        <v>429</v>
      </c>
      <c r="AG67" s="147" t="s">
        <v>429</v>
      </c>
      <c r="AH67" s="147" t="s">
        <v>429</v>
      </c>
      <c r="AI67" s="147" t="s">
        <v>429</v>
      </c>
      <c r="AJ67" s="147" t="s">
        <v>429</v>
      </c>
      <c r="AK67" s="147" t="s">
        <v>431</v>
      </c>
      <c r="AL67" s="45" t="s">
        <v>170</v>
      </c>
    </row>
    <row r="68" spans="1:38" s="2" customFormat="1" ht="26.25" customHeight="1" thickBot="1" x14ac:dyDescent="0.3">
      <c r="A68" s="65" t="s">
        <v>54</v>
      </c>
      <c r="B68" s="69" t="s">
        <v>171</v>
      </c>
      <c r="C68" s="66" t="s">
        <v>172</v>
      </c>
      <c r="D68" s="67"/>
      <c r="E68" s="138" t="s">
        <v>431</v>
      </c>
      <c r="F68" s="138" t="s">
        <v>431</v>
      </c>
      <c r="G68" s="138" t="s">
        <v>431</v>
      </c>
      <c r="H68" s="138" t="s">
        <v>429</v>
      </c>
      <c r="I68" s="138" t="s">
        <v>431</v>
      </c>
      <c r="J68" s="138" t="s">
        <v>431</v>
      </c>
      <c r="K68" s="138" t="s">
        <v>431</v>
      </c>
      <c r="L68" s="138" t="s">
        <v>431</v>
      </c>
      <c r="M68" s="138" t="s">
        <v>431</v>
      </c>
      <c r="N68" s="138" t="s">
        <v>431</v>
      </c>
      <c r="O68" s="138" t="s">
        <v>431</v>
      </c>
      <c r="P68" s="138" t="s">
        <v>431</v>
      </c>
      <c r="Q68" s="138" t="s">
        <v>431</v>
      </c>
      <c r="R68" s="138" t="s">
        <v>431</v>
      </c>
      <c r="S68" s="138" t="s">
        <v>431</v>
      </c>
      <c r="T68" s="138" t="s">
        <v>431</v>
      </c>
      <c r="U68" s="138" t="s">
        <v>431</v>
      </c>
      <c r="V68" s="138" t="s">
        <v>431</v>
      </c>
      <c r="W68" s="138" t="s">
        <v>429</v>
      </c>
      <c r="X68" s="138" t="s">
        <v>429</v>
      </c>
      <c r="Y68" s="138" t="s">
        <v>429</v>
      </c>
      <c r="Z68" s="138" t="s">
        <v>429</v>
      </c>
      <c r="AA68" s="138" t="s">
        <v>429</v>
      </c>
      <c r="AB68" s="138" t="s">
        <v>429</v>
      </c>
      <c r="AC68" s="138" t="s">
        <v>429</v>
      </c>
      <c r="AD68" s="138" t="s">
        <v>429</v>
      </c>
      <c r="AE68" s="55"/>
      <c r="AF68" s="147" t="s">
        <v>429</v>
      </c>
      <c r="AG68" s="147" t="s">
        <v>429</v>
      </c>
      <c r="AH68" s="147" t="s">
        <v>429</v>
      </c>
      <c r="AI68" s="147" t="s">
        <v>429</v>
      </c>
      <c r="AJ68" s="147" t="s">
        <v>429</v>
      </c>
      <c r="AK68" s="147" t="s">
        <v>431</v>
      </c>
      <c r="AL68" s="45" t="s">
        <v>173</v>
      </c>
    </row>
    <row r="69" spans="1:38" s="2" customFormat="1" ht="26.25" customHeight="1" thickBot="1" x14ac:dyDescent="0.3">
      <c r="A69" s="65" t="s">
        <v>54</v>
      </c>
      <c r="B69" s="65" t="s">
        <v>174</v>
      </c>
      <c r="C69" s="66" t="s">
        <v>175</v>
      </c>
      <c r="D69" s="72"/>
      <c r="E69" s="138" t="s">
        <v>431</v>
      </c>
      <c r="F69" s="138" t="s">
        <v>431</v>
      </c>
      <c r="G69" s="138" t="s">
        <v>431</v>
      </c>
      <c r="H69" s="138" t="s">
        <v>429</v>
      </c>
      <c r="I69" s="138" t="s">
        <v>431</v>
      </c>
      <c r="J69" s="138" t="s">
        <v>431</v>
      </c>
      <c r="K69" s="138" t="s">
        <v>431</v>
      </c>
      <c r="L69" s="138" t="s">
        <v>431</v>
      </c>
      <c r="M69" s="138" t="s">
        <v>431</v>
      </c>
      <c r="N69" s="138" t="s">
        <v>429</v>
      </c>
      <c r="O69" s="138" t="s">
        <v>429</v>
      </c>
      <c r="P69" s="138" t="s">
        <v>429</v>
      </c>
      <c r="Q69" s="138" t="s">
        <v>429</v>
      </c>
      <c r="R69" s="138" t="s">
        <v>429</v>
      </c>
      <c r="S69" s="138" t="s">
        <v>429</v>
      </c>
      <c r="T69" s="138" t="s">
        <v>429</v>
      </c>
      <c r="U69" s="138" t="s">
        <v>429</v>
      </c>
      <c r="V69" s="138" t="s">
        <v>429</v>
      </c>
      <c r="W69" s="138" t="s">
        <v>429</v>
      </c>
      <c r="X69" s="138" t="s">
        <v>429</v>
      </c>
      <c r="Y69" s="138" t="s">
        <v>429</v>
      </c>
      <c r="Z69" s="138" t="s">
        <v>429</v>
      </c>
      <c r="AA69" s="138" t="s">
        <v>429</v>
      </c>
      <c r="AB69" s="138" t="s">
        <v>429</v>
      </c>
      <c r="AC69" s="138" t="s">
        <v>429</v>
      </c>
      <c r="AD69" s="138" t="s">
        <v>429</v>
      </c>
      <c r="AE69" s="55"/>
      <c r="AF69" s="147" t="s">
        <v>429</v>
      </c>
      <c r="AG69" s="147" t="s">
        <v>429</v>
      </c>
      <c r="AH69" s="147" t="s">
        <v>429</v>
      </c>
      <c r="AI69" s="147" t="s">
        <v>429</v>
      </c>
      <c r="AJ69" s="147" t="s">
        <v>429</v>
      </c>
      <c r="AK69" s="149">
        <v>0.15</v>
      </c>
      <c r="AL69" s="45" t="s">
        <v>176</v>
      </c>
    </row>
    <row r="70" spans="1:38" s="2" customFormat="1" ht="26.25" customHeight="1" thickBot="1" x14ac:dyDescent="0.3">
      <c r="A70" s="65" t="s">
        <v>54</v>
      </c>
      <c r="B70" s="65" t="s">
        <v>177</v>
      </c>
      <c r="C70" s="66" t="s">
        <v>386</v>
      </c>
      <c r="D70" s="72"/>
      <c r="E70" s="138" t="s">
        <v>431</v>
      </c>
      <c r="F70" s="138" t="s">
        <v>431</v>
      </c>
      <c r="G70" s="138" t="s">
        <v>431</v>
      </c>
      <c r="H70" s="138" t="s">
        <v>431</v>
      </c>
      <c r="I70" s="138" t="s">
        <v>431</v>
      </c>
      <c r="J70" s="138" t="s">
        <v>431</v>
      </c>
      <c r="K70" s="138" t="s">
        <v>431</v>
      </c>
      <c r="L70" s="138" t="s">
        <v>431</v>
      </c>
      <c r="M70" s="138" t="s">
        <v>431</v>
      </c>
      <c r="N70" s="138" t="s">
        <v>431</v>
      </c>
      <c r="O70" s="138" t="s">
        <v>431</v>
      </c>
      <c r="P70" s="138" t="s">
        <v>431</v>
      </c>
      <c r="Q70" s="138" t="s">
        <v>431</v>
      </c>
      <c r="R70" s="138" t="s">
        <v>431</v>
      </c>
      <c r="S70" s="138" t="s">
        <v>431</v>
      </c>
      <c r="T70" s="138" t="s">
        <v>431</v>
      </c>
      <c r="U70" s="138" t="s">
        <v>431</v>
      </c>
      <c r="V70" s="138" t="s">
        <v>431</v>
      </c>
      <c r="W70" s="138" t="s">
        <v>443</v>
      </c>
      <c r="X70" s="138" t="s">
        <v>443</v>
      </c>
      <c r="Y70" s="138" t="s">
        <v>443</v>
      </c>
      <c r="Z70" s="138" t="s">
        <v>443</v>
      </c>
      <c r="AA70" s="138" t="s">
        <v>443</v>
      </c>
      <c r="AB70" s="138" t="s">
        <v>443</v>
      </c>
      <c r="AC70" s="138" t="s">
        <v>443</v>
      </c>
      <c r="AD70" s="138" t="s">
        <v>443</v>
      </c>
      <c r="AE70" s="55"/>
      <c r="AF70" s="147" t="s">
        <v>429</v>
      </c>
      <c r="AG70" s="147" t="s">
        <v>429</v>
      </c>
      <c r="AH70" s="147" t="s">
        <v>429</v>
      </c>
      <c r="AI70" s="147" t="s">
        <v>429</v>
      </c>
      <c r="AJ70" s="147" t="s">
        <v>429</v>
      </c>
      <c r="AK70" s="147" t="s">
        <v>431</v>
      </c>
      <c r="AL70" s="45" t="s">
        <v>413</v>
      </c>
    </row>
    <row r="71" spans="1:38" s="2" customFormat="1" ht="26.25" customHeight="1" thickBot="1" x14ac:dyDescent="0.3">
      <c r="A71" s="65" t="s">
        <v>54</v>
      </c>
      <c r="B71" s="65" t="s">
        <v>178</v>
      </c>
      <c r="C71" s="66" t="s">
        <v>179</v>
      </c>
      <c r="D71" s="72"/>
      <c r="E71" s="138" t="s">
        <v>443</v>
      </c>
      <c r="F71" s="138" t="s">
        <v>443</v>
      </c>
      <c r="G71" s="138" t="s">
        <v>443</v>
      </c>
      <c r="H71" s="138" t="s">
        <v>443</v>
      </c>
      <c r="I71" s="138" t="s">
        <v>431</v>
      </c>
      <c r="J71" s="138" t="s">
        <v>431</v>
      </c>
      <c r="K71" s="138" t="s">
        <v>431</v>
      </c>
      <c r="L71" s="138" t="s">
        <v>443</v>
      </c>
      <c r="M71" s="138" t="s">
        <v>443</v>
      </c>
      <c r="N71" s="138" t="s">
        <v>431</v>
      </c>
      <c r="O71" s="138" t="s">
        <v>431</v>
      </c>
      <c r="P71" s="138" t="s">
        <v>431</v>
      </c>
      <c r="Q71" s="138" t="s">
        <v>431</v>
      </c>
      <c r="R71" s="138" t="s">
        <v>431</v>
      </c>
      <c r="S71" s="138" t="s">
        <v>431</v>
      </c>
      <c r="T71" s="138" t="s">
        <v>431</v>
      </c>
      <c r="U71" s="138" t="s">
        <v>431</v>
      </c>
      <c r="V71" s="138" t="s">
        <v>431</v>
      </c>
      <c r="W71" s="138" t="s">
        <v>443</v>
      </c>
      <c r="X71" s="138" t="s">
        <v>443</v>
      </c>
      <c r="Y71" s="138" t="s">
        <v>443</v>
      </c>
      <c r="Z71" s="138" t="s">
        <v>443</v>
      </c>
      <c r="AA71" s="138" t="s">
        <v>443</v>
      </c>
      <c r="AB71" s="138" t="s">
        <v>443</v>
      </c>
      <c r="AC71" s="138" t="s">
        <v>443</v>
      </c>
      <c r="AD71" s="138" t="s">
        <v>443</v>
      </c>
      <c r="AE71" s="55"/>
      <c r="AF71" s="147" t="s">
        <v>429</v>
      </c>
      <c r="AG71" s="147" t="s">
        <v>429</v>
      </c>
      <c r="AH71" s="147" t="s">
        <v>429</v>
      </c>
      <c r="AI71" s="147" t="s">
        <v>429</v>
      </c>
      <c r="AJ71" s="147" t="s">
        <v>429</v>
      </c>
      <c r="AK71" s="147" t="s">
        <v>431</v>
      </c>
      <c r="AL71" s="45" t="s">
        <v>413</v>
      </c>
    </row>
    <row r="72" spans="1:38" s="2" customFormat="1" ht="26.25" customHeight="1" thickBot="1" x14ac:dyDescent="0.3">
      <c r="A72" s="65" t="s">
        <v>54</v>
      </c>
      <c r="B72" s="65" t="s">
        <v>180</v>
      </c>
      <c r="C72" s="66" t="s">
        <v>181</v>
      </c>
      <c r="D72" s="67"/>
      <c r="E72" s="138" t="s">
        <v>431</v>
      </c>
      <c r="F72" s="138" t="s">
        <v>431</v>
      </c>
      <c r="G72" s="138" t="s">
        <v>431</v>
      </c>
      <c r="H72" s="138" t="s">
        <v>431</v>
      </c>
      <c r="I72" s="138" t="s">
        <v>431</v>
      </c>
      <c r="J72" s="138" t="s">
        <v>431</v>
      </c>
      <c r="K72" s="138" t="s">
        <v>431</v>
      </c>
      <c r="L72" s="138" t="s">
        <v>431</v>
      </c>
      <c r="M72" s="138" t="s">
        <v>431</v>
      </c>
      <c r="N72" s="138" t="s">
        <v>431</v>
      </c>
      <c r="O72" s="138" t="s">
        <v>431</v>
      </c>
      <c r="P72" s="138" t="s">
        <v>431</v>
      </c>
      <c r="Q72" s="138" t="s">
        <v>431</v>
      </c>
      <c r="R72" s="138" t="s">
        <v>431</v>
      </c>
      <c r="S72" s="138" t="s">
        <v>431</v>
      </c>
      <c r="T72" s="138" t="s">
        <v>431</v>
      </c>
      <c r="U72" s="138" t="s">
        <v>431</v>
      </c>
      <c r="V72" s="138" t="s">
        <v>431</v>
      </c>
      <c r="W72" s="138" t="s">
        <v>431</v>
      </c>
      <c r="X72" s="138" t="s">
        <v>431</v>
      </c>
      <c r="Y72" s="138" t="s">
        <v>431</v>
      </c>
      <c r="Z72" s="138" t="s">
        <v>431</v>
      </c>
      <c r="AA72" s="138" t="s">
        <v>431</v>
      </c>
      <c r="AB72" s="138" t="s">
        <v>431</v>
      </c>
      <c r="AC72" s="138" t="s">
        <v>430</v>
      </c>
      <c r="AD72" s="138" t="s">
        <v>431</v>
      </c>
      <c r="AE72" s="55"/>
      <c r="AF72" s="147" t="s">
        <v>429</v>
      </c>
      <c r="AG72" s="147" t="s">
        <v>429</v>
      </c>
      <c r="AH72" s="147" t="s">
        <v>429</v>
      </c>
      <c r="AI72" s="147" t="s">
        <v>429</v>
      </c>
      <c r="AJ72" s="147" t="s">
        <v>429</v>
      </c>
      <c r="AK72" s="147" t="s">
        <v>443</v>
      </c>
      <c r="AL72" s="45" t="s">
        <v>182</v>
      </c>
    </row>
    <row r="73" spans="1:38" s="2" customFormat="1" ht="26.25" customHeight="1" thickBot="1" x14ac:dyDescent="0.3">
      <c r="A73" s="65" t="s">
        <v>54</v>
      </c>
      <c r="B73" s="65" t="s">
        <v>183</v>
      </c>
      <c r="C73" s="66" t="s">
        <v>184</v>
      </c>
      <c r="D73" s="67"/>
      <c r="E73" s="138" t="s">
        <v>431</v>
      </c>
      <c r="F73" s="138" t="s">
        <v>431</v>
      </c>
      <c r="G73" s="138" t="s">
        <v>431</v>
      </c>
      <c r="H73" s="138" t="s">
        <v>431</v>
      </c>
      <c r="I73" s="138">
        <v>1.011276E-3</v>
      </c>
      <c r="J73" s="138">
        <v>1.4326409999999999E-3</v>
      </c>
      <c r="K73" s="138">
        <v>1.68546E-3</v>
      </c>
      <c r="L73" s="138" t="s">
        <v>443</v>
      </c>
      <c r="M73" s="138" t="s">
        <v>431</v>
      </c>
      <c r="N73" s="138">
        <v>3.5056294117647054E-2</v>
      </c>
      <c r="O73" s="138">
        <v>7.2141960784313742E-4</v>
      </c>
      <c r="P73" s="138" t="s">
        <v>431</v>
      </c>
      <c r="Q73" s="138">
        <v>1.449470588235294E-3</v>
      </c>
      <c r="R73" s="138">
        <v>5.3147254901960784E-3</v>
      </c>
      <c r="S73" s="138" t="s">
        <v>431</v>
      </c>
      <c r="T73" s="138">
        <v>2.4157843137254903E-3</v>
      </c>
      <c r="U73" s="138" t="s">
        <v>431</v>
      </c>
      <c r="V73" s="138">
        <v>3.6157843137254904E-2</v>
      </c>
      <c r="W73" s="138" t="s">
        <v>430</v>
      </c>
      <c r="X73" s="138" t="s">
        <v>430</v>
      </c>
      <c r="Y73" s="138" t="s">
        <v>430</v>
      </c>
      <c r="Z73" s="138" t="s">
        <v>430</v>
      </c>
      <c r="AA73" s="138" t="s">
        <v>430</v>
      </c>
      <c r="AB73" s="138" t="s">
        <v>430</v>
      </c>
      <c r="AC73" s="138" t="s">
        <v>431</v>
      </c>
      <c r="AD73" s="138" t="s">
        <v>429</v>
      </c>
      <c r="AE73" s="55"/>
      <c r="AF73" s="147" t="s">
        <v>429</v>
      </c>
      <c r="AG73" s="147" t="s">
        <v>429</v>
      </c>
      <c r="AH73" s="147" t="s">
        <v>429</v>
      </c>
      <c r="AI73" s="147" t="s">
        <v>429</v>
      </c>
      <c r="AJ73" s="147" t="s">
        <v>429</v>
      </c>
      <c r="AK73" s="147" t="s">
        <v>443</v>
      </c>
      <c r="AL73" s="45" t="s">
        <v>185</v>
      </c>
    </row>
    <row r="74" spans="1:38" s="2" customFormat="1" ht="26.25" customHeight="1" thickBot="1" x14ac:dyDescent="0.3">
      <c r="A74" s="65" t="s">
        <v>54</v>
      </c>
      <c r="B74" s="65" t="s">
        <v>186</v>
      </c>
      <c r="C74" s="66" t="s">
        <v>187</v>
      </c>
      <c r="D74" s="67"/>
      <c r="E74" s="138" t="s">
        <v>431</v>
      </c>
      <c r="F74" s="138" t="s">
        <v>431</v>
      </c>
      <c r="G74" s="138" t="s">
        <v>431</v>
      </c>
      <c r="H74" s="138" t="s">
        <v>431</v>
      </c>
      <c r="I74" s="138" t="s">
        <v>431</v>
      </c>
      <c r="J74" s="138" t="s">
        <v>431</v>
      </c>
      <c r="K74" s="138" t="s">
        <v>431</v>
      </c>
      <c r="L74" s="138" t="s">
        <v>431</v>
      </c>
      <c r="M74" s="138" t="s">
        <v>431</v>
      </c>
      <c r="N74" s="138" t="s">
        <v>431</v>
      </c>
      <c r="O74" s="138" t="s">
        <v>431</v>
      </c>
      <c r="P74" s="138" t="s">
        <v>431</v>
      </c>
      <c r="Q74" s="138" t="s">
        <v>431</v>
      </c>
      <c r="R74" s="138" t="s">
        <v>431</v>
      </c>
      <c r="S74" s="138" t="s">
        <v>431</v>
      </c>
      <c r="T74" s="138" t="s">
        <v>431</v>
      </c>
      <c r="U74" s="138" t="s">
        <v>431</v>
      </c>
      <c r="V74" s="138">
        <v>1.0921682323922438E-2</v>
      </c>
      <c r="W74" s="138" t="s">
        <v>431</v>
      </c>
      <c r="X74" s="138" t="s">
        <v>431</v>
      </c>
      <c r="Y74" s="138" t="s">
        <v>431</v>
      </c>
      <c r="Z74" s="138" t="s">
        <v>431</v>
      </c>
      <c r="AA74" s="138" t="s">
        <v>431</v>
      </c>
      <c r="AB74" s="138" t="s">
        <v>431</v>
      </c>
      <c r="AC74" s="138" t="s">
        <v>431</v>
      </c>
      <c r="AD74" s="138" t="s">
        <v>429</v>
      </c>
      <c r="AE74" s="55"/>
      <c r="AF74" s="147" t="s">
        <v>429</v>
      </c>
      <c r="AG74" s="147" t="s">
        <v>429</v>
      </c>
      <c r="AH74" s="147" t="s">
        <v>429</v>
      </c>
      <c r="AI74" s="147" t="s">
        <v>429</v>
      </c>
      <c r="AJ74" s="147" t="s">
        <v>429</v>
      </c>
      <c r="AK74" s="147" t="s">
        <v>431</v>
      </c>
      <c r="AL74" s="45" t="s">
        <v>188</v>
      </c>
    </row>
    <row r="75" spans="1:38" s="2" customFormat="1" ht="26.25" customHeight="1" thickBot="1" x14ac:dyDescent="0.3">
      <c r="A75" s="65" t="s">
        <v>54</v>
      </c>
      <c r="B75" s="65" t="s">
        <v>189</v>
      </c>
      <c r="C75" s="66" t="s">
        <v>190</v>
      </c>
      <c r="D75" s="72"/>
      <c r="E75" s="138" t="s">
        <v>431</v>
      </c>
      <c r="F75" s="138" t="s">
        <v>431</v>
      </c>
      <c r="G75" s="138" t="s">
        <v>431</v>
      </c>
      <c r="H75" s="138" t="s">
        <v>431</v>
      </c>
      <c r="I75" s="138" t="s">
        <v>431</v>
      </c>
      <c r="J75" s="138" t="s">
        <v>431</v>
      </c>
      <c r="K75" s="138" t="s">
        <v>431</v>
      </c>
      <c r="L75" s="138" t="s">
        <v>431</v>
      </c>
      <c r="M75" s="138" t="s">
        <v>431</v>
      </c>
      <c r="N75" s="138" t="s">
        <v>431</v>
      </c>
      <c r="O75" s="138" t="s">
        <v>431</v>
      </c>
      <c r="P75" s="138" t="s">
        <v>431</v>
      </c>
      <c r="Q75" s="138" t="s">
        <v>431</v>
      </c>
      <c r="R75" s="138" t="s">
        <v>431</v>
      </c>
      <c r="S75" s="138" t="s">
        <v>431</v>
      </c>
      <c r="T75" s="138" t="s">
        <v>431</v>
      </c>
      <c r="U75" s="138" t="s">
        <v>431</v>
      </c>
      <c r="V75" s="138" t="s">
        <v>431</v>
      </c>
      <c r="W75" s="138" t="s">
        <v>431</v>
      </c>
      <c r="X75" s="138" t="s">
        <v>431</v>
      </c>
      <c r="Y75" s="138" t="s">
        <v>431</v>
      </c>
      <c r="Z75" s="138" t="s">
        <v>431</v>
      </c>
      <c r="AA75" s="138" t="s">
        <v>431</v>
      </c>
      <c r="AB75" s="138" t="s">
        <v>431</v>
      </c>
      <c r="AC75" s="138" t="s">
        <v>431</v>
      </c>
      <c r="AD75" s="138" t="s">
        <v>431</v>
      </c>
      <c r="AE75" s="55"/>
      <c r="AF75" s="147" t="s">
        <v>429</v>
      </c>
      <c r="AG75" s="147" t="s">
        <v>429</v>
      </c>
      <c r="AH75" s="147" t="s">
        <v>429</v>
      </c>
      <c r="AI75" s="147" t="s">
        <v>429</v>
      </c>
      <c r="AJ75" s="147" t="s">
        <v>429</v>
      </c>
      <c r="AK75" s="147" t="s">
        <v>431</v>
      </c>
      <c r="AL75" s="45" t="s">
        <v>191</v>
      </c>
    </row>
    <row r="76" spans="1:38" s="2" customFormat="1" ht="26.25" customHeight="1" thickBot="1" x14ac:dyDescent="0.3">
      <c r="A76" s="65" t="s">
        <v>54</v>
      </c>
      <c r="B76" s="65" t="s">
        <v>192</v>
      </c>
      <c r="C76" s="66" t="s">
        <v>193</v>
      </c>
      <c r="D76" s="67"/>
      <c r="E76" s="138" t="s">
        <v>431</v>
      </c>
      <c r="F76" s="138" t="s">
        <v>431</v>
      </c>
      <c r="G76" s="138" t="s">
        <v>431</v>
      </c>
      <c r="H76" s="138" t="s">
        <v>431</v>
      </c>
      <c r="I76" s="138" t="s">
        <v>431</v>
      </c>
      <c r="J76" s="138" t="s">
        <v>431</v>
      </c>
      <c r="K76" s="138" t="s">
        <v>431</v>
      </c>
      <c r="L76" s="138" t="s">
        <v>431</v>
      </c>
      <c r="M76" s="138" t="s">
        <v>431</v>
      </c>
      <c r="N76" s="138">
        <v>2.4500000000000003E-5</v>
      </c>
      <c r="O76" s="138" t="s">
        <v>431</v>
      </c>
      <c r="P76" s="138" t="s">
        <v>431</v>
      </c>
      <c r="Q76" s="138" t="s">
        <v>431</v>
      </c>
      <c r="R76" s="138" t="s">
        <v>431</v>
      </c>
      <c r="S76" s="138" t="s">
        <v>431</v>
      </c>
      <c r="T76" s="138" t="s">
        <v>431</v>
      </c>
      <c r="U76" s="138" t="s">
        <v>431</v>
      </c>
      <c r="V76" s="138" t="s">
        <v>431</v>
      </c>
      <c r="W76" s="138" t="s">
        <v>430</v>
      </c>
      <c r="X76" s="138" t="s">
        <v>443</v>
      </c>
      <c r="Y76" s="138" t="s">
        <v>443</v>
      </c>
      <c r="Z76" s="138" t="s">
        <v>443</v>
      </c>
      <c r="AA76" s="138" t="s">
        <v>443</v>
      </c>
      <c r="AB76" s="138" t="s">
        <v>443</v>
      </c>
      <c r="AC76" s="138" t="s">
        <v>431</v>
      </c>
      <c r="AD76" s="138" t="s">
        <v>430</v>
      </c>
      <c r="AE76" s="55"/>
      <c r="AF76" s="147" t="s">
        <v>429</v>
      </c>
      <c r="AG76" s="147" t="s">
        <v>429</v>
      </c>
      <c r="AH76" s="147" t="s">
        <v>429</v>
      </c>
      <c r="AI76" s="147" t="s">
        <v>429</v>
      </c>
      <c r="AJ76" s="147" t="s">
        <v>429</v>
      </c>
      <c r="AK76" s="147" t="s">
        <v>443</v>
      </c>
      <c r="AL76" s="45" t="s">
        <v>194</v>
      </c>
    </row>
    <row r="77" spans="1:38" s="2" customFormat="1" ht="26.25" customHeight="1" thickBot="1" x14ac:dyDescent="0.3">
      <c r="A77" s="65" t="s">
        <v>54</v>
      </c>
      <c r="B77" s="65" t="s">
        <v>195</v>
      </c>
      <c r="C77" s="66" t="s">
        <v>196</v>
      </c>
      <c r="D77" s="67"/>
      <c r="E77" s="138" t="s">
        <v>431</v>
      </c>
      <c r="F77" s="138" t="s">
        <v>431</v>
      </c>
      <c r="G77" s="138" t="s">
        <v>431</v>
      </c>
      <c r="H77" s="138" t="s">
        <v>431</v>
      </c>
      <c r="I77" s="138" t="s">
        <v>431</v>
      </c>
      <c r="J77" s="138" t="s">
        <v>431</v>
      </c>
      <c r="K77" s="138" t="s">
        <v>431</v>
      </c>
      <c r="L77" s="138" t="s">
        <v>431</v>
      </c>
      <c r="M77" s="138" t="s">
        <v>431</v>
      </c>
      <c r="N77" s="138" t="s">
        <v>431</v>
      </c>
      <c r="O77" s="138" t="s">
        <v>431</v>
      </c>
      <c r="P77" s="138" t="s">
        <v>431</v>
      </c>
      <c r="Q77" s="138" t="s">
        <v>431</v>
      </c>
      <c r="R77" s="138" t="s">
        <v>431</v>
      </c>
      <c r="S77" s="138" t="s">
        <v>431</v>
      </c>
      <c r="T77" s="138" t="s">
        <v>431</v>
      </c>
      <c r="U77" s="138" t="s">
        <v>431</v>
      </c>
      <c r="V77" s="138" t="s">
        <v>431</v>
      </c>
      <c r="W77" s="138" t="s">
        <v>431</v>
      </c>
      <c r="X77" s="138" t="s">
        <v>431</v>
      </c>
      <c r="Y77" s="138" t="s">
        <v>431</v>
      </c>
      <c r="Z77" s="138" t="s">
        <v>431</v>
      </c>
      <c r="AA77" s="138" t="s">
        <v>431</v>
      </c>
      <c r="AB77" s="138" t="s">
        <v>431</v>
      </c>
      <c r="AC77" s="138" t="s">
        <v>431</v>
      </c>
      <c r="AD77" s="138" t="s">
        <v>431</v>
      </c>
      <c r="AE77" s="55"/>
      <c r="AF77" s="147" t="s">
        <v>429</v>
      </c>
      <c r="AG77" s="147" t="s">
        <v>429</v>
      </c>
      <c r="AH77" s="147" t="s">
        <v>429</v>
      </c>
      <c r="AI77" s="147" t="s">
        <v>429</v>
      </c>
      <c r="AJ77" s="147" t="s">
        <v>429</v>
      </c>
      <c r="AK77" s="147" t="s">
        <v>431</v>
      </c>
      <c r="AL77" s="45" t="s">
        <v>197</v>
      </c>
    </row>
    <row r="78" spans="1:38" s="2" customFormat="1" ht="26.25" customHeight="1" thickBot="1" x14ac:dyDescent="0.3">
      <c r="A78" s="65" t="s">
        <v>54</v>
      </c>
      <c r="B78" s="65" t="s">
        <v>198</v>
      </c>
      <c r="C78" s="66" t="s">
        <v>199</v>
      </c>
      <c r="D78" s="67"/>
      <c r="E78" s="138" t="s">
        <v>431</v>
      </c>
      <c r="F78" s="138" t="s">
        <v>431</v>
      </c>
      <c r="G78" s="138" t="s">
        <v>431</v>
      </c>
      <c r="H78" s="138" t="s">
        <v>431</v>
      </c>
      <c r="I78" s="138" t="s">
        <v>431</v>
      </c>
      <c r="J78" s="138" t="s">
        <v>431</v>
      </c>
      <c r="K78" s="138" t="s">
        <v>431</v>
      </c>
      <c r="L78" s="138" t="s">
        <v>431</v>
      </c>
      <c r="M78" s="138" t="s">
        <v>431</v>
      </c>
      <c r="N78" s="138" t="s">
        <v>431</v>
      </c>
      <c r="O78" s="138" t="s">
        <v>431</v>
      </c>
      <c r="P78" s="138" t="s">
        <v>431</v>
      </c>
      <c r="Q78" s="138" t="s">
        <v>431</v>
      </c>
      <c r="R78" s="138" t="s">
        <v>431</v>
      </c>
      <c r="S78" s="138">
        <v>5.96E-3</v>
      </c>
      <c r="T78" s="138" t="s">
        <v>431</v>
      </c>
      <c r="U78" s="138" t="s">
        <v>431</v>
      </c>
      <c r="V78" s="138" t="s">
        <v>431</v>
      </c>
      <c r="W78" s="138" t="s">
        <v>431</v>
      </c>
      <c r="X78" s="138" t="s">
        <v>431</v>
      </c>
      <c r="Y78" s="138" t="s">
        <v>431</v>
      </c>
      <c r="Z78" s="138" t="s">
        <v>431</v>
      </c>
      <c r="AA78" s="138" t="s">
        <v>431</v>
      </c>
      <c r="AB78" s="138" t="s">
        <v>431</v>
      </c>
      <c r="AC78" s="138" t="s">
        <v>431</v>
      </c>
      <c r="AD78" s="138" t="s">
        <v>431</v>
      </c>
      <c r="AE78" s="55"/>
      <c r="AF78" s="147" t="s">
        <v>429</v>
      </c>
      <c r="AG78" s="147" t="s">
        <v>429</v>
      </c>
      <c r="AH78" s="147" t="s">
        <v>429</v>
      </c>
      <c r="AI78" s="147" t="s">
        <v>429</v>
      </c>
      <c r="AJ78" s="147" t="s">
        <v>429</v>
      </c>
      <c r="AK78" s="147" t="s">
        <v>431</v>
      </c>
      <c r="AL78" s="45" t="s">
        <v>200</v>
      </c>
    </row>
    <row r="79" spans="1:38" s="2" customFormat="1" ht="26.25" customHeight="1" thickBot="1" x14ac:dyDescent="0.3">
      <c r="A79" s="65" t="s">
        <v>54</v>
      </c>
      <c r="B79" s="65" t="s">
        <v>201</v>
      </c>
      <c r="C79" s="66" t="s">
        <v>202</v>
      </c>
      <c r="D79" s="67"/>
      <c r="E79" s="138" t="s">
        <v>431</v>
      </c>
      <c r="F79" s="138" t="s">
        <v>431</v>
      </c>
      <c r="G79" s="138" t="s">
        <v>431</v>
      </c>
      <c r="H79" s="138" t="s">
        <v>431</v>
      </c>
      <c r="I79" s="138" t="s">
        <v>431</v>
      </c>
      <c r="J79" s="138" t="s">
        <v>431</v>
      </c>
      <c r="K79" s="138" t="s">
        <v>431</v>
      </c>
      <c r="L79" s="138" t="s">
        <v>431</v>
      </c>
      <c r="M79" s="138" t="s">
        <v>431</v>
      </c>
      <c r="N79" s="138" t="s">
        <v>431</v>
      </c>
      <c r="O79" s="138" t="s">
        <v>431</v>
      </c>
      <c r="P79" s="138" t="s">
        <v>431</v>
      </c>
      <c r="Q79" s="138" t="s">
        <v>431</v>
      </c>
      <c r="R79" s="138" t="s">
        <v>431</v>
      </c>
      <c r="S79" s="138" t="s">
        <v>431</v>
      </c>
      <c r="T79" s="138" t="s">
        <v>431</v>
      </c>
      <c r="U79" s="138" t="s">
        <v>431</v>
      </c>
      <c r="V79" s="138" t="s">
        <v>431</v>
      </c>
      <c r="W79" s="138" t="s">
        <v>431</v>
      </c>
      <c r="X79" s="138" t="s">
        <v>431</v>
      </c>
      <c r="Y79" s="138" t="s">
        <v>431</v>
      </c>
      <c r="Z79" s="138" t="s">
        <v>431</v>
      </c>
      <c r="AA79" s="138" t="s">
        <v>431</v>
      </c>
      <c r="AB79" s="138" t="s">
        <v>431</v>
      </c>
      <c r="AC79" s="138" t="s">
        <v>431</v>
      </c>
      <c r="AD79" s="138" t="s">
        <v>431</v>
      </c>
      <c r="AE79" s="55"/>
      <c r="AF79" s="147" t="s">
        <v>429</v>
      </c>
      <c r="AG79" s="147" t="s">
        <v>429</v>
      </c>
      <c r="AH79" s="147" t="s">
        <v>429</v>
      </c>
      <c r="AI79" s="147" t="s">
        <v>429</v>
      </c>
      <c r="AJ79" s="147" t="s">
        <v>429</v>
      </c>
      <c r="AK79" s="147" t="s">
        <v>431</v>
      </c>
      <c r="AL79" s="45" t="s">
        <v>203</v>
      </c>
    </row>
    <row r="80" spans="1:38" s="2" customFormat="1" ht="26.25" customHeight="1" thickBot="1" x14ac:dyDescent="0.3">
      <c r="A80" s="65" t="s">
        <v>54</v>
      </c>
      <c r="B80" s="69" t="s">
        <v>204</v>
      </c>
      <c r="C80" s="71" t="s">
        <v>205</v>
      </c>
      <c r="D80" s="67"/>
      <c r="E80" s="138" t="s">
        <v>431</v>
      </c>
      <c r="F80" s="138" t="s">
        <v>431</v>
      </c>
      <c r="G80" s="138" t="s">
        <v>431</v>
      </c>
      <c r="H80" s="138" t="s">
        <v>431</v>
      </c>
      <c r="I80" s="138" t="s">
        <v>431</v>
      </c>
      <c r="J80" s="138" t="s">
        <v>431</v>
      </c>
      <c r="K80" s="138" t="s">
        <v>431</v>
      </c>
      <c r="L80" s="138" t="s">
        <v>431</v>
      </c>
      <c r="M80" s="138" t="s">
        <v>431</v>
      </c>
      <c r="N80" s="138">
        <v>4.6000000000000001E-4</v>
      </c>
      <c r="O80" s="138">
        <v>2.0000000000000002E-5</v>
      </c>
      <c r="P80" s="138" t="s">
        <v>431</v>
      </c>
      <c r="Q80" s="138" t="s">
        <v>431</v>
      </c>
      <c r="R80" s="138">
        <v>0.19448799999999999</v>
      </c>
      <c r="S80" s="138">
        <v>1.9620000000000002E-3</v>
      </c>
      <c r="T80" s="138">
        <v>3.9839999999999997E-3</v>
      </c>
      <c r="U80" s="138" t="s">
        <v>431</v>
      </c>
      <c r="V80" s="138">
        <v>0.172264</v>
      </c>
      <c r="W80" s="138" t="s">
        <v>430</v>
      </c>
      <c r="X80" s="138" t="s">
        <v>430</v>
      </c>
      <c r="Y80" s="138" t="s">
        <v>430</v>
      </c>
      <c r="Z80" s="138" t="s">
        <v>430</v>
      </c>
      <c r="AA80" s="138" t="s">
        <v>430</v>
      </c>
      <c r="AB80" s="138" t="s">
        <v>430</v>
      </c>
      <c r="AC80" s="138" t="s">
        <v>431</v>
      </c>
      <c r="AD80" s="138" t="s">
        <v>430</v>
      </c>
      <c r="AE80" s="55"/>
      <c r="AF80" s="147" t="s">
        <v>429</v>
      </c>
      <c r="AG80" s="147" t="s">
        <v>429</v>
      </c>
      <c r="AH80" s="147" t="s">
        <v>429</v>
      </c>
      <c r="AI80" s="147" t="s">
        <v>429</v>
      </c>
      <c r="AJ80" s="147" t="s">
        <v>429</v>
      </c>
      <c r="AK80" s="147" t="s">
        <v>431</v>
      </c>
      <c r="AL80" s="45" t="s">
        <v>413</v>
      </c>
    </row>
    <row r="81" spans="1:38" s="2" customFormat="1" ht="26.25" customHeight="1" thickBot="1" x14ac:dyDescent="0.3">
      <c r="A81" s="65" t="s">
        <v>54</v>
      </c>
      <c r="B81" s="69" t="s">
        <v>206</v>
      </c>
      <c r="C81" s="71" t="s">
        <v>207</v>
      </c>
      <c r="D81" s="67"/>
      <c r="E81" s="138" t="s">
        <v>443</v>
      </c>
      <c r="F81" s="138" t="s">
        <v>443</v>
      </c>
      <c r="G81" s="138" t="s">
        <v>443</v>
      </c>
      <c r="H81" s="138" t="s">
        <v>443</v>
      </c>
      <c r="I81" s="138" t="s">
        <v>443</v>
      </c>
      <c r="J81" s="138" t="s">
        <v>443</v>
      </c>
      <c r="K81" s="138" t="s">
        <v>443</v>
      </c>
      <c r="L81" s="138" t="s">
        <v>443</v>
      </c>
      <c r="M81" s="138" t="s">
        <v>443</v>
      </c>
      <c r="N81" s="138" t="s">
        <v>430</v>
      </c>
      <c r="O81" s="138" t="s">
        <v>430</v>
      </c>
      <c r="P81" s="138" t="s">
        <v>430</v>
      </c>
      <c r="Q81" s="138" t="s">
        <v>430</v>
      </c>
      <c r="R81" s="138" t="s">
        <v>430</v>
      </c>
      <c r="S81" s="138" t="s">
        <v>430</v>
      </c>
      <c r="T81" s="138" t="s">
        <v>430</v>
      </c>
      <c r="U81" s="138" t="s">
        <v>430</v>
      </c>
      <c r="V81" s="138" t="s">
        <v>430</v>
      </c>
      <c r="W81" s="138" t="s">
        <v>430</v>
      </c>
      <c r="X81" s="138" t="s">
        <v>430</v>
      </c>
      <c r="Y81" s="138" t="s">
        <v>430</v>
      </c>
      <c r="Z81" s="138" t="s">
        <v>430</v>
      </c>
      <c r="AA81" s="138" t="s">
        <v>430</v>
      </c>
      <c r="AB81" s="138" t="s">
        <v>430</v>
      </c>
      <c r="AC81" s="138" t="s">
        <v>430</v>
      </c>
      <c r="AD81" s="138" t="s">
        <v>430</v>
      </c>
      <c r="AE81" s="55"/>
      <c r="AF81" s="147" t="s">
        <v>429</v>
      </c>
      <c r="AG81" s="147" t="s">
        <v>429</v>
      </c>
      <c r="AH81" s="147" t="s">
        <v>429</v>
      </c>
      <c r="AI81" s="147" t="s">
        <v>429</v>
      </c>
      <c r="AJ81" s="147" t="s">
        <v>429</v>
      </c>
      <c r="AK81" s="147" t="s">
        <v>443</v>
      </c>
      <c r="AL81" s="45" t="s">
        <v>208</v>
      </c>
    </row>
    <row r="82" spans="1:38" s="2" customFormat="1" ht="26.25" customHeight="1" thickBot="1" x14ac:dyDescent="0.3">
      <c r="A82" s="65" t="s">
        <v>209</v>
      </c>
      <c r="B82" s="69" t="s">
        <v>210</v>
      </c>
      <c r="C82" s="75" t="s">
        <v>211</v>
      </c>
      <c r="D82" s="67"/>
      <c r="E82" s="138" t="s">
        <v>429</v>
      </c>
      <c r="F82" s="138">
        <v>9.5705868999999986</v>
      </c>
      <c r="G82" s="138" t="s">
        <v>429</v>
      </c>
      <c r="H82" s="138" t="s">
        <v>429</v>
      </c>
      <c r="I82" s="138" t="s">
        <v>443</v>
      </c>
      <c r="J82" s="138" t="s">
        <v>443</v>
      </c>
      <c r="K82" s="138" t="s">
        <v>443</v>
      </c>
      <c r="L82" s="138" t="s">
        <v>443</v>
      </c>
      <c r="M82" s="138" t="s">
        <v>429</v>
      </c>
      <c r="N82" s="138" t="s">
        <v>429</v>
      </c>
      <c r="O82" s="138" t="s">
        <v>429</v>
      </c>
      <c r="P82" s="138" t="s">
        <v>443</v>
      </c>
      <c r="Q82" s="138" t="s">
        <v>429</v>
      </c>
      <c r="R82" s="138" t="s">
        <v>429</v>
      </c>
      <c r="S82" s="138" t="s">
        <v>429</v>
      </c>
      <c r="T82" s="138" t="s">
        <v>429</v>
      </c>
      <c r="U82" s="138" t="s">
        <v>429</v>
      </c>
      <c r="V82" s="138" t="s">
        <v>429</v>
      </c>
      <c r="W82" s="138" t="s">
        <v>429</v>
      </c>
      <c r="X82" s="138" t="s">
        <v>429</v>
      </c>
      <c r="Y82" s="138" t="s">
        <v>429</v>
      </c>
      <c r="Z82" s="138" t="s">
        <v>429</v>
      </c>
      <c r="AA82" s="138" t="s">
        <v>429</v>
      </c>
      <c r="AB82" s="138" t="s">
        <v>429</v>
      </c>
      <c r="AC82" s="138" t="s">
        <v>429</v>
      </c>
      <c r="AD82" s="138" t="s">
        <v>429</v>
      </c>
      <c r="AE82" s="55"/>
      <c r="AF82" s="147" t="s">
        <v>429</v>
      </c>
      <c r="AG82" s="147" t="s">
        <v>429</v>
      </c>
      <c r="AH82" s="147" t="s">
        <v>429</v>
      </c>
      <c r="AI82" s="147" t="s">
        <v>429</v>
      </c>
      <c r="AJ82" s="147" t="s">
        <v>429</v>
      </c>
      <c r="AK82" s="147" t="s">
        <v>443</v>
      </c>
      <c r="AL82" s="45" t="s">
        <v>220</v>
      </c>
    </row>
    <row r="83" spans="1:38" s="2" customFormat="1" ht="26.25" customHeight="1" thickBot="1" x14ac:dyDescent="0.3">
      <c r="A83" s="65" t="s">
        <v>54</v>
      </c>
      <c r="B83" s="76" t="s">
        <v>212</v>
      </c>
      <c r="C83" s="77" t="s">
        <v>213</v>
      </c>
      <c r="D83" s="67"/>
      <c r="E83" s="138" t="s">
        <v>443</v>
      </c>
      <c r="F83" s="138">
        <v>5.6000000000000001E-2</v>
      </c>
      <c r="G83" s="138" t="s">
        <v>443</v>
      </c>
      <c r="H83" s="138" t="s">
        <v>429</v>
      </c>
      <c r="I83" s="138">
        <v>0.35</v>
      </c>
      <c r="J83" s="138">
        <v>7</v>
      </c>
      <c r="K83" s="138">
        <v>52.5</v>
      </c>
      <c r="L83" s="138">
        <v>1.9949999999999999E-2</v>
      </c>
      <c r="M83" s="138" t="s">
        <v>443</v>
      </c>
      <c r="N83" s="138" t="s">
        <v>429</v>
      </c>
      <c r="O83" s="138" t="s">
        <v>429</v>
      </c>
      <c r="P83" s="138" t="s">
        <v>429</v>
      </c>
      <c r="Q83" s="138" t="s">
        <v>429</v>
      </c>
      <c r="R83" s="138" t="s">
        <v>429</v>
      </c>
      <c r="S83" s="138" t="s">
        <v>429</v>
      </c>
      <c r="T83" s="138" t="s">
        <v>429</v>
      </c>
      <c r="U83" s="138" t="s">
        <v>429</v>
      </c>
      <c r="V83" s="138" t="s">
        <v>429</v>
      </c>
      <c r="W83" s="138" t="s">
        <v>443</v>
      </c>
      <c r="X83" s="138" t="s">
        <v>443</v>
      </c>
      <c r="Y83" s="138" t="s">
        <v>430</v>
      </c>
      <c r="Z83" s="138" t="s">
        <v>443</v>
      </c>
      <c r="AA83" s="138" t="s">
        <v>430</v>
      </c>
      <c r="AB83" s="138" t="s">
        <v>430</v>
      </c>
      <c r="AC83" s="138" t="s">
        <v>443</v>
      </c>
      <c r="AD83" s="138" t="s">
        <v>429</v>
      </c>
      <c r="AE83" s="55"/>
      <c r="AF83" s="147" t="s">
        <v>429</v>
      </c>
      <c r="AG83" s="147" t="s">
        <v>429</v>
      </c>
      <c r="AH83" s="147" t="s">
        <v>429</v>
      </c>
      <c r="AI83" s="147" t="s">
        <v>429</v>
      </c>
      <c r="AJ83" s="147" t="s">
        <v>429</v>
      </c>
      <c r="AK83" s="147">
        <v>3.5</v>
      </c>
      <c r="AL83" s="148" t="s">
        <v>439</v>
      </c>
    </row>
    <row r="84" spans="1:38" s="2" customFormat="1" ht="26.25" customHeight="1" thickBot="1" x14ac:dyDescent="0.3">
      <c r="A84" s="65" t="s">
        <v>54</v>
      </c>
      <c r="B84" s="76" t="s">
        <v>214</v>
      </c>
      <c r="C84" s="77" t="s">
        <v>215</v>
      </c>
      <c r="D84" s="67"/>
      <c r="E84" s="138" t="s">
        <v>429</v>
      </c>
      <c r="F84" s="138" t="s">
        <v>431</v>
      </c>
      <c r="G84" s="138" t="s">
        <v>429</v>
      </c>
      <c r="H84" s="138" t="s">
        <v>431</v>
      </c>
      <c r="I84" s="138" t="s">
        <v>431</v>
      </c>
      <c r="J84" s="138" t="s">
        <v>431</v>
      </c>
      <c r="K84" s="138" t="s">
        <v>431</v>
      </c>
      <c r="L84" s="138" t="s">
        <v>431</v>
      </c>
      <c r="M84" s="138" t="s">
        <v>431</v>
      </c>
      <c r="N84" s="138" t="s">
        <v>431</v>
      </c>
      <c r="O84" s="138" t="s">
        <v>431</v>
      </c>
      <c r="P84" s="138" t="s">
        <v>431</v>
      </c>
      <c r="Q84" s="138" t="s">
        <v>431</v>
      </c>
      <c r="R84" s="138" t="s">
        <v>429</v>
      </c>
      <c r="S84" s="138" t="s">
        <v>429</v>
      </c>
      <c r="T84" s="138" t="s">
        <v>429</v>
      </c>
      <c r="U84" s="138" t="s">
        <v>429</v>
      </c>
      <c r="V84" s="138" t="s">
        <v>429</v>
      </c>
      <c r="W84" s="138" t="s">
        <v>431</v>
      </c>
      <c r="X84" s="138" t="s">
        <v>431</v>
      </c>
      <c r="Y84" s="138" t="s">
        <v>431</v>
      </c>
      <c r="Z84" s="138" t="s">
        <v>431</v>
      </c>
      <c r="AA84" s="138" t="s">
        <v>431</v>
      </c>
      <c r="AB84" s="138" t="s">
        <v>431</v>
      </c>
      <c r="AC84" s="138" t="s">
        <v>431</v>
      </c>
      <c r="AD84" s="138" t="s">
        <v>429</v>
      </c>
      <c r="AE84" s="55"/>
      <c r="AF84" s="147" t="s">
        <v>429</v>
      </c>
      <c r="AG84" s="147" t="s">
        <v>429</v>
      </c>
      <c r="AH84" s="147" t="s">
        <v>429</v>
      </c>
      <c r="AI84" s="147" t="s">
        <v>429</v>
      </c>
      <c r="AJ84" s="147" t="s">
        <v>429</v>
      </c>
      <c r="AK84" s="147" t="s">
        <v>443</v>
      </c>
      <c r="AL84" s="45" t="s">
        <v>413</v>
      </c>
    </row>
    <row r="85" spans="1:38" s="2" customFormat="1" ht="26.25" customHeight="1" thickBot="1" x14ac:dyDescent="0.3">
      <c r="A85" s="65" t="s">
        <v>209</v>
      </c>
      <c r="B85" s="71" t="s">
        <v>216</v>
      </c>
      <c r="C85" s="77" t="s">
        <v>404</v>
      </c>
      <c r="D85" s="67"/>
      <c r="E85" s="138" t="s">
        <v>429</v>
      </c>
      <c r="F85" s="138">
        <v>6.3784643918627744</v>
      </c>
      <c r="G85" s="138" t="s">
        <v>429</v>
      </c>
      <c r="H85" s="138" t="s">
        <v>429</v>
      </c>
      <c r="I85" s="138" t="s">
        <v>429</v>
      </c>
      <c r="J85" s="138" t="s">
        <v>429</v>
      </c>
      <c r="K85" s="138" t="s">
        <v>429</v>
      </c>
      <c r="L85" s="138" t="s">
        <v>429</v>
      </c>
      <c r="M85" s="138" t="s">
        <v>429</v>
      </c>
      <c r="N85" s="138" t="s">
        <v>429</v>
      </c>
      <c r="O85" s="138" t="s">
        <v>429</v>
      </c>
      <c r="P85" s="138" t="s">
        <v>429</v>
      </c>
      <c r="Q85" s="138" t="s">
        <v>429</v>
      </c>
      <c r="R85" s="138" t="s">
        <v>429</v>
      </c>
      <c r="S85" s="138" t="s">
        <v>429</v>
      </c>
      <c r="T85" s="138" t="s">
        <v>429</v>
      </c>
      <c r="U85" s="138" t="s">
        <v>429</v>
      </c>
      <c r="V85" s="138" t="s">
        <v>429</v>
      </c>
      <c r="W85" s="138" t="s">
        <v>429</v>
      </c>
      <c r="X85" s="138" t="s">
        <v>429</v>
      </c>
      <c r="Y85" s="138" t="s">
        <v>429</v>
      </c>
      <c r="Z85" s="138" t="s">
        <v>429</v>
      </c>
      <c r="AA85" s="138" t="s">
        <v>429</v>
      </c>
      <c r="AB85" s="138" t="s">
        <v>429</v>
      </c>
      <c r="AC85" s="138" t="s">
        <v>429</v>
      </c>
      <c r="AD85" s="138" t="s">
        <v>429</v>
      </c>
      <c r="AE85" s="55"/>
      <c r="AF85" s="147" t="s">
        <v>429</v>
      </c>
      <c r="AG85" s="147" t="s">
        <v>429</v>
      </c>
      <c r="AH85" s="147" t="s">
        <v>429</v>
      </c>
      <c r="AI85" s="147" t="s">
        <v>429</v>
      </c>
      <c r="AJ85" s="147" t="s">
        <v>429</v>
      </c>
      <c r="AK85" s="147" t="s">
        <v>443</v>
      </c>
      <c r="AL85" s="45" t="s">
        <v>217</v>
      </c>
    </row>
    <row r="86" spans="1:38" s="2" customFormat="1" ht="26.25" customHeight="1" thickBot="1" x14ac:dyDescent="0.3">
      <c r="A86" s="65" t="s">
        <v>209</v>
      </c>
      <c r="B86" s="71" t="s">
        <v>218</v>
      </c>
      <c r="C86" s="75" t="s">
        <v>219</v>
      </c>
      <c r="D86" s="67"/>
      <c r="E86" s="138" t="s">
        <v>429</v>
      </c>
      <c r="F86" s="138">
        <v>1.6738262067775989</v>
      </c>
      <c r="G86" s="138" t="s">
        <v>429</v>
      </c>
      <c r="H86" s="138" t="s">
        <v>429</v>
      </c>
      <c r="I86" s="138" t="s">
        <v>443</v>
      </c>
      <c r="J86" s="138" t="s">
        <v>443</v>
      </c>
      <c r="K86" s="138" t="s">
        <v>443</v>
      </c>
      <c r="L86" s="138" t="s">
        <v>443</v>
      </c>
      <c r="M86" s="138" t="s">
        <v>429</v>
      </c>
      <c r="N86" s="138" t="s">
        <v>429</v>
      </c>
      <c r="O86" s="138" t="s">
        <v>429</v>
      </c>
      <c r="P86" s="138" t="s">
        <v>429</v>
      </c>
      <c r="Q86" s="138" t="s">
        <v>429</v>
      </c>
      <c r="R86" s="138" t="s">
        <v>429</v>
      </c>
      <c r="S86" s="138" t="s">
        <v>429</v>
      </c>
      <c r="T86" s="138" t="s">
        <v>429</v>
      </c>
      <c r="U86" s="138" t="s">
        <v>429</v>
      </c>
      <c r="V86" s="138" t="s">
        <v>429</v>
      </c>
      <c r="W86" s="138" t="s">
        <v>429</v>
      </c>
      <c r="X86" s="138" t="s">
        <v>429</v>
      </c>
      <c r="Y86" s="138" t="s">
        <v>429</v>
      </c>
      <c r="Z86" s="138" t="s">
        <v>429</v>
      </c>
      <c r="AA86" s="138" t="s">
        <v>429</v>
      </c>
      <c r="AB86" s="138" t="s">
        <v>429</v>
      </c>
      <c r="AC86" s="138" t="s">
        <v>429</v>
      </c>
      <c r="AD86" s="138" t="s">
        <v>429</v>
      </c>
      <c r="AE86" s="55"/>
      <c r="AF86" s="147" t="s">
        <v>429</v>
      </c>
      <c r="AG86" s="147" t="s">
        <v>429</v>
      </c>
      <c r="AH86" s="147" t="s">
        <v>429</v>
      </c>
      <c r="AI86" s="147" t="s">
        <v>429</v>
      </c>
      <c r="AJ86" s="147" t="s">
        <v>429</v>
      </c>
      <c r="AK86" s="147">
        <v>3.2977018929000002</v>
      </c>
      <c r="AL86" s="45" t="s">
        <v>220</v>
      </c>
    </row>
    <row r="87" spans="1:38" s="2" customFormat="1" ht="26.25" customHeight="1" thickBot="1" x14ac:dyDescent="0.3">
      <c r="A87" s="65" t="s">
        <v>209</v>
      </c>
      <c r="B87" s="71" t="s">
        <v>221</v>
      </c>
      <c r="C87" s="75" t="s">
        <v>222</v>
      </c>
      <c r="D87" s="67"/>
      <c r="E87" s="138" t="s">
        <v>429</v>
      </c>
      <c r="F87" s="138">
        <v>0.12393195550829916</v>
      </c>
      <c r="G87" s="138" t="s">
        <v>429</v>
      </c>
      <c r="H87" s="138" t="s">
        <v>429</v>
      </c>
      <c r="I87" s="138" t="s">
        <v>443</v>
      </c>
      <c r="J87" s="138" t="s">
        <v>443</v>
      </c>
      <c r="K87" s="138" t="s">
        <v>443</v>
      </c>
      <c r="L87" s="138" t="s">
        <v>443</v>
      </c>
      <c r="M87" s="138" t="s">
        <v>429</v>
      </c>
      <c r="N87" s="138" t="s">
        <v>429</v>
      </c>
      <c r="O87" s="138" t="s">
        <v>429</v>
      </c>
      <c r="P87" s="138" t="s">
        <v>429</v>
      </c>
      <c r="Q87" s="138" t="s">
        <v>429</v>
      </c>
      <c r="R87" s="138" t="s">
        <v>429</v>
      </c>
      <c r="S87" s="138" t="s">
        <v>429</v>
      </c>
      <c r="T87" s="138" t="s">
        <v>429</v>
      </c>
      <c r="U87" s="138" t="s">
        <v>429</v>
      </c>
      <c r="V87" s="138" t="s">
        <v>429</v>
      </c>
      <c r="W87" s="138" t="s">
        <v>429</v>
      </c>
      <c r="X87" s="138" t="s">
        <v>429</v>
      </c>
      <c r="Y87" s="138" t="s">
        <v>429</v>
      </c>
      <c r="Z87" s="138" t="s">
        <v>429</v>
      </c>
      <c r="AA87" s="138" t="s">
        <v>429</v>
      </c>
      <c r="AB87" s="138" t="s">
        <v>429</v>
      </c>
      <c r="AC87" s="138" t="s">
        <v>429</v>
      </c>
      <c r="AD87" s="138" t="s">
        <v>429</v>
      </c>
      <c r="AE87" s="55"/>
      <c r="AF87" s="147" t="s">
        <v>429</v>
      </c>
      <c r="AG87" s="147" t="s">
        <v>429</v>
      </c>
      <c r="AH87" s="147" t="s">
        <v>429</v>
      </c>
      <c r="AI87" s="147" t="s">
        <v>429</v>
      </c>
      <c r="AJ87" s="147" t="s">
        <v>429</v>
      </c>
      <c r="AK87" s="147">
        <v>0.39630500000000002</v>
      </c>
      <c r="AL87" s="45" t="s">
        <v>220</v>
      </c>
    </row>
    <row r="88" spans="1:38" s="2" customFormat="1" ht="26.25" customHeight="1" thickBot="1" x14ac:dyDescent="0.3">
      <c r="A88" s="65" t="s">
        <v>209</v>
      </c>
      <c r="B88" s="71" t="s">
        <v>223</v>
      </c>
      <c r="C88" s="75" t="s">
        <v>224</v>
      </c>
      <c r="D88" s="67"/>
      <c r="E88" s="138" t="s">
        <v>443</v>
      </c>
      <c r="F88" s="138">
        <v>1.2465753491309528</v>
      </c>
      <c r="G88" s="138" t="s">
        <v>443</v>
      </c>
      <c r="H88" s="138" t="s">
        <v>443</v>
      </c>
      <c r="I88" s="138" t="s">
        <v>443</v>
      </c>
      <c r="J88" s="138" t="s">
        <v>443</v>
      </c>
      <c r="K88" s="138" t="s">
        <v>443</v>
      </c>
      <c r="L88" s="138" t="s">
        <v>443</v>
      </c>
      <c r="M88" s="138" t="s">
        <v>443</v>
      </c>
      <c r="N88" s="138" t="s">
        <v>443</v>
      </c>
      <c r="O88" s="138" t="s">
        <v>443</v>
      </c>
      <c r="P88" s="138" t="s">
        <v>443</v>
      </c>
      <c r="Q88" s="138" t="s">
        <v>443</v>
      </c>
      <c r="R88" s="138" t="s">
        <v>443</v>
      </c>
      <c r="S88" s="138" t="s">
        <v>443</v>
      </c>
      <c r="T88" s="138" t="s">
        <v>443</v>
      </c>
      <c r="U88" s="138" t="s">
        <v>443</v>
      </c>
      <c r="V88" s="138" t="s">
        <v>443</v>
      </c>
      <c r="W88" s="138" t="s">
        <v>443</v>
      </c>
      <c r="X88" s="138" t="s">
        <v>431</v>
      </c>
      <c r="Y88" s="138" t="s">
        <v>431</v>
      </c>
      <c r="Z88" s="138" t="s">
        <v>431</v>
      </c>
      <c r="AA88" s="138" t="s">
        <v>431</v>
      </c>
      <c r="AB88" s="138" t="s">
        <v>431</v>
      </c>
      <c r="AC88" s="138" t="s">
        <v>443</v>
      </c>
      <c r="AD88" s="138" t="s">
        <v>443</v>
      </c>
      <c r="AE88" s="55"/>
      <c r="AF88" s="147" t="s">
        <v>429</v>
      </c>
      <c r="AG88" s="147" t="s">
        <v>429</v>
      </c>
      <c r="AH88" s="147" t="s">
        <v>429</v>
      </c>
      <c r="AI88" s="147" t="s">
        <v>429</v>
      </c>
      <c r="AJ88" s="147" t="s">
        <v>429</v>
      </c>
      <c r="AK88" s="147" t="s">
        <v>443</v>
      </c>
      <c r="AL88" s="45" t="s">
        <v>413</v>
      </c>
    </row>
    <row r="89" spans="1:38" s="2" customFormat="1" ht="26.25" customHeight="1" thickBot="1" x14ac:dyDescent="0.3">
      <c r="A89" s="65" t="s">
        <v>209</v>
      </c>
      <c r="B89" s="71" t="s">
        <v>225</v>
      </c>
      <c r="C89" s="75" t="s">
        <v>226</v>
      </c>
      <c r="D89" s="67"/>
      <c r="E89" s="138" t="s">
        <v>429</v>
      </c>
      <c r="F89" s="138">
        <v>2.6280000000000001</v>
      </c>
      <c r="G89" s="138" t="s">
        <v>429</v>
      </c>
      <c r="H89" s="138" t="s">
        <v>429</v>
      </c>
      <c r="I89" s="138" t="s">
        <v>443</v>
      </c>
      <c r="J89" s="138" t="s">
        <v>443</v>
      </c>
      <c r="K89" s="138" t="s">
        <v>443</v>
      </c>
      <c r="L89" s="138" t="s">
        <v>443</v>
      </c>
      <c r="M89" s="138" t="s">
        <v>429</v>
      </c>
      <c r="N89" s="138" t="s">
        <v>429</v>
      </c>
      <c r="O89" s="138" t="s">
        <v>429</v>
      </c>
      <c r="P89" s="138" t="s">
        <v>429</v>
      </c>
      <c r="Q89" s="138" t="s">
        <v>429</v>
      </c>
      <c r="R89" s="138" t="s">
        <v>429</v>
      </c>
      <c r="S89" s="138" t="s">
        <v>429</v>
      </c>
      <c r="T89" s="138" t="s">
        <v>429</v>
      </c>
      <c r="U89" s="138" t="s">
        <v>429</v>
      </c>
      <c r="V89" s="138" t="s">
        <v>429</v>
      </c>
      <c r="W89" s="138" t="s">
        <v>429</v>
      </c>
      <c r="X89" s="138" t="s">
        <v>429</v>
      </c>
      <c r="Y89" s="138" t="s">
        <v>429</v>
      </c>
      <c r="Z89" s="138" t="s">
        <v>429</v>
      </c>
      <c r="AA89" s="138" t="s">
        <v>429</v>
      </c>
      <c r="AB89" s="138" t="s">
        <v>429</v>
      </c>
      <c r="AC89" s="138" t="s">
        <v>429</v>
      </c>
      <c r="AD89" s="138" t="s">
        <v>429</v>
      </c>
      <c r="AE89" s="55"/>
      <c r="AF89" s="147" t="s">
        <v>429</v>
      </c>
      <c r="AG89" s="147" t="s">
        <v>429</v>
      </c>
      <c r="AH89" s="147" t="s">
        <v>429</v>
      </c>
      <c r="AI89" s="147" t="s">
        <v>429</v>
      </c>
      <c r="AJ89" s="147" t="s">
        <v>429</v>
      </c>
      <c r="AK89" s="147" t="s">
        <v>443</v>
      </c>
      <c r="AL89" s="45" t="s">
        <v>413</v>
      </c>
    </row>
    <row r="90" spans="1:38" s="7" customFormat="1" ht="26.25" customHeight="1" thickBot="1" x14ac:dyDescent="0.25">
      <c r="A90" s="65" t="s">
        <v>209</v>
      </c>
      <c r="B90" s="71" t="s">
        <v>227</v>
      </c>
      <c r="C90" s="75" t="s">
        <v>228</v>
      </c>
      <c r="D90" s="67"/>
      <c r="E90" s="138" t="s">
        <v>429</v>
      </c>
      <c r="F90" s="138">
        <v>4.3128114999999996</v>
      </c>
      <c r="G90" s="138" t="s">
        <v>429</v>
      </c>
      <c r="H90" s="138" t="s">
        <v>429</v>
      </c>
      <c r="I90" s="138">
        <v>1.074E-2</v>
      </c>
      <c r="J90" s="138">
        <v>1.6109999999999999E-2</v>
      </c>
      <c r="K90" s="138">
        <v>1.9689999999999999E-2</v>
      </c>
      <c r="L90" s="138" t="s">
        <v>429</v>
      </c>
      <c r="M90" s="138" t="s">
        <v>429</v>
      </c>
      <c r="N90" s="138">
        <v>2.773374180561966E-4</v>
      </c>
      <c r="O90" s="138">
        <v>3.809212729928485E-2</v>
      </c>
      <c r="P90" s="138" t="s">
        <v>431</v>
      </c>
      <c r="Q90" s="138" t="s">
        <v>431</v>
      </c>
      <c r="R90" s="138">
        <v>0.16038790441804152</v>
      </c>
      <c r="S90" s="138">
        <v>6.4990515436060541</v>
      </c>
      <c r="T90" s="138">
        <v>0.26639428499434059</v>
      </c>
      <c r="U90" s="138">
        <v>3.7925056565516028E-2</v>
      </c>
      <c r="V90" s="138">
        <v>3.7607622171355333</v>
      </c>
      <c r="W90" s="138" t="s">
        <v>429</v>
      </c>
      <c r="X90" s="138" t="s">
        <v>429</v>
      </c>
      <c r="Y90" s="138" t="s">
        <v>429</v>
      </c>
      <c r="Z90" s="138" t="s">
        <v>429</v>
      </c>
      <c r="AA90" s="138" t="s">
        <v>429</v>
      </c>
      <c r="AB90" s="138" t="s">
        <v>429</v>
      </c>
      <c r="AC90" s="138" t="s">
        <v>429</v>
      </c>
      <c r="AD90" s="138" t="s">
        <v>429</v>
      </c>
      <c r="AE90" s="55"/>
      <c r="AF90" s="147" t="s">
        <v>429</v>
      </c>
      <c r="AG90" s="147" t="s">
        <v>429</v>
      </c>
      <c r="AH90" s="147" t="s">
        <v>429</v>
      </c>
      <c r="AI90" s="147" t="s">
        <v>429</v>
      </c>
      <c r="AJ90" s="147" t="s">
        <v>429</v>
      </c>
      <c r="AK90" s="147">
        <v>17.899999999999999</v>
      </c>
      <c r="AL90" s="148" t="s">
        <v>440</v>
      </c>
    </row>
    <row r="91" spans="1:38" s="2" customFormat="1" ht="26.25" customHeight="1" thickBot="1" x14ac:dyDescent="0.3">
      <c r="A91" s="65" t="s">
        <v>209</v>
      </c>
      <c r="B91" s="69" t="s">
        <v>405</v>
      </c>
      <c r="C91" s="71" t="s">
        <v>229</v>
      </c>
      <c r="D91" s="67"/>
      <c r="E91" s="138">
        <v>1.1957224545005063E-2</v>
      </c>
      <c r="F91" s="138">
        <v>3.2118576863999992E-2</v>
      </c>
      <c r="G91" s="138">
        <v>1.4286069352034505E-4</v>
      </c>
      <c r="H91" s="138">
        <v>2.753968884E-2</v>
      </c>
      <c r="I91" s="138">
        <v>0.18163089390908832</v>
      </c>
      <c r="J91" s="138">
        <v>0.18390058135117646</v>
      </c>
      <c r="K91" s="138">
        <v>0.18436937256733096</v>
      </c>
      <c r="L91" s="138">
        <v>7.1669551679999999E-2</v>
      </c>
      <c r="M91" s="138">
        <v>0.36598566474763922</v>
      </c>
      <c r="N91" s="138">
        <v>3.7087014476804799E-2</v>
      </c>
      <c r="O91" s="138">
        <v>3.5904787040798046E-2</v>
      </c>
      <c r="P91" s="138">
        <v>2.6963773280330022E-6</v>
      </c>
      <c r="Q91" s="138">
        <v>6.2915470987436717E-5</v>
      </c>
      <c r="R91" s="138">
        <v>7.3795590030376903E-4</v>
      </c>
      <c r="S91" s="138">
        <v>5.6838136079414958E-2</v>
      </c>
      <c r="T91" s="138">
        <v>1.9336533882122631E-2</v>
      </c>
      <c r="U91" s="138" t="s">
        <v>443</v>
      </c>
      <c r="V91" s="138">
        <v>3.0216652925062818E-2</v>
      </c>
      <c r="W91" s="138">
        <v>6.6360696000000003E-4</v>
      </c>
      <c r="X91" s="138">
        <v>5.8128287255999993E-3</v>
      </c>
      <c r="Y91" s="138">
        <v>2.860908132E-3</v>
      </c>
      <c r="Z91" s="138">
        <v>2.860908132E-3</v>
      </c>
      <c r="AA91" s="138">
        <v>2.860908132E-3</v>
      </c>
      <c r="AB91" s="138">
        <v>1.4395553121599999E-2</v>
      </c>
      <c r="AC91" s="138" t="s">
        <v>443</v>
      </c>
      <c r="AD91" s="138" t="s">
        <v>443</v>
      </c>
      <c r="AE91" s="55"/>
      <c r="AF91" s="147" t="s">
        <v>429</v>
      </c>
      <c r="AG91" s="147" t="s">
        <v>429</v>
      </c>
      <c r="AH91" s="147" t="s">
        <v>429</v>
      </c>
      <c r="AI91" s="147" t="s">
        <v>429</v>
      </c>
      <c r="AJ91" s="147" t="s">
        <v>429</v>
      </c>
      <c r="AK91" s="147">
        <v>6636.0695999999998</v>
      </c>
      <c r="AL91" s="148" t="s">
        <v>441</v>
      </c>
    </row>
    <row r="92" spans="1:38" s="2" customFormat="1" ht="26.25" customHeight="1" thickBot="1" x14ac:dyDescent="0.3">
      <c r="A92" s="65" t="s">
        <v>54</v>
      </c>
      <c r="B92" s="65" t="s">
        <v>230</v>
      </c>
      <c r="C92" s="66" t="s">
        <v>231</v>
      </c>
      <c r="D92" s="72"/>
      <c r="E92" s="138" t="s">
        <v>431</v>
      </c>
      <c r="F92" s="138" t="s">
        <v>431</v>
      </c>
      <c r="G92" s="138" t="s">
        <v>431</v>
      </c>
      <c r="H92" s="138" t="s">
        <v>431</v>
      </c>
      <c r="I92" s="138" t="s">
        <v>431</v>
      </c>
      <c r="J92" s="138" t="s">
        <v>431</v>
      </c>
      <c r="K92" s="138" t="s">
        <v>431</v>
      </c>
      <c r="L92" s="138" t="s">
        <v>431</v>
      </c>
      <c r="M92" s="138" t="s">
        <v>431</v>
      </c>
      <c r="N92" s="138" t="s">
        <v>429</v>
      </c>
      <c r="O92" s="138" t="s">
        <v>429</v>
      </c>
      <c r="P92" s="138" t="s">
        <v>429</v>
      </c>
      <c r="Q92" s="138" t="s">
        <v>429</v>
      </c>
      <c r="R92" s="138" t="s">
        <v>429</v>
      </c>
      <c r="S92" s="138" t="s">
        <v>429</v>
      </c>
      <c r="T92" s="138" t="s">
        <v>429</v>
      </c>
      <c r="U92" s="138" t="s">
        <v>429</v>
      </c>
      <c r="V92" s="138" t="s">
        <v>429</v>
      </c>
      <c r="W92" s="138" t="s">
        <v>429</v>
      </c>
      <c r="X92" s="138" t="s">
        <v>443</v>
      </c>
      <c r="Y92" s="138" t="s">
        <v>443</v>
      </c>
      <c r="Z92" s="138" t="s">
        <v>443</v>
      </c>
      <c r="AA92" s="138" t="s">
        <v>443</v>
      </c>
      <c r="AB92" s="138" t="s">
        <v>443</v>
      </c>
      <c r="AC92" s="138" t="s">
        <v>443</v>
      </c>
      <c r="AD92" s="138" t="s">
        <v>429</v>
      </c>
      <c r="AE92" s="55"/>
      <c r="AF92" s="147" t="s">
        <v>429</v>
      </c>
      <c r="AG92" s="147" t="s">
        <v>429</v>
      </c>
      <c r="AH92" s="147" t="s">
        <v>429</v>
      </c>
      <c r="AI92" s="147" t="s">
        <v>429</v>
      </c>
      <c r="AJ92" s="147" t="s">
        <v>429</v>
      </c>
      <c r="AK92" s="147" t="s">
        <v>429</v>
      </c>
      <c r="AL92" s="45" t="s">
        <v>232</v>
      </c>
    </row>
    <row r="93" spans="1:38" s="2" customFormat="1" ht="26.25" customHeight="1" thickBot="1" x14ac:dyDescent="0.3">
      <c r="A93" s="65" t="s">
        <v>54</v>
      </c>
      <c r="B93" s="69" t="s">
        <v>233</v>
      </c>
      <c r="C93" s="66" t="s">
        <v>406</v>
      </c>
      <c r="D93" s="72"/>
      <c r="E93" s="138" t="s">
        <v>429</v>
      </c>
      <c r="F93" s="138">
        <v>13.672395630625374</v>
      </c>
      <c r="G93" s="138" t="s">
        <v>429</v>
      </c>
      <c r="H93" s="138" t="s">
        <v>429</v>
      </c>
      <c r="I93" s="138" t="s">
        <v>431</v>
      </c>
      <c r="J93" s="138" t="s">
        <v>431</v>
      </c>
      <c r="K93" s="138" t="s">
        <v>431</v>
      </c>
      <c r="L93" s="138" t="s">
        <v>431</v>
      </c>
      <c r="M93" s="138" t="s">
        <v>429</v>
      </c>
      <c r="N93" s="138" t="s">
        <v>429</v>
      </c>
      <c r="O93" s="138" t="s">
        <v>429</v>
      </c>
      <c r="P93" s="138" t="s">
        <v>429</v>
      </c>
      <c r="Q93" s="138" t="s">
        <v>429</v>
      </c>
      <c r="R93" s="138" t="s">
        <v>429</v>
      </c>
      <c r="S93" s="138" t="s">
        <v>429</v>
      </c>
      <c r="T93" s="138" t="s">
        <v>429</v>
      </c>
      <c r="U93" s="138" t="s">
        <v>429</v>
      </c>
      <c r="V93" s="138" t="s">
        <v>429</v>
      </c>
      <c r="W93" s="138" t="s">
        <v>429</v>
      </c>
      <c r="X93" s="138" t="s">
        <v>429</v>
      </c>
      <c r="Y93" s="138" t="s">
        <v>429</v>
      </c>
      <c r="Z93" s="138" t="s">
        <v>429</v>
      </c>
      <c r="AA93" s="138" t="s">
        <v>429</v>
      </c>
      <c r="AB93" s="138" t="s">
        <v>429</v>
      </c>
      <c r="AC93" s="138" t="s">
        <v>429</v>
      </c>
      <c r="AD93" s="138" t="s">
        <v>429</v>
      </c>
      <c r="AE93" s="55"/>
      <c r="AF93" s="147" t="s">
        <v>429</v>
      </c>
      <c r="AG93" s="147" t="s">
        <v>429</v>
      </c>
      <c r="AH93" s="147" t="s">
        <v>429</v>
      </c>
      <c r="AI93" s="147" t="s">
        <v>429</v>
      </c>
      <c r="AJ93" s="147" t="s">
        <v>429</v>
      </c>
      <c r="AK93" s="147" t="s">
        <v>443</v>
      </c>
      <c r="AL93" s="45" t="s">
        <v>234</v>
      </c>
    </row>
    <row r="94" spans="1:38" s="2" customFormat="1" ht="26.25" customHeight="1" thickBot="1" x14ac:dyDescent="0.3">
      <c r="A94" s="65" t="s">
        <v>54</v>
      </c>
      <c r="B94" s="78" t="s">
        <v>407</v>
      </c>
      <c r="C94" s="66" t="s">
        <v>235</v>
      </c>
      <c r="D94" s="67"/>
      <c r="E94" s="138" t="s">
        <v>429</v>
      </c>
      <c r="F94" s="138" t="s">
        <v>443</v>
      </c>
      <c r="G94" s="138" t="s">
        <v>429</v>
      </c>
      <c r="H94" s="138" t="s">
        <v>429</v>
      </c>
      <c r="I94" s="138" t="s">
        <v>429</v>
      </c>
      <c r="J94" s="138" t="s">
        <v>429</v>
      </c>
      <c r="K94" s="138" t="s">
        <v>429</v>
      </c>
      <c r="L94" s="138" t="s">
        <v>429</v>
      </c>
      <c r="M94" s="138" t="s">
        <v>429</v>
      </c>
      <c r="N94" s="138" t="s">
        <v>429</v>
      </c>
      <c r="O94" s="138" t="s">
        <v>429</v>
      </c>
      <c r="P94" s="138" t="s">
        <v>429</v>
      </c>
      <c r="Q94" s="138" t="s">
        <v>429</v>
      </c>
      <c r="R94" s="138" t="s">
        <v>429</v>
      </c>
      <c r="S94" s="138" t="s">
        <v>429</v>
      </c>
      <c r="T94" s="138" t="s">
        <v>429</v>
      </c>
      <c r="U94" s="138" t="s">
        <v>429</v>
      </c>
      <c r="V94" s="138" t="s">
        <v>429</v>
      </c>
      <c r="W94" s="138" t="s">
        <v>429</v>
      </c>
      <c r="X94" s="138" t="s">
        <v>429</v>
      </c>
      <c r="Y94" s="138" t="s">
        <v>429</v>
      </c>
      <c r="Z94" s="138" t="s">
        <v>429</v>
      </c>
      <c r="AA94" s="138" t="s">
        <v>429</v>
      </c>
      <c r="AB94" s="138" t="s">
        <v>429</v>
      </c>
      <c r="AC94" s="138" t="s">
        <v>429</v>
      </c>
      <c r="AD94" s="138" t="s">
        <v>429</v>
      </c>
      <c r="AE94" s="55"/>
      <c r="AF94" s="147" t="s">
        <v>429</v>
      </c>
      <c r="AG94" s="147" t="s">
        <v>429</v>
      </c>
      <c r="AH94" s="147" t="s">
        <v>429</v>
      </c>
      <c r="AI94" s="147" t="s">
        <v>429</v>
      </c>
      <c r="AJ94" s="147" t="s">
        <v>429</v>
      </c>
      <c r="AK94" s="147" t="s">
        <v>429</v>
      </c>
      <c r="AL94" s="45" t="s">
        <v>413</v>
      </c>
    </row>
    <row r="95" spans="1:38" s="2" customFormat="1" ht="26.25" customHeight="1" thickBot="1" x14ac:dyDescent="0.3">
      <c r="A95" s="65" t="s">
        <v>54</v>
      </c>
      <c r="B95" s="78" t="s">
        <v>236</v>
      </c>
      <c r="C95" s="66" t="s">
        <v>237</v>
      </c>
      <c r="D95" s="72"/>
      <c r="E95" s="138" t="s">
        <v>443</v>
      </c>
      <c r="F95" s="138" t="s">
        <v>443</v>
      </c>
      <c r="G95" s="138" t="s">
        <v>443</v>
      </c>
      <c r="H95" s="138" t="s">
        <v>443</v>
      </c>
      <c r="I95" s="138" t="s">
        <v>443</v>
      </c>
      <c r="J95" s="138" t="s">
        <v>443</v>
      </c>
      <c r="K95" s="138" t="s">
        <v>443</v>
      </c>
      <c r="L95" s="138" t="s">
        <v>443</v>
      </c>
      <c r="M95" s="138" t="s">
        <v>443</v>
      </c>
      <c r="N95" s="138" t="s">
        <v>429</v>
      </c>
      <c r="O95" s="138" t="s">
        <v>429</v>
      </c>
      <c r="P95" s="138" t="s">
        <v>429</v>
      </c>
      <c r="Q95" s="138" t="s">
        <v>443</v>
      </c>
      <c r="R95" s="138" t="s">
        <v>429</v>
      </c>
      <c r="S95" s="138" t="s">
        <v>443</v>
      </c>
      <c r="T95" s="138" t="s">
        <v>429</v>
      </c>
      <c r="U95" s="138" t="s">
        <v>429</v>
      </c>
      <c r="V95" s="138" t="s">
        <v>429</v>
      </c>
      <c r="W95" s="138" t="s">
        <v>429</v>
      </c>
      <c r="X95" s="138" t="s">
        <v>429</v>
      </c>
      <c r="Y95" s="138" t="s">
        <v>429</v>
      </c>
      <c r="Z95" s="138" t="s">
        <v>429</v>
      </c>
      <c r="AA95" s="138" t="s">
        <v>429</v>
      </c>
      <c r="AB95" s="138" t="s">
        <v>429</v>
      </c>
      <c r="AC95" s="138" t="s">
        <v>429</v>
      </c>
      <c r="AD95" s="138" t="s">
        <v>429</v>
      </c>
      <c r="AE95" s="55"/>
      <c r="AF95" s="147" t="s">
        <v>429</v>
      </c>
      <c r="AG95" s="147" t="s">
        <v>429</v>
      </c>
      <c r="AH95" s="147" t="s">
        <v>429</v>
      </c>
      <c r="AI95" s="147" t="s">
        <v>429</v>
      </c>
      <c r="AJ95" s="147" t="s">
        <v>429</v>
      </c>
      <c r="AK95" s="147" t="s">
        <v>443</v>
      </c>
      <c r="AL95" s="45" t="s">
        <v>413</v>
      </c>
    </row>
    <row r="96" spans="1:38" s="2" customFormat="1" ht="26.25" customHeight="1" thickBot="1" x14ac:dyDescent="0.3">
      <c r="A96" s="65" t="s">
        <v>54</v>
      </c>
      <c r="B96" s="69" t="s">
        <v>238</v>
      </c>
      <c r="C96" s="66" t="s">
        <v>239</v>
      </c>
      <c r="D96" s="79"/>
      <c r="E96" s="138" t="s">
        <v>443</v>
      </c>
      <c r="F96" s="138" t="s">
        <v>443</v>
      </c>
      <c r="G96" s="138" t="s">
        <v>443</v>
      </c>
      <c r="H96" s="138" t="s">
        <v>443</v>
      </c>
      <c r="I96" s="138" t="s">
        <v>431</v>
      </c>
      <c r="J96" s="138" t="s">
        <v>431</v>
      </c>
      <c r="K96" s="138" t="s">
        <v>431</v>
      </c>
      <c r="L96" s="138" t="s">
        <v>431</v>
      </c>
      <c r="M96" s="138" t="s">
        <v>443</v>
      </c>
      <c r="N96" s="138" t="s">
        <v>429</v>
      </c>
      <c r="O96" s="138" t="s">
        <v>429</v>
      </c>
      <c r="P96" s="138" t="s">
        <v>429</v>
      </c>
      <c r="Q96" s="138" t="s">
        <v>429</v>
      </c>
      <c r="R96" s="138" t="s">
        <v>429</v>
      </c>
      <c r="S96" s="138" t="s">
        <v>429</v>
      </c>
      <c r="T96" s="138" t="s">
        <v>429</v>
      </c>
      <c r="U96" s="138" t="s">
        <v>429</v>
      </c>
      <c r="V96" s="138" t="s">
        <v>429</v>
      </c>
      <c r="W96" s="138" t="s">
        <v>429</v>
      </c>
      <c r="X96" s="138" t="s">
        <v>429</v>
      </c>
      <c r="Y96" s="138" t="s">
        <v>429</v>
      </c>
      <c r="Z96" s="138" t="s">
        <v>429</v>
      </c>
      <c r="AA96" s="138" t="s">
        <v>429</v>
      </c>
      <c r="AB96" s="138" t="s">
        <v>429</v>
      </c>
      <c r="AC96" s="138" t="s">
        <v>443</v>
      </c>
      <c r="AD96" s="138" t="s">
        <v>431</v>
      </c>
      <c r="AE96" s="55"/>
      <c r="AF96" s="147" t="s">
        <v>429</v>
      </c>
      <c r="AG96" s="147" t="s">
        <v>429</v>
      </c>
      <c r="AH96" s="147" t="s">
        <v>429</v>
      </c>
      <c r="AI96" s="147" t="s">
        <v>429</v>
      </c>
      <c r="AJ96" s="147" t="s">
        <v>429</v>
      </c>
      <c r="AK96" s="147" t="s">
        <v>431</v>
      </c>
      <c r="AL96" s="45" t="s">
        <v>413</v>
      </c>
    </row>
    <row r="97" spans="1:38" s="2" customFormat="1" ht="26.25" customHeight="1" thickBot="1" x14ac:dyDescent="0.3">
      <c r="A97" s="65" t="s">
        <v>54</v>
      </c>
      <c r="B97" s="69" t="s">
        <v>240</v>
      </c>
      <c r="C97" s="66" t="s">
        <v>241</v>
      </c>
      <c r="D97" s="79"/>
      <c r="E97" s="138" t="s">
        <v>429</v>
      </c>
      <c r="F97" s="138" t="s">
        <v>429</v>
      </c>
      <c r="G97" s="138" t="s">
        <v>429</v>
      </c>
      <c r="H97" s="138" t="s">
        <v>429</v>
      </c>
      <c r="I97" s="138" t="s">
        <v>429</v>
      </c>
      <c r="J97" s="138" t="s">
        <v>429</v>
      </c>
      <c r="K97" s="138" t="s">
        <v>429</v>
      </c>
      <c r="L97" s="138" t="s">
        <v>429</v>
      </c>
      <c r="M97" s="138" t="s">
        <v>429</v>
      </c>
      <c r="N97" s="138" t="s">
        <v>443</v>
      </c>
      <c r="O97" s="138" t="s">
        <v>443</v>
      </c>
      <c r="P97" s="138" t="s">
        <v>443</v>
      </c>
      <c r="Q97" s="138" t="s">
        <v>443</v>
      </c>
      <c r="R97" s="138" t="s">
        <v>443</v>
      </c>
      <c r="S97" s="138" t="s">
        <v>443</v>
      </c>
      <c r="T97" s="138" t="s">
        <v>443</v>
      </c>
      <c r="U97" s="138" t="s">
        <v>443</v>
      </c>
      <c r="V97" s="138" t="s">
        <v>443</v>
      </c>
      <c r="W97" s="138" t="s">
        <v>429</v>
      </c>
      <c r="X97" s="138" t="s">
        <v>429</v>
      </c>
      <c r="Y97" s="138" t="s">
        <v>429</v>
      </c>
      <c r="Z97" s="138" t="s">
        <v>429</v>
      </c>
      <c r="AA97" s="138" t="s">
        <v>429</v>
      </c>
      <c r="AB97" s="138" t="s">
        <v>429</v>
      </c>
      <c r="AC97" s="138" t="s">
        <v>443</v>
      </c>
      <c r="AD97" s="138" t="s">
        <v>431</v>
      </c>
      <c r="AE97" s="55"/>
      <c r="AF97" s="147" t="s">
        <v>429</v>
      </c>
      <c r="AG97" s="147" t="s">
        <v>429</v>
      </c>
      <c r="AH97" s="147" t="s">
        <v>429</v>
      </c>
      <c r="AI97" s="147" t="s">
        <v>429</v>
      </c>
      <c r="AJ97" s="147" t="s">
        <v>429</v>
      </c>
      <c r="AK97" s="147" t="s">
        <v>443</v>
      </c>
      <c r="AL97" s="45" t="s">
        <v>413</v>
      </c>
    </row>
    <row r="98" spans="1:38" s="2" customFormat="1" ht="26.25" customHeight="1" thickBot="1" x14ac:dyDescent="0.3">
      <c r="A98" s="65" t="s">
        <v>54</v>
      </c>
      <c r="B98" s="69" t="s">
        <v>242</v>
      </c>
      <c r="C98" s="71" t="s">
        <v>243</v>
      </c>
      <c r="D98" s="79"/>
      <c r="E98" s="138" t="s">
        <v>431</v>
      </c>
      <c r="F98" s="138" t="s">
        <v>431</v>
      </c>
      <c r="G98" s="138" t="s">
        <v>431</v>
      </c>
      <c r="H98" s="138" t="s">
        <v>431</v>
      </c>
      <c r="I98" s="138" t="s">
        <v>431</v>
      </c>
      <c r="J98" s="138" t="s">
        <v>431</v>
      </c>
      <c r="K98" s="138" t="s">
        <v>431</v>
      </c>
      <c r="L98" s="138" t="s">
        <v>431</v>
      </c>
      <c r="M98" s="138" t="s">
        <v>431</v>
      </c>
      <c r="N98" s="138" t="s">
        <v>431</v>
      </c>
      <c r="O98" s="138" t="s">
        <v>431</v>
      </c>
      <c r="P98" s="138" t="s">
        <v>431</v>
      </c>
      <c r="Q98" s="138" t="s">
        <v>431</v>
      </c>
      <c r="R98" s="138" t="s">
        <v>431</v>
      </c>
      <c r="S98" s="138" t="s">
        <v>431</v>
      </c>
      <c r="T98" s="138" t="s">
        <v>431</v>
      </c>
      <c r="U98" s="138" t="s">
        <v>431</v>
      </c>
      <c r="V98" s="138" t="s">
        <v>431</v>
      </c>
      <c r="W98" s="138">
        <v>7.8393321847342411E-7</v>
      </c>
      <c r="X98" s="138" t="s">
        <v>443</v>
      </c>
      <c r="Y98" s="138" t="s">
        <v>443</v>
      </c>
      <c r="Z98" s="138" t="s">
        <v>443</v>
      </c>
      <c r="AA98" s="138" t="s">
        <v>443</v>
      </c>
      <c r="AB98" s="138" t="s">
        <v>443</v>
      </c>
      <c r="AC98" s="138" t="s">
        <v>443</v>
      </c>
      <c r="AD98" s="138">
        <v>9.3884217781248398E-3</v>
      </c>
      <c r="AE98" s="55"/>
      <c r="AF98" s="147" t="s">
        <v>429</v>
      </c>
      <c r="AG98" s="147" t="s">
        <v>429</v>
      </c>
      <c r="AH98" s="147" t="s">
        <v>429</v>
      </c>
      <c r="AI98" s="147" t="s">
        <v>429</v>
      </c>
      <c r="AJ98" s="147" t="s">
        <v>429</v>
      </c>
      <c r="AK98" s="147" t="s">
        <v>429</v>
      </c>
      <c r="AL98" s="45" t="s">
        <v>413</v>
      </c>
    </row>
    <row r="99" spans="1:38" s="2" customFormat="1" ht="26.25" customHeight="1" thickBot="1" x14ac:dyDescent="0.3">
      <c r="A99" s="65" t="s">
        <v>244</v>
      </c>
      <c r="B99" s="65" t="s">
        <v>245</v>
      </c>
      <c r="C99" s="66" t="s">
        <v>408</v>
      </c>
      <c r="D99" s="79"/>
      <c r="E99" s="138">
        <v>4.1157313442399007E-2</v>
      </c>
      <c r="F99" s="138">
        <v>8.3151028525043813</v>
      </c>
      <c r="G99" s="138" t="s">
        <v>429</v>
      </c>
      <c r="H99" s="138">
        <v>10.910695536503781</v>
      </c>
      <c r="I99" s="138">
        <v>0.16353883096380842</v>
      </c>
      <c r="J99" s="138">
        <v>0.24996109547738898</v>
      </c>
      <c r="K99" s="138">
        <v>0.54920330995274169</v>
      </c>
      <c r="L99" s="138" t="s">
        <v>443</v>
      </c>
      <c r="M99" s="138" t="s">
        <v>429</v>
      </c>
      <c r="N99" s="138" t="s">
        <v>429</v>
      </c>
      <c r="O99" s="138" t="s">
        <v>429</v>
      </c>
      <c r="P99" s="138" t="s">
        <v>429</v>
      </c>
      <c r="Q99" s="138" t="s">
        <v>429</v>
      </c>
      <c r="R99" s="138" t="s">
        <v>429</v>
      </c>
      <c r="S99" s="138" t="s">
        <v>429</v>
      </c>
      <c r="T99" s="138" t="s">
        <v>429</v>
      </c>
      <c r="U99" s="138" t="s">
        <v>429</v>
      </c>
      <c r="V99" s="138" t="s">
        <v>429</v>
      </c>
      <c r="W99" s="138" t="s">
        <v>429</v>
      </c>
      <c r="X99" s="138" t="s">
        <v>429</v>
      </c>
      <c r="Y99" s="138" t="s">
        <v>429</v>
      </c>
      <c r="Z99" s="138" t="s">
        <v>429</v>
      </c>
      <c r="AA99" s="138" t="s">
        <v>429</v>
      </c>
      <c r="AB99" s="138" t="s">
        <v>429</v>
      </c>
      <c r="AC99" s="138" t="s">
        <v>429</v>
      </c>
      <c r="AD99" s="138" t="s">
        <v>429</v>
      </c>
      <c r="AE99" s="55"/>
      <c r="AF99" s="147" t="s">
        <v>429</v>
      </c>
      <c r="AG99" s="147" t="s">
        <v>429</v>
      </c>
      <c r="AH99" s="147" t="s">
        <v>429</v>
      </c>
      <c r="AI99" s="147" t="s">
        <v>429</v>
      </c>
      <c r="AJ99" s="147" t="s">
        <v>429</v>
      </c>
      <c r="AK99" s="147">
        <v>1053.75</v>
      </c>
      <c r="AL99" s="45" t="s">
        <v>246</v>
      </c>
    </row>
    <row r="100" spans="1:38" s="2" customFormat="1" ht="26.25" customHeight="1" thickBot="1" x14ac:dyDescent="0.3">
      <c r="A100" s="65" t="s">
        <v>244</v>
      </c>
      <c r="B100" s="65" t="s">
        <v>247</v>
      </c>
      <c r="C100" s="66" t="s">
        <v>409</v>
      </c>
      <c r="D100" s="79"/>
      <c r="E100" s="138">
        <v>0.69383068628404154</v>
      </c>
      <c r="F100" s="138">
        <v>24.500870224394124</v>
      </c>
      <c r="G100" s="138" t="s">
        <v>429</v>
      </c>
      <c r="H100" s="138">
        <v>35.344870765062474</v>
      </c>
      <c r="I100" s="138">
        <v>0.30857371162226255</v>
      </c>
      <c r="J100" s="138">
        <v>0.46001473741361698</v>
      </c>
      <c r="K100" s="138">
        <v>1.020391402261444</v>
      </c>
      <c r="L100" s="138" t="s">
        <v>443</v>
      </c>
      <c r="M100" s="138" t="s">
        <v>429</v>
      </c>
      <c r="N100" s="138" t="s">
        <v>429</v>
      </c>
      <c r="O100" s="138" t="s">
        <v>429</v>
      </c>
      <c r="P100" s="138" t="s">
        <v>429</v>
      </c>
      <c r="Q100" s="138" t="s">
        <v>429</v>
      </c>
      <c r="R100" s="138" t="s">
        <v>429</v>
      </c>
      <c r="S100" s="138" t="s">
        <v>429</v>
      </c>
      <c r="T100" s="138" t="s">
        <v>429</v>
      </c>
      <c r="U100" s="138" t="s">
        <v>429</v>
      </c>
      <c r="V100" s="138" t="s">
        <v>429</v>
      </c>
      <c r="W100" s="138" t="s">
        <v>429</v>
      </c>
      <c r="X100" s="138" t="s">
        <v>429</v>
      </c>
      <c r="Y100" s="138" t="s">
        <v>429</v>
      </c>
      <c r="Z100" s="138" t="s">
        <v>429</v>
      </c>
      <c r="AA100" s="138" t="s">
        <v>429</v>
      </c>
      <c r="AB100" s="138" t="s">
        <v>429</v>
      </c>
      <c r="AC100" s="138" t="s">
        <v>429</v>
      </c>
      <c r="AD100" s="138" t="s">
        <v>429</v>
      </c>
      <c r="AE100" s="55"/>
      <c r="AF100" s="147" t="s">
        <v>429</v>
      </c>
      <c r="AG100" s="147" t="s">
        <v>429</v>
      </c>
      <c r="AH100" s="147" t="s">
        <v>429</v>
      </c>
      <c r="AI100" s="147" t="s">
        <v>429</v>
      </c>
      <c r="AJ100" s="147" t="s">
        <v>429</v>
      </c>
      <c r="AK100" s="147">
        <v>5871.5009999999993</v>
      </c>
      <c r="AL100" s="45" t="s">
        <v>246</v>
      </c>
    </row>
    <row r="101" spans="1:38" s="2" customFormat="1" ht="26.25" customHeight="1" thickBot="1" x14ac:dyDescent="0.3">
      <c r="A101" s="65" t="s">
        <v>244</v>
      </c>
      <c r="B101" s="65" t="s">
        <v>248</v>
      </c>
      <c r="C101" s="66" t="s">
        <v>249</v>
      </c>
      <c r="D101" s="79"/>
      <c r="E101" s="138">
        <v>6.0170764291399788E-2</v>
      </c>
      <c r="F101" s="138">
        <v>0.44160784521287966</v>
      </c>
      <c r="G101" s="138" t="s">
        <v>429</v>
      </c>
      <c r="H101" s="138">
        <v>1.2016187633828777</v>
      </c>
      <c r="I101" s="138">
        <v>1.1067355913657536E-2</v>
      </c>
      <c r="J101" s="138">
        <v>3.3202067740972604E-2</v>
      </c>
      <c r="K101" s="138">
        <v>7.7471491395602762E-2</v>
      </c>
      <c r="L101" s="138" t="s">
        <v>443</v>
      </c>
      <c r="M101" s="138" t="s">
        <v>429</v>
      </c>
      <c r="N101" s="138" t="s">
        <v>429</v>
      </c>
      <c r="O101" s="138" t="s">
        <v>429</v>
      </c>
      <c r="P101" s="138" t="s">
        <v>429</v>
      </c>
      <c r="Q101" s="138" t="s">
        <v>429</v>
      </c>
      <c r="R101" s="138" t="s">
        <v>429</v>
      </c>
      <c r="S101" s="138" t="s">
        <v>429</v>
      </c>
      <c r="T101" s="138" t="s">
        <v>429</v>
      </c>
      <c r="U101" s="138" t="s">
        <v>429</v>
      </c>
      <c r="V101" s="138" t="s">
        <v>429</v>
      </c>
      <c r="W101" s="138" t="s">
        <v>429</v>
      </c>
      <c r="X101" s="138" t="s">
        <v>429</v>
      </c>
      <c r="Y101" s="138" t="s">
        <v>429</v>
      </c>
      <c r="Z101" s="138" t="s">
        <v>429</v>
      </c>
      <c r="AA101" s="138" t="s">
        <v>429</v>
      </c>
      <c r="AB101" s="138" t="s">
        <v>429</v>
      </c>
      <c r="AC101" s="138" t="s">
        <v>429</v>
      </c>
      <c r="AD101" s="138" t="s">
        <v>429</v>
      </c>
      <c r="AE101" s="55"/>
      <c r="AF101" s="147" t="s">
        <v>429</v>
      </c>
      <c r="AG101" s="147" t="s">
        <v>429</v>
      </c>
      <c r="AH101" s="147" t="s">
        <v>429</v>
      </c>
      <c r="AI101" s="147" t="s">
        <v>429</v>
      </c>
      <c r="AJ101" s="147" t="s">
        <v>429</v>
      </c>
      <c r="AK101" s="147">
        <v>6187.1504999999997</v>
      </c>
      <c r="AL101" s="45" t="s">
        <v>246</v>
      </c>
    </row>
    <row r="102" spans="1:38" s="2" customFormat="1" ht="26.25" customHeight="1" thickBot="1" x14ac:dyDescent="0.3">
      <c r="A102" s="65" t="s">
        <v>244</v>
      </c>
      <c r="B102" s="65" t="s">
        <v>250</v>
      </c>
      <c r="C102" s="66" t="s">
        <v>387</v>
      </c>
      <c r="D102" s="79"/>
      <c r="E102" s="138">
        <v>2.4617270608857144E-3</v>
      </c>
      <c r="F102" s="138">
        <v>2.9213464566519005</v>
      </c>
      <c r="G102" s="138" t="s">
        <v>429</v>
      </c>
      <c r="H102" s="138">
        <v>4.9204639336725675</v>
      </c>
      <c r="I102" s="138">
        <v>8.5831999999999992E-3</v>
      </c>
      <c r="J102" s="138">
        <v>0.19366600000000003</v>
      </c>
      <c r="K102" s="138">
        <v>1.3243830000000001</v>
      </c>
      <c r="L102" s="138" t="s">
        <v>443</v>
      </c>
      <c r="M102" s="138" t="s">
        <v>429</v>
      </c>
      <c r="N102" s="138" t="s">
        <v>429</v>
      </c>
      <c r="O102" s="138" t="s">
        <v>429</v>
      </c>
      <c r="P102" s="138" t="s">
        <v>429</v>
      </c>
      <c r="Q102" s="138" t="s">
        <v>429</v>
      </c>
      <c r="R102" s="138" t="s">
        <v>429</v>
      </c>
      <c r="S102" s="138" t="s">
        <v>429</v>
      </c>
      <c r="T102" s="138" t="s">
        <v>429</v>
      </c>
      <c r="U102" s="138" t="s">
        <v>429</v>
      </c>
      <c r="V102" s="138" t="s">
        <v>429</v>
      </c>
      <c r="W102" s="138" t="s">
        <v>429</v>
      </c>
      <c r="X102" s="138" t="s">
        <v>429</v>
      </c>
      <c r="Y102" s="138" t="s">
        <v>429</v>
      </c>
      <c r="Z102" s="138" t="s">
        <v>429</v>
      </c>
      <c r="AA102" s="138" t="s">
        <v>429</v>
      </c>
      <c r="AB102" s="138" t="s">
        <v>429</v>
      </c>
      <c r="AC102" s="138" t="s">
        <v>429</v>
      </c>
      <c r="AD102" s="138" t="s">
        <v>429</v>
      </c>
      <c r="AE102" s="55"/>
      <c r="AF102" s="147" t="s">
        <v>429</v>
      </c>
      <c r="AG102" s="147" t="s">
        <v>429</v>
      </c>
      <c r="AH102" s="147" t="s">
        <v>429</v>
      </c>
      <c r="AI102" s="147" t="s">
        <v>429</v>
      </c>
      <c r="AJ102" s="147" t="s">
        <v>429</v>
      </c>
      <c r="AK102" s="147">
        <v>1631.6</v>
      </c>
      <c r="AL102" s="45" t="s">
        <v>246</v>
      </c>
    </row>
    <row r="103" spans="1:38" s="2" customFormat="1" ht="26.25" customHeight="1" thickBot="1" x14ac:dyDescent="0.3">
      <c r="A103" s="65" t="s">
        <v>244</v>
      </c>
      <c r="B103" s="65" t="s">
        <v>251</v>
      </c>
      <c r="C103" s="66" t="s">
        <v>252</v>
      </c>
      <c r="D103" s="79"/>
      <c r="E103" s="138" t="s">
        <v>431</v>
      </c>
      <c r="F103" s="138" t="s">
        <v>431</v>
      </c>
      <c r="G103" s="138" t="s">
        <v>429</v>
      </c>
      <c r="H103" s="138" t="s">
        <v>431</v>
      </c>
      <c r="I103" s="138" t="s">
        <v>431</v>
      </c>
      <c r="J103" s="138" t="s">
        <v>431</v>
      </c>
      <c r="K103" s="138" t="s">
        <v>431</v>
      </c>
      <c r="L103" s="138" t="s">
        <v>443</v>
      </c>
      <c r="M103" s="138" t="s">
        <v>429</v>
      </c>
      <c r="N103" s="138" t="s">
        <v>429</v>
      </c>
      <c r="O103" s="138" t="s">
        <v>429</v>
      </c>
      <c r="P103" s="138" t="s">
        <v>429</v>
      </c>
      <c r="Q103" s="138" t="s">
        <v>429</v>
      </c>
      <c r="R103" s="138" t="s">
        <v>429</v>
      </c>
      <c r="S103" s="138" t="s">
        <v>429</v>
      </c>
      <c r="T103" s="138" t="s">
        <v>429</v>
      </c>
      <c r="U103" s="138" t="s">
        <v>429</v>
      </c>
      <c r="V103" s="138" t="s">
        <v>429</v>
      </c>
      <c r="W103" s="138" t="s">
        <v>429</v>
      </c>
      <c r="X103" s="138" t="s">
        <v>429</v>
      </c>
      <c r="Y103" s="138" t="s">
        <v>429</v>
      </c>
      <c r="Z103" s="138" t="s">
        <v>429</v>
      </c>
      <c r="AA103" s="138" t="s">
        <v>429</v>
      </c>
      <c r="AB103" s="138" t="s">
        <v>429</v>
      </c>
      <c r="AC103" s="138" t="s">
        <v>429</v>
      </c>
      <c r="AD103" s="138" t="s">
        <v>429</v>
      </c>
      <c r="AE103" s="55"/>
      <c r="AF103" s="147" t="s">
        <v>429</v>
      </c>
      <c r="AG103" s="147" t="s">
        <v>429</v>
      </c>
      <c r="AH103" s="147" t="s">
        <v>429</v>
      </c>
      <c r="AI103" s="147" t="s">
        <v>429</v>
      </c>
      <c r="AJ103" s="147" t="s">
        <v>429</v>
      </c>
      <c r="AK103" s="147" t="s">
        <v>431</v>
      </c>
      <c r="AL103" s="45" t="s">
        <v>246</v>
      </c>
    </row>
    <row r="104" spans="1:38" s="2" customFormat="1" ht="26.25" customHeight="1" thickBot="1" x14ac:dyDescent="0.3">
      <c r="A104" s="65" t="s">
        <v>244</v>
      </c>
      <c r="B104" s="65" t="s">
        <v>253</v>
      </c>
      <c r="C104" s="66" t="s">
        <v>254</v>
      </c>
      <c r="D104" s="79"/>
      <c r="E104" s="138">
        <v>9.5785349988209583E-4</v>
      </c>
      <c r="F104" s="138">
        <v>1.064266955322677E-3</v>
      </c>
      <c r="G104" s="138" t="s">
        <v>429</v>
      </c>
      <c r="H104" s="138">
        <v>1.3108404728685845E-2</v>
      </c>
      <c r="I104" s="138">
        <v>1.4515614246575344E-5</v>
      </c>
      <c r="J104" s="138">
        <v>4.3546842739726025E-5</v>
      </c>
      <c r="K104" s="138">
        <v>1.016092997260274E-4</v>
      </c>
      <c r="L104" s="138" t="s">
        <v>443</v>
      </c>
      <c r="M104" s="138" t="s">
        <v>429</v>
      </c>
      <c r="N104" s="138" t="s">
        <v>429</v>
      </c>
      <c r="O104" s="138" t="s">
        <v>429</v>
      </c>
      <c r="P104" s="138" t="s">
        <v>429</v>
      </c>
      <c r="Q104" s="138" t="s">
        <v>429</v>
      </c>
      <c r="R104" s="138" t="s">
        <v>429</v>
      </c>
      <c r="S104" s="138" t="s">
        <v>429</v>
      </c>
      <c r="T104" s="138" t="s">
        <v>429</v>
      </c>
      <c r="U104" s="138" t="s">
        <v>429</v>
      </c>
      <c r="V104" s="138" t="s">
        <v>429</v>
      </c>
      <c r="W104" s="138" t="s">
        <v>429</v>
      </c>
      <c r="X104" s="138" t="s">
        <v>429</v>
      </c>
      <c r="Y104" s="138" t="s">
        <v>429</v>
      </c>
      <c r="Z104" s="138" t="s">
        <v>429</v>
      </c>
      <c r="AA104" s="138" t="s">
        <v>429</v>
      </c>
      <c r="AB104" s="138" t="s">
        <v>429</v>
      </c>
      <c r="AC104" s="138" t="s">
        <v>429</v>
      </c>
      <c r="AD104" s="138" t="s">
        <v>429</v>
      </c>
      <c r="AE104" s="55"/>
      <c r="AF104" s="147" t="s">
        <v>429</v>
      </c>
      <c r="AG104" s="147" t="s">
        <v>429</v>
      </c>
      <c r="AH104" s="147" t="s">
        <v>429</v>
      </c>
      <c r="AI104" s="147" t="s">
        <v>429</v>
      </c>
      <c r="AJ104" s="147" t="s">
        <v>429</v>
      </c>
      <c r="AK104" s="147">
        <v>6.7</v>
      </c>
      <c r="AL104" s="45" t="s">
        <v>246</v>
      </c>
    </row>
    <row r="105" spans="1:38" s="2" customFormat="1" ht="26.25" customHeight="1" thickBot="1" x14ac:dyDescent="0.3">
      <c r="A105" s="65" t="s">
        <v>244</v>
      </c>
      <c r="B105" s="65" t="s">
        <v>255</v>
      </c>
      <c r="C105" s="66" t="s">
        <v>256</v>
      </c>
      <c r="D105" s="79"/>
      <c r="E105" s="138">
        <v>3.1571773528951234E-2</v>
      </c>
      <c r="F105" s="138">
        <v>0.1596423218817962</v>
      </c>
      <c r="G105" s="138" t="s">
        <v>429</v>
      </c>
      <c r="H105" s="138">
        <v>0.73968644298008923</v>
      </c>
      <c r="I105" s="138">
        <v>5.9789589041095896E-3</v>
      </c>
      <c r="J105" s="138">
        <v>9.3955068493150676E-3</v>
      </c>
      <c r="K105" s="138">
        <v>2.0499287671232873E-2</v>
      </c>
      <c r="L105" s="138" t="s">
        <v>443</v>
      </c>
      <c r="M105" s="138" t="s">
        <v>429</v>
      </c>
      <c r="N105" s="138" t="s">
        <v>429</v>
      </c>
      <c r="O105" s="138" t="s">
        <v>429</v>
      </c>
      <c r="P105" s="138" t="s">
        <v>429</v>
      </c>
      <c r="Q105" s="138" t="s">
        <v>429</v>
      </c>
      <c r="R105" s="138" t="s">
        <v>429</v>
      </c>
      <c r="S105" s="138" t="s">
        <v>429</v>
      </c>
      <c r="T105" s="138" t="s">
        <v>429</v>
      </c>
      <c r="U105" s="138" t="s">
        <v>429</v>
      </c>
      <c r="V105" s="138" t="s">
        <v>429</v>
      </c>
      <c r="W105" s="138" t="s">
        <v>429</v>
      </c>
      <c r="X105" s="138" t="s">
        <v>429</v>
      </c>
      <c r="Y105" s="138" t="s">
        <v>429</v>
      </c>
      <c r="Z105" s="138" t="s">
        <v>429</v>
      </c>
      <c r="AA105" s="138" t="s">
        <v>429</v>
      </c>
      <c r="AB105" s="138" t="s">
        <v>429</v>
      </c>
      <c r="AC105" s="138" t="s">
        <v>429</v>
      </c>
      <c r="AD105" s="138" t="s">
        <v>429</v>
      </c>
      <c r="AE105" s="55"/>
      <c r="AF105" s="147" t="s">
        <v>429</v>
      </c>
      <c r="AG105" s="147" t="s">
        <v>429</v>
      </c>
      <c r="AH105" s="147" t="s">
        <v>429</v>
      </c>
      <c r="AI105" s="147" t="s">
        <v>429</v>
      </c>
      <c r="AJ105" s="147" t="s">
        <v>429</v>
      </c>
      <c r="AK105" s="147">
        <v>86.6</v>
      </c>
      <c r="AL105" s="45" t="s">
        <v>246</v>
      </c>
    </row>
    <row r="106" spans="1:38" s="2" customFormat="1" ht="26.25" customHeight="1" thickBot="1" x14ac:dyDescent="0.3">
      <c r="A106" s="65" t="s">
        <v>244</v>
      </c>
      <c r="B106" s="65" t="s">
        <v>257</v>
      </c>
      <c r="C106" s="66" t="s">
        <v>258</v>
      </c>
      <c r="D106" s="79"/>
      <c r="E106" s="138">
        <v>1.7399938172054789E-3</v>
      </c>
      <c r="F106" s="138">
        <v>7.0366392245665155E-3</v>
      </c>
      <c r="G106" s="138" t="s">
        <v>429</v>
      </c>
      <c r="H106" s="138">
        <v>4.0765839026301362E-2</v>
      </c>
      <c r="I106" s="138">
        <v>3.4520547945205484E-4</v>
      </c>
      <c r="J106" s="138">
        <v>5.5232876712328768E-4</v>
      </c>
      <c r="K106" s="138">
        <v>1.1736986301369866E-3</v>
      </c>
      <c r="L106" s="138" t="s">
        <v>443</v>
      </c>
      <c r="M106" s="138" t="s">
        <v>429</v>
      </c>
      <c r="N106" s="138" t="s">
        <v>429</v>
      </c>
      <c r="O106" s="138" t="s">
        <v>429</v>
      </c>
      <c r="P106" s="138" t="s">
        <v>429</v>
      </c>
      <c r="Q106" s="138" t="s">
        <v>429</v>
      </c>
      <c r="R106" s="138" t="s">
        <v>429</v>
      </c>
      <c r="S106" s="138" t="s">
        <v>429</v>
      </c>
      <c r="T106" s="138" t="s">
        <v>429</v>
      </c>
      <c r="U106" s="138" t="s">
        <v>429</v>
      </c>
      <c r="V106" s="138" t="s">
        <v>429</v>
      </c>
      <c r="W106" s="138" t="s">
        <v>429</v>
      </c>
      <c r="X106" s="138" t="s">
        <v>429</v>
      </c>
      <c r="Y106" s="138" t="s">
        <v>429</v>
      </c>
      <c r="Z106" s="138" t="s">
        <v>429</v>
      </c>
      <c r="AA106" s="138" t="s">
        <v>429</v>
      </c>
      <c r="AB106" s="138" t="s">
        <v>429</v>
      </c>
      <c r="AC106" s="138" t="s">
        <v>429</v>
      </c>
      <c r="AD106" s="138" t="s">
        <v>429</v>
      </c>
      <c r="AE106" s="55"/>
      <c r="AF106" s="147" t="s">
        <v>429</v>
      </c>
      <c r="AG106" s="147" t="s">
        <v>429</v>
      </c>
      <c r="AH106" s="147" t="s">
        <v>429</v>
      </c>
      <c r="AI106" s="147" t="s">
        <v>429</v>
      </c>
      <c r="AJ106" s="147" t="s">
        <v>429</v>
      </c>
      <c r="AK106" s="147">
        <v>7</v>
      </c>
      <c r="AL106" s="45" t="s">
        <v>246</v>
      </c>
    </row>
    <row r="107" spans="1:38" s="2" customFormat="1" ht="26.25" customHeight="1" thickBot="1" x14ac:dyDescent="0.3">
      <c r="A107" s="65" t="s">
        <v>244</v>
      </c>
      <c r="B107" s="65" t="s">
        <v>259</v>
      </c>
      <c r="C107" s="66" t="s">
        <v>380</v>
      </c>
      <c r="D107" s="79"/>
      <c r="E107" s="138">
        <v>2.1951631048704005E-2</v>
      </c>
      <c r="F107" s="138">
        <v>0.32505000000000001</v>
      </c>
      <c r="G107" s="138" t="s">
        <v>429</v>
      </c>
      <c r="H107" s="138">
        <v>0.26771445692006401</v>
      </c>
      <c r="I107" s="138">
        <v>5.9100000000000003E-3</v>
      </c>
      <c r="J107" s="138">
        <v>7.8799999999999995E-2</v>
      </c>
      <c r="K107" s="138">
        <v>0.37430000000000002</v>
      </c>
      <c r="L107" s="138" t="s">
        <v>443</v>
      </c>
      <c r="M107" s="138" t="s">
        <v>429</v>
      </c>
      <c r="N107" s="138" t="s">
        <v>429</v>
      </c>
      <c r="O107" s="138" t="s">
        <v>429</v>
      </c>
      <c r="P107" s="138" t="s">
        <v>429</v>
      </c>
      <c r="Q107" s="138" t="s">
        <v>429</v>
      </c>
      <c r="R107" s="138" t="s">
        <v>429</v>
      </c>
      <c r="S107" s="138" t="s">
        <v>429</v>
      </c>
      <c r="T107" s="138" t="s">
        <v>429</v>
      </c>
      <c r="U107" s="138" t="s">
        <v>429</v>
      </c>
      <c r="V107" s="138" t="s">
        <v>429</v>
      </c>
      <c r="W107" s="138" t="s">
        <v>429</v>
      </c>
      <c r="X107" s="138" t="s">
        <v>429</v>
      </c>
      <c r="Y107" s="138" t="s">
        <v>429</v>
      </c>
      <c r="Z107" s="138" t="s">
        <v>429</v>
      </c>
      <c r="AA107" s="138" t="s">
        <v>429</v>
      </c>
      <c r="AB107" s="138" t="s">
        <v>429</v>
      </c>
      <c r="AC107" s="138" t="s">
        <v>429</v>
      </c>
      <c r="AD107" s="138" t="s">
        <v>429</v>
      </c>
      <c r="AE107" s="55"/>
      <c r="AF107" s="147" t="s">
        <v>429</v>
      </c>
      <c r="AG107" s="147" t="s">
        <v>429</v>
      </c>
      <c r="AH107" s="147" t="s">
        <v>429</v>
      </c>
      <c r="AI107" s="147" t="s">
        <v>429</v>
      </c>
      <c r="AJ107" s="147" t="s">
        <v>429</v>
      </c>
      <c r="AK107" s="147">
        <v>1970</v>
      </c>
      <c r="AL107" s="45" t="s">
        <v>246</v>
      </c>
    </row>
    <row r="108" spans="1:38" s="2" customFormat="1" ht="26.25" customHeight="1" thickBot="1" x14ac:dyDescent="0.3">
      <c r="A108" s="65" t="s">
        <v>244</v>
      </c>
      <c r="B108" s="65" t="s">
        <v>260</v>
      </c>
      <c r="C108" s="66" t="s">
        <v>381</v>
      </c>
      <c r="D108" s="79"/>
      <c r="E108" s="138">
        <v>7.9633911601322174E-2</v>
      </c>
      <c r="F108" s="138">
        <v>1.3348367214545451</v>
      </c>
      <c r="G108" s="138" t="s">
        <v>429</v>
      </c>
      <c r="H108" s="138">
        <v>1.6652121471063488</v>
      </c>
      <c r="I108" s="138">
        <v>2.471919854545454E-2</v>
      </c>
      <c r="J108" s="138">
        <v>0.2471919854545454</v>
      </c>
      <c r="K108" s="138">
        <v>0.49438397090909081</v>
      </c>
      <c r="L108" s="138" t="s">
        <v>443</v>
      </c>
      <c r="M108" s="138" t="s">
        <v>429</v>
      </c>
      <c r="N108" s="138" t="s">
        <v>429</v>
      </c>
      <c r="O108" s="138" t="s">
        <v>429</v>
      </c>
      <c r="P108" s="138" t="s">
        <v>429</v>
      </c>
      <c r="Q108" s="138" t="s">
        <v>429</v>
      </c>
      <c r="R108" s="138" t="s">
        <v>429</v>
      </c>
      <c r="S108" s="138" t="s">
        <v>429</v>
      </c>
      <c r="T108" s="138" t="s">
        <v>429</v>
      </c>
      <c r="U108" s="138" t="s">
        <v>429</v>
      </c>
      <c r="V108" s="138" t="s">
        <v>429</v>
      </c>
      <c r="W108" s="138" t="s">
        <v>429</v>
      </c>
      <c r="X108" s="138" t="s">
        <v>429</v>
      </c>
      <c r="Y108" s="138" t="s">
        <v>429</v>
      </c>
      <c r="Z108" s="138" t="s">
        <v>429</v>
      </c>
      <c r="AA108" s="138" t="s">
        <v>429</v>
      </c>
      <c r="AB108" s="138" t="s">
        <v>429</v>
      </c>
      <c r="AC108" s="138" t="s">
        <v>429</v>
      </c>
      <c r="AD108" s="138" t="s">
        <v>429</v>
      </c>
      <c r="AE108" s="55"/>
      <c r="AF108" s="147" t="s">
        <v>429</v>
      </c>
      <c r="AG108" s="147" t="s">
        <v>429</v>
      </c>
      <c r="AH108" s="147" t="s">
        <v>429</v>
      </c>
      <c r="AI108" s="147" t="s">
        <v>429</v>
      </c>
      <c r="AJ108" s="147" t="s">
        <v>429</v>
      </c>
      <c r="AK108" s="147">
        <v>12359.59927272727</v>
      </c>
      <c r="AL108" s="45" t="s">
        <v>246</v>
      </c>
    </row>
    <row r="109" spans="1:38" s="2" customFormat="1" ht="26.25" customHeight="1" thickBot="1" x14ac:dyDescent="0.3">
      <c r="A109" s="65" t="s">
        <v>244</v>
      </c>
      <c r="B109" s="65" t="s">
        <v>261</v>
      </c>
      <c r="C109" s="66" t="s">
        <v>382</v>
      </c>
      <c r="D109" s="79"/>
      <c r="E109" s="138">
        <v>2.5182694318080002E-2</v>
      </c>
      <c r="F109" s="138">
        <v>0.53626400159999987</v>
      </c>
      <c r="G109" s="138" t="s">
        <v>429</v>
      </c>
      <c r="H109" s="138">
        <v>0.72448674422784021</v>
      </c>
      <c r="I109" s="138">
        <v>2.1933087999999996E-2</v>
      </c>
      <c r="J109" s="138">
        <v>0.12063198399999998</v>
      </c>
      <c r="K109" s="138">
        <v>0.12063198399999998</v>
      </c>
      <c r="L109" s="138" t="s">
        <v>443</v>
      </c>
      <c r="M109" s="138" t="s">
        <v>429</v>
      </c>
      <c r="N109" s="138" t="s">
        <v>429</v>
      </c>
      <c r="O109" s="138" t="s">
        <v>429</v>
      </c>
      <c r="P109" s="138" t="s">
        <v>429</v>
      </c>
      <c r="Q109" s="138" t="s">
        <v>429</v>
      </c>
      <c r="R109" s="138" t="s">
        <v>429</v>
      </c>
      <c r="S109" s="138" t="s">
        <v>429</v>
      </c>
      <c r="T109" s="138" t="s">
        <v>429</v>
      </c>
      <c r="U109" s="138" t="s">
        <v>429</v>
      </c>
      <c r="V109" s="138" t="s">
        <v>429</v>
      </c>
      <c r="W109" s="138" t="s">
        <v>429</v>
      </c>
      <c r="X109" s="138" t="s">
        <v>429</v>
      </c>
      <c r="Y109" s="138" t="s">
        <v>429</v>
      </c>
      <c r="Z109" s="138" t="s">
        <v>429</v>
      </c>
      <c r="AA109" s="138" t="s">
        <v>429</v>
      </c>
      <c r="AB109" s="138" t="s">
        <v>429</v>
      </c>
      <c r="AC109" s="138" t="s">
        <v>429</v>
      </c>
      <c r="AD109" s="138" t="s">
        <v>429</v>
      </c>
      <c r="AE109" s="55"/>
      <c r="AF109" s="147" t="s">
        <v>429</v>
      </c>
      <c r="AG109" s="147" t="s">
        <v>429</v>
      </c>
      <c r="AH109" s="147" t="s">
        <v>429</v>
      </c>
      <c r="AI109" s="147" t="s">
        <v>429</v>
      </c>
      <c r="AJ109" s="147" t="s">
        <v>429</v>
      </c>
      <c r="AK109" s="147">
        <v>1096.6543999999999</v>
      </c>
      <c r="AL109" s="45" t="s">
        <v>246</v>
      </c>
    </row>
    <row r="110" spans="1:38" s="2" customFormat="1" ht="26.25" customHeight="1" thickBot="1" x14ac:dyDescent="0.3">
      <c r="A110" s="65" t="s">
        <v>244</v>
      </c>
      <c r="B110" s="65" t="s">
        <v>262</v>
      </c>
      <c r="C110" s="66" t="s">
        <v>383</v>
      </c>
      <c r="D110" s="79"/>
      <c r="E110" s="138">
        <v>7.1642514357828516E-3</v>
      </c>
      <c r="F110" s="138">
        <v>0.24820007718000001</v>
      </c>
      <c r="G110" s="138" t="s">
        <v>429</v>
      </c>
      <c r="H110" s="138">
        <v>0.14911526905670491</v>
      </c>
      <c r="I110" s="138">
        <v>1.0256260000000001E-2</v>
      </c>
      <c r="J110" s="138">
        <v>7.2108602800000018E-2</v>
      </c>
      <c r="K110" s="138">
        <v>7.2108602800000018E-2</v>
      </c>
      <c r="L110" s="138" t="s">
        <v>443</v>
      </c>
      <c r="M110" s="138" t="s">
        <v>429</v>
      </c>
      <c r="N110" s="138" t="s">
        <v>429</v>
      </c>
      <c r="O110" s="138" t="s">
        <v>429</v>
      </c>
      <c r="P110" s="138" t="s">
        <v>429</v>
      </c>
      <c r="Q110" s="138" t="s">
        <v>429</v>
      </c>
      <c r="R110" s="138" t="s">
        <v>429</v>
      </c>
      <c r="S110" s="138" t="s">
        <v>429</v>
      </c>
      <c r="T110" s="138" t="s">
        <v>429</v>
      </c>
      <c r="U110" s="138" t="s">
        <v>429</v>
      </c>
      <c r="V110" s="138" t="s">
        <v>429</v>
      </c>
      <c r="W110" s="138" t="s">
        <v>429</v>
      </c>
      <c r="X110" s="138" t="s">
        <v>429</v>
      </c>
      <c r="Y110" s="138" t="s">
        <v>429</v>
      </c>
      <c r="Z110" s="138" t="s">
        <v>429</v>
      </c>
      <c r="AA110" s="138" t="s">
        <v>429</v>
      </c>
      <c r="AB110" s="138" t="s">
        <v>429</v>
      </c>
      <c r="AC110" s="138" t="s">
        <v>429</v>
      </c>
      <c r="AD110" s="138" t="s">
        <v>429</v>
      </c>
      <c r="AE110" s="55"/>
      <c r="AF110" s="147" t="s">
        <v>429</v>
      </c>
      <c r="AG110" s="147" t="s">
        <v>429</v>
      </c>
      <c r="AH110" s="147" t="s">
        <v>429</v>
      </c>
      <c r="AI110" s="147" t="s">
        <v>429</v>
      </c>
      <c r="AJ110" s="147" t="s">
        <v>429</v>
      </c>
      <c r="AK110" s="147">
        <v>507.56662</v>
      </c>
      <c r="AL110" s="45" t="s">
        <v>246</v>
      </c>
    </row>
    <row r="111" spans="1:38" s="2" customFormat="1" ht="26.25" customHeight="1" thickBot="1" x14ac:dyDescent="0.3">
      <c r="A111" s="65" t="s">
        <v>244</v>
      </c>
      <c r="B111" s="65" t="s">
        <v>263</v>
      </c>
      <c r="C111" s="66" t="s">
        <v>377</v>
      </c>
      <c r="D111" s="79"/>
      <c r="E111" s="138">
        <v>1.0684455177046359E-2</v>
      </c>
      <c r="F111" s="138">
        <v>0.29300031100000001</v>
      </c>
      <c r="G111" s="138" t="s">
        <v>429</v>
      </c>
      <c r="H111" s="138">
        <v>0.18643477888443535</v>
      </c>
      <c r="I111" s="138">
        <v>6.0295066666666674E-4</v>
      </c>
      <c r="J111" s="138">
        <v>1.2059013333333335E-3</v>
      </c>
      <c r="K111" s="138">
        <v>2.713278E-3</v>
      </c>
      <c r="L111" s="138" t="s">
        <v>443</v>
      </c>
      <c r="M111" s="138" t="s">
        <v>429</v>
      </c>
      <c r="N111" s="138" t="s">
        <v>429</v>
      </c>
      <c r="O111" s="138" t="s">
        <v>429</v>
      </c>
      <c r="P111" s="138" t="s">
        <v>429</v>
      </c>
      <c r="Q111" s="138" t="s">
        <v>429</v>
      </c>
      <c r="R111" s="138" t="s">
        <v>429</v>
      </c>
      <c r="S111" s="138" t="s">
        <v>429</v>
      </c>
      <c r="T111" s="138" t="s">
        <v>429</v>
      </c>
      <c r="U111" s="138" t="s">
        <v>429</v>
      </c>
      <c r="V111" s="138" t="s">
        <v>429</v>
      </c>
      <c r="W111" s="138" t="s">
        <v>429</v>
      </c>
      <c r="X111" s="138" t="s">
        <v>429</v>
      </c>
      <c r="Y111" s="138" t="s">
        <v>429</v>
      </c>
      <c r="Z111" s="138" t="s">
        <v>429</v>
      </c>
      <c r="AA111" s="138" t="s">
        <v>429</v>
      </c>
      <c r="AB111" s="138" t="s">
        <v>429</v>
      </c>
      <c r="AC111" s="138" t="s">
        <v>429</v>
      </c>
      <c r="AD111" s="138" t="s">
        <v>429</v>
      </c>
      <c r="AE111" s="55"/>
      <c r="AF111" s="147" t="s">
        <v>429</v>
      </c>
      <c r="AG111" s="147" t="s">
        <v>429</v>
      </c>
      <c r="AH111" s="147" t="s">
        <v>429</v>
      </c>
      <c r="AI111" s="147" t="s">
        <v>429</v>
      </c>
      <c r="AJ111" s="147" t="s">
        <v>429</v>
      </c>
      <c r="AK111" s="147">
        <v>160.03766666666667</v>
      </c>
      <c r="AL111" s="45" t="s">
        <v>246</v>
      </c>
    </row>
    <row r="112" spans="1:38" s="2" customFormat="1" ht="26.25" customHeight="1" thickBot="1" x14ac:dyDescent="0.3">
      <c r="A112" s="65" t="s">
        <v>264</v>
      </c>
      <c r="B112" s="65" t="s">
        <v>265</v>
      </c>
      <c r="C112" s="66" t="s">
        <v>266</v>
      </c>
      <c r="D112" s="67"/>
      <c r="E112" s="138">
        <v>13.16382465149182</v>
      </c>
      <c r="F112" s="138" t="s">
        <v>429</v>
      </c>
      <c r="G112" s="138" t="s">
        <v>429</v>
      </c>
      <c r="H112" s="138">
        <v>10.100005999999999</v>
      </c>
      <c r="I112" s="138">
        <v>0.25562999999999997</v>
      </c>
      <c r="J112" s="138">
        <v>6.6463799999999997</v>
      </c>
      <c r="K112" s="138">
        <v>6.6463799999999997</v>
      </c>
      <c r="L112" s="138" t="s">
        <v>443</v>
      </c>
      <c r="M112" s="138" t="s">
        <v>429</v>
      </c>
      <c r="N112" s="138" t="s">
        <v>429</v>
      </c>
      <c r="O112" s="138" t="s">
        <v>429</v>
      </c>
      <c r="P112" s="138" t="s">
        <v>429</v>
      </c>
      <c r="Q112" s="138" t="s">
        <v>429</v>
      </c>
      <c r="R112" s="138" t="s">
        <v>429</v>
      </c>
      <c r="S112" s="138" t="s">
        <v>429</v>
      </c>
      <c r="T112" s="138" t="s">
        <v>429</v>
      </c>
      <c r="U112" s="138" t="s">
        <v>429</v>
      </c>
      <c r="V112" s="138" t="s">
        <v>429</v>
      </c>
      <c r="W112" s="138" t="s">
        <v>429</v>
      </c>
      <c r="X112" s="138" t="s">
        <v>429</v>
      </c>
      <c r="Y112" s="138" t="s">
        <v>429</v>
      </c>
      <c r="Z112" s="138" t="s">
        <v>429</v>
      </c>
      <c r="AA112" s="138" t="s">
        <v>429</v>
      </c>
      <c r="AB112" s="138" t="s">
        <v>429</v>
      </c>
      <c r="AC112" s="138" t="s">
        <v>429</v>
      </c>
      <c r="AD112" s="138" t="s">
        <v>429</v>
      </c>
      <c r="AE112" s="55"/>
      <c r="AF112" s="147" t="s">
        <v>429</v>
      </c>
      <c r="AG112" s="147" t="s">
        <v>429</v>
      </c>
      <c r="AH112" s="147" t="s">
        <v>429</v>
      </c>
      <c r="AI112" s="147" t="s">
        <v>429</v>
      </c>
      <c r="AJ112" s="147" t="s">
        <v>429</v>
      </c>
      <c r="AK112" s="147">
        <v>342137000</v>
      </c>
      <c r="AL112" s="45" t="s">
        <v>419</v>
      </c>
    </row>
    <row r="113" spans="1:38" s="2" customFormat="1" ht="26.25" customHeight="1" thickBot="1" x14ac:dyDescent="0.3">
      <c r="A113" s="65" t="s">
        <v>264</v>
      </c>
      <c r="B113" s="80" t="s">
        <v>267</v>
      </c>
      <c r="C113" s="81" t="s">
        <v>268</v>
      </c>
      <c r="D113" s="67"/>
      <c r="E113" s="138">
        <v>6.4829883306319536</v>
      </c>
      <c r="F113" s="138" t="s">
        <v>443</v>
      </c>
      <c r="G113" s="138" t="s">
        <v>429</v>
      </c>
      <c r="H113" s="138">
        <v>38.615448651486034</v>
      </c>
      <c r="I113" s="138" t="s">
        <v>443</v>
      </c>
      <c r="J113" s="138" t="s">
        <v>443</v>
      </c>
      <c r="K113" s="138" t="s">
        <v>443</v>
      </c>
      <c r="L113" s="138" t="s">
        <v>443</v>
      </c>
      <c r="M113" s="138" t="s">
        <v>429</v>
      </c>
      <c r="N113" s="138" t="s">
        <v>429</v>
      </c>
      <c r="O113" s="138" t="s">
        <v>429</v>
      </c>
      <c r="P113" s="138" t="s">
        <v>429</v>
      </c>
      <c r="Q113" s="138" t="s">
        <v>429</v>
      </c>
      <c r="R113" s="138" t="s">
        <v>429</v>
      </c>
      <c r="S113" s="138" t="s">
        <v>429</v>
      </c>
      <c r="T113" s="138" t="s">
        <v>429</v>
      </c>
      <c r="U113" s="138" t="s">
        <v>429</v>
      </c>
      <c r="V113" s="138" t="s">
        <v>429</v>
      </c>
      <c r="W113" s="138" t="s">
        <v>429</v>
      </c>
      <c r="X113" s="138" t="s">
        <v>429</v>
      </c>
      <c r="Y113" s="138" t="s">
        <v>429</v>
      </c>
      <c r="Z113" s="138" t="s">
        <v>429</v>
      </c>
      <c r="AA113" s="138" t="s">
        <v>429</v>
      </c>
      <c r="AB113" s="138" t="s">
        <v>429</v>
      </c>
      <c r="AC113" s="138" t="s">
        <v>429</v>
      </c>
      <c r="AD113" s="138" t="s">
        <v>429</v>
      </c>
      <c r="AE113" s="55"/>
      <c r="AF113" s="147" t="s">
        <v>429</v>
      </c>
      <c r="AG113" s="147" t="s">
        <v>429</v>
      </c>
      <c r="AH113" s="147" t="s">
        <v>429</v>
      </c>
      <c r="AI113" s="147" t="s">
        <v>429</v>
      </c>
      <c r="AJ113" s="147" t="s">
        <v>429</v>
      </c>
      <c r="AK113" s="147">
        <v>168497396.25072083</v>
      </c>
      <c r="AL113" s="148" t="s">
        <v>436</v>
      </c>
    </row>
    <row r="114" spans="1:38" s="2" customFormat="1" ht="26.25" customHeight="1" thickBot="1" x14ac:dyDescent="0.3">
      <c r="A114" s="65" t="s">
        <v>264</v>
      </c>
      <c r="B114" s="80" t="s">
        <v>269</v>
      </c>
      <c r="C114" s="81" t="s">
        <v>388</v>
      </c>
      <c r="D114" s="67"/>
      <c r="E114" s="138">
        <v>0.11587222171361992</v>
      </c>
      <c r="F114" s="138" t="s">
        <v>443</v>
      </c>
      <c r="G114" s="138" t="s">
        <v>429</v>
      </c>
      <c r="H114" s="138">
        <v>0.39150799999999997</v>
      </c>
      <c r="I114" s="138" t="s">
        <v>443</v>
      </c>
      <c r="J114" s="138" t="s">
        <v>443</v>
      </c>
      <c r="K114" s="138" t="s">
        <v>443</v>
      </c>
      <c r="L114" s="138" t="s">
        <v>443</v>
      </c>
      <c r="M114" s="138" t="s">
        <v>429</v>
      </c>
      <c r="N114" s="138" t="s">
        <v>429</v>
      </c>
      <c r="O114" s="138" t="s">
        <v>429</v>
      </c>
      <c r="P114" s="138" t="s">
        <v>429</v>
      </c>
      <c r="Q114" s="138" t="s">
        <v>429</v>
      </c>
      <c r="R114" s="138" t="s">
        <v>429</v>
      </c>
      <c r="S114" s="138" t="s">
        <v>429</v>
      </c>
      <c r="T114" s="138" t="s">
        <v>429</v>
      </c>
      <c r="U114" s="138" t="s">
        <v>429</v>
      </c>
      <c r="V114" s="138" t="s">
        <v>429</v>
      </c>
      <c r="W114" s="138" t="s">
        <v>429</v>
      </c>
      <c r="X114" s="138" t="s">
        <v>429</v>
      </c>
      <c r="Y114" s="138" t="s">
        <v>429</v>
      </c>
      <c r="Z114" s="138" t="s">
        <v>429</v>
      </c>
      <c r="AA114" s="138" t="s">
        <v>429</v>
      </c>
      <c r="AB114" s="138" t="s">
        <v>429</v>
      </c>
      <c r="AC114" s="138" t="s">
        <v>429</v>
      </c>
      <c r="AD114" s="138" t="s">
        <v>429</v>
      </c>
      <c r="AE114" s="55"/>
      <c r="AF114" s="147" t="s">
        <v>429</v>
      </c>
      <c r="AG114" s="147" t="s">
        <v>429</v>
      </c>
      <c r="AH114" s="147" t="s">
        <v>429</v>
      </c>
      <c r="AI114" s="147" t="s">
        <v>429</v>
      </c>
      <c r="AJ114" s="147" t="s">
        <v>429</v>
      </c>
      <c r="AK114" s="147">
        <v>3011600</v>
      </c>
      <c r="AL114" s="148" t="s">
        <v>437</v>
      </c>
    </row>
    <row r="115" spans="1:38" s="2" customFormat="1" ht="26.25" customHeight="1" thickBot="1" x14ac:dyDescent="0.3">
      <c r="A115" s="65" t="s">
        <v>264</v>
      </c>
      <c r="B115" s="80" t="s">
        <v>270</v>
      </c>
      <c r="C115" s="81" t="s">
        <v>271</v>
      </c>
      <c r="D115" s="67"/>
      <c r="E115" s="138" t="s">
        <v>443</v>
      </c>
      <c r="F115" s="138" t="s">
        <v>443</v>
      </c>
      <c r="G115" s="138" t="s">
        <v>429</v>
      </c>
      <c r="H115" s="138" t="s">
        <v>443</v>
      </c>
      <c r="I115" s="138" t="s">
        <v>443</v>
      </c>
      <c r="J115" s="138" t="s">
        <v>443</v>
      </c>
      <c r="K115" s="138" t="s">
        <v>443</v>
      </c>
      <c r="L115" s="138" t="s">
        <v>443</v>
      </c>
      <c r="M115" s="138" t="s">
        <v>429</v>
      </c>
      <c r="N115" s="138" t="s">
        <v>429</v>
      </c>
      <c r="O115" s="138" t="s">
        <v>429</v>
      </c>
      <c r="P115" s="138" t="s">
        <v>429</v>
      </c>
      <c r="Q115" s="138" t="s">
        <v>429</v>
      </c>
      <c r="R115" s="138" t="s">
        <v>429</v>
      </c>
      <c r="S115" s="138" t="s">
        <v>429</v>
      </c>
      <c r="T115" s="138" t="s">
        <v>429</v>
      </c>
      <c r="U115" s="138" t="s">
        <v>429</v>
      </c>
      <c r="V115" s="138" t="s">
        <v>429</v>
      </c>
      <c r="W115" s="138" t="s">
        <v>429</v>
      </c>
      <c r="X115" s="138" t="s">
        <v>429</v>
      </c>
      <c r="Y115" s="138" t="s">
        <v>429</v>
      </c>
      <c r="Z115" s="138" t="s">
        <v>429</v>
      </c>
      <c r="AA115" s="138" t="s">
        <v>429</v>
      </c>
      <c r="AB115" s="138" t="s">
        <v>429</v>
      </c>
      <c r="AC115" s="138" t="s">
        <v>429</v>
      </c>
      <c r="AD115" s="138" t="s">
        <v>429</v>
      </c>
      <c r="AE115" s="55"/>
      <c r="AF115" s="147" t="s">
        <v>429</v>
      </c>
      <c r="AG115" s="147" t="s">
        <v>429</v>
      </c>
      <c r="AH115" s="147" t="s">
        <v>429</v>
      </c>
      <c r="AI115" s="147" t="s">
        <v>429</v>
      </c>
      <c r="AJ115" s="147" t="s">
        <v>429</v>
      </c>
      <c r="AK115" s="147" t="s">
        <v>443</v>
      </c>
      <c r="AL115" s="45" t="s">
        <v>413</v>
      </c>
    </row>
    <row r="116" spans="1:38" s="2" customFormat="1" ht="26.25" customHeight="1" thickBot="1" x14ac:dyDescent="0.3">
      <c r="A116" s="65" t="s">
        <v>264</v>
      </c>
      <c r="B116" s="65" t="s">
        <v>272</v>
      </c>
      <c r="C116" s="71" t="s">
        <v>410</v>
      </c>
      <c r="D116" s="67"/>
      <c r="E116" s="138">
        <v>11.417630457712997</v>
      </c>
      <c r="F116" s="138" t="s">
        <v>443</v>
      </c>
      <c r="G116" s="138" t="s">
        <v>429</v>
      </c>
      <c r="H116" s="138">
        <v>13.454384381427255</v>
      </c>
      <c r="I116" s="138" t="s">
        <v>443</v>
      </c>
      <c r="J116" s="138" t="s">
        <v>443</v>
      </c>
      <c r="K116" s="138" t="s">
        <v>443</v>
      </c>
      <c r="L116" s="138" t="s">
        <v>443</v>
      </c>
      <c r="M116" s="138" t="s">
        <v>429</v>
      </c>
      <c r="N116" s="138" t="s">
        <v>429</v>
      </c>
      <c r="O116" s="138" t="s">
        <v>429</v>
      </c>
      <c r="P116" s="138" t="s">
        <v>429</v>
      </c>
      <c r="Q116" s="138" t="s">
        <v>429</v>
      </c>
      <c r="R116" s="138" t="s">
        <v>429</v>
      </c>
      <c r="S116" s="138" t="s">
        <v>429</v>
      </c>
      <c r="T116" s="138" t="s">
        <v>429</v>
      </c>
      <c r="U116" s="138" t="s">
        <v>429</v>
      </c>
      <c r="V116" s="138" t="s">
        <v>429</v>
      </c>
      <c r="W116" s="138" t="s">
        <v>429</v>
      </c>
      <c r="X116" s="138" t="s">
        <v>429</v>
      </c>
      <c r="Y116" s="138" t="s">
        <v>429</v>
      </c>
      <c r="Z116" s="138" t="s">
        <v>429</v>
      </c>
      <c r="AA116" s="138" t="s">
        <v>429</v>
      </c>
      <c r="AB116" s="138" t="s">
        <v>429</v>
      </c>
      <c r="AC116" s="138" t="s">
        <v>429</v>
      </c>
      <c r="AD116" s="138" t="s">
        <v>429</v>
      </c>
      <c r="AE116" s="55"/>
      <c r="AF116" s="147" t="s">
        <v>429</v>
      </c>
      <c r="AG116" s="147" t="s">
        <v>429</v>
      </c>
      <c r="AH116" s="147" t="s">
        <v>429</v>
      </c>
      <c r="AI116" s="147" t="s">
        <v>429</v>
      </c>
      <c r="AJ116" s="147" t="s">
        <v>429</v>
      </c>
      <c r="AK116" s="147">
        <v>296752192.87183762</v>
      </c>
      <c r="AL116" s="148" t="s">
        <v>438</v>
      </c>
    </row>
    <row r="117" spans="1:38" s="2" customFormat="1" ht="26.25" customHeight="1" thickBot="1" x14ac:dyDescent="0.3">
      <c r="A117" s="65" t="s">
        <v>264</v>
      </c>
      <c r="B117" s="65" t="s">
        <v>273</v>
      </c>
      <c r="C117" s="71" t="s">
        <v>274</v>
      </c>
      <c r="D117" s="67"/>
      <c r="E117" s="138" t="s">
        <v>443</v>
      </c>
      <c r="F117" s="138" t="s">
        <v>443</v>
      </c>
      <c r="G117" s="138" t="s">
        <v>429</v>
      </c>
      <c r="H117" s="138" t="s">
        <v>443</v>
      </c>
      <c r="I117" s="138" t="s">
        <v>443</v>
      </c>
      <c r="J117" s="138" t="s">
        <v>443</v>
      </c>
      <c r="K117" s="138" t="s">
        <v>443</v>
      </c>
      <c r="L117" s="138" t="s">
        <v>443</v>
      </c>
      <c r="M117" s="138" t="s">
        <v>429</v>
      </c>
      <c r="N117" s="138" t="s">
        <v>429</v>
      </c>
      <c r="O117" s="138" t="s">
        <v>429</v>
      </c>
      <c r="P117" s="138" t="s">
        <v>429</v>
      </c>
      <c r="Q117" s="138" t="s">
        <v>429</v>
      </c>
      <c r="R117" s="138" t="s">
        <v>429</v>
      </c>
      <c r="S117" s="138" t="s">
        <v>429</v>
      </c>
      <c r="T117" s="138" t="s">
        <v>429</v>
      </c>
      <c r="U117" s="138" t="s">
        <v>429</v>
      </c>
      <c r="V117" s="138" t="s">
        <v>429</v>
      </c>
      <c r="W117" s="138" t="s">
        <v>429</v>
      </c>
      <c r="X117" s="138" t="s">
        <v>429</v>
      </c>
      <c r="Y117" s="138" t="s">
        <v>429</v>
      </c>
      <c r="Z117" s="138" t="s">
        <v>429</v>
      </c>
      <c r="AA117" s="138" t="s">
        <v>429</v>
      </c>
      <c r="AB117" s="138" t="s">
        <v>429</v>
      </c>
      <c r="AC117" s="138" t="s">
        <v>429</v>
      </c>
      <c r="AD117" s="138" t="s">
        <v>429</v>
      </c>
      <c r="AE117" s="55"/>
      <c r="AF117" s="147" t="s">
        <v>429</v>
      </c>
      <c r="AG117" s="147" t="s">
        <v>429</v>
      </c>
      <c r="AH117" s="147" t="s">
        <v>429</v>
      </c>
      <c r="AI117" s="147" t="s">
        <v>429</v>
      </c>
      <c r="AJ117" s="147" t="s">
        <v>429</v>
      </c>
      <c r="AK117" s="147" t="s">
        <v>443</v>
      </c>
      <c r="AL117" s="45" t="s">
        <v>413</v>
      </c>
    </row>
    <row r="118" spans="1:38" s="2" customFormat="1" ht="26.25" customHeight="1" thickBot="1" x14ac:dyDescent="0.3">
      <c r="A118" s="65" t="s">
        <v>264</v>
      </c>
      <c r="B118" s="65" t="s">
        <v>275</v>
      </c>
      <c r="C118" s="71" t="s">
        <v>411</v>
      </c>
      <c r="D118" s="67"/>
      <c r="E118" s="138" t="s">
        <v>443</v>
      </c>
      <c r="F118" s="138" t="s">
        <v>443</v>
      </c>
      <c r="G118" s="138" t="s">
        <v>429</v>
      </c>
      <c r="H118" s="138" t="s">
        <v>443</v>
      </c>
      <c r="I118" s="138" t="s">
        <v>443</v>
      </c>
      <c r="J118" s="138" t="s">
        <v>443</v>
      </c>
      <c r="K118" s="138" t="s">
        <v>443</v>
      </c>
      <c r="L118" s="138" t="s">
        <v>443</v>
      </c>
      <c r="M118" s="138" t="s">
        <v>429</v>
      </c>
      <c r="N118" s="138" t="s">
        <v>429</v>
      </c>
      <c r="O118" s="138" t="s">
        <v>429</v>
      </c>
      <c r="P118" s="138" t="s">
        <v>429</v>
      </c>
      <c r="Q118" s="138" t="s">
        <v>429</v>
      </c>
      <c r="R118" s="138" t="s">
        <v>429</v>
      </c>
      <c r="S118" s="138" t="s">
        <v>429</v>
      </c>
      <c r="T118" s="138" t="s">
        <v>429</v>
      </c>
      <c r="U118" s="138" t="s">
        <v>429</v>
      </c>
      <c r="V118" s="138" t="s">
        <v>429</v>
      </c>
      <c r="W118" s="138" t="s">
        <v>429</v>
      </c>
      <c r="X118" s="138" t="s">
        <v>429</v>
      </c>
      <c r="Y118" s="138" t="s">
        <v>429</v>
      </c>
      <c r="Z118" s="138" t="s">
        <v>429</v>
      </c>
      <c r="AA118" s="138" t="s">
        <v>429</v>
      </c>
      <c r="AB118" s="138" t="s">
        <v>429</v>
      </c>
      <c r="AC118" s="138" t="s">
        <v>429</v>
      </c>
      <c r="AD118" s="138" t="s">
        <v>429</v>
      </c>
      <c r="AE118" s="55"/>
      <c r="AF118" s="147" t="s">
        <v>429</v>
      </c>
      <c r="AG118" s="147" t="s">
        <v>429</v>
      </c>
      <c r="AH118" s="147" t="s">
        <v>429</v>
      </c>
      <c r="AI118" s="147" t="s">
        <v>429</v>
      </c>
      <c r="AJ118" s="147" t="s">
        <v>429</v>
      </c>
      <c r="AK118" s="147" t="s">
        <v>443</v>
      </c>
      <c r="AL118" s="45" t="s">
        <v>413</v>
      </c>
    </row>
    <row r="119" spans="1:38" s="2" customFormat="1" ht="26.25" customHeight="1" thickBot="1" x14ac:dyDescent="0.3">
      <c r="A119" s="65" t="s">
        <v>264</v>
      </c>
      <c r="B119" s="65" t="s">
        <v>276</v>
      </c>
      <c r="C119" s="66" t="s">
        <v>277</v>
      </c>
      <c r="D119" s="67"/>
      <c r="E119" s="138" t="s">
        <v>429</v>
      </c>
      <c r="F119" s="138" t="s">
        <v>429</v>
      </c>
      <c r="G119" s="138" t="s">
        <v>429</v>
      </c>
      <c r="H119" s="138" t="s">
        <v>443</v>
      </c>
      <c r="I119" s="138">
        <v>5.583284E-3</v>
      </c>
      <c r="J119" s="138">
        <v>4.4666272E-2</v>
      </c>
      <c r="K119" s="138">
        <v>0.13958209999999999</v>
      </c>
      <c r="L119" s="138" t="s">
        <v>443</v>
      </c>
      <c r="M119" s="138" t="s">
        <v>429</v>
      </c>
      <c r="N119" s="138" t="s">
        <v>429</v>
      </c>
      <c r="O119" s="138" t="s">
        <v>429</v>
      </c>
      <c r="P119" s="138" t="s">
        <v>429</v>
      </c>
      <c r="Q119" s="138" t="s">
        <v>429</v>
      </c>
      <c r="R119" s="138" t="s">
        <v>429</v>
      </c>
      <c r="S119" s="138" t="s">
        <v>429</v>
      </c>
      <c r="T119" s="138" t="s">
        <v>429</v>
      </c>
      <c r="U119" s="138" t="s">
        <v>429</v>
      </c>
      <c r="V119" s="138" t="s">
        <v>429</v>
      </c>
      <c r="W119" s="138" t="s">
        <v>429</v>
      </c>
      <c r="X119" s="138" t="s">
        <v>429</v>
      </c>
      <c r="Y119" s="138" t="s">
        <v>429</v>
      </c>
      <c r="Z119" s="138" t="s">
        <v>429</v>
      </c>
      <c r="AA119" s="138" t="s">
        <v>429</v>
      </c>
      <c r="AB119" s="138" t="s">
        <v>429</v>
      </c>
      <c r="AC119" s="138" t="s">
        <v>429</v>
      </c>
      <c r="AD119" s="138" t="s">
        <v>429</v>
      </c>
      <c r="AE119" s="55"/>
      <c r="AF119" s="147" t="s">
        <v>429</v>
      </c>
      <c r="AG119" s="147" t="s">
        <v>429</v>
      </c>
      <c r="AH119" s="147" t="s">
        <v>429</v>
      </c>
      <c r="AI119" s="147" t="s">
        <v>429</v>
      </c>
      <c r="AJ119" s="147" t="s">
        <v>429</v>
      </c>
      <c r="AK119" s="147">
        <v>1395.8209999999999</v>
      </c>
      <c r="AL119" s="148" t="s">
        <v>434</v>
      </c>
    </row>
    <row r="120" spans="1:38" s="2" customFormat="1" ht="26.25" customHeight="1" thickBot="1" x14ac:dyDescent="0.3">
      <c r="A120" s="65" t="s">
        <v>264</v>
      </c>
      <c r="B120" s="65" t="s">
        <v>278</v>
      </c>
      <c r="C120" s="66" t="s">
        <v>279</v>
      </c>
      <c r="D120" s="67"/>
      <c r="E120" s="138" t="s">
        <v>429</v>
      </c>
      <c r="F120" s="138" t="s">
        <v>429</v>
      </c>
      <c r="G120" s="138" t="s">
        <v>429</v>
      </c>
      <c r="H120" s="138" t="s">
        <v>443</v>
      </c>
      <c r="I120" s="138">
        <v>8.3324000000000002E-3</v>
      </c>
      <c r="J120" s="138">
        <v>5.2077499999999999E-2</v>
      </c>
      <c r="K120" s="138">
        <v>0.20831</v>
      </c>
      <c r="L120" s="138" t="s">
        <v>443</v>
      </c>
      <c r="M120" s="138" t="s">
        <v>429</v>
      </c>
      <c r="N120" s="138" t="s">
        <v>429</v>
      </c>
      <c r="O120" s="138" t="s">
        <v>429</v>
      </c>
      <c r="P120" s="138" t="s">
        <v>429</v>
      </c>
      <c r="Q120" s="138" t="s">
        <v>429</v>
      </c>
      <c r="R120" s="138" t="s">
        <v>429</v>
      </c>
      <c r="S120" s="138" t="s">
        <v>429</v>
      </c>
      <c r="T120" s="138" t="s">
        <v>429</v>
      </c>
      <c r="U120" s="138" t="s">
        <v>429</v>
      </c>
      <c r="V120" s="138" t="s">
        <v>429</v>
      </c>
      <c r="W120" s="138" t="s">
        <v>429</v>
      </c>
      <c r="X120" s="138" t="s">
        <v>429</v>
      </c>
      <c r="Y120" s="138" t="s">
        <v>429</v>
      </c>
      <c r="Z120" s="138" t="s">
        <v>429</v>
      </c>
      <c r="AA120" s="138" t="s">
        <v>429</v>
      </c>
      <c r="AB120" s="138" t="s">
        <v>429</v>
      </c>
      <c r="AC120" s="138" t="s">
        <v>429</v>
      </c>
      <c r="AD120" s="138" t="s">
        <v>429</v>
      </c>
      <c r="AE120" s="55"/>
      <c r="AF120" s="147" t="s">
        <v>429</v>
      </c>
      <c r="AG120" s="147" t="s">
        <v>429</v>
      </c>
      <c r="AH120" s="147" t="s">
        <v>429</v>
      </c>
      <c r="AI120" s="147" t="s">
        <v>429</v>
      </c>
      <c r="AJ120" s="147" t="s">
        <v>429</v>
      </c>
      <c r="AK120" s="147">
        <v>2083.1</v>
      </c>
      <c r="AL120" s="148" t="s">
        <v>435</v>
      </c>
    </row>
    <row r="121" spans="1:38" s="2" customFormat="1" ht="26.25" customHeight="1" thickBot="1" x14ac:dyDescent="0.3">
      <c r="A121" s="65" t="s">
        <v>264</v>
      </c>
      <c r="B121" s="65" t="s">
        <v>280</v>
      </c>
      <c r="C121" s="71" t="s">
        <v>281</v>
      </c>
      <c r="D121" s="68"/>
      <c r="E121" s="138" t="s">
        <v>443</v>
      </c>
      <c r="F121" s="138">
        <v>4.400633704520601</v>
      </c>
      <c r="G121" s="138" t="s">
        <v>429</v>
      </c>
      <c r="H121" s="138" t="s">
        <v>443</v>
      </c>
      <c r="I121" s="138" t="s">
        <v>443</v>
      </c>
      <c r="J121" s="138" t="s">
        <v>443</v>
      </c>
      <c r="K121" s="138" t="s">
        <v>443</v>
      </c>
      <c r="L121" s="138" t="s">
        <v>443</v>
      </c>
      <c r="M121" s="138" t="s">
        <v>429</v>
      </c>
      <c r="N121" s="138" t="s">
        <v>429</v>
      </c>
      <c r="O121" s="138" t="s">
        <v>429</v>
      </c>
      <c r="P121" s="138" t="s">
        <v>429</v>
      </c>
      <c r="Q121" s="138" t="s">
        <v>429</v>
      </c>
      <c r="R121" s="138" t="s">
        <v>429</v>
      </c>
      <c r="S121" s="138" t="s">
        <v>429</v>
      </c>
      <c r="T121" s="138" t="s">
        <v>429</v>
      </c>
      <c r="U121" s="138" t="s">
        <v>429</v>
      </c>
      <c r="V121" s="138" t="s">
        <v>429</v>
      </c>
      <c r="W121" s="138" t="s">
        <v>429</v>
      </c>
      <c r="X121" s="138" t="s">
        <v>429</v>
      </c>
      <c r="Y121" s="138" t="s">
        <v>429</v>
      </c>
      <c r="Z121" s="138" t="s">
        <v>429</v>
      </c>
      <c r="AA121" s="138" t="s">
        <v>429</v>
      </c>
      <c r="AB121" s="138" t="s">
        <v>429</v>
      </c>
      <c r="AC121" s="138" t="s">
        <v>429</v>
      </c>
      <c r="AD121" s="138" t="s">
        <v>429</v>
      </c>
      <c r="AE121" s="55"/>
      <c r="AF121" s="147" t="s">
        <v>429</v>
      </c>
      <c r="AG121" s="147" t="s">
        <v>429</v>
      </c>
      <c r="AH121" s="147" t="s">
        <v>429</v>
      </c>
      <c r="AI121" s="147" t="s">
        <v>429</v>
      </c>
      <c r="AJ121" s="147" t="s">
        <v>429</v>
      </c>
      <c r="AK121" s="147" t="s">
        <v>443</v>
      </c>
      <c r="AL121" s="45" t="s">
        <v>413</v>
      </c>
    </row>
    <row r="122" spans="1:38" s="2" customFormat="1" ht="26.25" customHeight="1" thickBot="1" x14ac:dyDescent="0.3">
      <c r="A122" s="65" t="s">
        <v>264</v>
      </c>
      <c r="B122" s="80" t="s">
        <v>283</v>
      </c>
      <c r="C122" s="81" t="s">
        <v>284</v>
      </c>
      <c r="D122" s="67"/>
      <c r="E122" s="138" t="s">
        <v>443</v>
      </c>
      <c r="F122" s="138" t="s">
        <v>443</v>
      </c>
      <c r="G122" s="138" t="s">
        <v>429</v>
      </c>
      <c r="H122" s="138" t="s">
        <v>443</v>
      </c>
      <c r="I122" s="138" t="s">
        <v>443</v>
      </c>
      <c r="J122" s="138" t="s">
        <v>443</v>
      </c>
      <c r="K122" s="138" t="s">
        <v>443</v>
      </c>
      <c r="L122" s="138" t="s">
        <v>443</v>
      </c>
      <c r="M122" s="138" t="s">
        <v>429</v>
      </c>
      <c r="N122" s="138" t="s">
        <v>429</v>
      </c>
      <c r="O122" s="138" t="s">
        <v>429</v>
      </c>
      <c r="P122" s="138" t="s">
        <v>429</v>
      </c>
      <c r="Q122" s="138" t="s">
        <v>429</v>
      </c>
      <c r="R122" s="138" t="s">
        <v>429</v>
      </c>
      <c r="S122" s="138" t="s">
        <v>429</v>
      </c>
      <c r="T122" s="138" t="s">
        <v>429</v>
      </c>
      <c r="U122" s="138" t="s">
        <v>429</v>
      </c>
      <c r="V122" s="138" t="s">
        <v>429</v>
      </c>
      <c r="W122" s="138" t="s">
        <v>429</v>
      </c>
      <c r="X122" s="138" t="s">
        <v>429</v>
      </c>
      <c r="Y122" s="138" t="s">
        <v>429</v>
      </c>
      <c r="Z122" s="138" t="s">
        <v>429</v>
      </c>
      <c r="AA122" s="138" t="s">
        <v>429</v>
      </c>
      <c r="AB122" s="138" t="s">
        <v>429</v>
      </c>
      <c r="AC122" s="138">
        <v>2.0541334999999998</v>
      </c>
      <c r="AD122" s="138" t="s">
        <v>429</v>
      </c>
      <c r="AE122" s="55"/>
      <c r="AF122" s="147" t="s">
        <v>429</v>
      </c>
      <c r="AG122" s="147" t="s">
        <v>429</v>
      </c>
      <c r="AH122" s="147" t="s">
        <v>429</v>
      </c>
      <c r="AI122" s="147" t="s">
        <v>429</v>
      </c>
      <c r="AJ122" s="147" t="s">
        <v>429</v>
      </c>
      <c r="AK122" s="147" t="s">
        <v>443</v>
      </c>
      <c r="AL122" s="45" t="s">
        <v>413</v>
      </c>
    </row>
    <row r="123" spans="1:38" s="2" customFormat="1" ht="26.25" customHeight="1" thickBot="1" x14ac:dyDescent="0.3">
      <c r="A123" s="65" t="s">
        <v>264</v>
      </c>
      <c r="B123" s="65" t="s">
        <v>285</v>
      </c>
      <c r="C123" s="66" t="s">
        <v>286</v>
      </c>
      <c r="D123" s="67"/>
      <c r="E123" s="138" t="s">
        <v>431</v>
      </c>
      <c r="F123" s="138" t="s">
        <v>431</v>
      </c>
      <c r="G123" s="138" t="s">
        <v>431</v>
      </c>
      <c r="H123" s="138" t="s">
        <v>431</v>
      </c>
      <c r="I123" s="138" t="s">
        <v>431</v>
      </c>
      <c r="J123" s="138" t="s">
        <v>431</v>
      </c>
      <c r="K123" s="138" t="s">
        <v>431</v>
      </c>
      <c r="L123" s="138" t="s">
        <v>431</v>
      </c>
      <c r="M123" s="138" t="s">
        <v>431</v>
      </c>
      <c r="N123" s="138" t="s">
        <v>431</v>
      </c>
      <c r="O123" s="138" t="s">
        <v>431</v>
      </c>
      <c r="P123" s="138" t="s">
        <v>431</v>
      </c>
      <c r="Q123" s="138" t="s">
        <v>431</v>
      </c>
      <c r="R123" s="138" t="s">
        <v>431</v>
      </c>
      <c r="S123" s="138" t="s">
        <v>431</v>
      </c>
      <c r="T123" s="138" t="s">
        <v>431</v>
      </c>
      <c r="U123" s="138" t="s">
        <v>431</v>
      </c>
      <c r="V123" s="138" t="s">
        <v>431</v>
      </c>
      <c r="W123" s="138" t="s">
        <v>431</v>
      </c>
      <c r="X123" s="138" t="s">
        <v>431</v>
      </c>
      <c r="Y123" s="138" t="s">
        <v>431</v>
      </c>
      <c r="Z123" s="138" t="s">
        <v>431</v>
      </c>
      <c r="AA123" s="138" t="s">
        <v>431</v>
      </c>
      <c r="AB123" s="138" t="s">
        <v>431</v>
      </c>
      <c r="AC123" s="138" t="s">
        <v>431</v>
      </c>
      <c r="AD123" s="138" t="s">
        <v>431</v>
      </c>
      <c r="AE123" s="55"/>
      <c r="AF123" s="147" t="s">
        <v>429</v>
      </c>
      <c r="AG123" s="147" t="s">
        <v>429</v>
      </c>
      <c r="AH123" s="147" t="s">
        <v>429</v>
      </c>
      <c r="AI123" s="147" t="s">
        <v>429</v>
      </c>
      <c r="AJ123" s="147" t="s">
        <v>429</v>
      </c>
      <c r="AK123" s="147" t="s">
        <v>443</v>
      </c>
      <c r="AL123" s="45" t="s">
        <v>418</v>
      </c>
    </row>
    <row r="124" spans="1:38" s="2" customFormat="1" ht="26.25" customHeight="1" thickBot="1" x14ac:dyDescent="0.3">
      <c r="A124" s="65" t="s">
        <v>264</v>
      </c>
      <c r="B124" s="82" t="s">
        <v>287</v>
      </c>
      <c r="C124" s="66" t="s">
        <v>288</v>
      </c>
      <c r="D124" s="67"/>
      <c r="E124" s="138" t="s">
        <v>431</v>
      </c>
      <c r="F124" s="138" t="s">
        <v>431</v>
      </c>
      <c r="G124" s="138" t="s">
        <v>431</v>
      </c>
      <c r="H124" s="138" t="s">
        <v>443</v>
      </c>
      <c r="I124" s="138" t="s">
        <v>431</v>
      </c>
      <c r="J124" s="138" t="s">
        <v>431</v>
      </c>
      <c r="K124" s="138" t="s">
        <v>431</v>
      </c>
      <c r="L124" s="138" t="s">
        <v>431</v>
      </c>
      <c r="M124" s="138" t="s">
        <v>431</v>
      </c>
      <c r="N124" s="138" t="s">
        <v>431</v>
      </c>
      <c r="O124" s="138" t="s">
        <v>431</v>
      </c>
      <c r="P124" s="138" t="s">
        <v>431</v>
      </c>
      <c r="Q124" s="138" t="s">
        <v>431</v>
      </c>
      <c r="R124" s="138" t="s">
        <v>431</v>
      </c>
      <c r="S124" s="138" t="s">
        <v>431</v>
      </c>
      <c r="T124" s="138" t="s">
        <v>431</v>
      </c>
      <c r="U124" s="138" t="s">
        <v>431</v>
      </c>
      <c r="V124" s="138" t="s">
        <v>431</v>
      </c>
      <c r="W124" s="138" t="s">
        <v>443</v>
      </c>
      <c r="X124" s="138" t="s">
        <v>443</v>
      </c>
      <c r="Y124" s="138" t="s">
        <v>443</v>
      </c>
      <c r="Z124" s="138" t="s">
        <v>443</v>
      </c>
      <c r="AA124" s="138" t="s">
        <v>443</v>
      </c>
      <c r="AB124" s="138" t="s">
        <v>443</v>
      </c>
      <c r="AC124" s="138" t="s">
        <v>443</v>
      </c>
      <c r="AD124" s="138" t="s">
        <v>443</v>
      </c>
      <c r="AE124" s="55"/>
      <c r="AF124" s="147" t="s">
        <v>429</v>
      </c>
      <c r="AG124" s="147" t="s">
        <v>429</v>
      </c>
      <c r="AH124" s="147" t="s">
        <v>429</v>
      </c>
      <c r="AI124" s="147" t="s">
        <v>429</v>
      </c>
      <c r="AJ124" s="147" t="s">
        <v>429</v>
      </c>
      <c r="AK124" s="147" t="s">
        <v>429</v>
      </c>
      <c r="AL124" s="45" t="s">
        <v>413</v>
      </c>
    </row>
    <row r="125" spans="1:38" s="2" customFormat="1" ht="26.25" customHeight="1" thickBot="1" x14ac:dyDescent="0.3">
      <c r="A125" s="65" t="s">
        <v>289</v>
      </c>
      <c r="B125" s="65" t="s">
        <v>290</v>
      </c>
      <c r="C125" s="66" t="s">
        <v>291</v>
      </c>
      <c r="D125" s="67"/>
      <c r="E125" s="138" t="s">
        <v>429</v>
      </c>
      <c r="F125" s="138">
        <v>0.66399422217377035</v>
      </c>
      <c r="G125" s="138" t="s">
        <v>429</v>
      </c>
      <c r="H125" s="138" t="s">
        <v>429</v>
      </c>
      <c r="I125" s="138">
        <v>6.8513074112195127E-5</v>
      </c>
      <c r="J125" s="138">
        <v>4.5467767365365853E-4</v>
      </c>
      <c r="K125" s="138">
        <v>9.6125919133170732E-4</v>
      </c>
      <c r="L125" s="138" t="s">
        <v>443</v>
      </c>
      <c r="M125" s="138" t="s">
        <v>429</v>
      </c>
      <c r="N125" s="138" t="s">
        <v>429</v>
      </c>
      <c r="O125" s="138" t="s">
        <v>429</v>
      </c>
      <c r="P125" s="138">
        <v>2.1502802458602907E-2</v>
      </c>
      <c r="Q125" s="138" t="s">
        <v>429</v>
      </c>
      <c r="R125" s="138" t="s">
        <v>429</v>
      </c>
      <c r="S125" s="138" t="s">
        <v>429</v>
      </c>
      <c r="T125" s="138" t="s">
        <v>429</v>
      </c>
      <c r="U125" s="138" t="s">
        <v>429</v>
      </c>
      <c r="V125" s="138" t="s">
        <v>429</v>
      </c>
      <c r="W125" s="138" t="s">
        <v>443</v>
      </c>
      <c r="X125" s="138" t="s">
        <v>429</v>
      </c>
      <c r="Y125" s="138" t="s">
        <v>429</v>
      </c>
      <c r="Z125" s="138" t="s">
        <v>429</v>
      </c>
      <c r="AA125" s="138" t="s">
        <v>429</v>
      </c>
      <c r="AB125" s="138" t="s">
        <v>429</v>
      </c>
      <c r="AC125" s="138" t="s">
        <v>429</v>
      </c>
      <c r="AD125" s="138" t="s">
        <v>443</v>
      </c>
      <c r="AE125" s="55"/>
      <c r="AF125" s="147" t="s">
        <v>429</v>
      </c>
      <c r="AG125" s="147" t="s">
        <v>429</v>
      </c>
      <c r="AH125" s="147" t="s">
        <v>429</v>
      </c>
      <c r="AI125" s="147" t="s">
        <v>429</v>
      </c>
      <c r="AJ125" s="147" t="s">
        <v>429</v>
      </c>
      <c r="AK125" s="147">
        <v>2045.7877609756097</v>
      </c>
      <c r="AL125" s="45" t="s">
        <v>426</v>
      </c>
    </row>
    <row r="126" spans="1:38" s="2" customFormat="1" ht="26.25" customHeight="1" thickBot="1" x14ac:dyDescent="0.3">
      <c r="A126" s="65" t="s">
        <v>289</v>
      </c>
      <c r="B126" s="65" t="s">
        <v>292</v>
      </c>
      <c r="C126" s="66" t="s">
        <v>293</v>
      </c>
      <c r="D126" s="67"/>
      <c r="E126" s="138" t="s">
        <v>429</v>
      </c>
      <c r="F126" s="138" t="s">
        <v>443</v>
      </c>
      <c r="G126" s="138" t="s">
        <v>429</v>
      </c>
      <c r="H126" s="138">
        <v>5.2198319999999999E-2</v>
      </c>
      <c r="I126" s="138" t="s">
        <v>443</v>
      </c>
      <c r="J126" s="138" t="s">
        <v>443</v>
      </c>
      <c r="K126" s="138" t="s">
        <v>443</v>
      </c>
      <c r="L126" s="138" t="s">
        <v>443</v>
      </c>
      <c r="M126" s="138">
        <v>0.12179608000000001</v>
      </c>
      <c r="N126" s="138" t="s">
        <v>429</v>
      </c>
      <c r="O126" s="138" t="s">
        <v>429</v>
      </c>
      <c r="P126" s="138" t="s">
        <v>429</v>
      </c>
      <c r="Q126" s="138" t="s">
        <v>429</v>
      </c>
      <c r="R126" s="138" t="s">
        <v>429</v>
      </c>
      <c r="S126" s="138" t="s">
        <v>429</v>
      </c>
      <c r="T126" s="138" t="s">
        <v>429</v>
      </c>
      <c r="U126" s="138" t="s">
        <v>429</v>
      </c>
      <c r="V126" s="138" t="s">
        <v>429</v>
      </c>
      <c r="W126" s="138" t="s">
        <v>429</v>
      </c>
      <c r="X126" s="138" t="s">
        <v>429</v>
      </c>
      <c r="Y126" s="138" t="s">
        <v>429</v>
      </c>
      <c r="Z126" s="138" t="s">
        <v>429</v>
      </c>
      <c r="AA126" s="138" t="s">
        <v>429</v>
      </c>
      <c r="AB126" s="138" t="s">
        <v>429</v>
      </c>
      <c r="AC126" s="138" t="s">
        <v>429</v>
      </c>
      <c r="AD126" s="138" t="s">
        <v>429</v>
      </c>
      <c r="AE126" s="55"/>
      <c r="AF126" s="147" t="s">
        <v>429</v>
      </c>
      <c r="AG126" s="147" t="s">
        <v>429</v>
      </c>
      <c r="AH126" s="147" t="s">
        <v>429</v>
      </c>
      <c r="AI126" s="147" t="s">
        <v>429</v>
      </c>
      <c r="AJ126" s="147" t="s">
        <v>429</v>
      </c>
      <c r="AK126" s="147" t="s">
        <v>443</v>
      </c>
      <c r="AL126" s="45" t="s">
        <v>425</v>
      </c>
    </row>
    <row r="127" spans="1:38" s="2" customFormat="1" ht="26.25" customHeight="1" thickBot="1" x14ac:dyDescent="0.3">
      <c r="A127" s="65" t="s">
        <v>289</v>
      </c>
      <c r="B127" s="65" t="s">
        <v>294</v>
      </c>
      <c r="C127" s="66" t="s">
        <v>295</v>
      </c>
      <c r="D127" s="67"/>
      <c r="E127" s="138" t="s">
        <v>429</v>
      </c>
      <c r="F127" s="138" t="s">
        <v>431</v>
      </c>
      <c r="G127" s="138" t="s">
        <v>429</v>
      </c>
      <c r="H127" s="138" t="s">
        <v>431</v>
      </c>
      <c r="I127" s="138" t="s">
        <v>443</v>
      </c>
      <c r="J127" s="138" t="s">
        <v>443</v>
      </c>
      <c r="K127" s="138" t="s">
        <v>443</v>
      </c>
      <c r="L127" s="138" t="s">
        <v>443</v>
      </c>
      <c r="M127" s="138" t="s">
        <v>431</v>
      </c>
      <c r="N127" s="138" t="s">
        <v>429</v>
      </c>
      <c r="O127" s="138" t="s">
        <v>429</v>
      </c>
      <c r="P127" s="138" t="s">
        <v>429</v>
      </c>
      <c r="Q127" s="138" t="s">
        <v>429</v>
      </c>
      <c r="R127" s="138" t="s">
        <v>429</v>
      </c>
      <c r="S127" s="138" t="s">
        <v>429</v>
      </c>
      <c r="T127" s="138" t="s">
        <v>429</v>
      </c>
      <c r="U127" s="138" t="s">
        <v>429</v>
      </c>
      <c r="V127" s="138" t="s">
        <v>429</v>
      </c>
      <c r="W127" s="138" t="s">
        <v>429</v>
      </c>
      <c r="X127" s="138" t="s">
        <v>429</v>
      </c>
      <c r="Y127" s="138" t="s">
        <v>429</v>
      </c>
      <c r="Z127" s="138" t="s">
        <v>429</v>
      </c>
      <c r="AA127" s="138" t="s">
        <v>429</v>
      </c>
      <c r="AB127" s="138" t="s">
        <v>429</v>
      </c>
      <c r="AC127" s="138" t="s">
        <v>429</v>
      </c>
      <c r="AD127" s="138" t="s">
        <v>429</v>
      </c>
      <c r="AE127" s="55"/>
      <c r="AF127" s="147" t="s">
        <v>429</v>
      </c>
      <c r="AG127" s="147" t="s">
        <v>429</v>
      </c>
      <c r="AH127" s="147" t="s">
        <v>429</v>
      </c>
      <c r="AI127" s="147" t="s">
        <v>429</v>
      </c>
      <c r="AJ127" s="147" t="s">
        <v>429</v>
      </c>
      <c r="AK127" s="147" t="s">
        <v>443</v>
      </c>
      <c r="AL127" s="45" t="s">
        <v>427</v>
      </c>
    </row>
    <row r="128" spans="1:38" s="2" customFormat="1" ht="26.25" customHeight="1" thickBot="1" x14ac:dyDescent="0.3">
      <c r="A128" s="65" t="s">
        <v>289</v>
      </c>
      <c r="B128" s="69" t="s">
        <v>296</v>
      </c>
      <c r="C128" s="71" t="s">
        <v>297</v>
      </c>
      <c r="D128" s="67"/>
      <c r="E128" s="138" t="s">
        <v>431</v>
      </c>
      <c r="F128" s="138" t="s">
        <v>431</v>
      </c>
      <c r="G128" s="138" t="s">
        <v>431</v>
      </c>
      <c r="H128" s="138" t="s">
        <v>431</v>
      </c>
      <c r="I128" s="138" t="s">
        <v>431</v>
      </c>
      <c r="J128" s="138" t="s">
        <v>431</v>
      </c>
      <c r="K128" s="138" t="s">
        <v>431</v>
      </c>
      <c r="L128" s="138" t="s">
        <v>431</v>
      </c>
      <c r="M128" s="138" t="s">
        <v>431</v>
      </c>
      <c r="N128" s="138" t="s">
        <v>431</v>
      </c>
      <c r="O128" s="138" t="s">
        <v>431</v>
      </c>
      <c r="P128" s="138" t="s">
        <v>431</v>
      </c>
      <c r="Q128" s="138" t="s">
        <v>431</v>
      </c>
      <c r="R128" s="138" t="s">
        <v>431</v>
      </c>
      <c r="S128" s="138" t="s">
        <v>431</v>
      </c>
      <c r="T128" s="138" t="s">
        <v>431</v>
      </c>
      <c r="U128" s="138" t="s">
        <v>431</v>
      </c>
      <c r="V128" s="138" t="s">
        <v>431</v>
      </c>
      <c r="W128" s="138" t="s">
        <v>431</v>
      </c>
      <c r="X128" s="138" t="s">
        <v>431</v>
      </c>
      <c r="Y128" s="138" t="s">
        <v>431</v>
      </c>
      <c r="Z128" s="138" t="s">
        <v>431</v>
      </c>
      <c r="AA128" s="138" t="s">
        <v>431</v>
      </c>
      <c r="AB128" s="138" t="s">
        <v>431</v>
      </c>
      <c r="AC128" s="138" t="s">
        <v>431</v>
      </c>
      <c r="AD128" s="138" t="s">
        <v>431</v>
      </c>
      <c r="AE128" s="55"/>
      <c r="AF128" s="147" t="s">
        <v>429</v>
      </c>
      <c r="AG128" s="147" t="s">
        <v>429</v>
      </c>
      <c r="AH128" s="147" t="s">
        <v>429</v>
      </c>
      <c r="AI128" s="147" t="s">
        <v>429</v>
      </c>
      <c r="AJ128" s="147" t="s">
        <v>429</v>
      </c>
      <c r="AK128" s="147" t="s">
        <v>431</v>
      </c>
      <c r="AL128" s="45" t="s">
        <v>301</v>
      </c>
    </row>
    <row r="129" spans="1:38" s="2" customFormat="1" ht="26.25" customHeight="1" thickBot="1" x14ac:dyDescent="0.3">
      <c r="A129" s="65" t="s">
        <v>289</v>
      </c>
      <c r="B129" s="69" t="s">
        <v>299</v>
      </c>
      <c r="C129" s="77" t="s">
        <v>300</v>
      </c>
      <c r="D129" s="67"/>
      <c r="E129" s="138">
        <v>3.0486539999999999E-2</v>
      </c>
      <c r="F129" s="138">
        <v>0.25931080000000001</v>
      </c>
      <c r="G129" s="138">
        <v>1.6469739999999998E-3</v>
      </c>
      <c r="H129" s="138" t="s">
        <v>443</v>
      </c>
      <c r="I129" s="138">
        <v>1.40168E-4</v>
      </c>
      <c r="J129" s="138">
        <v>2.4529400000000001E-4</v>
      </c>
      <c r="K129" s="138">
        <v>3.5042E-4</v>
      </c>
      <c r="L129" s="138">
        <v>4.9058800000000002E-6</v>
      </c>
      <c r="M129" s="138">
        <v>2.4529400000000002E-3</v>
      </c>
      <c r="N129" s="138">
        <v>4.5554600000000001E-2</v>
      </c>
      <c r="O129" s="138">
        <v>3.5042000000000003E-3</v>
      </c>
      <c r="P129" s="138">
        <v>1.9623520000000001E-3</v>
      </c>
      <c r="Q129" s="138">
        <v>0.62686210672235232</v>
      </c>
      <c r="R129" s="138">
        <v>0.60542472023160721</v>
      </c>
      <c r="S129" s="138">
        <v>0.33402743185192124</v>
      </c>
      <c r="T129" s="138">
        <v>4.9058800000000003E-4</v>
      </c>
      <c r="U129" s="138" t="s">
        <v>431</v>
      </c>
      <c r="V129" s="138" t="s">
        <v>443</v>
      </c>
      <c r="W129" s="138">
        <v>1.4198420000000002E-2</v>
      </c>
      <c r="X129" s="138">
        <v>5.2563E-6</v>
      </c>
      <c r="Y129" s="138">
        <v>2.27773E-5</v>
      </c>
      <c r="Z129" s="138">
        <v>2.27773E-5</v>
      </c>
      <c r="AA129" s="138" t="s">
        <v>443</v>
      </c>
      <c r="AB129" s="138">
        <v>5.0810899999999998E-5</v>
      </c>
      <c r="AC129" s="138">
        <v>1.7520999999999998E-2</v>
      </c>
      <c r="AD129" s="138">
        <v>2.6877213999999996E-2</v>
      </c>
      <c r="AE129" s="55"/>
      <c r="AF129" s="147" t="s">
        <v>429</v>
      </c>
      <c r="AG129" s="147" t="s">
        <v>429</v>
      </c>
      <c r="AH129" s="147" t="s">
        <v>429</v>
      </c>
      <c r="AI129" s="147" t="s">
        <v>429</v>
      </c>
      <c r="AJ129" s="147" t="s">
        <v>429</v>
      </c>
      <c r="AK129" s="147">
        <v>35.042000000000002</v>
      </c>
      <c r="AL129" s="45" t="s">
        <v>301</v>
      </c>
    </row>
    <row r="130" spans="1:38" s="2" customFormat="1" ht="26.25" customHeight="1" thickBot="1" x14ac:dyDescent="0.3">
      <c r="A130" s="65" t="s">
        <v>289</v>
      </c>
      <c r="B130" s="69" t="s">
        <v>302</v>
      </c>
      <c r="C130" s="83" t="s">
        <v>303</v>
      </c>
      <c r="D130" s="67"/>
      <c r="E130" s="138" t="s">
        <v>430</v>
      </c>
      <c r="F130" s="138" t="s">
        <v>430</v>
      </c>
      <c r="G130" s="138" t="s">
        <v>430</v>
      </c>
      <c r="H130" s="138" t="s">
        <v>443</v>
      </c>
      <c r="I130" s="138" t="s">
        <v>430</v>
      </c>
      <c r="J130" s="138" t="s">
        <v>430</v>
      </c>
      <c r="K130" s="138" t="s">
        <v>430</v>
      </c>
      <c r="L130" s="138" t="s">
        <v>430</v>
      </c>
      <c r="M130" s="138" t="s">
        <v>430</v>
      </c>
      <c r="N130" s="138" t="s">
        <v>430</v>
      </c>
      <c r="O130" s="138" t="s">
        <v>430</v>
      </c>
      <c r="P130" s="138" t="s">
        <v>430</v>
      </c>
      <c r="Q130" s="138" t="s">
        <v>430</v>
      </c>
      <c r="R130" s="138" t="s">
        <v>430</v>
      </c>
      <c r="S130" s="138" t="s">
        <v>430</v>
      </c>
      <c r="T130" s="138" t="s">
        <v>430</v>
      </c>
      <c r="U130" s="138" t="s">
        <v>430</v>
      </c>
      <c r="V130" s="138" t="s">
        <v>430</v>
      </c>
      <c r="W130" s="138" t="s">
        <v>430</v>
      </c>
      <c r="X130" s="138" t="s">
        <v>430</v>
      </c>
      <c r="Y130" s="138" t="s">
        <v>430</v>
      </c>
      <c r="Z130" s="138" t="s">
        <v>430</v>
      </c>
      <c r="AA130" s="138" t="s">
        <v>430</v>
      </c>
      <c r="AB130" s="138" t="s">
        <v>430</v>
      </c>
      <c r="AC130" s="138" t="s">
        <v>430</v>
      </c>
      <c r="AD130" s="138" t="s">
        <v>430</v>
      </c>
      <c r="AE130" s="55"/>
      <c r="AF130" s="147" t="s">
        <v>429</v>
      </c>
      <c r="AG130" s="147" t="s">
        <v>429</v>
      </c>
      <c r="AH130" s="147" t="s">
        <v>429</v>
      </c>
      <c r="AI130" s="147" t="s">
        <v>429</v>
      </c>
      <c r="AJ130" s="147" t="s">
        <v>429</v>
      </c>
      <c r="AK130" s="147" t="s">
        <v>430</v>
      </c>
      <c r="AL130" s="45" t="s">
        <v>301</v>
      </c>
    </row>
    <row r="131" spans="1:38" s="2" customFormat="1" ht="26.25" customHeight="1" thickBot="1" x14ac:dyDescent="0.3">
      <c r="A131" s="65" t="s">
        <v>289</v>
      </c>
      <c r="B131" s="69" t="s">
        <v>304</v>
      </c>
      <c r="C131" s="77" t="s">
        <v>305</v>
      </c>
      <c r="D131" s="67"/>
      <c r="E131" s="138" t="s">
        <v>431</v>
      </c>
      <c r="F131" s="138" t="s">
        <v>431</v>
      </c>
      <c r="G131" s="138" t="s">
        <v>431</v>
      </c>
      <c r="H131" s="138" t="s">
        <v>431</v>
      </c>
      <c r="I131" s="138" t="s">
        <v>431</v>
      </c>
      <c r="J131" s="138" t="s">
        <v>431</v>
      </c>
      <c r="K131" s="138" t="s">
        <v>431</v>
      </c>
      <c r="L131" s="138" t="s">
        <v>431</v>
      </c>
      <c r="M131" s="138" t="s">
        <v>431</v>
      </c>
      <c r="N131" s="138" t="s">
        <v>431</v>
      </c>
      <c r="O131" s="138" t="s">
        <v>431</v>
      </c>
      <c r="P131" s="138" t="s">
        <v>431</v>
      </c>
      <c r="Q131" s="138" t="s">
        <v>431</v>
      </c>
      <c r="R131" s="138" t="s">
        <v>431</v>
      </c>
      <c r="S131" s="138" t="s">
        <v>431</v>
      </c>
      <c r="T131" s="138" t="s">
        <v>431</v>
      </c>
      <c r="U131" s="138" t="s">
        <v>431</v>
      </c>
      <c r="V131" s="138" t="s">
        <v>431</v>
      </c>
      <c r="W131" s="138" t="s">
        <v>431</v>
      </c>
      <c r="X131" s="138" t="s">
        <v>431</v>
      </c>
      <c r="Y131" s="138" t="s">
        <v>431</v>
      </c>
      <c r="Z131" s="138" t="s">
        <v>431</v>
      </c>
      <c r="AA131" s="138" t="s">
        <v>431</v>
      </c>
      <c r="AB131" s="138" t="s">
        <v>431</v>
      </c>
      <c r="AC131" s="138" t="s">
        <v>431</v>
      </c>
      <c r="AD131" s="138" t="s">
        <v>431</v>
      </c>
      <c r="AE131" s="55"/>
      <c r="AF131" s="147" t="s">
        <v>429</v>
      </c>
      <c r="AG131" s="147" t="s">
        <v>429</v>
      </c>
      <c r="AH131" s="147" t="s">
        <v>429</v>
      </c>
      <c r="AI131" s="147" t="s">
        <v>429</v>
      </c>
      <c r="AJ131" s="147" t="s">
        <v>429</v>
      </c>
      <c r="AK131" s="147" t="s">
        <v>431</v>
      </c>
      <c r="AL131" s="45" t="s">
        <v>301</v>
      </c>
    </row>
    <row r="132" spans="1:38" s="2" customFormat="1" ht="26.25" customHeight="1" thickBot="1" x14ac:dyDescent="0.3">
      <c r="A132" s="65" t="s">
        <v>289</v>
      </c>
      <c r="B132" s="69" t="s">
        <v>306</v>
      </c>
      <c r="C132" s="77" t="s">
        <v>307</v>
      </c>
      <c r="D132" s="67"/>
      <c r="E132" s="138" t="s">
        <v>431</v>
      </c>
      <c r="F132" s="138" t="s">
        <v>431</v>
      </c>
      <c r="G132" s="138" t="s">
        <v>431</v>
      </c>
      <c r="H132" s="138" t="s">
        <v>431</v>
      </c>
      <c r="I132" s="138" t="s">
        <v>431</v>
      </c>
      <c r="J132" s="138" t="s">
        <v>431</v>
      </c>
      <c r="K132" s="138" t="s">
        <v>431</v>
      </c>
      <c r="L132" s="138" t="s">
        <v>431</v>
      </c>
      <c r="M132" s="138" t="s">
        <v>431</v>
      </c>
      <c r="N132" s="138" t="s">
        <v>431</v>
      </c>
      <c r="O132" s="138" t="s">
        <v>431</v>
      </c>
      <c r="P132" s="138" t="s">
        <v>431</v>
      </c>
      <c r="Q132" s="138" t="s">
        <v>431</v>
      </c>
      <c r="R132" s="138" t="s">
        <v>431</v>
      </c>
      <c r="S132" s="138" t="s">
        <v>429</v>
      </c>
      <c r="T132" s="138" t="s">
        <v>431</v>
      </c>
      <c r="U132" s="138" t="s">
        <v>431</v>
      </c>
      <c r="V132" s="138" t="s">
        <v>431</v>
      </c>
      <c r="W132" s="138" t="s">
        <v>431</v>
      </c>
      <c r="X132" s="138" t="s">
        <v>431</v>
      </c>
      <c r="Y132" s="138" t="s">
        <v>431</v>
      </c>
      <c r="Z132" s="138" t="s">
        <v>431</v>
      </c>
      <c r="AA132" s="138" t="s">
        <v>431</v>
      </c>
      <c r="AB132" s="138" t="s">
        <v>431</v>
      </c>
      <c r="AC132" s="138" t="s">
        <v>431</v>
      </c>
      <c r="AD132" s="138" t="s">
        <v>431</v>
      </c>
      <c r="AE132" s="55"/>
      <c r="AF132" s="147" t="s">
        <v>429</v>
      </c>
      <c r="AG132" s="147" t="s">
        <v>429</v>
      </c>
      <c r="AH132" s="147" t="s">
        <v>429</v>
      </c>
      <c r="AI132" s="147" t="s">
        <v>429</v>
      </c>
      <c r="AJ132" s="147" t="s">
        <v>429</v>
      </c>
      <c r="AK132" s="147" t="s">
        <v>431</v>
      </c>
      <c r="AL132" s="45" t="s">
        <v>415</v>
      </c>
    </row>
    <row r="133" spans="1:38" s="2" customFormat="1" ht="26.25" customHeight="1" thickBot="1" x14ac:dyDescent="0.3">
      <c r="A133" s="65" t="s">
        <v>289</v>
      </c>
      <c r="B133" s="69" t="s">
        <v>308</v>
      </c>
      <c r="C133" s="77" t="s">
        <v>309</v>
      </c>
      <c r="D133" s="67"/>
      <c r="E133" s="138">
        <v>2.0625000000000001E-3</v>
      </c>
      <c r="F133" s="138">
        <v>3.2499999999999997E-5</v>
      </c>
      <c r="G133" s="138">
        <v>2.8249999999999998E-4</v>
      </c>
      <c r="H133" s="138" t="s">
        <v>443</v>
      </c>
      <c r="I133" s="138">
        <v>8.6749999999999994E-5</v>
      </c>
      <c r="J133" s="138">
        <v>8.6749999999999994E-5</v>
      </c>
      <c r="K133" s="138">
        <v>9.6399999999999985E-5</v>
      </c>
      <c r="L133" s="138" t="s">
        <v>443</v>
      </c>
      <c r="M133" s="138">
        <v>3.5000000000000005E-4</v>
      </c>
      <c r="N133" s="138">
        <v>7.5075000000000009E-5</v>
      </c>
      <c r="O133" s="138">
        <v>1.2575000000000001E-5</v>
      </c>
      <c r="P133" s="138">
        <v>3.725E-3</v>
      </c>
      <c r="Q133" s="138">
        <v>3.4025E-5</v>
      </c>
      <c r="R133" s="138">
        <v>3.3899999999999997E-5</v>
      </c>
      <c r="S133" s="138">
        <v>3.1074999999999996E-5</v>
      </c>
      <c r="T133" s="138">
        <v>4.3324999999999996E-5</v>
      </c>
      <c r="U133" s="138">
        <v>4.9450000000000003E-5</v>
      </c>
      <c r="V133" s="138">
        <v>4.0029999999999997E-4</v>
      </c>
      <c r="W133" s="138">
        <v>6.7500000000000001E-5</v>
      </c>
      <c r="X133" s="138">
        <v>3.2999999999999998E-8</v>
      </c>
      <c r="Y133" s="138">
        <v>1.8025000000000001E-8</v>
      </c>
      <c r="Z133" s="138">
        <v>1.6099999999999999E-8</v>
      </c>
      <c r="AA133" s="138">
        <v>1.7474999999999999E-8</v>
      </c>
      <c r="AB133" s="138">
        <v>8.459999999999999E-8</v>
      </c>
      <c r="AC133" s="138">
        <v>3.7500000000000001E-4</v>
      </c>
      <c r="AD133" s="138">
        <v>1.0250000000000001E-3</v>
      </c>
      <c r="AE133" s="55"/>
      <c r="AF133" s="147" t="s">
        <v>429</v>
      </c>
      <c r="AG133" s="147" t="s">
        <v>429</v>
      </c>
      <c r="AH133" s="147" t="s">
        <v>429</v>
      </c>
      <c r="AI133" s="147" t="s">
        <v>429</v>
      </c>
      <c r="AJ133" s="147" t="s">
        <v>429</v>
      </c>
      <c r="AK133" s="147">
        <v>2500</v>
      </c>
      <c r="AL133" s="45" t="s">
        <v>416</v>
      </c>
    </row>
    <row r="134" spans="1:38" s="2" customFormat="1" ht="26.25" customHeight="1" thickBot="1" x14ac:dyDescent="0.3">
      <c r="A134" s="65" t="s">
        <v>289</v>
      </c>
      <c r="B134" s="69" t="s">
        <v>310</v>
      </c>
      <c r="C134" s="66" t="s">
        <v>311</v>
      </c>
      <c r="D134" s="67"/>
      <c r="E134" s="138" t="s">
        <v>431</v>
      </c>
      <c r="F134" s="138" t="s">
        <v>431</v>
      </c>
      <c r="G134" s="138" t="s">
        <v>431</v>
      </c>
      <c r="H134" s="138" t="s">
        <v>431</v>
      </c>
      <c r="I134" s="138" t="s">
        <v>429</v>
      </c>
      <c r="J134" s="138" t="s">
        <v>429</v>
      </c>
      <c r="K134" s="138" t="s">
        <v>429</v>
      </c>
      <c r="L134" s="138" t="s">
        <v>429</v>
      </c>
      <c r="M134" s="138" t="s">
        <v>431</v>
      </c>
      <c r="N134" s="138" t="s">
        <v>429</v>
      </c>
      <c r="O134" s="138" t="s">
        <v>429</v>
      </c>
      <c r="P134" s="138" t="s">
        <v>429</v>
      </c>
      <c r="Q134" s="138" t="s">
        <v>429</v>
      </c>
      <c r="R134" s="138" t="s">
        <v>429</v>
      </c>
      <c r="S134" s="138" t="s">
        <v>431</v>
      </c>
      <c r="T134" s="138" t="s">
        <v>429</v>
      </c>
      <c r="U134" s="138" t="s">
        <v>429</v>
      </c>
      <c r="V134" s="138" t="s">
        <v>429</v>
      </c>
      <c r="W134" s="138" t="s">
        <v>431</v>
      </c>
      <c r="X134" s="138" t="s">
        <v>431</v>
      </c>
      <c r="Y134" s="138" t="s">
        <v>431</v>
      </c>
      <c r="Z134" s="138" t="s">
        <v>431</v>
      </c>
      <c r="AA134" s="138" t="s">
        <v>431</v>
      </c>
      <c r="AB134" s="138" t="s">
        <v>431</v>
      </c>
      <c r="AC134" s="138" t="s">
        <v>431</v>
      </c>
      <c r="AD134" s="138" t="s">
        <v>431</v>
      </c>
      <c r="AE134" s="55"/>
      <c r="AF134" s="147" t="s">
        <v>429</v>
      </c>
      <c r="AG134" s="147" t="s">
        <v>429</v>
      </c>
      <c r="AH134" s="147" t="s">
        <v>429</v>
      </c>
      <c r="AI134" s="147" t="s">
        <v>429</v>
      </c>
      <c r="AJ134" s="147" t="s">
        <v>429</v>
      </c>
      <c r="AK134" s="147" t="s">
        <v>429</v>
      </c>
      <c r="AL134" s="45" t="s">
        <v>413</v>
      </c>
    </row>
    <row r="135" spans="1:38" s="2" customFormat="1" ht="26.25" customHeight="1" thickBot="1" x14ac:dyDescent="0.3">
      <c r="A135" s="65" t="s">
        <v>289</v>
      </c>
      <c r="B135" s="65" t="s">
        <v>312</v>
      </c>
      <c r="C135" s="66" t="s">
        <v>313</v>
      </c>
      <c r="D135" s="67"/>
      <c r="E135" s="138" t="s">
        <v>443</v>
      </c>
      <c r="F135" s="138" t="s">
        <v>443</v>
      </c>
      <c r="G135" s="138" t="s">
        <v>443</v>
      </c>
      <c r="H135" s="138" t="s">
        <v>443</v>
      </c>
      <c r="I135" s="138" t="s">
        <v>443</v>
      </c>
      <c r="J135" s="138" t="s">
        <v>443</v>
      </c>
      <c r="K135" s="138" t="s">
        <v>443</v>
      </c>
      <c r="L135" s="138" t="s">
        <v>443</v>
      </c>
      <c r="M135" s="138" t="s">
        <v>443</v>
      </c>
      <c r="N135" s="138" t="s">
        <v>431</v>
      </c>
      <c r="O135" s="138" t="s">
        <v>431</v>
      </c>
      <c r="P135" s="138" t="s">
        <v>431</v>
      </c>
      <c r="Q135" s="138" t="s">
        <v>431</v>
      </c>
      <c r="R135" s="138" t="s">
        <v>431</v>
      </c>
      <c r="S135" s="138" t="s">
        <v>431</v>
      </c>
      <c r="T135" s="138" t="s">
        <v>431</v>
      </c>
      <c r="U135" s="138" t="s">
        <v>431</v>
      </c>
      <c r="V135" s="138" t="s">
        <v>431</v>
      </c>
      <c r="W135" s="138">
        <v>0.31661279999999997</v>
      </c>
      <c r="X135" s="138">
        <v>9.4456152000000008E-5</v>
      </c>
      <c r="Y135" s="138">
        <v>4.2742727999999999E-4</v>
      </c>
      <c r="Z135" s="138">
        <v>4.2742727999999999E-4</v>
      </c>
      <c r="AA135" s="138" t="s">
        <v>443</v>
      </c>
      <c r="AB135" s="138">
        <v>9.4931071200000006E-4</v>
      </c>
      <c r="AC135" s="138" t="s">
        <v>443</v>
      </c>
      <c r="AD135" s="138">
        <v>0.53824176000000001</v>
      </c>
      <c r="AE135" s="55"/>
      <c r="AF135" s="147" t="s">
        <v>429</v>
      </c>
      <c r="AG135" s="147" t="s">
        <v>429</v>
      </c>
      <c r="AH135" s="147" t="s">
        <v>429</v>
      </c>
      <c r="AI135" s="147" t="s">
        <v>429</v>
      </c>
      <c r="AJ135" s="147" t="s">
        <v>429</v>
      </c>
      <c r="AK135" s="147">
        <v>1.0553759999999999</v>
      </c>
      <c r="AL135" s="148" t="s">
        <v>433</v>
      </c>
    </row>
    <row r="136" spans="1:38" s="2" customFormat="1" ht="26.25" customHeight="1" thickBot="1" x14ac:dyDescent="0.3">
      <c r="A136" s="65" t="s">
        <v>289</v>
      </c>
      <c r="B136" s="65" t="s">
        <v>314</v>
      </c>
      <c r="C136" s="66" t="s">
        <v>315</v>
      </c>
      <c r="D136" s="67"/>
      <c r="E136" s="138" t="s">
        <v>429</v>
      </c>
      <c r="F136" s="138">
        <v>4.7663825759999999E-3</v>
      </c>
      <c r="G136" s="138" t="s">
        <v>429</v>
      </c>
      <c r="H136" s="138" t="s">
        <v>443</v>
      </c>
      <c r="I136" s="138" t="s">
        <v>443</v>
      </c>
      <c r="J136" s="138" t="s">
        <v>443</v>
      </c>
      <c r="K136" s="138" t="s">
        <v>443</v>
      </c>
      <c r="L136" s="138" t="s">
        <v>443</v>
      </c>
      <c r="M136" s="138" t="s">
        <v>429</v>
      </c>
      <c r="N136" s="138" t="s">
        <v>443</v>
      </c>
      <c r="O136" s="138" t="s">
        <v>443</v>
      </c>
      <c r="P136" s="138" t="s">
        <v>443</v>
      </c>
      <c r="Q136" s="138" t="s">
        <v>443</v>
      </c>
      <c r="R136" s="138" t="s">
        <v>443</v>
      </c>
      <c r="S136" s="138" t="s">
        <v>443</v>
      </c>
      <c r="T136" s="138" t="s">
        <v>443</v>
      </c>
      <c r="U136" s="138" t="s">
        <v>443</v>
      </c>
      <c r="V136" s="138" t="s">
        <v>443</v>
      </c>
      <c r="W136" s="138" t="s">
        <v>429</v>
      </c>
      <c r="X136" s="138" t="s">
        <v>429</v>
      </c>
      <c r="Y136" s="138" t="s">
        <v>429</v>
      </c>
      <c r="Z136" s="138" t="s">
        <v>429</v>
      </c>
      <c r="AA136" s="138" t="s">
        <v>429</v>
      </c>
      <c r="AB136" s="138" t="s">
        <v>429</v>
      </c>
      <c r="AC136" s="138" t="s">
        <v>429</v>
      </c>
      <c r="AD136" s="138" t="s">
        <v>429</v>
      </c>
      <c r="AE136" s="55"/>
      <c r="AF136" s="147" t="s">
        <v>429</v>
      </c>
      <c r="AG136" s="147" t="s">
        <v>429</v>
      </c>
      <c r="AH136" s="147" t="s">
        <v>431</v>
      </c>
      <c r="AI136" s="147" t="s">
        <v>431</v>
      </c>
      <c r="AJ136" s="147" t="s">
        <v>431</v>
      </c>
      <c r="AK136" s="147" t="s">
        <v>443</v>
      </c>
      <c r="AL136" s="45" t="s">
        <v>417</v>
      </c>
    </row>
    <row r="137" spans="1:38" s="2" customFormat="1" ht="26.25" customHeight="1" thickBot="1" x14ac:dyDescent="0.3">
      <c r="A137" s="65" t="s">
        <v>289</v>
      </c>
      <c r="B137" s="65" t="s">
        <v>316</v>
      </c>
      <c r="C137" s="66" t="s">
        <v>317</v>
      </c>
      <c r="D137" s="67"/>
      <c r="E137" s="138" t="s">
        <v>429</v>
      </c>
      <c r="F137" s="138" t="s">
        <v>430</v>
      </c>
      <c r="G137" s="138" t="s">
        <v>429</v>
      </c>
      <c r="H137" s="138" t="s">
        <v>443</v>
      </c>
      <c r="I137" s="138" t="s">
        <v>443</v>
      </c>
      <c r="J137" s="138" t="s">
        <v>443</v>
      </c>
      <c r="K137" s="138" t="s">
        <v>443</v>
      </c>
      <c r="L137" s="138" t="s">
        <v>443</v>
      </c>
      <c r="M137" s="138" t="s">
        <v>429</v>
      </c>
      <c r="N137" s="138" t="s">
        <v>443</v>
      </c>
      <c r="O137" s="138" t="s">
        <v>443</v>
      </c>
      <c r="P137" s="138" t="s">
        <v>443</v>
      </c>
      <c r="Q137" s="138" t="s">
        <v>443</v>
      </c>
      <c r="R137" s="138" t="s">
        <v>443</v>
      </c>
      <c r="S137" s="138" t="s">
        <v>443</v>
      </c>
      <c r="T137" s="138" t="s">
        <v>443</v>
      </c>
      <c r="U137" s="138" t="s">
        <v>443</v>
      </c>
      <c r="V137" s="138" t="s">
        <v>443</v>
      </c>
      <c r="W137" s="138" t="s">
        <v>429</v>
      </c>
      <c r="X137" s="138" t="s">
        <v>429</v>
      </c>
      <c r="Y137" s="138" t="s">
        <v>429</v>
      </c>
      <c r="Z137" s="138" t="s">
        <v>429</v>
      </c>
      <c r="AA137" s="138" t="s">
        <v>429</v>
      </c>
      <c r="AB137" s="138" t="s">
        <v>429</v>
      </c>
      <c r="AC137" s="138" t="s">
        <v>429</v>
      </c>
      <c r="AD137" s="138" t="s">
        <v>429</v>
      </c>
      <c r="AE137" s="55"/>
      <c r="AF137" s="147" t="s">
        <v>429</v>
      </c>
      <c r="AG137" s="147" t="s">
        <v>429</v>
      </c>
      <c r="AH137" s="147" t="s">
        <v>429</v>
      </c>
      <c r="AI137" s="147" t="s">
        <v>429</v>
      </c>
      <c r="AJ137" s="147" t="s">
        <v>429</v>
      </c>
      <c r="AK137" s="147" t="s">
        <v>443</v>
      </c>
      <c r="AL137" s="45" t="s">
        <v>417</v>
      </c>
    </row>
    <row r="138" spans="1:38" s="2" customFormat="1" ht="26.25" customHeight="1" thickBot="1" x14ac:dyDescent="0.3">
      <c r="A138" s="69" t="s">
        <v>289</v>
      </c>
      <c r="B138" s="69" t="s">
        <v>318</v>
      </c>
      <c r="C138" s="71" t="s">
        <v>319</v>
      </c>
      <c r="D138" s="68"/>
      <c r="E138" s="138" t="s">
        <v>429</v>
      </c>
      <c r="F138" s="138" t="s">
        <v>430</v>
      </c>
      <c r="G138" s="138" t="s">
        <v>429</v>
      </c>
      <c r="H138" s="138" t="s">
        <v>443</v>
      </c>
      <c r="I138" s="138" t="s">
        <v>443</v>
      </c>
      <c r="J138" s="138" t="s">
        <v>443</v>
      </c>
      <c r="K138" s="138" t="s">
        <v>443</v>
      </c>
      <c r="L138" s="138" t="s">
        <v>443</v>
      </c>
      <c r="M138" s="138" t="s">
        <v>429</v>
      </c>
      <c r="N138" s="138" t="s">
        <v>443</v>
      </c>
      <c r="O138" s="138" t="s">
        <v>443</v>
      </c>
      <c r="P138" s="138" t="s">
        <v>443</v>
      </c>
      <c r="Q138" s="138" t="s">
        <v>443</v>
      </c>
      <c r="R138" s="138" t="s">
        <v>443</v>
      </c>
      <c r="S138" s="138" t="s">
        <v>443</v>
      </c>
      <c r="T138" s="138" t="s">
        <v>443</v>
      </c>
      <c r="U138" s="138" t="s">
        <v>443</v>
      </c>
      <c r="V138" s="138" t="s">
        <v>443</v>
      </c>
      <c r="W138" s="138" t="s">
        <v>429</v>
      </c>
      <c r="X138" s="138" t="s">
        <v>429</v>
      </c>
      <c r="Y138" s="138" t="s">
        <v>429</v>
      </c>
      <c r="Z138" s="138" t="s">
        <v>429</v>
      </c>
      <c r="AA138" s="138" t="s">
        <v>429</v>
      </c>
      <c r="AB138" s="138" t="s">
        <v>429</v>
      </c>
      <c r="AC138" s="138" t="s">
        <v>429</v>
      </c>
      <c r="AD138" s="138" t="s">
        <v>429</v>
      </c>
      <c r="AE138" s="55"/>
      <c r="AF138" s="147" t="s">
        <v>429</v>
      </c>
      <c r="AG138" s="147" t="s">
        <v>429</v>
      </c>
      <c r="AH138" s="147" t="s">
        <v>429</v>
      </c>
      <c r="AI138" s="147" t="s">
        <v>429</v>
      </c>
      <c r="AJ138" s="147" t="s">
        <v>429</v>
      </c>
      <c r="AK138" s="147" t="s">
        <v>443</v>
      </c>
      <c r="AL138" s="45" t="s">
        <v>417</v>
      </c>
    </row>
    <row r="139" spans="1:38" s="2" customFormat="1" ht="26.25" customHeight="1" thickBot="1" x14ac:dyDescent="0.3">
      <c r="A139" s="69" t="s">
        <v>289</v>
      </c>
      <c r="B139" s="69" t="s">
        <v>320</v>
      </c>
      <c r="C139" s="71" t="s">
        <v>378</v>
      </c>
      <c r="D139" s="68"/>
      <c r="E139" s="138" t="s">
        <v>443</v>
      </c>
      <c r="F139" s="138" t="s">
        <v>443</v>
      </c>
      <c r="G139" s="138" t="s">
        <v>443</v>
      </c>
      <c r="H139" s="138" t="s">
        <v>443</v>
      </c>
      <c r="I139" s="138">
        <v>0.34724504999999994</v>
      </c>
      <c r="J139" s="138">
        <v>0.34724504999999994</v>
      </c>
      <c r="K139" s="138">
        <v>0.34724504999999994</v>
      </c>
      <c r="L139" s="138" t="s">
        <v>443</v>
      </c>
      <c r="M139" s="138" t="s">
        <v>443</v>
      </c>
      <c r="N139" s="138" t="s">
        <v>431</v>
      </c>
      <c r="O139" s="138" t="s">
        <v>431</v>
      </c>
      <c r="P139" s="138" t="s">
        <v>431</v>
      </c>
      <c r="Q139" s="138" t="s">
        <v>431</v>
      </c>
      <c r="R139" s="138" t="s">
        <v>431</v>
      </c>
      <c r="S139" s="138" t="s">
        <v>431</v>
      </c>
      <c r="T139" s="138" t="s">
        <v>431</v>
      </c>
      <c r="U139" s="138" t="s">
        <v>431</v>
      </c>
      <c r="V139" s="138" t="s">
        <v>431</v>
      </c>
      <c r="W139" s="138">
        <v>5.7627990880070161</v>
      </c>
      <c r="X139" s="138">
        <v>1.6602631657157061E-2</v>
      </c>
      <c r="Y139" s="138">
        <v>3.2036874248490936E-2</v>
      </c>
      <c r="Z139" s="138">
        <v>2.220122441104502E-2</v>
      </c>
      <c r="AA139" s="138">
        <v>8.9426530532065395E-4</v>
      </c>
      <c r="AB139" s="138">
        <v>7.1734995622013673E-2</v>
      </c>
      <c r="AC139" s="138" t="s">
        <v>443</v>
      </c>
      <c r="AD139" s="138">
        <v>25.658769262076628</v>
      </c>
      <c r="AE139" s="55"/>
      <c r="AF139" s="147" t="s">
        <v>429</v>
      </c>
      <c r="AG139" s="147" t="s">
        <v>429</v>
      </c>
      <c r="AH139" s="147" t="s">
        <v>429</v>
      </c>
      <c r="AI139" s="147" t="s">
        <v>429</v>
      </c>
      <c r="AJ139" s="147" t="s">
        <v>429</v>
      </c>
      <c r="AK139" s="147">
        <v>0</v>
      </c>
      <c r="AL139" s="148" t="s">
        <v>432</v>
      </c>
    </row>
    <row r="140" spans="1:38" s="2" customFormat="1" ht="26.25" customHeight="1" thickBot="1" x14ac:dyDescent="0.3">
      <c r="A140" s="65" t="s">
        <v>322</v>
      </c>
      <c r="B140" s="69" t="s">
        <v>323</v>
      </c>
      <c r="C140" s="66" t="s">
        <v>379</v>
      </c>
      <c r="D140" s="67"/>
      <c r="E140" s="138" t="s">
        <v>431</v>
      </c>
      <c r="F140" s="138" t="s">
        <v>431</v>
      </c>
      <c r="G140" s="138" t="s">
        <v>431</v>
      </c>
      <c r="H140" s="138" t="s">
        <v>431</v>
      </c>
      <c r="I140" s="138" t="s">
        <v>431</v>
      </c>
      <c r="J140" s="138" t="s">
        <v>431</v>
      </c>
      <c r="K140" s="138" t="s">
        <v>431</v>
      </c>
      <c r="L140" s="138" t="s">
        <v>431</v>
      </c>
      <c r="M140" s="138" t="s">
        <v>431</v>
      </c>
      <c r="N140" s="138" t="s">
        <v>431</v>
      </c>
      <c r="O140" s="138" t="s">
        <v>431</v>
      </c>
      <c r="P140" s="138" t="s">
        <v>431</v>
      </c>
      <c r="Q140" s="138" t="s">
        <v>431</v>
      </c>
      <c r="R140" s="138" t="s">
        <v>431</v>
      </c>
      <c r="S140" s="138" t="s">
        <v>431</v>
      </c>
      <c r="T140" s="138" t="s">
        <v>431</v>
      </c>
      <c r="U140" s="138" t="s">
        <v>431</v>
      </c>
      <c r="V140" s="138" t="s">
        <v>431</v>
      </c>
      <c r="W140" s="138" t="s">
        <v>431</v>
      </c>
      <c r="X140" s="138" t="s">
        <v>431</v>
      </c>
      <c r="Y140" s="138" t="s">
        <v>431</v>
      </c>
      <c r="Z140" s="138" t="s">
        <v>431</v>
      </c>
      <c r="AA140" s="138" t="s">
        <v>431</v>
      </c>
      <c r="AB140" s="138" t="s">
        <v>431</v>
      </c>
      <c r="AC140" s="138" t="s">
        <v>431</v>
      </c>
      <c r="AD140" s="138" t="s">
        <v>431</v>
      </c>
      <c r="AE140" s="55"/>
      <c r="AF140" s="147" t="s">
        <v>429</v>
      </c>
      <c r="AG140" s="147" t="s">
        <v>429</v>
      </c>
      <c r="AH140" s="147" t="s">
        <v>429</v>
      </c>
      <c r="AI140" s="147" t="s">
        <v>429</v>
      </c>
      <c r="AJ140" s="147" t="s">
        <v>429</v>
      </c>
      <c r="AK140" s="147" t="s">
        <v>429</v>
      </c>
      <c r="AL140" s="45" t="s">
        <v>413</v>
      </c>
    </row>
    <row r="141" spans="1:38" s="8" customFormat="1" ht="37.5" customHeight="1" thickBot="1" x14ac:dyDescent="0.3">
      <c r="A141" s="84"/>
      <c r="B141" s="85" t="s">
        <v>324</v>
      </c>
      <c r="C141" s="86" t="s">
        <v>389</v>
      </c>
      <c r="D141" s="84" t="s">
        <v>143</v>
      </c>
      <c r="E141" s="19">
        <f>SUM(E14:E140)</f>
        <v>171.52873721379638</v>
      </c>
      <c r="F141" s="19">
        <f t="shared" ref="F141:AD141" si="0">SUM(F14:F140)</f>
        <v>122.69395367567378</v>
      </c>
      <c r="G141" s="19">
        <f t="shared" si="0"/>
        <v>60.784109287516813</v>
      </c>
      <c r="H141" s="19">
        <f t="shared" si="0"/>
        <v>121.48040210022592</v>
      </c>
      <c r="I141" s="19">
        <f t="shared" si="0"/>
        <v>18.051834881663453</v>
      </c>
      <c r="J141" s="19">
        <f t="shared" si="0"/>
        <v>40.1600717918014</v>
      </c>
      <c r="K141" s="19">
        <f t="shared" si="0"/>
        <v>102.54738874376157</v>
      </c>
      <c r="L141" s="19">
        <f t="shared" si="0"/>
        <v>3.5334143863270326</v>
      </c>
      <c r="M141" s="19">
        <f t="shared" si="0"/>
        <v>266.85664482945464</v>
      </c>
      <c r="N141" s="19">
        <f t="shared" si="0"/>
        <v>7.1170576452930678</v>
      </c>
      <c r="O141" s="19">
        <f t="shared" si="0"/>
        <v>0.35459880953415152</v>
      </c>
      <c r="P141" s="19">
        <f t="shared" si="0"/>
        <v>0.4328832068431645</v>
      </c>
      <c r="Q141" s="19">
        <f t="shared" si="0"/>
        <v>1.6300952485957219</v>
      </c>
      <c r="R141" s="19">
        <f>SUM(R14:R140)</f>
        <v>3.1979268130211622</v>
      </c>
      <c r="S141" s="19">
        <f t="shared" si="0"/>
        <v>21.828468238067771</v>
      </c>
      <c r="T141" s="19">
        <f t="shared" si="0"/>
        <v>18.161730831351118</v>
      </c>
      <c r="U141" s="19">
        <f t="shared" si="0"/>
        <v>4.8264321601940683</v>
      </c>
      <c r="V141" s="19">
        <f t="shared" si="0"/>
        <v>27.950928532704083</v>
      </c>
      <c r="W141" s="19">
        <f t="shared" si="0"/>
        <v>24.364340499657636</v>
      </c>
      <c r="X141" s="19">
        <f t="shared" si="0"/>
        <v>3.5380149282275819</v>
      </c>
      <c r="Y141" s="19">
        <f t="shared" si="0"/>
        <v>6.2070506550962712</v>
      </c>
      <c r="Z141" s="19">
        <f t="shared" si="0"/>
        <v>2.7664246823820418</v>
      </c>
      <c r="AA141" s="19">
        <f t="shared" si="0"/>
        <v>2.2282094512813728</v>
      </c>
      <c r="AB141" s="19">
        <f t="shared" si="0"/>
        <v>14.739699716987269</v>
      </c>
      <c r="AC141" s="19">
        <f t="shared" si="0"/>
        <v>2.6126332646151269</v>
      </c>
      <c r="AD141" s="19">
        <f t="shared" si="0"/>
        <v>30.772560453883901</v>
      </c>
      <c r="AE141" s="56"/>
      <c r="AF141" s="145">
        <f>SUM(AF14:AF140)</f>
        <v>346744.66799544042</v>
      </c>
      <c r="AG141" s="145">
        <f t="shared" ref="AG141:AI141" si="1">SUM(AG14:AG140)</f>
        <v>107674.58786689278</v>
      </c>
      <c r="AH141" s="145">
        <f t="shared" si="1"/>
        <v>167306.96514564863</v>
      </c>
      <c r="AI141" s="145">
        <f t="shared" si="1"/>
        <v>4462.0746093580219</v>
      </c>
      <c r="AJ141" s="145" t="str">
        <f>IF(SUM(AJ14:AJ140)=0, "NA",SUM(AJ14:AJ140))</f>
        <v>NA</v>
      </c>
      <c r="AK141" s="146" t="s">
        <v>429</v>
      </c>
      <c r="AL141" s="146" t="s">
        <v>429</v>
      </c>
    </row>
    <row r="142" spans="1:38" s="18" customFormat="1" ht="15" customHeight="1" thickBot="1" x14ac:dyDescent="0.35">
      <c r="A142" s="87"/>
      <c r="B142" s="46"/>
      <c r="C142" s="88"/>
      <c r="D142" s="89"/>
      <c r="E142" s="113"/>
      <c r="F142" s="113"/>
      <c r="G142" s="113"/>
      <c r="H142" s="113"/>
      <c r="I142" s="113"/>
      <c r="J142"/>
      <c r="K142"/>
      <c r="L142"/>
      <c r="M142"/>
      <c r="N142"/>
      <c r="O142" s="9"/>
      <c r="P142" s="9"/>
      <c r="Q142" s="9"/>
      <c r="R142" s="9"/>
      <c r="S142" s="9"/>
      <c r="T142" s="9"/>
      <c r="U142" s="9"/>
      <c r="V142" s="9"/>
      <c r="W142" s="9"/>
      <c r="X142" s="9"/>
      <c r="Y142" s="9"/>
      <c r="Z142" s="9"/>
      <c r="AA142" s="9"/>
      <c r="AB142" s="9"/>
      <c r="AC142" s="9"/>
      <c r="AD142" s="9"/>
      <c r="AE142" s="57"/>
      <c r="AF142" s="10"/>
      <c r="AG142" s="10"/>
      <c r="AH142" s="10"/>
      <c r="AI142" s="10"/>
      <c r="AJ142" s="10"/>
      <c r="AK142" s="10"/>
      <c r="AL142" s="46"/>
    </row>
    <row r="143" spans="1:38" s="1" customFormat="1" ht="26.25" customHeight="1" thickBot="1" x14ac:dyDescent="0.3">
      <c r="A143" s="91"/>
      <c r="B143" s="47" t="s">
        <v>348</v>
      </c>
      <c r="C143" s="92" t="s">
        <v>355</v>
      </c>
      <c r="D143" s="93" t="s">
        <v>282</v>
      </c>
      <c r="E143" s="139">
        <v>10.946121581670795</v>
      </c>
      <c r="F143" s="139">
        <v>7.1573601301762242</v>
      </c>
      <c r="G143" s="139">
        <v>0.37054212819008042</v>
      </c>
      <c r="H143" s="139">
        <v>2.2699879989399014</v>
      </c>
      <c r="I143" s="139">
        <v>0.3446060508271962</v>
      </c>
      <c r="J143" s="139">
        <v>0.34460605082719598</v>
      </c>
      <c r="K143" s="139">
        <v>0.34460605082719686</v>
      </c>
      <c r="L143" s="139">
        <v>0.26095219425065302</v>
      </c>
      <c r="M143" s="139">
        <v>96.726066010538034</v>
      </c>
      <c r="N143" s="139">
        <v>4.3815705932066164E-2</v>
      </c>
      <c r="O143" s="139">
        <v>3.4479929787786361E-4</v>
      </c>
      <c r="P143" s="139">
        <v>1.609208467237231E-2</v>
      </c>
      <c r="Q143" s="139">
        <v>5.2594546853427712E-4</v>
      </c>
      <c r="R143" s="139">
        <v>1.3283964398895232E-2</v>
      </c>
      <c r="S143" s="139">
        <v>9.3585976765511378E-3</v>
      </c>
      <c r="T143" s="139">
        <v>3.8339940998332002E-3</v>
      </c>
      <c r="U143" s="139">
        <v>3.6229234131282745E-4</v>
      </c>
      <c r="V143" s="139">
        <v>6.0303027619665495E-2</v>
      </c>
      <c r="W143" s="139">
        <v>1.0402341000000002</v>
      </c>
      <c r="X143" s="139">
        <v>2.1938179210200002E-2</v>
      </c>
      <c r="Y143" s="139">
        <v>2.4757446896099999E-2</v>
      </c>
      <c r="Z143" s="139">
        <v>1.85952910561E-2</v>
      </c>
      <c r="AA143" s="139">
        <v>2.3440832592100003E-2</v>
      </c>
      <c r="AB143" s="139">
        <v>8.8731749754500003E-2</v>
      </c>
      <c r="AC143" s="139">
        <v>1.0402342E-3</v>
      </c>
      <c r="AD143" s="139">
        <v>2.0819029999999999E-4</v>
      </c>
      <c r="AE143" s="58"/>
      <c r="AF143" s="144">
        <v>37922.959545342441</v>
      </c>
      <c r="AG143" s="11" t="s">
        <v>429</v>
      </c>
      <c r="AH143" s="11" t="s">
        <v>431</v>
      </c>
      <c r="AI143" s="11" t="s">
        <v>429</v>
      </c>
      <c r="AJ143" s="11" t="s">
        <v>431</v>
      </c>
      <c r="AK143" s="11" t="s">
        <v>429</v>
      </c>
      <c r="AL143" s="47" t="s">
        <v>50</v>
      </c>
    </row>
    <row r="144" spans="1:38" s="1" customFormat="1" ht="26.25" customHeight="1" thickBot="1" x14ac:dyDescent="0.3">
      <c r="A144" s="91"/>
      <c r="B144" s="47" t="s">
        <v>349</v>
      </c>
      <c r="C144" s="92" t="s">
        <v>356</v>
      </c>
      <c r="D144" s="93" t="s">
        <v>282</v>
      </c>
      <c r="E144" s="139">
        <v>10.318199880488253</v>
      </c>
      <c r="F144" s="139">
        <v>1.1018254036601649</v>
      </c>
      <c r="G144" s="139">
        <v>4.9512120043675764E-2</v>
      </c>
      <c r="H144" s="139">
        <v>1.308323457306859E-2</v>
      </c>
      <c r="I144" s="139">
        <v>0.80241184625036688</v>
      </c>
      <c r="J144" s="139">
        <v>0.80241184625036688</v>
      </c>
      <c r="K144" s="139">
        <v>0.80241184625036688</v>
      </c>
      <c r="L144" s="139">
        <v>0.62514206234218272</v>
      </c>
      <c r="M144" s="139">
        <v>4.4796913509312644</v>
      </c>
      <c r="N144" s="139">
        <v>4.1738014878980298E-4</v>
      </c>
      <c r="O144" s="139">
        <v>3.339556204193494E-5</v>
      </c>
      <c r="P144" s="139">
        <v>3.4975982539731799E-3</v>
      </c>
      <c r="Q144" s="139">
        <v>6.6452473504094502E-5</v>
      </c>
      <c r="R144" s="139">
        <v>5.5834393365311562E-3</v>
      </c>
      <c r="S144" s="139">
        <v>3.7451210166816883E-3</v>
      </c>
      <c r="T144" s="139">
        <v>1.3866200686437038E-4</v>
      </c>
      <c r="U144" s="139">
        <v>6.6113822924319111E-5</v>
      </c>
      <c r="V144" s="139">
        <v>1.1890328608984178E-2</v>
      </c>
      <c r="W144" s="139">
        <v>0.59939480000000001</v>
      </c>
      <c r="X144" s="139">
        <v>1.7563049147699999E-2</v>
      </c>
      <c r="Y144" s="139">
        <v>1.9683198689200002E-2</v>
      </c>
      <c r="Z144" s="139">
        <v>1.5442321829000001E-2</v>
      </c>
      <c r="AA144" s="139">
        <v>1.6356391062E-2</v>
      </c>
      <c r="AB144" s="139">
        <v>6.9044960727900007E-2</v>
      </c>
      <c r="AC144" s="139">
        <v>5.993948E-4</v>
      </c>
      <c r="AD144" s="139">
        <v>1.202376E-4</v>
      </c>
      <c r="AE144" s="58"/>
      <c r="AF144" s="144">
        <v>0</v>
      </c>
      <c r="AG144" s="11" t="s">
        <v>429</v>
      </c>
      <c r="AH144" s="11" t="s">
        <v>431</v>
      </c>
      <c r="AI144" s="11" t="s">
        <v>429</v>
      </c>
      <c r="AJ144" s="11" t="s">
        <v>431</v>
      </c>
      <c r="AK144" s="11" t="s">
        <v>429</v>
      </c>
      <c r="AL144" s="47" t="s">
        <v>50</v>
      </c>
    </row>
    <row r="145" spans="1:38" s="1" customFormat="1" ht="26.25" customHeight="1" thickBot="1" x14ac:dyDescent="0.3">
      <c r="A145" s="91"/>
      <c r="B145" s="47" t="s">
        <v>350</v>
      </c>
      <c r="C145" s="92" t="s">
        <v>357</v>
      </c>
      <c r="D145" s="93" t="s">
        <v>282</v>
      </c>
      <c r="E145" s="139">
        <v>33.019027395108736</v>
      </c>
      <c r="F145" s="139">
        <v>1.2261374470333759</v>
      </c>
      <c r="G145" s="139">
        <v>7.8110953130523297E-2</v>
      </c>
      <c r="H145" s="139">
        <v>1.4117750072596552E-2</v>
      </c>
      <c r="I145" s="139">
        <v>0.72237438871551307</v>
      </c>
      <c r="J145" s="139">
        <v>0.7223743887155134</v>
      </c>
      <c r="K145" s="139">
        <v>0.72237438871551318</v>
      </c>
      <c r="L145" s="139">
        <v>0.46916071651354452</v>
      </c>
      <c r="M145" s="139">
        <v>6.9600189552977012</v>
      </c>
      <c r="N145" s="139">
        <v>5.3870532409724676E-4</v>
      </c>
      <c r="O145" s="139">
        <v>5.2406054017946704E-5</v>
      </c>
      <c r="P145" s="139">
        <v>5.547531883412382E-3</v>
      </c>
      <c r="Q145" s="139">
        <v>1.0475202929597368E-4</v>
      </c>
      <c r="R145" s="139">
        <v>8.8923873720931721E-3</v>
      </c>
      <c r="S145" s="139">
        <v>5.9632957486406126E-3</v>
      </c>
      <c r="T145" s="139">
        <v>2.1052539717058286E-4</v>
      </c>
      <c r="U145" s="139">
        <v>1.0469195055605392E-4</v>
      </c>
      <c r="V145" s="139">
        <v>1.8842748737892111E-2</v>
      </c>
      <c r="W145" s="139">
        <v>0.30677749999999998</v>
      </c>
      <c r="X145" s="139">
        <v>4.3825365053999999E-3</v>
      </c>
      <c r="Y145" s="139">
        <v>2.6538693282299998E-2</v>
      </c>
      <c r="Z145" s="139">
        <v>2.9655163686000002E-2</v>
      </c>
      <c r="AA145" s="139">
        <v>6.8172790079999998E-3</v>
      </c>
      <c r="AB145" s="139">
        <v>6.7393672481700001E-2</v>
      </c>
      <c r="AC145" s="139">
        <v>2.9270009999999999E-4</v>
      </c>
      <c r="AD145" s="139">
        <v>6.0896200000000002E-5</v>
      </c>
      <c r="AE145" s="58"/>
      <c r="AF145" s="144">
        <v>7713.4929006582661</v>
      </c>
      <c r="AG145" s="11" t="s">
        <v>429</v>
      </c>
      <c r="AH145" s="11" t="s">
        <v>431</v>
      </c>
      <c r="AI145" s="11" t="s">
        <v>429</v>
      </c>
      <c r="AJ145" s="11" t="s">
        <v>431</v>
      </c>
      <c r="AK145" s="11" t="s">
        <v>429</v>
      </c>
      <c r="AL145" s="47" t="s">
        <v>50</v>
      </c>
    </row>
    <row r="146" spans="1:38" s="1" customFormat="1" ht="26.25" customHeight="1" thickBot="1" x14ac:dyDescent="0.3">
      <c r="A146" s="91"/>
      <c r="B146" s="47" t="s">
        <v>351</v>
      </c>
      <c r="C146" s="92" t="s">
        <v>358</v>
      </c>
      <c r="D146" s="93" t="s">
        <v>282</v>
      </c>
      <c r="E146" s="139">
        <v>4.5938040221848851E-2</v>
      </c>
      <c r="F146" s="139">
        <v>0.28158318384396785</v>
      </c>
      <c r="G146" s="139">
        <v>1.1304798221764036E-3</v>
      </c>
      <c r="H146" s="139">
        <v>3.2453740106377725E-4</v>
      </c>
      <c r="I146" s="139">
        <v>6.5004669350020132E-3</v>
      </c>
      <c r="J146" s="139">
        <v>6.5004669350020132E-3</v>
      </c>
      <c r="K146" s="139">
        <v>6.5004669350020106E-3</v>
      </c>
      <c r="L146" s="139">
        <v>9.3793302009025298E-4</v>
      </c>
      <c r="M146" s="139">
        <v>1.9853853597882896</v>
      </c>
      <c r="N146" s="139">
        <v>1.4397065025843913E-4</v>
      </c>
      <c r="O146" s="139">
        <v>1.0306794616011073E-4</v>
      </c>
      <c r="P146" s="139">
        <v>4.6728155974009699E-5</v>
      </c>
      <c r="Q146" s="139">
        <v>1.6113157232417135E-6</v>
      </c>
      <c r="R146" s="139">
        <v>4.6328493830575845E-4</v>
      </c>
      <c r="S146" s="139">
        <v>1.7425732533533883E-2</v>
      </c>
      <c r="T146" s="139">
        <v>7.2563855887156623E-4</v>
      </c>
      <c r="U146" s="139">
        <v>1.0262060521415481E-4</v>
      </c>
      <c r="V146" s="139">
        <v>1.0246889423024331E-2</v>
      </c>
      <c r="W146" s="139">
        <v>4.7987999999999998E-3</v>
      </c>
      <c r="X146" s="139">
        <v>5.7340988500000004E-5</v>
      </c>
      <c r="Y146" s="139">
        <v>8.3788526000000004E-5</v>
      </c>
      <c r="Z146" s="139">
        <v>4.1486046499999999E-5</v>
      </c>
      <c r="AA146" s="139">
        <v>9.51183348E-5</v>
      </c>
      <c r="AB146" s="139">
        <v>2.7773389579999999E-4</v>
      </c>
      <c r="AC146" s="139">
        <v>4.7980999999999999E-6</v>
      </c>
      <c r="AD146" s="139">
        <v>2.3885999999999999E-6</v>
      </c>
      <c r="AE146" s="58"/>
      <c r="AF146" s="144">
        <v>8810.2639401292108</v>
      </c>
      <c r="AG146" s="11" t="s">
        <v>429</v>
      </c>
      <c r="AH146" s="11" t="s">
        <v>431</v>
      </c>
      <c r="AI146" s="11" t="s">
        <v>429</v>
      </c>
      <c r="AJ146" s="11" t="s">
        <v>431</v>
      </c>
      <c r="AK146" s="11" t="s">
        <v>429</v>
      </c>
      <c r="AL146" s="47" t="s">
        <v>50</v>
      </c>
    </row>
    <row r="147" spans="1:38" s="1" customFormat="1" ht="26.25" customHeight="1" thickBot="1" x14ac:dyDescent="0.3">
      <c r="A147" s="91"/>
      <c r="B147" s="47" t="s">
        <v>352</v>
      </c>
      <c r="C147" s="92" t="s">
        <v>359</v>
      </c>
      <c r="D147" s="93" t="s">
        <v>282</v>
      </c>
      <c r="E147" s="139" t="s">
        <v>429</v>
      </c>
      <c r="F147" s="139">
        <v>2.6017167354717805</v>
      </c>
      <c r="G147" s="139" t="s">
        <v>429</v>
      </c>
      <c r="H147" s="139" t="s">
        <v>429</v>
      </c>
      <c r="I147" s="139" t="s">
        <v>429</v>
      </c>
      <c r="J147" s="139" t="s">
        <v>429</v>
      </c>
      <c r="K147" s="139" t="s">
        <v>429</v>
      </c>
      <c r="L147" s="139" t="s">
        <v>429</v>
      </c>
      <c r="M147" s="139" t="s">
        <v>429</v>
      </c>
      <c r="N147" s="139" t="s">
        <v>429</v>
      </c>
      <c r="O147" s="139" t="s">
        <v>429</v>
      </c>
      <c r="P147" s="139" t="s">
        <v>429</v>
      </c>
      <c r="Q147" s="139" t="s">
        <v>429</v>
      </c>
      <c r="R147" s="139" t="s">
        <v>429</v>
      </c>
      <c r="S147" s="139" t="s">
        <v>429</v>
      </c>
      <c r="T147" s="139" t="s">
        <v>429</v>
      </c>
      <c r="U147" s="139" t="s">
        <v>429</v>
      </c>
      <c r="V147" s="139" t="s">
        <v>429</v>
      </c>
      <c r="W147" s="139" t="s">
        <v>429</v>
      </c>
      <c r="X147" s="139" t="s">
        <v>429</v>
      </c>
      <c r="Y147" s="139" t="s">
        <v>429</v>
      </c>
      <c r="Z147" s="139" t="s">
        <v>429</v>
      </c>
      <c r="AA147" s="139" t="s">
        <v>429</v>
      </c>
      <c r="AB147" s="139" t="s">
        <v>429</v>
      </c>
      <c r="AC147" s="139" t="s">
        <v>429</v>
      </c>
      <c r="AD147" s="139" t="s">
        <v>429</v>
      </c>
      <c r="AE147" s="58"/>
      <c r="AF147" s="144" t="s">
        <v>429</v>
      </c>
      <c r="AG147" s="11" t="s">
        <v>429</v>
      </c>
      <c r="AH147" s="11" t="s">
        <v>429</v>
      </c>
      <c r="AI147" s="11" t="s">
        <v>429</v>
      </c>
      <c r="AJ147" s="11" t="s">
        <v>431</v>
      </c>
      <c r="AK147" s="11" t="s">
        <v>429</v>
      </c>
      <c r="AL147" s="47" t="s">
        <v>50</v>
      </c>
    </row>
    <row r="148" spans="1:38" s="1" customFormat="1" ht="26.25" customHeight="1" thickBot="1" x14ac:dyDescent="0.3">
      <c r="A148" s="91"/>
      <c r="B148" s="47" t="s">
        <v>353</v>
      </c>
      <c r="C148" s="92" t="s">
        <v>360</v>
      </c>
      <c r="D148" s="93" t="s">
        <v>282</v>
      </c>
      <c r="E148" s="139" t="s">
        <v>429</v>
      </c>
      <c r="F148" s="139" t="s">
        <v>429</v>
      </c>
      <c r="G148" s="139" t="s">
        <v>429</v>
      </c>
      <c r="H148" s="139" t="s">
        <v>429</v>
      </c>
      <c r="I148" s="139">
        <v>0.57416142762090905</v>
      </c>
      <c r="J148" s="139">
        <v>1.0563920579044912</v>
      </c>
      <c r="K148" s="139">
        <v>1.4069431544655413</v>
      </c>
      <c r="L148" s="139">
        <v>6.0206474365055121E-2</v>
      </c>
      <c r="M148" s="139" t="s">
        <v>429</v>
      </c>
      <c r="N148" s="139">
        <v>1.3852664464332705</v>
      </c>
      <c r="O148" s="139">
        <v>6.5538145481059658E-3</v>
      </c>
      <c r="P148" s="139">
        <v>0</v>
      </c>
      <c r="Q148" s="139">
        <v>1.6056378221508953E-2</v>
      </c>
      <c r="R148" s="139">
        <v>0.51184250826729927</v>
      </c>
      <c r="S148" s="139">
        <v>11.194764082230808</v>
      </c>
      <c r="T148" s="139">
        <v>8.1879093892377769E-2</v>
      </c>
      <c r="U148" s="139">
        <v>1.1483228552418193E-2</v>
      </c>
      <c r="V148" s="139">
        <v>4.5388373948069054</v>
      </c>
      <c r="W148" s="139" t="s">
        <v>443</v>
      </c>
      <c r="X148" s="139" t="s">
        <v>443</v>
      </c>
      <c r="Y148" s="139" t="s">
        <v>443</v>
      </c>
      <c r="Z148" s="139" t="s">
        <v>443</v>
      </c>
      <c r="AA148" s="139" t="s">
        <v>443</v>
      </c>
      <c r="AB148" s="139" t="s">
        <v>443</v>
      </c>
      <c r="AC148" s="139" t="s">
        <v>443</v>
      </c>
      <c r="AD148" s="139" t="s">
        <v>443</v>
      </c>
      <c r="AE148" s="58"/>
      <c r="AF148" s="144" t="s">
        <v>429</v>
      </c>
      <c r="AG148" s="11" t="s">
        <v>429</v>
      </c>
      <c r="AH148" s="11" t="s">
        <v>429</v>
      </c>
      <c r="AI148" s="11" t="s">
        <v>429</v>
      </c>
      <c r="AJ148" s="11" t="s">
        <v>429</v>
      </c>
      <c r="AK148" s="144">
        <v>12904760.074381994</v>
      </c>
      <c r="AL148" s="47" t="s">
        <v>414</v>
      </c>
    </row>
    <row r="149" spans="1:38" s="1" customFormat="1" ht="26.25" customHeight="1" thickBot="1" x14ac:dyDescent="0.3">
      <c r="A149" s="91"/>
      <c r="B149" s="47" t="s">
        <v>354</v>
      </c>
      <c r="C149" s="92" t="s">
        <v>361</v>
      </c>
      <c r="D149" s="93" t="s">
        <v>282</v>
      </c>
      <c r="E149" s="139" t="s">
        <v>429</v>
      </c>
      <c r="F149" s="139" t="s">
        <v>429</v>
      </c>
      <c r="G149" s="139" t="s">
        <v>429</v>
      </c>
      <c r="H149" s="139" t="s">
        <v>429</v>
      </c>
      <c r="I149" s="139">
        <v>0.29376143077213174</v>
      </c>
      <c r="J149" s="139">
        <v>0.54400264957802169</v>
      </c>
      <c r="K149" s="139">
        <v>1.0880052991560434</v>
      </c>
      <c r="L149" s="139">
        <v>1.1532856171054063E-2</v>
      </c>
      <c r="M149" s="139" t="s">
        <v>429</v>
      </c>
      <c r="N149" s="139" t="s">
        <v>429</v>
      </c>
      <c r="O149" s="139" t="s">
        <v>429</v>
      </c>
      <c r="P149" s="139" t="s">
        <v>444</v>
      </c>
      <c r="Q149" s="139" t="s">
        <v>429</v>
      </c>
      <c r="R149" s="139" t="s">
        <v>429</v>
      </c>
      <c r="S149" s="139" t="s">
        <v>429</v>
      </c>
      <c r="T149" s="139" t="s">
        <v>429</v>
      </c>
      <c r="U149" s="139" t="s">
        <v>444</v>
      </c>
      <c r="V149" s="139" t="s">
        <v>443</v>
      </c>
      <c r="W149" s="139" t="s">
        <v>443</v>
      </c>
      <c r="X149" s="139" t="s">
        <v>443</v>
      </c>
      <c r="Y149" s="139" t="s">
        <v>443</v>
      </c>
      <c r="Z149" s="139" t="s">
        <v>443</v>
      </c>
      <c r="AA149" s="139" t="s">
        <v>443</v>
      </c>
      <c r="AB149" s="139" t="s">
        <v>443</v>
      </c>
      <c r="AC149" s="139" t="s">
        <v>443</v>
      </c>
      <c r="AD149" s="139" t="s">
        <v>443</v>
      </c>
      <c r="AE149" s="58"/>
      <c r="AF149" s="144" t="s">
        <v>429</v>
      </c>
      <c r="AG149" s="144" t="s">
        <v>429</v>
      </c>
      <c r="AH149" s="144" t="s">
        <v>429</v>
      </c>
      <c r="AI149" s="144" t="s">
        <v>429</v>
      </c>
      <c r="AJ149" s="144" t="s">
        <v>429</v>
      </c>
      <c r="AK149" s="144">
        <v>12904760.074381994</v>
      </c>
      <c r="AL149" s="47" t="s">
        <v>414</v>
      </c>
    </row>
    <row r="150" spans="1:38" s="2" customFormat="1" ht="15" customHeight="1" thickBot="1" x14ac:dyDescent="0.35">
      <c r="A150" s="99"/>
      <c r="B150" s="100"/>
      <c r="C150" s="100"/>
      <c r="D150" s="89"/>
      <c r="E150" s="114"/>
      <c r="F150" s="114"/>
      <c r="G150" s="114"/>
      <c r="H150" s="114"/>
      <c r="I150" s="114"/>
      <c r="J150" s="90"/>
      <c r="K150" s="90"/>
      <c r="L150" s="90"/>
      <c r="M150" s="90"/>
      <c r="N150" s="90"/>
      <c r="O150" s="89"/>
      <c r="P150" s="89"/>
      <c r="Q150" s="89"/>
      <c r="R150" s="89"/>
      <c r="S150" s="89"/>
      <c r="T150" s="89"/>
      <c r="U150" s="89"/>
      <c r="V150" s="89"/>
      <c r="W150" s="89"/>
      <c r="X150" s="89"/>
      <c r="Y150" s="89"/>
      <c r="Z150" s="89"/>
      <c r="AA150" s="89"/>
      <c r="AB150" s="89"/>
      <c r="AC150" s="89"/>
      <c r="AD150" s="89"/>
      <c r="AE150" s="61"/>
      <c r="AF150" s="89"/>
      <c r="AG150" s="89"/>
      <c r="AH150" s="89"/>
      <c r="AI150" s="89"/>
      <c r="AJ150" s="89"/>
      <c r="AK150" s="89"/>
      <c r="AL150" s="50"/>
    </row>
    <row r="151" spans="1:38" s="2" customFormat="1" ht="26.25" customHeight="1" thickBot="1" x14ac:dyDescent="0.3">
      <c r="A151" s="94"/>
      <c r="B151" s="48" t="s">
        <v>326</v>
      </c>
      <c r="C151" s="95" t="s">
        <v>370</v>
      </c>
      <c r="D151" s="94"/>
      <c r="E151" s="140"/>
      <c r="F151" s="140"/>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59"/>
      <c r="AF151" s="12"/>
      <c r="AG151" s="12"/>
      <c r="AH151" s="12"/>
      <c r="AI151" s="12"/>
      <c r="AJ151" s="12"/>
      <c r="AK151" s="12"/>
      <c r="AL151" s="48"/>
    </row>
    <row r="152" spans="1:38" s="2" customFormat="1" ht="37.5" customHeight="1" thickBot="1" x14ac:dyDescent="0.3">
      <c r="A152" s="96"/>
      <c r="B152" s="97" t="s">
        <v>368</v>
      </c>
      <c r="C152" s="98" t="s">
        <v>365</v>
      </c>
      <c r="D152" s="96" t="s">
        <v>298</v>
      </c>
      <c r="E152" s="13">
        <f>SUM(E$141, E$151, IF(AND(ISNUMBER(SEARCH($B$4,"AT|BE|CH|GB|IE|LT|LU|NL")),SUM(E$143:E$149)&gt;0),SUM(E$143:E$149)-SUM(E$27:E$33),0))</f>
        <v>162.52815525075832</v>
      </c>
      <c r="F152" s="13">
        <f t="shared" ref="F152:AD152" si="2">SUM(F$141, F$151, IF(AND(ISNUMBER(SEARCH($B$4,"AT|BE|CH|GB|IE|LT|LU|NL")),SUM(F$143:F$149)&gt;0),SUM(F$143:F$149)-SUM(F$27:F$33),0))</f>
        <v>121.82824094733566</v>
      </c>
      <c r="G152" s="13">
        <f t="shared" si="2"/>
        <v>60.740536857159853</v>
      </c>
      <c r="H152" s="13">
        <f t="shared" si="2"/>
        <v>121.3480078821139</v>
      </c>
      <c r="I152" s="13">
        <f t="shared" si="2"/>
        <v>17.651396676010151</v>
      </c>
      <c r="J152" s="13">
        <f t="shared" si="2"/>
        <v>40.289613080731897</v>
      </c>
      <c r="K152" s="13">
        <f t="shared" si="2"/>
        <v>101.95504675042761</v>
      </c>
      <c r="L152" s="13">
        <f t="shared" si="2"/>
        <v>3.3116346906138059</v>
      </c>
      <c r="M152" s="13">
        <f t="shared" si="2"/>
        <v>259.46458632466835</v>
      </c>
      <c r="N152" s="13">
        <f t="shared" si="2"/>
        <v>6.9447959644122559</v>
      </c>
      <c r="O152" s="13">
        <f t="shared" si="2"/>
        <v>0.35376884938959297</v>
      </c>
      <c r="P152" s="13">
        <f t="shared" si="2"/>
        <v>0.43033189785421799</v>
      </c>
      <c r="Q152" s="13">
        <f t="shared" si="2"/>
        <v>1.6280734177147529</v>
      </c>
      <c r="R152" s="13">
        <f t="shared" si="2"/>
        <v>3.1316129541721338</v>
      </c>
      <c r="S152" s="13">
        <f t="shared" si="2"/>
        <v>20.449084038260697</v>
      </c>
      <c r="T152" s="13">
        <f t="shared" si="2"/>
        <v>18.151455851245888</v>
      </c>
      <c r="U152" s="13">
        <f t="shared" si="2"/>
        <v>4.8250304237277408</v>
      </c>
      <c r="V152" s="13">
        <f t="shared" si="2"/>
        <v>27.408188039935133</v>
      </c>
      <c r="W152" s="13">
        <f t="shared" si="2"/>
        <v>24.152054899657635</v>
      </c>
      <c r="X152" s="13">
        <f t="shared" si="2"/>
        <v>3.5331930618122818</v>
      </c>
      <c r="Y152" s="13">
        <f t="shared" si="2"/>
        <v>6.1972485316031714</v>
      </c>
      <c r="Z152" s="13">
        <f t="shared" si="2"/>
        <v>2.7569869738615416</v>
      </c>
      <c r="AA152" s="13">
        <f t="shared" si="2"/>
        <v>2.223002683760273</v>
      </c>
      <c r="AB152" s="13">
        <f t="shared" si="2"/>
        <v>14.710431251037269</v>
      </c>
      <c r="AC152" s="13">
        <f t="shared" si="2"/>
        <v>2.6124237406151267</v>
      </c>
      <c r="AD152" s="13">
        <f t="shared" si="2"/>
        <v>30.772517955383901</v>
      </c>
      <c r="AE152" s="58"/>
      <c r="AF152" s="13"/>
      <c r="AG152" s="13"/>
      <c r="AH152" s="13"/>
      <c r="AI152" s="13"/>
      <c r="AJ152" s="13"/>
      <c r="AK152" s="13"/>
      <c r="AL152" s="49"/>
    </row>
    <row r="153" spans="1:38" s="2" customFormat="1" ht="26.25" customHeight="1" thickBot="1" x14ac:dyDescent="0.3">
      <c r="A153" s="94"/>
      <c r="B153" s="48" t="s">
        <v>327</v>
      </c>
      <c r="C153" s="95" t="s">
        <v>371</v>
      </c>
      <c r="D153" s="94" t="s">
        <v>321</v>
      </c>
      <c r="E153" s="140"/>
      <c r="F153" s="140"/>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59"/>
      <c r="AF153" s="12"/>
      <c r="AG153" s="12"/>
      <c r="AH153" s="12"/>
      <c r="AI153" s="12"/>
      <c r="AJ153" s="12"/>
      <c r="AK153" s="12"/>
      <c r="AL153" s="48"/>
    </row>
    <row r="154" spans="1:38" s="2" customFormat="1" ht="37.5" customHeight="1" thickBot="1" x14ac:dyDescent="0.3">
      <c r="A154" s="96"/>
      <c r="B154" s="97" t="s">
        <v>369</v>
      </c>
      <c r="C154" s="98" t="s">
        <v>366</v>
      </c>
      <c r="D154" s="96" t="s">
        <v>325</v>
      </c>
      <c r="E154" s="13">
        <f>SUM(E$141, E$153, -1 * IF(OR($B$6=2005,$B$6&gt;=2020),SUM(E$99:E$122),0), IF(AND(ISNUMBER(SEARCH($B$4,"AT|BE|CH|GB|IE|LT|LU|NL")),SUM(E$143:E$149)&gt;0),SUM(E$143:E$149)-SUM(E$27:E$33),0))</f>
        <v>162.52815525075832</v>
      </c>
      <c r="F154" s="13">
        <f>SUM(F$141, F$153, -1 * IF(OR($B$6=2005,$B$6&gt;=2020),SUM(F$99:F$122),0), IF(AND(ISNUMBER(SEARCH($B$4,"AT|BE|CH|GB|IE|LT|LU|NL")),SUM(F$143:F$149)&gt;0),SUM(F$143:F$149)-SUM(F$27:F$33),0))</f>
        <v>121.82824094733566</v>
      </c>
      <c r="G154" s="13">
        <f>SUM(G$141, G$153, IF(AND(ISNUMBER(SEARCH($B$4,"AT|BE|CH|GB|IE|LT|LU|NL")),SUM(G$143:G$149)&gt;0),SUM(G$143:G$149)-SUM(G$27:G$33),0))</f>
        <v>60.740536857159853</v>
      </c>
      <c r="H154" s="13">
        <f>SUM(H$141, H$153, IF(AND(ISNUMBER(SEARCH($B$4,"AT|BE|CH|GB|IE|LT|LU|NL")),SUM(H$143:H$149)&gt;0),SUM(H$143:H$149)-SUM(H$27:H$33),0))</f>
        <v>121.3480078821139</v>
      </c>
      <c r="I154" s="13">
        <f t="shared" ref="I154:AD154" si="3">SUM(I$141, I$153, IF(AND(ISNUMBER(SEARCH($B$4,"AT|BE|CH|GB|IE|LT|LU|NL")),SUM(I$143:I$149)&gt;0),SUM(I$143:I$149)-SUM(I$27:I$33),0))</f>
        <v>17.651396676010151</v>
      </c>
      <c r="J154" s="13">
        <f t="shared" si="3"/>
        <v>40.289613080731897</v>
      </c>
      <c r="K154" s="13">
        <f t="shared" si="3"/>
        <v>101.95504675042761</v>
      </c>
      <c r="L154" s="13">
        <f t="shared" si="3"/>
        <v>3.3116346906138059</v>
      </c>
      <c r="M154" s="13">
        <f t="shared" si="3"/>
        <v>259.46458632466835</v>
      </c>
      <c r="N154" s="13">
        <f t="shared" si="3"/>
        <v>6.9447959644122559</v>
      </c>
      <c r="O154" s="13">
        <f t="shared" si="3"/>
        <v>0.35376884938959297</v>
      </c>
      <c r="P154" s="13">
        <f t="shared" si="3"/>
        <v>0.43033189785421799</v>
      </c>
      <c r="Q154" s="13">
        <f t="shared" si="3"/>
        <v>1.6280734177147529</v>
      </c>
      <c r="R154" s="13">
        <f t="shared" si="3"/>
        <v>3.1316129541721338</v>
      </c>
      <c r="S154" s="13">
        <f t="shared" si="3"/>
        <v>20.449084038260697</v>
      </c>
      <c r="T154" s="13">
        <f t="shared" si="3"/>
        <v>18.151455851245888</v>
      </c>
      <c r="U154" s="13">
        <f t="shared" si="3"/>
        <v>4.8250304237277408</v>
      </c>
      <c r="V154" s="13">
        <f t="shared" si="3"/>
        <v>27.408188039935133</v>
      </c>
      <c r="W154" s="13">
        <f t="shared" si="3"/>
        <v>24.152054899657635</v>
      </c>
      <c r="X154" s="13">
        <f t="shared" si="3"/>
        <v>3.5331930618122818</v>
      </c>
      <c r="Y154" s="13">
        <f t="shared" si="3"/>
        <v>6.1972485316031714</v>
      </c>
      <c r="Z154" s="13">
        <f t="shared" si="3"/>
        <v>2.7569869738615416</v>
      </c>
      <c r="AA154" s="13">
        <f t="shared" si="3"/>
        <v>2.223002683760273</v>
      </c>
      <c r="AB154" s="13">
        <f t="shared" si="3"/>
        <v>14.710431251037269</v>
      </c>
      <c r="AC154" s="13">
        <f t="shared" si="3"/>
        <v>2.6124237406151267</v>
      </c>
      <c r="AD154" s="13">
        <f t="shared" si="3"/>
        <v>30.772517955383901</v>
      </c>
      <c r="AE154" s="60"/>
      <c r="AF154" s="13"/>
      <c r="AG154" s="13"/>
      <c r="AH154" s="13"/>
      <c r="AI154" s="13"/>
      <c r="AJ154" s="13"/>
      <c r="AK154" s="13"/>
      <c r="AL154" s="49"/>
    </row>
    <row r="155" spans="1:38" s="2" customFormat="1" ht="15" customHeight="1" thickBot="1" x14ac:dyDescent="0.35">
      <c r="A155" s="99"/>
      <c r="B155" s="100"/>
      <c r="C155" s="100"/>
      <c r="D155" s="89"/>
      <c r="E155" s="114"/>
      <c r="F155" s="114"/>
      <c r="G155" s="114"/>
      <c r="H155" s="114"/>
      <c r="I155" s="114"/>
      <c r="J155" s="90"/>
      <c r="K155" s="90"/>
      <c r="L155" s="90"/>
      <c r="M155" s="90"/>
      <c r="N155" s="90"/>
      <c r="O155" s="89"/>
      <c r="P155" s="89"/>
      <c r="Q155" s="89"/>
      <c r="R155" s="89"/>
      <c r="S155" s="89"/>
      <c r="T155" s="89"/>
      <c r="U155" s="89"/>
      <c r="V155" s="89"/>
      <c r="W155" s="89"/>
      <c r="X155" s="89"/>
      <c r="Y155" s="89"/>
      <c r="Z155" s="89"/>
      <c r="AA155" s="89"/>
      <c r="AB155" s="89"/>
      <c r="AC155" s="89"/>
      <c r="AD155" s="89"/>
      <c r="AE155" s="61"/>
      <c r="AF155" s="89"/>
      <c r="AG155" s="89"/>
      <c r="AH155" s="89"/>
      <c r="AI155" s="89"/>
      <c r="AJ155" s="89"/>
      <c r="AK155" s="89"/>
      <c r="AL155" s="50"/>
    </row>
    <row r="156" spans="1:38" s="1" customFormat="1" ht="26.25" customHeight="1" thickBot="1" x14ac:dyDescent="0.3">
      <c r="A156" s="101" t="s">
        <v>364</v>
      </c>
      <c r="B156" s="102"/>
      <c r="C156" s="102"/>
      <c r="D156" s="102"/>
      <c r="E156" s="102"/>
      <c r="F156" s="102"/>
      <c r="G156" s="102"/>
      <c r="H156" s="102"/>
      <c r="I156" s="102"/>
      <c r="J156" s="102"/>
      <c r="K156" s="102"/>
      <c r="L156" s="102"/>
      <c r="M156" s="102"/>
      <c r="N156" s="102"/>
      <c r="O156" s="102"/>
      <c r="P156" s="102"/>
      <c r="Q156" s="102"/>
      <c r="R156" s="102"/>
      <c r="S156" s="102"/>
      <c r="T156" s="102"/>
      <c r="U156" s="102"/>
      <c r="V156" s="102"/>
      <c r="W156" s="102"/>
      <c r="X156" s="102"/>
      <c r="Y156" s="102"/>
      <c r="Z156" s="102"/>
      <c r="AA156" s="102"/>
      <c r="AB156" s="102"/>
      <c r="AC156" s="102"/>
      <c r="AD156" s="102"/>
      <c r="AE156" s="62"/>
      <c r="AF156" s="102"/>
      <c r="AG156" s="102"/>
      <c r="AH156" s="102"/>
      <c r="AI156" s="102"/>
      <c r="AJ156" s="102"/>
      <c r="AK156" s="102"/>
      <c r="AL156" s="51"/>
    </row>
    <row r="157" spans="1:38" s="1" customFormat="1" ht="26.25" customHeight="1" thickBot="1" x14ac:dyDescent="0.3">
      <c r="A157" s="52" t="s">
        <v>328</v>
      </c>
      <c r="B157" s="52" t="s">
        <v>329</v>
      </c>
      <c r="C157" s="103" t="s">
        <v>330</v>
      </c>
      <c r="D157" s="104"/>
      <c r="E157" s="141">
        <v>11.275382116971269</v>
      </c>
      <c r="F157" s="141">
        <v>0.35962325641179493</v>
      </c>
      <c r="G157" s="141">
        <v>0.69117638942110471</v>
      </c>
      <c r="H157" s="141" t="s">
        <v>443</v>
      </c>
      <c r="I157" s="141">
        <v>0.13440575407655664</v>
      </c>
      <c r="J157" s="141">
        <v>0.13440575407655664</v>
      </c>
      <c r="K157" s="141">
        <v>0.13440575407655664</v>
      </c>
      <c r="L157" s="141">
        <v>6.4514761956747185E-2</v>
      </c>
      <c r="M157" s="141">
        <v>2.8839708887159041</v>
      </c>
      <c r="N157" s="141">
        <v>2.9029123015100258E-3</v>
      </c>
      <c r="O157" s="141">
        <v>2.1771842261325195E-4</v>
      </c>
      <c r="P157" s="141">
        <v>4.3543684522650387E-3</v>
      </c>
      <c r="Q157" s="141">
        <v>1.0885921130662597E-3</v>
      </c>
      <c r="R157" s="141">
        <v>7.2572807537750654E-3</v>
      </c>
      <c r="S157" s="141">
        <v>7.983008829152571E-3</v>
      </c>
      <c r="T157" s="141">
        <v>2.9029123015100262E-4</v>
      </c>
      <c r="U157" s="141">
        <v>3.9915044145762855E-3</v>
      </c>
      <c r="V157" s="141">
        <v>1.0523057092973844</v>
      </c>
      <c r="W157" s="141" t="s">
        <v>443</v>
      </c>
      <c r="X157" s="141" t="s">
        <v>443</v>
      </c>
      <c r="Y157" s="141" t="s">
        <v>443</v>
      </c>
      <c r="Z157" s="141" t="s">
        <v>443</v>
      </c>
      <c r="AA157" s="141" t="s">
        <v>443</v>
      </c>
      <c r="AB157" s="141" t="s">
        <v>443</v>
      </c>
      <c r="AC157" s="141" t="s">
        <v>443</v>
      </c>
      <c r="AD157" s="141" t="s">
        <v>443</v>
      </c>
      <c r="AE157" s="58"/>
      <c r="AF157" s="142">
        <v>36286.403768875323</v>
      </c>
      <c r="AG157" s="142" t="s">
        <v>429</v>
      </c>
      <c r="AH157" s="142" t="s">
        <v>429</v>
      </c>
      <c r="AI157" s="142" t="s">
        <v>429</v>
      </c>
      <c r="AJ157" s="142" t="s">
        <v>429</v>
      </c>
      <c r="AK157" s="142" t="s">
        <v>429</v>
      </c>
      <c r="AL157" s="52" t="s">
        <v>50</v>
      </c>
    </row>
    <row r="158" spans="1:38" s="1" customFormat="1" ht="26.25" customHeight="1" thickBot="1" x14ac:dyDescent="0.3">
      <c r="A158" s="52" t="s">
        <v>328</v>
      </c>
      <c r="B158" s="52" t="s">
        <v>331</v>
      </c>
      <c r="C158" s="103" t="s">
        <v>332</v>
      </c>
      <c r="D158" s="104"/>
      <c r="E158" s="141">
        <v>0.31164153699310965</v>
      </c>
      <c r="F158" s="141">
        <v>5.1307545610323052E-3</v>
      </c>
      <c r="G158" s="141">
        <v>1.4873368072182497E-2</v>
      </c>
      <c r="H158" s="141" t="s">
        <v>443</v>
      </c>
      <c r="I158" s="141">
        <v>1.4798205047283734E-3</v>
      </c>
      <c r="J158" s="141">
        <v>1.4798205047283734E-3</v>
      </c>
      <c r="K158" s="141">
        <v>1.4798205047283734E-3</v>
      </c>
      <c r="L158" s="141">
        <v>7.1031384226961924E-4</v>
      </c>
      <c r="M158" s="141">
        <v>7.6158319455082085E-2</v>
      </c>
      <c r="N158" s="141">
        <v>6.250412057983958E-5</v>
      </c>
      <c r="O158" s="141">
        <v>4.687809043487969E-6</v>
      </c>
      <c r="P158" s="141">
        <v>9.375618086975937E-5</v>
      </c>
      <c r="Q158" s="141">
        <v>2.3439045217439843E-5</v>
      </c>
      <c r="R158" s="141">
        <v>1.5626030144959898E-4</v>
      </c>
      <c r="S158" s="141">
        <v>1.7188633159455886E-4</v>
      </c>
      <c r="T158" s="141">
        <v>6.2504120579839587E-6</v>
      </c>
      <c r="U158" s="141">
        <v>8.594316579727943E-5</v>
      </c>
      <c r="V158" s="141">
        <v>2.2657743710191847E-2</v>
      </c>
      <c r="W158" s="141" t="s">
        <v>443</v>
      </c>
      <c r="X158" s="141" t="s">
        <v>443</v>
      </c>
      <c r="Y158" s="141" t="s">
        <v>443</v>
      </c>
      <c r="Z158" s="141" t="s">
        <v>443</v>
      </c>
      <c r="AA158" s="141" t="s">
        <v>443</v>
      </c>
      <c r="AB158" s="141" t="s">
        <v>443</v>
      </c>
      <c r="AC158" s="141" t="s">
        <v>443</v>
      </c>
      <c r="AD158" s="141" t="s">
        <v>443</v>
      </c>
      <c r="AE158" s="58"/>
      <c r="AF158" s="143">
        <v>781.30150724799478</v>
      </c>
      <c r="AG158" s="143" t="s">
        <v>429</v>
      </c>
      <c r="AH158" s="143" t="s">
        <v>429</v>
      </c>
      <c r="AI158" s="143" t="s">
        <v>429</v>
      </c>
      <c r="AJ158" s="143" t="s">
        <v>429</v>
      </c>
      <c r="AK158" s="143" t="s">
        <v>429</v>
      </c>
      <c r="AL158" s="52" t="s">
        <v>50</v>
      </c>
    </row>
    <row r="159" spans="1:38" s="1" customFormat="1" ht="26.25" customHeight="1" thickBot="1" x14ac:dyDescent="0.3">
      <c r="A159" s="52" t="s">
        <v>333</v>
      </c>
      <c r="B159" s="52" t="s">
        <v>334</v>
      </c>
      <c r="C159" s="103" t="s">
        <v>412</v>
      </c>
      <c r="D159" s="104"/>
      <c r="E159" s="141">
        <v>5.2692413011879458</v>
      </c>
      <c r="F159" s="141">
        <v>0.35346293775281923</v>
      </c>
      <c r="G159" s="141">
        <v>2.9564441325303172</v>
      </c>
      <c r="H159" s="141" t="s">
        <v>443</v>
      </c>
      <c r="I159" s="141">
        <v>0.10520537586408478</v>
      </c>
      <c r="J159" s="141">
        <v>0.11917501326445225</v>
      </c>
      <c r="K159" s="141">
        <v>0.11917501326445225</v>
      </c>
      <c r="L159" s="141">
        <v>3.6944254111980192E-2</v>
      </c>
      <c r="M159" s="141">
        <v>0.94716776235265543</v>
      </c>
      <c r="N159" s="141">
        <v>1.9101865772179927E-2</v>
      </c>
      <c r="O159" s="141">
        <v>1.7724428574572709E-3</v>
      </c>
      <c r="P159" s="141">
        <v>3.3473828849895151E-3</v>
      </c>
      <c r="Q159" s="141">
        <v>3.6638956740563555E-2</v>
      </c>
      <c r="R159" s="141">
        <v>3.9396372441711972E-2</v>
      </c>
      <c r="S159" s="141">
        <v>0.13085816394211555</v>
      </c>
      <c r="T159" s="141">
        <v>1.6547035512824506</v>
      </c>
      <c r="U159" s="141">
        <v>1.8216914996418285E-2</v>
      </c>
      <c r="V159" s="141">
        <v>0.15359477227340357</v>
      </c>
      <c r="W159" s="141">
        <v>3.338397200570159E-2</v>
      </c>
      <c r="X159" s="141" t="s">
        <v>443</v>
      </c>
      <c r="Y159" s="141" t="s">
        <v>443</v>
      </c>
      <c r="Z159" s="141" t="s">
        <v>443</v>
      </c>
      <c r="AA159" s="141" t="s">
        <v>443</v>
      </c>
      <c r="AB159" s="141" t="s">
        <v>443</v>
      </c>
      <c r="AC159" s="141" t="s">
        <v>443</v>
      </c>
      <c r="AD159" s="141">
        <v>2.9890027545535144E-2</v>
      </c>
      <c r="AE159" s="58"/>
      <c r="AF159" s="143">
        <v>5441.202371344285</v>
      </c>
      <c r="AG159" s="143" t="s">
        <v>429</v>
      </c>
      <c r="AH159" s="143" t="s">
        <v>429</v>
      </c>
      <c r="AI159" s="143" t="s">
        <v>429</v>
      </c>
      <c r="AJ159" s="143" t="s">
        <v>429</v>
      </c>
      <c r="AK159" s="143" t="s">
        <v>429</v>
      </c>
      <c r="AL159" s="52" t="s">
        <v>50</v>
      </c>
    </row>
    <row r="160" spans="1:38" s="1" customFormat="1" ht="26.25" customHeight="1" thickBot="1" x14ac:dyDescent="0.3">
      <c r="A160" s="52" t="s">
        <v>335</v>
      </c>
      <c r="B160" s="52" t="s">
        <v>336</v>
      </c>
      <c r="C160" s="103" t="s">
        <v>337</v>
      </c>
      <c r="D160" s="104"/>
      <c r="E160" s="141" t="s">
        <v>443</v>
      </c>
      <c r="F160" s="141" t="s">
        <v>443</v>
      </c>
      <c r="G160" s="141" t="s">
        <v>443</v>
      </c>
      <c r="H160" s="141" t="s">
        <v>443</v>
      </c>
      <c r="I160" s="141" t="s">
        <v>443</v>
      </c>
      <c r="J160" s="141" t="s">
        <v>443</v>
      </c>
      <c r="K160" s="141" t="s">
        <v>443</v>
      </c>
      <c r="L160" s="141" t="s">
        <v>443</v>
      </c>
      <c r="M160" s="141" t="s">
        <v>443</v>
      </c>
      <c r="N160" s="141" t="s">
        <v>443</v>
      </c>
      <c r="O160" s="141" t="s">
        <v>443</v>
      </c>
      <c r="P160" s="141" t="s">
        <v>443</v>
      </c>
      <c r="Q160" s="141" t="s">
        <v>443</v>
      </c>
      <c r="R160" s="141" t="s">
        <v>443</v>
      </c>
      <c r="S160" s="141" t="s">
        <v>443</v>
      </c>
      <c r="T160" s="141" t="s">
        <v>443</v>
      </c>
      <c r="U160" s="141" t="s">
        <v>443</v>
      </c>
      <c r="V160" s="141" t="s">
        <v>443</v>
      </c>
      <c r="W160" s="141" t="s">
        <v>443</v>
      </c>
      <c r="X160" s="141" t="s">
        <v>443</v>
      </c>
      <c r="Y160" s="141" t="s">
        <v>443</v>
      </c>
      <c r="Z160" s="141" t="s">
        <v>443</v>
      </c>
      <c r="AA160" s="141" t="s">
        <v>443</v>
      </c>
      <c r="AB160" s="141" t="s">
        <v>443</v>
      </c>
      <c r="AC160" s="141" t="s">
        <v>443</v>
      </c>
      <c r="AD160" s="141" t="s">
        <v>443</v>
      </c>
      <c r="AE160" s="58"/>
      <c r="AF160" s="143" t="s">
        <v>443</v>
      </c>
      <c r="AG160" s="143" t="s">
        <v>429</v>
      </c>
      <c r="AH160" s="143" t="s">
        <v>429</v>
      </c>
      <c r="AI160" s="143" t="s">
        <v>429</v>
      </c>
      <c r="AJ160" s="143" t="s">
        <v>429</v>
      </c>
      <c r="AK160" s="143" t="s">
        <v>429</v>
      </c>
      <c r="AL160" s="52" t="s">
        <v>50</v>
      </c>
    </row>
    <row r="161" spans="1:38" s="2" customFormat="1" ht="26.25" customHeight="1" thickBot="1" x14ac:dyDescent="0.3">
      <c r="A161" s="53" t="s">
        <v>335</v>
      </c>
      <c r="B161" s="53" t="s">
        <v>338</v>
      </c>
      <c r="C161" s="105" t="s">
        <v>339</v>
      </c>
      <c r="D161" s="106"/>
      <c r="E161" s="141" t="s">
        <v>431</v>
      </c>
      <c r="F161" s="141" t="s">
        <v>431</v>
      </c>
      <c r="G161" s="141" t="s">
        <v>431</v>
      </c>
      <c r="H161" s="141" t="s">
        <v>431</v>
      </c>
      <c r="I161" s="141" t="s">
        <v>429</v>
      </c>
      <c r="J161" s="141" t="s">
        <v>429</v>
      </c>
      <c r="K161" s="141" t="s">
        <v>429</v>
      </c>
      <c r="L161" s="141" t="s">
        <v>429</v>
      </c>
      <c r="M161" s="141" t="s">
        <v>429</v>
      </c>
      <c r="N161" s="141" t="s">
        <v>429</v>
      </c>
      <c r="O161" s="141" t="s">
        <v>429</v>
      </c>
      <c r="P161" s="141" t="s">
        <v>429</v>
      </c>
      <c r="Q161" s="141" t="s">
        <v>429</v>
      </c>
      <c r="R161" s="141" t="s">
        <v>429</v>
      </c>
      <c r="S161" s="141" t="s">
        <v>429</v>
      </c>
      <c r="T161" s="141" t="s">
        <v>429</v>
      </c>
      <c r="U161" s="141" t="s">
        <v>429</v>
      </c>
      <c r="V161" s="141" t="s">
        <v>429</v>
      </c>
      <c r="W161" s="141" t="s">
        <v>429</v>
      </c>
      <c r="X161" s="141" t="s">
        <v>429</v>
      </c>
      <c r="Y161" s="141" t="s">
        <v>429</v>
      </c>
      <c r="Z161" s="141" t="s">
        <v>429</v>
      </c>
      <c r="AA161" s="141" t="s">
        <v>429</v>
      </c>
      <c r="AB161" s="141" t="s">
        <v>429</v>
      </c>
      <c r="AC161" s="141" t="s">
        <v>429</v>
      </c>
      <c r="AD161" s="141" t="s">
        <v>429</v>
      </c>
      <c r="AE161" s="59"/>
      <c r="AF161" s="143" t="s">
        <v>429</v>
      </c>
      <c r="AG161" s="143" t="s">
        <v>429</v>
      </c>
      <c r="AH161" s="143" t="s">
        <v>429</v>
      </c>
      <c r="AI161" s="143" t="s">
        <v>429</v>
      </c>
      <c r="AJ161" s="143" t="s">
        <v>429</v>
      </c>
      <c r="AK161" s="143" t="s">
        <v>429</v>
      </c>
      <c r="AL161" s="53" t="s">
        <v>413</v>
      </c>
    </row>
    <row r="162" spans="1:38" s="2" customFormat="1" ht="26.25" customHeight="1" thickBot="1" x14ac:dyDescent="0.3">
      <c r="A162" s="54" t="s">
        <v>340</v>
      </c>
      <c r="B162" s="54" t="s">
        <v>341</v>
      </c>
      <c r="C162" s="107" t="s">
        <v>342</v>
      </c>
      <c r="D162" s="108"/>
      <c r="E162" s="22" t="s">
        <v>431</v>
      </c>
      <c r="F162" s="22" t="s">
        <v>431</v>
      </c>
      <c r="G162" s="22" t="s">
        <v>431</v>
      </c>
      <c r="H162" s="22" t="s">
        <v>431</v>
      </c>
      <c r="I162" s="22" t="s">
        <v>431</v>
      </c>
      <c r="J162" s="22" t="s">
        <v>431</v>
      </c>
      <c r="K162" s="22" t="s">
        <v>431</v>
      </c>
      <c r="L162" s="22" t="s">
        <v>431</v>
      </c>
      <c r="M162" s="22" t="s">
        <v>431</v>
      </c>
      <c r="N162" s="22" t="s">
        <v>431</v>
      </c>
      <c r="O162" s="22" t="s">
        <v>431</v>
      </c>
      <c r="P162" s="22" t="s">
        <v>431</v>
      </c>
      <c r="Q162" s="22" t="s">
        <v>431</v>
      </c>
      <c r="R162" s="22" t="s">
        <v>431</v>
      </c>
      <c r="S162" s="22" t="s">
        <v>431</v>
      </c>
      <c r="T162" s="22" t="s">
        <v>431</v>
      </c>
      <c r="U162" s="22" t="s">
        <v>431</v>
      </c>
      <c r="V162" s="22" t="s">
        <v>431</v>
      </c>
      <c r="W162" s="22" t="s">
        <v>431</v>
      </c>
      <c r="X162" s="22" t="s">
        <v>431</v>
      </c>
      <c r="Y162" s="22" t="s">
        <v>431</v>
      </c>
      <c r="Z162" s="22" t="s">
        <v>431</v>
      </c>
      <c r="AA162" s="22" t="s">
        <v>431</v>
      </c>
      <c r="AB162" s="22" t="s">
        <v>431</v>
      </c>
      <c r="AC162" s="22" t="s">
        <v>431</v>
      </c>
      <c r="AD162" s="22" t="s">
        <v>431</v>
      </c>
      <c r="AE162" s="59"/>
      <c r="AF162" s="22" t="s">
        <v>429</v>
      </c>
      <c r="AG162" s="22" t="s">
        <v>429</v>
      </c>
      <c r="AH162" s="22" t="s">
        <v>429</v>
      </c>
      <c r="AI162" s="22" t="s">
        <v>429</v>
      </c>
      <c r="AJ162" s="22" t="s">
        <v>429</v>
      </c>
      <c r="AK162" s="22" t="s">
        <v>429</v>
      </c>
      <c r="AL162" s="54" t="s">
        <v>413</v>
      </c>
    </row>
    <row r="163" spans="1:38" s="2" customFormat="1" ht="26.25" customHeight="1" thickBot="1" x14ac:dyDescent="0.3">
      <c r="A163" s="54" t="s">
        <v>340</v>
      </c>
      <c r="B163" s="54" t="s">
        <v>343</v>
      </c>
      <c r="C163" s="107" t="s">
        <v>344</v>
      </c>
      <c r="D163" s="108"/>
      <c r="E163" s="22" t="s">
        <v>443</v>
      </c>
      <c r="F163" s="22" t="s">
        <v>443</v>
      </c>
      <c r="G163" s="22" t="s">
        <v>443</v>
      </c>
      <c r="H163" s="22" t="s">
        <v>443</v>
      </c>
      <c r="I163" s="22" t="s">
        <v>431</v>
      </c>
      <c r="J163" s="22" t="s">
        <v>431</v>
      </c>
      <c r="K163" s="22" t="s">
        <v>431</v>
      </c>
      <c r="L163" s="22" t="s">
        <v>431</v>
      </c>
      <c r="M163" s="22" t="s">
        <v>443</v>
      </c>
      <c r="N163" s="22" t="s">
        <v>431</v>
      </c>
      <c r="O163" s="22" t="s">
        <v>431</v>
      </c>
      <c r="P163" s="22" t="s">
        <v>431</v>
      </c>
      <c r="Q163" s="22" t="s">
        <v>431</v>
      </c>
      <c r="R163" s="22" t="s">
        <v>431</v>
      </c>
      <c r="S163" s="22" t="s">
        <v>431</v>
      </c>
      <c r="T163" s="22" t="s">
        <v>431</v>
      </c>
      <c r="U163" s="22" t="s">
        <v>431</v>
      </c>
      <c r="V163" s="22" t="s">
        <v>431</v>
      </c>
      <c r="W163" s="22">
        <v>0.38519579998233067</v>
      </c>
      <c r="X163" s="22">
        <v>2.7734097598727807</v>
      </c>
      <c r="Y163" s="22">
        <v>1.8104202599169541</v>
      </c>
      <c r="Z163" s="22">
        <v>0.88595033995936046</v>
      </c>
      <c r="AA163" s="22">
        <v>1.0400286599522928</v>
      </c>
      <c r="AB163" s="22">
        <v>6.5098090197013878</v>
      </c>
      <c r="AC163" s="22" t="s">
        <v>443</v>
      </c>
      <c r="AD163" s="22">
        <v>0.11170678199487588</v>
      </c>
      <c r="AE163" s="59"/>
      <c r="AF163" s="22" t="s">
        <v>429</v>
      </c>
      <c r="AG163" s="22" t="s">
        <v>429</v>
      </c>
      <c r="AH163" s="22" t="s">
        <v>429</v>
      </c>
      <c r="AI163" s="22" t="s">
        <v>429</v>
      </c>
      <c r="AJ163" s="22" t="s">
        <v>429</v>
      </c>
      <c r="AK163" s="22" t="s">
        <v>429</v>
      </c>
      <c r="AL163" s="54" t="s">
        <v>345</v>
      </c>
    </row>
    <row r="164" spans="1:38" s="2" customFormat="1" ht="26.25" customHeight="1" thickBot="1" x14ac:dyDescent="0.3">
      <c r="A164" s="54" t="s">
        <v>340</v>
      </c>
      <c r="B164" s="54" t="s">
        <v>346</v>
      </c>
      <c r="C164" s="107" t="s">
        <v>347</v>
      </c>
      <c r="D164" s="108"/>
      <c r="E164" s="22" t="s">
        <v>431</v>
      </c>
      <c r="F164" s="22" t="s">
        <v>431</v>
      </c>
      <c r="G164" s="22" t="s">
        <v>431</v>
      </c>
      <c r="H164" s="22" t="s">
        <v>431</v>
      </c>
      <c r="I164" s="22" t="s">
        <v>431</v>
      </c>
      <c r="J164" s="22" t="s">
        <v>431</v>
      </c>
      <c r="K164" s="22" t="s">
        <v>431</v>
      </c>
      <c r="L164" s="22" t="s">
        <v>431</v>
      </c>
      <c r="M164" s="22" t="s">
        <v>431</v>
      </c>
      <c r="N164" s="22" t="s">
        <v>431</v>
      </c>
      <c r="O164" s="22" t="s">
        <v>431</v>
      </c>
      <c r="P164" s="22" t="s">
        <v>431</v>
      </c>
      <c r="Q164" s="22" t="s">
        <v>431</v>
      </c>
      <c r="R164" s="22" t="s">
        <v>431</v>
      </c>
      <c r="S164" s="22" t="s">
        <v>431</v>
      </c>
      <c r="T164" s="22" t="s">
        <v>431</v>
      </c>
      <c r="U164" s="22" t="s">
        <v>431</v>
      </c>
      <c r="V164" s="22" t="s">
        <v>431</v>
      </c>
      <c r="W164" s="22" t="s">
        <v>431</v>
      </c>
      <c r="X164" s="22" t="s">
        <v>431</v>
      </c>
      <c r="Y164" s="22" t="s">
        <v>431</v>
      </c>
      <c r="Z164" s="22" t="s">
        <v>431</v>
      </c>
      <c r="AA164" s="22" t="s">
        <v>431</v>
      </c>
      <c r="AB164" s="22" t="s">
        <v>431</v>
      </c>
      <c r="AC164" s="22" t="s">
        <v>431</v>
      </c>
      <c r="AD164" s="22" t="s">
        <v>431</v>
      </c>
      <c r="AE164" s="63"/>
      <c r="AF164" s="22" t="s">
        <v>429</v>
      </c>
      <c r="AG164" s="22" t="s">
        <v>429</v>
      </c>
      <c r="AH164" s="22" t="s">
        <v>429</v>
      </c>
      <c r="AI164" s="22" t="s">
        <v>429</v>
      </c>
      <c r="AJ164" s="22" t="s">
        <v>429</v>
      </c>
      <c r="AK164" s="22" t="s">
        <v>429</v>
      </c>
      <c r="AL164" s="54" t="s">
        <v>413</v>
      </c>
    </row>
    <row r="165" spans="1:38" s="3" customFormat="1" ht="15" customHeight="1" x14ac:dyDescent="0.25">
      <c r="A165" s="109"/>
      <c r="B165" s="109"/>
      <c r="C165" s="110"/>
      <c r="D165" s="111"/>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4"/>
      <c r="AF165" s="16"/>
      <c r="AG165" s="16"/>
      <c r="AH165" s="16"/>
      <c r="AI165" s="16"/>
      <c r="AJ165" s="16"/>
      <c r="AK165" s="16"/>
      <c r="AL165" s="21"/>
    </row>
    <row r="166" spans="1:38" s="134" customFormat="1" ht="52.5" customHeight="1" x14ac:dyDescent="0.3">
      <c r="A166" s="159" t="s">
        <v>372</v>
      </c>
      <c r="B166" s="159"/>
      <c r="C166" s="159"/>
      <c r="D166" s="159"/>
      <c r="E166" s="159"/>
      <c r="F166" s="159"/>
      <c r="G166" s="159"/>
      <c r="H166" s="128"/>
      <c r="I166" s="129"/>
      <c r="J166" s="129"/>
      <c r="K166" s="129"/>
      <c r="L166" s="129"/>
      <c r="M166" s="129"/>
      <c r="N166" s="129"/>
      <c r="O166" s="129"/>
      <c r="P166" s="129"/>
      <c r="Q166" s="129"/>
      <c r="R166" s="129"/>
      <c r="S166" s="129"/>
      <c r="T166" s="129"/>
      <c r="U166" s="129"/>
      <c r="V166" s="130"/>
      <c r="W166" s="130"/>
      <c r="X166" s="130"/>
      <c r="Y166" s="130"/>
      <c r="Z166" s="130"/>
      <c r="AA166" s="130"/>
      <c r="AB166" s="130"/>
      <c r="AC166" s="131"/>
      <c r="AD166" s="132"/>
      <c r="AE166" s="133"/>
      <c r="AG166" s="135"/>
      <c r="AH166" s="135"/>
      <c r="AI166" s="135"/>
      <c r="AJ166" s="135"/>
      <c r="AK166" s="135"/>
      <c r="AL166" s="135"/>
    </row>
    <row r="167" spans="1:38" s="136" customFormat="1" ht="63.75" customHeight="1" x14ac:dyDescent="0.3">
      <c r="A167" s="159" t="s">
        <v>376</v>
      </c>
      <c r="B167" s="159"/>
      <c r="C167" s="159"/>
      <c r="D167" s="159"/>
      <c r="E167" s="159"/>
      <c r="F167" s="159"/>
      <c r="G167" s="159"/>
      <c r="H167" s="128"/>
      <c r="I167" s="129"/>
      <c r="J167"/>
      <c r="K167"/>
      <c r="L167"/>
      <c r="M167" s="129"/>
      <c r="N167" s="129"/>
      <c r="O167" s="129"/>
      <c r="P167" s="129"/>
      <c r="Q167" s="129"/>
      <c r="R167" s="129"/>
      <c r="S167" s="129"/>
      <c r="T167" s="129"/>
      <c r="U167" s="129"/>
      <c r="AE167" s="137"/>
    </row>
    <row r="168" spans="1:38" s="136" customFormat="1" ht="26.25" customHeight="1" x14ac:dyDescent="0.3">
      <c r="A168" s="159" t="s">
        <v>373</v>
      </c>
      <c r="B168" s="159"/>
      <c r="C168" s="159"/>
      <c r="D168" s="159"/>
      <c r="E168" s="159"/>
      <c r="F168" s="159"/>
      <c r="G168" s="159"/>
      <c r="H168" s="128"/>
      <c r="I168" s="129"/>
      <c r="J168"/>
      <c r="K168"/>
      <c r="L168"/>
      <c r="M168" s="129"/>
      <c r="N168" s="129"/>
      <c r="O168" s="129"/>
      <c r="P168" s="129"/>
      <c r="Q168" s="129"/>
      <c r="R168" s="129"/>
      <c r="S168" s="129"/>
      <c r="T168" s="129"/>
      <c r="U168" s="129"/>
      <c r="AE168" s="137"/>
    </row>
    <row r="169" spans="1:38" s="134" customFormat="1" ht="26.25" customHeight="1" x14ac:dyDescent="0.3">
      <c r="A169" s="159" t="s">
        <v>374</v>
      </c>
      <c r="B169" s="159"/>
      <c r="C169" s="159"/>
      <c r="D169" s="159"/>
      <c r="E169" s="159"/>
      <c r="F169" s="159"/>
      <c r="G169" s="159"/>
      <c r="H169" s="128"/>
      <c r="I169" s="129"/>
      <c r="J169"/>
      <c r="K169"/>
      <c r="L169"/>
      <c r="M169" s="129"/>
      <c r="N169" s="129"/>
      <c r="O169" s="129"/>
      <c r="P169" s="129"/>
      <c r="Q169" s="129"/>
      <c r="R169" s="129"/>
      <c r="S169" s="129"/>
      <c r="T169" s="129"/>
      <c r="U169" s="129"/>
      <c r="V169" s="130"/>
      <c r="W169" s="130"/>
      <c r="X169" s="130"/>
      <c r="Y169" s="130"/>
      <c r="Z169" s="130"/>
      <c r="AA169" s="130"/>
      <c r="AB169" s="130"/>
      <c r="AC169" s="131"/>
      <c r="AD169" s="132"/>
      <c r="AE169" s="133"/>
      <c r="AG169" s="135"/>
      <c r="AH169" s="135"/>
      <c r="AI169" s="135"/>
      <c r="AJ169" s="135"/>
      <c r="AK169" s="135"/>
      <c r="AL169" s="135"/>
    </row>
    <row r="170" spans="1:38" s="136" customFormat="1" ht="52.5" customHeight="1" x14ac:dyDescent="0.3">
      <c r="A170" s="159" t="s">
        <v>375</v>
      </c>
      <c r="B170" s="159"/>
      <c r="C170" s="159"/>
      <c r="D170" s="159"/>
      <c r="E170" s="159"/>
      <c r="F170" s="159"/>
      <c r="G170" s="159"/>
      <c r="H170" s="128"/>
      <c r="I170" s="129"/>
      <c r="J170"/>
      <c r="K170"/>
      <c r="L170"/>
      <c r="M170" s="129"/>
      <c r="N170" s="129"/>
      <c r="O170" s="129"/>
      <c r="P170" s="129"/>
      <c r="Q170" s="129"/>
      <c r="R170" s="129"/>
      <c r="S170" s="129"/>
      <c r="T170" s="129"/>
      <c r="U170" s="129"/>
      <c r="AE170" s="137"/>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8740157499999996" bottom="0.78740157499999996" header="0.3" footer="0.3"/>
  <pageSetup paperSize="9" scale="16"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75903D-A7CB-4E17-8F93-CEEB9064200F}">
  <sheetPr codeName="Sheet19"/>
  <dimension ref="A1:AL170"/>
  <sheetViews>
    <sheetView zoomScale="75" zoomScaleNormal="75" workbookViewId="0">
      <pane xSplit="4" ySplit="13" topLeftCell="Y112" activePane="bottomRight" state="frozen"/>
      <selection pane="topRight" activeCell="E1" sqref="E1"/>
      <selection pane="bottomLeft" activeCell="A14" sqref="A14"/>
      <selection pane="bottomRight" activeCell="B5" sqref="B5"/>
    </sheetView>
  </sheetViews>
  <sheetFormatPr defaultColWidth="8.88671875" defaultRowHeight="13.2" x14ac:dyDescent="0.25"/>
  <cols>
    <col min="1" max="2" width="21.44140625" style="5" customWidth="1"/>
    <col min="3" max="3" width="46.44140625" style="17" customWidth="1"/>
    <col min="4" max="4" width="7.109375" style="5" customWidth="1"/>
    <col min="5" max="24" width="8.5546875" style="5" customWidth="1"/>
    <col min="25" max="25" width="8.88671875" style="5" customWidth="1"/>
    <col min="26" max="30" width="8.5546875" style="5" customWidth="1"/>
    <col min="31" max="31" width="2.109375" style="5" customWidth="1"/>
    <col min="32" max="36" width="8.5546875" style="5" customWidth="1"/>
    <col min="37" max="37" width="12" style="5" customWidth="1"/>
    <col min="38" max="38" width="25.6640625" style="5" customWidth="1"/>
    <col min="39" max="16384" width="8.88671875" style="5"/>
  </cols>
  <sheetData>
    <row r="1" spans="1:38" s="2" customFormat="1" ht="22.5" customHeight="1" x14ac:dyDescent="0.25">
      <c r="A1" s="23" t="s">
        <v>363</v>
      </c>
      <c r="B1" s="24"/>
      <c r="C1" s="25"/>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row>
    <row r="2" spans="1:38" s="2" customFormat="1" x14ac:dyDescent="0.25">
      <c r="A2" s="127" t="s">
        <v>362</v>
      </c>
      <c r="B2" s="24"/>
      <c r="C2" s="25"/>
      <c r="D2" s="26"/>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row>
    <row r="3" spans="1:38" s="2" customFormat="1" x14ac:dyDescent="0.25">
      <c r="A3" s="26"/>
      <c r="B3" s="24"/>
      <c r="C3" s="25"/>
      <c r="D3" s="26"/>
      <c r="E3" s="26"/>
      <c r="F3" s="27"/>
      <c r="G3" s="26"/>
      <c r="H3" s="26"/>
      <c r="I3" s="26"/>
      <c r="J3" s="26"/>
      <c r="K3" s="26"/>
      <c r="L3" s="26"/>
      <c r="M3" s="26"/>
      <c r="N3" s="26"/>
      <c r="O3" s="26"/>
      <c r="P3" s="28"/>
      <c r="Q3" s="28"/>
      <c r="R3" s="29"/>
      <c r="S3" s="29"/>
      <c r="T3" s="29"/>
      <c r="U3" s="29"/>
      <c r="V3" s="29"/>
      <c r="W3" s="26"/>
      <c r="X3" s="26"/>
      <c r="Y3" s="26"/>
      <c r="Z3" s="26"/>
      <c r="AA3" s="26"/>
      <c r="AB3" s="26"/>
      <c r="AC3" s="26"/>
      <c r="AD3" s="26"/>
      <c r="AE3" s="26"/>
      <c r="AF3" s="26"/>
      <c r="AG3" s="26"/>
      <c r="AH3" s="26"/>
      <c r="AI3" s="26"/>
      <c r="AJ3" s="26"/>
      <c r="AK3" s="26"/>
      <c r="AL3" s="26"/>
    </row>
    <row r="4" spans="1:38" s="2" customFormat="1" x14ac:dyDescent="0.25">
      <c r="A4" s="30" t="s">
        <v>0</v>
      </c>
      <c r="B4" s="20" t="s">
        <v>430</v>
      </c>
      <c r="C4" s="31" t="s">
        <v>1</v>
      </c>
      <c r="D4" s="26"/>
      <c r="E4" s="26"/>
      <c r="F4" s="26"/>
      <c r="G4" s="26"/>
      <c r="H4" s="26"/>
      <c r="I4" s="26"/>
      <c r="J4" s="26"/>
      <c r="K4" s="26"/>
      <c r="L4" s="26"/>
      <c r="M4" s="26"/>
      <c r="N4" s="26"/>
      <c r="O4" s="26"/>
      <c r="P4" s="28"/>
      <c r="Q4" s="28"/>
      <c r="R4" s="29"/>
      <c r="S4" s="29"/>
      <c r="T4" s="29"/>
      <c r="U4" s="29"/>
      <c r="V4" s="29"/>
      <c r="W4" s="26"/>
      <c r="X4" s="26"/>
      <c r="Y4" s="26"/>
      <c r="Z4" s="26"/>
      <c r="AA4" s="26"/>
      <c r="AB4" s="26"/>
      <c r="AC4" s="26"/>
      <c r="AD4" s="26"/>
      <c r="AE4" s="26"/>
      <c r="AF4" s="26"/>
      <c r="AG4" s="26"/>
      <c r="AH4" s="26"/>
      <c r="AI4" s="26"/>
      <c r="AJ4" s="26"/>
      <c r="AK4" s="26"/>
      <c r="AL4" s="26"/>
    </row>
    <row r="5" spans="1:38" s="2" customFormat="1" x14ac:dyDescent="0.25">
      <c r="A5" s="30" t="s">
        <v>2</v>
      </c>
      <c r="B5" s="20" t="s">
        <v>442</v>
      </c>
      <c r="C5" s="31" t="s">
        <v>3</v>
      </c>
      <c r="D5" s="26"/>
      <c r="E5" s="26"/>
      <c r="F5" s="26"/>
      <c r="G5" s="26"/>
      <c r="H5" s="26"/>
      <c r="I5" s="26"/>
      <c r="J5" s="26"/>
      <c r="K5" s="26"/>
      <c r="L5" s="26"/>
      <c r="M5" s="26"/>
      <c r="N5" s="26"/>
      <c r="O5" s="26"/>
      <c r="P5" s="28"/>
      <c r="Q5" s="28"/>
      <c r="R5" s="29"/>
      <c r="S5" s="29"/>
      <c r="T5" s="29"/>
      <c r="U5" s="29"/>
      <c r="V5" s="29"/>
      <c r="W5" s="26"/>
      <c r="X5" s="26"/>
      <c r="Y5" s="26"/>
      <c r="Z5" s="26"/>
      <c r="AA5" s="26"/>
      <c r="AB5" s="26"/>
      <c r="AC5" s="26"/>
      <c r="AD5" s="26"/>
      <c r="AE5" s="26"/>
      <c r="AF5" s="26"/>
      <c r="AG5" s="26"/>
      <c r="AH5" s="26"/>
      <c r="AI5" s="26"/>
      <c r="AJ5" s="26"/>
      <c r="AK5" s="26"/>
      <c r="AL5" s="26"/>
    </row>
    <row r="6" spans="1:38" s="2" customFormat="1" x14ac:dyDescent="0.25">
      <c r="A6" s="30" t="s">
        <v>4</v>
      </c>
      <c r="B6" s="20">
        <v>2007</v>
      </c>
      <c r="C6" s="31" t="s">
        <v>5</v>
      </c>
      <c r="D6" s="26"/>
      <c r="E6" s="26"/>
      <c r="F6" s="26"/>
      <c r="G6" s="26"/>
      <c r="H6" s="26"/>
      <c r="I6" s="26"/>
      <c r="J6" s="26"/>
      <c r="K6" s="26"/>
      <c r="L6" s="26"/>
      <c r="M6" s="26"/>
      <c r="N6" s="26"/>
      <c r="O6" s="26"/>
      <c r="P6" s="26"/>
      <c r="Q6" s="26"/>
      <c r="R6" s="32"/>
      <c r="S6" s="32"/>
      <c r="T6" s="32"/>
      <c r="U6" s="32"/>
      <c r="V6" s="32"/>
      <c r="W6" s="26"/>
      <c r="X6" s="26"/>
      <c r="Y6" s="26"/>
      <c r="Z6" s="26"/>
      <c r="AA6" s="26"/>
      <c r="AB6" s="26"/>
      <c r="AC6" s="26"/>
      <c r="AD6" s="26"/>
      <c r="AE6" s="26"/>
      <c r="AF6" s="26"/>
      <c r="AG6" s="26"/>
      <c r="AH6" s="26"/>
      <c r="AI6" s="26"/>
      <c r="AJ6" s="26"/>
      <c r="AK6" s="26"/>
      <c r="AL6" s="26"/>
    </row>
    <row r="7" spans="1:38" s="2" customFormat="1" x14ac:dyDescent="0.25">
      <c r="A7" s="30" t="s">
        <v>6</v>
      </c>
      <c r="B7" s="20" t="s">
        <v>7</v>
      </c>
      <c r="C7" s="33" t="s">
        <v>8</v>
      </c>
      <c r="D7" s="28"/>
      <c r="E7" s="28"/>
      <c r="F7" s="28"/>
      <c r="G7" s="28"/>
      <c r="H7" s="28"/>
      <c r="I7" s="28"/>
      <c r="J7" s="28"/>
      <c r="K7" s="28"/>
      <c r="L7" s="28"/>
      <c r="M7" s="28"/>
      <c r="N7" s="28"/>
      <c r="O7" s="28"/>
      <c r="P7" s="28"/>
      <c r="Q7" s="28"/>
      <c r="R7" s="29"/>
      <c r="S7" s="29"/>
      <c r="T7" s="29"/>
      <c r="U7" s="29"/>
      <c r="V7" s="29"/>
      <c r="W7" s="26"/>
      <c r="X7" s="26"/>
      <c r="Y7" s="26"/>
      <c r="Z7" s="26"/>
      <c r="AA7" s="26"/>
      <c r="AB7" s="26"/>
      <c r="AC7" s="26"/>
      <c r="AD7" s="28"/>
      <c r="AE7" s="26"/>
      <c r="AF7" s="26"/>
      <c r="AG7" s="28"/>
      <c r="AH7" s="28"/>
      <c r="AI7" s="28"/>
      <c r="AJ7" s="28"/>
      <c r="AK7" s="28"/>
      <c r="AL7" s="28"/>
    </row>
    <row r="8" spans="1:38" s="1" customFormat="1" x14ac:dyDescent="0.25">
      <c r="A8" s="123"/>
      <c r="B8" s="124"/>
      <c r="C8" s="125"/>
      <c r="D8" s="126"/>
      <c r="E8" s="126"/>
      <c r="F8" s="126"/>
      <c r="G8" s="126"/>
      <c r="H8" s="126"/>
      <c r="I8" s="126"/>
      <c r="J8" s="126"/>
      <c r="K8" s="126"/>
      <c r="L8" s="126"/>
      <c r="M8" s="126"/>
      <c r="N8" s="126"/>
      <c r="O8" s="126"/>
      <c r="P8" s="126"/>
      <c r="Q8" s="126"/>
      <c r="R8" s="29"/>
      <c r="S8" s="29"/>
      <c r="T8" s="29"/>
      <c r="U8" s="29"/>
      <c r="V8" s="29"/>
      <c r="W8" s="26"/>
      <c r="X8" s="26"/>
      <c r="Y8" s="26"/>
      <c r="Z8" s="26"/>
      <c r="AA8" s="26"/>
      <c r="AB8" s="26"/>
      <c r="AC8" s="26"/>
      <c r="AD8" s="26"/>
      <c r="AE8" s="26"/>
      <c r="AF8" s="32"/>
      <c r="AG8" s="28"/>
      <c r="AH8" s="28"/>
      <c r="AI8" s="28"/>
      <c r="AJ8" s="28"/>
      <c r="AK8" s="28"/>
      <c r="AL8" s="28"/>
    </row>
    <row r="9" spans="1:38" s="1" customFormat="1" ht="13.8" thickBot="1" x14ac:dyDescent="0.3">
      <c r="A9" s="34"/>
      <c r="B9" s="35"/>
      <c r="C9" s="36"/>
      <c r="D9" s="37"/>
      <c r="E9" s="37"/>
      <c r="F9" s="37"/>
      <c r="G9" s="37"/>
      <c r="H9" s="37"/>
      <c r="I9" s="37"/>
      <c r="J9" s="37"/>
      <c r="K9" s="37"/>
      <c r="L9" s="37"/>
      <c r="M9" s="37"/>
      <c r="N9" s="37"/>
      <c r="O9" s="37"/>
      <c r="P9" s="37"/>
      <c r="Q9" s="37"/>
      <c r="R9" s="29"/>
      <c r="S9" s="29"/>
      <c r="T9" s="29"/>
      <c r="U9" s="29"/>
      <c r="V9" s="29"/>
      <c r="W9" s="26"/>
      <c r="X9" s="26"/>
      <c r="Y9" s="26"/>
      <c r="Z9" s="26"/>
      <c r="AA9" s="26"/>
      <c r="AB9" s="26"/>
      <c r="AC9" s="26"/>
      <c r="AD9" s="26"/>
      <c r="AE9" s="26"/>
      <c r="AF9" s="32"/>
      <c r="AG9" s="28"/>
      <c r="AH9" s="28"/>
      <c r="AI9" s="28"/>
      <c r="AJ9" s="28"/>
      <c r="AK9" s="28"/>
      <c r="AL9" s="28"/>
    </row>
    <row r="10" spans="1:38" s="4" customFormat="1" ht="37.5" customHeight="1" thickBot="1" x14ac:dyDescent="0.3">
      <c r="A10" s="160" t="str">
        <f>B4&amp;": "&amp;B5&amp;": "&amp;B6</f>
        <v>IE: 15.02.2022: 2007</v>
      </c>
      <c r="B10" s="162" t="s">
        <v>9</v>
      </c>
      <c r="C10" s="163"/>
      <c r="D10" s="164"/>
      <c r="E10" s="150" t="s">
        <v>10</v>
      </c>
      <c r="F10" s="151"/>
      <c r="G10" s="151"/>
      <c r="H10" s="152"/>
      <c r="I10" s="150" t="s">
        <v>11</v>
      </c>
      <c r="J10" s="151"/>
      <c r="K10" s="151"/>
      <c r="L10" s="152"/>
      <c r="M10" s="168" t="s">
        <v>12</v>
      </c>
      <c r="N10" s="150" t="s">
        <v>13</v>
      </c>
      <c r="O10" s="151"/>
      <c r="P10" s="152"/>
      <c r="Q10" s="150" t="s">
        <v>14</v>
      </c>
      <c r="R10" s="151"/>
      <c r="S10" s="151"/>
      <c r="T10" s="151"/>
      <c r="U10" s="151"/>
      <c r="V10" s="152"/>
      <c r="W10" s="150" t="s">
        <v>367</v>
      </c>
      <c r="X10" s="151"/>
      <c r="Y10" s="151"/>
      <c r="Z10" s="151"/>
      <c r="AA10" s="151"/>
      <c r="AB10" s="151"/>
      <c r="AC10" s="151"/>
      <c r="AD10" s="152"/>
      <c r="AE10" s="38"/>
      <c r="AF10" s="150" t="s">
        <v>384</v>
      </c>
      <c r="AG10" s="151"/>
      <c r="AH10" s="151"/>
      <c r="AI10" s="151"/>
      <c r="AJ10" s="151"/>
      <c r="AK10" s="151"/>
      <c r="AL10" s="152"/>
    </row>
    <row r="11" spans="1:38" s="1" customFormat="1" ht="15" customHeight="1" thickBot="1" x14ac:dyDescent="0.3">
      <c r="A11" s="161"/>
      <c r="B11" s="165"/>
      <c r="C11" s="166"/>
      <c r="D11" s="167"/>
      <c r="E11" s="153"/>
      <c r="F11" s="154"/>
      <c r="G11" s="154"/>
      <c r="H11" s="155"/>
      <c r="I11" s="153"/>
      <c r="J11" s="154"/>
      <c r="K11" s="154"/>
      <c r="L11" s="155"/>
      <c r="M11" s="169"/>
      <c r="N11" s="153"/>
      <c r="O11" s="154"/>
      <c r="P11" s="155"/>
      <c r="Q11" s="153"/>
      <c r="R11" s="154"/>
      <c r="S11" s="154"/>
      <c r="T11" s="154"/>
      <c r="U11" s="154"/>
      <c r="V11" s="155"/>
      <c r="W11" s="120"/>
      <c r="X11" s="156" t="s">
        <v>32</v>
      </c>
      <c r="Y11" s="157"/>
      <c r="Z11" s="157"/>
      <c r="AA11" s="157"/>
      <c r="AB11" s="158"/>
      <c r="AC11" s="121"/>
      <c r="AD11" s="122"/>
      <c r="AE11" s="39"/>
      <c r="AF11" s="153"/>
      <c r="AG11" s="154"/>
      <c r="AH11" s="154"/>
      <c r="AI11" s="154"/>
      <c r="AJ11" s="154"/>
      <c r="AK11" s="154"/>
      <c r="AL11" s="155"/>
    </row>
    <row r="12" spans="1:38" s="1" customFormat="1" ht="52.5" customHeight="1" thickBot="1" x14ac:dyDescent="0.3">
      <c r="A12" s="161"/>
      <c r="B12" s="165"/>
      <c r="C12" s="166"/>
      <c r="D12" s="167"/>
      <c r="E12" s="115" t="s">
        <v>385</v>
      </c>
      <c r="F12" s="115" t="s">
        <v>15</v>
      </c>
      <c r="G12" s="115" t="s">
        <v>16</v>
      </c>
      <c r="H12" s="115" t="s">
        <v>17</v>
      </c>
      <c r="I12" s="115" t="s">
        <v>18</v>
      </c>
      <c r="J12" s="116" t="s">
        <v>19</v>
      </c>
      <c r="K12" s="116" t="s">
        <v>20</v>
      </c>
      <c r="L12" s="117" t="s">
        <v>395</v>
      </c>
      <c r="M12" s="118" t="s">
        <v>21</v>
      </c>
      <c r="N12" s="116" t="s">
        <v>22</v>
      </c>
      <c r="O12" s="116" t="s">
        <v>23</v>
      </c>
      <c r="P12" s="116" t="s">
        <v>24</v>
      </c>
      <c r="Q12" s="116" t="s">
        <v>25</v>
      </c>
      <c r="R12" s="116" t="s">
        <v>26</v>
      </c>
      <c r="S12" s="116" t="s">
        <v>27</v>
      </c>
      <c r="T12" s="116" t="s">
        <v>28</v>
      </c>
      <c r="U12" s="116" t="s">
        <v>29</v>
      </c>
      <c r="V12" s="116" t="s">
        <v>30</v>
      </c>
      <c r="W12" s="118" t="s">
        <v>31</v>
      </c>
      <c r="X12" s="115" t="s">
        <v>396</v>
      </c>
      <c r="Y12" s="115" t="s">
        <v>397</v>
      </c>
      <c r="Z12" s="115" t="s">
        <v>398</v>
      </c>
      <c r="AA12" s="115" t="s">
        <v>399</v>
      </c>
      <c r="AB12" s="115" t="s">
        <v>42</v>
      </c>
      <c r="AC12" s="116" t="s">
        <v>33</v>
      </c>
      <c r="AD12" s="116" t="s">
        <v>34</v>
      </c>
      <c r="AE12" s="40"/>
      <c r="AF12" s="118" t="s">
        <v>35</v>
      </c>
      <c r="AG12" s="118" t="s">
        <v>36</v>
      </c>
      <c r="AH12" s="118" t="s">
        <v>37</v>
      </c>
      <c r="AI12" s="118" t="s">
        <v>38</v>
      </c>
      <c r="AJ12" s="118" t="s">
        <v>39</v>
      </c>
      <c r="AK12" s="118" t="s">
        <v>40</v>
      </c>
      <c r="AL12" s="119" t="s">
        <v>41</v>
      </c>
    </row>
    <row r="13" spans="1:38" ht="37.5" customHeight="1" thickBot="1" x14ac:dyDescent="0.3">
      <c r="A13" s="41" t="s">
        <v>43</v>
      </c>
      <c r="B13" s="41" t="s">
        <v>44</v>
      </c>
      <c r="C13" s="42" t="s">
        <v>428</v>
      </c>
      <c r="D13" s="41" t="s">
        <v>45</v>
      </c>
      <c r="E13" s="41" t="s">
        <v>46</v>
      </c>
      <c r="F13" s="41" t="s">
        <v>46</v>
      </c>
      <c r="G13" s="41" t="s">
        <v>46</v>
      </c>
      <c r="H13" s="41" t="s">
        <v>46</v>
      </c>
      <c r="I13" s="41" t="s">
        <v>46</v>
      </c>
      <c r="J13" s="41" t="s">
        <v>46</v>
      </c>
      <c r="K13" s="41" t="s">
        <v>46</v>
      </c>
      <c r="L13" s="41" t="s">
        <v>46</v>
      </c>
      <c r="M13" s="41" t="s">
        <v>46</v>
      </c>
      <c r="N13" s="41" t="s">
        <v>47</v>
      </c>
      <c r="O13" s="41" t="s">
        <v>47</v>
      </c>
      <c r="P13" s="41" t="s">
        <v>47</v>
      </c>
      <c r="Q13" s="41" t="s">
        <v>47</v>
      </c>
      <c r="R13" s="41" t="s">
        <v>47</v>
      </c>
      <c r="S13" s="41" t="s">
        <v>47</v>
      </c>
      <c r="T13" s="41" t="s">
        <v>47</v>
      </c>
      <c r="U13" s="41" t="s">
        <v>47</v>
      </c>
      <c r="V13" s="41" t="s">
        <v>47</v>
      </c>
      <c r="W13" s="41" t="s">
        <v>48</v>
      </c>
      <c r="X13" s="41" t="s">
        <v>47</v>
      </c>
      <c r="Y13" s="41" t="s">
        <v>47</v>
      </c>
      <c r="Z13" s="41" t="s">
        <v>47</v>
      </c>
      <c r="AA13" s="41" t="s">
        <v>47</v>
      </c>
      <c r="AB13" s="41" t="s">
        <v>47</v>
      </c>
      <c r="AC13" s="41" t="s">
        <v>49</v>
      </c>
      <c r="AD13" s="41" t="s">
        <v>49</v>
      </c>
      <c r="AE13" s="43"/>
      <c r="AF13" s="41" t="s">
        <v>50</v>
      </c>
      <c r="AG13" s="41" t="s">
        <v>50</v>
      </c>
      <c r="AH13" s="41" t="s">
        <v>50</v>
      </c>
      <c r="AI13" s="41" t="s">
        <v>50</v>
      </c>
      <c r="AJ13" s="41" t="s">
        <v>50</v>
      </c>
      <c r="AK13" s="41"/>
      <c r="AL13" s="44"/>
    </row>
    <row r="14" spans="1:38" s="1" customFormat="1" ht="26.25" customHeight="1" thickBot="1" x14ac:dyDescent="0.3">
      <c r="A14" s="65" t="s">
        <v>51</v>
      </c>
      <c r="B14" s="65" t="s">
        <v>52</v>
      </c>
      <c r="C14" s="66" t="s">
        <v>53</v>
      </c>
      <c r="D14" s="67"/>
      <c r="E14" s="138">
        <v>27.673372056795841</v>
      </c>
      <c r="F14" s="138">
        <v>0.37677666327432241</v>
      </c>
      <c r="G14" s="138">
        <v>31.215560999999997</v>
      </c>
      <c r="H14" s="138" t="s">
        <v>443</v>
      </c>
      <c r="I14" s="138">
        <v>0.71744607973257835</v>
      </c>
      <c r="J14" s="138">
        <v>1.0135340223700016</v>
      </c>
      <c r="K14" s="138">
        <v>1.2764998152597913</v>
      </c>
      <c r="L14" s="138">
        <v>2.5623973123685122E-2</v>
      </c>
      <c r="M14" s="138">
        <v>19.987575517117072</v>
      </c>
      <c r="N14" s="138">
        <v>0.71457296747144972</v>
      </c>
      <c r="O14" s="138">
        <v>9.7717306821870478E-2</v>
      </c>
      <c r="P14" s="138">
        <v>0.13999893197086238</v>
      </c>
      <c r="Q14" s="138">
        <v>0.69370321894129483</v>
      </c>
      <c r="R14" s="138">
        <v>0.43292628867457122</v>
      </c>
      <c r="S14" s="138">
        <v>0.54554387342352284</v>
      </c>
      <c r="T14" s="138">
        <v>4.4396882023932012</v>
      </c>
      <c r="U14" s="138">
        <v>2.0120127000818036</v>
      </c>
      <c r="V14" s="138">
        <v>5.9646066187743614</v>
      </c>
      <c r="W14" s="138">
        <v>0.71050695522010998</v>
      </c>
      <c r="X14" s="138">
        <v>1.2506057137024284E-4</v>
      </c>
      <c r="Y14" s="138">
        <v>2.7456828158747395E-3</v>
      </c>
      <c r="Z14" s="138">
        <v>2.1867008048371151E-3</v>
      </c>
      <c r="AA14" s="138">
        <v>3.0008899007666437E-4</v>
      </c>
      <c r="AB14" s="138">
        <v>5.3575331821587623E-3</v>
      </c>
      <c r="AC14" s="138">
        <v>0.4682139520844853</v>
      </c>
      <c r="AD14" s="138">
        <v>2.4355124341011482E-4</v>
      </c>
      <c r="AE14" s="55"/>
      <c r="AF14" s="147">
        <v>16329.125626158595</v>
      </c>
      <c r="AG14" s="147">
        <v>76759.230034389606</v>
      </c>
      <c r="AH14" s="147">
        <v>106255.68804192859</v>
      </c>
      <c r="AI14" s="147">
        <v>3.6992890080000005</v>
      </c>
      <c r="AJ14" s="147" t="s">
        <v>431</v>
      </c>
      <c r="AK14" s="147" t="s">
        <v>429</v>
      </c>
      <c r="AL14" s="45" t="s">
        <v>50</v>
      </c>
    </row>
    <row r="15" spans="1:38" s="1" customFormat="1" ht="26.25" customHeight="1" thickBot="1" x14ac:dyDescent="0.3">
      <c r="A15" s="65" t="s">
        <v>54</v>
      </c>
      <c r="B15" s="65" t="s">
        <v>55</v>
      </c>
      <c r="C15" s="66" t="s">
        <v>56</v>
      </c>
      <c r="D15" s="67"/>
      <c r="E15" s="138">
        <v>0.88511100000000009</v>
      </c>
      <c r="F15" s="138">
        <v>1.4315581885743126E-2</v>
      </c>
      <c r="G15" s="138">
        <v>1.0306359999999999</v>
      </c>
      <c r="H15" s="138" t="s">
        <v>443</v>
      </c>
      <c r="I15" s="138">
        <v>1.5914281447532052E-2</v>
      </c>
      <c r="J15" s="138">
        <v>2.4146271334095207E-2</v>
      </c>
      <c r="K15" s="138">
        <v>3.1133161784137407E-2</v>
      </c>
      <c r="L15" s="138">
        <v>1.3949427683277239E-3</v>
      </c>
      <c r="M15" s="138">
        <v>8.6000000000000021E-2</v>
      </c>
      <c r="N15" s="138">
        <v>1.3217077138025689E-2</v>
      </c>
      <c r="O15" s="138">
        <v>1.0890454004505497E-2</v>
      </c>
      <c r="P15" s="138">
        <v>2.1569599078679106E-3</v>
      </c>
      <c r="Q15" s="138">
        <v>6.9717359391678561E-3</v>
      </c>
      <c r="R15" s="138">
        <v>3.1493793867263774E-2</v>
      </c>
      <c r="S15" s="138">
        <v>2.109570414767643E-2</v>
      </c>
      <c r="T15" s="138">
        <v>0.37011147293985414</v>
      </c>
      <c r="U15" s="138">
        <v>9.9669949699805506E-3</v>
      </c>
      <c r="V15" s="138">
        <v>0.18801940850829407</v>
      </c>
      <c r="W15" s="138">
        <v>3.4557589093250829E-3</v>
      </c>
      <c r="X15" s="138">
        <v>2.8841636143568954E-6</v>
      </c>
      <c r="Y15" s="138">
        <v>1.0882050753774327E-5</v>
      </c>
      <c r="Z15" s="138">
        <v>8.754694549801996E-6</v>
      </c>
      <c r="AA15" s="138">
        <v>1.2692264254007443E-5</v>
      </c>
      <c r="AB15" s="138">
        <v>3.5213173171940658E-5</v>
      </c>
      <c r="AC15" s="138" t="s">
        <v>429</v>
      </c>
      <c r="AD15" s="138">
        <v>0</v>
      </c>
      <c r="AE15" s="55"/>
      <c r="AF15" s="147">
        <v>5770.7274885064453</v>
      </c>
      <c r="AG15" s="147" t="s">
        <v>431</v>
      </c>
      <c r="AH15" s="147" t="s">
        <v>431</v>
      </c>
      <c r="AI15" s="147" t="s">
        <v>431</v>
      </c>
      <c r="AJ15" s="147" t="s">
        <v>431</v>
      </c>
      <c r="AK15" s="147" t="s">
        <v>429</v>
      </c>
      <c r="AL15" s="45" t="s">
        <v>50</v>
      </c>
    </row>
    <row r="16" spans="1:38" s="1" customFormat="1" ht="26.25" customHeight="1" thickBot="1" x14ac:dyDescent="0.3">
      <c r="A16" s="65" t="s">
        <v>54</v>
      </c>
      <c r="B16" s="65" t="s">
        <v>57</v>
      </c>
      <c r="C16" s="66" t="s">
        <v>58</v>
      </c>
      <c r="D16" s="67"/>
      <c r="E16" s="138">
        <v>0.21651798565391947</v>
      </c>
      <c r="F16" s="138">
        <v>3.181034942034752E-3</v>
      </c>
      <c r="G16" s="138">
        <v>0.11637159888677256</v>
      </c>
      <c r="H16" s="138" t="s">
        <v>443</v>
      </c>
      <c r="I16" s="138">
        <v>5.6936938390850476E-2</v>
      </c>
      <c r="J16" s="138">
        <v>8.061283043719264E-2</v>
      </c>
      <c r="K16" s="138">
        <v>8.4538272921017593E-2</v>
      </c>
      <c r="L16" s="138">
        <v>2.2532442574048468E-2</v>
      </c>
      <c r="M16" s="138">
        <v>0.39653518831707452</v>
      </c>
      <c r="N16" s="138">
        <v>2.883031676440171E-2</v>
      </c>
      <c r="O16" s="138">
        <v>1.6368187448349814E-3</v>
      </c>
      <c r="P16" s="138">
        <v>3.0613851862826127E-2</v>
      </c>
      <c r="Q16" s="138">
        <v>1.1238417408657849E-2</v>
      </c>
      <c r="R16" s="138">
        <v>5.993598627469514E-3</v>
      </c>
      <c r="S16" s="138">
        <v>2.5610081168971437E-2</v>
      </c>
      <c r="T16" s="138">
        <v>8.9061423004389521E-3</v>
      </c>
      <c r="U16" s="138">
        <v>2.9592051679475776E-3</v>
      </c>
      <c r="V16" s="138">
        <v>4.7049885112780632E-2</v>
      </c>
      <c r="W16" s="138">
        <v>2.7071675283448848E-2</v>
      </c>
      <c r="X16" s="138">
        <v>8.300336899152998E-7</v>
      </c>
      <c r="Y16" s="138">
        <v>9.7246090222197711E-7</v>
      </c>
      <c r="Z16" s="138">
        <v>7.8626718100180635E-7</v>
      </c>
      <c r="AA16" s="138">
        <v>8.4433812020977841E-7</v>
      </c>
      <c r="AB16" s="138">
        <v>3.4330998933488621E-6</v>
      </c>
      <c r="AC16" s="138">
        <v>3.0461380312308006E-9</v>
      </c>
      <c r="AD16" s="138">
        <v>1.7999906548182006E-9</v>
      </c>
      <c r="AE16" s="55"/>
      <c r="AF16" s="147">
        <v>8.7919300000000007</v>
      </c>
      <c r="AG16" s="147">
        <v>1020.4155751543371</v>
      </c>
      <c r="AH16" s="147">
        <v>906.79574535049289</v>
      </c>
      <c r="AI16" s="147" t="s">
        <v>431</v>
      </c>
      <c r="AJ16" s="147" t="s">
        <v>431</v>
      </c>
      <c r="AK16" s="147" t="s">
        <v>429</v>
      </c>
      <c r="AL16" s="45" t="s">
        <v>50</v>
      </c>
    </row>
    <row r="17" spans="1:38" s="2" customFormat="1" ht="26.25" customHeight="1" thickBot="1" x14ac:dyDescent="0.3">
      <c r="A17" s="65" t="s">
        <v>54</v>
      </c>
      <c r="B17" s="65" t="s">
        <v>59</v>
      </c>
      <c r="C17" s="66" t="s">
        <v>60</v>
      </c>
      <c r="D17" s="67"/>
      <c r="E17" s="138">
        <v>3.0982319999999998E-3</v>
      </c>
      <c r="F17" s="138">
        <v>9.6296400000000007E-4</v>
      </c>
      <c r="G17" s="138">
        <v>4.0110545234874259E-6</v>
      </c>
      <c r="H17" s="138" t="s">
        <v>431</v>
      </c>
      <c r="I17" s="138">
        <v>3.2657040000000005E-5</v>
      </c>
      <c r="J17" s="138">
        <v>3.2657040000000005E-5</v>
      </c>
      <c r="K17" s="138">
        <v>3.2657040000000005E-5</v>
      </c>
      <c r="L17" s="138">
        <v>1.3062816000000003E-6</v>
      </c>
      <c r="M17" s="138">
        <v>1.2141720000000001E-3</v>
      </c>
      <c r="N17" s="138">
        <v>4.6054799999999998E-7</v>
      </c>
      <c r="O17" s="138">
        <v>3.7681200000000003E-8</v>
      </c>
      <c r="P17" s="138">
        <v>2.2608720000000001E-5</v>
      </c>
      <c r="Q17" s="138">
        <v>4.1868000000000003E-6</v>
      </c>
      <c r="R17" s="138">
        <v>5.4428400000000001E-7</v>
      </c>
      <c r="S17" s="138">
        <v>1.088568E-7</v>
      </c>
      <c r="T17" s="138">
        <v>5.4428400000000001E-7</v>
      </c>
      <c r="U17" s="138">
        <v>2.4283440000000001E-6</v>
      </c>
      <c r="V17" s="138">
        <v>3.0563640000000003E-5</v>
      </c>
      <c r="W17" s="138">
        <v>2.177136E-5</v>
      </c>
      <c r="X17" s="138">
        <v>3.0144960000000001E-5</v>
      </c>
      <c r="Y17" s="138">
        <v>1.2141719999999999E-4</v>
      </c>
      <c r="Z17" s="138">
        <v>4.6054800000000005E-5</v>
      </c>
      <c r="AA17" s="138">
        <v>4.5217440000000001E-5</v>
      </c>
      <c r="AB17" s="138">
        <v>2.4283440000000001E-4</v>
      </c>
      <c r="AC17" s="138" t="s">
        <v>431</v>
      </c>
      <c r="AD17" s="138" t="s">
        <v>431</v>
      </c>
      <c r="AE17" s="55"/>
      <c r="AF17" s="147" t="s">
        <v>431</v>
      </c>
      <c r="AG17" s="147" t="s">
        <v>431</v>
      </c>
      <c r="AH17" s="147">
        <v>41.868000000000002</v>
      </c>
      <c r="AI17" s="147" t="s">
        <v>431</v>
      </c>
      <c r="AJ17" s="147" t="s">
        <v>431</v>
      </c>
      <c r="AK17" s="147" t="s">
        <v>429</v>
      </c>
      <c r="AL17" s="45" t="s">
        <v>50</v>
      </c>
    </row>
    <row r="18" spans="1:38" s="2" customFormat="1" ht="26.25" customHeight="1" thickBot="1" x14ac:dyDescent="0.3">
      <c r="A18" s="65" t="s">
        <v>54</v>
      </c>
      <c r="B18" s="65" t="s">
        <v>61</v>
      </c>
      <c r="C18" s="66" t="s">
        <v>62</v>
      </c>
      <c r="D18" s="67"/>
      <c r="E18" s="138">
        <v>1.9575723656148112</v>
      </c>
      <c r="F18" s="138">
        <v>0.42711697897143036</v>
      </c>
      <c r="G18" s="138">
        <v>2.8428000070611059</v>
      </c>
      <c r="H18" s="138" t="s">
        <v>443</v>
      </c>
      <c r="I18" s="138">
        <v>0.16619568290809539</v>
      </c>
      <c r="J18" s="138">
        <v>0.21313339427866951</v>
      </c>
      <c r="K18" s="138">
        <v>0.26945864792335839</v>
      </c>
      <c r="L18" s="138">
        <v>8.7192940028228971E-2</v>
      </c>
      <c r="M18" s="138">
        <v>0.79567582708103557</v>
      </c>
      <c r="N18" s="138">
        <v>0.15020067654388425</v>
      </c>
      <c r="O18" s="138">
        <v>2.8162626951655748E-3</v>
      </c>
      <c r="P18" s="138">
        <v>8.7095157741513447E-3</v>
      </c>
      <c r="Q18" s="138">
        <v>9.3875437109069149E-3</v>
      </c>
      <c r="R18" s="138">
        <v>0.12016054129545267</v>
      </c>
      <c r="S18" s="138">
        <v>6.7590304410983293E-2</v>
      </c>
      <c r="T18" s="138">
        <v>2.4407609914566359</v>
      </c>
      <c r="U18" s="138">
        <v>9.3875506075089671E-4</v>
      </c>
      <c r="V18" s="138">
        <v>7.5100348681500853E-2</v>
      </c>
      <c r="W18" s="138">
        <v>2.0676716107227995E-2</v>
      </c>
      <c r="X18" s="138">
        <v>2.8268239907157426E-2</v>
      </c>
      <c r="Y18" s="138">
        <v>0.18283054772336657</v>
      </c>
      <c r="Z18" s="138">
        <v>3.1896461511791298E-2</v>
      </c>
      <c r="AA18" s="138">
        <v>2.9729177790681134E-2</v>
      </c>
      <c r="AB18" s="138">
        <v>0.27272442693299642</v>
      </c>
      <c r="AC18" s="138" t="s">
        <v>431</v>
      </c>
      <c r="AD18" s="138" t="s">
        <v>431</v>
      </c>
      <c r="AE18" s="55"/>
      <c r="AF18" s="147">
        <v>9508.3846446025236</v>
      </c>
      <c r="AG18" s="147" t="s">
        <v>431</v>
      </c>
      <c r="AH18" s="147">
        <v>14367.920943872392</v>
      </c>
      <c r="AI18" s="147" t="s">
        <v>431</v>
      </c>
      <c r="AJ18" s="147" t="s">
        <v>431</v>
      </c>
      <c r="AK18" s="147" t="s">
        <v>429</v>
      </c>
      <c r="AL18" s="45" t="s">
        <v>50</v>
      </c>
    </row>
    <row r="19" spans="1:38" s="2" customFormat="1" ht="26.25" customHeight="1" thickBot="1" x14ac:dyDescent="0.3">
      <c r="A19" s="65" t="s">
        <v>54</v>
      </c>
      <c r="B19" s="65" t="s">
        <v>63</v>
      </c>
      <c r="C19" s="66" t="s">
        <v>64</v>
      </c>
      <c r="D19" s="67"/>
      <c r="E19" s="138">
        <v>0.39423635412422942</v>
      </c>
      <c r="F19" s="138">
        <v>8.4651759310798255E-2</v>
      </c>
      <c r="G19" s="138">
        <v>0.44439478588681547</v>
      </c>
      <c r="H19" s="138" t="s">
        <v>431</v>
      </c>
      <c r="I19" s="138">
        <v>3.1910699958803634E-2</v>
      </c>
      <c r="J19" s="138">
        <v>4.0895334432708139E-2</v>
      </c>
      <c r="K19" s="138">
        <v>5.1676895801393549E-2</v>
      </c>
      <c r="L19" s="138">
        <v>1.1456453850970787E-2</v>
      </c>
      <c r="M19" s="138">
        <v>0.15595499842283117</v>
      </c>
      <c r="N19" s="138">
        <v>2.8782721942320195E-2</v>
      </c>
      <c r="O19" s="138">
        <v>5.4168738327456118E-4</v>
      </c>
      <c r="P19" s="138">
        <v>1.7452815936526201E-3</v>
      </c>
      <c r="Q19" s="138">
        <v>2.086850765924333E-3</v>
      </c>
      <c r="R19" s="138">
        <v>2.3038354356444184E-2</v>
      </c>
      <c r="S19" s="138">
        <v>1.2945411663072219E-2</v>
      </c>
      <c r="T19" s="138">
        <v>0.46723868274628294</v>
      </c>
      <c r="U19" s="138">
        <v>3.4784853474128038E-4</v>
      </c>
      <c r="V19" s="138">
        <v>1.6491859417594259E-2</v>
      </c>
      <c r="W19" s="138">
        <v>4.0233017826391054E-3</v>
      </c>
      <c r="X19" s="138">
        <v>5.5016129723164196E-3</v>
      </c>
      <c r="Y19" s="138">
        <v>3.5361695684873032E-2</v>
      </c>
      <c r="Z19" s="138">
        <v>6.2439383037052789E-3</v>
      </c>
      <c r="AA19" s="138">
        <v>5.8265681505204128E-3</v>
      </c>
      <c r="AB19" s="138">
        <v>5.2933815111415143E-2</v>
      </c>
      <c r="AC19" s="138" t="s">
        <v>431</v>
      </c>
      <c r="AD19" s="138" t="s">
        <v>431</v>
      </c>
      <c r="AE19" s="55"/>
      <c r="AF19" s="147">
        <v>1843.9039799832829</v>
      </c>
      <c r="AG19" s="147" t="s">
        <v>431</v>
      </c>
      <c r="AH19" s="147">
        <v>2852.2616262319334</v>
      </c>
      <c r="AI19" s="147" t="s">
        <v>431</v>
      </c>
      <c r="AJ19" s="147" t="s">
        <v>431</v>
      </c>
      <c r="AK19" s="147" t="s">
        <v>429</v>
      </c>
      <c r="AL19" s="45" t="s">
        <v>50</v>
      </c>
    </row>
    <row r="20" spans="1:38" s="2" customFormat="1" ht="26.25" customHeight="1" thickBot="1" x14ac:dyDescent="0.3">
      <c r="A20" s="65" t="s">
        <v>54</v>
      </c>
      <c r="B20" s="65" t="s">
        <v>65</v>
      </c>
      <c r="C20" s="66" t="s">
        <v>66</v>
      </c>
      <c r="D20" s="67"/>
      <c r="E20" s="138">
        <v>1.1515912484979655E-2</v>
      </c>
      <c r="F20" s="138">
        <v>2.5915685090769588E-3</v>
      </c>
      <c r="G20" s="138">
        <v>1.034422907317612E-2</v>
      </c>
      <c r="H20" s="138" t="s">
        <v>431</v>
      </c>
      <c r="I20" s="138">
        <v>8.4506529794357258E-4</v>
      </c>
      <c r="J20" s="138">
        <v>1.0793278539783066E-3</v>
      </c>
      <c r="K20" s="138">
        <v>1.3604429212199878E-3</v>
      </c>
      <c r="L20" s="138">
        <v>4.3579715807334687E-4</v>
      </c>
      <c r="M20" s="138">
        <v>4.5509812532003617E-3</v>
      </c>
      <c r="N20" s="138">
        <v>7.5065554789232691E-4</v>
      </c>
      <c r="O20" s="138">
        <v>1.4138828973271301E-5</v>
      </c>
      <c r="P20" s="138">
        <v>5.4530617833044465E-5</v>
      </c>
      <c r="Q20" s="138">
        <v>5.60831346721968E-5</v>
      </c>
      <c r="R20" s="138">
        <v>6.009121244994021E-4</v>
      </c>
      <c r="S20" s="138">
        <v>3.3757807690011372E-4</v>
      </c>
      <c r="T20" s="138">
        <v>1.218285289485666E-2</v>
      </c>
      <c r="U20" s="138">
        <v>1.0039012730539662E-5</v>
      </c>
      <c r="V20" s="138">
        <v>4.4220364095189937E-4</v>
      </c>
      <c r="W20" s="138">
        <v>1.1359275770902534E-4</v>
      </c>
      <c r="X20" s="138">
        <v>1.554802602429987E-4</v>
      </c>
      <c r="Y20" s="138">
        <v>9.7047574859645137E-4</v>
      </c>
      <c r="Z20" s="138">
        <v>1.8118612716955918E-4</v>
      </c>
      <c r="AA20" s="138">
        <v>1.6996950023511983E-4</v>
      </c>
      <c r="AB20" s="138">
        <v>1.4771116362441291E-3</v>
      </c>
      <c r="AC20" s="138" t="s">
        <v>431</v>
      </c>
      <c r="AD20" s="138" t="s">
        <v>431</v>
      </c>
      <c r="AE20" s="55"/>
      <c r="AF20" s="147">
        <v>47.47063074908344</v>
      </c>
      <c r="AG20" s="147" t="s">
        <v>431</v>
      </c>
      <c r="AH20" s="147">
        <v>91.688115110362986</v>
      </c>
      <c r="AI20" s="147" t="s">
        <v>431</v>
      </c>
      <c r="AJ20" s="147" t="s">
        <v>431</v>
      </c>
      <c r="AK20" s="147" t="s">
        <v>429</v>
      </c>
      <c r="AL20" s="45" t="s">
        <v>50</v>
      </c>
    </row>
    <row r="21" spans="1:38" s="2" customFormat="1" ht="26.25" customHeight="1" thickBot="1" x14ac:dyDescent="0.3">
      <c r="A21" s="65" t="s">
        <v>54</v>
      </c>
      <c r="B21" s="65" t="s">
        <v>67</v>
      </c>
      <c r="C21" s="66" t="s">
        <v>68</v>
      </c>
      <c r="D21" s="67"/>
      <c r="E21" s="138">
        <v>1.3116043749743371</v>
      </c>
      <c r="F21" s="138">
        <v>0.99183093660891231</v>
      </c>
      <c r="G21" s="138">
        <v>2.1651516612428412</v>
      </c>
      <c r="H21" s="138">
        <v>2.8828779197068795E-3</v>
      </c>
      <c r="I21" s="138">
        <v>0.4886861689680948</v>
      </c>
      <c r="J21" s="138">
        <v>0.52405981172745597</v>
      </c>
      <c r="K21" s="138">
        <v>0.57206463862966939</v>
      </c>
      <c r="L21" s="138">
        <v>0.1417866284609556</v>
      </c>
      <c r="M21" s="138">
        <v>2.3945336706363154</v>
      </c>
      <c r="N21" s="138">
        <v>0.22494267316759184</v>
      </c>
      <c r="O21" s="138">
        <v>3.3760913416306923E-2</v>
      </c>
      <c r="P21" s="138">
        <v>1.097104475009055E-2</v>
      </c>
      <c r="Q21" s="138">
        <v>8.2512901029552308E-3</v>
      </c>
      <c r="R21" s="138">
        <v>0.12065290618120481</v>
      </c>
      <c r="S21" s="138">
        <v>5.7794884311635437E-2</v>
      </c>
      <c r="T21" s="138">
        <v>1.1566010280667423</v>
      </c>
      <c r="U21" s="138">
        <v>3.2641084544093213E-3</v>
      </c>
      <c r="V21" s="138">
        <v>1.4042902663424366</v>
      </c>
      <c r="W21" s="138">
        <v>0.15175617533900726</v>
      </c>
      <c r="X21" s="138">
        <v>4.455851260229441E-2</v>
      </c>
      <c r="Y21" s="138">
        <v>0.12709053817475632</v>
      </c>
      <c r="Z21" s="138">
        <v>3.1511947068015848E-2</v>
      </c>
      <c r="AA21" s="138">
        <v>2.6949643896668419E-2</v>
      </c>
      <c r="AB21" s="138">
        <v>0.23011064174173501</v>
      </c>
      <c r="AC21" s="138">
        <v>7.1731475069049516E-4</v>
      </c>
      <c r="AD21" s="138">
        <v>0.11375109158709253</v>
      </c>
      <c r="AE21" s="55"/>
      <c r="AF21" s="147">
        <v>4591.1859584204649</v>
      </c>
      <c r="AG21" s="147">
        <v>687.28908285691</v>
      </c>
      <c r="AH21" s="147">
        <v>7027.526488618294</v>
      </c>
      <c r="AI21" s="147">
        <v>2402.3982664224</v>
      </c>
      <c r="AJ21" s="147" t="s">
        <v>431</v>
      </c>
      <c r="AK21" s="147" t="s">
        <v>429</v>
      </c>
      <c r="AL21" s="45" t="s">
        <v>50</v>
      </c>
    </row>
    <row r="22" spans="1:38" s="2" customFormat="1" ht="26.25" customHeight="1" thickBot="1" x14ac:dyDescent="0.3">
      <c r="A22" s="65" t="s">
        <v>54</v>
      </c>
      <c r="B22" s="69" t="s">
        <v>69</v>
      </c>
      <c r="C22" s="66" t="s">
        <v>70</v>
      </c>
      <c r="D22" s="67"/>
      <c r="E22" s="138">
        <v>11.998051557682151</v>
      </c>
      <c r="F22" s="138">
        <v>0.71141107480199972</v>
      </c>
      <c r="G22" s="138">
        <v>1.9859375190772774</v>
      </c>
      <c r="H22" s="138" t="s">
        <v>431</v>
      </c>
      <c r="I22" s="138">
        <v>0.86525228482783523</v>
      </c>
      <c r="J22" s="138">
        <v>0.98220888134000006</v>
      </c>
      <c r="K22" s="138">
        <v>1.0927147623233067</v>
      </c>
      <c r="L22" s="138">
        <v>0.14561069940278965</v>
      </c>
      <c r="M22" s="138">
        <v>6.4107879243045645</v>
      </c>
      <c r="N22" s="138">
        <v>0.12324892064394918</v>
      </c>
      <c r="O22" s="138">
        <v>9.8129479465092623E-3</v>
      </c>
      <c r="P22" s="138">
        <v>5.7491630259451192E-2</v>
      </c>
      <c r="Q22" s="138">
        <v>0.12200906112248279</v>
      </c>
      <c r="R22" s="138">
        <v>0.21223459199072325</v>
      </c>
      <c r="S22" s="138">
        <v>0.31035800379092593</v>
      </c>
      <c r="T22" s="138">
        <v>0.66976550635718635</v>
      </c>
      <c r="U22" s="138">
        <v>0.11373162417579828</v>
      </c>
      <c r="V22" s="138">
        <v>2.0201754420517934</v>
      </c>
      <c r="W22" s="138">
        <v>0.14977220112009235</v>
      </c>
      <c r="X22" s="138">
        <v>3.2463913609414669E-2</v>
      </c>
      <c r="Y22" s="138">
        <v>6.7426136048149593E-2</v>
      </c>
      <c r="Z22" s="138">
        <v>1.9459847241561891E-2</v>
      </c>
      <c r="AA22" s="138">
        <v>1.5759324579461984E-2</v>
      </c>
      <c r="AB22" s="138">
        <v>0.13510922147858812</v>
      </c>
      <c r="AC22" s="138">
        <v>2.0809564628422685E-2</v>
      </c>
      <c r="AD22" s="138">
        <v>0.56131265496407479</v>
      </c>
      <c r="AE22" s="55"/>
      <c r="AF22" s="147">
        <v>11055.830582785067</v>
      </c>
      <c r="AG22" s="147">
        <v>6364.434429287172</v>
      </c>
      <c r="AH22" s="147">
        <v>1515.9716245022239</v>
      </c>
      <c r="AI22" s="147" t="s">
        <v>431</v>
      </c>
      <c r="AJ22" s="147" t="s">
        <v>431</v>
      </c>
      <c r="AK22" s="147" t="s">
        <v>429</v>
      </c>
      <c r="AL22" s="45" t="s">
        <v>50</v>
      </c>
    </row>
    <row r="23" spans="1:38" s="2" customFormat="1" ht="26.25" customHeight="1" thickBot="1" x14ac:dyDescent="0.3">
      <c r="A23" s="65" t="s">
        <v>71</v>
      </c>
      <c r="B23" s="69" t="s">
        <v>394</v>
      </c>
      <c r="C23" s="66" t="s">
        <v>390</v>
      </c>
      <c r="D23" s="112"/>
      <c r="E23" s="138" t="s">
        <v>430</v>
      </c>
      <c r="F23" s="138" t="s">
        <v>430</v>
      </c>
      <c r="G23" s="138" t="s">
        <v>430</v>
      </c>
      <c r="H23" s="138" t="s">
        <v>430</v>
      </c>
      <c r="I23" s="138" t="s">
        <v>430</v>
      </c>
      <c r="J23" s="138" t="s">
        <v>430</v>
      </c>
      <c r="K23" s="138" t="s">
        <v>430</v>
      </c>
      <c r="L23" s="138" t="s">
        <v>430</v>
      </c>
      <c r="M23" s="138" t="s">
        <v>430</v>
      </c>
      <c r="N23" s="138" t="s">
        <v>430</v>
      </c>
      <c r="O23" s="138" t="s">
        <v>430</v>
      </c>
      <c r="P23" s="138" t="s">
        <v>430</v>
      </c>
      <c r="Q23" s="138" t="s">
        <v>430</v>
      </c>
      <c r="R23" s="138" t="s">
        <v>430</v>
      </c>
      <c r="S23" s="138" t="s">
        <v>430</v>
      </c>
      <c r="T23" s="138" t="s">
        <v>430</v>
      </c>
      <c r="U23" s="138" t="s">
        <v>430</v>
      </c>
      <c r="V23" s="138" t="s">
        <v>430</v>
      </c>
      <c r="W23" s="138">
        <v>0.25478483829556775</v>
      </c>
      <c r="X23" s="138">
        <v>6.0558708246274746E-2</v>
      </c>
      <c r="Y23" s="138">
        <v>0.17806799669914222</v>
      </c>
      <c r="Z23" s="138">
        <v>4.1110116345173732E-2</v>
      </c>
      <c r="AA23" s="138">
        <v>3.4865804573516533E-2</v>
      </c>
      <c r="AB23" s="138">
        <v>0.3146026258641072</v>
      </c>
      <c r="AC23" s="138">
        <v>5.0010937713730946E-3</v>
      </c>
      <c r="AD23" s="138">
        <v>0.12660014422370658</v>
      </c>
      <c r="AE23" s="55"/>
      <c r="AF23" s="147" t="s">
        <v>430</v>
      </c>
      <c r="AG23" s="147" t="s">
        <v>430</v>
      </c>
      <c r="AH23" s="147" t="s">
        <v>430</v>
      </c>
      <c r="AI23" s="147" t="s">
        <v>430</v>
      </c>
      <c r="AJ23" s="147" t="s">
        <v>431</v>
      </c>
      <c r="AK23" s="147" t="s">
        <v>429</v>
      </c>
      <c r="AL23" s="45" t="s">
        <v>50</v>
      </c>
    </row>
    <row r="24" spans="1:38" s="2" customFormat="1" ht="26.25" customHeight="1" thickBot="1" x14ac:dyDescent="0.3">
      <c r="A24" s="70" t="s">
        <v>54</v>
      </c>
      <c r="B24" s="69" t="s">
        <v>72</v>
      </c>
      <c r="C24" s="66" t="s">
        <v>73</v>
      </c>
      <c r="D24" s="67"/>
      <c r="E24" s="138">
        <v>1.666279427208281</v>
      </c>
      <c r="F24" s="138">
        <v>0.60208883284151204</v>
      </c>
      <c r="G24" s="138">
        <v>1.3307005906605422</v>
      </c>
      <c r="H24" s="138">
        <v>0.11270863730965866</v>
      </c>
      <c r="I24" s="138">
        <v>0.43534351034762919</v>
      </c>
      <c r="J24" s="138">
        <v>0.48107029522288974</v>
      </c>
      <c r="K24" s="138">
        <v>0.53856807330829748</v>
      </c>
      <c r="L24" s="138">
        <v>0.11909214233352511</v>
      </c>
      <c r="M24" s="138">
        <v>2.5939755464220875</v>
      </c>
      <c r="N24" s="138">
        <v>0.31194227179141176</v>
      </c>
      <c r="O24" s="138">
        <v>5.4357217816941653E-2</v>
      </c>
      <c r="P24" s="138">
        <v>1.2496994478115293E-2</v>
      </c>
      <c r="Q24" s="138">
        <v>1.1053828127665455E-2</v>
      </c>
      <c r="R24" s="138">
        <v>0.18534020338629889</v>
      </c>
      <c r="S24" s="138">
        <v>8.4366581456604639E-2</v>
      </c>
      <c r="T24" s="138">
        <v>1.7428571255918683</v>
      </c>
      <c r="U24" s="138">
        <v>4.3689756772320402E-3</v>
      </c>
      <c r="V24" s="138">
        <v>2.2164418686739764</v>
      </c>
      <c r="W24" s="138" t="s">
        <v>430</v>
      </c>
      <c r="X24" s="138" t="s">
        <v>430</v>
      </c>
      <c r="Y24" s="138" t="s">
        <v>430</v>
      </c>
      <c r="Z24" s="138" t="s">
        <v>430</v>
      </c>
      <c r="AA24" s="138" t="s">
        <v>430</v>
      </c>
      <c r="AB24" s="138" t="s">
        <v>430</v>
      </c>
      <c r="AC24" s="138" t="s">
        <v>429</v>
      </c>
      <c r="AD24" s="138" t="s">
        <v>429</v>
      </c>
      <c r="AE24" s="55"/>
      <c r="AF24" s="147">
        <v>7988.3620716359892</v>
      </c>
      <c r="AG24" s="147">
        <v>756.50343217660964</v>
      </c>
      <c r="AH24" s="147">
        <v>5646.66524851743</v>
      </c>
      <c r="AI24" s="147">
        <v>907.9302580488793</v>
      </c>
      <c r="AJ24" s="147" t="s">
        <v>431</v>
      </c>
      <c r="AK24" s="147" t="s">
        <v>429</v>
      </c>
      <c r="AL24" s="45" t="s">
        <v>50</v>
      </c>
    </row>
    <row r="25" spans="1:38" s="2" customFormat="1" ht="26.25" customHeight="1" thickBot="1" x14ac:dyDescent="0.3">
      <c r="A25" s="65" t="s">
        <v>74</v>
      </c>
      <c r="B25" s="69" t="s">
        <v>75</v>
      </c>
      <c r="C25" s="71" t="s">
        <v>76</v>
      </c>
      <c r="D25" s="67"/>
      <c r="E25" s="138">
        <v>1.2089336708995901</v>
      </c>
      <c r="F25" s="138">
        <v>0.1525311506438346</v>
      </c>
      <c r="G25" s="138">
        <v>7.9819077210279865E-2</v>
      </c>
      <c r="H25" s="138" t="s">
        <v>443</v>
      </c>
      <c r="I25" s="138">
        <v>9.9589158839134585E-3</v>
      </c>
      <c r="J25" s="138">
        <v>9.9589158839134585E-3</v>
      </c>
      <c r="K25" s="138">
        <v>9.9589158839134585E-3</v>
      </c>
      <c r="L25" s="138">
        <v>4.7802796242784598E-3</v>
      </c>
      <c r="M25" s="138">
        <v>1.0839310061410139</v>
      </c>
      <c r="N25" s="138">
        <v>3.3523665961364993E-4</v>
      </c>
      <c r="O25" s="138">
        <v>2.5142749471023743E-5</v>
      </c>
      <c r="P25" s="138">
        <v>5.0285498942047476E-4</v>
      </c>
      <c r="Q25" s="138">
        <v>1.2571374735511869E-4</v>
      </c>
      <c r="R25" s="138">
        <v>8.3809164903412485E-4</v>
      </c>
      <c r="S25" s="138">
        <v>9.2190081393753729E-4</v>
      </c>
      <c r="T25" s="138">
        <v>3.352366596136499E-5</v>
      </c>
      <c r="U25" s="138">
        <v>4.6095040696876864E-4</v>
      </c>
      <c r="V25" s="138">
        <v>0.12152328910994808</v>
      </c>
      <c r="W25" s="138" t="s">
        <v>443</v>
      </c>
      <c r="X25" s="138" t="s">
        <v>443</v>
      </c>
      <c r="Y25" s="138" t="s">
        <v>443</v>
      </c>
      <c r="Z25" s="138" t="s">
        <v>443</v>
      </c>
      <c r="AA25" s="138" t="s">
        <v>443</v>
      </c>
      <c r="AB25" s="138" t="s">
        <v>443</v>
      </c>
      <c r="AC25" s="138" t="s">
        <v>429</v>
      </c>
      <c r="AD25" s="138" t="s">
        <v>429</v>
      </c>
      <c r="AE25" s="55"/>
      <c r="AF25" s="147">
        <v>4190.4582451706237</v>
      </c>
      <c r="AG25" s="147" t="s">
        <v>429</v>
      </c>
      <c r="AH25" s="147" t="s">
        <v>429</v>
      </c>
      <c r="AI25" s="147" t="s">
        <v>429</v>
      </c>
      <c r="AJ25" s="147" t="s">
        <v>431</v>
      </c>
      <c r="AK25" s="147" t="s">
        <v>429</v>
      </c>
      <c r="AL25" s="45" t="s">
        <v>50</v>
      </c>
    </row>
    <row r="26" spans="1:38" s="2" customFormat="1" ht="26.25" customHeight="1" thickBot="1" x14ac:dyDescent="0.3">
      <c r="A26" s="65" t="s">
        <v>74</v>
      </c>
      <c r="B26" s="65" t="s">
        <v>77</v>
      </c>
      <c r="C26" s="66" t="s">
        <v>78</v>
      </c>
      <c r="D26" s="67"/>
      <c r="E26" s="138">
        <v>0.14085683733230822</v>
      </c>
      <c r="F26" s="138">
        <v>1.0275589375650693E-2</v>
      </c>
      <c r="G26" s="138">
        <v>8.8824211545979991E-3</v>
      </c>
      <c r="H26" s="138" t="s">
        <v>443</v>
      </c>
      <c r="I26" s="138">
        <v>7.8362496619353438E-4</v>
      </c>
      <c r="J26" s="138">
        <v>7.8362496619353438E-4</v>
      </c>
      <c r="K26" s="138">
        <v>7.8362496619353438E-4</v>
      </c>
      <c r="L26" s="138">
        <v>3.7613998377289648E-4</v>
      </c>
      <c r="M26" s="138">
        <v>0.10040614121627588</v>
      </c>
      <c r="N26" s="138">
        <v>1.0993020116425536</v>
      </c>
      <c r="O26" s="138">
        <v>5.7626165766741049E-6</v>
      </c>
      <c r="P26" s="138">
        <v>6.8881961163111741E-5</v>
      </c>
      <c r="Q26" s="138">
        <v>1.4442712513000157E-5</v>
      </c>
      <c r="R26" s="138">
        <v>1.026551204570381E-4</v>
      </c>
      <c r="S26" s="138">
        <v>1.093206325027419E-4</v>
      </c>
      <c r="T26" s="138">
        <v>7.1402788923555973E-6</v>
      </c>
      <c r="U26" s="138">
        <v>5.1623279214333915E-5</v>
      </c>
      <c r="V26" s="138">
        <v>1.3580548021826079E-2</v>
      </c>
      <c r="W26" s="138" t="s">
        <v>443</v>
      </c>
      <c r="X26" s="138" t="s">
        <v>443</v>
      </c>
      <c r="Y26" s="138" t="s">
        <v>443</v>
      </c>
      <c r="Z26" s="138" t="s">
        <v>443</v>
      </c>
      <c r="AA26" s="138" t="s">
        <v>443</v>
      </c>
      <c r="AB26" s="138" t="s">
        <v>443</v>
      </c>
      <c r="AC26" s="138" t="s">
        <v>429</v>
      </c>
      <c r="AD26" s="138" t="s">
        <v>429</v>
      </c>
      <c r="AE26" s="55"/>
      <c r="AF26" s="147">
        <v>466.60893561852379</v>
      </c>
      <c r="AG26" s="147" t="s">
        <v>429</v>
      </c>
      <c r="AH26" s="147" t="s">
        <v>429</v>
      </c>
      <c r="AI26" s="147" t="s">
        <v>429</v>
      </c>
      <c r="AJ26" s="147" t="s">
        <v>431</v>
      </c>
      <c r="AK26" s="147" t="s">
        <v>429</v>
      </c>
      <c r="AL26" s="45" t="s">
        <v>50</v>
      </c>
    </row>
    <row r="27" spans="1:38" s="2" customFormat="1" ht="26.25" customHeight="1" thickBot="1" x14ac:dyDescent="0.3">
      <c r="A27" s="65" t="s">
        <v>79</v>
      </c>
      <c r="B27" s="65" t="s">
        <v>80</v>
      </c>
      <c r="C27" s="66" t="s">
        <v>81</v>
      </c>
      <c r="D27" s="67"/>
      <c r="E27" s="138">
        <v>10.909323806309933</v>
      </c>
      <c r="F27" s="138">
        <v>6.5863311944894853</v>
      </c>
      <c r="G27" s="138">
        <v>0.16427099096442219</v>
      </c>
      <c r="H27" s="138">
        <v>2.2220986193786816</v>
      </c>
      <c r="I27" s="138">
        <v>0.37615045519501605</v>
      </c>
      <c r="J27" s="138">
        <v>0.37615045519501611</v>
      </c>
      <c r="K27" s="138">
        <v>0.37615045519501566</v>
      </c>
      <c r="L27" s="138">
        <v>0.28995278293206167</v>
      </c>
      <c r="M27" s="138">
        <v>91.725088107771114</v>
      </c>
      <c r="N27" s="138">
        <v>4.720419409253352E-2</v>
      </c>
      <c r="O27" s="138">
        <v>3.7288541424031484E-4</v>
      </c>
      <c r="P27" s="138">
        <v>1.7493691670138277E-2</v>
      </c>
      <c r="Q27" s="138">
        <v>5.6951353056594915E-4</v>
      </c>
      <c r="R27" s="138">
        <v>1.4567248898486955E-2</v>
      </c>
      <c r="S27" s="138">
        <v>1.0253851705009314E-2</v>
      </c>
      <c r="T27" s="138">
        <v>4.1354011256814691E-3</v>
      </c>
      <c r="U27" s="138">
        <v>3.9325623265126813E-4</v>
      </c>
      <c r="V27" s="138">
        <v>6.5498402939787842E-2</v>
      </c>
      <c r="W27" s="138">
        <v>1.0794361000000001</v>
      </c>
      <c r="X27" s="138">
        <v>2.44369502888E-2</v>
      </c>
      <c r="Y27" s="138">
        <v>2.75154797993E-2</v>
      </c>
      <c r="Z27" s="138">
        <v>2.07657267667E-2</v>
      </c>
      <c r="AA27" s="138">
        <v>2.5874985735400001E-2</v>
      </c>
      <c r="AB27" s="138">
        <v>9.8593142590199995E-2</v>
      </c>
      <c r="AC27" s="138">
        <v>1.0794361000000001E-3</v>
      </c>
      <c r="AD27" s="138">
        <v>2.1598639999999999E-4</v>
      </c>
      <c r="AE27" s="55"/>
      <c r="AF27" s="147">
        <v>96318.953516949536</v>
      </c>
      <c r="AG27" s="147" t="s">
        <v>429</v>
      </c>
      <c r="AH27" s="147" t="s">
        <v>431</v>
      </c>
      <c r="AI27" s="147">
        <v>258.74983461969231</v>
      </c>
      <c r="AJ27" s="147" t="s">
        <v>431</v>
      </c>
      <c r="AK27" s="147" t="s">
        <v>429</v>
      </c>
      <c r="AL27" s="45" t="s">
        <v>50</v>
      </c>
    </row>
    <row r="28" spans="1:38" s="2" customFormat="1" ht="26.25" customHeight="1" thickBot="1" x14ac:dyDescent="0.3">
      <c r="A28" s="65" t="s">
        <v>79</v>
      </c>
      <c r="B28" s="65" t="s">
        <v>82</v>
      </c>
      <c r="C28" s="66" t="s">
        <v>83</v>
      </c>
      <c r="D28" s="67"/>
      <c r="E28" s="138">
        <v>12.812194731508729</v>
      </c>
      <c r="F28" s="138">
        <v>1.286167360396675</v>
      </c>
      <c r="G28" s="138">
        <v>7.0963700730856422E-2</v>
      </c>
      <c r="H28" s="138">
        <v>1.5191905280013979E-2</v>
      </c>
      <c r="I28" s="138">
        <v>0.93643498017411342</v>
      </c>
      <c r="J28" s="138">
        <v>0.9364349801741132</v>
      </c>
      <c r="K28" s="138">
        <v>0.9364349801741132</v>
      </c>
      <c r="L28" s="138">
        <v>0.74373536631406922</v>
      </c>
      <c r="M28" s="138">
        <v>5.3945942153477215</v>
      </c>
      <c r="N28" s="138">
        <v>4.9698424613069494E-4</v>
      </c>
      <c r="O28" s="138">
        <v>4.3083184029687472E-5</v>
      </c>
      <c r="P28" s="138">
        <v>4.5317497188252856E-3</v>
      </c>
      <c r="Q28" s="138">
        <v>8.5885825752802258E-5</v>
      </c>
      <c r="R28" s="138">
        <v>7.2464310661262349E-3</v>
      </c>
      <c r="S28" s="138">
        <v>4.8601437372815708E-3</v>
      </c>
      <c r="T28" s="138">
        <v>1.7654087071734039E-4</v>
      </c>
      <c r="U28" s="138">
        <v>8.5605283446229532E-5</v>
      </c>
      <c r="V28" s="138">
        <v>1.5400534751124141E-2</v>
      </c>
      <c r="W28" s="138">
        <v>0.77996549999999998</v>
      </c>
      <c r="X28" s="138">
        <v>2.2636870811800002E-2</v>
      </c>
      <c r="Y28" s="138">
        <v>2.5369179089700003E-2</v>
      </c>
      <c r="Z28" s="138">
        <v>1.9904012746300003E-2</v>
      </c>
      <c r="AA28" s="138">
        <v>2.10792845692E-2</v>
      </c>
      <c r="AB28" s="138">
        <v>8.8989347217000012E-2</v>
      </c>
      <c r="AC28" s="138">
        <v>7.7996550000000004E-4</v>
      </c>
      <c r="AD28" s="138">
        <v>1.562845E-4</v>
      </c>
      <c r="AE28" s="55"/>
      <c r="AF28" s="147">
        <v>36945.730286891558</v>
      </c>
      <c r="AG28" s="147" t="s">
        <v>429</v>
      </c>
      <c r="AH28" s="147" t="s">
        <v>431</v>
      </c>
      <c r="AI28" s="147">
        <v>235.02453034023782</v>
      </c>
      <c r="AJ28" s="147" t="s">
        <v>431</v>
      </c>
      <c r="AK28" s="147" t="s">
        <v>429</v>
      </c>
      <c r="AL28" s="45" t="s">
        <v>50</v>
      </c>
    </row>
    <row r="29" spans="1:38" s="2" customFormat="1" ht="26.25" customHeight="1" thickBot="1" x14ac:dyDescent="0.3">
      <c r="A29" s="65" t="s">
        <v>79</v>
      </c>
      <c r="B29" s="65" t="s">
        <v>84</v>
      </c>
      <c r="C29" s="66" t="s">
        <v>85</v>
      </c>
      <c r="D29" s="67"/>
      <c r="E29" s="138">
        <v>39.615888188255674</v>
      </c>
      <c r="F29" s="138">
        <v>1.3782874458118046</v>
      </c>
      <c r="G29" s="138">
        <v>0.11020999922758888</v>
      </c>
      <c r="H29" s="138">
        <v>1.7844381969293416E-2</v>
      </c>
      <c r="I29" s="138">
        <v>0.8147863821398853</v>
      </c>
      <c r="J29" s="138">
        <v>0.81478638213988508</v>
      </c>
      <c r="K29" s="138">
        <v>0.81478638213988497</v>
      </c>
      <c r="L29" s="138">
        <v>0.53653313770657596</v>
      </c>
      <c r="M29" s="138">
        <v>8.3122053188532092</v>
      </c>
      <c r="N29" s="138">
        <v>6.6960381524412899E-4</v>
      </c>
      <c r="O29" s="138">
        <v>6.6303848008650746E-5</v>
      </c>
      <c r="P29" s="138">
        <v>7.0224757139025406E-3</v>
      </c>
      <c r="Q29" s="138">
        <v>1.3256183861718598E-4</v>
      </c>
      <c r="R29" s="138">
        <v>1.1258951661638634E-2</v>
      </c>
      <c r="S29" s="138">
        <v>7.5502467687650482E-3</v>
      </c>
      <c r="T29" s="138">
        <v>2.6590325303633549E-4</v>
      </c>
      <c r="U29" s="138">
        <v>1.3251598121707047E-4</v>
      </c>
      <c r="V29" s="138">
        <v>2.3851500897069229E-2</v>
      </c>
      <c r="W29" s="138">
        <v>0.38771600000000001</v>
      </c>
      <c r="X29" s="138">
        <v>5.5388005653000004E-3</v>
      </c>
      <c r="Y29" s="138">
        <v>3.3540514535099999E-2</v>
      </c>
      <c r="Z29" s="138">
        <v>3.7479217159699998E-2</v>
      </c>
      <c r="AA29" s="138">
        <v>8.6159119901000007E-3</v>
      </c>
      <c r="AB29" s="138">
        <v>8.5174444250200002E-2</v>
      </c>
      <c r="AC29" s="138">
        <v>3.7576709999999998E-4</v>
      </c>
      <c r="AD29" s="138">
        <v>7.7152999999999998E-5</v>
      </c>
      <c r="AE29" s="55"/>
      <c r="AF29" s="147">
        <v>57329.030778061424</v>
      </c>
      <c r="AG29" s="147" t="s">
        <v>429</v>
      </c>
      <c r="AH29" s="147" t="s">
        <v>431</v>
      </c>
      <c r="AI29" s="147">
        <v>365.47385741408664</v>
      </c>
      <c r="AJ29" s="147" t="s">
        <v>431</v>
      </c>
      <c r="AK29" s="147" t="s">
        <v>429</v>
      </c>
      <c r="AL29" s="45" t="s">
        <v>50</v>
      </c>
    </row>
    <row r="30" spans="1:38" s="2" customFormat="1" ht="26.25" customHeight="1" thickBot="1" x14ac:dyDescent="0.3">
      <c r="A30" s="65" t="s">
        <v>79</v>
      </c>
      <c r="B30" s="65" t="s">
        <v>86</v>
      </c>
      <c r="C30" s="66" t="s">
        <v>87</v>
      </c>
      <c r="D30" s="67"/>
      <c r="E30" s="138">
        <v>4.6536489205841206E-2</v>
      </c>
      <c r="F30" s="138">
        <v>0.28777261768680129</v>
      </c>
      <c r="G30" s="138">
        <v>4.3738130798030953E-4</v>
      </c>
      <c r="H30" s="138">
        <v>3.5271907790355311E-4</v>
      </c>
      <c r="I30" s="138">
        <v>6.8533644898162169E-3</v>
      </c>
      <c r="J30" s="138">
        <v>6.8533644898162143E-3</v>
      </c>
      <c r="K30" s="138">
        <v>6.8533644898162169E-3</v>
      </c>
      <c r="L30" s="138">
        <v>9.8622446983371269E-4</v>
      </c>
      <c r="M30" s="138">
        <v>1.9782164496948902</v>
      </c>
      <c r="N30" s="138">
        <v>1.5848729361575353E-4</v>
      </c>
      <c r="O30" s="138">
        <v>1.1168021826438438E-4</v>
      </c>
      <c r="P30" s="138">
        <v>5.1444011400628201E-5</v>
      </c>
      <c r="Q30" s="138">
        <v>1.7739314276078684E-6</v>
      </c>
      <c r="R30" s="138">
        <v>5.0250560129616866E-4</v>
      </c>
      <c r="S30" s="138">
        <v>1.887904991642254E-2</v>
      </c>
      <c r="T30" s="138">
        <v>7.8635636425645745E-4</v>
      </c>
      <c r="U30" s="138">
        <v>1.1119557967967978E-4</v>
      </c>
      <c r="V30" s="138">
        <v>1.1104346998737115E-2</v>
      </c>
      <c r="W30" s="138">
        <v>4.9025000000000006E-3</v>
      </c>
      <c r="X30" s="138">
        <v>6.1406116600000002E-5</v>
      </c>
      <c r="Y30" s="138">
        <v>8.8081615700000003E-5</v>
      </c>
      <c r="Z30" s="138">
        <v>4.4863128400000004E-5</v>
      </c>
      <c r="AA30" s="138">
        <v>9.9706003900000003E-5</v>
      </c>
      <c r="AB30" s="138">
        <v>2.940568646E-4</v>
      </c>
      <c r="AC30" s="138">
        <v>4.9026999999999997E-6</v>
      </c>
      <c r="AD30" s="138">
        <v>2.3885999999999999E-6</v>
      </c>
      <c r="AE30" s="55"/>
      <c r="AF30" s="147">
        <v>264.65622570641847</v>
      </c>
      <c r="AG30" s="147" t="s">
        <v>429</v>
      </c>
      <c r="AH30" s="147" t="s">
        <v>431</v>
      </c>
      <c r="AI30" s="147">
        <v>0.49214125701578548</v>
      </c>
      <c r="AJ30" s="147" t="s">
        <v>431</v>
      </c>
      <c r="AK30" s="147" t="s">
        <v>429</v>
      </c>
      <c r="AL30" s="45" t="s">
        <v>50</v>
      </c>
    </row>
    <row r="31" spans="1:38" s="2" customFormat="1" ht="26.25" customHeight="1" thickBot="1" x14ac:dyDescent="0.3">
      <c r="A31" s="65" t="s">
        <v>79</v>
      </c>
      <c r="B31" s="65" t="s">
        <v>88</v>
      </c>
      <c r="C31" s="66" t="s">
        <v>89</v>
      </c>
      <c r="D31" s="67"/>
      <c r="E31" s="138" t="s">
        <v>429</v>
      </c>
      <c r="F31" s="138">
        <v>2.5721627612124065</v>
      </c>
      <c r="G31" s="138" t="s">
        <v>429</v>
      </c>
      <c r="H31" s="138" t="s">
        <v>429</v>
      </c>
      <c r="I31" s="138" t="s">
        <v>429</v>
      </c>
      <c r="J31" s="138" t="s">
        <v>429</v>
      </c>
      <c r="K31" s="138" t="s">
        <v>429</v>
      </c>
      <c r="L31" s="138" t="s">
        <v>429</v>
      </c>
      <c r="M31" s="138" t="s">
        <v>429</v>
      </c>
      <c r="N31" s="138" t="s">
        <v>429</v>
      </c>
      <c r="O31" s="138" t="s">
        <v>429</v>
      </c>
      <c r="P31" s="138" t="s">
        <v>430</v>
      </c>
      <c r="Q31" s="138" t="s">
        <v>430</v>
      </c>
      <c r="R31" s="138" t="s">
        <v>429</v>
      </c>
      <c r="S31" s="138" t="s">
        <v>429</v>
      </c>
      <c r="T31" s="138" t="s">
        <v>429</v>
      </c>
      <c r="U31" s="138" t="s">
        <v>429</v>
      </c>
      <c r="V31" s="138" t="s">
        <v>429</v>
      </c>
      <c r="W31" s="138" t="s">
        <v>429</v>
      </c>
      <c r="X31" s="138" t="s">
        <v>443</v>
      </c>
      <c r="Y31" s="138" t="s">
        <v>443</v>
      </c>
      <c r="Z31" s="138" t="s">
        <v>443</v>
      </c>
      <c r="AA31" s="138" t="s">
        <v>443</v>
      </c>
      <c r="AB31" s="138" t="s">
        <v>443</v>
      </c>
      <c r="AC31" s="138" t="s">
        <v>429</v>
      </c>
      <c r="AD31" s="138" t="s">
        <v>429</v>
      </c>
      <c r="AE31" s="55"/>
      <c r="AF31" s="147" t="s">
        <v>429</v>
      </c>
      <c r="AG31" s="147" t="s">
        <v>429</v>
      </c>
      <c r="AH31" s="147" t="s">
        <v>429</v>
      </c>
      <c r="AI31" s="147" t="s">
        <v>429</v>
      </c>
      <c r="AJ31" s="147" t="s">
        <v>431</v>
      </c>
      <c r="AK31" s="147" t="s">
        <v>429</v>
      </c>
      <c r="AL31" s="45" t="s">
        <v>50</v>
      </c>
    </row>
    <row r="32" spans="1:38" s="2" customFormat="1" ht="26.25" customHeight="1" thickBot="1" x14ac:dyDescent="0.3">
      <c r="A32" s="65" t="s">
        <v>79</v>
      </c>
      <c r="B32" s="65" t="s">
        <v>90</v>
      </c>
      <c r="C32" s="66" t="s">
        <v>91</v>
      </c>
      <c r="D32" s="67"/>
      <c r="E32" s="138" t="s">
        <v>429</v>
      </c>
      <c r="F32" s="138" t="s">
        <v>429</v>
      </c>
      <c r="G32" s="138" t="s">
        <v>429</v>
      </c>
      <c r="H32" s="138" t="s">
        <v>429</v>
      </c>
      <c r="I32" s="138">
        <v>0.67401231152101881</v>
      </c>
      <c r="J32" s="138">
        <v>0.58228384923505905</v>
      </c>
      <c r="K32" s="138">
        <v>1.6518498782034619</v>
      </c>
      <c r="L32" s="138">
        <v>7.0518161468595131E-2</v>
      </c>
      <c r="M32" s="138" t="s">
        <v>429</v>
      </c>
      <c r="N32" s="138">
        <v>1.633546088471008</v>
      </c>
      <c r="O32" s="138">
        <v>7.7157009125013217E-3</v>
      </c>
      <c r="P32" s="138" t="s">
        <v>429</v>
      </c>
      <c r="Q32" s="138">
        <v>1.8928342952144669E-2</v>
      </c>
      <c r="R32" s="138">
        <v>0.60371531336402651</v>
      </c>
      <c r="S32" s="138">
        <v>13.205302390621696</v>
      </c>
      <c r="T32" s="138">
        <v>9.6489926852644486E-2</v>
      </c>
      <c r="U32" s="138">
        <v>1.3480246230420379E-2</v>
      </c>
      <c r="V32" s="138">
        <v>5.3297273580875846</v>
      </c>
      <c r="W32" s="138" t="s">
        <v>443</v>
      </c>
      <c r="X32" s="138" t="s">
        <v>443</v>
      </c>
      <c r="Y32" s="138" t="s">
        <v>443</v>
      </c>
      <c r="Z32" s="138" t="s">
        <v>443</v>
      </c>
      <c r="AA32" s="138" t="s">
        <v>443</v>
      </c>
      <c r="AB32" s="138" t="s">
        <v>443</v>
      </c>
      <c r="AC32" s="138" t="s">
        <v>429</v>
      </c>
      <c r="AD32" s="138" t="s">
        <v>429</v>
      </c>
      <c r="AE32" s="55"/>
      <c r="AF32" s="147" t="s">
        <v>429</v>
      </c>
      <c r="AG32" s="147" t="s">
        <v>429</v>
      </c>
      <c r="AH32" s="147" t="s">
        <v>429</v>
      </c>
      <c r="AI32" s="147" t="s">
        <v>429</v>
      </c>
      <c r="AJ32" s="147" t="s">
        <v>431</v>
      </c>
      <c r="AK32" s="147">
        <v>60020.739332462908</v>
      </c>
      <c r="AL32" s="45" t="s">
        <v>414</v>
      </c>
    </row>
    <row r="33" spans="1:38" s="2" customFormat="1" ht="26.25" customHeight="1" thickBot="1" x14ac:dyDescent="0.3">
      <c r="A33" s="65" t="s">
        <v>79</v>
      </c>
      <c r="B33" s="65" t="s">
        <v>92</v>
      </c>
      <c r="C33" s="66" t="s">
        <v>93</v>
      </c>
      <c r="D33" s="67"/>
      <c r="E33" s="138" t="s">
        <v>429</v>
      </c>
      <c r="F33" s="138" t="s">
        <v>429</v>
      </c>
      <c r="G33" s="138" t="s">
        <v>429</v>
      </c>
      <c r="H33" s="138" t="s">
        <v>429</v>
      </c>
      <c r="I33" s="138">
        <v>0.34400316306044887</v>
      </c>
      <c r="J33" s="138">
        <v>0.63704289455638674</v>
      </c>
      <c r="K33" s="138">
        <v>1.2740857891127735</v>
      </c>
      <c r="L33" s="138">
        <v>1.3505309364595399E-2</v>
      </c>
      <c r="M33" s="138" t="s">
        <v>429</v>
      </c>
      <c r="N33" s="138" t="s">
        <v>429</v>
      </c>
      <c r="O33" s="138" t="s">
        <v>429</v>
      </c>
      <c r="P33" s="138" t="s">
        <v>429</v>
      </c>
      <c r="Q33" s="138" t="s">
        <v>429</v>
      </c>
      <c r="R33" s="138" t="s">
        <v>429</v>
      </c>
      <c r="S33" s="138" t="s">
        <v>429</v>
      </c>
      <c r="T33" s="138" t="s">
        <v>429</v>
      </c>
      <c r="U33" s="138" t="s">
        <v>429</v>
      </c>
      <c r="V33" s="138" t="s">
        <v>443</v>
      </c>
      <c r="W33" s="138" t="s">
        <v>429</v>
      </c>
      <c r="X33" s="138" t="s">
        <v>443</v>
      </c>
      <c r="Y33" s="138" t="s">
        <v>443</v>
      </c>
      <c r="Z33" s="138" t="s">
        <v>443</v>
      </c>
      <c r="AA33" s="138" t="s">
        <v>443</v>
      </c>
      <c r="AB33" s="138" t="s">
        <v>443</v>
      </c>
      <c r="AC33" s="138" t="s">
        <v>429</v>
      </c>
      <c r="AD33" s="138" t="s">
        <v>429</v>
      </c>
      <c r="AE33" s="55"/>
      <c r="AF33" s="147" t="s">
        <v>429</v>
      </c>
      <c r="AG33" s="147" t="s">
        <v>429</v>
      </c>
      <c r="AH33" s="147" t="s">
        <v>429</v>
      </c>
      <c r="AI33" s="147" t="s">
        <v>429</v>
      </c>
      <c r="AJ33" s="147" t="s">
        <v>431</v>
      </c>
      <c r="AK33" s="147">
        <v>60020.739332462908</v>
      </c>
      <c r="AL33" s="45" t="s">
        <v>414</v>
      </c>
    </row>
    <row r="34" spans="1:38" s="2" customFormat="1" ht="26.25" customHeight="1" thickBot="1" x14ac:dyDescent="0.3">
      <c r="A34" s="65" t="s">
        <v>71</v>
      </c>
      <c r="B34" s="65" t="s">
        <v>94</v>
      </c>
      <c r="C34" s="66" t="s">
        <v>95</v>
      </c>
      <c r="D34" s="67"/>
      <c r="E34" s="138">
        <v>2.1813827411167508</v>
      </c>
      <c r="F34" s="138">
        <v>0.19357690355329954</v>
      </c>
      <c r="G34" s="138">
        <v>0.10817391889315738</v>
      </c>
      <c r="H34" s="138">
        <v>2.9140609137055839E-4</v>
      </c>
      <c r="I34" s="138">
        <v>5.7032335025380715E-2</v>
      </c>
      <c r="J34" s="138">
        <v>5.9946395939086301E-2</v>
      </c>
      <c r="K34" s="138">
        <v>6.3276751269035522E-2</v>
      </c>
      <c r="L34" s="138">
        <v>4.112988832487309E-2</v>
      </c>
      <c r="M34" s="138">
        <v>0.44543502538071061</v>
      </c>
      <c r="N34" s="138" t="s">
        <v>443</v>
      </c>
      <c r="O34" s="138">
        <v>4.1629441624365488E-4</v>
      </c>
      <c r="P34" s="138" t="s">
        <v>443</v>
      </c>
      <c r="Q34" s="138" t="s">
        <v>443</v>
      </c>
      <c r="R34" s="138">
        <v>2.0814720812182743E-3</v>
      </c>
      <c r="S34" s="138">
        <v>7.0770050761421316E-2</v>
      </c>
      <c r="T34" s="138">
        <v>2.9140609137055843E-3</v>
      </c>
      <c r="U34" s="138">
        <v>4.1629441624365488E-4</v>
      </c>
      <c r="V34" s="138">
        <v>4.1629441624365486E-2</v>
      </c>
      <c r="W34" s="138">
        <v>1.9550410776056418E-2</v>
      </c>
      <c r="X34" s="138">
        <v>1.2488832487309643E-3</v>
      </c>
      <c r="Y34" s="138">
        <v>2.0814720812182743E-3</v>
      </c>
      <c r="Z34" s="138">
        <v>1.8898730416854531E-3</v>
      </c>
      <c r="AA34" s="138">
        <v>4.3445357280125365E-4</v>
      </c>
      <c r="AB34" s="138">
        <v>5.6546819444359461E-3</v>
      </c>
      <c r="AC34" s="138" t="s">
        <v>429</v>
      </c>
      <c r="AD34" s="138" t="s">
        <v>429</v>
      </c>
      <c r="AE34" s="55"/>
      <c r="AF34" s="147">
        <v>1802.8986482192895</v>
      </c>
      <c r="AG34" s="147" t="s">
        <v>431</v>
      </c>
      <c r="AH34" s="147" t="s">
        <v>429</v>
      </c>
      <c r="AI34" s="147" t="s">
        <v>429</v>
      </c>
      <c r="AJ34" s="147" t="s">
        <v>431</v>
      </c>
      <c r="AK34" s="147" t="s">
        <v>429</v>
      </c>
      <c r="AL34" s="45" t="s">
        <v>50</v>
      </c>
    </row>
    <row r="35" spans="1:38" s="6" customFormat="1" ht="26.25" customHeight="1" thickBot="1" x14ac:dyDescent="0.3">
      <c r="A35" s="65" t="s">
        <v>96</v>
      </c>
      <c r="B35" s="65" t="s">
        <v>97</v>
      </c>
      <c r="C35" s="66" t="s">
        <v>98</v>
      </c>
      <c r="D35" s="67"/>
      <c r="E35" s="138" t="s">
        <v>431</v>
      </c>
      <c r="F35" s="138" t="s">
        <v>431</v>
      </c>
      <c r="G35" s="138" t="s">
        <v>431</v>
      </c>
      <c r="H35" s="138" t="s">
        <v>431</v>
      </c>
      <c r="I35" s="138" t="s">
        <v>431</v>
      </c>
      <c r="J35" s="138" t="s">
        <v>431</v>
      </c>
      <c r="K35" s="138" t="s">
        <v>431</v>
      </c>
      <c r="L35" s="138" t="s">
        <v>431</v>
      </c>
      <c r="M35" s="138" t="s">
        <v>431</v>
      </c>
      <c r="N35" s="138" t="s">
        <v>431</v>
      </c>
      <c r="O35" s="138" t="s">
        <v>431</v>
      </c>
      <c r="P35" s="138" t="s">
        <v>431</v>
      </c>
      <c r="Q35" s="138" t="s">
        <v>431</v>
      </c>
      <c r="R35" s="138" t="s">
        <v>431</v>
      </c>
      <c r="S35" s="138" t="s">
        <v>431</v>
      </c>
      <c r="T35" s="138" t="s">
        <v>431</v>
      </c>
      <c r="U35" s="138" t="s">
        <v>431</v>
      </c>
      <c r="V35" s="138" t="s">
        <v>431</v>
      </c>
      <c r="W35" s="138" t="s">
        <v>431</v>
      </c>
      <c r="X35" s="138" t="s">
        <v>431</v>
      </c>
      <c r="Y35" s="138" t="s">
        <v>431</v>
      </c>
      <c r="Z35" s="138" t="s">
        <v>431</v>
      </c>
      <c r="AA35" s="138" t="s">
        <v>431</v>
      </c>
      <c r="AB35" s="138" t="s">
        <v>431</v>
      </c>
      <c r="AC35" s="138" t="s">
        <v>431</v>
      </c>
      <c r="AD35" s="138" t="s">
        <v>431</v>
      </c>
      <c r="AE35" s="55"/>
      <c r="AF35" s="147" t="s">
        <v>431</v>
      </c>
      <c r="AG35" s="147" t="s">
        <v>431</v>
      </c>
      <c r="AH35" s="147" t="s">
        <v>429</v>
      </c>
      <c r="AI35" s="147" t="s">
        <v>429</v>
      </c>
      <c r="AJ35" s="147" t="s">
        <v>429</v>
      </c>
      <c r="AK35" s="147" t="s">
        <v>429</v>
      </c>
      <c r="AL35" s="45" t="s">
        <v>50</v>
      </c>
    </row>
    <row r="36" spans="1:38" s="2" customFormat="1" ht="26.25" customHeight="1" thickBot="1" x14ac:dyDescent="0.3">
      <c r="A36" s="65" t="s">
        <v>96</v>
      </c>
      <c r="B36" s="65" t="s">
        <v>99</v>
      </c>
      <c r="C36" s="66" t="s">
        <v>100</v>
      </c>
      <c r="D36" s="67"/>
      <c r="E36" s="138">
        <v>4.1100032402922384</v>
      </c>
      <c r="F36" s="138">
        <v>0.17241262876137559</v>
      </c>
      <c r="G36" s="138">
        <v>0.1600048031946649</v>
      </c>
      <c r="H36" s="138" t="s">
        <v>443</v>
      </c>
      <c r="I36" s="138">
        <v>8.2181726758464926E-2</v>
      </c>
      <c r="J36" s="138">
        <v>9.3128117948506797E-2</v>
      </c>
      <c r="K36" s="138">
        <v>9.3128117948506797E-2</v>
      </c>
      <c r="L36" s="138">
        <v>2.8869716564037109E-2</v>
      </c>
      <c r="M36" s="138">
        <v>0.45566194744077843</v>
      </c>
      <c r="N36" s="138">
        <v>8.0048720496352956E-3</v>
      </c>
      <c r="O36" s="138">
        <v>6.1575938843348428E-4</v>
      </c>
      <c r="P36" s="138">
        <v>1.8472781653004525E-3</v>
      </c>
      <c r="Q36" s="138">
        <v>2.4630375537339371E-3</v>
      </c>
      <c r="R36" s="138">
        <v>3.0787969421674213E-3</v>
      </c>
      <c r="S36" s="138">
        <v>5.4186826182146618E-2</v>
      </c>
      <c r="T36" s="138">
        <v>6.1575938843348423E-2</v>
      </c>
      <c r="U36" s="138">
        <v>6.1575938843348426E-3</v>
      </c>
      <c r="V36" s="138">
        <v>7.3891126612018104E-2</v>
      </c>
      <c r="W36" s="138">
        <v>8.0048720496352956E-3</v>
      </c>
      <c r="X36" s="138">
        <v>0</v>
      </c>
      <c r="Y36" s="138">
        <v>0</v>
      </c>
      <c r="Z36" s="138">
        <v>0</v>
      </c>
      <c r="AA36" s="138">
        <v>0</v>
      </c>
      <c r="AB36" s="138">
        <v>0</v>
      </c>
      <c r="AC36" s="138">
        <v>4.9260751074678743E-3</v>
      </c>
      <c r="AD36" s="138">
        <v>2.3398856760472402E-3</v>
      </c>
      <c r="AE36" s="55"/>
      <c r="AF36" s="147">
        <v>2666.746719911082</v>
      </c>
      <c r="AG36" s="147" t="s">
        <v>431</v>
      </c>
      <c r="AH36" s="147" t="s">
        <v>429</v>
      </c>
      <c r="AI36" s="147" t="s">
        <v>429</v>
      </c>
      <c r="AJ36" s="147" t="s">
        <v>431</v>
      </c>
      <c r="AK36" s="147" t="s">
        <v>429</v>
      </c>
      <c r="AL36" s="45" t="s">
        <v>50</v>
      </c>
    </row>
    <row r="37" spans="1:38" s="2" customFormat="1" ht="26.25" customHeight="1" thickBot="1" x14ac:dyDescent="0.3">
      <c r="A37" s="65" t="s">
        <v>71</v>
      </c>
      <c r="B37" s="65" t="s">
        <v>101</v>
      </c>
      <c r="C37" s="66" t="s">
        <v>400</v>
      </c>
      <c r="D37" s="67"/>
      <c r="E37" s="138">
        <v>0.10873688618079215</v>
      </c>
      <c r="F37" s="138">
        <v>3.6245628726930715E-3</v>
      </c>
      <c r="G37" s="138">
        <v>2.1702611938383918E-4</v>
      </c>
      <c r="H37" s="138" t="s">
        <v>443</v>
      </c>
      <c r="I37" s="138">
        <v>4.5307035908663393E-4</v>
      </c>
      <c r="J37" s="138">
        <v>4.5307035908663393E-4</v>
      </c>
      <c r="K37" s="138">
        <v>4.5307035908663393E-4</v>
      </c>
      <c r="L37" s="138">
        <v>1.1326758977165849E-5</v>
      </c>
      <c r="M37" s="138">
        <v>1.0873688618079214E-2</v>
      </c>
      <c r="N37" s="138">
        <v>3.3980276931497545E-6</v>
      </c>
      <c r="O37" s="138">
        <v>5.6633794885829245E-7</v>
      </c>
      <c r="P37" s="138">
        <v>2.2653517954331699E-4</v>
      </c>
      <c r="Q37" s="138">
        <v>2.7184221545198032E-4</v>
      </c>
      <c r="R37" s="138">
        <v>1.721667364529209E-6</v>
      </c>
      <c r="S37" s="138">
        <v>1.7216673645292091E-7</v>
      </c>
      <c r="T37" s="138">
        <v>1.1553294156709164E-6</v>
      </c>
      <c r="U37" s="138">
        <v>2.4918869749764865E-5</v>
      </c>
      <c r="V37" s="138">
        <v>3.3980276931497545E-6</v>
      </c>
      <c r="W37" s="138">
        <v>1.1326758977165848E-3</v>
      </c>
      <c r="X37" s="138" t="s">
        <v>443</v>
      </c>
      <c r="Y37" s="138" t="s">
        <v>443</v>
      </c>
      <c r="Z37" s="138" t="s">
        <v>443</v>
      </c>
      <c r="AA37" s="138" t="s">
        <v>443</v>
      </c>
      <c r="AB37" s="138" t="s">
        <v>443</v>
      </c>
      <c r="AC37" s="138" t="s">
        <v>443</v>
      </c>
      <c r="AD37" s="138" t="s">
        <v>443</v>
      </c>
      <c r="AE37" s="55"/>
      <c r="AF37" s="147" t="s">
        <v>431</v>
      </c>
      <c r="AG37" s="147" t="s">
        <v>429</v>
      </c>
      <c r="AH37" s="147">
        <v>2265.3517954331696</v>
      </c>
      <c r="AI37" s="147" t="s">
        <v>429</v>
      </c>
      <c r="AJ37" s="147" t="s">
        <v>431</v>
      </c>
      <c r="AK37" s="147" t="s">
        <v>429</v>
      </c>
      <c r="AL37" s="45" t="s">
        <v>50</v>
      </c>
    </row>
    <row r="38" spans="1:38" s="2" customFormat="1" ht="26.25" customHeight="1" thickBot="1" x14ac:dyDescent="0.3">
      <c r="A38" s="65" t="s">
        <v>71</v>
      </c>
      <c r="B38" s="65" t="s">
        <v>102</v>
      </c>
      <c r="C38" s="66" t="s">
        <v>103</v>
      </c>
      <c r="D38" s="72"/>
      <c r="E38" s="138" t="s">
        <v>429</v>
      </c>
      <c r="F38" s="138" t="s">
        <v>429</v>
      </c>
      <c r="G38" s="138" t="s">
        <v>429</v>
      </c>
      <c r="H38" s="138" t="s">
        <v>429</v>
      </c>
      <c r="I38" s="138" t="s">
        <v>429</v>
      </c>
      <c r="J38" s="138" t="s">
        <v>429</v>
      </c>
      <c r="K38" s="138" t="s">
        <v>429</v>
      </c>
      <c r="L38" s="138" t="s">
        <v>429</v>
      </c>
      <c r="M38" s="138" t="s">
        <v>429</v>
      </c>
      <c r="N38" s="138" t="s">
        <v>429</v>
      </c>
      <c r="O38" s="138" t="s">
        <v>429</v>
      </c>
      <c r="P38" s="138" t="s">
        <v>429</v>
      </c>
      <c r="Q38" s="138" t="s">
        <v>429</v>
      </c>
      <c r="R38" s="138" t="s">
        <v>429</v>
      </c>
      <c r="S38" s="138" t="s">
        <v>429</v>
      </c>
      <c r="T38" s="138" t="s">
        <v>429</v>
      </c>
      <c r="U38" s="138" t="s">
        <v>429</v>
      </c>
      <c r="V38" s="138" t="s">
        <v>429</v>
      </c>
      <c r="W38" s="138" t="s">
        <v>429</v>
      </c>
      <c r="X38" s="138" t="s">
        <v>429</v>
      </c>
      <c r="Y38" s="138" t="s">
        <v>429</v>
      </c>
      <c r="Z38" s="138" t="s">
        <v>429</v>
      </c>
      <c r="AA38" s="138" t="s">
        <v>429</v>
      </c>
      <c r="AB38" s="138" t="s">
        <v>429</v>
      </c>
      <c r="AC38" s="138" t="s">
        <v>429</v>
      </c>
      <c r="AD38" s="138" t="s">
        <v>429</v>
      </c>
      <c r="AE38" s="55"/>
      <c r="AF38" s="147" t="s">
        <v>429</v>
      </c>
      <c r="AG38" s="147" t="s">
        <v>429</v>
      </c>
      <c r="AH38" s="147" t="s">
        <v>429</v>
      </c>
      <c r="AI38" s="147" t="s">
        <v>429</v>
      </c>
      <c r="AJ38" s="147" t="s">
        <v>429</v>
      </c>
      <c r="AK38" s="147" t="s">
        <v>429</v>
      </c>
      <c r="AL38" s="45" t="s">
        <v>50</v>
      </c>
    </row>
    <row r="39" spans="1:38" s="2" customFormat="1" ht="26.25" customHeight="1" thickBot="1" x14ac:dyDescent="0.3">
      <c r="A39" s="65" t="s">
        <v>104</v>
      </c>
      <c r="B39" s="65" t="s">
        <v>105</v>
      </c>
      <c r="C39" s="66" t="s">
        <v>391</v>
      </c>
      <c r="D39" s="67"/>
      <c r="E39" s="138">
        <v>2.5123678289198268</v>
      </c>
      <c r="F39" s="138">
        <v>0.6038266536429151</v>
      </c>
      <c r="G39" s="138">
        <v>1.1464796249926974</v>
      </c>
      <c r="H39" s="138">
        <v>9.0070524501642026E-3</v>
      </c>
      <c r="I39" s="138">
        <v>0.30865261296942931</v>
      </c>
      <c r="J39" s="138">
        <v>0.36931842830647704</v>
      </c>
      <c r="K39" s="138">
        <v>0.43805924355668668</v>
      </c>
      <c r="L39" s="138">
        <v>0.10253078593906034</v>
      </c>
      <c r="M39" s="138">
        <v>2.023175335428534</v>
      </c>
      <c r="N39" s="138">
        <v>0.31785449458182502</v>
      </c>
      <c r="O39" s="138">
        <v>8.2158427869846277E-3</v>
      </c>
      <c r="P39" s="138">
        <v>1.1727598924797042E-2</v>
      </c>
      <c r="Q39" s="138">
        <v>1.6335645359261346E-2</v>
      </c>
      <c r="R39" s="138">
        <v>0.14982978380262799</v>
      </c>
      <c r="S39" s="138">
        <v>9.3595251325890194E-2</v>
      </c>
      <c r="T39" s="138">
        <v>2.6334472155273323</v>
      </c>
      <c r="U39" s="138">
        <v>4.1540164952372644E-3</v>
      </c>
      <c r="V39" s="138">
        <v>0.44175678064494195</v>
      </c>
      <c r="W39" s="138">
        <v>0.32102003398463608</v>
      </c>
      <c r="X39" s="138">
        <v>8.5037707558062864E-2</v>
      </c>
      <c r="Y39" s="138">
        <v>0.27140260611176847</v>
      </c>
      <c r="Z39" s="138">
        <v>6.4030556512135892E-2</v>
      </c>
      <c r="AA39" s="138">
        <v>5.5604821700077869E-2</v>
      </c>
      <c r="AB39" s="138">
        <v>0.47607569188204507</v>
      </c>
      <c r="AC39" s="138">
        <v>4.1264519018921718E-3</v>
      </c>
      <c r="AD39" s="138">
        <v>0.1902647867666904</v>
      </c>
      <c r="AE39" s="55"/>
      <c r="AF39" s="147">
        <v>13042.20224265608</v>
      </c>
      <c r="AG39" s="147">
        <v>1119.1869037503361</v>
      </c>
      <c r="AH39" s="147">
        <v>14454.792049012913</v>
      </c>
      <c r="AI39" s="147">
        <v>243.43385000443797</v>
      </c>
      <c r="AJ39" s="147" t="s">
        <v>431</v>
      </c>
      <c r="AK39" s="147" t="s">
        <v>429</v>
      </c>
      <c r="AL39" s="45" t="s">
        <v>50</v>
      </c>
    </row>
    <row r="40" spans="1:38" s="2" customFormat="1" ht="26.25" customHeight="1" thickBot="1" x14ac:dyDescent="0.3">
      <c r="A40" s="65" t="s">
        <v>71</v>
      </c>
      <c r="B40" s="65" t="s">
        <v>106</v>
      </c>
      <c r="C40" s="66" t="s">
        <v>392</v>
      </c>
      <c r="D40" s="67"/>
      <c r="E40" s="138" t="s">
        <v>430</v>
      </c>
      <c r="F40" s="138" t="s">
        <v>430</v>
      </c>
      <c r="G40" s="138" t="s">
        <v>430</v>
      </c>
      <c r="H40" s="138" t="s">
        <v>430</v>
      </c>
      <c r="I40" s="138" t="s">
        <v>430</v>
      </c>
      <c r="J40" s="138" t="s">
        <v>430</v>
      </c>
      <c r="K40" s="138" t="s">
        <v>430</v>
      </c>
      <c r="L40" s="138" t="s">
        <v>430</v>
      </c>
      <c r="M40" s="138" t="s">
        <v>430</v>
      </c>
      <c r="N40" s="138" t="s">
        <v>430</v>
      </c>
      <c r="O40" s="138" t="s">
        <v>430</v>
      </c>
      <c r="P40" s="138" t="s">
        <v>430</v>
      </c>
      <c r="Q40" s="138" t="s">
        <v>430</v>
      </c>
      <c r="R40" s="138" t="s">
        <v>430</v>
      </c>
      <c r="S40" s="138" t="s">
        <v>430</v>
      </c>
      <c r="T40" s="138" t="s">
        <v>430</v>
      </c>
      <c r="U40" s="138" t="s">
        <v>430</v>
      </c>
      <c r="V40" s="138" t="s">
        <v>430</v>
      </c>
      <c r="W40" s="138" t="s">
        <v>430</v>
      </c>
      <c r="X40" s="138" t="s">
        <v>430</v>
      </c>
      <c r="Y40" s="138" t="s">
        <v>430</v>
      </c>
      <c r="Z40" s="138" t="s">
        <v>430</v>
      </c>
      <c r="AA40" s="138" t="s">
        <v>430</v>
      </c>
      <c r="AB40" s="138" t="s">
        <v>430</v>
      </c>
      <c r="AC40" s="138" t="s">
        <v>443</v>
      </c>
      <c r="AD40" s="138" t="s">
        <v>429</v>
      </c>
      <c r="AE40" s="55"/>
      <c r="AF40" s="147" t="s">
        <v>430</v>
      </c>
      <c r="AG40" s="147" t="s">
        <v>430</v>
      </c>
      <c r="AH40" s="147" t="s">
        <v>430</v>
      </c>
      <c r="AI40" s="147" t="s">
        <v>430</v>
      </c>
      <c r="AJ40" s="147" t="s">
        <v>431</v>
      </c>
      <c r="AK40" s="147" t="s">
        <v>429</v>
      </c>
      <c r="AL40" s="45" t="s">
        <v>50</v>
      </c>
    </row>
    <row r="41" spans="1:38" s="2" customFormat="1" ht="26.25" customHeight="1" thickBot="1" x14ac:dyDescent="0.3">
      <c r="A41" s="65" t="s">
        <v>104</v>
      </c>
      <c r="B41" s="65" t="s">
        <v>107</v>
      </c>
      <c r="C41" s="66" t="s">
        <v>401</v>
      </c>
      <c r="D41" s="67"/>
      <c r="E41" s="138">
        <v>6.6018717476376629</v>
      </c>
      <c r="F41" s="138">
        <v>12.488028231890555</v>
      </c>
      <c r="G41" s="138">
        <v>11.259177607963059</v>
      </c>
      <c r="H41" s="138">
        <v>0.11661437559511427</v>
      </c>
      <c r="I41" s="138">
        <v>8.0111011217548072</v>
      </c>
      <c r="J41" s="138">
        <v>8.0238121204158421</v>
      </c>
      <c r="K41" s="138">
        <v>8.6520588901617597</v>
      </c>
      <c r="L41" s="138">
        <v>0.7040995312121352</v>
      </c>
      <c r="M41" s="138">
        <v>103.8752180047761</v>
      </c>
      <c r="N41" s="138">
        <v>2.0342502376791174</v>
      </c>
      <c r="O41" s="138">
        <v>2.607364409607435E-2</v>
      </c>
      <c r="P41" s="138">
        <v>8.3685550290879859E-2</v>
      </c>
      <c r="Q41" s="138">
        <v>3.3623050597504582E-2</v>
      </c>
      <c r="R41" s="138">
        <v>0.23452785683229466</v>
      </c>
      <c r="S41" s="138">
        <v>0.4147232506383286</v>
      </c>
      <c r="T41" s="138">
        <v>0.20297200050234607</v>
      </c>
      <c r="U41" s="138">
        <v>2.4096510474570501</v>
      </c>
      <c r="V41" s="138">
        <v>4.5359908397849731</v>
      </c>
      <c r="W41" s="138">
        <v>13.916311777947639</v>
      </c>
      <c r="X41" s="138">
        <v>3.0977895749004878</v>
      </c>
      <c r="Y41" s="138">
        <v>5.0312687001661089</v>
      </c>
      <c r="Z41" s="138">
        <v>2.374908803416746</v>
      </c>
      <c r="AA41" s="138">
        <v>1.9303201656628084</v>
      </c>
      <c r="AB41" s="138">
        <v>12.434287244146152</v>
      </c>
      <c r="AC41" s="138">
        <v>1.7302081614714457E-2</v>
      </c>
      <c r="AD41" s="138">
        <v>3.4124471787819104</v>
      </c>
      <c r="AE41" s="55"/>
      <c r="AF41" s="147">
        <v>59146.045651147222</v>
      </c>
      <c r="AG41" s="147">
        <v>20072.969347028236</v>
      </c>
      <c r="AH41" s="147">
        <v>24824.582791335361</v>
      </c>
      <c r="AI41" s="147">
        <v>971.36812391138972</v>
      </c>
      <c r="AJ41" s="147" t="s">
        <v>431</v>
      </c>
      <c r="AK41" s="147" t="s">
        <v>429</v>
      </c>
      <c r="AL41" s="45" t="s">
        <v>50</v>
      </c>
    </row>
    <row r="42" spans="1:38" s="2" customFormat="1" ht="26.25" customHeight="1" thickBot="1" x14ac:dyDescent="0.3">
      <c r="A42" s="65" t="s">
        <v>71</v>
      </c>
      <c r="B42" s="65" t="s">
        <v>108</v>
      </c>
      <c r="C42" s="66" t="s">
        <v>109</v>
      </c>
      <c r="D42" s="67"/>
      <c r="E42" s="138" t="s">
        <v>430</v>
      </c>
      <c r="F42" s="138" t="s">
        <v>430</v>
      </c>
      <c r="G42" s="138" t="s">
        <v>430</v>
      </c>
      <c r="H42" s="138" t="s">
        <v>430</v>
      </c>
      <c r="I42" s="138" t="s">
        <v>430</v>
      </c>
      <c r="J42" s="138" t="s">
        <v>430</v>
      </c>
      <c r="K42" s="138" t="s">
        <v>430</v>
      </c>
      <c r="L42" s="138" t="s">
        <v>430</v>
      </c>
      <c r="M42" s="138" t="s">
        <v>430</v>
      </c>
      <c r="N42" s="138" t="s">
        <v>430</v>
      </c>
      <c r="O42" s="138" t="s">
        <v>430</v>
      </c>
      <c r="P42" s="138" t="s">
        <v>430</v>
      </c>
      <c r="Q42" s="138" t="s">
        <v>430</v>
      </c>
      <c r="R42" s="138" t="s">
        <v>430</v>
      </c>
      <c r="S42" s="138" t="s">
        <v>430</v>
      </c>
      <c r="T42" s="138" t="s">
        <v>430</v>
      </c>
      <c r="U42" s="138" t="s">
        <v>430</v>
      </c>
      <c r="V42" s="138" t="s">
        <v>430</v>
      </c>
      <c r="W42" s="138" t="s">
        <v>430</v>
      </c>
      <c r="X42" s="138" t="s">
        <v>430</v>
      </c>
      <c r="Y42" s="138" t="s">
        <v>430</v>
      </c>
      <c r="Z42" s="138" t="s">
        <v>430</v>
      </c>
      <c r="AA42" s="138" t="s">
        <v>430</v>
      </c>
      <c r="AB42" s="138" t="s">
        <v>430</v>
      </c>
      <c r="AC42" s="138" t="s">
        <v>430</v>
      </c>
      <c r="AD42" s="138" t="s">
        <v>429</v>
      </c>
      <c r="AE42" s="55"/>
      <c r="AF42" s="147" t="s">
        <v>430</v>
      </c>
      <c r="AG42" s="147" t="s">
        <v>430</v>
      </c>
      <c r="AH42" s="147" t="s">
        <v>430</v>
      </c>
      <c r="AI42" s="147" t="s">
        <v>430</v>
      </c>
      <c r="AJ42" s="147" t="s">
        <v>431</v>
      </c>
      <c r="AK42" s="147" t="s">
        <v>429</v>
      </c>
      <c r="AL42" s="45" t="s">
        <v>50</v>
      </c>
    </row>
    <row r="43" spans="1:38" s="2" customFormat="1" ht="26.25" customHeight="1" thickBot="1" x14ac:dyDescent="0.3">
      <c r="A43" s="65" t="s">
        <v>104</v>
      </c>
      <c r="B43" s="65" t="s">
        <v>110</v>
      </c>
      <c r="C43" s="66" t="s">
        <v>111</v>
      </c>
      <c r="D43" s="67"/>
      <c r="E43" s="138">
        <v>0.10702182845409867</v>
      </c>
      <c r="F43" s="138">
        <v>1.0702182845409868E-2</v>
      </c>
      <c r="G43" s="138">
        <v>6.4213097072459202E-2</v>
      </c>
      <c r="H43" s="138" t="s">
        <v>443</v>
      </c>
      <c r="I43" s="138">
        <v>1.7658601694926283E-2</v>
      </c>
      <c r="J43" s="138">
        <v>2.3009693117631218E-2</v>
      </c>
      <c r="K43" s="138">
        <v>2.9431002824877137E-2</v>
      </c>
      <c r="L43" s="138">
        <v>9.8888169491587203E-3</v>
      </c>
      <c r="M43" s="138">
        <v>4.2808731381639473E-2</v>
      </c>
      <c r="N43" s="138">
        <v>1.712349255265579E-2</v>
      </c>
      <c r="O43" s="138">
        <v>3.2106548536229603E-4</v>
      </c>
      <c r="P43" s="138">
        <v>1.0702182845409869E-4</v>
      </c>
      <c r="Q43" s="138">
        <v>1.0702182845409869E-3</v>
      </c>
      <c r="R43" s="138">
        <v>1.3698794042124632E-2</v>
      </c>
      <c r="S43" s="138">
        <v>7.7055716486951059E-3</v>
      </c>
      <c r="T43" s="138">
        <v>0.27825675398065652</v>
      </c>
      <c r="U43" s="138">
        <v>1.0702182845409869E-4</v>
      </c>
      <c r="V43" s="138">
        <v>8.5617462763278949E-3</v>
      </c>
      <c r="W43" s="138">
        <v>6.4213097072459207E-3</v>
      </c>
      <c r="X43" s="138">
        <v>2.0334147406278749E-3</v>
      </c>
      <c r="Y43" s="138">
        <v>1.6053274268114804E-2</v>
      </c>
      <c r="Z43" s="138">
        <v>1.8193710837196776E-3</v>
      </c>
      <c r="AA43" s="138">
        <v>1.6053274268114802E-3</v>
      </c>
      <c r="AB43" s="138">
        <v>2.1511387519273836E-2</v>
      </c>
      <c r="AC43" s="138">
        <v>2.3544802259901709E-4</v>
      </c>
      <c r="AD43" s="138">
        <v>1.391283769903283E-7</v>
      </c>
      <c r="AE43" s="55"/>
      <c r="AF43" s="147">
        <v>1070.2182845409868</v>
      </c>
      <c r="AG43" s="147" t="s">
        <v>431</v>
      </c>
      <c r="AH43" s="147" t="s">
        <v>431</v>
      </c>
      <c r="AI43" s="147" t="s">
        <v>431</v>
      </c>
      <c r="AJ43" s="147" t="s">
        <v>431</v>
      </c>
      <c r="AK43" s="147" t="s">
        <v>429</v>
      </c>
      <c r="AL43" s="45" t="s">
        <v>50</v>
      </c>
    </row>
    <row r="44" spans="1:38" s="2" customFormat="1" ht="26.25" customHeight="1" thickBot="1" x14ac:dyDescent="0.3">
      <c r="A44" s="65" t="s">
        <v>71</v>
      </c>
      <c r="B44" s="65" t="s">
        <v>112</v>
      </c>
      <c r="C44" s="66" t="s">
        <v>113</v>
      </c>
      <c r="D44" s="67"/>
      <c r="E44" s="138">
        <v>7.4662844165629911</v>
      </c>
      <c r="F44" s="138">
        <v>0.7563411837000491</v>
      </c>
      <c r="G44" s="138">
        <v>0.57791787365213287</v>
      </c>
      <c r="H44" s="138">
        <v>1.7383826084868227E-3</v>
      </c>
      <c r="I44" s="138">
        <v>0.40290370769503353</v>
      </c>
      <c r="J44" s="138">
        <v>0.40290370769503353</v>
      </c>
      <c r="K44" s="138">
        <v>0.40296137849332814</v>
      </c>
      <c r="L44" s="138">
        <v>0.2256260763092188</v>
      </c>
      <c r="M44" s="138">
        <v>2.4849284147578032</v>
      </c>
      <c r="N44" s="138" t="s">
        <v>443</v>
      </c>
      <c r="O44" s="138">
        <v>2.2240479619344482E-3</v>
      </c>
      <c r="P44" s="138" t="s">
        <v>443</v>
      </c>
      <c r="Q44" s="138" t="s">
        <v>443</v>
      </c>
      <c r="R44" s="138">
        <v>1.1120239809672241E-2</v>
      </c>
      <c r="S44" s="138">
        <v>0.37808815352885616</v>
      </c>
      <c r="T44" s="138">
        <v>1.5568335733541138E-2</v>
      </c>
      <c r="U44" s="138">
        <v>2.2240479619344482E-3</v>
      </c>
      <c r="V44" s="138">
        <v>0.2224047961934448</v>
      </c>
      <c r="W44" s="138" t="s">
        <v>443</v>
      </c>
      <c r="X44" s="138">
        <v>6.672143885803344E-3</v>
      </c>
      <c r="Y44" s="138">
        <v>1.1120239809672241E-2</v>
      </c>
      <c r="Z44" s="138" t="s">
        <v>443</v>
      </c>
      <c r="AA44" s="138" t="s">
        <v>443</v>
      </c>
      <c r="AB44" s="138">
        <v>1.7792383695475585E-2</v>
      </c>
      <c r="AC44" s="138" t="s">
        <v>430</v>
      </c>
      <c r="AD44" s="138" t="s">
        <v>430</v>
      </c>
      <c r="AE44" s="55"/>
      <c r="AF44" s="147">
        <v>9631.9645608688825</v>
      </c>
      <c r="AG44" s="147" t="s">
        <v>429</v>
      </c>
      <c r="AH44" s="147" t="s">
        <v>429</v>
      </c>
      <c r="AI44" s="147" t="s">
        <v>431</v>
      </c>
      <c r="AJ44" s="147" t="s">
        <v>431</v>
      </c>
      <c r="AK44" s="147" t="s">
        <v>429</v>
      </c>
      <c r="AL44" s="45" t="s">
        <v>50</v>
      </c>
    </row>
    <row r="45" spans="1:38" s="2" customFormat="1" ht="26.25" customHeight="1" thickBot="1" x14ac:dyDescent="0.3">
      <c r="A45" s="65" t="s">
        <v>71</v>
      </c>
      <c r="B45" s="65" t="s">
        <v>114</v>
      </c>
      <c r="C45" s="66" t="s">
        <v>115</v>
      </c>
      <c r="D45" s="67"/>
      <c r="E45" s="138">
        <v>2.9546360717276614</v>
      </c>
      <c r="F45" s="138">
        <v>0.10538829300429875</v>
      </c>
      <c r="G45" s="138">
        <v>9.7803932358765361E-2</v>
      </c>
      <c r="H45" s="138" t="s">
        <v>443</v>
      </c>
      <c r="I45" s="138">
        <v>5.2694146502149375E-2</v>
      </c>
      <c r="J45" s="138">
        <v>5.6458014109445759E-2</v>
      </c>
      <c r="K45" s="138">
        <v>5.6458014109445759E-2</v>
      </c>
      <c r="L45" s="138">
        <v>1.7501984373928185E-2</v>
      </c>
      <c r="M45" s="138">
        <v>0.27852620293993241</v>
      </c>
      <c r="N45" s="138">
        <v>4.8930278894852991E-3</v>
      </c>
      <c r="O45" s="138">
        <v>3.7638676072963834E-4</v>
      </c>
      <c r="P45" s="138">
        <v>1.129160282188915E-3</v>
      </c>
      <c r="Q45" s="138">
        <v>1.5055470429185534E-3</v>
      </c>
      <c r="R45" s="138">
        <v>1.8819338036481917E-3</v>
      </c>
      <c r="S45" s="138">
        <v>3.3122034944208172E-2</v>
      </c>
      <c r="T45" s="138">
        <v>3.7638676072963832E-2</v>
      </c>
      <c r="U45" s="138">
        <v>3.7638676072963835E-3</v>
      </c>
      <c r="V45" s="138">
        <v>4.5166411287556593E-2</v>
      </c>
      <c r="W45" s="138">
        <v>4.8930278894852991E-3</v>
      </c>
      <c r="X45" s="138" t="s">
        <v>443</v>
      </c>
      <c r="Y45" s="138" t="s">
        <v>443</v>
      </c>
      <c r="Z45" s="138" t="s">
        <v>443</v>
      </c>
      <c r="AA45" s="138" t="s">
        <v>443</v>
      </c>
      <c r="AB45" s="138" t="s">
        <v>443</v>
      </c>
      <c r="AC45" s="138">
        <v>3.0110940858371067E-3</v>
      </c>
      <c r="AD45" s="138">
        <v>1.4302696907726258E-3</v>
      </c>
      <c r="AE45" s="55"/>
      <c r="AF45" s="147">
        <v>1630.0655393127561</v>
      </c>
      <c r="AG45" s="147" t="s">
        <v>429</v>
      </c>
      <c r="AH45" s="147" t="s">
        <v>429</v>
      </c>
      <c r="AI45" s="147" t="s">
        <v>429</v>
      </c>
      <c r="AJ45" s="147" t="s">
        <v>431</v>
      </c>
      <c r="AK45" s="147" t="s">
        <v>429</v>
      </c>
      <c r="AL45" s="45" t="s">
        <v>50</v>
      </c>
    </row>
    <row r="46" spans="1:38" s="2" customFormat="1" ht="26.25" customHeight="1" thickBot="1" x14ac:dyDescent="0.3">
      <c r="A46" s="65" t="s">
        <v>104</v>
      </c>
      <c r="B46" s="65" t="s">
        <v>116</v>
      </c>
      <c r="C46" s="66" t="s">
        <v>117</v>
      </c>
      <c r="D46" s="67"/>
      <c r="E46" s="138" t="s">
        <v>430</v>
      </c>
      <c r="F46" s="138" t="s">
        <v>430</v>
      </c>
      <c r="G46" s="138" t="s">
        <v>430</v>
      </c>
      <c r="H46" s="138" t="s">
        <v>443</v>
      </c>
      <c r="I46" s="138" t="s">
        <v>430</v>
      </c>
      <c r="J46" s="138" t="s">
        <v>430</v>
      </c>
      <c r="K46" s="138" t="s">
        <v>430</v>
      </c>
      <c r="L46" s="138" t="s">
        <v>430</v>
      </c>
      <c r="M46" s="138" t="s">
        <v>430</v>
      </c>
      <c r="N46" s="138" t="s">
        <v>430</v>
      </c>
      <c r="O46" s="138" t="s">
        <v>430</v>
      </c>
      <c r="P46" s="138" t="s">
        <v>430</v>
      </c>
      <c r="Q46" s="138" t="s">
        <v>430</v>
      </c>
      <c r="R46" s="138" t="s">
        <v>430</v>
      </c>
      <c r="S46" s="138" t="s">
        <v>430</v>
      </c>
      <c r="T46" s="138" t="s">
        <v>430</v>
      </c>
      <c r="U46" s="138" t="s">
        <v>430</v>
      </c>
      <c r="V46" s="138" t="s">
        <v>430</v>
      </c>
      <c r="W46" s="138" t="s">
        <v>430</v>
      </c>
      <c r="X46" s="138" t="s">
        <v>430</v>
      </c>
      <c r="Y46" s="138" t="s">
        <v>430</v>
      </c>
      <c r="Z46" s="138" t="s">
        <v>430</v>
      </c>
      <c r="AA46" s="138" t="s">
        <v>430</v>
      </c>
      <c r="AB46" s="138" t="s">
        <v>430</v>
      </c>
      <c r="AC46" s="138" t="s">
        <v>443</v>
      </c>
      <c r="AD46" s="138" t="s">
        <v>429</v>
      </c>
      <c r="AE46" s="55"/>
      <c r="AF46" s="147" t="s">
        <v>430</v>
      </c>
      <c r="AG46" s="147" t="s">
        <v>430</v>
      </c>
      <c r="AH46" s="147" t="s">
        <v>430</v>
      </c>
      <c r="AI46" s="147" t="s">
        <v>430</v>
      </c>
      <c r="AJ46" s="147" t="s">
        <v>431</v>
      </c>
      <c r="AK46" s="147" t="s">
        <v>429</v>
      </c>
      <c r="AL46" s="45" t="s">
        <v>50</v>
      </c>
    </row>
    <row r="47" spans="1:38" s="2" customFormat="1" ht="26.25" customHeight="1" thickBot="1" x14ac:dyDescent="0.3">
      <c r="A47" s="65" t="s">
        <v>71</v>
      </c>
      <c r="B47" s="65" t="s">
        <v>118</v>
      </c>
      <c r="C47" s="66" t="s">
        <v>119</v>
      </c>
      <c r="D47" s="67"/>
      <c r="E47" s="138" t="s">
        <v>430</v>
      </c>
      <c r="F47" s="138" t="s">
        <v>430</v>
      </c>
      <c r="G47" s="138" t="s">
        <v>430</v>
      </c>
      <c r="H47" s="138" t="s">
        <v>443</v>
      </c>
      <c r="I47" s="138" t="s">
        <v>430</v>
      </c>
      <c r="J47" s="138" t="s">
        <v>430</v>
      </c>
      <c r="K47" s="138" t="s">
        <v>430</v>
      </c>
      <c r="L47" s="138" t="s">
        <v>430</v>
      </c>
      <c r="M47" s="138" t="s">
        <v>430</v>
      </c>
      <c r="N47" s="138" t="s">
        <v>430</v>
      </c>
      <c r="O47" s="138" t="s">
        <v>430</v>
      </c>
      <c r="P47" s="138" t="s">
        <v>430</v>
      </c>
      <c r="Q47" s="138" t="s">
        <v>430</v>
      </c>
      <c r="R47" s="138" t="s">
        <v>430</v>
      </c>
      <c r="S47" s="138" t="s">
        <v>430</v>
      </c>
      <c r="T47" s="138" t="s">
        <v>430</v>
      </c>
      <c r="U47" s="138" t="s">
        <v>430</v>
      </c>
      <c r="V47" s="138" t="s">
        <v>430</v>
      </c>
      <c r="W47" s="138" t="s">
        <v>430</v>
      </c>
      <c r="X47" s="138" t="s">
        <v>430</v>
      </c>
      <c r="Y47" s="138" t="s">
        <v>430</v>
      </c>
      <c r="Z47" s="138" t="s">
        <v>430</v>
      </c>
      <c r="AA47" s="138" t="s">
        <v>430</v>
      </c>
      <c r="AB47" s="138" t="s">
        <v>430</v>
      </c>
      <c r="AC47" s="138" t="s">
        <v>443</v>
      </c>
      <c r="AD47" s="138" t="s">
        <v>429</v>
      </c>
      <c r="AE47" s="55"/>
      <c r="AF47" s="147" t="s">
        <v>430</v>
      </c>
      <c r="AG47" s="147" t="s">
        <v>429</v>
      </c>
      <c r="AH47" s="147" t="s">
        <v>429</v>
      </c>
      <c r="AI47" s="147" t="s">
        <v>429</v>
      </c>
      <c r="AJ47" s="147" t="s">
        <v>431</v>
      </c>
      <c r="AK47" s="147" t="s">
        <v>429</v>
      </c>
      <c r="AL47" s="45" t="s">
        <v>50</v>
      </c>
    </row>
    <row r="48" spans="1:38" s="2" customFormat="1" ht="26.25" customHeight="1" thickBot="1" x14ac:dyDescent="0.3">
      <c r="A48" s="65" t="s">
        <v>120</v>
      </c>
      <c r="B48" s="65" t="s">
        <v>121</v>
      </c>
      <c r="C48" s="66" t="s">
        <v>122</v>
      </c>
      <c r="D48" s="67"/>
      <c r="E48" s="138" t="s">
        <v>429</v>
      </c>
      <c r="F48" s="138" t="s">
        <v>431</v>
      </c>
      <c r="G48" s="138" t="s">
        <v>431</v>
      </c>
      <c r="H48" s="138" t="s">
        <v>429</v>
      </c>
      <c r="I48" s="138">
        <v>1.3321020418522827E-2</v>
      </c>
      <c r="J48" s="138">
        <v>0.13321020418522828</v>
      </c>
      <c r="K48" s="138">
        <v>0.33302551046307072</v>
      </c>
      <c r="L48" s="138" t="s">
        <v>431</v>
      </c>
      <c r="M48" s="138" t="s">
        <v>429</v>
      </c>
      <c r="N48" s="138" t="s">
        <v>431</v>
      </c>
      <c r="O48" s="138" t="s">
        <v>431</v>
      </c>
      <c r="P48" s="138" t="s">
        <v>431</v>
      </c>
      <c r="Q48" s="138" t="s">
        <v>431</v>
      </c>
      <c r="R48" s="138" t="s">
        <v>431</v>
      </c>
      <c r="S48" s="138" t="s">
        <v>431</v>
      </c>
      <c r="T48" s="138" t="s">
        <v>431</v>
      </c>
      <c r="U48" s="138" t="s">
        <v>431</v>
      </c>
      <c r="V48" s="138" t="s">
        <v>431</v>
      </c>
      <c r="W48" s="138" t="s">
        <v>429</v>
      </c>
      <c r="X48" s="138" t="s">
        <v>429</v>
      </c>
      <c r="Y48" s="138" t="s">
        <v>429</v>
      </c>
      <c r="Z48" s="138" t="s">
        <v>429</v>
      </c>
      <c r="AA48" s="138" t="s">
        <v>429</v>
      </c>
      <c r="AB48" s="138" t="s">
        <v>429</v>
      </c>
      <c r="AC48" s="138" t="s">
        <v>429</v>
      </c>
      <c r="AD48" s="138" t="s">
        <v>429</v>
      </c>
      <c r="AE48" s="55"/>
      <c r="AF48" s="147" t="s">
        <v>429</v>
      </c>
      <c r="AG48" s="147" t="s">
        <v>429</v>
      </c>
      <c r="AH48" s="147" t="s">
        <v>429</v>
      </c>
      <c r="AI48" s="147" t="s">
        <v>429</v>
      </c>
      <c r="AJ48" s="147" t="s">
        <v>429</v>
      </c>
      <c r="AK48" s="147" t="s">
        <v>431</v>
      </c>
      <c r="AL48" s="45" t="s">
        <v>123</v>
      </c>
    </row>
    <row r="49" spans="1:38" s="2" customFormat="1" ht="26.25" customHeight="1" thickBot="1" x14ac:dyDescent="0.3">
      <c r="A49" s="65" t="s">
        <v>120</v>
      </c>
      <c r="B49" s="65" t="s">
        <v>124</v>
      </c>
      <c r="C49" s="66" t="s">
        <v>125</v>
      </c>
      <c r="D49" s="67"/>
      <c r="E49" s="138" t="s">
        <v>431</v>
      </c>
      <c r="F49" s="138" t="s">
        <v>431</v>
      </c>
      <c r="G49" s="138" t="s">
        <v>431</v>
      </c>
      <c r="H49" s="138" t="s">
        <v>431</v>
      </c>
      <c r="I49" s="138" t="s">
        <v>431</v>
      </c>
      <c r="J49" s="138" t="s">
        <v>431</v>
      </c>
      <c r="K49" s="138" t="s">
        <v>431</v>
      </c>
      <c r="L49" s="138" t="s">
        <v>431</v>
      </c>
      <c r="M49" s="138" t="s">
        <v>431</v>
      </c>
      <c r="N49" s="138" t="s">
        <v>431</v>
      </c>
      <c r="O49" s="138" t="s">
        <v>431</v>
      </c>
      <c r="P49" s="138" t="s">
        <v>431</v>
      </c>
      <c r="Q49" s="138" t="s">
        <v>431</v>
      </c>
      <c r="R49" s="138" t="s">
        <v>431</v>
      </c>
      <c r="S49" s="138" t="s">
        <v>431</v>
      </c>
      <c r="T49" s="138" t="s">
        <v>431</v>
      </c>
      <c r="U49" s="138" t="s">
        <v>431</v>
      </c>
      <c r="V49" s="138" t="s">
        <v>431</v>
      </c>
      <c r="W49" s="138" t="s">
        <v>429</v>
      </c>
      <c r="X49" s="138" t="s">
        <v>431</v>
      </c>
      <c r="Y49" s="138" t="s">
        <v>431</v>
      </c>
      <c r="Z49" s="138" t="s">
        <v>431</v>
      </c>
      <c r="AA49" s="138" t="s">
        <v>431</v>
      </c>
      <c r="AB49" s="138" t="s">
        <v>431</v>
      </c>
      <c r="AC49" s="138" t="s">
        <v>429</v>
      </c>
      <c r="AD49" s="138" t="s">
        <v>429</v>
      </c>
      <c r="AE49" s="55"/>
      <c r="AF49" s="147" t="s">
        <v>429</v>
      </c>
      <c r="AG49" s="147" t="s">
        <v>429</v>
      </c>
      <c r="AH49" s="147" t="s">
        <v>429</v>
      </c>
      <c r="AI49" s="147" t="s">
        <v>429</v>
      </c>
      <c r="AJ49" s="147" t="s">
        <v>429</v>
      </c>
      <c r="AK49" s="147" t="s">
        <v>431</v>
      </c>
      <c r="AL49" s="45" t="s">
        <v>126</v>
      </c>
    </row>
    <row r="50" spans="1:38" s="2" customFormat="1" ht="26.25" customHeight="1" thickBot="1" x14ac:dyDescent="0.3">
      <c r="A50" s="65" t="s">
        <v>120</v>
      </c>
      <c r="B50" s="65" t="s">
        <v>127</v>
      </c>
      <c r="C50" s="66" t="s">
        <v>128</v>
      </c>
      <c r="D50" s="67"/>
      <c r="E50" s="138" t="s">
        <v>431</v>
      </c>
      <c r="F50" s="138" t="s">
        <v>431</v>
      </c>
      <c r="G50" s="138" t="s">
        <v>431</v>
      </c>
      <c r="H50" s="138" t="s">
        <v>431</v>
      </c>
      <c r="I50" s="138" t="s">
        <v>431</v>
      </c>
      <c r="J50" s="138" t="s">
        <v>431</v>
      </c>
      <c r="K50" s="138" t="s">
        <v>431</v>
      </c>
      <c r="L50" s="138" t="s">
        <v>431</v>
      </c>
      <c r="M50" s="138" t="s">
        <v>431</v>
      </c>
      <c r="N50" s="138" t="s">
        <v>431</v>
      </c>
      <c r="O50" s="138" t="s">
        <v>431</v>
      </c>
      <c r="P50" s="138" t="s">
        <v>431</v>
      </c>
      <c r="Q50" s="138" t="s">
        <v>431</v>
      </c>
      <c r="R50" s="138" t="s">
        <v>431</v>
      </c>
      <c r="S50" s="138" t="s">
        <v>431</v>
      </c>
      <c r="T50" s="138" t="s">
        <v>431</v>
      </c>
      <c r="U50" s="138" t="s">
        <v>431</v>
      </c>
      <c r="V50" s="138" t="s">
        <v>431</v>
      </c>
      <c r="W50" s="138" t="s">
        <v>431</v>
      </c>
      <c r="X50" s="138" t="s">
        <v>429</v>
      </c>
      <c r="Y50" s="138" t="s">
        <v>429</v>
      </c>
      <c r="Z50" s="138" t="s">
        <v>429</v>
      </c>
      <c r="AA50" s="138" t="s">
        <v>429</v>
      </c>
      <c r="AB50" s="138" t="s">
        <v>429</v>
      </c>
      <c r="AC50" s="138" t="s">
        <v>429</v>
      </c>
      <c r="AD50" s="138" t="s">
        <v>429</v>
      </c>
      <c r="AE50" s="55"/>
      <c r="AF50" s="147" t="s">
        <v>429</v>
      </c>
      <c r="AG50" s="147" t="s">
        <v>429</v>
      </c>
      <c r="AH50" s="147" t="s">
        <v>429</v>
      </c>
      <c r="AI50" s="147" t="s">
        <v>429</v>
      </c>
      <c r="AJ50" s="147" t="s">
        <v>429</v>
      </c>
      <c r="AK50" s="147" t="s">
        <v>429</v>
      </c>
      <c r="AL50" s="45" t="s">
        <v>413</v>
      </c>
    </row>
    <row r="51" spans="1:38" s="2" customFormat="1" ht="26.25" customHeight="1" thickBot="1" x14ac:dyDescent="0.3">
      <c r="A51" s="65" t="s">
        <v>120</v>
      </c>
      <c r="B51" s="69" t="s">
        <v>129</v>
      </c>
      <c r="C51" s="66" t="s">
        <v>130</v>
      </c>
      <c r="D51" s="67"/>
      <c r="E51" s="138" t="s">
        <v>429</v>
      </c>
      <c r="F51" s="138" t="s">
        <v>443</v>
      </c>
      <c r="G51" s="138" t="s">
        <v>443</v>
      </c>
      <c r="H51" s="138" t="s">
        <v>429</v>
      </c>
      <c r="I51" s="138" t="s">
        <v>429</v>
      </c>
      <c r="J51" s="138" t="s">
        <v>429</v>
      </c>
      <c r="K51" s="138" t="s">
        <v>429</v>
      </c>
      <c r="L51" s="138" t="s">
        <v>429</v>
      </c>
      <c r="M51" s="138" t="s">
        <v>429</v>
      </c>
      <c r="N51" s="138" t="s">
        <v>429</v>
      </c>
      <c r="O51" s="138" t="s">
        <v>429</v>
      </c>
      <c r="P51" s="138" t="s">
        <v>429</v>
      </c>
      <c r="Q51" s="138" t="s">
        <v>429</v>
      </c>
      <c r="R51" s="138" t="s">
        <v>429</v>
      </c>
      <c r="S51" s="138" t="s">
        <v>429</v>
      </c>
      <c r="T51" s="138" t="s">
        <v>429</v>
      </c>
      <c r="U51" s="138" t="s">
        <v>429</v>
      </c>
      <c r="V51" s="138" t="s">
        <v>429</v>
      </c>
      <c r="W51" s="138" t="s">
        <v>431</v>
      </c>
      <c r="X51" s="138" t="s">
        <v>429</v>
      </c>
      <c r="Y51" s="138" t="s">
        <v>429</v>
      </c>
      <c r="Z51" s="138" t="s">
        <v>429</v>
      </c>
      <c r="AA51" s="138" t="s">
        <v>429</v>
      </c>
      <c r="AB51" s="138" t="s">
        <v>429</v>
      </c>
      <c r="AC51" s="138" t="s">
        <v>429</v>
      </c>
      <c r="AD51" s="138" t="s">
        <v>429</v>
      </c>
      <c r="AE51" s="55"/>
      <c r="AF51" s="147" t="s">
        <v>429</v>
      </c>
      <c r="AG51" s="147" t="s">
        <v>429</v>
      </c>
      <c r="AH51" s="147" t="s">
        <v>429</v>
      </c>
      <c r="AI51" s="147" t="s">
        <v>429</v>
      </c>
      <c r="AJ51" s="147" t="s">
        <v>429</v>
      </c>
      <c r="AK51" s="147" t="s">
        <v>429</v>
      </c>
      <c r="AL51" s="45" t="s">
        <v>131</v>
      </c>
    </row>
    <row r="52" spans="1:38" s="2" customFormat="1" ht="26.25" customHeight="1" thickBot="1" x14ac:dyDescent="0.3">
      <c r="A52" s="65" t="s">
        <v>120</v>
      </c>
      <c r="B52" s="69" t="s">
        <v>132</v>
      </c>
      <c r="C52" s="71" t="s">
        <v>393</v>
      </c>
      <c r="D52" s="68"/>
      <c r="E52" s="138" t="s">
        <v>430</v>
      </c>
      <c r="F52" s="138">
        <v>2.9449999999999998</v>
      </c>
      <c r="G52" s="138" t="s">
        <v>430</v>
      </c>
      <c r="H52" s="138" t="s">
        <v>430</v>
      </c>
      <c r="I52" s="138" t="s">
        <v>430</v>
      </c>
      <c r="J52" s="138" t="s">
        <v>430</v>
      </c>
      <c r="K52" s="138" t="s">
        <v>430</v>
      </c>
      <c r="L52" s="138" t="s">
        <v>443</v>
      </c>
      <c r="M52" s="138" t="s">
        <v>430</v>
      </c>
      <c r="N52" s="138" t="s">
        <v>430</v>
      </c>
      <c r="O52" s="138" t="s">
        <v>430</v>
      </c>
      <c r="P52" s="138" t="s">
        <v>430</v>
      </c>
      <c r="Q52" s="138" t="s">
        <v>429</v>
      </c>
      <c r="R52" s="138" t="s">
        <v>429</v>
      </c>
      <c r="S52" s="138" t="s">
        <v>429</v>
      </c>
      <c r="T52" s="138" t="s">
        <v>429</v>
      </c>
      <c r="U52" s="138" t="s">
        <v>429</v>
      </c>
      <c r="V52" s="138" t="s">
        <v>429</v>
      </c>
      <c r="W52" s="138" t="s">
        <v>430</v>
      </c>
      <c r="X52" s="138" t="s">
        <v>429</v>
      </c>
      <c r="Y52" s="138" t="s">
        <v>430</v>
      </c>
      <c r="Z52" s="138" t="s">
        <v>430</v>
      </c>
      <c r="AA52" s="138" t="s">
        <v>430</v>
      </c>
      <c r="AB52" s="138" t="s">
        <v>430</v>
      </c>
      <c r="AC52" s="138" t="s">
        <v>429</v>
      </c>
      <c r="AD52" s="138" t="s">
        <v>429</v>
      </c>
      <c r="AE52" s="55"/>
      <c r="AF52" s="147" t="s">
        <v>429</v>
      </c>
      <c r="AG52" s="147" t="s">
        <v>429</v>
      </c>
      <c r="AH52" s="147" t="s">
        <v>429</v>
      </c>
      <c r="AI52" s="147" t="s">
        <v>429</v>
      </c>
      <c r="AJ52" s="147" t="s">
        <v>429</v>
      </c>
      <c r="AK52" s="147">
        <v>3.3893483891999998</v>
      </c>
      <c r="AL52" s="45" t="s">
        <v>133</v>
      </c>
    </row>
    <row r="53" spans="1:38" s="2" customFormat="1" ht="26.25" customHeight="1" thickBot="1" x14ac:dyDescent="0.3">
      <c r="A53" s="65" t="s">
        <v>120</v>
      </c>
      <c r="B53" s="69" t="s">
        <v>134</v>
      </c>
      <c r="C53" s="71" t="s">
        <v>135</v>
      </c>
      <c r="D53" s="68"/>
      <c r="E53" s="138" t="s">
        <v>429</v>
      </c>
      <c r="F53" s="138">
        <v>3.8823893790518422</v>
      </c>
      <c r="G53" s="138" t="s">
        <v>443</v>
      </c>
      <c r="H53" s="138" t="s">
        <v>429</v>
      </c>
      <c r="I53" s="138" t="s">
        <v>429</v>
      </c>
      <c r="J53" s="138" t="s">
        <v>429</v>
      </c>
      <c r="K53" s="138" t="s">
        <v>429</v>
      </c>
      <c r="L53" s="138" t="s">
        <v>429</v>
      </c>
      <c r="M53" s="138" t="s">
        <v>429</v>
      </c>
      <c r="N53" s="138" t="s">
        <v>429</v>
      </c>
      <c r="O53" s="138" t="s">
        <v>429</v>
      </c>
      <c r="P53" s="138" t="s">
        <v>429</v>
      </c>
      <c r="Q53" s="138" t="s">
        <v>429</v>
      </c>
      <c r="R53" s="138" t="s">
        <v>429</v>
      </c>
      <c r="S53" s="138" t="s">
        <v>429</v>
      </c>
      <c r="T53" s="138" t="s">
        <v>429</v>
      </c>
      <c r="U53" s="138" t="s">
        <v>429</v>
      </c>
      <c r="V53" s="138" t="s">
        <v>429</v>
      </c>
      <c r="W53" s="138" t="s">
        <v>429</v>
      </c>
      <c r="X53" s="138" t="s">
        <v>429</v>
      </c>
      <c r="Y53" s="138" t="s">
        <v>429</v>
      </c>
      <c r="Z53" s="138" t="s">
        <v>429</v>
      </c>
      <c r="AA53" s="138" t="s">
        <v>429</v>
      </c>
      <c r="AB53" s="138" t="s">
        <v>429</v>
      </c>
      <c r="AC53" s="138" t="s">
        <v>429</v>
      </c>
      <c r="AD53" s="138" t="s">
        <v>429</v>
      </c>
      <c r="AE53" s="55"/>
      <c r="AF53" s="147" t="s">
        <v>429</v>
      </c>
      <c r="AG53" s="147" t="s">
        <v>429</v>
      </c>
      <c r="AH53" s="147" t="s">
        <v>429</v>
      </c>
      <c r="AI53" s="147" t="s">
        <v>429</v>
      </c>
      <c r="AJ53" s="147" t="s">
        <v>429</v>
      </c>
      <c r="AK53" s="147">
        <v>1.7706315077886394</v>
      </c>
      <c r="AL53" s="45" t="s">
        <v>136</v>
      </c>
    </row>
    <row r="54" spans="1:38" s="2" customFormat="1" ht="37.5" customHeight="1" thickBot="1" x14ac:dyDescent="0.3">
      <c r="A54" s="65" t="s">
        <v>120</v>
      </c>
      <c r="B54" s="69" t="s">
        <v>137</v>
      </c>
      <c r="C54" s="71" t="s">
        <v>138</v>
      </c>
      <c r="D54" s="68"/>
      <c r="E54" s="138" t="s">
        <v>429</v>
      </c>
      <c r="F54" s="138">
        <v>0.37795555075381965</v>
      </c>
      <c r="G54" s="138" t="s">
        <v>443</v>
      </c>
      <c r="H54" s="138" t="s">
        <v>429</v>
      </c>
      <c r="I54" s="138" t="s">
        <v>429</v>
      </c>
      <c r="J54" s="138" t="s">
        <v>429</v>
      </c>
      <c r="K54" s="138" t="s">
        <v>429</v>
      </c>
      <c r="L54" s="138" t="s">
        <v>429</v>
      </c>
      <c r="M54" s="138" t="s">
        <v>429</v>
      </c>
      <c r="N54" s="138" t="s">
        <v>429</v>
      </c>
      <c r="O54" s="138" t="s">
        <v>429</v>
      </c>
      <c r="P54" s="138" t="s">
        <v>429</v>
      </c>
      <c r="Q54" s="138" t="s">
        <v>429</v>
      </c>
      <c r="R54" s="138" t="s">
        <v>429</v>
      </c>
      <c r="S54" s="138" t="s">
        <v>429</v>
      </c>
      <c r="T54" s="138" t="s">
        <v>429</v>
      </c>
      <c r="U54" s="138" t="s">
        <v>429</v>
      </c>
      <c r="V54" s="138" t="s">
        <v>429</v>
      </c>
      <c r="W54" s="138" t="s">
        <v>429</v>
      </c>
      <c r="X54" s="138" t="s">
        <v>429</v>
      </c>
      <c r="Y54" s="138" t="s">
        <v>429</v>
      </c>
      <c r="Z54" s="138" t="s">
        <v>429</v>
      </c>
      <c r="AA54" s="138" t="s">
        <v>429</v>
      </c>
      <c r="AB54" s="138" t="s">
        <v>429</v>
      </c>
      <c r="AC54" s="138" t="s">
        <v>429</v>
      </c>
      <c r="AD54" s="138" t="s">
        <v>429</v>
      </c>
      <c r="AE54" s="55"/>
      <c r="AF54" s="147" t="s">
        <v>429</v>
      </c>
      <c r="AG54" s="147" t="s">
        <v>429</v>
      </c>
      <c r="AH54" s="147" t="s">
        <v>429</v>
      </c>
      <c r="AI54" s="147" t="s">
        <v>429</v>
      </c>
      <c r="AJ54" s="147" t="s">
        <v>429</v>
      </c>
      <c r="AK54" s="147" t="s">
        <v>429</v>
      </c>
      <c r="AL54" s="45" t="s">
        <v>420</v>
      </c>
    </row>
    <row r="55" spans="1:38" s="2" customFormat="1" ht="26.25" customHeight="1" thickBot="1" x14ac:dyDescent="0.3">
      <c r="A55" s="65" t="s">
        <v>120</v>
      </c>
      <c r="B55" s="69" t="s">
        <v>139</v>
      </c>
      <c r="C55" s="71" t="s">
        <v>140</v>
      </c>
      <c r="D55" s="68"/>
      <c r="E55" s="138" t="s">
        <v>443</v>
      </c>
      <c r="F55" s="138" t="s">
        <v>443</v>
      </c>
      <c r="G55" s="138" t="s">
        <v>443</v>
      </c>
      <c r="H55" s="138" t="s">
        <v>443</v>
      </c>
      <c r="I55" s="138" t="s">
        <v>443</v>
      </c>
      <c r="J55" s="138" t="s">
        <v>443</v>
      </c>
      <c r="K55" s="138" t="s">
        <v>443</v>
      </c>
      <c r="L55" s="138" t="s">
        <v>443</v>
      </c>
      <c r="M55" s="138" t="s">
        <v>443</v>
      </c>
      <c r="N55" s="138" t="s">
        <v>443</v>
      </c>
      <c r="O55" s="138" t="s">
        <v>443</v>
      </c>
      <c r="P55" s="138" t="s">
        <v>443</v>
      </c>
      <c r="Q55" s="138" t="s">
        <v>443</v>
      </c>
      <c r="R55" s="138" t="s">
        <v>443</v>
      </c>
      <c r="S55" s="138" t="s">
        <v>443</v>
      </c>
      <c r="T55" s="138" t="s">
        <v>443</v>
      </c>
      <c r="U55" s="138" t="s">
        <v>443</v>
      </c>
      <c r="V55" s="138" t="s">
        <v>443</v>
      </c>
      <c r="W55" s="138" t="s">
        <v>443</v>
      </c>
      <c r="X55" s="138" t="s">
        <v>443</v>
      </c>
      <c r="Y55" s="138" t="s">
        <v>443</v>
      </c>
      <c r="Z55" s="138" t="s">
        <v>443</v>
      </c>
      <c r="AA55" s="138" t="s">
        <v>443</v>
      </c>
      <c r="AB55" s="138" t="s">
        <v>443</v>
      </c>
      <c r="AC55" s="138" t="s">
        <v>429</v>
      </c>
      <c r="AD55" s="138" t="s">
        <v>429</v>
      </c>
      <c r="AE55" s="55"/>
      <c r="AF55" s="147" t="s">
        <v>429</v>
      </c>
      <c r="AG55" s="147" t="s">
        <v>429</v>
      </c>
      <c r="AH55" s="147" t="s">
        <v>429</v>
      </c>
      <c r="AI55" s="147" t="s">
        <v>429</v>
      </c>
      <c r="AJ55" s="147" t="s">
        <v>429</v>
      </c>
      <c r="AK55" s="147" t="s">
        <v>429</v>
      </c>
      <c r="AL55" s="45" t="s">
        <v>141</v>
      </c>
    </row>
    <row r="56" spans="1:38" s="2" customFormat="1" ht="26.25" customHeight="1" thickBot="1" x14ac:dyDescent="0.3">
      <c r="A56" s="69" t="s">
        <v>120</v>
      </c>
      <c r="B56" s="69" t="s">
        <v>142</v>
      </c>
      <c r="C56" s="71" t="s">
        <v>402</v>
      </c>
      <c r="D56" s="68"/>
      <c r="E56" s="138" t="s">
        <v>443</v>
      </c>
      <c r="F56" s="138" t="s">
        <v>443</v>
      </c>
      <c r="G56" s="138" t="s">
        <v>443</v>
      </c>
      <c r="H56" s="138" t="s">
        <v>443</v>
      </c>
      <c r="I56" s="138" t="s">
        <v>431</v>
      </c>
      <c r="J56" s="138" t="s">
        <v>431</v>
      </c>
      <c r="K56" s="138" t="s">
        <v>431</v>
      </c>
      <c r="L56" s="138" t="s">
        <v>431</v>
      </c>
      <c r="M56" s="138" t="s">
        <v>443</v>
      </c>
      <c r="N56" s="138" t="s">
        <v>431</v>
      </c>
      <c r="O56" s="138" t="s">
        <v>431</v>
      </c>
      <c r="P56" s="138" t="s">
        <v>431</v>
      </c>
      <c r="Q56" s="138" t="s">
        <v>431</v>
      </c>
      <c r="R56" s="138" t="s">
        <v>431</v>
      </c>
      <c r="S56" s="138" t="s">
        <v>431</v>
      </c>
      <c r="T56" s="138" t="s">
        <v>431</v>
      </c>
      <c r="U56" s="138" t="s">
        <v>431</v>
      </c>
      <c r="V56" s="138" t="s">
        <v>431</v>
      </c>
      <c r="W56" s="138" t="s">
        <v>429</v>
      </c>
      <c r="X56" s="138" t="s">
        <v>429</v>
      </c>
      <c r="Y56" s="138" t="s">
        <v>429</v>
      </c>
      <c r="Z56" s="138" t="s">
        <v>429</v>
      </c>
      <c r="AA56" s="138" t="s">
        <v>429</v>
      </c>
      <c r="AB56" s="138" t="s">
        <v>429</v>
      </c>
      <c r="AC56" s="138" t="s">
        <v>429</v>
      </c>
      <c r="AD56" s="138" t="s">
        <v>429</v>
      </c>
      <c r="AE56" s="55"/>
      <c r="AF56" s="147" t="s">
        <v>429</v>
      </c>
      <c r="AG56" s="147" t="s">
        <v>429</v>
      </c>
      <c r="AH56" s="147" t="s">
        <v>429</v>
      </c>
      <c r="AI56" s="147" t="s">
        <v>429</v>
      </c>
      <c r="AJ56" s="147" t="s">
        <v>429</v>
      </c>
      <c r="AK56" s="147" t="s">
        <v>429</v>
      </c>
      <c r="AL56" s="45" t="s">
        <v>413</v>
      </c>
    </row>
    <row r="57" spans="1:38" s="2" customFormat="1" ht="26.25" customHeight="1" thickBot="1" x14ac:dyDescent="0.3">
      <c r="A57" s="65" t="s">
        <v>54</v>
      </c>
      <c r="B57" s="65" t="s">
        <v>144</v>
      </c>
      <c r="C57" s="66" t="s">
        <v>145</v>
      </c>
      <c r="D57" s="67"/>
      <c r="E57" s="138" t="s">
        <v>430</v>
      </c>
      <c r="F57" s="138" t="s">
        <v>430</v>
      </c>
      <c r="G57" s="138" t="s">
        <v>430</v>
      </c>
      <c r="H57" s="138" t="s">
        <v>429</v>
      </c>
      <c r="I57" s="138" t="s">
        <v>430</v>
      </c>
      <c r="J57" s="138" t="s">
        <v>443</v>
      </c>
      <c r="K57" s="138" t="s">
        <v>443</v>
      </c>
      <c r="L57" s="138" t="s">
        <v>443</v>
      </c>
      <c r="M57" s="138" t="s">
        <v>430</v>
      </c>
      <c r="N57" s="138" t="s">
        <v>430</v>
      </c>
      <c r="O57" s="138" t="s">
        <v>430</v>
      </c>
      <c r="P57" s="138" t="s">
        <v>430</v>
      </c>
      <c r="Q57" s="138" t="s">
        <v>430</v>
      </c>
      <c r="R57" s="138" t="s">
        <v>430</v>
      </c>
      <c r="S57" s="138" t="s">
        <v>430</v>
      </c>
      <c r="T57" s="138" t="s">
        <v>430</v>
      </c>
      <c r="U57" s="138" t="s">
        <v>430</v>
      </c>
      <c r="V57" s="138" t="s">
        <v>430</v>
      </c>
      <c r="W57" s="138" t="s">
        <v>429</v>
      </c>
      <c r="X57" s="138" t="s">
        <v>429</v>
      </c>
      <c r="Y57" s="138" t="s">
        <v>429</v>
      </c>
      <c r="Z57" s="138" t="s">
        <v>429</v>
      </c>
      <c r="AA57" s="138" t="s">
        <v>429</v>
      </c>
      <c r="AB57" s="138" t="s">
        <v>429</v>
      </c>
      <c r="AC57" s="138" t="s">
        <v>429</v>
      </c>
      <c r="AD57" s="138" t="s">
        <v>429</v>
      </c>
      <c r="AE57" s="55"/>
      <c r="AF57" s="147" t="s">
        <v>429</v>
      </c>
      <c r="AG57" s="147" t="s">
        <v>429</v>
      </c>
      <c r="AH57" s="147" t="s">
        <v>429</v>
      </c>
      <c r="AI57" s="147" t="s">
        <v>429</v>
      </c>
      <c r="AJ57" s="147" t="s">
        <v>429</v>
      </c>
      <c r="AK57" s="147">
        <v>4441.49071316753</v>
      </c>
      <c r="AL57" s="45" t="s">
        <v>146</v>
      </c>
    </row>
    <row r="58" spans="1:38" s="2" customFormat="1" ht="26.25" customHeight="1" thickBot="1" x14ac:dyDescent="0.3">
      <c r="A58" s="65" t="s">
        <v>54</v>
      </c>
      <c r="B58" s="65" t="s">
        <v>147</v>
      </c>
      <c r="C58" s="66" t="s">
        <v>148</v>
      </c>
      <c r="D58" s="67"/>
      <c r="E58" s="138" t="s">
        <v>430</v>
      </c>
      <c r="F58" s="138" t="s">
        <v>430</v>
      </c>
      <c r="G58" s="138" t="s">
        <v>430</v>
      </c>
      <c r="H58" s="138" t="s">
        <v>429</v>
      </c>
      <c r="I58" s="138" t="s">
        <v>430</v>
      </c>
      <c r="J58" s="138" t="s">
        <v>429</v>
      </c>
      <c r="K58" s="138" t="s">
        <v>429</v>
      </c>
      <c r="L58" s="138" t="s">
        <v>429</v>
      </c>
      <c r="M58" s="138" t="s">
        <v>430</v>
      </c>
      <c r="N58" s="138" t="s">
        <v>429</v>
      </c>
      <c r="O58" s="138" t="s">
        <v>429</v>
      </c>
      <c r="P58" s="138" t="s">
        <v>429</v>
      </c>
      <c r="Q58" s="138" t="s">
        <v>429</v>
      </c>
      <c r="R58" s="138" t="s">
        <v>429</v>
      </c>
      <c r="S58" s="138" t="s">
        <v>429</v>
      </c>
      <c r="T58" s="138" t="s">
        <v>429</v>
      </c>
      <c r="U58" s="138" t="s">
        <v>429</v>
      </c>
      <c r="V58" s="138" t="s">
        <v>429</v>
      </c>
      <c r="W58" s="138" t="s">
        <v>430</v>
      </c>
      <c r="X58" s="138" t="s">
        <v>429</v>
      </c>
      <c r="Y58" s="138" t="s">
        <v>429</v>
      </c>
      <c r="Z58" s="138" t="s">
        <v>429</v>
      </c>
      <c r="AA58" s="138" t="s">
        <v>429</v>
      </c>
      <c r="AB58" s="138" t="s">
        <v>429</v>
      </c>
      <c r="AC58" s="138" t="s">
        <v>429</v>
      </c>
      <c r="AD58" s="138" t="s">
        <v>430</v>
      </c>
      <c r="AE58" s="55"/>
      <c r="AF58" s="147" t="s">
        <v>429</v>
      </c>
      <c r="AG58" s="147" t="s">
        <v>429</v>
      </c>
      <c r="AH58" s="147" t="s">
        <v>429</v>
      </c>
      <c r="AI58" s="147" t="s">
        <v>429</v>
      </c>
      <c r="AJ58" s="147" t="s">
        <v>429</v>
      </c>
      <c r="AK58" s="147">
        <v>253.01338999999999</v>
      </c>
      <c r="AL58" s="45" t="s">
        <v>149</v>
      </c>
    </row>
    <row r="59" spans="1:38" s="2" customFormat="1" ht="26.25" customHeight="1" thickBot="1" x14ac:dyDescent="0.3">
      <c r="A59" s="65" t="s">
        <v>54</v>
      </c>
      <c r="B59" s="73" t="s">
        <v>150</v>
      </c>
      <c r="C59" s="66" t="s">
        <v>403</v>
      </c>
      <c r="D59" s="67"/>
      <c r="E59" s="138" t="s">
        <v>430</v>
      </c>
      <c r="F59" s="138" t="s">
        <v>430</v>
      </c>
      <c r="G59" s="138" t="s">
        <v>430</v>
      </c>
      <c r="H59" s="138" t="s">
        <v>429</v>
      </c>
      <c r="I59" s="138">
        <v>4.7143200000000001E-3</v>
      </c>
      <c r="J59" s="138">
        <v>5.3482099999999999E-3</v>
      </c>
      <c r="K59" s="138">
        <v>6.0713E-3</v>
      </c>
      <c r="L59" s="138">
        <v>9.2815070399999996E-5</v>
      </c>
      <c r="M59" s="138" t="s">
        <v>430</v>
      </c>
      <c r="N59" s="138">
        <v>9.6775057409865292E-2</v>
      </c>
      <c r="O59" s="138">
        <v>2.5249497570260701E-4</v>
      </c>
      <c r="P59" s="138">
        <v>6.1417696792526026E-4</v>
      </c>
      <c r="Q59" s="138">
        <v>1.8020761334333957E-4</v>
      </c>
      <c r="R59" s="138">
        <v>1.802076133433396E-3</v>
      </c>
      <c r="S59" s="138">
        <v>1.802076133433396E-3</v>
      </c>
      <c r="T59" s="138">
        <v>3.4636744230865366E-3</v>
      </c>
      <c r="U59" s="138">
        <v>1.1942329931880042E-4</v>
      </c>
      <c r="V59" s="138">
        <v>3.0628276205768686E-2</v>
      </c>
      <c r="W59" s="138">
        <v>8.5199999999999998E-3</v>
      </c>
      <c r="X59" s="138" t="s">
        <v>443</v>
      </c>
      <c r="Y59" s="138" t="s">
        <v>443</v>
      </c>
      <c r="Z59" s="138" t="s">
        <v>443</v>
      </c>
      <c r="AA59" s="138" t="s">
        <v>443</v>
      </c>
      <c r="AB59" s="138" t="s">
        <v>443</v>
      </c>
      <c r="AC59" s="138" t="s">
        <v>430</v>
      </c>
      <c r="AD59" s="138" t="s">
        <v>429</v>
      </c>
      <c r="AE59" s="55"/>
      <c r="AF59" s="147" t="s">
        <v>429</v>
      </c>
      <c r="AG59" s="147" t="s">
        <v>429</v>
      </c>
      <c r="AH59" s="147" t="s">
        <v>429</v>
      </c>
      <c r="AI59" s="147" t="s">
        <v>429</v>
      </c>
      <c r="AJ59" s="147" t="s">
        <v>429</v>
      </c>
      <c r="AK59" s="147">
        <v>1.29894</v>
      </c>
      <c r="AL59" s="45" t="s">
        <v>421</v>
      </c>
    </row>
    <row r="60" spans="1:38" s="2" customFormat="1" ht="26.25" customHeight="1" thickBot="1" x14ac:dyDescent="0.3">
      <c r="A60" s="65" t="s">
        <v>54</v>
      </c>
      <c r="B60" s="73" t="s">
        <v>151</v>
      </c>
      <c r="C60" s="66" t="s">
        <v>152</v>
      </c>
      <c r="D60" s="112"/>
      <c r="E60" s="138" t="s">
        <v>429</v>
      </c>
      <c r="F60" s="138" t="s">
        <v>429</v>
      </c>
      <c r="G60" s="138" t="s">
        <v>429</v>
      </c>
      <c r="H60" s="138" t="s">
        <v>429</v>
      </c>
      <c r="I60" s="138">
        <v>0.5821756267647058</v>
      </c>
      <c r="J60" s="138">
        <v>5.8217562676470589</v>
      </c>
      <c r="K60" s="138">
        <v>11.876382786000001</v>
      </c>
      <c r="L60" s="138" t="s">
        <v>443</v>
      </c>
      <c r="M60" s="138" t="s">
        <v>429</v>
      </c>
      <c r="N60" s="138" t="s">
        <v>429</v>
      </c>
      <c r="O60" s="138" t="s">
        <v>429</v>
      </c>
      <c r="P60" s="138" t="s">
        <v>429</v>
      </c>
      <c r="Q60" s="138" t="s">
        <v>429</v>
      </c>
      <c r="R60" s="138" t="s">
        <v>429</v>
      </c>
      <c r="S60" s="138" t="s">
        <v>429</v>
      </c>
      <c r="T60" s="138" t="s">
        <v>429</v>
      </c>
      <c r="U60" s="138" t="s">
        <v>429</v>
      </c>
      <c r="V60" s="138" t="s">
        <v>429</v>
      </c>
      <c r="W60" s="138" t="s">
        <v>429</v>
      </c>
      <c r="X60" s="138" t="s">
        <v>429</v>
      </c>
      <c r="Y60" s="138" t="s">
        <v>429</v>
      </c>
      <c r="Z60" s="138" t="s">
        <v>429</v>
      </c>
      <c r="AA60" s="138" t="s">
        <v>429</v>
      </c>
      <c r="AB60" s="138" t="s">
        <v>429</v>
      </c>
      <c r="AC60" s="138" t="s">
        <v>429</v>
      </c>
      <c r="AD60" s="138" t="s">
        <v>429</v>
      </c>
      <c r="AE60" s="55"/>
      <c r="AF60" s="147" t="s">
        <v>429</v>
      </c>
      <c r="AG60" s="147" t="s">
        <v>429</v>
      </c>
      <c r="AH60" s="147" t="s">
        <v>429</v>
      </c>
      <c r="AI60" s="147" t="s">
        <v>429</v>
      </c>
      <c r="AJ60" s="147" t="s">
        <v>429</v>
      </c>
      <c r="AK60" s="147">
        <v>116.43512535294118</v>
      </c>
      <c r="AL60" s="45" t="s">
        <v>422</v>
      </c>
    </row>
    <row r="61" spans="1:38" s="2" customFormat="1" ht="26.25" customHeight="1" thickBot="1" x14ac:dyDescent="0.3">
      <c r="A61" s="65" t="s">
        <v>54</v>
      </c>
      <c r="B61" s="73" t="s">
        <v>153</v>
      </c>
      <c r="C61" s="66" t="s">
        <v>154</v>
      </c>
      <c r="D61" s="67"/>
      <c r="E61" s="138" t="s">
        <v>429</v>
      </c>
      <c r="F61" s="138" t="s">
        <v>429</v>
      </c>
      <c r="G61" s="138" t="s">
        <v>429</v>
      </c>
      <c r="H61" s="138" t="s">
        <v>429</v>
      </c>
      <c r="I61" s="138">
        <v>0.25145259940719938</v>
      </c>
      <c r="J61" s="138">
        <v>2.5145259940719935</v>
      </c>
      <c r="K61" s="138">
        <v>8.3813204469289921</v>
      </c>
      <c r="L61" s="138" t="s">
        <v>443</v>
      </c>
      <c r="M61" s="138" t="s">
        <v>429</v>
      </c>
      <c r="N61" s="138" t="s">
        <v>429</v>
      </c>
      <c r="O61" s="138" t="s">
        <v>429</v>
      </c>
      <c r="P61" s="138" t="s">
        <v>429</v>
      </c>
      <c r="Q61" s="138" t="s">
        <v>429</v>
      </c>
      <c r="R61" s="138" t="s">
        <v>429</v>
      </c>
      <c r="S61" s="138" t="s">
        <v>429</v>
      </c>
      <c r="T61" s="138" t="s">
        <v>429</v>
      </c>
      <c r="U61" s="138" t="s">
        <v>429</v>
      </c>
      <c r="V61" s="138" t="s">
        <v>429</v>
      </c>
      <c r="W61" s="138" t="s">
        <v>429</v>
      </c>
      <c r="X61" s="138" t="s">
        <v>429</v>
      </c>
      <c r="Y61" s="138" t="s">
        <v>429</v>
      </c>
      <c r="Z61" s="138" t="s">
        <v>429</v>
      </c>
      <c r="AA61" s="138" t="s">
        <v>429</v>
      </c>
      <c r="AB61" s="138" t="s">
        <v>429</v>
      </c>
      <c r="AC61" s="138" t="s">
        <v>429</v>
      </c>
      <c r="AD61" s="138" t="s">
        <v>429</v>
      </c>
      <c r="AE61" s="55"/>
      <c r="AF61" s="147" t="s">
        <v>429</v>
      </c>
      <c r="AG61" s="147" t="s">
        <v>429</v>
      </c>
      <c r="AH61" s="147" t="s">
        <v>429</v>
      </c>
      <c r="AI61" s="147" t="s">
        <v>429</v>
      </c>
      <c r="AJ61" s="147" t="s">
        <v>429</v>
      </c>
      <c r="AK61" s="147">
        <v>19824284.898456186</v>
      </c>
      <c r="AL61" s="45" t="s">
        <v>423</v>
      </c>
    </row>
    <row r="62" spans="1:38" s="2" customFormat="1" ht="26.25" customHeight="1" thickBot="1" x14ac:dyDescent="0.3">
      <c r="A62" s="65" t="s">
        <v>54</v>
      </c>
      <c r="B62" s="73" t="s">
        <v>155</v>
      </c>
      <c r="C62" s="66" t="s">
        <v>156</v>
      </c>
      <c r="D62" s="67"/>
      <c r="E62" s="138" t="s">
        <v>429</v>
      </c>
      <c r="F62" s="138" t="s">
        <v>429</v>
      </c>
      <c r="G62" s="138" t="s">
        <v>429</v>
      </c>
      <c r="H62" s="138" t="s">
        <v>429</v>
      </c>
      <c r="I62" s="138">
        <v>6.9861075211764696E-8</v>
      </c>
      <c r="J62" s="138">
        <v>6.9861075211764706E-7</v>
      </c>
      <c r="K62" s="138">
        <v>1.3972215042352941E-6</v>
      </c>
      <c r="L62" s="138" t="s">
        <v>443</v>
      </c>
      <c r="M62" s="138" t="s">
        <v>429</v>
      </c>
      <c r="N62" s="138" t="s">
        <v>429</v>
      </c>
      <c r="O62" s="138" t="s">
        <v>429</v>
      </c>
      <c r="P62" s="138" t="s">
        <v>429</v>
      </c>
      <c r="Q62" s="138" t="s">
        <v>429</v>
      </c>
      <c r="R62" s="138" t="s">
        <v>429</v>
      </c>
      <c r="S62" s="138" t="s">
        <v>429</v>
      </c>
      <c r="T62" s="138" t="s">
        <v>429</v>
      </c>
      <c r="U62" s="138" t="s">
        <v>429</v>
      </c>
      <c r="V62" s="138" t="s">
        <v>429</v>
      </c>
      <c r="W62" s="138" t="s">
        <v>429</v>
      </c>
      <c r="X62" s="138" t="s">
        <v>429</v>
      </c>
      <c r="Y62" s="138" t="s">
        <v>429</v>
      </c>
      <c r="Z62" s="138" t="s">
        <v>429</v>
      </c>
      <c r="AA62" s="138" t="s">
        <v>429</v>
      </c>
      <c r="AB62" s="138" t="s">
        <v>429</v>
      </c>
      <c r="AC62" s="138" t="s">
        <v>429</v>
      </c>
      <c r="AD62" s="138" t="s">
        <v>429</v>
      </c>
      <c r="AE62" s="55"/>
      <c r="AF62" s="147" t="s">
        <v>429</v>
      </c>
      <c r="AG62" s="147" t="s">
        <v>429</v>
      </c>
      <c r="AH62" s="147" t="s">
        <v>429</v>
      </c>
      <c r="AI62" s="147" t="s">
        <v>429</v>
      </c>
      <c r="AJ62" s="147" t="s">
        <v>429</v>
      </c>
      <c r="AK62" s="147">
        <v>116.43512535294118</v>
      </c>
      <c r="AL62" s="45" t="s">
        <v>424</v>
      </c>
    </row>
    <row r="63" spans="1:38" s="2" customFormat="1" ht="26.25" customHeight="1" thickBot="1" x14ac:dyDescent="0.3">
      <c r="A63" s="65" t="s">
        <v>54</v>
      </c>
      <c r="B63" s="73" t="s">
        <v>157</v>
      </c>
      <c r="C63" s="71" t="s">
        <v>158</v>
      </c>
      <c r="D63" s="74"/>
      <c r="E63" s="138" t="s">
        <v>429</v>
      </c>
      <c r="F63" s="138" t="s">
        <v>429</v>
      </c>
      <c r="G63" s="138" t="s">
        <v>429</v>
      </c>
      <c r="H63" s="138" t="s">
        <v>429</v>
      </c>
      <c r="I63" s="138" t="s">
        <v>431</v>
      </c>
      <c r="J63" s="138" t="s">
        <v>431</v>
      </c>
      <c r="K63" s="138" t="s">
        <v>431</v>
      </c>
      <c r="L63" s="138" t="s">
        <v>431</v>
      </c>
      <c r="M63" s="138" t="s">
        <v>429</v>
      </c>
      <c r="N63" s="138" t="s">
        <v>429</v>
      </c>
      <c r="O63" s="138" t="s">
        <v>429</v>
      </c>
      <c r="P63" s="138" t="s">
        <v>429</v>
      </c>
      <c r="Q63" s="138" t="s">
        <v>429</v>
      </c>
      <c r="R63" s="138" t="s">
        <v>429</v>
      </c>
      <c r="S63" s="138" t="s">
        <v>429</v>
      </c>
      <c r="T63" s="138" t="s">
        <v>429</v>
      </c>
      <c r="U63" s="138" t="s">
        <v>429</v>
      </c>
      <c r="V63" s="138" t="s">
        <v>429</v>
      </c>
      <c r="W63" s="138">
        <v>3.6047302500000003E-2</v>
      </c>
      <c r="X63" s="138">
        <v>1.8235799999999996E-2</v>
      </c>
      <c r="Y63" s="138" t="s">
        <v>429</v>
      </c>
      <c r="Z63" s="138">
        <v>3.0327000000000002E-3</v>
      </c>
      <c r="AA63" s="138" t="s">
        <v>429</v>
      </c>
      <c r="AB63" s="138">
        <v>2.1268499999999996E-2</v>
      </c>
      <c r="AC63" s="138" t="s">
        <v>429</v>
      </c>
      <c r="AD63" s="138" t="s">
        <v>429</v>
      </c>
      <c r="AE63" s="55"/>
      <c r="AF63" s="147" t="s">
        <v>429</v>
      </c>
      <c r="AG63" s="147" t="s">
        <v>429</v>
      </c>
      <c r="AH63" s="147" t="s">
        <v>429</v>
      </c>
      <c r="AI63" s="147" t="s">
        <v>429</v>
      </c>
      <c r="AJ63" s="147" t="s">
        <v>429</v>
      </c>
      <c r="AK63" s="147" t="s">
        <v>431</v>
      </c>
      <c r="AL63" s="45" t="s">
        <v>413</v>
      </c>
    </row>
    <row r="64" spans="1:38" s="2" customFormat="1" ht="26.25" customHeight="1" thickBot="1" x14ac:dyDescent="0.3">
      <c r="A64" s="65" t="s">
        <v>54</v>
      </c>
      <c r="B64" s="73" t="s">
        <v>159</v>
      </c>
      <c r="C64" s="66" t="s">
        <v>160</v>
      </c>
      <c r="D64" s="67"/>
      <c r="E64" s="138" t="s">
        <v>431</v>
      </c>
      <c r="F64" s="138" t="s">
        <v>431</v>
      </c>
      <c r="G64" s="138" t="s">
        <v>431</v>
      </c>
      <c r="H64" s="138" t="s">
        <v>431</v>
      </c>
      <c r="I64" s="138" t="s">
        <v>431</v>
      </c>
      <c r="J64" s="138" t="s">
        <v>431</v>
      </c>
      <c r="K64" s="138" t="s">
        <v>431</v>
      </c>
      <c r="L64" s="138" t="s">
        <v>431</v>
      </c>
      <c r="M64" s="138" t="s">
        <v>431</v>
      </c>
      <c r="N64" s="138" t="s">
        <v>429</v>
      </c>
      <c r="O64" s="138" t="s">
        <v>429</v>
      </c>
      <c r="P64" s="138" t="s">
        <v>429</v>
      </c>
      <c r="Q64" s="138" t="s">
        <v>429</v>
      </c>
      <c r="R64" s="138" t="s">
        <v>429</v>
      </c>
      <c r="S64" s="138" t="s">
        <v>429</v>
      </c>
      <c r="T64" s="138" t="s">
        <v>429</v>
      </c>
      <c r="U64" s="138" t="s">
        <v>429</v>
      </c>
      <c r="V64" s="138" t="s">
        <v>429</v>
      </c>
      <c r="W64" s="138" t="s">
        <v>429</v>
      </c>
      <c r="X64" s="138" t="s">
        <v>429</v>
      </c>
      <c r="Y64" s="138" t="s">
        <v>429</v>
      </c>
      <c r="Z64" s="138" t="s">
        <v>429</v>
      </c>
      <c r="AA64" s="138" t="s">
        <v>429</v>
      </c>
      <c r="AB64" s="138" t="s">
        <v>429</v>
      </c>
      <c r="AC64" s="138" t="s">
        <v>429</v>
      </c>
      <c r="AD64" s="138" t="s">
        <v>429</v>
      </c>
      <c r="AE64" s="55"/>
      <c r="AF64" s="147" t="s">
        <v>429</v>
      </c>
      <c r="AG64" s="147" t="s">
        <v>429</v>
      </c>
      <c r="AH64" s="147" t="s">
        <v>429</v>
      </c>
      <c r="AI64" s="147" t="s">
        <v>429</v>
      </c>
      <c r="AJ64" s="147" t="s">
        <v>429</v>
      </c>
      <c r="AK64" s="147" t="s">
        <v>429</v>
      </c>
      <c r="AL64" s="45" t="s">
        <v>161</v>
      </c>
    </row>
    <row r="65" spans="1:38" s="2" customFormat="1" ht="26.25" customHeight="1" thickBot="1" x14ac:dyDescent="0.3">
      <c r="A65" s="65" t="s">
        <v>54</v>
      </c>
      <c r="B65" s="69" t="s">
        <v>162</v>
      </c>
      <c r="C65" s="66" t="s">
        <v>163</v>
      </c>
      <c r="D65" s="67"/>
      <c r="E65" s="138" t="s">
        <v>431</v>
      </c>
      <c r="F65" s="138" t="s">
        <v>429</v>
      </c>
      <c r="G65" s="138" t="s">
        <v>429</v>
      </c>
      <c r="H65" s="138" t="s">
        <v>443</v>
      </c>
      <c r="I65" s="138" t="s">
        <v>431</v>
      </c>
      <c r="J65" s="138" t="s">
        <v>431</v>
      </c>
      <c r="K65" s="138" t="s">
        <v>431</v>
      </c>
      <c r="L65" s="138" t="s">
        <v>443</v>
      </c>
      <c r="M65" s="138" t="s">
        <v>429</v>
      </c>
      <c r="N65" s="138" t="s">
        <v>429</v>
      </c>
      <c r="O65" s="138" t="s">
        <v>429</v>
      </c>
      <c r="P65" s="138" t="s">
        <v>429</v>
      </c>
      <c r="Q65" s="138" t="s">
        <v>429</v>
      </c>
      <c r="R65" s="138" t="s">
        <v>429</v>
      </c>
      <c r="S65" s="138" t="s">
        <v>429</v>
      </c>
      <c r="T65" s="138" t="s">
        <v>429</v>
      </c>
      <c r="U65" s="138" t="s">
        <v>429</v>
      </c>
      <c r="V65" s="138" t="s">
        <v>429</v>
      </c>
      <c r="W65" s="138" t="s">
        <v>429</v>
      </c>
      <c r="X65" s="138" t="s">
        <v>429</v>
      </c>
      <c r="Y65" s="138" t="s">
        <v>429</v>
      </c>
      <c r="Z65" s="138" t="s">
        <v>429</v>
      </c>
      <c r="AA65" s="138" t="s">
        <v>429</v>
      </c>
      <c r="AB65" s="138" t="s">
        <v>429</v>
      </c>
      <c r="AC65" s="138" t="s">
        <v>429</v>
      </c>
      <c r="AD65" s="138" t="s">
        <v>429</v>
      </c>
      <c r="AE65" s="55"/>
      <c r="AF65" s="147" t="s">
        <v>429</v>
      </c>
      <c r="AG65" s="147" t="s">
        <v>429</v>
      </c>
      <c r="AH65" s="147" t="s">
        <v>429</v>
      </c>
      <c r="AI65" s="147" t="s">
        <v>429</v>
      </c>
      <c r="AJ65" s="147" t="s">
        <v>429</v>
      </c>
      <c r="AK65" s="147" t="s">
        <v>431</v>
      </c>
      <c r="AL65" s="45" t="s">
        <v>164</v>
      </c>
    </row>
    <row r="66" spans="1:38" s="2" customFormat="1" ht="26.25" customHeight="1" thickBot="1" x14ac:dyDescent="0.3">
      <c r="A66" s="65" t="s">
        <v>54</v>
      </c>
      <c r="B66" s="69" t="s">
        <v>165</v>
      </c>
      <c r="C66" s="66" t="s">
        <v>166</v>
      </c>
      <c r="D66" s="67"/>
      <c r="E66" s="138" t="s">
        <v>431</v>
      </c>
      <c r="F66" s="138" t="s">
        <v>429</v>
      </c>
      <c r="G66" s="138" t="s">
        <v>429</v>
      </c>
      <c r="H66" s="138" t="s">
        <v>429</v>
      </c>
      <c r="I66" s="138" t="s">
        <v>431</v>
      </c>
      <c r="J66" s="138" t="s">
        <v>431</v>
      </c>
      <c r="K66" s="138" t="s">
        <v>431</v>
      </c>
      <c r="L66" s="138" t="s">
        <v>431</v>
      </c>
      <c r="M66" s="138" t="s">
        <v>431</v>
      </c>
      <c r="N66" s="138" t="s">
        <v>429</v>
      </c>
      <c r="O66" s="138" t="s">
        <v>429</v>
      </c>
      <c r="P66" s="138" t="s">
        <v>429</v>
      </c>
      <c r="Q66" s="138" t="s">
        <v>429</v>
      </c>
      <c r="R66" s="138" t="s">
        <v>429</v>
      </c>
      <c r="S66" s="138" t="s">
        <v>429</v>
      </c>
      <c r="T66" s="138" t="s">
        <v>429</v>
      </c>
      <c r="U66" s="138" t="s">
        <v>429</v>
      </c>
      <c r="V66" s="138" t="s">
        <v>429</v>
      </c>
      <c r="W66" s="138" t="s">
        <v>429</v>
      </c>
      <c r="X66" s="138" t="s">
        <v>429</v>
      </c>
      <c r="Y66" s="138" t="s">
        <v>429</v>
      </c>
      <c r="Z66" s="138" t="s">
        <v>429</v>
      </c>
      <c r="AA66" s="138" t="s">
        <v>429</v>
      </c>
      <c r="AB66" s="138" t="s">
        <v>429</v>
      </c>
      <c r="AC66" s="138" t="s">
        <v>429</v>
      </c>
      <c r="AD66" s="138" t="s">
        <v>429</v>
      </c>
      <c r="AE66" s="55"/>
      <c r="AF66" s="147" t="s">
        <v>429</v>
      </c>
      <c r="AG66" s="147" t="s">
        <v>429</v>
      </c>
      <c r="AH66" s="147" t="s">
        <v>429</v>
      </c>
      <c r="AI66" s="147" t="s">
        <v>429</v>
      </c>
      <c r="AJ66" s="147" t="s">
        <v>429</v>
      </c>
      <c r="AK66" s="147" t="s">
        <v>431</v>
      </c>
      <c r="AL66" s="45" t="s">
        <v>167</v>
      </c>
    </row>
    <row r="67" spans="1:38" s="2" customFormat="1" ht="26.25" customHeight="1" thickBot="1" x14ac:dyDescent="0.3">
      <c r="A67" s="65" t="s">
        <v>54</v>
      </c>
      <c r="B67" s="69" t="s">
        <v>168</v>
      </c>
      <c r="C67" s="66" t="s">
        <v>169</v>
      </c>
      <c r="D67" s="67"/>
      <c r="E67" s="138" t="s">
        <v>431</v>
      </c>
      <c r="F67" s="138" t="s">
        <v>431</v>
      </c>
      <c r="G67" s="138" t="s">
        <v>431</v>
      </c>
      <c r="H67" s="138" t="s">
        <v>429</v>
      </c>
      <c r="I67" s="138" t="s">
        <v>431</v>
      </c>
      <c r="J67" s="138" t="s">
        <v>431</v>
      </c>
      <c r="K67" s="138" t="s">
        <v>431</v>
      </c>
      <c r="L67" s="138" t="s">
        <v>431</v>
      </c>
      <c r="M67" s="138" t="s">
        <v>431</v>
      </c>
      <c r="N67" s="138" t="s">
        <v>431</v>
      </c>
      <c r="O67" s="138" t="s">
        <v>431</v>
      </c>
      <c r="P67" s="138" t="s">
        <v>431</v>
      </c>
      <c r="Q67" s="138" t="s">
        <v>431</v>
      </c>
      <c r="R67" s="138" t="s">
        <v>431</v>
      </c>
      <c r="S67" s="138" t="s">
        <v>431</v>
      </c>
      <c r="T67" s="138" t="s">
        <v>431</v>
      </c>
      <c r="U67" s="138" t="s">
        <v>431</v>
      </c>
      <c r="V67" s="138" t="s">
        <v>431</v>
      </c>
      <c r="W67" s="138" t="s">
        <v>443</v>
      </c>
      <c r="X67" s="138" t="s">
        <v>443</v>
      </c>
      <c r="Y67" s="138" t="s">
        <v>443</v>
      </c>
      <c r="Z67" s="138" t="s">
        <v>443</v>
      </c>
      <c r="AA67" s="138" t="s">
        <v>443</v>
      </c>
      <c r="AB67" s="138" t="s">
        <v>443</v>
      </c>
      <c r="AC67" s="138" t="s">
        <v>443</v>
      </c>
      <c r="AD67" s="138" t="s">
        <v>429</v>
      </c>
      <c r="AE67" s="55"/>
      <c r="AF67" s="147" t="s">
        <v>429</v>
      </c>
      <c r="AG67" s="147" t="s">
        <v>429</v>
      </c>
      <c r="AH67" s="147" t="s">
        <v>429</v>
      </c>
      <c r="AI67" s="147" t="s">
        <v>429</v>
      </c>
      <c r="AJ67" s="147" t="s">
        <v>429</v>
      </c>
      <c r="AK67" s="147" t="s">
        <v>431</v>
      </c>
      <c r="AL67" s="45" t="s">
        <v>170</v>
      </c>
    </row>
    <row r="68" spans="1:38" s="2" customFormat="1" ht="26.25" customHeight="1" thickBot="1" x14ac:dyDescent="0.3">
      <c r="A68" s="65" t="s">
        <v>54</v>
      </c>
      <c r="B68" s="69" t="s">
        <v>171</v>
      </c>
      <c r="C68" s="66" t="s">
        <v>172</v>
      </c>
      <c r="D68" s="67"/>
      <c r="E68" s="138" t="s">
        <v>431</v>
      </c>
      <c r="F68" s="138" t="s">
        <v>431</v>
      </c>
      <c r="G68" s="138" t="s">
        <v>431</v>
      </c>
      <c r="H68" s="138" t="s">
        <v>429</v>
      </c>
      <c r="I68" s="138" t="s">
        <v>431</v>
      </c>
      <c r="J68" s="138" t="s">
        <v>431</v>
      </c>
      <c r="K68" s="138" t="s">
        <v>431</v>
      </c>
      <c r="L68" s="138" t="s">
        <v>431</v>
      </c>
      <c r="M68" s="138" t="s">
        <v>431</v>
      </c>
      <c r="N68" s="138" t="s">
        <v>431</v>
      </c>
      <c r="O68" s="138" t="s">
        <v>431</v>
      </c>
      <c r="P68" s="138" t="s">
        <v>431</v>
      </c>
      <c r="Q68" s="138" t="s">
        <v>431</v>
      </c>
      <c r="R68" s="138" t="s">
        <v>431</v>
      </c>
      <c r="S68" s="138" t="s">
        <v>431</v>
      </c>
      <c r="T68" s="138" t="s">
        <v>431</v>
      </c>
      <c r="U68" s="138" t="s">
        <v>431</v>
      </c>
      <c r="V68" s="138" t="s">
        <v>431</v>
      </c>
      <c r="W68" s="138" t="s">
        <v>429</v>
      </c>
      <c r="X68" s="138" t="s">
        <v>429</v>
      </c>
      <c r="Y68" s="138" t="s">
        <v>429</v>
      </c>
      <c r="Z68" s="138" t="s">
        <v>429</v>
      </c>
      <c r="AA68" s="138" t="s">
        <v>429</v>
      </c>
      <c r="AB68" s="138" t="s">
        <v>429</v>
      </c>
      <c r="AC68" s="138" t="s">
        <v>429</v>
      </c>
      <c r="AD68" s="138" t="s">
        <v>429</v>
      </c>
      <c r="AE68" s="55"/>
      <c r="AF68" s="147" t="s">
        <v>429</v>
      </c>
      <c r="AG68" s="147" t="s">
        <v>429</v>
      </c>
      <c r="AH68" s="147" t="s">
        <v>429</v>
      </c>
      <c r="AI68" s="147" t="s">
        <v>429</v>
      </c>
      <c r="AJ68" s="147" t="s">
        <v>429</v>
      </c>
      <c r="AK68" s="147" t="s">
        <v>431</v>
      </c>
      <c r="AL68" s="45" t="s">
        <v>173</v>
      </c>
    </row>
    <row r="69" spans="1:38" s="2" customFormat="1" ht="26.25" customHeight="1" thickBot="1" x14ac:dyDescent="0.3">
      <c r="A69" s="65" t="s">
        <v>54</v>
      </c>
      <c r="B69" s="65" t="s">
        <v>174</v>
      </c>
      <c r="C69" s="66" t="s">
        <v>175</v>
      </c>
      <c r="D69" s="72"/>
      <c r="E69" s="138" t="s">
        <v>431</v>
      </c>
      <c r="F69" s="138" t="s">
        <v>431</v>
      </c>
      <c r="G69" s="138" t="s">
        <v>431</v>
      </c>
      <c r="H69" s="138" t="s">
        <v>429</v>
      </c>
      <c r="I69" s="138" t="s">
        <v>431</v>
      </c>
      <c r="J69" s="138" t="s">
        <v>431</v>
      </c>
      <c r="K69" s="138" t="s">
        <v>431</v>
      </c>
      <c r="L69" s="138" t="s">
        <v>431</v>
      </c>
      <c r="M69" s="138" t="s">
        <v>431</v>
      </c>
      <c r="N69" s="138" t="s">
        <v>429</v>
      </c>
      <c r="O69" s="138" t="s">
        <v>429</v>
      </c>
      <c r="P69" s="138" t="s">
        <v>429</v>
      </c>
      <c r="Q69" s="138" t="s">
        <v>429</v>
      </c>
      <c r="R69" s="138" t="s">
        <v>429</v>
      </c>
      <c r="S69" s="138" t="s">
        <v>429</v>
      </c>
      <c r="T69" s="138" t="s">
        <v>429</v>
      </c>
      <c r="U69" s="138" t="s">
        <v>429</v>
      </c>
      <c r="V69" s="138" t="s">
        <v>429</v>
      </c>
      <c r="W69" s="138" t="s">
        <v>429</v>
      </c>
      <c r="X69" s="138" t="s">
        <v>429</v>
      </c>
      <c r="Y69" s="138" t="s">
        <v>429</v>
      </c>
      <c r="Z69" s="138" t="s">
        <v>429</v>
      </c>
      <c r="AA69" s="138" t="s">
        <v>429</v>
      </c>
      <c r="AB69" s="138" t="s">
        <v>429</v>
      </c>
      <c r="AC69" s="138" t="s">
        <v>429</v>
      </c>
      <c r="AD69" s="138" t="s">
        <v>429</v>
      </c>
      <c r="AE69" s="55"/>
      <c r="AF69" s="147" t="s">
        <v>429</v>
      </c>
      <c r="AG69" s="147" t="s">
        <v>429</v>
      </c>
      <c r="AH69" s="147" t="s">
        <v>429</v>
      </c>
      <c r="AI69" s="147" t="s">
        <v>429</v>
      </c>
      <c r="AJ69" s="147" t="s">
        <v>429</v>
      </c>
      <c r="AK69" s="149">
        <v>0.13600000000000001</v>
      </c>
      <c r="AL69" s="45" t="s">
        <v>176</v>
      </c>
    </row>
    <row r="70" spans="1:38" s="2" customFormat="1" ht="26.25" customHeight="1" thickBot="1" x14ac:dyDescent="0.3">
      <c r="A70" s="65" t="s">
        <v>54</v>
      </c>
      <c r="B70" s="65" t="s">
        <v>177</v>
      </c>
      <c r="C70" s="66" t="s">
        <v>386</v>
      </c>
      <c r="D70" s="72"/>
      <c r="E70" s="138" t="s">
        <v>431</v>
      </c>
      <c r="F70" s="138" t="s">
        <v>431</v>
      </c>
      <c r="G70" s="138" t="s">
        <v>431</v>
      </c>
      <c r="H70" s="138" t="s">
        <v>431</v>
      </c>
      <c r="I70" s="138" t="s">
        <v>431</v>
      </c>
      <c r="J70" s="138" t="s">
        <v>431</v>
      </c>
      <c r="K70" s="138" t="s">
        <v>431</v>
      </c>
      <c r="L70" s="138" t="s">
        <v>431</v>
      </c>
      <c r="M70" s="138" t="s">
        <v>431</v>
      </c>
      <c r="N70" s="138" t="s">
        <v>431</v>
      </c>
      <c r="O70" s="138" t="s">
        <v>431</v>
      </c>
      <c r="P70" s="138" t="s">
        <v>431</v>
      </c>
      <c r="Q70" s="138" t="s">
        <v>431</v>
      </c>
      <c r="R70" s="138" t="s">
        <v>431</v>
      </c>
      <c r="S70" s="138" t="s">
        <v>431</v>
      </c>
      <c r="T70" s="138" t="s">
        <v>431</v>
      </c>
      <c r="U70" s="138" t="s">
        <v>431</v>
      </c>
      <c r="V70" s="138" t="s">
        <v>431</v>
      </c>
      <c r="W70" s="138" t="s">
        <v>443</v>
      </c>
      <c r="X70" s="138" t="s">
        <v>443</v>
      </c>
      <c r="Y70" s="138" t="s">
        <v>443</v>
      </c>
      <c r="Z70" s="138" t="s">
        <v>443</v>
      </c>
      <c r="AA70" s="138" t="s">
        <v>443</v>
      </c>
      <c r="AB70" s="138" t="s">
        <v>443</v>
      </c>
      <c r="AC70" s="138" t="s">
        <v>443</v>
      </c>
      <c r="AD70" s="138" t="s">
        <v>443</v>
      </c>
      <c r="AE70" s="55"/>
      <c r="AF70" s="147" t="s">
        <v>429</v>
      </c>
      <c r="AG70" s="147" t="s">
        <v>429</v>
      </c>
      <c r="AH70" s="147" t="s">
        <v>429</v>
      </c>
      <c r="AI70" s="147" t="s">
        <v>429</v>
      </c>
      <c r="AJ70" s="147" t="s">
        <v>429</v>
      </c>
      <c r="AK70" s="147" t="s">
        <v>431</v>
      </c>
      <c r="AL70" s="45" t="s">
        <v>413</v>
      </c>
    </row>
    <row r="71" spans="1:38" s="2" customFormat="1" ht="26.25" customHeight="1" thickBot="1" x14ac:dyDescent="0.3">
      <c r="A71" s="65" t="s">
        <v>54</v>
      </c>
      <c r="B71" s="65" t="s">
        <v>178</v>
      </c>
      <c r="C71" s="66" t="s">
        <v>179</v>
      </c>
      <c r="D71" s="72"/>
      <c r="E71" s="138" t="s">
        <v>443</v>
      </c>
      <c r="F71" s="138" t="s">
        <v>443</v>
      </c>
      <c r="G71" s="138" t="s">
        <v>443</v>
      </c>
      <c r="H71" s="138" t="s">
        <v>443</v>
      </c>
      <c r="I71" s="138" t="s">
        <v>431</v>
      </c>
      <c r="J71" s="138" t="s">
        <v>431</v>
      </c>
      <c r="K71" s="138" t="s">
        <v>431</v>
      </c>
      <c r="L71" s="138" t="s">
        <v>443</v>
      </c>
      <c r="M71" s="138" t="s">
        <v>443</v>
      </c>
      <c r="N71" s="138" t="s">
        <v>431</v>
      </c>
      <c r="O71" s="138" t="s">
        <v>431</v>
      </c>
      <c r="P71" s="138" t="s">
        <v>431</v>
      </c>
      <c r="Q71" s="138" t="s">
        <v>431</v>
      </c>
      <c r="R71" s="138" t="s">
        <v>431</v>
      </c>
      <c r="S71" s="138" t="s">
        <v>431</v>
      </c>
      <c r="T71" s="138" t="s">
        <v>431</v>
      </c>
      <c r="U71" s="138" t="s">
        <v>431</v>
      </c>
      <c r="V71" s="138" t="s">
        <v>431</v>
      </c>
      <c r="W71" s="138" t="s">
        <v>443</v>
      </c>
      <c r="X71" s="138" t="s">
        <v>443</v>
      </c>
      <c r="Y71" s="138" t="s">
        <v>443</v>
      </c>
      <c r="Z71" s="138" t="s">
        <v>443</v>
      </c>
      <c r="AA71" s="138" t="s">
        <v>443</v>
      </c>
      <c r="AB71" s="138" t="s">
        <v>443</v>
      </c>
      <c r="AC71" s="138" t="s">
        <v>443</v>
      </c>
      <c r="AD71" s="138" t="s">
        <v>443</v>
      </c>
      <c r="AE71" s="55"/>
      <c r="AF71" s="147" t="s">
        <v>429</v>
      </c>
      <c r="AG71" s="147" t="s">
        <v>429</v>
      </c>
      <c r="AH71" s="147" t="s">
        <v>429</v>
      </c>
      <c r="AI71" s="147" t="s">
        <v>429</v>
      </c>
      <c r="AJ71" s="147" t="s">
        <v>429</v>
      </c>
      <c r="AK71" s="147" t="s">
        <v>431</v>
      </c>
      <c r="AL71" s="45" t="s">
        <v>413</v>
      </c>
    </row>
    <row r="72" spans="1:38" s="2" customFormat="1" ht="26.25" customHeight="1" thickBot="1" x14ac:dyDescent="0.3">
      <c r="A72" s="65" t="s">
        <v>54</v>
      </c>
      <c r="B72" s="65" t="s">
        <v>180</v>
      </c>
      <c r="C72" s="66" t="s">
        <v>181</v>
      </c>
      <c r="D72" s="67"/>
      <c r="E72" s="138" t="s">
        <v>431</v>
      </c>
      <c r="F72" s="138" t="s">
        <v>431</v>
      </c>
      <c r="G72" s="138" t="s">
        <v>431</v>
      </c>
      <c r="H72" s="138" t="s">
        <v>431</v>
      </c>
      <c r="I72" s="138" t="s">
        <v>431</v>
      </c>
      <c r="J72" s="138" t="s">
        <v>431</v>
      </c>
      <c r="K72" s="138" t="s">
        <v>431</v>
      </c>
      <c r="L72" s="138" t="s">
        <v>431</v>
      </c>
      <c r="M72" s="138" t="s">
        <v>431</v>
      </c>
      <c r="N72" s="138" t="s">
        <v>431</v>
      </c>
      <c r="O72" s="138" t="s">
        <v>431</v>
      </c>
      <c r="P72" s="138" t="s">
        <v>431</v>
      </c>
      <c r="Q72" s="138" t="s">
        <v>431</v>
      </c>
      <c r="R72" s="138" t="s">
        <v>431</v>
      </c>
      <c r="S72" s="138" t="s">
        <v>431</v>
      </c>
      <c r="T72" s="138" t="s">
        <v>431</v>
      </c>
      <c r="U72" s="138" t="s">
        <v>431</v>
      </c>
      <c r="V72" s="138" t="s">
        <v>431</v>
      </c>
      <c r="W72" s="138" t="s">
        <v>431</v>
      </c>
      <c r="X72" s="138" t="s">
        <v>431</v>
      </c>
      <c r="Y72" s="138" t="s">
        <v>431</v>
      </c>
      <c r="Z72" s="138" t="s">
        <v>431</v>
      </c>
      <c r="AA72" s="138" t="s">
        <v>431</v>
      </c>
      <c r="AB72" s="138" t="s">
        <v>431</v>
      </c>
      <c r="AC72" s="138" t="s">
        <v>430</v>
      </c>
      <c r="AD72" s="138" t="s">
        <v>431</v>
      </c>
      <c r="AE72" s="55"/>
      <c r="AF72" s="147" t="s">
        <v>429</v>
      </c>
      <c r="AG72" s="147" t="s">
        <v>429</v>
      </c>
      <c r="AH72" s="147" t="s">
        <v>429</v>
      </c>
      <c r="AI72" s="147" t="s">
        <v>429</v>
      </c>
      <c r="AJ72" s="147" t="s">
        <v>429</v>
      </c>
      <c r="AK72" s="147" t="s">
        <v>443</v>
      </c>
      <c r="AL72" s="45" t="s">
        <v>182</v>
      </c>
    </row>
    <row r="73" spans="1:38" s="2" customFormat="1" ht="26.25" customHeight="1" thickBot="1" x14ac:dyDescent="0.3">
      <c r="A73" s="65" t="s">
        <v>54</v>
      </c>
      <c r="B73" s="65" t="s">
        <v>183</v>
      </c>
      <c r="C73" s="66" t="s">
        <v>184</v>
      </c>
      <c r="D73" s="67"/>
      <c r="E73" s="138" t="s">
        <v>431</v>
      </c>
      <c r="F73" s="138" t="s">
        <v>431</v>
      </c>
      <c r="G73" s="138" t="s">
        <v>431</v>
      </c>
      <c r="H73" s="138" t="s">
        <v>431</v>
      </c>
      <c r="I73" s="138">
        <v>6.2062799999999991E-4</v>
      </c>
      <c r="J73" s="138">
        <v>8.7922299999999983E-4</v>
      </c>
      <c r="K73" s="138">
        <v>1.0343799999999999E-3</v>
      </c>
      <c r="L73" s="138" t="s">
        <v>443</v>
      </c>
      <c r="M73" s="138" t="s">
        <v>431</v>
      </c>
      <c r="N73" s="138">
        <v>2.4365294117647054E-2</v>
      </c>
      <c r="O73" s="138">
        <v>4.7538627450980394E-4</v>
      </c>
      <c r="P73" s="138" t="s">
        <v>431</v>
      </c>
      <c r="Q73" s="138">
        <v>1.007970588235294E-3</v>
      </c>
      <c r="R73" s="138">
        <v>3.6958921568627447E-3</v>
      </c>
      <c r="S73" s="138" t="s">
        <v>431</v>
      </c>
      <c r="T73" s="138">
        <v>1.6799509803921567E-3</v>
      </c>
      <c r="U73" s="138" t="s">
        <v>431</v>
      </c>
      <c r="V73" s="138">
        <v>2.6876509803921565E-2</v>
      </c>
      <c r="W73" s="138" t="s">
        <v>430</v>
      </c>
      <c r="X73" s="138" t="s">
        <v>430</v>
      </c>
      <c r="Y73" s="138" t="s">
        <v>430</v>
      </c>
      <c r="Z73" s="138" t="s">
        <v>430</v>
      </c>
      <c r="AA73" s="138" t="s">
        <v>430</v>
      </c>
      <c r="AB73" s="138" t="s">
        <v>430</v>
      </c>
      <c r="AC73" s="138" t="s">
        <v>431</v>
      </c>
      <c r="AD73" s="138" t="s">
        <v>429</v>
      </c>
      <c r="AE73" s="55"/>
      <c r="AF73" s="147" t="s">
        <v>429</v>
      </c>
      <c r="AG73" s="147" t="s">
        <v>429</v>
      </c>
      <c r="AH73" s="147" t="s">
        <v>429</v>
      </c>
      <c r="AI73" s="147" t="s">
        <v>429</v>
      </c>
      <c r="AJ73" s="147" t="s">
        <v>429</v>
      </c>
      <c r="AK73" s="147" t="s">
        <v>443</v>
      </c>
      <c r="AL73" s="45" t="s">
        <v>185</v>
      </c>
    </row>
    <row r="74" spans="1:38" s="2" customFormat="1" ht="26.25" customHeight="1" thickBot="1" x14ac:dyDescent="0.3">
      <c r="A74" s="65" t="s">
        <v>54</v>
      </c>
      <c r="B74" s="65" t="s">
        <v>186</v>
      </c>
      <c r="C74" s="66" t="s">
        <v>187</v>
      </c>
      <c r="D74" s="67"/>
      <c r="E74" s="138" t="s">
        <v>431</v>
      </c>
      <c r="F74" s="138" t="s">
        <v>431</v>
      </c>
      <c r="G74" s="138" t="s">
        <v>431</v>
      </c>
      <c r="H74" s="138" t="s">
        <v>431</v>
      </c>
      <c r="I74" s="138" t="s">
        <v>431</v>
      </c>
      <c r="J74" s="138" t="s">
        <v>431</v>
      </c>
      <c r="K74" s="138" t="s">
        <v>431</v>
      </c>
      <c r="L74" s="138" t="s">
        <v>431</v>
      </c>
      <c r="M74" s="138" t="s">
        <v>431</v>
      </c>
      <c r="N74" s="138" t="s">
        <v>431</v>
      </c>
      <c r="O74" s="138" t="s">
        <v>431</v>
      </c>
      <c r="P74" s="138" t="s">
        <v>431</v>
      </c>
      <c r="Q74" s="138" t="s">
        <v>431</v>
      </c>
      <c r="R74" s="138" t="s">
        <v>431</v>
      </c>
      <c r="S74" s="138" t="s">
        <v>431</v>
      </c>
      <c r="T74" s="138" t="s">
        <v>431</v>
      </c>
      <c r="U74" s="138" t="s">
        <v>431</v>
      </c>
      <c r="V74" s="138" t="s">
        <v>431</v>
      </c>
      <c r="W74" s="138" t="s">
        <v>431</v>
      </c>
      <c r="X74" s="138" t="s">
        <v>431</v>
      </c>
      <c r="Y74" s="138" t="s">
        <v>431</v>
      </c>
      <c r="Z74" s="138" t="s">
        <v>431</v>
      </c>
      <c r="AA74" s="138" t="s">
        <v>431</v>
      </c>
      <c r="AB74" s="138" t="s">
        <v>431</v>
      </c>
      <c r="AC74" s="138" t="s">
        <v>431</v>
      </c>
      <c r="AD74" s="138" t="s">
        <v>429</v>
      </c>
      <c r="AE74" s="55"/>
      <c r="AF74" s="147" t="s">
        <v>429</v>
      </c>
      <c r="AG74" s="147" t="s">
        <v>429</v>
      </c>
      <c r="AH74" s="147" t="s">
        <v>429</v>
      </c>
      <c r="AI74" s="147" t="s">
        <v>429</v>
      </c>
      <c r="AJ74" s="147" t="s">
        <v>429</v>
      </c>
      <c r="AK74" s="147" t="s">
        <v>431</v>
      </c>
      <c r="AL74" s="45" t="s">
        <v>188</v>
      </c>
    </row>
    <row r="75" spans="1:38" s="2" customFormat="1" ht="26.25" customHeight="1" thickBot="1" x14ac:dyDescent="0.3">
      <c r="A75" s="65" t="s">
        <v>54</v>
      </c>
      <c r="B75" s="65" t="s">
        <v>189</v>
      </c>
      <c r="C75" s="66" t="s">
        <v>190</v>
      </c>
      <c r="D75" s="72"/>
      <c r="E75" s="138" t="s">
        <v>431</v>
      </c>
      <c r="F75" s="138" t="s">
        <v>431</v>
      </c>
      <c r="G75" s="138" t="s">
        <v>431</v>
      </c>
      <c r="H75" s="138" t="s">
        <v>431</v>
      </c>
      <c r="I75" s="138" t="s">
        <v>431</v>
      </c>
      <c r="J75" s="138" t="s">
        <v>431</v>
      </c>
      <c r="K75" s="138" t="s">
        <v>431</v>
      </c>
      <c r="L75" s="138" t="s">
        <v>431</v>
      </c>
      <c r="M75" s="138" t="s">
        <v>431</v>
      </c>
      <c r="N75" s="138" t="s">
        <v>431</v>
      </c>
      <c r="O75" s="138" t="s">
        <v>431</v>
      </c>
      <c r="P75" s="138" t="s">
        <v>431</v>
      </c>
      <c r="Q75" s="138" t="s">
        <v>431</v>
      </c>
      <c r="R75" s="138" t="s">
        <v>431</v>
      </c>
      <c r="S75" s="138" t="s">
        <v>431</v>
      </c>
      <c r="T75" s="138" t="s">
        <v>431</v>
      </c>
      <c r="U75" s="138" t="s">
        <v>431</v>
      </c>
      <c r="V75" s="138" t="s">
        <v>431</v>
      </c>
      <c r="W75" s="138" t="s">
        <v>431</v>
      </c>
      <c r="X75" s="138" t="s">
        <v>431</v>
      </c>
      <c r="Y75" s="138" t="s">
        <v>431</v>
      </c>
      <c r="Z75" s="138" t="s">
        <v>431</v>
      </c>
      <c r="AA75" s="138" t="s">
        <v>431</v>
      </c>
      <c r="AB75" s="138" t="s">
        <v>431</v>
      </c>
      <c r="AC75" s="138" t="s">
        <v>431</v>
      </c>
      <c r="AD75" s="138" t="s">
        <v>431</v>
      </c>
      <c r="AE75" s="55"/>
      <c r="AF75" s="147" t="s">
        <v>429</v>
      </c>
      <c r="AG75" s="147" t="s">
        <v>429</v>
      </c>
      <c r="AH75" s="147" t="s">
        <v>429</v>
      </c>
      <c r="AI75" s="147" t="s">
        <v>429</v>
      </c>
      <c r="AJ75" s="147" t="s">
        <v>429</v>
      </c>
      <c r="AK75" s="147" t="s">
        <v>431</v>
      </c>
      <c r="AL75" s="45" t="s">
        <v>191</v>
      </c>
    </row>
    <row r="76" spans="1:38" s="2" customFormat="1" ht="26.25" customHeight="1" thickBot="1" x14ac:dyDescent="0.3">
      <c r="A76" s="65" t="s">
        <v>54</v>
      </c>
      <c r="B76" s="65" t="s">
        <v>192</v>
      </c>
      <c r="C76" s="66" t="s">
        <v>193</v>
      </c>
      <c r="D76" s="67"/>
      <c r="E76" s="138" t="s">
        <v>431</v>
      </c>
      <c r="F76" s="138" t="s">
        <v>431</v>
      </c>
      <c r="G76" s="138" t="s">
        <v>431</v>
      </c>
      <c r="H76" s="138" t="s">
        <v>431</v>
      </c>
      <c r="I76" s="138" t="s">
        <v>431</v>
      </c>
      <c r="J76" s="138" t="s">
        <v>431</v>
      </c>
      <c r="K76" s="138" t="s">
        <v>431</v>
      </c>
      <c r="L76" s="138" t="s">
        <v>431</v>
      </c>
      <c r="M76" s="138" t="s">
        <v>431</v>
      </c>
      <c r="N76" s="138">
        <v>3.3500000000000001E-5</v>
      </c>
      <c r="O76" s="138" t="s">
        <v>431</v>
      </c>
      <c r="P76" s="138" t="s">
        <v>431</v>
      </c>
      <c r="Q76" s="138" t="s">
        <v>431</v>
      </c>
      <c r="R76" s="138" t="s">
        <v>431</v>
      </c>
      <c r="S76" s="138" t="s">
        <v>431</v>
      </c>
      <c r="T76" s="138" t="s">
        <v>431</v>
      </c>
      <c r="U76" s="138" t="s">
        <v>431</v>
      </c>
      <c r="V76" s="138" t="s">
        <v>431</v>
      </c>
      <c r="W76" s="138" t="s">
        <v>430</v>
      </c>
      <c r="X76" s="138" t="s">
        <v>443</v>
      </c>
      <c r="Y76" s="138" t="s">
        <v>443</v>
      </c>
      <c r="Z76" s="138" t="s">
        <v>443</v>
      </c>
      <c r="AA76" s="138" t="s">
        <v>443</v>
      </c>
      <c r="AB76" s="138" t="s">
        <v>443</v>
      </c>
      <c r="AC76" s="138" t="s">
        <v>431</v>
      </c>
      <c r="AD76" s="138" t="s">
        <v>430</v>
      </c>
      <c r="AE76" s="55"/>
      <c r="AF76" s="147" t="s">
        <v>429</v>
      </c>
      <c r="AG76" s="147" t="s">
        <v>429</v>
      </c>
      <c r="AH76" s="147" t="s">
        <v>429</v>
      </c>
      <c r="AI76" s="147" t="s">
        <v>429</v>
      </c>
      <c r="AJ76" s="147" t="s">
        <v>429</v>
      </c>
      <c r="AK76" s="147" t="s">
        <v>443</v>
      </c>
      <c r="AL76" s="45" t="s">
        <v>194</v>
      </c>
    </row>
    <row r="77" spans="1:38" s="2" customFormat="1" ht="26.25" customHeight="1" thickBot="1" x14ac:dyDescent="0.3">
      <c r="A77" s="65" t="s">
        <v>54</v>
      </c>
      <c r="B77" s="65" t="s">
        <v>195</v>
      </c>
      <c r="C77" s="66" t="s">
        <v>196</v>
      </c>
      <c r="D77" s="67"/>
      <c r="E77" s="138" t="s">
        <v>431</v>
      </c>
      <c r="F77" s="138" t="s">
        <v>431</v>
      </c>
      <c r="G77" s="138" t="s">
        <v>431</v>
      </c>
      <c r="H77" s="138" t="s">
        <v>431</v>
      </c>
      <c r="I77" s="138" t="s">
        <v>431</v>
      </c>
      <c r="J77" s="138" t="s">
        <v>431</v>
      </c>
      <c r="K77" s="138" t="s">
        <v>431</v>
      </c>
      <c r="L77" s="138" t="s">
        <v>431</v>
      </c>
      <c r="M77" s="138" t="s">
        <v>431</v>
      </c>
      <c r="N77" s="138" t="s">
        <v>431</v>
      </c>
      <c r="O77" s="138" t="s">
        <v>431</v>
      </c>
      <c r="P77" s="138" t="s">
        <v>431</v>
      </c>
      <c r="Q77" s="138" t="s">
        <v>431</v>
      </c>
      <c r="R77" s="138" t="s">
        <v>431</v>
      </c>
      <c r="S77" s="138" t="s">
        <v>431</v>
      </c>
      <c r="T77" s="138" t="s">
        <v>431</v>
      </c>
      <c r="U77" s="138" t="s">
        <v>431</v>
      </c>
      <c r="V77" s="138" t="s">
        <v>431</v>
      </c>
      <c r="W77" s="138" t="s">
        <v>431</v>
      </c>
      <c r="X77" s="138" t="s">
        <v>431</v>
      </c>
      <c r="Y77" s="138" t="s">
        <v>431</v>
      </c>
      <c r="Z77" s="138" t="s">
        <v>431</v>
      </c>
      <c r="AA77" s="138" t="s">
        <v>431</v>
      </c>
      <c r="AB77" s="138" t="s">
        <v>431</v>
      </c>
      <c r="AC77" s="138" t="s">
        <v>431</v>
      </c>
      <c r="AD77" s="138" t="s">
        <v>431</v>
      </c>
      <c r="AE77" s="55"/>
      <c r="AF77" s="147" t="s">
        <v>429</v>
      </c>
      <c r="AG77" s="147" t="s">
        <v>429</v>
      </c>
      <c r="AH77" s="147" t="s">
        <v>429</v>
      </c>
      <c r="AI77" s="147" t="s">
        <v>429</v>
      </c>
      <c r="AJ77" s="147" t="s">
        <v>429</v>
      </c>
      <c r="AK77" s="147" t="s">
        <v>431</v>
      </c>
      <c r="AL77" s="45" t="s">
        <v>197</v>
      </c>
    </row>
    <row r="78" spans="1:38" s="2" customFormat="1" ht="26.25" customHeight="1" thickBot="1" x14ac:dyDescent="0.3">
      <c r="A78" s="65" t="s">
        <v>54</v>
      </c>
      <c r="B78" s="65" t="s">
        <v>198</v>
      </c>
      <c r="C78" s="66" t="s">
        <v>199</v>
      </c>
      <c r="D78" s="67"/>
      <c r="E78" s="138" t="s">
        <v>431</v>
      </c>
      <c r="F78" s="138" t="s">
        <v>431</v>
      </c>
      <c r="G78" s="138" t="s">
        <v>431</v>
      </c>
      <c r="H78" s="138" t="s">
        <v>431</v>
      </c>
      <c r="I78" s="138" t="s">
        <v>431</v>
      </c>
      <c r="J78" s="138" t="s">
        <v>431</v>
      </c>
      <c r="K78" s="138" t="s">
        <v>431</v>
      </c>
      <c r="L78" s="138" t="s">
        <v>431</v>
      </c>
      <c r="M78" s="138" t="s">
        <v>431</v>
      </c>
      <c r="N78" s="138" t="s">
        <v>431</v>
      </c>
      <c r="O78" s="138" t="s">
        <v>431</v>
      </c>
      <c r="P78" s="138" t="s">
        <v>431</v>
      </c>
      <c r="Q78" s="138" t="s">
        <v>431</v>
      </c>
      <c r="R78" s="138" t="s">
        <v>431</v>
      </c>
      <c r="S78" s="138" t="s">
        <v>431</v>
      </c>
      <c r="T78" s="138" t="s">
        <v>431</v>
      </c>
      <c r="U78" s="138" t="s">
        <v>431</v>
      </c>
      <c r="V78" s="138" t="s">
        <v>431</v>
      </c>
      <c r="W78" s="138" t="s">
        <v>431</v>
      </c>
      <c r="X78" s="138" t="s">
        <v>431</v>
      </c>
      <c r="Y78" s="138" t="s">
        <v>431</v>
      </c>
      <c r="Z78" s="138" t="s">
        <v>431</v>
      </c>
      <c r="AA78" s="138" t="s">
        <v>431</v>
      </c>
      <c r="AB78" s="138" t="s">
        <v>431</v>
      </c>
      <c r="AC78" s="138" t="s">
        <v>431</v>
      </c>
      <c r="AD78" s="138" t="s">
        <v>431</v>
      </c>
      <c r="AE78" s="55"/>
      <c r="AF78" s="147" t="s">
        <v>429</v>
      </c>
      <c r="AG78" s="147" t="s">
        <v>429</v>
      </c>
      <c r="AH78" s="147" t="s">
        <v>429</v>
      </c>
      <c r="AI78" s="147" t="s">
        <v>429</v>
      </c>
      <c r="AJ78" s="147" t="s">
        <v>429</v>
      </c>
      <c r="AK78" s="147" t="s">
        <v>431</v>
      </c>
      <c r="AL78" s="45" t="s">
        <v>200</v>
      </c>
    </row>
    <row r="79" spans="1:38" s="2" customFormat="1" ht="26.25" customHeight="1" thickBot="1" x14ac:dyDescent="0.3">
      <c r="A79" s="65" t="s">
        <v>54</v>
      </c>
      <c r="B79" s="65" t="s">
        <v>201</v>
      </c>
      <c r="C79" s="66" t="s">
        <v>202</v>
      </c>
      <c r="D79" s="67"/>
      <c r="E79" s="138" t="s">
        <v>431</v>
      </c>
      <c r="F79" s="138" t="s">
        <v>431</v>
      </c>
      <c r="G79" s="138" t="s">
        <v>431</v>
      </c>
      <c r="H79" s="138" t="s">
        <v>431</v>
      </c>
      <c r="I79" s="138" t="s">
        <v>431</v>
      </c>
      <c r="J79" s="138" t="s">
        <v>431</v>
      </c>
      <c r="K79" s="138" t="s">
        <v>431</v>
      </c>
      <c r="L79" s="138" t="s">
        <v>431</v>
      </c>
      <c r="M79" s="138" t="s">
        <v>431</v>
      </c>
      <c r="N79" s="138" t="s">
        <v>431</v>
      </c>
      <c r="O79" s="138" t="s">
        <v>431</v>
      </c>
      <c r="P79" s="138" t="s">
        <v>431</v>
      </c>
      <c r="Q79" s="138" t="s">
        <v>431</v>
      </c>
      <c r="R79" s="138" t="s">
        <v>431</v>
      </c>
      <c r="S79" s="138" t="s">
        <v>431</v>
      </c>
      <c r="T79" s="138" t="s">
        <v>431</v>
      </c>
      <c r="U79" s="138" t="s">
        <v>431</v>
      </c>
      <c r="V79" s="138" t="s">
        <v>431</v>
      </c>
      <c r="W79" s="138" t="s">
        <v>431</v>
      </c>
      <c r="X79" s="138" t="s">
        <v>431</v>
      </c>
      <c r="Y79" s="138" t="s">
        <v>431</v>
      </c>
      <c r="Z79" s="138" t="s">
        <v>431</v>
      </c>
      <c r="AA79" s="138" t="s">
        <v>431</v>
      </c>
      <c r="AB79" s="138" t="s">
        <v>431</v>
      </c>
      <c r="AC79" s="138" t="s">
        <v>431</v>
      </c>
      <c r="AD79" s="138" t="s">
        <v>431</v>
      </c>
      <c r="AE79" s="55"/>
      <c r="AF79" s="147" t="s">
        <v>429</v>
      </c>
      <c r="AG79" s="147" t="s">
        <v>429</v>
      </c>
      <c r="AH79" s="147" t="s">
        <v>429</v>
      </c>
      <c r="AI79" s="147" t="s">
        <v>429</v>
      </c>
      <c r="AJ79" s="147" t="s">
        <v>429</v>
      </c>
      <c r="AK79" s="147" t="s">
        <v>431</v>
      </c>
      <c r="AL79" s="45" t="s">
        <v>203</v>
      </c>
    </row>
    <row r="80" spans="1:38" s="2" customFormat="1" ht="26.25" customHeight="1" thickBot="1" x14ac:dyDescent="0.3">
      <c r="A80" s="65" t="s">
        <v>54</v>
      </c>
      <c r="B80" s="69" t="s">
        <v>204</v>
      </c>
      <c r="C80" s="71" t="s">
        <v>205</v>
      </c>
      <c r="D80" s="67"/>
      <c r="E80" s="138" t="s">
        <v>431</v>
      </c>
      <c r="F80" s="138" t="s">
        <v>431</v>
      </c>
      <c r="G80" s="138" t="s">
        <v>431</v>
      </c>
      <c r="H80" s="138" t="s">
        <v>431</v>
      </c>
      <c r="I80" s="138" t="s">
        <v>431</v>
      </c>
      <c r="J80" s="138" t="s">
        <v>431</v>
      </c>
      <c r="K80" s="138" t="s">
        <v>431</v>
      </c>
      <c r="L80" s="138" t="s">
        <v>431</v>
      </c>
      <c r="M80" s="138" t="s">
        <v>431</v>
      </c>
      <c r="N80" s="138">
        <v>3.7460000000000002E-3</v>
      </c>
      <c r="O80" s="138">
        <v>2.0000000000000002E-5</v>
      </c>
      <c r="P80" s="138" t="s">
        <v>431</v>
      </c>
      <c r="Q80" s="138" t="s">
        <v>431</v>
      </c>
      <c r="R80" s="138">
        <v>8.0000000000000007E-5</v>
      </c>
      <c r="S80" s="138">
        <v>2.5509999999999998E-2</v>
      </c>
      <c r="T80" s="138">
        <v>4.0688000000000002E-2</v>
      </c>
      <c r="U80" s="138" t="s">
        <v>431</v>
      </c>
      <c r="V80" s="138">
        <v>0.10338000000000001</v>
      </c>
      <c r="W80" s="138" t="s">
        <v>430</v>
      </c>
      <c r="X80" s="138" t="s">
        <v>430</v>
      </c>
      <c r="Y80" s="138" t="s">
        <v>430</v>
      </c>
      <c r="Z80" s="138" t="s">
        <v>430</v>
      </c>
      <c r="AA80" s="138" t="s">
        <v>430</v>
      </c>
      <c r="AB80" s="138" t="s">
        <v>430</v>
      </c>
      <c r="AC80" s="138" t="s">
        <v>431</v>
      </c>
      <c r="AD80" s="138" t="s">
        <v>430</v>
      </c>
      <c r="AE80" s="55"/>
      <c r="AF80" s="147" t="s">
        <v>429</v>
      </c>
      <c r="AG80" s="147" t="s">
        <v>429</v>
      </c>
      <c r="AH80" s="147" t="s">
        <v>429</v>
      </c>
      <c r="AI80" s="147" t="s">
        <v>429</v>
      </c>
      <c r="AJ80" s="147" t="s">
        <v>429</v>
      </c>
      <c r="AK80" s="147" t="s">
        <v>431</v>
      </c>
      <c r="AL80" s="45" t="s">
        <v>413</v>
      </c>
    </row>
    <row r="81" spans="1:38" s="2" customFormat="1" ht="26.25" customHeight="1" thickBot="1" x14ac:dyDescent="0.3">
      <c r="A81" s="65" t="s">
        <v>54</v>
      </c>
      <c r="B81" s="69" t="s">
        <v>206</v>
      </c>
      <c r="C81" s="71" t="s">
        <v>207</v>
      </c>
      <c r="D81" s="67"/>
      <c r="E81" s="138" t="s">
        <v>443</v>
      </c>
      <c r="F81" s="138" t="s">
        <v>443</v>
      </c>
      <c r="G81" s="138" t="s">
        <v>443</v>
      </c>
      <c r="H81" s="138" t="s">
        <v>443</v>
      </c>
      <c r="I81" s="138" t="s">
        <v>443</v>
      </c>
      <c r="J81" s="138" t="s">
        <v>443</v>
      </c>
      <c r="K81" s="138" t="s">
        <v>443</v>
      </c>
      <c r="L81" s="138" t="s">
        <v>443</v>
      </c>
      <c r="M81" s="138" t="s">
        <v>443</v>
      </c>
      <c r="N81" s="138" t="s">
        <v>430</v>
      </c>
      <c r="O81" s="138" t="s">
        <v>430</v>
      </c>
      <c r="P81" s="138" t="s">
        <v>430</v>
      </c>
      <c r="Q81" s="138" t="s">
        <v>430</v>
      </c>
      <c r="R81" s="138" t="s">
        <v>430</v>
      </c>
      <c r="S81" s="138" t="s">
        <v>430</v>
      </c>
      <c r="T81" s="138" t="s">
        <v>430</v>
      </c>
      <c r="U81" s="138" t="s">
        <v>430</v>
      </c>
      <c r="V81" s="138" t="s">
        <v>430</v>
      </c>
      <c r="W81" s="138" t="s">
        <v>430</v>
      </c>
      <c r="X81" s="138" t="s">
        <v>430</v>
      </c>
      <c r="Y81" s="138" t="s">
        <v>430</v>
      </c>
      <c r="Z81" s="138" t="s">
        <v>430</v>
      </c>
      <c r="AA81" s="138" t="s">
        <v>430</v>
      </c>
      <c r="AB81" s="138" t="s">
        <v>430</v>
      </c>
      <c r="AC81" s="138" t="s">
        <v>430</v>
      </c>
      <c r="AD81" s="138" t="s">
        <v>430</v>
      </c>
      <c r="AE81" s="55"/>
      <c r="AF81" s="147" t="s">
        <v>429</v>
      </c>
      <c r="AG81" s="147" t="s">
        <v>429</v>
      </c>
      <c r="AH81" s="147" t="s">
        <v>429</v>
      </c>
      <c r="AI81" s="147" t="s">
        <v>429</v>
      </c>
      <c r="AJ81" s="147" t="s">
        <v>429</v>
      </c>
      <c r="AK81" s="147" t="s">
        <v>443</v>
      </c>
      <c r="AL81" s="45" t="s">
        <v>208</v>
      </c>
    </row>
    <row r="82" spans="1:38" s="2" customFormat="1" ht="26.25" customHeight="1" thickBot="1" x14ac:dyDescent="0.3">
      <c r="A82" s="65" t="s">
        <v>209</v>
      </c>
      <c r="B82" s="69" t="s">
        <v>210</v>
      </c>
      <c r="C82" s="75" t="s">
        <v>211</v>
      </c>
      <c r="D82" s="67"/>
      <c r="E82" s="138" t="s">
        <v>429</v>
      </c>
      <c r="F82" s="138">
        <v>9.8936838000000034</v>
      </c>
      <c r="G82" s="138" t="s">
        <v>429</v>
      </c>
      <c r="H82" s="138" t="s">
        <v>429</v>
      </c>
      <c r="I82" s="138" t="s">
        <v>443</v>
      </c>
      <c r="J82" s="138" t="s">
        <v>443</v>
      </c>
      <c r="K82" s="138" t="s">
        <v>443</v>
      </c>
      <c r="L82" s="138" t="s">
        <v>443</v>
      </c>
      <c r="M82" s="138" t="s">
        <v>429</v>
      </c>
      <c r="N82" s="138" t="s">
        <v>429</v>
      </c>
      <c r="O82" s="138" t="s">
        <v>429</v>
      </c>
      <c r="P82" s="138" t="s">
        <v>443</v>
      </c>
      <c r="Q82" s="138" t="s">
        <v>429</v>
      </c>
      <c r="R82" s="138" t="s">
        <v>429</v>
      </c>
      <c r="S82" s="138" t="s">
        <v>429</v>
      </c>
      <c r="T82" s="138" t="s">
        <v>429</v>
      </c>
      <c r="U82" s="138" t="s">
        <v>429</v>
      </c>
      <c r="V82" s="138" t="s">
        <v>429</v>
      </c>
      <c r="W82" s="138" t="s">
        <v>429</v>
      </c>
      <c r="X82" s="138" t="s">
        <v>429</v>
      </c>
      <c r="Y82" s="138" t="s">
        <v>429</v>
      </c>
      <c r="Z82" s="138" t="s">
        <v>429</v>
      </c>
      <c r="AA82" s="138" t="s">
        <v>429</v>
      </c>
      <c r="AB82" s="138" t="s">
        <v>429</v>
      </c>
      <c r="AC82" s="138" t="s">
        <v>429</v>
      </c>
      <c r="AD82" s="138" t="s">
        <v>429</v>
      </c>
      <c r="AE82" s="55"/>
      <c r="AF82" s="147" t="s">
        <v>429</v>
      </c>
      <c r="AG82" s="147" t="s">
        <v>429</v>
      </c>
      <c r="AH82" s="147" t="s">
        <v>429</v>
      </c>
      <c r="AI82" s="147" t="s">
        <v>429</v>
      </c>
      <c r="AJ82" s="147" t="s">
        <v>429</v>
      </c>
      <c r="AK82" s="147" t="s">
        <v>443</v>
      </c>
      <c r="AL82" s="45" t="s">
        <v>220</v>
      </c>
    </row>
    <row r="83" spans="1:38" s="2" customFormat="1" ht="26.25" customHeight="1" thickBot="1" x14ac:dyDescent="0.3">
      <c r="A83" s="65" t="s">
        <v>54</v>
      </c>
      <c r="B83" s="76" t="s">
        <v>212</v>
      </c>
      <c r="C83" s="77" t="s">
        <v>213</v>
      </c>
      <c r="D83" s="67"/>
      <c r="E83" s="138" t="s">
        <v>443</v>
      </c>
      <c r="F83" s="138">
        <v>5.28E-2</v>
      </c>
      <c r="G83" s="138" t="s">
        <v>443</v>
      </c>
      <c r="H83" s="138" t="s">
        <v>429</v>
      </c>
      <c r="I83" s="138">
        <v>0.33</v>
      </c>
      <c r="J83" s="138">
        <v>6.6</v>
      </c>
      <c r="K83" s="138">
        <v>49.5</v>
      </c>
      <c r="L83" s="138">
        <v>1.881E-2</v>
      </c>
      <c r="M83" s="138" t="s">
        <v>443</v>
      </c>
      <c r="N83" s="138" t="s">
        <v>429</v>
      </c>
      <c r="O83" s="138" t="s">
        <v>429</v>
      </c>
      <c r="P83" s="138" t="s">
        <v>429</v>
      </c>
      <c r="Q83" s="138" t="s">
        <v>429</v>
      </c>
      <c r="R83" s="138" t="s">
        <v>429</v>
      </c>
      <c r="S83" s="138" t="s">
        <v>429</v>
      </c>
      <c r="T83" s="138" t="s">
        <v>429</v>
      </c>
      <c r="U83" s="138" t="s">
        <v>429</v>
      </c>
      <c r="V83" s="138" t="s">
        <v>429</v>
      </c>
      <c r="W83" s="138" t="s">
        <v>443</v>
      </c>
      <c r="X83" s="138" t="s">
        <v>443</v>
      </c>
      <c r="Y83" s="138" t="s">
        <v>430</v>
      </c>
      <c r="Z83" s="138" t="s">
        <v>443</v>
      </c>
      <c r="AA83" s="138" t="s">
        <v>430</v>
      </c>
      <c r="AB83" s="138" t="s">
        <v>430</v>
      </c>
      <c r="AC83" s="138" t="s">
        <v>443</v>
      </c>
      <c r="AD83" s="138" t="s">
        <v>429</v>
      </c>
      <c r="AE83" s="55"/>
      <c r="AF83" s="147" t="s">
        <v>429</v>
      </c>
      <c r="AG83" s="147" t="s">
        <v>429</v>
      </c>
      <c r="AH83" s="147" t="s">
        <v>429</v>
      </c>
      <c r="AI83" s="147" t="s">
        <v>429</v>
      </c>
      <c r="AJ83" s="147" t="s">
        <v>429</v>
      </c>
      <c r="AK83" s="147">
        <v>3.3</v>
      </c>
      <c r="AL83" s="148" t="s">
        <v>439</v>
      </c>
    </row>
    <row r="84" spans="1:38" s="2" customFormat="1" ht="26.25" customHeight="1" thickBot="1" x14ac:dyDescent="0.3">
      <c r="A84" s="65" t="s">
        <v>54</v>
      </c>
      <c r="B84" s="76" t="s">
        <v>214</v>
      </c>
      <c r="C84" s="77" t="s">
        <v>215</v>
      </c>
      <c r="D84" s="67"/>
      <c r="E84" s="138" t="s">
        <v>429</v>
      </c>
      <c r="F84" s="138" t="s">
        <v>431</v>
      </c>
      <c r="G84" s="138" t="s">
        <v>429</v>
      </c>
      <c r="H84" s="138" t="s">
        <v>431</v>
      </c>
      <c r="I84" s="138" t="s">
        <v>431</v>
      </c>
      <c r="J84" s="138" t="s">
        <v>431</v>
      </c>
      <c r="K84" s="138" t="s">
        <v>431</v>
      </c>
      <c r="L84" s="138" t="s">
        <v>431</v>
      </c>
      <c r="M84" s="138" t="s">
        <v>431</v>
      </c>
      <c r="N84" s="138" t="s">
        <v>431</v>
      </c>
      <c r="O84" s="138" t="s">
        <v>431</v>
      </c>
      <c r="P84" s="138" t="s">
        <v>431</v>
      </c>
      <c r="Q84" s="138" t="s">
        <v>431</v>
      </c>
      <c r="R84" s="138" t="s">
        <v>429</v>
      </c>
      <c r="S84" s="138" t="s">
        <v>429</v>
      </c>
      <c r="T84" s="138" t="s">
        <v>429</v>
      </c>
      <c r="U84" s="138" t="s">
        <v>429</v>
      </c>
      <c r="V84" s="138" t="s">
        <v>429</v>
      </c>
      <c r="W84" s="138" t="s">
        <v>431</v>
      </c>
      <c r="X84" s="138" t="s">
        <v>431</v>
      </c>
      <c r="Y84" s="138" t="s">
        <v>431</v>
      </c>
      <c r="Z84" s="138" t="s">
        <v>431</v>
      </c>
      <c r="AA84" s="138" t="s">
        <v>431</v>
      </c>
      <c r="AB84" s="138" t="s">
        <v>431</v>
      </c>
      <c r="AC84" s="138" t="s">
        <v>431</v>
      </c>
      <c r="AD84" s="138" t="s">
        <v>429</v>
      </c>
      <c r="AE84" s="55"/>
      <c r="AF84" s="147" t="s">
        <v>429</v>
      </c>
      <c r="AG84" s="147" t="s">
        <v>429</v>
      </c>
      <c r="AH84" s="147" t="s">
        <v>429</v>
      </c>
      <c r="AI84" s="147" t="s">
        <v>429</v>
      </c>
      <c r="AJ84" s="147" t="s">
        <v>429</v>
      </c>
      <c r="AK84" s="147" t="s">
        <v>443</v>
      </c>
      <c r="AL84" s="45" t="s">
        <v>413</v>
      </c>
    </row>
    <row r="85" spans="1:38" s="2" customFormat="1" ht="26.25" customHeight="1" thickBot="1" x14ac:dyDescent="0.3">
      <c r="A85" s="65" t="s">
        <v>209</v>
      </c>
      <c r="B85" s="71" t="s">
        <v>216</v>
      </c>
      <c r="C85" s="77" t="s">
        <v>404</v>
      </c>
      <c r="D85" s="67"/>
      <c r="E85" s="138" t="s">
        <v>429</v>
      </c>
      <c r="F85" s="138">
        <v>6.5744224041248076</v>
      </c>
      <c r="G85" s="138" t="s">
        <v>429</v>
      </c>
      <c r="H85" s="138" t="s">
        <v>429</v>
      </c>
      <c r="I85" s="138" t="s">
        <v>429</v>
      </c>
      <c r="J85" s="138" t="s">
        <v>429</v>
      </c>
      <c r="K85" s="138" t="s">
        <v>429</v>
      </c>
      <c r="L85" s="138" t="s">
        <v>429</v>
      </c>
      <c r="M85" s="138" t="s">
        <v>429</v>
      </c>
      <c r="N85" s="138" t="s">
        <v>429</v>
      </c>
      <c r="O85" s="138" t="s">
        <v>429</v>
      </c>
      <c r="P85" s="138" t="s">
        <v>429</v>
      </c>
      <c r="Q85" s="138" t="s">
        <v>429</v>
      </c>
      <c r="R85" s="138" t="s">
        <v>429</v>
      </c>
      <c r="S85" s="138" t="s">
        <v>429</v>
      </c>
      <c r="T85" s="138" t="s">
        <v>429</v>
      </c>
      <c r="U85" s="138" t="s">
        <v>429</v>
      </c>
      <c r="V85" s="138" t="s">
        <v>429</v>
      </c>
      <c r="W85" s="138" t="s">
        <v>429</v>
      </c>
      <c r="X85" s="138" t="s">
        <v>429</v>
      </c>
      <c r="Y85" s="138" t="s">
        <v>429</v>
      </c>
      <c r="Z85" s="138" t="s">
        <v>429</v>
      </c>
      <c r="AA85" s="138" t="s">
        <v>429</v>
      </c>
      <c r="AB85" s="138" t="s">
        <v>429</v>
      </c>
      <c r="AC85" s="138" t="s">
        <v>429</v>
      </c>
      <c r="AD85" s="138" t="s">
        <v>429</v>
      </c>
      <c r="AE85" s="55"/>
      <c r="AF85" s="147" t="s">
        <v>429</v>
      </c>
      <c r="AG85" s="147" t="s">
        <v>429</v>
      </c>
      <c r="AH85" s="147" t="s">
        <v>429</v>
      </c>
      <c r="AI85" s="147" t="s">
        <v>429</v>
      </c>
      <c r="AJ85" s="147" t="s">
        <v>429</v>
      </c>
      <c r="AK85" s="147" t="s">
        <v>443</v>
      </c>
      <c r="AL85" s="45" t="s">
        <v>217</v>
      </c>
    </row>
    <row r="86" spans="1:38" s="2" customFormat="1" ht="26.25" customHeight="1" thickBot="1" x14ac:dyDescent="0.3">
      <c r="A86" s="65" t="s">
        <v>209</v>
      </c>
      <c r="B86" s="71" t="s">
        <v>218</v>
      </c>
      <c r="C86" s="75" t="s">
        <v>219</v>
      </c>
      <c r="D86" s="67"/>
      <c r="E86" s="138" t="s">
        <v>429</v>
      </c>
      <c r="F86" s="138">
        <v>1.5567972721265981</v>
      </c>
      <c r="G86" s="138" t="s">
        <v>429</v>
      </c>
      <c r="H86" s="138" t="s">
        <v>429</v>
      </c>
      <c r="I86" s="138" t="s">
        <v>443</v>
      </c>
      <c r="J86" s="138" t="s">
        <v>443</v>
      </c>
      <c r="K86" s="138" t="s">
        <v>443</v>
      </c>
      <c r="L86" s="138" t="s">
        <v>443</v>
      </c>
      <c r="M86" s="138" t="s">
        <v>429</v>
      </c>
      <c r="N86" s="138" t="s">
        <v>429</v>
      </c>
      <c r="O86" s="138" t="s">
        <v>429</v>
      </c>
      <c r="P86" s="138" t="s">
        <v>429</v>
      </c>
      <c r="Q86" s="138" t="s">
        <v>429</v>
      </c>
      <c r="R86" s="138" t="s">
        <v>429</v>
      </c>
      <c r="S86" s="138" t="s">
        <v>429</v>
      </c>
      <c r="T86" s="138" t="s">
        <v>429</v>
      </c>
      <c r="U86" s="138" t="s">
        <v>429</v>
      </c>
      <c r="V86" s="138" t="s">
        <v>429</v>
      </c>
      <c r="W86" s="138" t="s">
        <v>429</v>
      </c>
      <c r="X86" s="138" t="s">
        <v>429</v>
      </c>
      <c r="Y86" s="138" t="s">
        <v>429</v>
      </c>
      <c r="Z86" s="138" t="s">
        <v>429</v>
      </c>
      <c r="AA86" s="138" t="s">
        <v>429</v>
      </c>
      <c r="AB86" s="138" t="s">
        <v>429</v>
      </c>
      <c r="AC86" s="138" t="s">
        <v>429</v>
      </c>
      <c r="AD86" s="138" t="s">
        <v>429</v>
      </c>
      <c r="AE86" s="55"/>
      <c r="AF86" s="147" t="s">
        <v>429</v>
      </c>
      <c r="AG86" s="147" t="s">
        <v>429</v>
      </c>
      <c r="AH86" s="147" t="s">
        <v>429</v>
      </c>
      <c r="AI86" s="147" t="s">
        <v>429</v>
      </c>
      <c r="AJ86" s="147" t="s">
        <v>429</v>
      </c>
      <c r="AK86" s="147">
        <v>3.0514523454</v>
      </c>
      <c r="AL86" s="45" t="s">
        <v>220</v>
      </c>
    </row>
    <row r="87" spans="1:38" s="2" customFormat="1" ht="26.25" customHeight="1" thickBot="1" x14ac:dyDescent="0.3">
      <c r="A87" s="65" t="s">
        <v>209</v>
      </c>
      <c r="B87" s="71" t="s">
        <v>221</v>
      </c>
      <c r="C87" s="75" t="s">
        <v>222</v>
      </c>
      <c r="D87" s="67"/>
      <c r="E87" s="138" t="s">
        <v>429</v>
      </c>
      <c r="F87" s="138">
        <v>0.10545122280325137</v>
      </c>
      <c r="G87" s="138" t="s">
        <v>429</v>
      </c>
      <c r="H87" s="138" t="s">
        <v>429</v>
      </c>
      <c r="I87" s="138" t="s">
        <v>443</v>
      </c>
      <c r="J87" s="138" t="s">
        <v>443</v>
      </c>
      <c r="K87" s="138" t="s">
        <v>443</v>
      </c>
      <c r="L87" s="138" t="s">
        <v>443</v>
      </c>
      <c r="M87" s="138" t="s">
        <v>429</v>
      </c>
      <c r="N87" s="138" t="s">
        <v>429</v>
      </c>
      <c r="O87" s="138" t="s">
        <v>429</v>
      </c>
      <c r="P87" s="138" t="s">
        <v>429</v>
      </c>
      <c r="Q87" s="138" t="s">
        <v>429</v>
      </c>
      <c r="R87" s="138" t="s">
        <v>429</v>
      </c>
      <c r="S87" s="138" t="s">
        <v>429</v>
      </c>
      <c r="T87" s="138" t="s">
        <v>429</v>
      </c>
      <c r="U87" s="138" t="s">
        <v>429</v>
      </c>
      <c r="V87" s="138" t="s">
        <v>429</v>
      </c>
      <c r="W87" s="138" t="s">
        <v>429</v>
      </c>
      <c r="X87" s="138" t="s">
        <v>429</v>
      </c>
      <c r="Y87" s="138" t="s">
        <v>429</v>
      </c>
      <c r="Z87" s="138" t="s">
        <v>429</v>
      </c>
      <c r="AA87" s="138" t="s">
        <v>429</v>
      </c>
      <c r="AB87" s="138" t="s">
        <v>429</v>
      </c>
      <c r="AC87" s="138" t="s">
        <v>429</v>
      </c>
      <c r="AD87" s="138" t="s">
        <v>429</v>
      </c>
      <c r="AE87" s="55"/>
      <c r="AF87" s="147" t="s">
        <v>429</v>
      </c>
      <c r="AG87" s="147" t="s">
        <v>429</v>
      </c>
      <c r="AH87" s="147" t="s">
        <v>429</v>
      </c>
      <c r="AI87" s="147" t="s">
        <v>429</v>
      </c>
      <c r="AJ87" s="147" t="s">
        <v>429</v>
      </c>
      <c r="AK87" s="147">
        <v>0.33720799999999995</v>
      </c>
      <c r="AL87" s="45" t="s">
        <v>220</v>
      </c>
    </row>
    <row r="88" spans="1:38" s="2" customFormat="1" ht="26.25" customHeight="1" thickBot="1" x14ac:dyDescent="0.3">
      <c r="A88" s="65" t="s">
        <v>209</v>
      </c>
      <c r="B88" s="71" t="s">
        <v>223</v>
      </c>
      <c r="C88" s="75" t="s">
        <v>224</v>
      </c>
      <c r="D88" s="67"/>
      <c r="E88" s="138" t="s">
        <v>443</v>
      </c>
      <c r="F88" s="138">
        <v>1.4701011376250004</v>
      </c>
      <c r="G88" s="138" t="s">
        <v>443</v>
      </c>
      <c r="H88" s="138" t="s">
        <v>443</v>
      </c>
      <c r="I88" s="138" t="s">
        <v>443</v>
      </c>
      <c r="J88" s="138" t="s">
        <v>443</v>
      </c>
      <c r="K88" s="138" t="s">
        <v>443</v>
      </c>
      <c r="L88" s="138" t="s">
        <v>443</v>
      </c>
      <c r="M88" s="138" t="s">
        <v>443</v>
      </c>
      <c r="N88" s="138" t="s">
        <v>443</v>
      </c>
      <c r="O88" s="138" t="s">
        <v>443</v>
      </c>
      <c r="P88" s="138" t="s">
        <v>443</v>
      </c>
      <c r="Q88" s="138" t="s">
        <v>443</v>
      </c>
      <c r="R88" s="138" t="s">
        <v>443</v>
      </c>
      <c r="S88" s="138" t="s">
        <v>443</v>
      </c>
      <c r="T88" s="138" t="s">
        <v>443</v>
      </c>
      <c r="U88" s="138" t="s">
        <v>443</v>
      </c>
      <c r="V88" s="138" t="s">
        <v>443</v>
      </c>
      <c r="W88" s="138" t="s">
        <v>443</v>
      </c>
      <c r="X88" s="138" t="s">
        <v>431</v>
      </c>
      <c r="Y88" s="138" t="s">
        <v>431</v>
      </c>
      <c r="Z88" s="138" t="s">
        <v>431</v>
      </c>
      <c r="AA88" s="138" t="s">
        <v>431</v>
      </c>
      <c r="AB88" s="138" t="s">
        <v>431</v>
      </c>
      <c r="AC88" s="138" t="s">
        <v>443</v>
      </c>
      <c r="AD88" s="138" t="s">
        <v>443</v>
      </c>
      <c r="AE88" s="55"/>
      <c r="AF88" s="147" t="s">
        <v>429</v>
      </c>
      <c r="AG88" s="147" t="s">
        <v>429</v>
      </c>
      <c r="AH88" s="147" t="s">
        <v>429</v>
      </c>
      <c r="AI88" s="147" t="s">
        <v>429</v>
      </c>
      <c r="AJ88" s="147" t="s">
        <v>429</v>
      </c>
      <c r="AK88" s="147" t="s">
        <v>443</v>
      </c>
      <c r="AL88" s="45" t="s">
        <v>413</v>
      </c>
    </row>
    <row r="89" spans="1:38" s="2" customFormat="1" ht="26.25" customHeight="1" thickBot="1" x14ac:dyDescent="0.3">
      <c r="A89" s="65" t="s">
        <v>209</v>
      </c>
      <c r="B89" s="71" t="s">
        <v>225</v>
      </c>
      <c r="C89" s="75" t="s">
        <v>226</v>
      </c>
      <c r="D89" s="67"/>
      <c r="E89" s="138" t="s">
        <v>429</v>
      </c>
      <c r="F89" s="138">
        <v>2.1181533333333333</v>
      </c>
      <c r="G89" s="138" t="s">
        <v>429</v>
      </c>
      <c r="H89" s="138" t="s">
        <v>429</v>
      </c>
      <c r="I89" s="138" t="s">
        <v>443</v>
      </c>
      <c r="J89" s="138" t="s">
        <v>443</v>
      </c>
      <c r="K89" s="138" t="s">
        <v>443</v>
      </c>
      <c r="L89" s="138" t="s">
        <v>443</v>
      </c>
      <c r="M89" s="138" t="s">
        <v>429</v>
      </c>
      <c r="N89" s="138" t="s">
        <v>429</v>
      </c>
      <c r="O89" s="138" t="s">
        <v>429</v>
      </c>
      <c r="P89" s="138" t="s">
        <v>429</v>
      </c>
      <c r="Q89" s="138" t="s">
        <v>429</v>
      </c>
      <c r="R89" s="138" t="s">
        <v>429</v>
      </c>
      <c r="S89" s="138" t="s">
        <v>429</v>
      </c>
      <c r="T89" s="138" t="s">
        <v>429</v>
      </c>
      <c r="U89" s="138" t="s">
        <v>429</v>
      </c>
      <c r="V89" s="138" t="s">
        <v>429</v>
      </c>
      <c r="W89" s="138" t="s">
        <v>429</v>
      </c>
      <c r="X89" s="138" t="s">
        <v>429</v>
      </c>
      <c r="Y89" s="138" t="s">
        <v>429</v>
      </c>
      <c r="Z89" s="138" t="s">
        <v>429</v>
      </c>
      <c r="AA89" s="138" t="s">
        <v>429</v>
      </c>
      <c r="AB89" s="138" t="s">
        <v>429</v>
      </c>
      <c r="AC89" s="138" t="s">
        <v>429</v>
      </c>
      <c r="AD89" s="138" t="s">
        <v>429</v>
      </c>
      <c r="AE89" s="55"/>
      <c r="AF89" s="147" t="s">
        <v>429</v>
      </c>
      <c r="AG89" s="147" t="s">
        <v>429</v>
      </c>
      <c r="AH89" s="147" t="s">
        <v>429</v>
      </c>
      <c r="AI89" s="147" t="s">
        <v>429</v>
      </c>
      <c r="AJ89" s="147" t="s">
        <v>429</v>
      </c>
      <c r="AK89" s="147" t="s">
        <v>443</v>
      </c>
      <c r="AL89" s="45" t="s">
        <v>413</v>
      </c>
    </row>
    <row r="90" spans="1:38" s="7" customFormat="1" ht="26.25" customHeight="1" thickBot="1" x14ac:dyDescent="0.25">
      <c r="A90" s="65" t="s">
        <v>209</v>
      </c>
      <c r="B90" s="71" t="s">
        <v>227</v>
      </c>
      <c r="C90" s="75" t="s">
        <v>228</v>
      </c>
      <c r="D90" s="67"/>
      <c r="E90" s="138" t="s">
        <v>429</v>
      </c>
      <c r="F90" s="138">
        <v>5.6414805000000001</v>
      </c>
      <c r="G90" s="138" t="s">
        <v>429</v>
      </c>
      <c r="H90" s="138" t="s">
        <v>429</v>
      </c>
      <c r="I90" s="138">
        <v>1.9140000000000001E-2</v>
      </c>
      <c r="J90" s="138">
        <v>2.8709999999999999E-2</v>
      </c>
      <c r="K90" s="138">
        <v>3.5090000000000003E-2</v>
      </c>
      <c r="L90" s="138" t="s">
        <v>429</v>
      </c>
      <c r="M90" s="138" t="s">
        <v>429</v>
      </c>
      <c r="N90" s="138">
        <v>2.887417430952795E-4</v>
      </c>
      <c r="O90" s="138">
        <v>3.9658504473327506E-2</v>
      </c>
      <c r="P90" s="138" t="s">
        <v>431</v>
      </c>
      <c r="Q90" s="138" t="s">
        <v>431</v>
      </c>
      <c r="R90" s="138">
        <v>0.16698317672980009</v>
      </c>
      <c r="S90" s="138">
        <v>6.7662974737387769</v>
      </c>
      <c r="T90" s="138">
        <v>0.27734862009965233</v>
      </c>
      <c r="U90" s="138">
        <v>3.9484563664233988E-2</v>
      </c>
      <c r="V90" s="138">
        <v>3.9154076126956268</v>
      </c>
      <c r="W90" s="138" t="s">
        <v>429</v>
      </c>
      <c r="X90" s="138" t="s">
        <v>429</v>
      </c>
      <c r="Y90" s="138" t="s">
        <v>429</v>
      </c>
      <c r="Z90" s="138" t="s">
        <v>429</v>
      </c>
      <c r="AA90" s="138" t="s">
        <v>429</v>
      </c>
      <c r="AB90" s="138" t="s">
        <v>429</v>
      </c>
      <c r="AC90" s="138" t="s">
        <v>429</v>
      </c>
      <c r="AD90" s="138" t="s">
        <v>429</v>
      </c>
      <c r="AE90" s="55"/>
      <c r="AF90" s="147" t="s">
        <v>429</v>
      </c>
      <c r="AG90" s="147" t="s">
        <v>429</v>
      </c>
      <c r="AH90" s="147" t="s">
        <v>429</v>
      </c>
      <c r="AI90" s="147" t="s">
        <v>429</v>
      </c>
      <c r="AJ90" s="147" t="s">
        <v>429</v>
      </c>
      <c r="AK90" s="147">
        <v>31.9</v>
      </c>
      <c r="AL90" s="148" t="s">
        <v>440</v>
      </c>
    </row>
    <row r="91" spans="1:38" s="2" customFormat="1" ht="26.25" customHeight="1" thickBot="1" x14ac:dyDescent="0.3">
      <c r="A91" s="65" t="s">
        <v>209</v>
      </c>
      <c r="B91" s="69" t="s">
        <v>405</v>
      </c>
      <c r="C91" s="71" t="s">
        <v>229</v>
      </c>
      <c r="D91" s="67"/>
      <c r="E91" s="138">
        <v>1.1557642669424901E-2</v>
      </c>
      <c r="F91" s="138">
        <v>3.1042866051999997E-2</v>
      </c>
      <c r="G91" s="138">
        <v>1.4838804178154885E-4</v>
      </c>
      <c r="H91" s="138">
        <v>2.6617333495000003E-2</v>
      </c>
      <c r="I91" s="138">
        <v>0.17572509087818994</v>
      </c>
      <c r="J91" s="138">
        <v>0.17808259360821602</v>
      </c>
      <c r="K91" s="138">
        <v>0.17856952257975744</v>
      </c>
      <c r="L91" s="138">
        <v>6.9269205240000006E-2</v>
      </c>
      <c r="M91" s="138">
        <v>0.3537525390891848</v>
      </c>
      <c r="N91" s="138">
        <v>3.852192872739546E-2</v>
      </c>
      <c r="O91" s="138">
        <v>3.4707322587495607E-2</v>
      </c>
      <c r="P91" s="138">
        <v>2.8007014508438029E-6</v>
      </c>
      <c r="Q91" s="138">
        <v>6.5349700519688739E-5</v>
      </c>
      <c r="R91" s="138">
        <v>7.665077654940935E-4</v>
      </c>
      <c r="S91" s="138">
        <v>5.6450592868678054E-2</v>
      </c>
      <c r="T91" s="138">
        <v>1.8791354705180955E-2</v>
      </c>
      <c r="U91" s="138" t="s">
        <v>443</v>
      </c>
      <c r="V91" s="138">
        <v>3.0092430734901563E-2</v>
      </c>
      <c r="W91" s="138">
        <v>6.4138153000000016E-4</v>
      </c>
      <c r="X91" s="138">
        <v>5.6050384982999999E-3</v>
      </c>
      <c r="Y91" s="138">
        <v>2.7584746885E-3</v>
      </c>
      <c r="Z91" s="138">
        <v>2.7584746885E-3</v>
      </c>
      <c r="AA91" s="138">
        <v>2.7584746885E-3</v>
      </c>
      <c r="AB91" s="138">
        <v>1.3880462563800001E-2</v>
      </c>
      <c r="AC91" s="138" t="s">
        <v>443</v>
      </c>
      <c r="AD91" s="138" t="s">
        <v>443</v>
      </c>
      <c r="AE91" s="55"/>
      <c r="AF91" s="147" t="s">
        <v>429</v>
      </c>
      <c r="AG91" s="147" t="s">
        <v>429</v>
      </c>
      <c r="AH91" s="147" t="s">
        <v>429</v>
      </c>
      <c r="AI91" s="147" t="s">
        <v>429</v>
      </c>
      <c r="AJ91" s="147" t="s">
        <v>429</v>
      </c>
      <c r="AK91" s="147">
        <v>6413.8153000000002</v>
      </c>
      <c r="AL91" s="148" t="s">
        <v>441</v>
      </c>
    </row>
    <row r="92" spans="1:38" s="2" customFormat="1" ht="26.25" customHeight="1" thickBot="1" x14ac:dyDescent="0.3">
      <c r="A92" s="65" t="s">
        <v>54</v>
      </c>
      <c r="B92" s="65" t="s">
        <v>230</v>
      </c>
      <c r="C92" s="66" t="s">
        <v>231</v>
      </c>
      <c r="D92" s="72"/>
      <c r="E92" s="138" t="s">
        <v>431</v>
      </c>
      <c r="F92" s="138" t="s">
        <v>431</v>
      </c>
      <c r="G92" s="138" t="s">
        <v>431</v>
      </c>
      <c r="H92" s="138" t="s">
        <v>431</v>
      </c>
      <c r="I92" s="138" t="s">
        <v>431</v>
      </c>
      <c r="J92" s="138" t="s">
        <v>431</v>
      </c>
      <c r="K92" s="138" t="s">
        <v>431</v>
      </c>
      <c r="L92" s="138" t="s">
        <v>431</v>
      </c>
      <c r="M92" s="138" t="s">
        <v>431</v>
      </c>
      <c r="N92" s="138" t="s">
        <v>429</v>
      </c>
      <c r="O92" s="138" t="s">
        <v>429</v>
      </c>
      <c r="P92" s="138" t="s">
        <v>429</v>
      </c>
      <c r="Q92" s="138" t="s">
        <v>429</v>
      </c>
      <c r="R92" s="138" t="s">
        <v>429</v>
      </c>
      <c r="S92" s="138" t="s">
        <v>429</v>
      </c>
      <c r="T92" s="138" t="s">
        <v>429</v>
      </c>
      <c r="U92" s="138" t="s">
        <v>429</v>
      </c>
      <c r="V92" s="138" t="s">
        <v>429</v>
      </c>
      <c r="W92" s="138" t="s">
        <v>429</v>
      </c>
      <c r="X92" s="138" t="s">
        <v>443</v>
      </c>
      <c r="Y92" s="138" t="s">
        <v>443</v>
      </c>
      <c r="Z92" s="138" t="s">
        <v>443</v>
      </c>
      <c r="AA92" s="138" t="s">
        <v>443</v>
      </c>
      <c r="AB92" s="138" t="s">
        <v>443</v>
      </c>
      <c r="AC92" s="138" t="s">
        <v>443</v>
      </c>
      <c r="AD92" s="138" t="s">
        <v>429</v>
      </c>
      <c r="AE92" s="55"/>
      <c r="AF92" s="147" t="s">
        <v>429</v>
      </c>
      <c r="AG92" s="147" t="s">
        <v>429</v>
      </c>
      <c r="AH92" s="147" t="s">
        <v>429</v>
      </c>
      <c r="AI92" s="147" t="s">
        <v>429</v>
      </c>
      <c r="AJ92" s="147" t="s">
        <v>429</v>
      </c>
      <c r="AK92" s="147" t="s">
        <v>429</v>
      </c>
      <c r="AL92" s="45" t="s">
        <v>232</v>
      </c>
    </row>
    <row r="93" spans="1:38" s="2" customFormat="1" ht="26.25" customHeight="1" thickBot="1" x14ac:dyDescent="0.3">
      <c r="A93" s="65" t="s">
        <v>54</v>
      </c>
      <c r="B93" s="69" t="s">
        <v>233</v>
      </c>
      <c r="C93" s="66" t="s">
        <v>406</v>
      </c>
      <c r="D93" s="72"/>
      <c r="E93" s="138" t="s">
        <v>429</v>
      </c>
      <c r="F93" s="138">
        <v>13.546553583843592</v>
      </c>
      <c r="G93" s="138" t="s">
        <v>429</v>
      </c>
      <c r="H93" s="138" t="s">
        <v>429</v>
      </c>
      <c r="I93" s="138" t="s">
        <v>431</v>
      </c>
      <c r="J93" s="138" t="s">
        <v>431</v>
      </c>
      <c r="K93" s="138" t="s">
        <v>431</v>
      </c>
      <c r="L93" s="138" t="s">
        <v>431</v>
      </c>
      <c r="M93" s="138" t="s">
        <v>429</v>
      </c>
      <c r="N93" s="138" t="s">
        <v>429</v>
      </c>
      <c r="O93" s="138" t="s">
        <v>429</v>
      </c>
      <c r="P93" s="138" t="s">
        <v>429</v>
      </c>
      <c r="Q93" s="138" t="s">
        <v>429</v>
      </c>
      <c r="R93" s="138" t="s">
        <v>429</v>
      </c>
      <c r="S93" s="138" t="s">
        <v>429</v>
      </c>
      <c r="T93" s="138" t="s">
        <v>429</v>
      </c>
      <c r="U93" s="138" t="s">
        <v>429</v>
      </c>
      <c r="V93" s="138" t="s">
        <v>429</v>
      </c>
      <c r="W93" s="138" t="s">
        <v>429</v>
      </c>
      <c r="X93" s="138" t="s">
        <v>429</v>
      </c>
      <c r="Y93" s="138" t="s">
        <v>429</v>
      </c>
      <c r="Z93" s="138" t="s">
        <v>429</v>
      </c>
      <c r="AA93" s="138" t="s">
        <v>429</v>
      </c>
      <c r="AB93" s="138" t="s">
        <v>429</v>
      </c>
      <c r="AC93" s="138" t="s">
        <v>429</v>
      </c>
      <c r="AD93" s="138" t="s">
        <v>429</v>
      </c>
      <c r="AE93" s="55"/>
      <c r="AF93" s="147" t="s">
        <v>429</v>
      </c>
      <c r="AG93" s="147" t="s">
        <v>429</v>
      </c>
      <c r="AH93" s="147" t="s">
        <v>429</v>
      </c>
      <c r="AI93" s="147" t="s">
        <v>429</v>
      </c>
      <c r="AJ93" s="147" t="s">
        <v>429</v>
      </c>
      <c r="AK93" s="147" t="s">
        <v>443</v>
      </c>
      <c r="AL93" s="45" t="s">
        <v>234</v>
      </c>
    </row>
    <row r="94" spans="1:38" s="2" customFormat="1" ht="26.25" customHeight="1" thickBot="1" x14ac:dyDescent="0.3">
      <c r="A94" s="65" t="s">
        <v>54</v>
      </c>
      <c r="B94" s="78" t="s">
        <v>407</v>
      </c>
      <c r="C94" s="66" t="s">
        <v>235</v>
      </c>
      <c r="D94" s="67"/>
      <c r="E94" s="138" t="s">
        <v>429</v>
      </c>
      <c r="F94" s="138" t="s">
        <v>443</v>
      </c>
      <c r="G94" s="138" t="s">
        <v>429</v>
      </c>
      <c r="H94" s="138" t="s">
        <v>429</v>
      </c>
      <c r="I94" s="138" t="s">
        <v>429</v>
      </c>
      <c r="J94" s="138" t="s">
        <v>429</v>
      </c>
      <c r="K94" s="138" t="s">
        <v>429</v>
      </c>
      <c r="L94" s="138" t="s">
        <v>429</v>
      </c>
      <c r="M94" s="138" t="s">
        <v>429</v>
      </c>
      <c r="N94" s="138" t="s">
        <v>429</v>
      </c>
      <c r="O94" s="138" t="s">
        <v>429</v>
      </c>
      <c r="P94" s="138" t="s">
        <v>429</v>
      </c>
      <c r="Q94" s="138" t="s">
        <v>429</v>
      </c>
      <c r="R94" s="138" t="s">
        <v>429</v>
      </c>
      <c r="S94" s="138" t="s">
        <v>429</v>
      </c>
      <c r="T94" s="138" t="s">
        <v>429</v>
      </c>
      <c r="U94" s="138" t="s">
        <v>429</v>
      </c>
      <c r="V94" s="138" t="s">
        <v>429</v>
      </c>
      <c r="W94" s="138" t="s">
        <v>429</v>
      </c>
      <c r="X94" s="138" t="s">
        <v>429</v>
      </c>
      <c r="Y94" s="138" t="s">
        <v>429</v>
      </c>
      <c r="Z94" s="138" t="s">
        <v>429</v>
      </c>
      <c r="AA94" s="138" t="s">
        <v>429</v>
      </c>
      <c r="AB94" s="138" t="s">
        <v>429</v>
      </c>
      <c r="AC94" s="138" t="s">
        <v>429</v>
      </c>
      <c r="AD94" s="138" t="s">
        <v>429</v>
      </c>
      <c r="AE94" s="55"/>
      <c r="AF94" s="147" t="s">
        <v>429</v>
      </c>
      <c r="AG94" s="147" t="s">
        <v>429</v>
      </c>
      <c r="AH94" s="147" t="s">
        <v>429</v>
      </c>
      <c r="AI94" s="147" t="s">
        <v>429</v>
      </c>
      <c r="AJ94" s="147" t="s">
        <v>429</v>
      </c>
      <c r="AK94" s="147" t="s">
        <v>429</v>
      </c>
      <c r="AL94" s="45" t="s">
        <v>413</v>
      </c>
    </row>
    <row r="95" spans="1:38" s="2" customFormat="1" ht="26.25" customHeight="1" thickBot="1" x14ac:dyDescent="0.3">
      <c r="A95" s="65" t="s">
        <v>54</v>
      </c>
      <c r="B95" s="78" t="s">
        <v>236</v>
      </c>
      <c r="C95" s="66" t="s">
        <v>237</v>
      </c>
      <c r="D95" s="72"/>
      <c r="E95" s="138" t="s">
        <v>443</v>
      </c>
      <c r="F95" s="138" t="s">
        <v>443</v>
      </c>
      <c r="G95" s="138" t="s">
        <v>443</v>
      </c>
      <c r="H95" s="138" t="s">
        <v>443</v>
      </c>
      <c r="I95" s="138" t="s">
        <v>443</v>
      </c>
      <c r="J95" s="138" t="s">
        <v>443</v>
      </c>
      <c r="K95" s="138" t="s">
        <v>443</v>
      </c>
      <c r="L95" s="138" t="s">
        <v>443</v>
      </c>
      <c r="M95" s="138" t="s">
        <v>443</v>
      </c>
      <c r="N95" s="138" t="s">
        <v>429</v>
      </c>
      <c r="O95" s="138" t="s">
        <v>429</v>
      </c>
      <c r="P95" s="138" t="s">
        <v>429</v>
      </c>
      <c r="Q95" s="138" t="s">
        <v>443</v>
      </c>
      <c r="R95" s="138" t="s">
        <v>429</v>
      </c>
      <c r="S95" s="138" t="s">
        <v>443</v>
      </c>
      <c r="T95" s="138" t="s">
        <v>429</v>
      </c>
      <c r="U95" s="138" t="s">
        <v>429</v>
      </c>
      <c r="V95" s="138" t="s">
        <v>429</v>
      </c>
      <c r="W95" s="138" t="s">
        <v>429</v>
      </c>
      <c r="X95" s="138" t="s">
        <v>429</v>
      </c>
      <c r="Y95" s="138" t="s">
        <v>429</v>
      </c>
      <c r="Z95" s="138" t="s">
        <v>429</v>
      </c>
      <c r="AA95" s="138" t="s">
        <v>429</v>
      </c>
      <c r="AB95" s="138" t="s">
        <v>429</v>
      </c>
      <c r="AC95" s="138" t="s">
        <v>429</v>
      </c>
      <c r="AD95" s="138" t="s">
        <v>429</v>
      </c>
      <c r="AE95" s="55"/>
      <c r="AF95" s="147" t="s">
        <v>429</v>
      </c>
      <c r="AG95" s="147" t="s">
        <v>429</v>
      </c>
      <c r="AH95" s="147" t="s">
        <v>429</v>
      </c>
      <c r="AI95" s="147" t="s">
        <v>429</v>
      </c>
      <c r="AJ95" s="147" t="s">
        <v>429</v>
      </c>
      <c r="AK95" s="147" t="s">
        <v>443</v>
      </c>
      <c r="AL95" s="45" t="s">
        <v>413</v>
      </c>
    </row>
    <row r="96" spans="1:38" s="2" customFormat="1" ht="26.25" customHeight="1" thickBot="1" x14ac:dyDescent="0.3">
      <c r="A96" s="65" t="s">
        <v>54</v>
      </c>
      <c r="B96" s="69" t="s">
        <v>238</v>
      </c>
      <c r="C96" s="66" t="s">
        <v>239</v>
      </c>
      <c r="D96" s="79"/>
      <c r="E96" s="138" t="s">
        <v>443</v>
      </c>
      <c r="F96" s="138" t="s">
        <v>443</v>
      </c>
      <c r="G96" s="138" t="s">
        <v>443</v>
      </c>
      <c r="H96" s="138" t="s">
        <v>443</v>
      </c>
      <c r="I96" s="138" t="s">
        <v>431</v>
      </c>
      <c r="J96" s="138" t="s">
        <v>431</v>
      </c>
      <c r="K96" s="138" t="s">
        <v>431</v>
      </c>
      <c r="L96" s="138" t="s">
        <v>431</v>
      </c>
      <c r="M96" s="138" t="s">
        <v>443</v>
      </c>
      <c r="N96" s="138" t="s">
        <v>429</v>
      </c>
      <c r="O96" s="138" t="s">
        <v>429</v>
      </c>
      <c r="P96" s="138" t="s">
        <v>429</v>
      </c>
      <c r="Q96" s="138" t="s">
        <v>429</v>
      </c>
      <c r="R96" s="138" t="s">
        <v>429</v>
      </c>
      <c r="S96" s="138" t="s">
        <v>429</v>
      </c>
      <c r="T96" s="138" t="s">
        <v>429</v>
      </c>
      <c r="U96" s="138" t="s">
        <v>429</v>
      </c>
      <c r="V96" s="138" t="s">
        <v>429</v>
      </c>
      <c r="W96" s="138" t="s">
        <v>429</v>
      </c>
      <c r="X96" s="138" t="s">
        <v>429</v>
      </c>
      <c r="Y96" s="138" t="s">
        <v>429</v>
      </c>
      <c r="Z96" s="138" t="s">
        <v>429</v>
      </c>
      <c r="AA96" s="138" t="s">
        <v>429</v>
      </c>
      <c r="AB96" s="138" t="s">
        <v>429</v>
      </c>
      <c r="AC96" s="138" t="s">
        <v>443</v>
      </c>
      <c r="AD96" s="138" t="s">
        <v>431</v>
      </c>
      <c r="AE96" s="55"/>
      <c r="AF96" s="147" t="s">
        <v>429</v>
      </c>
      <c r="AG96" s="147" t="s">
        <v>429</v>
      </c>
      <c r="AH96" s="147" t="s">
        <v>429</v>
      </c>
      <c r="AI96" s="147" t="s">
        <v>429</v>
      </c>
      <c r="AJ96" s="147" t="s">
        <v>429</v>
      </c>
      <c r="AK96" s="147" t="s">
        <v>431</v>
      </c>
      <c r="AL96" s="45" t="s">
        <v>413</v>
      </c>
    </row>
    <row r="97" spans="1:38" s="2" customFormat="1" ht="26.25" customHeight="1" thickBot="1" x14ac:dyDescent="0.3">
      <c r="A97" s="65" t="s">
        <v>54</v>
      </c>
      <c r="B97" s="69" t="s">
        <v>240</v>
      </c>
      <c r="C97" s="66" t="s">
        <v>241</v>
      </c>
      <c r="D97" s="79"/>
      <c r="E97" s="138" t="s">
        <v>429</v>
      </c>
      <c r="F97" s="138" t="s">
        <v>429</v>
      </c>
      <c r="G97" s="138" t="s">
        <v>429</v>
      </c>
      <c r="H97" s="138" t="s">
        <v>429</v>
      </c>
      <c r="I97" s="138" t="s">
        <v>429</v>
      </c>
      <c r="J97" s="138" t="s">
        <v>429</v>
      </c>
      <c r="K97" s="138" t="s">
        <v>429</v>
      </c>
      <c r="L97" s="138" t="s">
        <v>429</v>
      </c>
      <c r="M97" s="138" t="s">
        <v>429</v>
      </c>
      <c r="N97" s="138" t="s">
        <v>443</v>
      </c>
      <c r="O97" s="138" t="s">
        <v>443</v>
      </c>
      <c r="P97" s="138" t="s">
        <v>443</v>
      </c>
      <c r="Q97" s="138" t="s">
        <v>443</v>
      </c>
      <c r="R97" s="138" t="s">
        <v>443</v>
      </c>
      <c r="S97" s="138" t="s">
        <v>443</v>
      </c>
      <c r="T97" s="138" t="s">
        <v>443</v>
      </c>
      <c r="U97" s="138" t="s">
        <v>443</v>
      </c>
      <c r="V97" s="138" t="s">
        <v>443</v>
      </c>
      <c r="W97" s="138" t="s">
        <v>429</v>
      </c>
      <c r="X97" s="138" t="s">
        <v>429</v>
      </c>
      <c r="Y97" s="138" t="s">
        <v>429</v>
      </c>
      <c r="Z97" s="138" t="s">
        <v>429</v>
      </c>
      <c r="AA97" s="138" t="s">
        <v>429</v>
      </c>
      <c r="AB97" s="138" t="s">
        <v>429</v>
      </c>
      <c r="AC97" s="138" t="s">
        <v>443</v>
      </c>
      <c r="AD97" s="138" t="s">
        <v>431</v>
      </c>
      <c r="AE97" s="55"/>
      <c r="AF97" s="147" t="s">
        <v>429</v>
      </c>
      <c r="AG97" s="147" t="s">
        <v>429</v>
      </c>
      <c r="AH97" s="147" t="s">
        <v>429</v>
      </c>
      <c r="AI97" s="147" t="s">
        <v>429</v>
      </c>
      <c r="AJ97" s="147" t="s">
        <v>429</v>
      </c>
      <c r="AK97" s="147" t="s">
        <v>443</v>
      </c>
      <c r="AL97" s="45" t="s">
        <v>413</v>
      </c>
    </row>
    <row r="98" spans="1:38" s="2" customFormat="1" ht="26.25" customHeight="1" thickBot="1" x14ac:dyDescent="0.3">
      <c r="A98" s="65" t="s">
        <v>54</v>
      </c>
      <c r="B98" s="69" t="s">
        <v>242</v>
      </c>
      <c r="C98" s="71" t="s">
        <v>243</v>
      </c>
      <c r="D98" s="79"/>
      <c r="E98" s="138" t="s">
        <v>431</v>
      </c>
      <c r="F98" s="138" t="s">
        <v>431</v>
      </c>
      <c r="G98" s="138" t="s">
        <v>431</v>
      </c>
      <c r="H98" s="138" t="s">
        <v>431</v>
      </c>
      <c r="I98" s="138" t="s">
        <v>431</v>
      </c>
      <c r="J98" s="138" t="s">
        <v>431</v>
      </c>
      <c r="K98" s="138" t="s">
        <v>431</v>
      </c>
      <c r="L98" s="138" t="s">
        <v>431</v>
      </c>
      <c r="M98" s="138" t="s">
        <v>431</v>
      </c>
      <c r="N98" s="138" t="s">
        <v>431</v>
      </c>
      <c r="O98" s="138" t="s">
        <v>431</v>
      </c>
      <c r="P98" s="138" t="s">
        <v>431</v>
      </c>
      <c r="Q98" s="138" t="s">
        <v>431</v>
      </c>
      <c r="R98" s="138" t="s">
        <v>431</v>
      </c>
      <c r="S98" s="138" t="s">
        <v>431</v>
      </c>
      <c r="T98" s="138" t="s">
        <v>431</v>
      </c>
      <c r="U98" s="138" t="s">
        <v>431</v>
      </c>
      <c r="V98" s="138" t="s">
        <v>431</v>
      </c>
      <c r="W98" s="138">
        <v>7.5238879312141634E-7</v>
      </c>
      <c r="X98" s="138" t="s">
        <v>443</v>
      </c>
      <c r="Y98" s="138" t="s">
        <v>443</v>
      </c>
      <c r="Z98" s="138" t="s">
        <v>443</v>
      </c>
      <c r="AA98" s="138" t="s">
        <v>443</v>
      </c>
      <c r="AB98" s="138" t="s">
        <v>443</v>
      </c>
      <c r="AC98" s="138" t="s">
        <v>443</v>
      </c>
      <c r="AD98" s="138">
        <v>9.0106442289989985E-3</v>
      </c>
      <c r="AE98" s="55"/>
      <c r="AF98" s="147" t="s">
        <v>429</v>
      </c>
      <c r="AG98" s="147" t="s">
        <v>429</v>
      </c>
      <c r="AH98" s="147" t="s">
        <v>429</v>
      </c>
      <c r="AI98" s="147" t="s">
        <v>429</v>
      </c>
      <c r="AJ98" s="147" t="s">
        <v>429</v>
      </c>
      <c r="AK98" s="147" t="s">
        <v>429</v>
      </c>
      <c r="AL98" s="45" t="s">
        <v>413</v>
      </c>
    </row>
    <row r="99" spans="1:38" s="2" customFormat="1" ht="26.25" customHeight="1" thickBot="1" x14ac:dyDescent="0.3">
      <c r="A99" s="65" t="s">
        <v>244</v>
      </c>
      <c r="B99" s="65" t="s">
        <v>245</v>
      </c>
      <c r="C99" s="66" t="s">
        <v>408</v>
      </c>
      <c r="D99" s="79"/>
      <c r="E99" s="138">
        <v>4.0583861926656646E-2</v>
      </c>
      <c r="F99" s="138">
        <v>8.252993256927418</v>
      </c>
      <c r="G99" s="138" t="s">
        <v>429</v>
      </c>
      <c r="H99" s="138">
        <v>10.812318316729105</v>
      </c>
      <c r="I99" s="138">
        <v>0.16258815300879345</v>
      </c>
      <c r="J99" s="138">
        <v>0.24859658866358053</v>
      </c>
      <c r="K99" s="138">
        <v>0.54604557434449386</v>
      </c>
      <c r="L99" s="138" t="s">
        <v>443</v>
      </c>
      <c r="M99" s="138" t="s">
        <v>429</v>
      </c>
      <c r="N99" s="138" t="s">
        <v>429</v>
      </c>
      <c r="O99" s="138" t="s">
        <v>429</v>
      </c>
      <c r="P99" s="138" t="s">
        <v>429</v>
      </c>
      <c r="Q99" s="138" t="s">
        <v>429</v>
      </c>
      <c r="R99" s="138" t="s">
        <v>429</v>
      </c>
      <c r="S99" s="138" t="s">
        <v>429</v>
      </c>
      <c r="T99" s="138" t="s">
        <v>429</v>
      </c>
      <c r="U99" s="138" t="s">
        <v>429</v>
      </c>
      <c r="V99" s="138" t="s">
        <v>429</v>
      </c>
      <c r="W99" s="138" t="s">
        <v>429</v>
      </c>
      <c r="X99" s="138" t="s">
        <v>429</v>
      </c>
      <c r="Y99" s="138" t="s">
        <v>429</v>
      </c>
      <c r="Z99" s="138" t="s">
        <v>429</v>
      </c>
      <c r="AA99" s="138" t="s">
        <v>429</v>
      </c>
      <c r="AB99" s="138" t="s">
        <v>429</v>
      </c>
      <c r="AC99" s="138" t="s">
        <v>429</v>
      </c>
      <c r="AD99" s="138" t="s">
        <v>429</v>
      </c>
      <c r="AE99" s="55"/>
      <c r="AF99" s="147" t="s">
        <v>429</v>
      </c>
      <c r="AG99" s="147" t="s">
        <v>429</v>
      </c>
      <c r="AH99" s="147" t="s">
        <v>429</v>
      </c>
      <c r="AI99" s="147" t="s">
        <v>429</v>
      </c>
      <c r="AJ99" s="147" t="s">
        <v>429</v>
      </c>
      <c r="AK99" s="147">
        <v>1053.55</v>
      </c>
      <c r="AL99" s="45" t="s">
        <v>246</v>
      </c>
    </row>
    <row r="100" spans="1:38" s="2" customFormat="1" ht="26.25" customHeight="1" thickBot="1" x14ac:dyDescent="0.3">
      <c r="A100" s="65" t="s">
        <v>244</v>
      </c>
      <c r="B100" s="65" t="s">
        <v>247</v>
      </c>
      <c r="C100" s="66" t="s">
        <v>409</v>
      </c>
      <c r="D100" s="79"/>
      <c r="E100" s="138">
        <v>0.64510420991338802</v>
      </c>
      <c r="F100" s="138">
        <v>24.741595108157089</v>
      </c>
      <c r="G100" s="138" t="s">
        <v>429</v>
      </c>
      <c r="H100" s="138">
        <v>33.336667816103997</v>
      </c>
      <c r="I100" s="138">
        <v>0.30730225305990666</v>
      </c>
      <c r="J100" s="138">
        <v>0.45862967003935473</v>
      </c>
      <c r="K100" s="138">
        <v>1.016256049685021</v>
      </c>
      <c r="L100" s="138" t="s">
        <v>443</v>
      </c>
      <c r="M100" s="138" t="s">
        <v>429</v>
      </c>
      <c r="N100" s="138" t="s">
        <v>429</v>
      </c>
      <c r="O100" s="138" t="s">
        <v>429</v>
      </c>
      <c r="P100" s="138" t="s">
        <v>429</v>
      </c>
      <c r="Q100" s="138" t="s">
        <v>429</v>
      </c>
      <c r="R100" s="138" t="s">
        <v>429</v>
      </c>
      <c r="S100" s="138" t="s">
        <v>429</v>
      </c>
      <c r="T100" s="138" t="s">
        <v>429</v>
      </c>
      <c r="U100" s="138" t="s">
        <v>429</v>
      </c>
      <c r="V100" s="138" t="s">
        <v>429</v>
      </c>
      <c r="W100" s="138" t="s">
        <v>429</v>
      </c>
      <c r="X100" s="138" t="s">
        <v>429</v>
      </c>
      <c r="Y100" s="138" t="s">
        <v>429</v>
      </c>
      <c r="Z100" s="138" t="s">
        <v>429</v>
      </c>
      <c r="AA100" s="138" t="s">
        <v>429</v>
      </c>
      <c r="AB100" s="138" t="s">
        <v>429</v>
      </c>
      <c r="AC100" s="138" t="s">
        <v>429</v>
      </c>
      <c r="AD100" s="138" t="s">
        <v>429</v>
      </c>
      <c r="AE100" s="55"/>
      <c r="AF100" s="147" t="s">
        <v>429</v>
      </c>
      <c r="AG100" s="147" t="s">
        <v>429</v>
      </c>
      <c r="AH100" s="147" t="s">
        <v>429</v>
      </c>
      <c r="AI100" s="147" t="s">
        <v>429</v>
      </c>
      <c r="AJ100" s="147" t="s">
        <v>429</v>
      </c>
      <c r="AK100" s="147">
        <v>5773.3834999999999</v>
      </c>
      <c r="AL100" s="45" t="s">
        <v>246</v>
      </c>
    </row>
    <row r="101" spans="1:38" s="2" customFormat="1" ht="26.25" customHeight="1" thickBot="1" x14ac:dyDescent="0.3">
      <c r="A101" s="65" t="s">
        <v>244</v>
      </c>
      <c r="B101" s="65" t="s">
        <v>248</v>
      </c>
      <c r="C101" s="66" t="s">
        <v>249</v>
      </c>
      <c r="D101" s="79"/>
      <c r="E101" s="138">
        <v>5.5004478006328142E-2</v>
      </c>
      <c r="F101" s="138">
        <v>0.40376982789525789</v>
      </c>
      <c r="G101" s="138" t="s">
        <v>429</v>
      </c>
      <c r="H101" s="138">
        <v>1.0984472878289764</v>
      </c>
      <c r="I101" s="138">
        <v>1.0119221991835617E-2</v>
      </c>
      <c r="J101" s="138">
        <v>3.0357665975506855E-2</v>
      </c>
      <c r="K101" s="138">
        <v>7.0834553942849335E-2</v>
      </c>
      <c r="L101" s="138" t="s">
        <v>443</v>
      </c>
      <c r="M101" s="138" t="s">
        <v>429</v>
      </c>
      <c r="N101" s="138" t="s">
        <v>429</v>
      </c>
      <c r="O101" s="138" t="s">
        <v>429</v>
      </c>
      <c r="P101" s="138" t="s">
        <v>429</v>
      </c>
      <c r="Q101" s="138" t="s">
        <v>429</v>
      </c>
      <c r="R101" s="138" t="s">
        <v>429</v>
      </c>
      <c r="S101" s="138" t="s">
        <v>429</v>
      </c>
      <c r="T101" s="138" t="s">
        <v>429</v>
      </c>
      <c r="U101" s="138" t="s">
        <v>429</v>
      </c>
      <c r="V101" s="138" t="s">
        <v>429</v>
      </c>
      <c r="W101" s="138" t="s">
        <v>429</v>
      </c>
      <c r="X101" s="138" t="s">
        <v>429</v>
      </c>
      <c r="Y101" s="138" t="s">
        <v>429</v>
      </c>
      <c r="Z101" s="138" t="s">
        <v>429</v>
      </c>
      <c r="AA101" s="138" t="s">
        <v>429</v>
      </c>
      <c r="AB101" s="138" t="s">
        <v>429</v>
      </c>
      <c r="AC101" s="138" t="s">
        <v>429</v>
      </c>
      <c r="AD101" s="138" t="s">
        <v>429</v>
      </c>
      <c r="AE101" s="55"/>
      <c r="AF101" s="147" t="s">
        <v>429</v>
      </c>
      <c r="AG101" s="147" t="s">
        <v>429</v>
      </c>
      <c r="AH101" s="147" t="s">
        <v>429</v>
      </c>
      <c r="AI101" s="147" t="s">
        <v>429</v>
      </c>
      <c r="AJ101" s="147" t="s">
        <v>429</v>
      </c>
      <c r="AK101" s="147">
        <v>5655.5720000000001</v>
      </c>
      <c r="AL101" s="45" t="s">
        <v>246</v>
      </c>
    </row>
    <row r="102" spans="1:38" s="2" customFormat="1" ht="26.25" customHeight="1" thickBot="1" x14ac:dyDescent="0.3">
      <c r="A102" s="65" t="s">
        <v>244</v>
      </c>
      <c r="B102" s="65" t="s">
        <v>250</v>
      </c>
      <c r="C102" s="66" t="s">
        <v>387</v>
      </c>
      <c r="D102" s="79"/>
      <c r="E102" s="138">
        <v>2.303259265600001E-3</v>
      </c>
      <c r="F102" s="138">
        <v>2.7431475543091577</v>
      </c>
      <c r="G102" s="138" t="s">
        <v>429</v>
      </c>
      <c r="H102" s="138">
        <v>4.5733071469573598</v>
      </c>
      <c r="I102" s="138">
        <v>7.9876000000000009E-3</v>
      </c>
      <c r="J102" s="138">
        <v>0.18002850000000001</v>
      </c>
      <c r="K102" s="138">
        <v>1.2227945000000002</v>
      </c>
      <c r="L102" s="138" t="s">
        <v>443</v>
      </c>
      <c r="M102" s="138" t="s">
        <v>429</v>
      </c>
      <c r="N102" s="138" t="s">
        <v>429</v>
      </c>
      <c r="O102" s="138" t="s">
        <v>429</v>
      </c>
      <c r="P102" s="138" t="s">
        <v>429</v>
      </c>
      <c r="Q102" s="138" t="s">
        <v>429</v>
      </c>
      <c r="R102" s="138" t="s">
        <v>429</v>
      </c>
      <c r="S102" s="138" t="s">
        <v>429</v>
      </c>
      <c r="T102" s="138" t="s">
        <v>429</v>
      </c>
      <c r="U102" s="138" t="s">
        <v>429</v>
      </c>
      <c r="V102" s="138" t="s">
        <v>429</v>
      </c>
      <c r="W102" s="138" t="s">
        <v>429</v>
      </c>
      <c r="X102" s="138" t="s">
        <v>429</v>
      </c>
      <c r="Y102" s="138" t="s">
        <v>429</v>
      </c>
      <c r="Z102" s="138" t="s">
        <v>429</v>
      </c>
      <c r="AA102" s="138" t="s">
        <v>429</v>
      </c>
      <c r="AB102" s="138" t="s">
        <v>429</v>
      </c>
      <c r="AC102" s="138" t="s">
        <v>429</v>
      </c>
      <c r="AD102" s="138" t="s">
        <v>429</v>
      </c>
      <c r="AE102" s="55"/>
      <c r="AF102" s="147" t="s">
        <v>429</v>
      </c>
      <c r="AG102" s="147" t="s">
        <v>429</v>
      </c>
      <c r="AH102" s="147" t="s">
        <v>429</v>
      </c>
      <c r="AI102" s="147" t="s">
        <v>429</v>
      </c>
      <c r="AJ102" s="147" t="s">
        <v>429</v>
      </c>
      <c r="AK102" s="147">
        <v>1544.1000000000001</v>
      </c>
      <c r="AL102" s="45" t="s">
        <v>246</v>
      </c>
    </row>
    <row r="103" spans="1:38" s="2" customFormat="1" ht="26.25" customHeight="1" thickBot="1" x14ac:dyDescent="0.3">
      <c r="A103" s="65" t="s">
        <v>244</v>
      </c>
      <c r="B103" s="65" t="s">
        <v>251</v>
      </c>
      <c r="C103" s="66" t="s">
        <v>252</v>
      </c>
      <c r="D103" s="79"/>
      <c r="E103" s="138" t="s">
        <v>431</v>
      </c>
      <c r="F103" s="138" t="s">
        <v>431</v>
      </c>
      <c r="G103" s="138" t="s">
        <v>429</v>
      </c>
      <c r="H103" s="138" t="s">
        <v>431</v>
      </c>
      <c r="I103" s="138" t="s">
        <v>431</v>
      </c>
      <c r="J103" s="138" t="s">
        <v>431</v>
      </c>
      <c r="K103" s="138" t="s">
        <v>431</v>
      </c>
      <c r="L103" s="138" t="s">
        <v>443</v>
      </c>
      <c r="M103" s="138" t="s">
        <v>429</v>
      </c>
      <c r="N103" s="138" t="s">
        <v>429</v>
      </c>
      <c r="O103" s="138" t="s">
        <v>429</v>
      </c>
      <c r="P103" s="138" t="s">
        <v>429</v>
      </c>
      <c r="Q103" s="138" t="s">
        <v>429</v>
      </c>
      <c r="R103" s="138" t="s">
        <v>429</v>
      </c>
      <c r="S103" s="138" t="s">
        <v>429</v>
      </c>
      <c r="T103" s="138" t="s">
        <v>429</v>
      </c>
      <c r="U103" s="138" t="s">
        <v>429</v>
      </c>
      <c r="V103" s="138" t="s">
        <v>429</v>
      </c>
      <c r="W103" s="138" t="s">
        <v>429</v>
      </c>
      <c r="X103" s="138" t="s">
        <v>429</v>
      </c>
      <c r="Y103" s="138" t="s">
        <v>429</v>
      </c>
      <c r="Z103" s="138" t="s">
        <v>429</v>
      </c>
      <c r="AA103" s="138" t="s">
        <v>429</v>
      </c>
      <c r="AB103" s="138" t="s">
        <v>429</v>
      </c>
      <c r="AC103" s="138" t="s">
        <v>429</v>
      </c>
      <c r="AD103" s="138" t="s">
        <v>429</v>
      </c>
      <c r="AE103" s="55"/>
      <c r="AF103" s="147" t="s">
        <v>429</v>
      </c>
      <c r="AG103" s="147" t="s">
        <v>429</v>
      </c>
      <c r="AH103" s="147" t="s">
        <v>429</v>
      </c>
      <c r="AI103" s="147" t="s">
        <v>429</v>
      </c>
      <c r="AJ103" s="147" t="s">
        <v>429</v>
      </c>
      <c r="AK103" s="147" t="s">
        <v>431</v>
      </c>
      <c r="AL103" s="45" t="s">
        <v>246</v>
      </c>
    </row>
    <row r="104" spans="1:38" s="2" customFormat="1" ht="26.25" customHeight="1" thickBot="1" x14ac:dyDescent="0.3">
      <c r="A104" s="65" t="s">
        <v>244</v>
      </c>
      <c r="B104" s="65" t="s">
        <v>253</v>
      </c>
      <c r="C104" s="66" t="s">
        <v>254</v>
      </c>
      <c r="D104" s="79"/>
      <c r="E104" s="138">
        <v>1.0436314252446714E-3</v>
      </c>
      <c r="F104" s="138">
        <v>1.1595744438590364E-3</v>
      </c>
      <c r="G104" s="138" t="s">
        <v>429</v>
      </c>
      <c r="H104" s="138">
        <v>1.4282291719314428E-2</v>
      </c>
      <c r="I104" s="138">
        <v>1.5815519999999999E-5</v>
      </c>
      <c r="J104" s="138">
        <v>4.7446559999999998E-5</v>
      </c>
      <c r="K104" s="138">
        <v>1.1070864E-4</v>
      </c>
      <c r="L104" s="138" t="s">
        <v>443</v>
      </c>
      <c r="M104" s="138" t="s">
        <v>429</v>
      </c>
      <c r="N104" s="138" t="s">
        <v>429</v>
      </c>
      <c r="O104" s="138" t="s">
        <v>429</v>
      </c>
      <c r="P104" s="138" t="s">
        <v>429</v>
      </c>
      <c r="Q104" s="138" t="s">
        <v>429</v>
      </c>
      <c r="R104" s="138" t="s">
        <v>429</v>
      </c>
      <c r="S104" s="138" t="s">
        <v>429</v>
      </c>
      <c r="T104" s="138" t="s">
        <v>429</v>
      </c>
      <c r="U104" s="138" t="s">
        <v>429</v>
      </c>
      <c r="V104" s="138" t="s">
        <v>429</v>
      </c>
      <c r="W104" s="138" t="s">
        <v>429</v>
      </c>
      <c r="X104" s="138" t="s">
        <v>429</v>
      </c>
      <c r="Y104" s="138" t="s">
        <v>429</v>
      </c>
      <c r="Z104" s="138" t="s">
        <v>429</v>
      </c>
      <c r="AA104" s="138" t="s">
        <v>429</v>
      </c>
      <c r="AB104" s="138" t="s">
        <v>429</v>
      </c>
      <c r="AC104" s="138" t="s">
        <v>429</v>
      </c>
      <c r="AD104" s="138" t="s">
        <v>429</v>
      </c>
      <c r="AE104" s="55"/>
      <c r="AF104" s="147" t="s">
        <v>429</v>
      </c>
      <c r="AG104" s="147" t="s">
        <v>429</v>
      </c>
      <c r="AH104" s="147" t="s">
        <v>429</v>
      </c>
      <c r="AI104" s="147" t="s">
        <v>429</v>
      </c>
      <c r="AJ104" s="147" t="s">
        <v>429</v>
      </c>
      <c r="AK104" s="147">
        <v>7.3</v>
      </c>
      <c r="AL104" s="45" t="s">
        <v>246</v>
      </c>
    </row>
    <row r="105" spans="1:38" s="2" customFormat="1" ht="26.25" customHeight="1" thickBot="1" x14ac:dyDescent="0.3">
      <c r="A105" s="65" t="s">
        <v>244</v>
      </c>
      <c r="B105" s="65" t="s">
        <v>255</v>
      </c>
      <c r="C105" s="66" t="s">
        <v>256</v>
      </c>
      <c r="D105" s="79"/>
      <c r="E105" s="138">
        <v>3.2519655875086033E-2</v>
      </c>
      <c r="F105" s="138">
        <v>0.1644352784279009</v>
      </c>
      <c r="G105" s="138" t="s">
        <v>429</v>
      </c>
      <c r="H105" s="138">
        <v>0.76189411909727445</v>
      </c>
      <c r="I105" s="138">
        <v>6.158465753424657E-3</v>
      </c>
      <c r="J105" s="138">
        <v>9.6775890410958909E-3</v>
      </c>
      <c r="K105" s="138">
        <v>2.1114739726027398E-2</v>
      </c>
      <c r="L105" s="138" t="s">
        <v>443</v>
      </c>
      <c r="M105" s="138" t="s">
        <v>429</v>
      </c>
      <c r="N105" s="138" t="s">
        <v>429</v>
      </c>
      <c r="O105" s="138" t="s">
        <v>429</v>
      </c>
      <c r="P105" s="138" t="s">
        <v>429</v>
      </c>
      <c r="Q105" s="138" t="s">
        <v>429</v>
      </c>
      <c r="R105" s="138" t="s">
        <v>429</v>
      </c>
      <c r="S105" s="138" t="s">
        <v>429</v>
      </c>
      <c r="T105" s="138" t="s">
        <v>429</v>
      </c>
      <c r="U105" s="138" t="s">
        <v>429</v>
      </c>
      <c r="V105" s="138" t="s">
        <v>429</v>
      </c>
      <c r="W105" s="138" t="s">
        <v>429</v>
      </c>
      <c r="X105" s="138" t="s">
        <v>429</v>
      </c>
      <c r="Y105" s="138" t="s">
        <v>429</v>
      </c>
      <c r="Z105" s="138" t="s">
        <v>429</v>
      </c>
      <c r="AA105" s="138" t="s">
        <v>429</v>
      </c>
      <c r="AB105" s="138" t="s">
        <v>429</v>
      </c>
      <c r="AC105" s="138" t="s">
        <v>429</v>
      </c>
      <c r="AD105" s="138" t="s">
        <v>429</v>
      </c>
      <c r="AE105" s="55"/>
      <c r="AF105" s="147" t="s">
        <v>429</v>
      </c>
      <c r="AG105" s="147" t="s">
        <v>429</v>
      </c>
      <c r="AH105" s="147" t="s">
        <v>429</v>
      </c>
      <c r="AI105" s="147" t="s">
        <v>429</v>
      </c>
      <c r="AJ105" s="147" t="s">
        <v>429</v>
      </c>
      <c r="AK105" s="147">
        <v>89.2</v>
      </c>
      <c r="AL105" s="45" t="s">
        <v>246</v>
      </c>
    </row>
    <row r="106" spans="1:38" s="2" customFormat="1" ht="26.25" customHeight="1" thickBot="1" x14ac:dyDescent="0.3">
      <c r="A106" s="65" t="s">
        <v>244</v>
      </c>
      <c r="B106" s="65" t="s">
        <v>257</v>
      </c>
      <c r="C106" s="66" t="s">
        <v>258</v>
      </c>
      <c r="D106" s="79"/>
      <c r="E106" s="138">
        <v>1.7897079262684924E-3</v>
      </c>
      <c r="F106" s="138">
        <v>7.2376860595541308E-3</v>
      </c>
      <c r="G106" s="138" t="s">
        <v>429</v>
      </c>
      <c r="H106" s="138">
        <v>4.1930577284195684E-2</v>
      </c>
      <c r="I106" s="138">
        <v>3.5506849315068494E-4</v>
      </c>
      <c r="J106" s="138">
        <v>5.6810958904109587E-4</v>
      </c>
      <c r="K106" s="138">
        <v>1.2072328767123287E-3</v>
      </c>
      <c r="L106" s="138" t="s">
        <v>443</v>
      </c>
      <c r="M106" s="138" t="s">
        <v>429</v>
      </c>
      <c r="N106" s="138" t="s">
        <v>429</v>
      </c>
      <c r="O106" s="138" t="s">
        <v>429</v>
      </c>
      <c r="P106" s="138" t="s">
        <v>429</v>
      </c>
      <c r="Q106" s="138" t="s">
        <v>429</v>
      </c>
      <c r="R106" s="138" t="s">
        <v>429</v>
      </c>
      <c r="S106" s="138" t="s">
        <v>429</v>
      </c>
      <c r="T106" s="138" t="s">
        <v>429</v>
      </c>
      <c r="U106" s="138" t="s">
        <v>429</v>
      </c>
      <c r="V106" s="138" t="s">
        <v>429</v>
      </c>
      <c r="W106" s="138" t="s">
        <v>429</v>
      </c>
      <c r="X106" s="138" t="s">
        <v>429</v>
      </c>
      <c r="Y106" s="138" t="s">
        <v>429</v>
      </c>
      <c r="Z106" s="138" t="s">
        <v>429</v>
      </c>
      <c r="AA106" s="138" t="s">
        <v>429</v>
      </c>
      <c r="AB106" s="138" t="s">
        <v>429</v>
      </c>
      <c r="AC106" s="138" t="s">
        <v>429</v>
      </c>
      <c r="AD106" s="138" t="s">
        <v>429</v>
      </c>
      <c r="AE106" s="55"/>
      <c r="AF106" s="147" t="s">
        <v>429</v>
      </c>
      <c r="AG106" s="147" t="s">
        <v>429</v>
      </c>
      <c r="AH106" s="147" t="s">
        <v>429</v>
      </c>
      <c r="AI106" s="147" t="s">
        <v>429</v>
      </c>
      <c r="AJ106" s="147" t="s">
        <v>429</v>
      </c>
      <c r="AK106" s="147">
        <v>7.2</v>
      </c>
      <c r="AL106" s="45" t="s">
        <v>246</v>
      </c>
    </row>
    <row r="107" spans="1:38" s="2" customFormat="1" ht="26.25" customHeight="1" thickBot="1" x14ac:dyDescent="0.3">
      <c r="A107" s="65" t="s">
        <v>244</v>
      </c>
      <c r="B107" s="65" t="s">
        <v>259</v>
      </c>
      <c r="C107" s="66" t="s">
        <v>380</v>
      </c>
      <c r="D107" s="79"/>
      <c r="E107" s="138">
        <v>2.0202186340761607E-2</v>
      </c>
      <c r="F107" s="138">
        <v>0.29914500000000005</v>
      </c>
      <c r="G107" s="138" t="s">
        <v>429</v>
      </c>
      <c r="H107" s="138">
        <v>0.24637883776450564</v>
      </c>
      <c r="I107" s="138">
        <v>5.4390000000000003E-3</v>
      </c>
      <c r="J107" s="138">
        <v>7.2520000000000001E-2</v>
      </c>
      <c r="K107" s="138">
        <v>0.34447000000000005</v>
      </c>
      <c r="L107" s="138" t="s">
        <v>443</v>
      </c>
      <c r="M107" s="138" t="s">
        <v>429</v>
      </c>
      <c r="N107" s="138" t="s">
        <v>429</v>
      </c>
      <c r="O107" s="138" t="s">
        <v>429</v>
      </c>
      <c r="P107" s="138" t="s">
        <v>429</v>
      </c>
      <c r="Q107" s="138" t="s">
        <v>429</v>
      </c>
      <c r="R107" s="138" t="s">
        <v>429</v>
      </c>
      <c r="S107" s="138" t="s">
        <v>429</v>
      </c>
      <c r="T107" s="138" t="s">
        <v>429</v>
      </c>
      <c r="U107" s="138" t="s">
        <v>429</v>
      </c>
      <c r="V107" s="138" t="s">
        <v>429</v>
      </c>
      <c r="W107" s="138" t="s">
        <v>429</v>
      </c>
      <c r="X107" s="138" t="s">
        <v>429</v>
      </c>
      <c r="Y107" s="138" t="s">
        <v>429</v>
      </c>
      <c r="Z107" s="138" t="s">
        <v>429</v>
      </c>
      <c r="AA107" s="138" t="s">
        <v>429</v>
      </c>
      <c r="AB107" s="138" t="s">
        <v>429</v>
      </c>
      <c r="AC107" s="138" t="s">
        <v>429</v>
      </c>
      <c r="AD107" s="138" t="s">
        <v>429</v>
      </c>
      <c r="AE107" s="55"/>
      <c r="AF107" s="147" t="s">
        <v>429</v>
      </c>
      <c r="AG107" s="147" t="s">
        <v>429</v>
      </c>
      <c r="AH107" s="147" t="s">
        <v>429</v>
      </c>
      <c r="AI107" s="147" t="s">
        <v>429</v>
      </c>
      <c r="AJ107" s="147" t="s">
        <v>429</v>
      </c>
      <c r="AK107" s="147">
        <v>1813</v>
      </c>
      <c r="AL107" s="45" t="s">
        <v>246</v>
      </c>
    </row>
    <row r="108" spans="1:38" s="2" customFormat="1" ht="26.25" customHeight="1" thickBot="1" x14ac:dyDescent="0.3">
      <c r="A108" s="65" t="s">
        <v>244</v>
      </c>
      <c r="B108" s="65" t="s">
        <v>260</v>
      </c>
      <c r="C108" s="66" t="s">
        <v>381</v>
      </c>
      <c r="D108" s="79"/>
      <c r="E108" s="138">
        <v>6.2472123072000008E-2</v>
      </c>
      <c r="F108" s="138">
        <v>1.0471679999999999</v>
      </c>
      <c r="G108" s="138" t="s">
        <v>429</v>
      </c>
      <c r="H108" s="138">
        <v>1.3063446979199997</v>
      </c>
      <c r="I108" s="138">
        <v>1.9392E-2</v>
      </c>
      <c r="J108" s="138">
        <v>0.19392000000000001</v>
      </c>
      <c r="K108" s="138">
        <v>0.38784000000000002</v>
      </c>
      <c r="L108" s="138" t="s">
        <v>443</v>
      </c>
      <c r="M108" s="138" t="s">
        <v>429</v>
      </c>
      <c r="N108" s="138" t="s">
        <v>429</v>
      </c>
      <c r="O108" s="138" t="s">
        <v>429</v>
      </c>
      <c r="P108" s="138" t="s">
        <v>429</v>
      </c>
      <c r="Q108" s="138" t="s">
        <v>429</v>
      </c>
      <c r="R108" s="138" t="s">
        <v>429</v>
      </c>
      <c r="S108" s="138" t="s">
        <v>429</v>
      </c>
      <c r="T108" s="138" t="s">
        <v>429</v>
      </c>
      <c r="U108" s="138" t="s">
        <v>429</v>
      </c>
      <c r="V108" s="138" t="s">
        <v>429</v>
      </c>
      <c r="W108" s="138" t="s">
        <v>429</v>
      </c>
      <c r="X108" s="138" t="s">
        <v>429</v>
      </c>
      <c r="Y108" s="138" t="s">
        <v>429</v>
      </c>
      <c r="Z108" s="138" t="s">
        <v>429</v>
      </c>
      <c r="AA108" s="138" t="s">
        <v>429</v>
      </c>
      <c r="AB108" s="138" t="s">
        <v>429</v>
      </c>
      <c r="AC108" s="138" t="s">
        <v>429</v>
      </c>
      <c r="AD108" s="138" t="s">
        <v>429</v>
      </c>
      <c r="AE108" s="55"/>
      <c r="AF108" s="147" t="s">
        <v>429</v>
      </c>
      <c r="AG108" s="147" t="s">
        <v>429</v>
      </c>
      <c r="AH108" s="147" t="s">
        <v>429</v>
      </c>
      <c r="AI108" s="147" t="s">
        <v>429</v>
      </c>
      <c r="AJ108" s="147" t="s">
        <v>429</v>
      </c>
      <c r="AK108" s="147">
        <v>9696</v>
      </c>
      <c r="AL108" s="45" t="s">
        <v>246</v>
      </c>
    </row>
    <row r="109" spans="1:38" s="2" customFormat="1" ht="26.25" customHeight="1" thickBot="1" x14ac:dyDescent="0.3">
      <c r="A109" s="65" t="s">
        <v>244</v>
      </c>
      <c r="B109" s="65" t="s">
        <v>261</v>
      </c>
      <c r="C109" s="66" t="s">
        <v>382</v>
      </c>
      <c r="D109" s="79"/>
      <c r="E109" s="138">
        <v>3.0543352320000005E-2</v>
      </c>
      <c r="F109" s="138">
        <v>0.65041889999999991</v>
      </c>
      <c r="G109" s="138" t="s">
        <v>429</v>
      </c>
      <c r="H109" s="138">
        <v>0.87870875136000015</v>
      </c>
      <c r="I109" s="138">
        <v>2.6602000000000001E-2</v>
      </c>
      <c r="J109" s="138">
        <v>0.14631099999999997</v>
      </c>
      <c r="K109" s="138">
        <v>0.14631099999999997</v>
      </c>
      <c r="L109" s="138" t="s">
        <v>443</v>
      </c>
      <c r="M109" s="138" t="s">
        <v>429</v>
      </c>
      <c r="N109" s="138" t="s">
        <v>429</v>
      </c>
      <c r="O109" s="138" t="s">
        <v>429</v>
      </c>
      <c r="P109" s="138" t="s">
        <v>429</v>
      </c>
      <c r="Q109" s="138" t="s">
        <v>429</v>
      </c>
      <c r="R109" s="138" t="s">
        <v>429</v>
      </c>
      <c r="S109" s="138" t="s">
        <v>429</v>
      </c>
      <c r="T109" s="138" t="s">
        <v>429</v>
      </c>
      <c r="U109" s="138" t="s">
        <v>429</v>
      </c>
      <c r="V109" s="138" t="s">
        <v>429</v>
      </c>
      <c r="W109" s="138" t="s">
        <v>429</v>
      </c>
      <c r="X109" s="138" t="s">
        <v>429</v>
      </c>
      <c r="Y109" s="138" t="s">
        <v>429</v>
      </c>
      <c r="Z109" s="138" t="s">
        <v>429</v>
      </c>
      <c r="AA109" s="138" t="s">
        <v>429</v>
      </c>
      <c r="AB109" s="138" t="s">
        <v>429</v>
      </c>
      <c r="AC109" s="138" t="s">
        <v>429</v>
      </c>
      <c r="AD109" s="138" t="s">
        <v>429</v>
      </c>
      <c r="AE109" s="55"/>
      <c r="AF109" s="147" t="s">
        <v>429</v>
      </c>
      <c r="AG109" s="147" t="s">
        <v>429</v>
      </c>
      <c r="AH109" s="147" t="s">
        <v>429</v>
      </c>
      <c r="AI109" s="147" t="s">
        <v>429</v>
      </c>
      <c r="AJ109" s="147" t="s">
        <v>429</v>
      </c>
      <c r="AK109" s="147">
        <v>1330.1</v>
      </c>
      <c r="AL109" s="45" t="s">
        <v>246</v>
      </c>
    </row>
    <row r="110" spans="1:38" s="2" customFormat="1" ht="26.25" customHeight="1" thickBot="1" x14ac:dyDescent="0.3">
      <c r="A110" s="65" t="s">
        <v>244</v>
      </c>
      <c r="B110" s="65" t="s">
        <v>262</v>
      </c>
      <c r="C110" s="66" t="s">
        <v>383</v>
      </c>
      <c r="D110" s="79"/>
      <c r="E110" s="138">
        <v>6.8394826310317789E-3</v>
      </c>
      <c r="F110" s="138">
        <v>0.23693889618</v>
      </c>
      <c r="G110" s="138" t="s">
        <v>429</v>
      </c>
      <c r="H110" s="138">
        <v>0.14234954446520545</v>
      </c>
      <c r="I110" s="138">
        <v>9.7905995999999999E-3</v>
      </c>
      <c r="J110" s="138">
        <v>6.8833738800000002E-2</v>
      </c>
      <c r="K110" s="138">
        <v>6.8833738800000002E-2</v>
      </c>
      <c r="L110" s="138" t="s">
        <v>443</v>
      </c>
      <c r="M110" s="138" t="s">
        <v>429</v>
      </c>
      <c r="N110" s="138" t="s">
        <v>429</v>
      </c>
      <c r="O110" s="138" t="s">
        <v>429</v>
      </c>
      <c r="P110" s="138" t="s">
        <v>429</v>
      </c>
      <c r="Q110" s="138" t="s">
        <v>429</v>
      </c>
      <c r="R110" s="138" t="s">
        <v>429</v>
      </c>
      <c r="S110" s="138" t="s">
        <v>429</v>
      </c>
      <c r="T110" s="138" t="s">
        <v>429</v>
      </c>
      <c r="U110" s="138" t="s">
        <v>429</v>
      </c>
      <c r="V110" s="138" t="s">
        <v>429</v>
      </c>
      <c r="W110" s="138" t="s">
        <v>429</v>
      </c>
      <c r="X110" s="138" t="s">
        <v>429</v>
      </c>
      <c r="Y110" s="138" t="s">
        <v>429</v>
      </c>
      <c r="Z110" s="138" t="s">
        <v>429</v>
      </c>
      <c r="AA110" s="138" t="s">
        <v>429</v>
      </c>
      <c r="AB110" s="138" t="s">
        <v>429</v>
      </c>
      <c r="AC110" s="138" t="s">
        <v>429</v>
      </c>
      <c r="AD110" s="138" t="s">
        <v>429</v>
      </c>
      <c r="AE110" s="55"/>
      <c r="AF110" s="147" t="s">
        <v>429</v>
      </c>
      <c r="AG110" s="147" t="s">
        <v>429</v>
      </c>
      <c r="AH110" s="147" t="s">
        <v>429</v>
      </c>
      <c r="AI110" s="147" t="s">
        <v>429</v>
      </c>
      <c r="AJ110" s="147" t="s">
        <v>429</v>
      </c>
      <c r="AK110" s="147">
        <v>484.53762</v>
      </c>
      <c r="AL110" s="45" t="s">
        <v>246</v>
      </c>
    </row>
    <row r="111" spans="1:38" s="2" customFormat="1" ht="26.25" customHeight="1" thickBot="1" x14ac:dyDescent="0.3">
      <c r="A111" s="65" t="s">
        <v>244</v>
      </c>
      <c r="B111" s="65" t="s">
        <v>263</v>
      </c>
      <c r="C111" s="66" t="s">
        <v>377</v>
      </c>
      <c r="D111" s="79"/>
      <c r="E111" s="138">
        <v>1.0777460703474117E-2</v>
      </c>
      <c r="F111" s="138">
        <v>0.293854911</v>
      </c>
      <c r="G111" s="138" t="s">
        <v>429</v>
      </c>
      <c r="H111" s="138">
        <v>0.18814872684909018</v>
      </c>
      <c r="I111" s="138">
        <v>6.0468399999999997E-4</v>
      </c>
      <c r="J111" s="138">
        <v>1.2093679999999999E-3</v>
      </c>
      <c r="K111" s="138">
        <v>2.721078E-3</v>
      </c>
      <c r="L111" s="138" t="s">
        <v>443</v>
      </c>
      <c r="M111" s="138" t="s">
        <v>429</v>
      </c>
      <c r="N111" s="138" t="s">
        <v>429</v>
      </c>
      <c r="O111" s="138" t="s">
        <v>429</v>
      </c>
      <c r="P111" s="138" t="s">
        <v>429</v>
      </c>
      <c r="Q111" s="138" t="s">
        <v>429</v>
      </c>
      <c r="R111" s="138" t="s">
        <v>429</v>
      </c>
      <c r="S111" s="138" t="s">
        <v>429</v>
      </c>
      <c r="T111" s="138" t="s">
        <v>429</v>
      </c>
      <c r="U111" s="138" t="s">
        <v>429</v>
      </c>
      <c r="V111" s="138" t="s">
        <v>429</v>
      </c>
      <c r="W111" s="138" t="s">
        <v>429</v>
      </c>
      <c r="X111" s="138" t="s">
        <v>429</v>
      </c>
      <c r="Y111" s="138" t="s">
        <v>429</v>
      </c>
      <c r="Z111" s="138" t="s">
        <v>429</v>
      </c>
      <c r="AA111" s="138" t="s">
        <v>429</v>
      </c>
      <c r="AB111" s="138" t="s">
        <v>429</v>
      </c>
      <c r="AC111" s="138" t="s">
        <v>429</v>
      </c>
      <c r="AD111" s="138" t="s">
        <v>429</v>
      </c>
      <c r="AE111" s="55"/>
      <c r="AF111" s="147" t="s">
        <v>429</v>
      </c>
      <c r="AG111" s="147" t="s">
        <v>429</v>
      </c>
      <c r="AH111" s="147" t="s">
        <v>429</v>
      </c>
      <c r="AI111" s="147" t="s">
        <v>429</v>
      </c>
      <c r="AJ111" s="147" t="s">
        <v>429</v>
      </c>
      <c r="AK111" s="147">
        <v>160.77099999999999</v>
      </c>
      <c r="AL111" s="45" t="s">
        <v>246</v>
      </c>
    </row>
    <row r="112" spans="1:38" s="2" customFormat="1" ht="26.25" customHeight="1" thickBot="1" x14ac:dyDescent="0.3">
      <c r="A112" s="65" t="s">
        <v>264</v>
      </c>
      <c r="B112" s="65" t="s">
        <v>265</v>
      </c>
      <c r="C112" s="66" t="s">
        <v>266</v>
      </c>
      <c r="D112" s="67"/>
      <c r="E112" s="138">
        <v>12.373211045732594</v>
      </c>
      <c r="F112" s="138" t="s">
        <v>429</v>
      </c>
      <c r="G112" s="138" t="s">
        <v>429</v>
      </c>
      <c r="H112" s="138">
        <v>8.6304774999999996</v>
      </c>
      <c r="I112" s="138">
        <v>0.25655399999999995</v>
      </c>
      <c r="J112" s="138">
        <v>6.6704040000000004</v>
      </c>
      <c r="K112" s="138">
        <v>6.6704040000000004</v>
      </c>
      <c r="L112" s="138" t="s">
        <v>443</v>
      </c>
      <c r="M112" s="138" t="s">
        <v>429</v>
      </c>
      <c r="N112" s="138" t="s">
        <v>429</v>
      </c>
      <c r="O112" s="138" t="s">
        <v>429</v>
      </c>
      <c r="P112" s="138" t="s">
        <v>429</v>
      </c>
      <c r="Q112" s="138" t="s">
        <v>429</v>
      </c>
      <c r="R112" s="138" t="s">
        <v>429</v>
      </c>
      <c r="S112" s="138" t="s">
        <v>429</v>
      </c>
      <c r="T112" s="138" t="s">
        <v>429</v>
      </c>
      <c r="U112" s="138" t="s">
        <v>429</v>
      </c>
      <c r="V112" s="138" t="s">
        <v>429</v>
      </c>
      <c r="W112" s="138" t="s">
        <v>429</v>
      </c>
      <c r="X112" s="138" t="s">
        <v>429</v>
      </c>
      <c r="Y112" s="138" t="s">
        <v>429</v>
      </c>
      <c r="Z112" s="138" t="s">
        <v>429</v>
      </c>
      <c r="AA112" s="138" t="s">
        <v>429</v>
      </c>
      <c r="AB112" s="138" t="s">
        <v>429</v>
      </c>
      <c r="AC112" s="138" t="s">
        <v>429</v>
      </c>
      <c r="AD112" s="138" t="s">
        <v>429</v>
      </c>
      <c r="AE112" s="55"/>
      <c r="AF112" s="147" t="s">
        <v>429</v>
      </c>
      <c r="AG112" s="147" t="s">
        <v>429</v>
      </c>
      <c r="AH112" s="147" t="s">
        <v>429</v>
      </c>
      <c r="AI112" s="147" t="s">
        <v>429</v>
      </c>
      <c r="AJ112" s="147" t="s">
        <v>429</v>
      </c>
      <c r="AK112" s="147">
        <v>321588399.99999994</v>
      </c>
      <c r="AL112" s="45" t="s">
        <v>419</v>
      </c>
    </row>
    <row r="113" spans="1:38" s="2" customFormat="1" ht="26.25" customHeight="1" thickBot="1" x14ac:dyDescent="0.3">
      <c r="A113" s="65" t="s">
        <v>264</v>
      </c>
      <c r="B113" s="80" t="s">
        <v>267</v>
      </c>
      <c r="C113" s="81" t="s">
        <v>268</v>
      </c>
      <c r="D113" s="67"/>
      <c r="E113" s="138">
        <v>6.1986525667369472</v>
      </c>
      <c r="F113" s="138" t="s">
        <v>443</v>
      </c>
      <c r="G113" s="138" t="s">
        <v>429</v>
      </c>
      <c r="H113" s="138">
        <v>36.710894240053591</v>
      </c>
      <c r="I113" s="138" t="s">
        <v>443</v>
      </c>
      <c r="J113" s="138" t="s">
        <v>443</v>
      </c>
      <c r="K113" s="138" t="s">
        <v>443</v>
      </c>
      <c r="L113" s="138" t="s">
        <v>443</v>
      </c>
      <c r="M113" s="138" t="s">
        <v>429</v>
      </c>
      <c r="N113" s="138" t="s">
        <v>429</v>
      </c>
      <c r="O113" s="138" t="s">
        <v>429</v>
      </c>
      <c r="P113" s="138" t="s">
        <v>429</v>
      </c>
      <c r="Q113" s="138" t="s">
        <v>429</v>
      </c>
      <c r="R113" s="138" t="s">
        <v>429</v>
      </c>
      <c r="S113" s="138" t="s">
        <v>429</v>
      </c>
      <c r="T113" s="138" t="s">
        <v>429</v>
      </c>
      <c r="U113" s="138" t="s">
        <v>429</v>
      </c>
      <c r="V113" s="138" t="s">
        <v>429</v>
      </c>
      <c r="W113" s="138" t="s">
        <v>429</v>
      </c>
      <c r="X113" s="138" t="s">
        <v>429</v>
      </c>
      <c r="Y113" s="138" t="s">
        <v>429</v>
      </c>
      <c r="Z113" s="138" t="s">
        <v>429</v>
      </c>
      <c r="AA113" s="138" t="s">
        <v>429</v>
      </c>
      <c r="AB113" s="138" t="s">
        <v>429</v>
      </c>
      <c r="AC113" s="138" t="s">
        <v>429</v>
      </c>
      <c r="AD113" s="138" t="s">
        <v>429</v>
      </c>
      <c r="AE113" s="55"/>
      <c r="AF113" s="147" t="s">
        <v>429</v>
      </c>
      <c r="AG113" s="147" t="s">
        <v>429</v>
      </c>
      <c r="AH113" s="147" t="s">
        <v>429</v>
      </c>
      <c r="AI113" s="147" t="s">
        <v>429</v>
      </c>
      <c r="AJ113" s="147" t="s">
        <v>429</v>
      </c>
      <c r="AK113" s="147">
        <v>161107311.08723295</v>
      </c>
      <c r="AL113" s="148" t="s">
        <v>436</v>
      </c>
    </row>
    <row r="114" spans="1:38" s="2" customFormat="1" ht="26.25" customHeight="1" thickBot="1" x14ac:dyDescent="0.3">
      <c r="A114" s="65" t="s">
        <v>264</v>
      </c>
      <c r="B114" s="80" t="s">
        <v>269</v>
      </c>
      <c r="C114" s="81" t="s">
        <v>388</v>
      </c>
      <c r="D114" s="67"/>
      <c r="E114" s="138">
        <v>0.11587222171361992</v>
      </c>
      <c r="F114" s="138" t="s">
        <v>443</v>
      </c>
      <c r="G114" s="138" t="s">
        <v>429</v>
      </c>
      <c r="H114" s="138">
        <v>0.39150799999999997</v>
      </c>
      <c r="I114" s="138" t="s">
        <v>443</v>
      </c>
      <c r="J114" s="138" t="s">
        <v>443</v>
      </c>
      <c r="K114" s="138" t="s">
        <v>443</v>
      </c>
      <c r="L114" s="138" t="s">
        <v>443</v>
      </c>
      <c r="M114" s="138" t="s">
        <v>429</v>
      </c>
      <c r="N114" s="138" t="s">
        <v>429</v>
      </c>
      <c r="O114" s="138" t="s">
        <v>429</v>
      </c>
      <c r="P114" s="138" t="s">
        <v>429</v>
      </c>
      <c r="Q114" s="138" t="s">
        <v>429</v>
      </c>
      <c r="R114" s="138" t="s">
        <v>429</v>
      </c>
      <c r="S114" s="138" t="s">
        <v>429</v>
      </c>
      <c r="T114" s="138" t="s">
        <v>429</v>
      </c>
      <c r="U114" s="138" t="s">
        <v>429</v>
      </c>
      <c r="V114" s="138" t="s">
        <v>429</v>
      </c>
      <c r="W114" s="138" t="s">
        <v>429</v>
      </c>
      <c r="X114" s="138" t="s">
        <v>429</v>
      </c>
      <c r="Y114" s="138" t="s">
        <v>429</v>
      </c>
      <c r="Z114" s="138" t="s">
        <v>429</v>
      </c>
      <c r="AA114" s="138" t="s">
        <v>429</v>
      </c>
      <c r="AB114" s="138" t="s">
        <v>429</v>
      </c>
      <c r="AC114" s="138" t="s">
        <v>429</v>
      </c>
      <c r="AD114" s="138" t="s">
        <v>429</v>
      </c>
      <c r="AE114" s="55"/>
      <c r="AF114" s="147" t="s">
        <v>429</v>
      </c>
      <c r="AG114" s="147" t="s">
        <v>429</v>
      </c>
      <c r="AH114" s="147" t="s">
        <v>429</v>
      </c>
      <c r="AI114" s="147" t="s">
        <v>429</v>
      </c>
      <c r="AJ114" s="147" t="s">
        <v>429</v>
      </c>
      <c r="AK114" s="147">
        <v>3011600</v>
      </c>
      <c r="AL114" s="148" t="s">
        <v>437</v>
      </c>
    </row>
    <row r="115" spans="1:38" s="2" customFormat="1" ht="26.25" customHeight="1" thickBot="1" x14ac:dyDescent="0.3">
      <c r="A115" s="65" t="s">
        <v>264</v>
      </c>
      <c r="B115" s="80" t="s">
        <v>270</v>
      </c>
      <c r="C115" s="81" t="s">
        <v>271</v>
      </c>
      <c r="D115" s="67"/>
      <c r="E115" s="138" t="s">
        <v>443</v>
      </c>
      <c r="F115" s="138" t="s">
        <v>443</v>
      </c>
      <c r="G115" s="138" t="s">
        <v>429</v>
      </c>
      <c r="H115" s="138" t="s">
        <v>443</v>
      </c>
      <c r="I115" s="138" t="s">
        <v>443</v>
      </c>
      <c r="J115" s="138" t="s">
        <v>443</v>
      </c>
      <c r="K115" s="138" t="s">
        <v>443</v>
      </c>
      <c r="L115" s="138" t="s">
        <v>443</v>
      </c>
      <c r="M115" s="138" t="s">
        <v>429</v>
      </c>
      <c r="N115" s="138" t="s">
        <v>429</v>
      </c>
      <c r="O115" s="138" t="s">
        <v>429</v>
      </c>
      <c r="P115" s="138" t="s">
        <v>429</v>
      </c>
      <c r="Q115" s="138" t="s">
        <v>429</v>
      </c>
      <c r="R115" s="138" t="s">
        <v>429</v>
      </c>
      <c r="S115" s="138" t="s">
        <v>429</v>
      </c>
      <c r="T115" s="138" t="s">
        <v>429</v>
      </c>
      <c r="U115" s="138" t="s">
        <v>429</v>
      </c>
      <c r="V115" s="138" t="s">
        <v>429</v>
      </c>
      <c r="W115" s="138" t="s">
        <v>429</v>
      </c>
      <c r="X115" s="138" t="s">
        <v>429</v>
      </c>
      <c r="Y115" s="138" t="s">
        <v>429</v>
      </c>
      <c r="Z115" s="138" t="s">
        <v>429</v>
      </c>
      <c r="AA115" s="138" t="s">
        <v>429</v>
      </c>
      <c r="AB115" s="138" t="s">
        <v>429</v>
      </c>
      <c r="AC115" s="138" t="s">
        <v>429</v>
      </c>
      <c r="AD115" s="138" t="s">
        <v>429</v>
      </c>
      <c r="AE115" s="55"/>
      <c r="AF115" s="147" t="s">
        <v>429</v>
      </c>
      <c r="AG115" s="147" t="s">
        <v>429</v>
      </c>
      <c r="AH115" s="147" t="s">
        <v>429</v>
      </c>
      <c r="AI115" s="147" t="s">
        <v>429</v>
      </c>
      <c r="AJ115" s="147" t="s">
        <v>429</v>
      </c>
      <c r="AK115" s="147" t="s">
        <v>443</v>
      </c>
      <c r="AL115" s="45" t="s">
        <v>413</v>
      </c>
    </row>
    <row r="116" spans="1:38" s="2" customFormat="1" ht="26.25" customHeight="1" thickBot="1" x14ac:dyDescent="0.3">
      <c r="A116" s="65" t="s">
        <v>264</v>
      </c>
      <c r="B116" s="65" t="s">
        <v>272</v>
      </c>
      <c r="C116" s="71" t="s">
        <v>410</v>
      </c>
      <c r="D116" s="67"/>
      <c r="E116" s="138">
        <v>10.986606743997379</v>
      </c>
      <c r="F116" s="138" t="s">
        <v>443</v>
      </c>
      <c r="G116" s="138" t="s">
        <v>429</v>
      </c>
      <c r="H116" s="138">
        <v>13.003155704269895</v>
      </c>
      <c r="I116" s="138" t="s">
        <v>443</v>
      </c>
      <c r="J116" s="138" t="s">
        <v>443</v>
      </c>
      <c r="K116" s="138" t="s">
        <v>443</v>
      </c>
      <c r="L116" s="138" t="s">
        <v>443</v>
      </c>
      <c r="M116" s="138" t="s">
        <v>429</v>
      </c>
      <c r="N116" s="138" t="s">
        <v>429</v>
      </c>
      <c r="O116" s="138" t="s">
        <v>429</v>
      </c>
      <c r="P116" s="138" t="s">
        <v>429</v>
      </c>
      <c r="Q116" s="138" t="s">
        <v>429</v>
      </c>
      <c r="R116" s="138" t="s">
        <v>429</v>
      </c>
      <c r="S116" s="138" t="s">
        <v>429</v>
      </c>
      <c r="T116" s="138" t="s">
        <v>429</v>
      </c>
      <c r="U116" s="138" t="s">
        <v>429</v>
      </c>
      <c r="V116" s="138" t="s">
        <v>429</v>
      </c>
      <c r="W116" s="138" t="s">
        <v>429</v>
      </c>
      <c r="X116" s="138" t="s">
        <v>429</v>
      </c>
      <c r="Y116" s="138" t="s">
        <v>429</v>
      </c>
      <c r="Z116" s="138" t="s">
        <v>429</v>
      </c>
      <c r="AA116" s="138" t="s">
        <v>429</v>
      </c>
      <c r="AB116" s="138" t="s">
        <v>429</v>
      </c>
      <c r="AC116" s="138" t="s">
        <v>429</v>
      </c>
      <c r="AD116" s="138" t="s">
        <v>429</v>
      </c>
      <c r="AE116" s="55"/>
      <c r="AF116" s="147" t="s">
        <v>429</v>
      </c>
      <c r="AG116" s="147" t="s">
        <v>429</v>
      </c>
      <c r="AH116" s="147" t="s">
        <v>429</v>
      </c>
      <c r="AI116" s="147" t="s">
        <v>429</v>
      </c>
      <c r="AJ116" s="147" t="s">
        <v>429</v>
      </c>
      <c r="AK116" s="147">
        <v>285549585.40450037</v>
      </c>
      <c r="AL116" s="148" t="s">
        <v>438</v>
      </c>
    </row>
    <row r="117" spans="1:38" s="2" customFormat="1" ht="26.25" customHeight="1" thickBot="1" x14ac:dyDescent="0.3">
      <c r="A117" s="65" t="s">
        <v>264</v>
      </c>
      <c r="B117" s="65" t="s">
        <v>273</v>
      </c>
      <c r="C117" s="71" t="s">
        <v>274</v>
      </c>
      <c r="D117" s="67"/>
      <c r="E117" s="138" t="s">
        <v>443</v>
      </c>
      <c r="F117" s="138" t="s">
        <v>443</v>
      </c>
      <c r="G117" s="138" t="s">
        <v>429</v>
      </c>
      <c r="H117" s="138" t="s">
        <v>443</v>
      </c>
      <c r="I117" s="138" t="s">
        <v>443</v>
      </c>
      <c r="J117" s="138" t="s">
        <v>443</v>
      </c>
      <c r="K117" s="138" t="s">
        <v>443</v>
      </c>
      <c r="L117" s="138" t="s">
        <v>443</v>
      </c>
      <c r="M117" s="138" t="s">
        <v>429</v>
      </c>
      <c r="N117" s="138" t="s">
        <v>429</v>
      </c>
      <c r="O117" s="138" t="s">
        <v>429</v>
      </c>
      <c r="P117" s="138" t="s">
        <v>429</v>
      </c>
      <c r="Q117" s="138" t="s">
        <v>429</v>
      </c>
      <c r="R117" s="138" t="s">
        <v>429</v>
      </c>
      <c r="S117" s="138" t="s">
        <v>429</v>
      </c>
      <c r="T117" s="138" t="s">
        <v>429</v>
      </c>
      <c r="U117" s="138" t="s">
        <v>429</v>
      </c>
      <c r="V117" s="138" t="s">
        <v>429</v>
      </c>
      <c r="W117" s="138" t="s">
        <v>429</v>
      </c>
      <c r="X117" s="138" t="s">
        <v>429</v>
      </c>
      <c r="Y117" s="138" t="s">
        <v>429</v>
      </c>
      <c r="Z117" s="138" t="s">
        <v>429</v>
      </c>
      <c r="AA117" s="138" t="s">
        <v>429</v>
      </c>
      <c r="AB117" s="138" t="s">
        <v>429</v>
      </c>
      <c r="AC117" s="138" t="s">
        <v>429</v>
      </c>
      <c r="AD117" s="138" t="s">
        <v>429</v>
      </c>
      <c r="AE117" s="55"/>
      <c r="AF117" s="147" t="s">
        <v>429</v>
      </c>
      <c r="AG117" s="147" t="s">
        <v>429</v>
      </c>
      <c r="AH117" s="147" t="s">
        <v>429</v>
      </c>
      <c r="AI117" s="147" t="s">
        <v>429</v>
      </c>
      <c r="AJ117" s="147" t="s">
        <v>429</v>
      </c>
      <c r="AK117" s="147" t="s">
        <v>443</v>
      </c>
      <c r="AL117" s="45" t="s">
        <v>413</v>
      </c>
    </row>
    <row r="118" spans="1:38" s="2" customFormat="1" ht="26.25" customHeight="1" thickBot="1" x14ac:dyDescent="0.3">
      <c r="A118" s="65" t="s">
        <v>264</v>
      </c>
      <c r="B118" s="65" t="s">
        <v>275</v>
      </c>
      <c r="C118" s="71" t="s">
        <v>411</v>
      </c>
      <c r="D118" s="67"/>
      <c r="E118" s="138" t="s">
        <v>443</v>
      </c>
      <c r="F118" s="138" t="s">
        <v>443</v>
      </c>
      <c r="G118" s="138" t="s">
        <v>429</v>
      </c>
      <c r="H118" s="138" t="s">
        <v>443</v>
      </c>
      <c r="I118" s="138" t="s">
        <v>443</v>
      </c>
      <c r="J118" s="138" t="s">
        <v>443</v>
      </c>
      <c r="K118" s="138" t="s">
        <v>443</v>
      </c>
      <c r="L118" s="138" t="s">
        <v>443</v>
      </c>
      <c r="M118" s="138" t="s">
        <v>429</v>
      </c>
      <c r="N118" s="138" t="s">
        <v>429</v>
      </c>
      <c r="O118" s="138" t="s">
        <v>429</v>
      </c>
      <c r="P118" s="138" t="s">
        <v>429</v>
      </c>
      <c r="Q118" s="138" t="s">
        <v>429</v>
      </c>
      <c r="R118" s="138" t="s">
        <v>429</v>
      </c>
      <c r="S118" s="138" t="s">
        <v>429</v>
      </c>
      <c r="T118" s="138" t="s">
        <v>429</v>
      </c>
      <c r="U118" s="138" t="s">
        <v>429</v>
      </c>
      <c r="V118" s="138" t="s">
        <v>429</v>
      </c>
      <c r="W118" s="138" t="s">
        <v>429</v>
      </c>
      <c r="X118" s="138" t="s">
        <v>429</v>
      </c>
      <c r="Y118" s="138" t="s">
        <v>429</v>
      </c>
      <c r="Z118" s="138" t="s">
        <v>429</v>
      </c>
      <c r="AA118" s="138" t="s">
        <v>429</v>
      </c>
      <c r="AB118" s="138" t="s">
        <v>429</v>
      </c>
      <c r="AC118" s="138" t="s">
        <v>429</v>
      </c>
      <c r="AD118" s="138" t="s">
        <v>429</v>
      </c>
      <c r="AE118" s="55"/>
      <c r="AF118" s="147" t="s">
        <v>429</v>
      </c>
      <c r="AG118" s="147" t="s">
        <v>429</v>
      </c>
      <c r="AH118" s="147" t="s">
        <v>429</v>
      </c>
      <c r="AI118" s="147" t="s">
        <v>429</v>
      </c>
      <c r="AJ118" s="147" t="s">
        <v>429</v>
      </c>
      <c r="AK118" s="147" t="s">
        <v>443</v>
      </c>
      <c r="AL118" s="45" t="s">
        <v>413</v>
      </c>
    </row>
    <row r="119" spans="1:38" s="2" customFormat="1" ht="26.25" customHeight="1" thickBot="1" x14ac:dyDescent="0.3">
      <c r="A119" s="65" t="s">
        <v>264</v>
      </c>
      <c r="B119" s="65" t="s">
        <v>276</v>
      </c>
      <c r="C119" s="66" t="s">
        <v>277</v>
      </c>
      <c r="D119" s="67"/>
      <c r="E119" s="138" t="s">
        <v>429</v>
      </c>
      <c r="F119" s="138" t="s">
        <v>429</v>
      </c>
      <c r="G119" s="138" t="s">
        <v>429</v>
      </c>
      <c r="H119" s="138" t="s">
        <v>443</v>
      </c>
      <c r="I119" s="138">
        <v>5.3207319999999999E-3</v>
      </c>
      <c r="J119" s="138">
        <v>4.2565855999999999E-2</v>
      </c>
      <c r="K119" s="138">
        <v>0.13301830000000001</v>
      </c>
      <c r="L119" s="138" t="s">
        <v>443</v>
      </c>
      <c r="M119" s="138" t="s">
        <v>429</v>
      </c>
      <c r="N119" s="138" t="s">
        <v>429</v>
      </c>
      <c r="O119" s="138" t="s">
        <v>429</v>
      </c>
      <c r="P119" s="138" t="s">
        <v>429</v>
      </c>
      <c r="Q119" s="138" t="s">
        <v>429</v>
      </c>
      <c r="R119" s="138" t="s">
        <v>429</v>
      </c>
      <c r="S119" s="138" t="s">
        <v>429</v>
      </c>
      <c r="T119" s="138" t="s">
        <v>429</v>
      </c>
      <c r="U119" s="138" t="s">
        <v>429</v>
      </c>
      <c r="V119" s="138" t="s">
        <v>429</v>
      </c>
      <c r="W119" s="138" t="s">
        <v>429</v>
      </c>
      <c r="X119" s="138" t="s">
        <v>429</v>
      </c>
      <c r="Y119" s="138" t="s">
        <v>429</v>
      </c>
      <c r="Z119" s="138" t="s">
        <v>429</v>
      </c>
      <c r="AA119" s="138" t="s">
        <v>429</v>
      </c>
      <c r="AB119" s="138" t="s">
        <v>429</v>
      </c>
      <c r="AC119" s="138" t="s">
        <v>429</v>
      </c>
      <c r="AD119" s="138" t="s">
        <v>429</v>
      </c>
      <c r="AE119" s="55"/>
      <c r="AF119" s="147" t="s">
        <v>429</v>
      </c>
      <c r="AG119" s="147" t="s">
        <v>429</v>
      </c>
      <c r="AH119" s="147" t="s">
        <v>429</v>
      </c>
      <c r="AI119" s="147" t="s">
        <v>429</v>
      </c>
      <c r="AJ119" s="147" t="s">
        <v>429</v>
      </c>
      <c r="AK119" s="147">
        <v>1330.183</v>
      </c>
      <c r="AL119" s="148" t="s">
        <v>434</v>
      </c>
    </row>
    <row r="120" spans="1:38" s="2" customFormat="1" ht="26.25" customHeight="1" thickBot="1" x14ac:dyDescent="0.3">
      <c r="A120" s="65" t="s">
        <v>264</v>
      </c>
      <c r="B120" s="65" t="s">
        <v>278</v>
      </c>
      <c r="C120" s="66" t="s">
        <v>279</v>
      </c>
      <c r="D120" s="67"/>
      <c r="E120" s="138" t="s">
        <v>429</v>
      </c>
      <c r="F120" s="138" t="s">
        <v>429</v>
      </c>
      <c r="G120" s="138" t="s">
        <v>429</v>
      </c>
      <c r="H120" s="138" t="s">
        <v>443</v>
      </c>
      <c r="I120" s="138">
        <v>7.9880000000000003E-3</v>
      </c>
      <c r="J120" s="138">
        <v>4.9924999999999997E-2</v>
      </c>
      <c r="K120" s="138">
        <v>0.19969999999999999</v>
      </c>
      <c r="L120" s="138" t="s">
        <v>443</v>
      </c>
      <c r="M120" s="138" t="s">
        <v>429</v>
      </c>
      <c r="N120" s="138" t="s">
        <v>429</v>
      </c>
      <c r="O120" s="138" t="s">
        <v>429</v>
      </c>
      <c r="P120" s="138" t="s">
        <v>429</v>
      </c>
      <c r="Q120" s="138" t="s">
        <v>429</v>
      </c>
      <c r="R120" s="138" t="s">
        <v>429</v>
      </c>
      <c r="S120" s="138" t="s">
        <v>429</v>
      </c>
      <c r="T120" s="138" t="s">
        <v>429</v>
      </c>
      <c r="U120" s="138" t="s">
        <v>429</v>
      </c>
      <c r="V120" s="138" t="s">
        <v>429</v>
      </c>
      <c r="W120" s="138" t="s">
        <v>429</v>
      </c>
      <c r="X120" s="138" t="s">
        <v>429</v>
      </c>
      <c r="Y120" s="138" t="s">
        <v>429</v>
      </c>
      <c r="Z120" s="138" t="s">
        <v>429</v>
      </c>
      <c r="AA120" s="138" t="s">
        <v>429</v>
      </c>
      <c r="AB120" s="138" t="s">
        <v>429</v>
      </c>
      <c r="AC120" s="138" t="s">
        <v>429</v>
      </c>
      <c r="AD120" s="138" t="s">
        <v>429</v>
      </c>
      <c r="AE120" s="55"/>
      <c r="AF120" s="147" t="s">
        <v>429</v>
      </c>
      <c r="AG120" s="147" t="s">
        <v>429</v>
      </c>
      <c r="AH120" s="147" t="s">
        <v>429</v>
      </c>
      <c r="AI120" s="147" t="s">
        <v>429</v>
      </c>
      <c r="AJ120" s="147" t="s">
        <v>429</v>
      </c>
      <c r="AK120" s="147">
        <v>1997</v>
      </c>
      <c r="AL120" s="148" t="s">
        <v>435</v>
      </c>
    </row>
    <row r="121" spans="1:38" s="2" customFormat="1" ht="26.25" customHeight="1" thickBot="1" x14ac:dyDescent="0.3">
      <c r="A121" s="65" t="s">
        <v>264</v>
      </c>
      <c r="B121" s="65" t="s">
        <v>280</v>
      </c>
      <c r="C121" s="71" t="s">
        <v>281</v>
      </c>
      <c r="D121" s="68"/>
      <c r="E121" s="138" t="s">
        <v>443</v>
      </c>
      <c r="F121" s="138">
        <v>4.4227485002341398</v>
      </c>
      <c r="G121" s="138" t="s">
        <v>429</v>
      </c>
      <c r="H121" s="138" t="s">
        <v>443</v>
      </c>
      <c r="I121" s="138" t="s">
        <v>443</v>
      </c>
      <c r="J121" s="138" t="s">
        <v>443</v>
      </c>
      <c r="K121" s="138" t="s">
        <v>443</v>
      </c>
      <c r="L121" s="138" t="s">
        <v>443</v>
      </c>
      <c r="M121" s="138" t="s">
        <v>429</v>
      </c>
      <c r="N121" s="138" t="s">
        <v>429</v>
      </c>
      <c r="O121" s="138" t="s">
        <v>429</v>
      </c>
      <c r="P121" s="138" t="s">
        <v>429</v>
      </c>
      <c r="Q121" s="138" t="s">
        <v>429</v>
      </c>
      <c r="R121" s="138" t="s">
        <v>429</v>
      </c>
      <c r="S121" s="138" t="s">
        <v>429</v>
      </c>
      <c r="T121" s="138" t="s">
        <v>429</v>
      </c>
      <c r="U121" s="138" t="s">
        <v>429</v>
      </c>
      <c r="V121" s="138" t="s">
        <v>429</v>
      </c>
      <c r="W121" s="138" t="s">
        <v>429</v>
      </c>
      <c r="X121" s="138" t="s">
        <v>429</v>
      </c>
      <c r="Y121" s="138" t="s">
        <v>429</v>
      </c>
      <c r="Z121" s="138" t="s">
        <v>429</v>
      </c>
      <c r="AA121" s="138" t="s">
        <v>429</v>
      </c>
      <c r="AB121" s="138" t="s">
        <v>429</v>
      </c>
      <c r="AC121" s="138" t="s">
        <v>429</v>
      </c>
      <c r="AD121" s="138" t="s">
        <v>429</v>
      </c>
      <c r="AE121" s="55"/>
      <c r="AF121" s="147" t="s">
        <v>429</v>
      </c>
      <c r="AG121" s="147" t="s">
        <v>429</v>
      </c>
      <c r="AH121" s="147" t="s">
        <v>429</v>
      </c>
      <c r="AI121" s="147" t="s">
        <v>429</v>
      </c>
      <c r="AJ121" s="147" t="s">
        <v>429</v>
      </c>
      <c r="AK121" s="147" t="s">
        <v>443</v>
      </c>
      <c r="AL121" s="45" t="s">
        <v>413</v>
      </c>
    </row>
    <row r="122" spans="1:38" s="2" customFormat="1" ht="26.25" customHeight="1" thickBot="1" x14ac:dyDescent="0.3">
      <c r="A122" s="65" t="s">
        <v>264</v>
      </c>
      <c r="B122" s="80" t="s">
        <v>283</v>
      </c>
      <c r="C122" s="81" t="s">
        <v>284</v>
      </c>
      <c r="D122" s="67"/>
      <c r="E122" s="138" t="s">
        <v>443</v>
      </c>
      <c r="F122" s="138" t="s">
        <v>443</v>
      </c>
      <c r="G122" s="138" t="s">
        <v>429</v>
      </c>
      <c r="H122" s="138" t="s">
        <v>443</v>
      </c>
      <c r="I122" s="138" t="s">
        <v>443</v>
      </c>
      <c r="J122" s="138" t="s">
        <v>443</v>
      </c>
      <c r="K122" s="138" t="s">
        <v>443</v>
      </c>
      <c r="L122" s="138" t="s">
        <v>443</v>
      </c>
      <c r="M122" s="138" t="s">
        <v>429</v>
      </c>
      <c r="N122" s="138" t="s">
        <v>429</v>
      </c>
      <c r="O122" s="138" t="s">
        <v>429</v>
      </c>
      <c r="P122" s="138" t="s">
        <v>429</v>
      </c>
      <c r="Q122" s="138" t="s">
        <v>429</v>
      </c>
      <c r="R122" s="138" t="s">
        <v>429</v>
      </c>
      <c r="S122" s="138" t="s">
        <v>429</v>
      </c>
      <c r="T122" s="138" t="s">
        <v>429</v>
      </c>
      <c r="U122" s="138" t="s">
        <v>429</v>
      </c>
      <c r="V122" s="138" t="s">
        <v>429</v>
      </c>
      <c r="W122" s="138" t="s">
        <v>429</v>
      </c>
      <c r="X122" s="138" t="s">
        <v>429</v>
      </c>
      <c r="Y122" s="138" t="s">
        <v>429</v>
      </c>
      <c r="Z122" s="138" t="s">
        <v>429</v>
      </c>
      <c r="AA122" s="138" t="s">
        <v>429</v>
      </c>
      <c r="AB122" s="138" t="s">
        <v>429</v>
      </c>
      <c r="AC122" s="138">
        <v>2.0784021666666663</v>
      </c>
      <c r="AD122" s="138" t="s">
        <v>429</v>
      </c>
      <c r="AE122" s="55"/>
      <c r="AF122" s="147" t="s">
        <v>429</v>
      </c>
      <c r="AG122" s="147" t="s">
        <v>429</v>
      </c>
      <c r="AH122" s="147" t="s">
        <v>429</v>
      </c>
      <c r="AI122" s="147" t="s">
        <v>429</v>
      </c>
      <c r="AJ122" s="147" t="s">
        <v>429</v>
      </c>
      <c r="AK122" s="147" t="s">
        <v>443</v>
      </c>
      <c r="AL122" s="45" t="s">
        <v>413</v>
      </c>
    </row>
    <row r="123" spans="1:38" s="2" customFormat="1" ht="26.25" customHeight="1" thickBot="1" x14ac:dyDescent="0.3">
      <c r="A123" s="65" t="s">
        <v>264</v>
      </c>
      <c r="B123" s="65" t="s">
        <v>285</v>
      </c>
      <c r="C123" s="66" t="s">
        <v>286</v>
      </c>
      <c r="D123" s="67"/>
      <c r="E123" s="138" t="s">
        <v>431</v>
      </c>
      <c r="F123" s="138" t="s">
        <v>431</v>
      </c>
      <c r="G123" s="138" t="s">
        <v>431</v>
      </c>
      <c r="H123" s="138" t="s">
        <v>431</v>
      </c>
      <c r="I123" s="138" t="s">
        <v>431</v>
      </c>
      <c r="J123" s="138" t="s">
        <v>431</v>
      </c>
      <c r="K123" s="138" t="s">
        <v>431</v>
      </c>
      <c r="L123" s="138" t="s">
        <v>431</v>
      </c>
      <c r="M123" s="138" t="s">
        <v>431</v>
      </c>
      <c r="N123" s="138" t="s">
        <v>431</v>
      </c>
      <c r="O123" s="138" t="s">
        <v>431</v>
      </c>
      <c r="P123" s="138" t="s">
        <v>431</v>
      </c>
      <c r="Q123" s="138" t="s">
        <v>431</v>
      </c>
      <c r="R123" s="138" t="s">
        <v>431</v>
      </c>
      <c r="S123" s="138" t="s">
        <v>431</v>
      </c>
      <c r="T123" s="138" t="s">
        <v>431</v>
      </c>
      <c r="U123" s="138" t="s">
        <v>431</v>
      </c>
      <c r="V123" s="138" t="s">
        <v>431</v>
      </c>
      <c r="W123" s="138" t="s">
        <v>431</v>
      </c>
      <c r="X123" s="138" t="s">
        <v>431</v>
      </c>
      <c r="Y123" s="138" t="s">
        <v>431</v>
      </c>
      <c r="Z123" s="138" t="s">
        <v>431</v>
      </c>
      <c r="AA123" s="138" t="s">
        <v>431</v>
      </c>
      <c r="AB123" s="138" t="s">
        <v>431</v>
      </c>
      <c r="AC123" s="138" t="s">
        <v>431</v>
      </c>
      <c r="AD123" s="138" t="s">
        <v>431</v>
      </c>
      <c r="AE123" s="55"/>
      <c r="AF123" s="147" t="s">
        <v>429</v>
      </c>
      <c r="AG123" s="147" t="s">
        <v>429</v>
      </c>
      <c r="AH123" s="147" t="s">
        <v>429</v>
      </c>
      <c r="AI123" s="147" t="s">
        <v>429</v>
      </c>
      <c r="AJ123" s="147" t="s">
        <v>429</v>
      </c>
      <c r="AK123" s="147" t="s">
        <v>443</v>
      </c>
      <c r="AL123" s="45" t="s">
        <v>418</v>
      </c>
    </row>
    <row r="124" spans="1:38" s="2" customFormat="1" ht="26.25" customHeight="1" thickBot="1" x14ac:dyDescent="0.3">
      <c r="A124" s="65" t="s">
        <v>264</v>
      </c>
      <c r="B124" s="82" t="s">
        <v>287</v>
      </c>
      <c r="C124" s="66" t="s">
        <v>288</v>
      </c>
      <c r="D124" s="67"/>
      <c r="E124" s="138" t="s">
        <v>431</v>
      </c>
      <c r="F124" s="138" t="s">
        <v>431</v>
      </c>
      <c r="G124" s="138" t="s">
        <v>431</v>
      </c>
      <c r="H124" s="138" t="s">
        <v>443</v>
      </c>
      <c r="I124" s="138" t="s">
        <v>431</v>
      </c>
      <c r="J124" s="138" t="s">
        <v>431</v>
      </c>
      <c r="K124" s="138" t="s">
        <v>431</v>
      </c>
      <c r="L124" s="138" t="s">
        <v>431</v>
      </c>
      <c r="M124" s="138" t="s">
        <v>431</v>
      </c>
      <c r="N124" s="138" t="s">
        <v>431</v>
      </c>
      <c r="O124" s="138" t="s">
        <v>431</v>
      </c>
      <c r="P124" s="138" t="s">
        <v>431</v>
      </c>
      <c r="Q124" s="138" t="s">
        <v>431</v>
      </c>
      <c r="R124" s="138" t="s">
        <v>431</v>
      </c>
      <c r="S124" s="138" t="s">
        <v>431</v>
      </c>
      <c r="T124" s="138" t="s">
        <v>431</v>
      </c>
      <c r="U124" s="138" t="s">
        <v>431</v>
      </c>
      <c r="V124" s="138" t="s">
        <v>431</v>
      </c>
      <c r="W124" s="138" t="s">
        <v>443</v>
      </c>
      <c r="X124" s="138" t="s">
        <v>443</v>
      </c>
      <c r="Y124" s="138" t="s">
        <v>443</v>
      </c>
      <c r="Z124" s="138" t="s">
        <v>443</v>
      </c>
      <c r="AA124" s="138" t="s">
        <v>443</v>
      </c>
      <c r="AB124" s="138" t="s">
        <v>443</v>
      </c>
      <c r="AC124" s="138" t="s">
        <v>443</v>
      </c>
      <c r="AD124" s="138" t="s">
        <v>443</v>
      </c>
      <c r="AE124" s="55"/>
      <c r="AF124" s="147" t="s">
        <v>429</v>
      </c>
      <c r="AG124" s="147" t="s">
        <v>429</v>
      </c>
      <c r="AH124" s="147" t="s">
        <v>429</v>
      </c>
      <c r="AI124" s="147" t="s">
        <v>429</v>
      </c>
      <c r="AJ124" s="147" t="s">
        <v>429</v>
      </c>
      <c r="AK124" s="147" t="s">
        <v>429</v>
      </c>
      <c r="AL124" s="45" t="s">
        <v>413</v>
      </c>
    </row>
    <row r="125" spans="1:38" s="2" customFormat="1" ht="26.25" customHeight="1" thickBot="1" x14ac:dyDescent="0.3">
      <c r="A125" s="65" t="s">
        <v>289</v>
      </c>
      <c r="B125" s="65" t="s">
        <v>290</v>
      </c>
      <c r="C125" s="66" t="s">
        <v>291</v>
      </c>
      <c r="D125" s="67"/>
      <c r="E125" s="138" t="s">
        <v>429</v>
      </c>
      <c r="F125" s="138">
        <v>0.38980024367309496</v>
      </c>
      <c r="G125" s="138" t="s">
        <v>429</v>
      </c>
      <c r="H125" s="138" t="s">
        <v>429</v>
      </c>
      <c r="I125" s="138">
        <v>7.1779422000000013E-5</v>
      </c>
      <c r="J125" s="138">
        <v>4.7635434600000004E-4</v>
      </c>
      <c r="K125" s="138">
        <v>1.0070870420000001E-3</v>
      </c>
      <c r="L125" s="138" t="s">
        <v>443</v>
      </c>
      <c r="M125" s="138" t="s">
        <v>429</v>
      </c>
      <c r="N125" s="138" t="s">
        <v>429</v>
      </c>
      <c r="O125" s="138" t="s">
        <v>429</v>
      </c>
      <c r="P125" s="138">
        <v>2.2026421587147245E-2</v>
      </c>
      <c r="Q125" s="138" t="s">
        <v>429</v>
      </c>
      <c r="R125" s="138" t="s">
        <v>429</v>
      </c>
      <c r="S125" s="138" t="s">
        <v>429</v>
      </c>
      <c r="T125" s="138" t="s">
        <v>429</v>
      </c>
      <c r="U125" s="138" t="s">
        <v>429</v>
      </c>
      <c r="V125" s="138" t="s">
        <v>429</v>
      </c>
      <c r="W125" s="138" t="s">
        <v>443</v>
      </c>
      <c r="X125" s="138" t="s">
        <v>429</v>
      </c>
      <c r="Y125" s="138" t="s">
        <v>429</v>
      </c>
      <c r="Z125" s="138" t="s">
        <v>429</v>
      </c>
      <c r="AA125" s="138" t="s">
        <v>429</v>
      </c>
      <c r="AB125" s="138" t="s">
        <v>429</v>
      </c>
      <c r="AC125" s="138" t="s">
        <v>429</v>
      </c>
      <c r="AD125" s="138" t="s">
        <v>443</v>
      </c>
      <c r="AE125" s="55"/>
      <c r="AF125" s="147" t="s">
        <v>429</v>
      </c>
      <c r="AG125" s="147" t="s">
        <v>429</v>
      </c>
      <c r="AH125" s="147" t="s">
        <v>429</v>
      </c>
      <c r="AI125" s="147" t="s">
        <v>429</v>
      </c>
      <c r="AJ125" s="147" t="s">
        <v>429</v>
      </c>
      <c r="AK125" s="147">
        <v>2104.8000000000002</v>
      </c>
      <c r="AL125" s="45" t="s">
        <v>426</v>
      </c>
    </row>
    <row r="126" spans="1:38" s="2" customFormat="1" ht="26.25" customHeight="1" thickBot="1" x14ac:dyDescent="0.3">
      <c r="A126" s="65" t="s">
        <v>289</v>
      </c>
      <c r="B126" s="65" t="s">
        <v>292</v>
      </c>
      <c r="C126" s="66" t="s">
        <v>293</v>
      </c>
      <c r="D126" s="67"/>
      <c r="E126" s="138" t="s">
        <v>429</v>
      </c>
      <c r="F126" s="138" t="s">
        <v>443</v>
      </c>
      <c r="G126" s="138" t="s">
        <v>429</v>
      </c>
      <c r="H126" s="138">
        <v>5.1596159999999995E-2</v>
      </c>
      <c r="I126" s="138" t="s">
        <v>443</v>
      </c>
      <c r="J126" s="138" t="s">
        <v>443</v>
      </c>
      <c r="K126" s="138" t="s">
        <v>443</v>
      </c>
      <c r="L126" s="138" t="s">
        <v>443</v>
      </c>
      <c r="M126" s="138">
        <v>0.12039104</v>
      </c>
      <c r="N126" s="138" t="s">
        <v>429</v>
      </c>
      <c r="O126" s="138" t="s">
        <v>429</v>
      </c>
      <c r="P126" s="138" t="s">
        <v>429</v>
      </c>
      <c r="Q126" s="138" t="s">
        <v>429</v>
      </c>
      <c r="R126" s="138" t="s">
        <v>429</v>
      </c>
      <c r="S126" s="138" t="s">
        <v>429</v>
      </c>
      <c r="T126" s="138" t="s">
        <v>429</v>
      </c>
      <c r="U126" s="138" t="s">
        <v>429</v>
      </c>
      <c r="V126" s="138" t="s">
        <v>429</v>
      </c>
      <c r="W126" s="138" t="s">
        <v>429</v>
      </c>
      <c r="X126" s="138" t="s">
        <v>429</v>
      </c>
      <c r="Y126" s="138" t="s">
        <v>429</v>
      </c>
      <c r="Z126" s="138" t="s">
        <v>429</v>
      </c>
      <c r="AA126" s="138" t="s">
        <v>429</v>
      </c>
      <c r="AB126" s="138" t="s">
        <v>429</v>
      </c>
      <c r="AC126" s="138" t="s">
        <v>429</v>
      </c>
      <c r="AD126" s="138" t="s">
        <v>429</v>
      </c>
      <c r="AE126" s="55"/>
      <c r="AF126" s="147" t="s">
        <v>429</v>
      </c>
      <c r="AG126" s="147" t="s">
        <v>429</v>
      </c>
      <c r="AH126" s="147" t="s">
        <v>429</v>
      </c>
      <c r="AI126" s="147" t="s">
        <v>429</v>
      </c>
      <c r="AJ126" s="147" t="s">
        <v>429</v>
      </c>
      <c r="AK126" s="147" t="s">
        <v>443</v>
      </c>
      <c r="AL126" s="45" t="s">
        <v>425</v>
      </c>
    </row>
    <row r="127" spans="1:38" s="2" customFormat="1" ht="26.25" customHeight="1" thickBot="1" x14ac:dyDescent="0.3">
      <c r="A127" s="65" t="s">
        <v>289</v>
      </c>
      <c r="B127" s="65" t="s">
        <v>294</v>
      </c>
      <c r="C127" s="66" t="s">
        <v>295</v>
      </c>
      <c r="D127" s="67"/>
      <c r="E127" s="138" t="s">
        <v>429</v>
      </c>
      <c r="F127" s="138" t="s">
        <v>431</v>
      </c>
      <c r="G127" s="138" t="s">
        <v>429</v>
      </c>
      <c r="H127" s="138" t="s">
        <v>431</v>
      </c>
      <c r="I127" s="138" t="s">
        <v>443</v>
      </c>
      <c r="J127" s="138" t="s">
        <v>443</v>
      </c>
      <c r="K127" s="138" t="s">
        <v>443</v>
      </c>
      <c r="L127" s="138" t="s">
        <v>443</v>
      </c>
      <c r="M127" s="138" t="s">
        <v>431</v>
      </c>
      <c r="N127" s="138" t="s">
        <v>429</v>
      </c>
      <c r="O127" s="138" t="s">
        <v>429</v>
      </c>
      <c r="P127" s="138" t="s">
        <v>429</v>
      </c>
      <c r="Q127" s="138" t="s">
        <v>429</v>
      </c>
      <c r="R127" s="138" t="s">
        <v>429</v>
      </c>
      <c r="S127" s="138" t="s">
        <v>429</v>
      </c>
      <c r="T127" s="138" t="s">
        <v>429</v>
      </c>
      <c r="U127" s="138" t="s">
        <v>429</v>
      </c>
      <c r="V127" s="138" t="s">
        <v>429</v>
      </c>
      <c r="W127" s="138" t="s">
        <v>429</v>
      </c>
      <c r="X127" s="138" t="s">
        <v>429</v>
      </c>
      <c r="Y127" s="138" t="s">
        <v>429</v>
      </c>
      <c r="Z127" s="138" t="s">
        <v>429</v>
      </c>
      <c r="AA127" s="138" t="s">
        <v>429</v>
      </c>
      <c r="AB127" s="138" t="s">
        <v>429</v>
      </c>
      <c r="AC127" s="138" t="s">
        <v>429</v>
      </c>
      <c r="AD127" s="138" t="s">
        <v>429</v>
      </c>
      <c r="AE127" s="55"/>
      <c r="AF127" s="147" t="s">
        <v>429</v>
      </c>
      <c r="AG127" s="147" t="s">
        <v>429</v>
      </c>
      <c r="AH127" s="147" t="s">
        <v>429</v>
      </c>
      <c r="AI127" s="147" t="s">
        <v>429</v>
      </c>
      <c r="AJ127" s="147" t="s">
        <v>429</v>
      </c>
      <c r="AK127" s="147" t="s">
        <v>443</v>
      </c>
      <c r="AL127" s="45" t="s">
        <v>427</v>
      </c>
    </row>
    <row r="128" spans="1:38" s="2" customFormat="1" ht="26.25" customHeight="1" thickBot="1" x14ac:dyDescent="0.3">
      <c r="A128" s="65" t="s">
        <v>289</v>
      </c>
      <c r="B128" s="69" t="s">
        <v>296</v>
      </c>
      <c r="C128" s="71" t="s">
        <v>297</v>
      </c>
      <c r="D128" s="67"/>
      <c r="E128" s="138" t="s">
        <v>431</v>
      </c>
      <c r="F128" s="138" t="s">
        <v>431</v>
      </c>
      <c r="G128" s="138" t="s">
        <v>431</v>
      </c>
      <c r="H128" s="138" t="s">
        <v>431</v>
      </c>
      <c r="I128" s="138" t="s">
        <v>431</v>
      </c>
      <c r="J128" s="138" t="s">
        <v>431</v>
      </c>
      <c r="K128" s="138" t="s">
        <v>431</v>
      </c>
      <c r="L128" s="138" t="s">
        <v>431</v>
      </c>
      <c r="M128" s="138" t="s">
        <v>431</v>
      </c>
      <c r="N128" s="138" t="s">
        <v>431</v>
      </c>
      <c r="O128" s="138" t="s">
        <v>431</v>
      </c>
      <c r="P128" s="138" t="s">
        <v>431</v>
      </c>
      <c r="Q128" s="138" t="s">
        <v>431</v>
      </c>
      <c r="R128" s="138" t="s">
        <v>431</v>
      </c>
      <c r="S128" s="138" t="s">
        <v>431</v>
      </c>
      <c r="T128" s="138" t="s">
        <v>431</v>
      </c>
      <c r="U128" s="138" t="s">
        <v>431</v>
      </c>
      <c r="V128" s="138" t="s">
        <v>431</v>
      </c>
      <c r="W128" s="138" t="s">
        <v>431</v>
      </c>
      <c r="X128" s="138" t="s">
        <v>431</v>
      </c>
      <c r="Y128" s="138" t="s">
        <v>431</v>
      </c>
      <c r="Z128" s="138" t="s">
        <v>431</v>
      </c>
      <c r="AA128" s="138" t="s">
        <v>431</v>
      </c>
      <c r="AB128" s="138" t="s">
        <v>431</v>
      </c>
      <c r="AC128" s="138" t="s">
        <v>431</v>
      </c>
      <c r="AD128" s="138" t="s">
        <v>431</v>
      </c>
      <c r="AE128" s="55"/>
      <c r="AF128" s="147" t="s">
        <v>429</v>
      </c>
      <c r="AG128" s="147" t="s">
        <v>429</v>
      </c>
      <c r="AH128" s="147" t="s">
        <v>429</v>
      </c>
      <c r="AI128" s="147" t="s">
        <v>429</v>
      </c>
      <c r="AJ128" s="147" t="s">
        <v>429</v>
      </c>
      <c r="AK128" s="147" t="s">
        <v>431</v>
      </c>
      <c r="AL128" s="45" t="s">
        <v>301</v>
      </c>
    </row>
    <row r="129" spans="1:38" s="2" customFormat="1" ht="26.25" customHeight="1" thickBot="1" x14ac:dyDescent="0.3">
      <c r="A129" s="65" t="s">
        <v>289</v>
      </c>
      <c r="B129" s="69" t="s">
        <v>299</v>
      </c>
      <c r="C129" s="77" t="s">
        <v>300</v>
      </c>
      <c r="D129" s="67"/>
      <c r="E129" s="138">
        <v>2.4333900000000002E-2</v>
      </c>
      <c r="F129" s="138">
        <v>0.206978</v>
      </c>
      <c r="G129" s="138">
        <v>1.3145899999999998E-3</v>
      </c>
      <c r="H129" s="138" t="s">
        <v>443</v>
      </c>
      <c r="I129" s="138">
        <v>1.1187999999999999E-4</v>
      </c>
      <c r="J129" s="138">
        <v>1.9578999999999999E-4</v>
      </c>
      <c r="K129" s="138">
        <v>2.7969999999999997E-4</v>
      </c>
      <c r="L129" s="138">
        <v>3.9157999999999998E-6</v>
      </c>
      <c r="M129" s="138">
        <v>1.9579000000000003E-3</v>
      </c>
      <c r="N129" s="138">
        <v>3.6360999999999997E-2</v>
      </c>
      <c r="O129" s="138">
        <v>2.797E-3</v>
      </c>
      <c r="P129" s="138">
        <v>1.56632E-3</v>
      </c>
      <c r="Q129" s="138">
        <v>0.64269765087276232</v>
      </c>
      <c r="R129" s="138">
        <v>0.62084179317700361</v>
      </c>
      <c r="S129" s="138">
        <v>0.34253340313213981</v>
      </c>
      <c r="T129" s="138">
        <v>3.9157999999999999E-4</v>
      </c>
      <c r="U129" s="138" t="s">
        <v>431</v>
      </c>
      <c r="V129" s="138" t="s">
        <v>443</v>
      </c>
      <c r="W129" s="138">
        <v>0.59694380999999996</v>
      </c>
      <c r="X129" s="138">
        <v>4.1954999999999999E-6</v>
      </c>
      <c r="Y129" s="138">
        <v>1.81805E-5</v>
      </c>
      <c r="Z129" s="138">
        <v>1.81805E-5</v>
      </c>
      <c r="AA129" s="138" t="s">
        <v>443</v>
      </c>
      <c r="AB129" s="138">
        <v>4.0556500000000004E-5</v>
      </c>
      <c r="AC129" s="138">
        <v>1.3984999999999999E-2</v>
      </c>
      <c r="AD129" s="138">
        <v>2.1452989999999998E-2</v>
      </c>
      <c r="AE129" s="55"/>
      <c r="AF129" s="147" t="s">
        <v>429</v>
      </c>
      <c r="AG129" s="147" t="s">
        <v>429</v>
      </c>
      <c r="AH129" s="147" t="s">
        <v>429</v>
      </c>
      <c r="AI129" s="147" t="s">
        <v>429</v>
      </c>
      <c r="AJ129" s="147" t="s">
        <v>429</v>
      </c>
      <c r="AK129" s="147">
        <v>27.97</v>
      </c>
      <c r="AL129" s="45" t="s">
        <v>301</v>
      </c>
    </row>
    <row r="130" spans="1:38" s="2" customFormat="1" ht="26.25" customHeight="1" thickBot="1" x14ac:dyDescent="0.3">
      <c r="A130" s="65" t="s">
        <v>289</v>
      </c>
      <c r="B130" s="69" t="s">
        <v>302</v>
      </c>
      <c r="C130" s="83" t="s">
        <v>303</v>
      </c>
      <c r="D130" s="67"/>
      <c r="E130" s="138" t="s">
        <v>430</v>
      </c>
      <c r="F130" s="138" t="s">
        <v>430</v>
      </c>
      <c r="G130" s="138" t="s">
        <v>430</v>
      </c>
      <c r="H130" s="138" t="s">
        <v>443</v>
      </c>
      <c r="I130" s="138" t="s">
        <v>430</v>
      </c>
      <c r="J130" s="138" t="s">
        <v>430</v>
      </c>
      <c r="K130" s="138" t="s">
        <v>430</v>
      </c>
      <c r="L130" s="138" t="s">
        <v>430</v>
      </c>
      <c r="M130" s="138" t="s">
        <v>430</v>
      </c>
      <c r="N130" s="138" t="s">
        <v>430</v>
      </c>
      <c r="O130" s="138" t="s">
        <v>430</v>
      </c>
      <c r="P130" s="138" t="s">
        <v>430</v>
      </c>
      <c r="Q130" s="138" t="s">
        <v>430</v>
      </c>
      <c r="R130" s="138" t="s">
        <v>430</v>
      </c>
      <c r="S130" s="138" t="s">
        <v>430</v>
      </c>
      <c r="T130" s="138" t="s">
        <v>430</v>
      </c>
      <c r="U130" s="138" t="s">
        <v>430</v>
      </c>
      <c r="V130" s="138" t="s">
        <v>430</v>
      </c>
      <c r="W130" s="138" t="s">
        <v>430</v>
      </c>
      <c r="X130" s="138" t="s">
        <v>430</v>
      </c>
      <c r="Y130" s="138" t="s">
        <v>430</v>
      </c>
      <c r="Z130" s="138" t="s">
        <v>430</v>
      </c>
      <c r="AA130" s="138" t="s">
        <v>430</v>
      </c>
      <c r="AB130" s="138" t="s">
        <v>430</v>
      </c>
      <c r="AC130" s="138" t="s">
        <v>430</v>
      </c>
      <c r="AD130" s="138" t="s">
        <v>430</v>
      </c>
      <c r="AE130" s="55"/>
      <c r="AF130" s="147" t="s">
        <v>429</v>
      </c>
      <c r="AG130" s="147" t="s">
        <v>429</v>
      </c>
      <c r="AH130" s="147" t="s">
        <v>429</v>
      </c>
      <c r="AI130" s="147" t="s">
        <v>429</v>
      </c>
      <c r="AJ130" s="147" t="s">
        <v>429</v>
      </c>
      <c r="AK130" s="147" t="s">
        <v>430</v>
      </c>
      <c r="AL130" s="45" t="s">
        <v>301</v>
      </c>
    </row>
    <row r="131" spans="1:38" s="2" customFormat="1" ht="26.25" customHeight="1" thickBot="1" x14ac:dyDescent="0.3">
      <c r="A131" s="65" t="s">
        <v>289</v>
      </c>
      <c r="B131" s="69" t="s">
        <v>304</v>
      </c>
      <c r="C131" s="77" t="s">
        <v>305</v>
      </c>
      <c r="D131" s="67"/>
      <c r="E131" s="138" t="s">
        <v>431</v>
      </c>
      <c r="F131" s="138" t="s">
        <v>431</v>
      </c>
      <c r="G131" s="138" t="s">
        <v>431</v>
      </c>
      <c r="H131" s="138" t="s">
        <v>431</v>
      </c>
      <c r="I131" s="138" t="s">
        <v>431</v>
      </c>
      <c r="J131" s="138" t="s">
        <v>431</v>
      </c>
      <c r="K131" s="138" t="s">
        <v>431</v>
      </c>
      <c r="L131" s="138" t="s">
        <v>431</v>
      </c>
      <c r="M131" s="138" t="s">
        <v>431</v>
      </c>
      <c r="N131" s="138" t="s">
        <v>431</v>
      </c>
      <c r="O131" s="138" t="s">
        <v>431</v>
      </c>
      <c r="P131" s="138" t="s">
        <v>431</v>
      </c>
      <c r="Q131" s="138" t="s">
        <v>431</v>
      </c>
      <c r="R131" s="138" t="s">
        <v>431</v>
      </c>
      <c r="S131" s="138" t="s">
        <v>431</v>
      </c>
      <c r="T131" s="138" t="s">
        <v>431</v>
      </c>
      <c r="U131" s="138" t="s">
        <v>431</v>
      </c>
      <c r="V131" s="138" t="s">
        <v>431</v>
      </c>
      <c r="W131" s="138" t="s">
        <v>431</v>
      </c>
      <c r="X131" s="138" t="s">
        <v>431</v>
      </c>
      <c r="Y131" s="138" t="s">
        <v>431</v>
      </c>
      <c r="Z131" s="138" t="s">
        <v>431</v>
      </c>
      <c r="AA131" s="138" t="s">
        <v>431</v>
      </c>
      <c r="AB131" s="138" t="s">
        <v>431</v>
      </c>
      <c r="AC131" s="138" t="s">
        <v>431</v>
      </c>
      <c r="AD131" s="138" t="s">
        <v>431</v>
      </c>
      <c r="AE131" s="55"/>
      <c r="AF131" s="147" t="s">
        <v>429</v>
      </c>
      <c r="AG131" s="147" t="s">
        <v>429</v>
      </c>
      <c r="AH131" s="147" t="s">
        <v>429</v>
      </c>
      <c r="AI131" s="147" t="s">
        <v>429</v>
      </c>
      <c r="AJ131" s="147" t="s">
        <v>429</v>
      </c>
      <c r="AK131" s="147" t="s">
        <v>431</v>
      </c>
      <c r="AL131" s="45" t="s">
        <v>301</v>
      </c>
    </row>
    <row r="132" spans="1:38" s="2" customFormat="1" ht="26.25" customHeight="1" thickBot="1" x14ac:dyDescent="0.3">
      <c r="A132" s="65" t="s">
        <v>289</v>
      </c>
      <c r="B132" s="69" t="s">
        <v>306</v>
      </c>
      <c r="C132" s="77" t="s">
        <v>307</v>
      </c>
      <c r="D132" s="67"/>
      <c r="E132" s="138" t="s">
        <v>431</v>
      </c>
      <c r="F132" s="138" t="s">
        <v>431</v>
      </c>
      <c r="G132" s="138" t="s">
        <v>431</v>
      </c>
      <c r="H132" s="138" t="s">
        <v>431</v>
      </c>
      <c r="I132" s="138" t="s">
        <v>431</v>
      </c>
      <c r="J132" s="138" t="s">
        <v>431</v>
      </c>
      <c r="K132" s="138" t="s">
        <v>431</v>
      </c>
      <c r="L132" s="138" t="s">
        <v>431</v>
      </c>
      <c r="M132" s="138" t="s">
        <v>431</v>
      </c>
      <c r="N132" s="138" t="s">
        <v>431</v>
      </c>
      <c r="O132" s="138" t="s">
        <v>431</v>
      </c>
      <c r="P132" s="138" t="s">
        <v>431</v>
      </c>
      <c r="Q132" s="138" t="s">
        <v>431</v>
      </c>
      <c r="R132" s="138" t="s">
        <v>431</v>
      </c>
      <c r="S132" s="138" t="s">
        <v>429</v>
      </c>
      <c r="T132" s="138" t="s">
        <v>431</v>
      </c>
      <c r="U132" s="138" t="s">
        <v>431</v>
      </c>
      <c r="V132" s="138" t="s">
        <v>431</v>
      </c>
      <c r="W132" s="138" t="s">
        <v>431</v>
      </c>
      <c r="X132" s="138" t="s">
        <v>431</v>
      </c>
      <c r="Y132" s="138" t="s">
        <v>431</v>
      </c>
      <c r="Z132" s="138" t="s">
        <v>431</v>
      </c>
      <c r="AA132" s="138" t="s">
        <v>431</v>
      </c>
      <c r="AB132" s="138" t="s">
        <v>431</v>
      </c>
      <c r="AC132" s="138" t="s">
        <v>431</v>
      </c>
      <c r="AD132" s="138" t="s">
        <v>431</v>
      </c>
      <c r="AE132" s="55"/>
      <c r="AF132" s="147" t="s">
        <v>429</v>
      </c>
      <c r="AG132" s="147" t="s">
        <v>429</v>
      </c>
      <c r="AH132" s="147" t="s">
        <v>429</v>
      </c>
      <c r="AI132" s="147" t="s">
        <v>429</v>
      </c>
      <c r="AJ132" s="147" t="s">
        <v>429</v>
      </c>
      <c r="AK132" s="147" t="s">
        <v>431</v>
      </c>
      <c r="AL132" s="45" t="s">
        <v>415</v>
      </c>
    </row>
    <row r="133" spans="1:38" s="2" customFormat="1" ht="26.25" customHeight="1" thickBot="1" x14ac:dyDescent="0.3">
      <c r="A133" s="65" t="s">
        <v>289</v>
      </c>
      <c r="B133" s="69" t="s">
        <v>308</v>
      </c>
      <c r="C133" s="77" t="s">
        <v>309</v>
      </c>
      <c r="D133" s="67"/>
      <c r="E133" s="138">
        <v>3.1350000000000002E-3</v>
      </c>
      <c r="F133" s="138">
        <v>4.9400000000000001E-5</v>
      </c>
      <c r="G133" s="138">
        <v>4.2940000000000003E-4</v>
      </c>
      <c r="H133" s="138" t="s">
        <v>443</v>
      </c>
      <c r="I133" s="138">
        <v>1.3186E-4</v>
      </c>
      <c r="J133" s="138">
        <v>1.3186E-4</v>
      </c>
      <c r="K133" s="138">
        <v>1.4652799999999999E-4</v>
      </c>
      <c r="L133" s="138" t="s">
        <v>443</v>
      </c>
      <c r="M133" s="138">
        <v>5.3200000000000003E-4</v>
      </c>
      <c r="N133" s="138">
        <v>1.14114E-4</v>
      </c>
      <c r="O133" s="138">
        <v>1.9114E-5</v>
      </c>
      <c r="P133" s="138">
        <v>5.6620000000000004E-3</v>
      </c>
      <c r="Q133" s="138">
        <v>5.1718000000000002E-5</v>
      </c>
      <c r="R133" s="138">
        <v>5.1528000000000005E-5</v>
      </c>
      <c r="S133" s="138">
        <v>4.7233999999999995E-5</v>
      </c>
      <c r="T133" s="138">
        <v>6.5853999999999997E-5</v>
      </c>
      <c r="U133" s="138">
        <v>7.5164000000000001E-5</v>
      </c>
      <c r="V133" s="138">
        <v>6.0845599999999995E-4</v>
      </c>
      <c r="W133" s="138">
        <v>1.026E-4</v>
      </c>
      <c r="X133" s="138">
        <v>5.0159999999999994E-8</v>
      </c>
      <c r="Y133" s="138">
        <v>2.7398000000000002E-8</v>
      </c>
      <c r="Z133" s="138">
        <v>2.4471999999999999E-8</v>
      </c>
      <c r="AA133" s="138">
        <v>2.6562E-8</v>
      </c>
      <c r="AB133" s="138">
        <v>1.2859199999999999E-7</v>
      </c>
      <c r="AC133" s="138">
        <v>5.6999999999999998E-4</v>
      </c>
      <c r="AD133" s="138">
        <v>1.5579999999999999E-3</v>
      </c>
      <c r="AE133" s="55"/>
      <c r="AF133" s="147" t="s">
        <v>429</v>
      </c>
      <c r="AG133" s="147" t="s">
        <v>429</v>
      </c>
      <c r="AH133" s="147" t="s">
        <v>429</v>
      </c>
      <c r="AI133" s="147" t="s">
        <v>429</v>
      </c>
      <c r="AJ133" s="147" t="s">
        <v>429</v>
      </c>
      <c r="AK133" s="147">
        <v>3800</v>
      </c>
      <c r="AL133" s="45" t="s">
        <v>416</v>
      </c>
    </row>
    <row r="134" spans="1:38" s="2" customFormat="1" ht="26.25" customHeight="1" thickBot="1" x14ac:dyDescent="0.3">
      <c r="A134" s="65" t="s">
        <v>289</v>
      </c>
      <c r="B134" s="69" t="s">
        <v>310</v>
      </c>
      <c r="C134" s="66" t="s">
        <v>311</v>
      </c>
      <c r="D134" s="67"/>
      <c r="E134" s="138" t="s">
        <v>431</v>
      </c>
      <c r="F134" s="138" t="s">
        <v>431</v>
      </c>
      <c r="G134" s="138" t="s">
        <v>431</v>
      </c>
      <c r="H134" s="138" t="s">
        <v>431</v>
      </c>
      <c r="I134" s="138" t="s">
        <v>429</v>
      </c>
      <c r="J134" s="138" t="s">
        <v>429</v>
      </c>
      <c r="K134" s="138" t="s">
        <v>429</v>
      </c>
      <c r="L134" s="138" t="s">
        <v>429</v>
      </c>
      <c r="M134" s="138" t="s">
        <v>431</v>
      </c>
      <c r="N134" s="138" t="s">
        <v>429</v>
      </c>
      <c r="O134" s="138" t="s">
        <v>429</v>
      </c>
      <c r="P134" s="138" t="s">
        <v>429</v>
      </c>
      <c r="Q134" s="138" t="s">
        <v>429</v>
      </c>
      <c r="R134" s="138" t="s">
        <v>429</v>
      </c>
      <c r="S134" s="138" t="s">
        <v>431</v>
      </c>
      <c r="T134" s="138" t="s">
        <v>429</v>
      </c>
      <c r="U134" s="138" t="s">
        <v>429</v>
      </c>
      <c r="V134" s="138" t="s">
        <v>429</v>
      </c>
      <c r="W134" s="138" t="s">
        <v>431</v>
      </c>
      <c r="X134" s="138" t="s">
        <v>431</v>
      </c>
      <c r="Y134" s="138" t="s">
        <v>431</v>
      </c>
      <c r="Z134" s="138" t="s">
        <v>431</v>
      </c>
      <c r="AA134" s="138" t="s">
        <v>431</v>
      </c>
      <c r="AB134" s="138" t="s">
        <v>431</v>
      </c>
      <c r="AC134" s="138" t="s">
        <v>431</v>
      </c>
      <c r="AD134" s="138" t="s">
        <v>431</v>
      </c>
      <c r="AE134" s="55"/>
      <c r="AF134" s="147" t="s">
        <v>429</v>
      </c>
      <c r="AG134" s="147" t="s">
        <v>429</v>
      </c>
      <c r="AH134" s="147" t="s">
        <v>429</v>
      </c>
      <c r="AI134" s="147" t="s">
        <v>429</v>
      </c>
      <c r="AJ134" s="147" t="s">
        <v>429</v>
      </c>
      <c r="AK134" s="147" t="s">
        <v>429</v>
      </c>
      <c r="AL134" s="45" t="s">
        <v>413</v>
      </c>
    </row>
    <row r="135" spans="1:38" s="2" customFormat="1" ht="26.25" customHeight="1" thickBot="1" x14ac:dyDescent="0.3">
      <c r="A135" s="65" t="s">
        <v>289</v>
      </c>
      <c r="B135" s="65" t="s">
        <v>312</v>
      </c>
      <c r="C135" s="66" t="s">
        <v>313</v>
      </c>
      <c r="D135" s="67"/>
      <c r="E135" s="138" t="s">
        <v>443</v>
      </c>
      <c r="F135" s="138" t="s">
        <v>443</v>
      </c>
      <c r="G135" s="138" t="s">
        <v>443</v>
      </c>
      <c r="H135" s="138" t="s">
        <v>443</v>
      </c>
      <c r="I135" s="138" t="s">
        <v>443</v>
      </c>
      <c r="J135" s="138" t="s">
        <v>443</v>
      </c>
      <c r="K135" s="138" t="s">
        <v>443</v>
      </c>
      <c r="L135" s="138" t="s">
        <v>443</v>
      </c>
      <c r="M135" s="138" t="s">
        <v>443</v>
      </c>
      <c r="N135" s="138" t="s">
        <v>431</v>
      </c>
      <c r="O135" s="138" t="s">
        <v>431</v>
      </c>
      <c r="P135" s="138" t="s">
        <v>431</v>
      </c>
      <c r="Q135" s="138" t="s">
        <v>431</v>
      </c>
      <c r="R135" s="138" t="s">
        <v>431</v>
      </c>
      <c r="S135" s="138" t="s">
        <v>431</v>
      </c>
      <c r="T135" s="138" t="s">
        <v>431</v>
      </c>
      <c r="U135" s="138" t="s">
        <v>431</v>
      </c>
      <c r="V135" s="138" t="s">
        <v>431</v>
      </c>
      <c r="W135" s="138">
        <v>5.8190400000000045E-2</v>
      </c>
      <c r="X135" s="138">
        <v>1.7360136000000012E-5</v>
      </c>
      <c r="Y135" s="138">
        <v>7.8557040000000071E-5</v>
      </c>
      <c r="Z135" s="138">
        <v>7.8557040000000071E-5</v>
      </c>
      <c r="AA135" s="138" t="s">
        <v>443</v>
      </c>
      <c r="AB135" s="138">
        <v>1.7447421600000015E-4</v>
      </c>
      <c r="AC135" s="138" t="s">
        <v>443</v>
      </c>
      <c r="AD135" s="138">
        <v>9.8923680000000083E-2</v>
      </c>
      <c r="AE135" s="55"/>
      <c r="AF135" s="147" t="s">
        <v>429</v>
      </c>
      <c r="AG135" s="147" t="s">
        <v>429</v>
      </c>
      <c r="AH135" s="147" t="s">
        <v>429</v>
      </c>
      <c r="AI135" s="147" t="s">
        <v>429</v>
      </c>
      <c r="AJ135" s="147" t="s">
        <v>429</v>
      </c>
      <c r="AK135" s="147">
        <v>0.19396800000000017</v>
      </c>
      <c r="AL135" s="148" t="s">
        <v>433</v>
      </c>
    </row>
    <row r="136" spans="1:38" s="2" customFormat="1" ht="26.25" customHeight="1" thickBot="1" x14ac:dyDescent="0.3">
      <c r="A136" s="65" t="s">
        <v>289</v>
      </c>
      <c r="B136" s="65" t="s">
        <v>314</v>
      </c>
      <c r="C136" s="66" t="s">
        <v>315</v>
      </c>
      <c r="D136" s="67"/>
      <c r="E136" s="138" t="s">
        <v>429</v>
      </c>
      <c r="F136" s="138">
        <v>5.1669676305E-3</v>
      </c>
      <c r="G136" s="138" t="s">
        <v>429</v>
      </c>
      <c r="H136" s="138" t="s">
        <v>443</v>
      </c>
      <c r="I136" s="138" t="s">
        <v>443</v>
      </c>
      <c r="J136" s="138" t="s">
        <v>443</v>
      </c>
      <c r="K136" s="138" t="s">
        <v>443</v>
      </c>
      <c r="L136" s="138" t="s">
        <v>443</v>
      </c>
      <c r="M136" s="138" t="s">
        <v>429</v>
      </c>
      <c r="N136" s="138" t="s">
        <v>443</v>
      </c>
      <c r="O136" s="138" t="s">
        <v>443</v>
      </c>
      <c r="P136" s="138" t="s">
        <v>443</v>
      </c>
      <c r="Q136" s="138" t="s">
        <v>443</v>
      </c>
      <c r="R136" s="138" t="s">
        <v>443</v>
      </c>
      <c r="S136" s="138" t="s">
        <v>443</v>
      </c>
      <c r="T136" s="138" t="s">
        <v>443</v>
      </c>
      <c r="U136" s="138" t="s">
        <v>443</v>
      </c>
      <c r="V136" s="138" t="s">
        <v>443</v>
      </c>
      <c r="W136" s="138" t="s">
        <v>429</v>
      </c>
      <c r="X136" s="138" t="s">
        <v>429</v>
      </c>
      <c r="Y136" s="138" t="s">
        <v>429</v>
      </c>
      <c r="Z136" s="138" t="s">
        <v>429</v>
      </c>
      <c r="AA136" s="138" t="s">
        <v>429</v>
      </c>
      <c r="AB136" s="138" t="s">
        <v>429</v>
      </c>
      <c r="AC136" s="138" t="s">
        <v>429</v>
      </c>
      <c r="AD136" s="138" t="s">
        <v>429</v>
      </c>
      <c r="AE136" s="55"/>
      <c r="AF136" s="147" t="s">
        <v>429</v>
      </c>
      <c r="AG136" s="147" t="s">
        <v>429</v>
      </c>
      <c r="AH136" s="147" t="s">
        <v>431</v>
      </c>
      <c r="AI136" s="147" t="s">
        <v>431</v>
      </c>
      <c r="AJ136" s="147" t="s">
        <v>431</v>
      </c>
      <c r="AK136" s="147" t="s">
        <v>443</v>
      </c>
      <c r="AL136" s="45" t="s">
        <v>417</v>
      </c>
    </row>
    <row r="137" spans="1:38" s="2" customFormat="1" ht="26.25" customHeight="1" thickBot="1" x14ac:dyDescent="0.3">
      <c r="A137" s="65" t="s">
        <v>289</v>
      </c>
      <c r="B137" s="65" t="s">
        <v>316</v>
      </c>
      <c r="C137" s="66" t="s">
        <v>317</v>
      </c>
      <c r="D137" s="67"/>
      <c r="E137" s="138" t="s">
        <v>429</v>
      </c>
      <c r="F137" s="138" t="s">
        <v>430</v>
      </c>
      <c r="G137" s="138" t="s">
        <v>429</v>
      </c>
      <c r="H137" s="138" t="s">
        <v>443</v>
      </c>
      <c r="I137" s="138" t="s">
        <v>443</v>
      </c>
      <c r="J137" s="138" t="s">
        <v>443</v>
      </c>
      <c r="K137" s="138" t="s">
        <v>443</v>
      </c>
      <c r="L137" s="138" t="s">
        <v>443</v>
      </c>
      <c r="M137" s="138" t="s">
        <v>429</v>
      </c>
      <c r="N137" s="138" t="s">
        <v>443</v>
      </c>
      <c r="O137" s="138" t="s">
        <v>443</v>
      </c>
      <c r="P137" s="138" t="s">
        <v>443</v>
      </c>
      <c r="Q137" s="138" t="s">
        <v>443</v>
      </c>
      <c r="R137" s="138" t="s">
        <v>443</v>
      </c>
      <c r="S137" s="138" t="s">
        <v>443</v>
      </c>
      <c r="T137" s="138" t="s">
        <v>443</v>
      </c>
      <c r="U137" s="138" t="s">
        <v>443</v>
      </c>
      <c r="V137" s="138" t="s">
        <v>443</v>
      </c>
      <c r="W137" s="138" t="s">
        <v>429</v>
      </c>
      <c r="X137" s="138" t="s">
        <v>429</v>
      </c>
      <c r="Y137" s="138" t="s">
        <v>429</v>
      </c>
      <c r="Z137" s="138" t="s">
        <v>429</v>
      </c>
      <c r="AA137" s="138" t="s">
        <v>429</v>
      </c>
      <c r="AB137" s="138" t="s">
        <v>429</v>
      </c>
      <c r="AC137" s="138" t="s">
        <v>429</v>
      </c>
      <c r="AD137" s="138" t="s">
        <v>429</v>
      </c>
      <c r="AE137" s="55"/>
      <c r="AF137" s="147" t="s">
        <v>429</v>
      </c>
      <c r="AG137" s="147" t="s">
        <v>429</v>
      </c>
      <c r="AH137" s="147" t="s">
        <v>429</v>
      </c>
      <c r="AI137" s="147" t="s">
        <v>429</v>
      </c>
      <c r="AJ137" s="147" t="s">
        <v>429</v>
      </c>
      <c r="AK137" s="147" t="s">
        <v>443</v>
      </c>
      <c r="AL137" s="45" t="s">
        <v>417</v>
      </c>
    </row>
    <row r="138" spans="1:38" s="2" customFormat="1" ht="26.25" customHeight="1" thickBot="1" x14ac:dyDescent="0.3">
      <c r="A138" s="69" t="s">
        <v>289</v>
      </c>
      <c r="B138" s="69" t="s">
        <v>318</v>
      </c>
      <c r="C138" s="71" t="s">
        <v>319</v>
      </c>
      <c r="D138" s="68"/>
      <c r="E138" s="138" t="s">
        <v>429</v>
      </c>
      <c r="F138" s="138" t="s">
        <v>430</v>
      </c>
      <c r="G138" s="138" t="s">
        <v>429</v>
      </c>
      <c r="H138" s="138" t="s">
        <v>443</v>
      </c>
      <c r="I138" s="138" t="s">
        <v>443</v>
      </c>
      <c r="J138" s="138" t="s">
        <v>443</v>
      </c>
      <c r="K138" s="138" t="s">
        <v>443</v>
      </c>
      <c r="L138" s="138" t="s">
        <v>443</v>
      </c>
      <c r="M138" s="138" t="s">
        <v>429</v>
      </c>
      <c r="N138" s="138" t="s">
        <v>443</v>
      </c>
      <c r="O138" s="138" t="s">
        <v>443</v>
      </c>
      <c r="P138" s="138" t="s">
        <v>443</v>
      </c>
      <c r="Q138" s="138" t="s">
        <v>443</v>
      </c>
      <c r="R138" s="138" t="s">
        <v>443</v>
      </c>
      <c r="S138" s="138" t="s">
        <v>443</v>
      </c>
      <c r="T138" s="138" t="s">
        <v>443</v>
      </c>
      <c r="U138" s="138" t="s">
        <v>443</v>
      </c>
      <c r="V138" s="138" t="s">
        <v>443</v>
      </c>
      <c r="W138" s="138" t="s">
        <v>429</v>
      </c>
      <c r="X138" s="138" t="s">
        <v>429</v>
      </c>
      <c r="Y138" s="138" t="s">
        <v>429</v>
      </c>
      <c r="Z138" s="138" t="s">
        <v>429</v>
      </c>
      <c r="AA138" s="138" t="s">
        <v>429</v>
      </c>
      <c r="AB138" s="138" t="s">
        <v>429</v>
      </c>
      <c r="AC138" s="138" t="s">
        <v>429</v>
      </c>
      <c r="AD138" s="138" t="s">
        <v>429</v>
      </c>
      <c r="AE138" s="55"/>
      <c r="AF138" s="147" t="s">
        <v>429</v>
      </c>
      <c r="AG138" s="147" t="s">
        <v>429</v>
      </c>
      <c r="AH138" s="147" t="s">
        <v>429</v>
      </c>
      <c r="AI138" s="147" t="s">
        <v>429</v>
      </c>
      <c r="AJ138" s="147" t="s">
        <v>429</v>
      </c>
      <c r="AK138" s="147" t="s">
        <v>443</v>
      </c>
      <c r="AL138" s="45" t="s">
        <v>417</v>
      </c>
    </row>
    <row r="139" spans="1:38" s="2" customFormat="1" ht="26.25" customHeight="1" thickBot="1" x14ac:dyDescent="0.3">
      <c r="A139" s="69" t="s">
        <v>289</v>
      </c>
      <c r="B139" s="69" t="s">
        <v>320</v>
      </c>
      <c r="C139" s="71" t="s">
        <v>378</v>
      </c>
      <c r="D139" s="68"/>
      <c r="E139" s="138" t="s">
        <v>443</v>
      </c>
      <c r="F139" s="138" t="s">
        <v>443</v>
      </c>
      <c r="G139" s="138" t="s">
        <v>443</v>
      </c>
      <c r="H139" s="138" t="s">
        <v>443</v>
      </c>
      <c r="I139" s="138">
        <v>0.43434378000000001</v>
      </c>
      <c r="J139" s="138">
        <v>0.43434378000000001</v>
      </c>
      <c r="K139" s="138">
        <v>0.43434378000000001</v>
      </c>
      <c r="L139" s="138" t="s">
        <v>443</v>
      </c>
      <c r="M139" s="138" t="s">
        <v>443</v>
      </c>
      <c r="N139" s="138" t="s">
        <v>431</v>
      </c>
      <c r="O139" s="138" t="s">
        <v>431</v>
      </c>
      <c r="P139" s="138" t="s">
        <v>431</v>
      </c>
      <c r="Q139" s="138" t="s">
        <v>431</v>
      </c>
      <c r="R139" s="138" t="s">
        <v>431</v>
      </c>
      <c r="S139" s="138" t="s">
        <v>431</v>
      </c>
      <c r="T139" s="138" t="s">
        <v>431</v>
      </c>
      <c r="U139" s="138" t="s">
        <v>431</v>
      </c>
      <c r="V139" s="138" t="s">
        <v>431</v>
      </c>
      <c r="W139" s="138">
        <v>5.1066884295261294</v>
      </c>
      <c r="X139" s="138">
        <v>1.3239790309096951E-2</v>
      </c>
      <c r="Y139" s="138">
        <v>1.5708993292259273E-2</v>
      </c>
      <c r="Z139" s="138">
        <v>5.6189783983707558E-3</v>
      </c>
      <c r="AA139" s="138">
        <v>9.198728631921836E-4</v>
      </c>
      <c r="AB139" s="138">
        <v>3.5487634862919164E-2</v>
      </c>
      <c r="AC139" s="138" t="s">
        <v>443</v>
      </c>
      <c r="AD139" s="138">
        <v>5.7815261989936371</v>
      </c>
      <c r="AE139" s="55"/>
      <c r="AF139" s="147" t="s">
        <v>429</v>
      </c>
      <c r="AG139" s="147" t="s">
        <v>429</v>
      </c>
      <c r="AH139" s="147" t="s">
        <v>429</v>
      </c>
      <c r="AI139" s="147" t="s">
        <v>429</v>
      </c>
      <c r="AJ139" s="147" t="s">
        <v>429</v>
      </c>
      <c r="AK139" s="147">
        <v>0</v>
      </c>
      <c r="AL139" s="148" t="s">
        <v>432</v>
      </c>
    </row>
    <row r="140" spans="1:38" s="2" customFormat="1" ht="26.25" customHeight="1" thickBot="1" x14ac:dyDescent="0.3">
      <c r="A140" s="65" t="s">
        <v>322</v>
      </c>
      <c r="B140" s="69" t="s">
        <v>323</v>
      </c>
      <c r="C140" s="66" t="s">
        <v>379</v>
      </c>
      <c r="D140" s="67"/>
      <c r="E140" s="138" t="s">
        <v>431</v>
      </c>
      <c r="F140" s="138" t="s">
        <v>431</v>
      </c>
      <c r="G140" s="138" t="s">
        <v>431</v>
      </c>
      <c r="H140" s="138" t="s">
        <v>431</v>
      </c>
      <c r="I140" s="138" t="s">
        <v>431</v>
      </c>
      <c r="J140" s="138" t="s">
        <v>431</v>
      </c>
      <c r="K140" s="138" t="s">
        <v>431</v>
      </c>
      <c r="L140" s="138" t="s">
        <v>431</v>
      </c>
      <c r="M140" s="138" t="s">
        <v>431</v>
      </c>
      <c r="N140" s="138" t="s">
        <v>431</v>
      </c>
      <c r="O140" s="138" t="s">
        <v>431</v>
      </c>
      <c r="P140" s="138" t="s">
        <v>431</v>
      </c>
      <c r="Q140" s="138" t="s">
        <v>431</v>
      </c>
      <c r="R140" s="138" t="s">
        <v>431</v>
      </c>
      <c r="S140" s="138" t="s">
        <v>431</v>
      </c>
      <c r="T140" s="138" t="s">
        <v>431</v>
      </c>
      <c r="U140" s="138" t="s">
        <v>431</v>
      </c>
      <c r="V140" s="138" t="s">
        <v>431</v>
      </c>
      <c r="W140" s="138" t="s">
        <v>431</v>
      </c>
      <c r="X140" s="138" t="s">
        <v>431</v>
      </c>
      <c r="Y140" s="138" t="s">
        <v>431</v>
      </c>
      <c r="Z140" s="138" t="s">
        <v>431</v>
      </c>
      <c r="AA140" s="138" t="s">
        <v>431</v>
      </c>
      <c r="AB140" s="138" t="s">
        <v>431</v>
      </c>
      <c r="AC140" s="138" t="s">
        <v>431</v>
      </c>
      <c r="AD140" s="138" t="s">
        <v>431</v>
      </c>
      <c r="AE140" s="55"/>
      <c r="AF140" s="147" t="s">
        <v>429</v>
      </c>
      <c r="AG140" s="147" t="s">
        <v>429</v>
      </c>
      <c r="AH140" s="147" t="s">
        <v>429</v>
      </c>
      <c r="AI140" s="147" t="s">
        <v>429</v>
      </c>
      <c r="AJ140" s="147" t="s">
        <v>429</v>
      </c>
      <c r="AK140" s="147" t="s">
        <v>429</v>
      </c>
      <c r="AL140" s="45" t="s">
        <v>413</v>
      </c>
    </row>
    <row r="141" spans="1:38" s="8" customFormat="1" ht="37.5" customHeight="1" thickBot="1" x14ac:dyDescent="0.3">
      <c r="A141" s="84"/>
      <c r="B141" s="85" t="s">
        <v>324</v>
      </c>
      <c r="C141" s="86" t="s">
        <v>389</v>
      </c>
      <c r="D141" s="84" t="s">
        <v>143</v>
      </c>
      <c r="E141" s="19">
        <f>SUM(E14:E140)</f>
        <v>167.51595028119846</v>
      </c>
      <c r="F141" s="19">
        <f t="shared" ref="F141:AD141" si="0">SUM(F14:F140)</f>
        <v>121.88479430968532</v>
      </c>
      <c r="G141" s="19">
        <f t="shared" si="0"/>
        <v>54.992365235826881</v>
      </c>
      <c r="H141" s="19">
        <f t="shared" si="0"/>
        <v>114.71375740957792</v>
      </c>
      <c r="I141" s="19">
        <f t="shared" si="0"/>
        <v>17.51225013728785</v>
      </c>
      <c r="J141" s="19">
        <f t="shared" si="0"/>
        <v>39.645352348706304</v>
      </c>
      <c r="K141" s="19">
        <f t="shared" si="0"/>
        <v>100.30371114105051</v>
      </c>
      <c r="L141" s="19">
        <f t="shared" si="0"/>
        <v>3.4333487903877753</v>
      </c>
      <c r="M141" s="19">
        <f t="shared" si="0"/>
        <v>251.51450589439116</v>
      </c>
      <c r="N141" s="19">
        <f t="shared" si="0"/>
        <v>6.960536506558042</v>
      </c>
      <c r="O141" s="19">
        <f t="shared" si="0"/>
        <v>0.33606177382742114</v>
      </c>
      <c r="P141" s="19">
        <f t="shared" si="0"/>
        <v>0.42252731192738779</v>
      </c>
      <c r="Q141" s="19">
        <f t="shared" si="0"/>
        <v>1.5838926884203757</v>
      </c>
      <c r="R141" s="19">
        <f>SUM(R14:R140)</f>
        <v>2.9811145050927053</v>
      </c>
      <c r="S141" s="19">
        <f t="shared" si="0"/>
        <v>22.618351526572017</v>
      </c>
      <c r="T141" s="19">
        <f t="shared" si="0"/>
        <v>14.984810512553876</v>
      </c>
      <c r="U141" s="19">
        <f t="shared" si="0"/>
        <v>4.6284960319568471</v>
      </c>
      <c r="V141" s="19">
        <f t="shared" si="0"/>
        <v>26.989732271541307</v>
      </c>
      <c r="W141" s="19">
        <f t="shared" si="0"/>
        <v>23.658671870372466</v>
      </c>
      <c r="X141" s="19">
        <f t="shared" si="0"/>
        <v>3.4542233740459847</v>
      </c>
      <c r="Y141" s="19">
        <f t="shared" si="0"/>
        <v>6.0316301250018576</v>
      </c>
      <c r="Z141" s="19">
        <f t="shared" si="0"/>
        <v>2.6649951321182437</v>
      </c>
      <c r="AA141" s="19">
        <f t="shared" si="0"/>
        <v>2.1609723622983257</v>
      </c>
      <c r="AB141" s="19">
        <f t="shared" si="0"/>
        <v>14.311820993464409</v>
      </c>
      <c r="AC141" s="19">
        <f t="shared" si="0"/>
        <v>2.6195403170802867</v>
      </c>
      <c r="AD141" s="19">
        <f t="shared" si="0"/>
        <v>10.32131302958471</v>
      </c>
      <c r="AE141" s="56"/>
      <c r="AF141" s="145">
        <f>SUM(AF14:AF140)</f>
        <v>341649.36254789587</v>
      </c>
      <c r="AG141" s="145">
        <f t="shared" ref="AG141:AI141" si="1">SUM(AG14:AG140)</f>
        <v>106780.02880464321</v>
      </c>
      <c r="AH141" s="145">
        <f t="shared" si="1"/>
        <v>180251.11246991315</v>
      </c>
      <c r="AI141" s="145">
        <f t="shared" si="1"/>
        <v>5388.5701510261388</v>
      </c>
      <c r="AJ141" s="145" t="str">
        <f>IF(SUM(AJ14:AJ140)=0, "NA",SUM(AJ14:AJ140))</f>
        <v>NA</v>
      </c>
      <c r="AK141" s="146" t="s">
        <v>429</v>
      </c>
      <c r="AL141" s="146" t="s">
        <v>429</v>
      </c>
    </row>
    <row r="142" spans="1:38" s="18" customFormat="1" ht="15" customHeight="1" thickBot="1" x14ac:dyDescent="0.35">
      <c r="A142" s="87"/>
      <c r="B142" s="46"/>
      <c r="C142" s="88"/>
      <c r="D142" s="89"/>
      <c r="E142" s="113"/>
      <c r="F142" s="113"/>
      <c r="G142" s="113"/>
      <c r="H142" s="113"/>
      <c r="I142" s="113"/>
      <c r="J142"/>
      <c r="K142"/>
      <c r="L142"/>
      <c r="M142"/>
      <c r="N142"/>
      <c r="O142" s="9"/>
      <c r="P142" s="9"/>
      <c r="Q142" s="9"/>
      <c r="R142" s="9"/>
      <c r="S142" s="9"/>
      <c r="T142" s="9"/>
      <c r="U142" s="9"/>
      <c r="V142" s="9"/>
      <c r="W142" s="9"/>
      <c r="X142" s="9"/>
      <c r="Y142" s="9"/>
      <c r="Z142" s="9"/>
      <c r="AA142" s="9"/>
      <c r="AB142" s="9"/>
      <c r="AC142" s="9"/>
      <c r="AD142" s="9"/>
      <c r="AE142" s="57"/>
      <c r="AF142" s="10"/>
      <c r="AG142" s="10"/>
      <c r="AH142" s="10"/>
      <c r="AI142" s="10"/>
      <c r="AJ142" s="10"/>
      <c r="AK142" s="10"/>
      <c r="AL142" s="46"/>
    </row>
    <row r="143" spans="1:38" s="1" customFormat="1" ht="26.25" customHeight="1" thickBot="1" x14ac:dyDescent="0.3">
      <c r="A143" s="91"/>
      <c r="B143" s="47" t="s">
        <v>348</v>
      </c>
      <c r="C143" s="92" t="s">
        <v>355</v>
      </c>
      <c r="D143" s="93" t="s">
        <v>282</v>
      </c>
      <c r="E143" s="139">
        <v>10.502725833387116</v>
      </c>
      <c r="F143" s="139">
        <v>6.2182746620683709</v>
      </c>
      <c r="G143" s="139">
        <v>0.15631514712621811</v>
      </c>
      <c r="H143" s="139">
        <v>2.0881588274554783</v>
      </c>
      <c r="I143" s="139">
        <v>0.3698600773552666</v>
      </c>
      <c r="J143" s="139">
        <v>0.36986007735526694</v>
      </c>
      <c r="K143" s="139">
        <v>0.36986007735526605</v>
      </c>
      <c r="L143" s="139">
        <v>0.28562979959773377</v>
      </c>
      <c r="M143" s="139">
        <v>86.517379874765084</v>
      </c>
      <c r="N143" s="139">
        <v>4.4507873567307059E-2</v>
      </c>
      <c r="O143" s="139">
        <v>3.5239335612533652E-4</v>
      </c>
      <c r="P143" s="139">
        <v>1.6584077848598094E-2</v>
      </c>
      <c r="Q143" s="139">
        <v>5.3862976904517259E-4</v>
      </c>
      <c r="R143" s="139">
        <v>1.3881397273383535E-2</v>
      </c>
      <c r="S143" s="139">
        <v>9.7661219916817376E-3</v>
      </c>
      <c r="T143" s="139">
        <v>3.9019275725838583E-3</v>
      </c>
      <c r="U143" s="139">
        <v>3.7247282583967187E-4</v>
      </c>
      <c r="V143" s="139">
        <v>6.2060400354975905E-2</v>
      </c>
      <c r="W143" s="139">
        <v>1.0385000999999998</v>
      </c>
      <c r="X143" s="139">
        <v>2.3637128608600001E-2</v>
      </c>
      <c r="Y143" s="139">
        <v>2.66117089765E-2</v>
      </c>
      <c r="Z143" s="139">
        <v>2.0103806944100001E-2</v>
      </c>
      <c r="AA143" s="139">
        <v>2.4951343058200001E-2</v>
      </c>
      <c r="AB143" s="139">
        <v>9.530398758740001E-2</v>
      </c>
      <c r="AC143" s="139">
        <v>1.0385002E-3</v>
      </c>
      <c r="AD143" s="139">
        <v>2.0779690000000001E-4</v>
      </c>
      <c r="AE143" s="58"/>
      <c r="AF143" s="144">
        <v>35269.944934396422</v>
      </c>
      <c r="AG143" s="11" t="s">
        <v>429</v>
      </c>
      <c r="AH143" s="11" t="s">
        <v>431</v>
      </c>
      <c r="AI143" s="11" t="s">
        <v>429</v>
      </c>
      <c r="AJ143" s="11" t="s">
        <v>431</v>
      </c>
      <c r="AK143" s="11" t="s">
        <v>429</v>
      </c>
      <c r="AL143" s="47" t="s">
        <v>50</v>
      </c>
    </row>
    <row r="144" spans="1:38" s="1" customFormat="1" ht="26.25" customHeight="1" thickBot="1" x14ac:dyDescent="0.3">
      <c r="A144" s="91"/>
      <c r="B144" s="47" t="s">
        <v>349</v>
      </c>
      <c r="C144" s="92" t="s">
        <v>356</v>
      </c>
      <c r="D144" s="93" t="s">
        <v>282</v>
      </c>
      <c r="E144" s="139">
        <v>10.317206170249204</v>
      </c>
      <c r="F144" s="139">
        <v>1.0363152781996943</v>
      </c>
      <c r="G144" s="139">
        <v>5.7151508098714561E-2</v>
      </c>
      <c r="H144" s="139">
        <v>1.2527623338767845E-2</v>
      </c>
      <c r="I144" s="139">
        <v>0.75529731009202916</v>
      </c>
      <c r="J144" s="139">
        <v>0.75529731009202927</v>
      </c>
      <c r="K144" s="139">
        <v>0.75529731009202905</v>
      </c>
      <c r="L144" s="139">
        <v>0.59942730239039577</v>
      </c>
      <c r="M144" s="139">
        <v>4.3674208016741662</v>
      </c>
      <c r="N144" s="139">
        <v>4.1035651568276967E-4</v>
      </c>
      <c r="O144" s="139">
        <v>3.4757512508812054E-5</v>
      </c>
      <c r="P144" s="139">
        <v>3.6512380833453773E-3</v>
      </c>
      <c r="Q144" s="139">
        <v>6.9250559076914473E-5</v>
      </c>
      <c r="R144" s="139">
        <v>5.8355200609214886E-3</v>
      </c>
      <c r="S144" s="139">
        <v>3.9139591588547174E-3</v>
      </c>
      <c r="T144" s="139">
        <v>1.4299703914589235E-4</v>
      </c>
      <c r="U144" s="139">
        <v>6.8986093136204878E-5</v>
      </c>
      <c r="V144" s="139">
        <v>1.2409562786295592E-2</v>
      </c>
      <c r="W144" s="139">
        <v>0.62767760000000006</v>
      </c>
      <c r="X144" s="139">
        <v>1.8225315669899999E-2</v>
      </c>
      <c r="Y144" s="139">
        <v>2.0425179283999999E-2</v>
      </c>
      <c r="Z144" s="139">
        <v>1.6024933774000001E-2</v>
      </c>
      <c r="AA144" s="139">
        <v>1.6971769616100002E-2</v>
      </c>
      <c r="AB144" s="139">
        <v>7.164719834399999E-2</v>
      </c>
      <c r="AC144" s="139">
        <v>6.2767819999999996E-4</v>
      </c>
      <c r="AD144" s="139">
        <v>1.2577819999999999E-4</v>
      </c>
      <c r="AE144" s="58"/>
      <c r="AF144" s="144">
        <v>17634.476716836409</v>
      </c>
      <c r="AG144" s="11" t="s">
        <v>429</v>
      </c>
      <c r="AH144" s="11" t="s">
        <v>431</v>
      </c>
      <c r="AI144" s="11" t="s">
        <v>429</v>
      </c>
      <c r="AJ144" s="11" t="s">
        <v>431</v>
      </c>
      <c r="AK144" s="11" t="s">
        <v>429</v>
      </c>
      <c r="AL144" s="47" t="s">
        <v>50</v>
      </c>
    </row>
    <row r="145" spans="1:38" s="1" customFormat="1" ht="26.25" customHeight="1" thickBot="1" x14ac:dyDescent="0.3">
      <c r="A145" s="91"/>
      <c r="B145" s="47" t="s">
        <v>350</v>
      </c>
      <c r="C145" s="92" t="s">
        <v>357</v>
      </c>
      <c r="D145" s="93" t="s">
        <v>282</v>
      </c>
      <c r="E145" s="139">
        <v>31.558889789725207</v>
      </c>
      <c r="F145" s="139">
        <v>1.0994569811593644</v>
      </c>
      <c r="G145" s="139">
        <v>8.7763357443206125E-2</v>
      </c>
      <c r="H145" s="139">
        <v>1.4207058489984457E-2</v>
      </c>
      <c r="I145" s="139">
        <v>0.64903920704794815</v>
      </c>
      <c r="J145" s="139">
        <v>0.6490392070479486</v>
      </c>
      <c r="K145" s="139">
        <v>0.6490392070479486</v>
      </c>
      <c r="L145" s="139">
        <v>0.42735265634923897</v>
      </c>
      <c r="M145" s="139">
        <v>6.6207758402026355</v>
      </c>
      <c r="N145" s="139">
        <v>5.3498481192277734E-4</v>
      </c>
      <c r="O145" s="139">
        <v>5.2810080632436862E-5</v>
      </c>
      <c r="P145" s="139">
        <v>5.5924648520447586E-3</v>
      </c>
      <c r="Q145" s="139">
        <v>1.0557693170492532E-4</v>
      </c>
      <c r="R145" s="139">
        <v>8.9657391194085615E-3</v>
      </c>
      <c r="S145" s="139">
        <v>6.0124381826272477E-3</v>
      </c>
      <c r="T145" s="139">
        <v>2.1188876592897327E-4</v>
      </c>
      <c r="U145" s="139">
        <v>1.0553370214497696E-4</v>
      </c>
      <c r="V145" s="139">
        <v>1.899476949929739E-2</v>
      </c>
      <c r="W145" s="139">
        <v>0.308695</v>
      </c>
      <c r="X145" s="139">
        <v>4.4099250983999994E-3</v>
      </c>
      <c r="Y145" s="139">
        <v>2.6704546428099999E-2</v>
      </c>
      <c r="Z145" s="139">
        <v>2.98404931643E-2</v>
      </c>
      <c r="AA145" s="139">
        <v>6.8598834862000002E-3</v>
      </c>
      <c r="AB145" s="139">
        <v>6.7814848176999995E-2</v>
      </c>
      <c r="AC145" s="139">
        <v>2.9912839999999999E-4</v>
      </c>
      <c r="AD145" s="139">
        <v>6.1427199999999994E-5</v>
      </c>
      <c r="AE145" s="58"/>
      <c r="AF145" s="144">
        <v>7040.6834820706072</v>
      </c>
      <c r="AG145" s="11" t="s">
        <v>429</v>
      </c>
      <c r="AH145" s="11" t="s">
        <v>431</v>
      </c>
      <c r="AI145" s="11" t="s">
        <v>429</v>
      </c>
      <c r="AJ145" s="11" t="s">
        <v>431</v>
      </c>
      <c r="AK145" s="11" t="s">
        <v>429</v>
      </c>
      <c r="AL145" s="47" t="s">
        <v>50</v>
      </c>
    </row>
    <row r="146" spans="1:38" s="1" customFormat="1" ht="26.25" customHeight="1" thickBot="1" x14ac:dyDescent="0.3">
      <c r="A146" s="91"/>
      <c r="B146" s="47" t="s">
        <v>351</v>
      </c>
      <c r="C146" s="92" t="s">
        <v>358</v>
      </c>
      <c r="D146" s="93" t="s">
        <v>282</v>
      </c>
      <c r="E146" s="139">
        <v>4.3869734107130638E-2</v>
      </c>
      <c r="F146" s="139">
        <v>0.27128192170646848</v>
      </c>
      <c r="G146" s="139">
        <v>4.123173452052493E-4</v>
      </c>
      <c r="H146" s="139">
        <v>3.325066507208484E-4</v>
      </c>
      <c r="I146" s="139">
        <v>6.4606351497128074E-3</v>
      </c>
      <c r="J146" s="139">
        <v>6.4606351497128083E-3</v>
      </c>
      <c r="K146" s="139">
        <v>6.4606351497128074E-3</v>
      </c>
      <c r="L146" s="139">
        <v>9.297092668546261E-4</v>
      </c>
      <c r="M146" s="139">
        <v>1.8648555388568884</v>
      </c>
      <c r="N146" s="139">
        <v>1.4940524197104969E-4</v>
      </c>
      <c r="O146" s="139">
        <v>1.0528042755038539E-4</v>
      </c>
      <c r="P146" s="139">
        <v>4.8496032684530068E-5</v>
      </c>
      <c r="Q146" s="139">
        <v>1.6722769891217258E-6</v>
      </c>
      <c r="R146" s="139">
        <v>4.7370971666336358E-4</v>
      </c>
      <c r="S146" s="139">
        <v>1.7797193431702767E-2</v>
      </c>
      <c r="T146" s="139">
        <v>7.4129452397648198E-4</v>
      </c>
      <c r="U146" s="139">
        <v>1.048235609879981E-4</v>
      </c>
      <c r="V146" s="139">
        <v>1.04680167881415E-2</v>
      </c>
      <c r="W146" s="139">
        <v>4.6218000000000006E-3</v>
      </c>
      <c r="X146" s="139">
        <v>5.7887263500000001E-5</v>
      </c>
      <c r="Y146" s="139">
        <v>8.3034133100000007E-5</v>
      </c>
      <c r="Z146" s="139">
        <v>4.2292264699999998E-5</v>
      </c>
      <c r="AA146" s="139">
        <v>9.3992391E-5</v>
      </c>
      <c r="AB146" s="139">
        <v>2.772060523E-4</v>
      </c>
      <c r="AC146" s="139">
        <v>4.6218000000000004E-6</v>
      </c>
      <c r="AD146" s="139">
        <v>2.2519E-6</v>
      </c>
      <c r="AE146" s="58"/>
      <c r="AF146" s="144">
        <v>8570.6949635206984</v>
      </c>
      <c r="AG146" s="11" t="s">
        <v>429</v>
      </c>
      <c r="AH146" s="11" t="s">
        <v>431</v>
      </c>
      <c r="AI146" s="11" t="s">
        <v>429</v>
      </c>
      <c r="AJ146" s="11" t="s">
        <v>431</v>
      </c>
      <c r="AK146" s="11" t="s">
        <v>429</v>
      </c>
      <c r="AL146" s="47" t="s">
        <v>50</v>
      </c>
    </row>
    <row r="147" spans="1:38" s="1" customFormat="1" ht="26.25" customHeight="1" thickBot="1" x14ac:dyDescent="0.3">
      <c r="A147" s="91"/>
      <c r="B147" s="47" t="s">
        <v>352</v>
      </c>
      <c r="C147" s="92" t="s">
        <v>359</v>
      </c>
      <c r="D147" s="93" t="s">
        <v>282</v>
      </c>
      <c r="E147" s="139" t="s">
        <v>429</v>
      </c>
      <c r="F147" s="139">
        <v>2.5335534581387908</v>
      </c>
      <c r="G147" s="139" t="s">
        <v>429</v>
      </c>
      <c r="H147" s="139" t="s">
        <v>429</v>
      </c>
      <c r="I147" s="139" t="s">
        <v>429</v>
      </c>
      <c r="J147" s="139" t="s">
        <v>429</v>
      </c>
      <c r="K147" s="139" t="s">
        <v>429</v>
      </c>
      <c r="L147" s="139" t="s">
        <v>429</v>
      </c>
      <c r="M147" s="139" t="s">
        <v>429</v>
      </c>
      <c r="N147" s="139" t="s">
        <v>429</v>
      </c>
      <c r="O147" s="139" t="s">
        <v>429</v>
      </c>
      <c r="P147" s="139" t="s">
        <v>429</v>
      </c>
      <c r="Q147" s="139" t="s">
        <v>429</v>
      </c>
      <c r="R147" s="139" t="s">
        <v>429</v>
      </c>
      <c r="S147" s="139" t="s">
        <v>429</v>
      </c>
      <c r="T147" s="139" t="s">
        <v>429</v>
      </c>
      <c r="U147" s="139" t="s">
        <v>429</v>
      </c>
      <c r="V147" s="139" t="s">
        <v>429</v>
      </c>
      <c r="W147" s="139" t="s">
        <v>429</v>
      </c>
      <c r="X147" s="139" t="s">
        <v>429</v>
      </c>
      <c r="Y147" s="139" t="s">
        <v>429</v>
      </c>
      <c r="Z147" s="139" t="s">
        <v>429</v>
      </c>
      <c r="AA147" s="139" t="s">
        <v>429</v>
      </c>
      <c r="AB147" s="139" t="s">
        <v>429</v>
      </c>
      <c r="AC147" s="139" t="s">
        <v>429</v>
      </c>
      <c r="AD147" s="139" t="s">
        <v>429</v>
      </c>
      <c r="AE147" s="58"/>
      <c r="AF147" s="144" t="s">
        <v>429</v>
      </c>
      <c r="AG147" s="11" t="s">
        <v>429</v>
      </c>
      <c r="AH147" s="11" t="s">
        <v>429</v>
      </c>
      <c r="AI147" s="11" t="s">
        <v>429</v>
      </c>
      <c r="AJ147" s="11" t="s">
        <v>431</v>
      </c>
      <c r="AK147" s="11" t="s">
        <v>429</v>
      </c>
      <c r="AL147" s="47" t="s">
        <v>50</v>
      </c>
    </row>
    <row r="148" spans="1:38" s="1" customFormat="1" ht="26.25" customHeight="1" thickBot="1" x14ac:dyDescent="0.3">
      <c r="A148" s="91"/>
      <c r="B148" s="47" t="s">
        <v>353</v>
      </c>
      <c r="C148" s="92" t="s">
        <v>360</v>
      </c>
      <c r="D148" s="93" t="s">
        <v>282</v>
      </c>
      <c r="E148" s="139" t="s">
        <v>429</v>
      </c>
      <c r="F148" s="139" t="s">
        <v>429</v>
      </c>
      <c r="G148" s="139" t="s">
        <v>429</v>
      </c>
      <c r="H148" s="139" t="s">
        <v>429</v>
      </c>
      <c r="I148" s="139">
        <v>0.58810320119844384</v>
      </c>
      <c r="J148" s="139">
        <v>1.0816516723912528</v>
      </c>
      <c r="K148" s="139">
        <v>1.4410403526303281</v>
      </c>
      <c r="L148" s="139">
        <v>6.1714247512048848E-2</v>
      </c>
      <c r="M148" s="139" t="s">
        <v>429</v>
      </c>
      <c r="N148" s="139">
        <v>1.416773596284542</v>
      </c>
      <c r="O148" s="139">
        <v>6.7065602087709114E-3</v>
      </c>
      <c r="P148" s="139">
        <v>0</v>
      </c>
      <c r="Q148" s="139">
        <v>1.6423247977656086E-2</v>
      </c>
      <c r="R148" s="139">
        <v>0.5234448332015037</v>
      </c>
      <c r="S148" s="139">
        <v>11.448194355874916</v>
      </c>
      <c r="T148" s="139">
        <v>8.3759956392012391E-2</v>
      </c>
      <c r="U148" s="139">
        <v>1.1762064023968873E-2</v>
      </c>
      <c r="V148" s="139">
        <v>4.6486006752582538</v>
      </c>
      <c r="W148" s="139" t="s">
        <v>443</v>
      </c>
      <c r="X148" s="139" t="s">
        <v>443</v>
      </c>
      <c r="Y148" s="139" t="s">
        <v>443</v>
      </c>
      <c r="Z148" s="139" t="s">
        <v>443</v>
      </c>
      <c r="AA148" s="139" t="s">
        <v>443</v>
      </c>
      <c r="AB148" s="139" t="s">
        <v>443</v>
      </c>
      <c r="AC148" s="139" t="s">
        <v>443</v>
      </c>
      <c r="AD148" s="139" t="s">
        <v>443</v>
      </c>
      <c r="AE148" s="58"/>
      <c r="AF148" s="144" t="s">
        <v>429</v>
      </c>
      <c r="AG148" s="11" t="s">
        <v>429</v>
      </c>
      <c r="AH148" s="11" t="s">
        <v>429</v>
      </c>
      <c r="AI148" s="11" t="s">
        <v>429</v>
      </c>
      <c r="AJ148" s="11" t="s">
        <v>429</v>
      </c>
      <c r="AK148" s="144">
        <v>12904760.074381994</v>
      </c>
      <c r="AL148" s="47" t="s">
        <v>414</v>
      </c>
    </row>
    <row r="149" spans="1:38" s="1" customFormat="1" ht="26.25" customHeight="1" thickBot="1" x14ac:dyDescent="0.3">
      <c r="A149" s="91"/>
      <c r="B149" s="47" t="s">
        <v>354</v>
      </c>
      <c r="C149" s="92" t="s">
        <v>361</v>
      </c>
      <c r="D149" s="93" t="s">
        <v>282</v>
      </c>
      <c r="E149" s="139" t="s">
        <v>429</v>
      </c>
      <c r="F149" s="139" t="s">
        <v>429</v>
      </c>
      <c r="G149" s="139" t="s">
        <v>429</v>
      </c>
      <c r="H149" s="139" t="s">
        <v>429</v>
      </c>
      <c r="I149" s="139">
        <v>0.29994195602929374</v>
      </c>
      <c r="J149" s="139">
        <v>0.5554480667209144</v>
      </c>
      <c r="K149" s="139">
        <v>1.1108961334418288</v>
      </c>
      <c r="L149" s="139">
        <v>1.1775499014483385E-2</v>
      </c>
      <c r="M149" s="139" t="s">
        <v>429</v>
      </c>
      <c r="N149" s="139" t="s">
        <v>429</v>
      </c>
      <c r="O149" s="139" t="s">
        <v>429</v>
      </c>
      <c r="P149" s="139" t="s">
        <v>444</v>
      </c>
      <c r="Q149" s="139" t="s">
        <v>429</v>
      </c>
      <c r="R149" s="139" t="s">
        <v>429</v>
      </c>
      <c r="S149" s="139" t="s">
        <v>429</v>
      </c>
      <c r="T149" s="139" t="s">
        <v>429</v>
      </c>
      <c r="U149" s="139" t="s">
        <v>444</v>
      </c>
      <c r="V149" s="139" t="s">
        <v>443</v>
      </c>
      <c r="W149" s="139" t="s">
        <v>443</v>
      </c>
      <c r="X149" s="139" t="s">
        <v>443</v>
      </c>
      <c r="Y149" s="139" t="s">
        <v>443</v>
      </c>
      <c r="Z149" s="139" t="s">
        <v>443</v>
      </c>
      <c r="AA149" s="139" t="s">
        <v>443</v>
      </c>
      <c r="AB149" s="139" t="s">
        <v>443</v>
      </c>
      <c r="AC149" s="139" t="s">
        <v>443</v>
      </c>
      <c r="AD149" s="139" t="s">
        <v>443</v>
      </c>
      <c r="AE149" s="58"/>
      <c r="AF149" s="144" t="s">
        <v>429</v>
      </c>
      <c r="AG149" s="144" t="s">
        <v>429</v>
      </c>
      <c r="AH149" s="144" t="s">
        <v>429</v>
      </c>
      <c r="AI149" s="144" t="s">
        <v>429</v>
      </c>
      <c r="AJ149" s="144" t="s">
        <v>429</v>
      </c>
      <c r="AK149" s="144">
        <v>12904760.074381994</v>
      </c>
      <c r="AL149" s="47" t="s">
        <v>414</v>
      </c>
    </row>
    <row r="150" spans="1:38" s="2" customFormat="1" ht="15" customHeight="1" thickBot="1" x14ac:dyDescent="0.35">
      <c r="A150" s="99"/>
      <c r="B150" s="100"/>
      <c r="C150" s="100"/>
      <c r="D150" s="89"/>
      <c r="E150" s="114"/>
      <c r="F150" s="114"/>
      <c r="G150" s="114"/>
      <c r="H150" s="114"/>
      <c r="I150" s="114"/>
      <c r="J150" s="90"/>
      <c r="K150" s="90"/>
      <c r="L150" s="90"/>
      <c r="M150" s="90"/>
      <c r="N150" s="90"/>
      <c r="O150" s="89"/>
      <c r="P150" s="89"/>
      <c r="Q150" s="89"/>
      <c r="R150" s="89"/>
      <c r="S150" s="89"/>
      <c r="T150" s="89"/>
      <c r="U150" s="89"/>
      <c r="V150" s="89"/>
      <c r="W150" s="89"/>
      <c r="X150" s="89"/>
      <c r="Y150" s="89"/>
      <c r="Z150" s="89"/>
      <c r="AA150" s="89"/>
      <c r="AB150" s="89"/>
      <c r="AC150" s="89"/>
      <c r="AD150" s="89"/>
      <c r="AE150" s="61"/>
      <c r="AF150" s="89"/>
      <c r="AG150" s="89"/>
      <c r="AH150" s="89"/>
      <c r="AI150" s="89"/>
      <c r="AJ150" s="89"/>
      <c r="AK150" s="89"/>
      <c r="AL150" s="50"/>
    </row>
    <row r="151" spans="1:38" s="2" customFormat="1" ht="26.25" customHeight="1" thickBot="1" x14ac:dyDescent="0.3">
      <c r="A151" s="94"/>
      <c r="B151" s="48" t="s">
        <v>326</v>
      </c>
      <c r="C151" s="95" t="s">
        <v>370</v>
      </c>
      <c r="D151" s="94"/>
      <c r="E151" s="140"/>
      <c r="F151" s="140"/>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59"/>
      <c r="AF151" s="12"/>
      <c r="AG151" s="12"/>
      <c r="AH151" s="12"/>
      <c r="AI151" s="12"/>
      <c r="AJ151" s="12"/>
      <c r="AK151" s="12"/>
      <c r="AL151" s="48"/>
    </row>
    <row r="152" spans="1:38" s="2" customFormat="1" ht="37.5" customHeight="1" thickBot="1" x14ac:dyDescent="0.3">
      <c r="A152" s="96"/>
      <c r="B152" s="97" t="s">
        <v>368</v>
      </c>
      <c r="C152" s="98" t="s">
        <v>365</v>
      </c>
      <c r="D152" s="96" t="s">
        <v>298</v>
      </c>
      <c r="E152" s="13">
        <f>SUM(E$141, E$151, IF(AND(ISNUMBER(SEARCH($B$4,"AT|BE|CH|GB|IE|LT|LU|NL")),SUM(E$143:E$149)&gt;0),SUM(E$143:E$149)-SUM(E$27:E$33),0))</f>
        <v>156.55469859338695</v>
      </c>
      <c r="F152" s="13">
        <f t="shared" ref="F152:AD152" si="2">SUM(F$141, F$151, IF(AND(ISNUMBER(SEARCH($B$4,"AT|BE|CH|GB|IE|LT|LU|NL")),SUM(F$143:F$149)&gt;0),SUM(F$143:F$149)-SUM(F$27:F$33),0))</f>
        <v>120.93295523136084</v>
      </c>
      <c r="G152" s="13">
        <f t="shared" si="2"/>
        <v>54.948125493609375</v>
      </c>
      <c r="H152" s="13">
        <f t="shared" si="2"/>
        <v>114.57349579980698</v>
      </c>
      <c r="I152" s="13">
        <f t="shared" si="2"/>
        <v>17.028711867580245</v>
      </c>
      <c r="J152" s="13">
        <f t="shared" si="2"/>
        <v>39.709557391673151</v>
      </c>
      <c r="K152" s="13">
        <f t="shared" si="2"/>
        <v>99.576144007452555</v>
      </c>
      <c r="L152" s="13">
        <f t="shared" si="2"/>
        <v>3.1649470222627993</v>
      </c>
      <c r="M152" s="13">
        <f t="shared" si="2"/>
        <v>243.47483385822301</v>
      </c>
      <c r="N152" s="13">
        <f t="shared" si="2"/>
        <v>6.7408373650609352</v>
      </c>
      <c r="O152" s="13">
        <f t="shared" si="2"/>
        <v>0.33500392183596467</v>
      </c>
      <c r="P152" s="13">
        <f t="shared" si="2"/>
        <v>0.4193042276297938</v>
      </c>
      <c r="Q152" s="13">
        <f t="shared" si="2"/>
        <v>1.5813129878563397</v>
      </c>
      <c r="R152" s="13">
        <f t="shared" si="2"/>
        <v>2.8964252538730113</v>
      </c>
      <c r="S152" s="13">
        <f t="shared" si="2"/>
        <v>20.857189912462623</v>
      </c>
      <c r="T152" s="13">
        <f t="shared" si="2"/>
        <v>14.971714448381189</v>
      </c>
      <c r="U152" s="13">
        <f t="shared" si="2"/>
        <v>4.6267070928555105</v>
      </c>
      <c r="V152" s="13">
        <f t="shared" si="2"/>
        <v>26.296683552553969</v>
      </c>
      <c r="W152" s="13">
        <f t="shared" si="2"/>
        <v>23.386146270372464</v>
      </c>
      <c r="X152" s="13">
        <f t="shared" si="2"/>
        <v>3.4478796029038845</v>
      </c>
      <c r="Y152" s="13">
        <f t="shared" si="2"/>
        <v>6.0189413387837574</v>
      </c>
      <c r="Z152" s="13">
        <f t="shared" si="2"/>
        <v>2.6528128384642438</v>
      </c>
      <c r="AA152" s="13">
        <f t="shared" si="2"/>
        <v>2.1541794625512258</v>
      </c>
      <c r="AB152" s="13">
        <f t="shared" si="2"/>
        <v>14.273813242703108</v>
      </c>
      <c r="AC152" s="13">
        <f t="shared" si="2"/>
        <v>2.6192701742802869</v>
      </c>
      <c r="AD152" s="13">
        <f t="shared" si="2"/>
        <v>10.321258471284709</v>
      </c>
      <c r="AE152" s="58"/>
      <c r="AF152" s="13"/>
      <c r="AG152" s="13"/>
      <c r="AH152" s="13"/>
      <c r="AI152" s="13"/>
      <c r="AJ152" s="13"/>
      <c r="AK152" s="13"/>
      <c r="AL152" s="49"/>
    </row>
    <row r="153" spans="1:38" s="2" customFormat="1" ht="26.25" customHeight="1" thickBot="1" x14ac:dyDescent="0.3">
      <c r="A153" s="94"/>
      <c r="B153" s="48" t="s">
        <v>327</v>
      </c>
      <c r="C153" s="95" t="s">
        <v>371</v>
      </c>
      <c r="D153" s="94" t="s">
        <v>321</v>
      </c>
      <c r="E153" s="140"/>
      <c r="F153" s="140"/>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59"/>
      <c r="AF153" s="12"/>
      <c r="AG153" s="12"/>
      <c r="AH153" s="12"/>
      <c r="AI153" s="12"/>
      <c r="AJ153" s="12"/>
      <c r="AK153" s="12"/>
      <c r="AL153" s="48"/>
    </row>
    <row r="154" spans="1:38" s="2" customFormat="1" ht="37.5" customHeight="1" thickBot="1" x14ac:dyDescent="0.3">
      <c r="A154" s="96"/>
      <c r="B154" s="97" t="s">
        <v>369</v>
      </c>
      <c r="C154" s="98" t="s">
        <v>366</v>
      </c>
      <c r="D154" s="96" t="s">
        <v>325</v>
      </c>
      <c r="E154" s="13">
        <f>SUM(E$141, E$153, -1 * IF(OR($B$6=2005,$B$6&gt;=2020),SUM(E$99:E$122),0), IF(AND(ISNUMBER(SEARCH($B$4,"AT|BE|CH|GB|IE|LT|LU|NL")),SUM(E$143:E$149)&gt;0),SUM(E$143:E$149)-SUM(E$27:E$33),0))</f>
        <v>156.55469859338695</v>
      </c>
      <c r="F154" s="13">
        <f>SUM(F$141, F$153, -1 * IF(OR($B$6=2005,$B$6&gt;=2020),SUM(F$99:F$122),0), IF(AND(ISNUMBER(SEARCH($B$4,"AT|BE|CH|GB|IE|LT|LU|NL")),SUM(F$143:F$149)&gt;0),SUM(F$143:F$149)-SUM(F$27:F$33),0))</f>
        <v>120.93295523136084</v>
      </c>
      <c r="G154" s="13">
        <f>SUM(G$141, G$153, IF(AND(ISNUMBER(SEARCH($B$4,"AT|BE|CH|GB|IE|LT|LU|NL")),SUM(G$143:G$149)&gt;0),SUM(G$143:G$149)-SUM(G$27:G$33),0))</f>
        <v>54.948125493609375</v>
      </c>
      <c r="H154" s="13">
        <f>SUM(H$141, H$153, IF(AND(ISNUMBER(SEARCH($B$4,"AT|BE|CH|GB|IE|LT|LU|NL")),SUM(H$143:H$149)&gt;0),SUM(H$143:H$149)-SUM(H$27:H$33),0))</f>
        <v>114.57349579980698</v>
      </c>
      <c r="I154" s="13">
        <f t="shared" ref="I154:AD154" si="3">SUM(I$141, I$153, IF(AND(ISNUMBER(SEARCH($B$4,"AT|BE|CH|GB|IE|LT|LU|NL")),SUM(I$143:I$149)&gt;0),SUM(I$143:I$149)-SUM(I$27:I$33),0))</f>
        <v>17.028711867580245</v>
      </c>
      <c r="J154" s="13">
        <f t="shared" si="3"/>
        <v>39.709557391673151</v>
      </c>
      <c r="K154" s="13">
        <f t="shared" si="3"/>
        <v>99.576144007452555</v>
      </c>
      <c r="L154" s="13">
        <f t="shared" si="3"/>
        <v>3.1649470222627993</v>
      </c>
      <c r="M154" s="13">
        <f t="shared" si="3"/>
        <v>243.47483385822301</v>
      </c>
      <c r="N154" s="13">
        <f t="shared" si="3"/>
        <v>6.7408373650609352</v>
      </c>
      <c r="O154" s="13">
        <f t="shared" si="3"/>
        <v>0.33500392183596467</v>
      </c>
      <c r="P154" s="13">
        <f t="shared" si="3"/>
        <v>0.4193042276297938</v>
      </c>
      <c r="Q154" s="13">
        <f t="shared" si="3"/>
        <v>1.5813129878563397</v>
      </c>
      <c r="R154" s="13">
        <f t="shared" si="3"/>
        <v>2.8964252538730113</v>
      </c>
      <c r="S154" s="13">
        <f t="shared" si="3"/>
        <v>20.857189912462623</v>
      </c>
      <c r="T154" s="13">
        <f t="shared" si="3"/>
        <v>14.971714448381189</v>
      </c>
      <c r="U154" s="13">
        <f t="shared" si="3"/>
        <v>4.6267070928555105</v>
      </c>
      <c r="V154" s="13">
        <f t="shared" si="3"/>
        <v>26.296683552553969</v>
      </c>
      <c r="W154" s="13">
        <f t="shared" si="3"/>
        <v>23.386146270372464</v>
      </c>
      <c r="X154" s="13">
        <f t="shared" si="3"/>
        <v>3.4478796029038845</v>
      </c>
      <c r="Y154" s="13">
        <f t="shared" si="3"/>
        <v>6.0189413387837574</v>
      </c>
      <c r="Z154" s="13">
        <f t="shared" si="3"/>
        <v>2.6528128384642438</v>
      </c>
      <c r="AA154" s="13">
        <f t="shared" si="3"/>
        <v>2.1541794625512258</v>
      </c>
      <c r="AB154" s="13">
        <f t="shared" si="3"/>
        <v>14.273813242703108</v>
      </c>
      <c r="AC154" s="13">
        <f t="shared" si="3"/>
        <v>2.6192701742802869</v>
      </c>
      <c r="AD154" s="13">
        <f t="shared" si="3"/>
        <v>10.321258471284709</v>
      </c>
      <c r="AE154" s="60"/>
      <c r="AF154" s="13"/>
      <c r="AG154" s="13"/>
      <c r="AH154" s="13"/>
      <c r="AI154" s="13"/>
      <c r="AJ154" s="13"/>
      <c r="AK154" s="13"/>
      <c r="AL154" s="49"/>
    </row>
    <row r="155" spans="1:38" s="2" customFormat="1" ht="15" customHeight="1" thickBot="1" x14ac:dyDescent="0.35">
      <c r="A155" s="99"/>
      <c r="B155" s="100"/>
      <c r="C155" s="100"/>
      <c r="D155" s="89"/>
      <c r="E155" s="114"/>
      <c r="F155" s="114"/>
      <c r="G155" s="114"/>
      <c r="H155" s="114"/>
      <c r="I155" s="114"/>
      <c r="J155" s="90"/>
      <c r="K155" s="90"/>
      <c r="L155" s="90"/>
      <c r="M155" s="90"/>
      <c r="N155" s="90"/>
      <c r="O155" s="89"/>
      <c r="P155" s="89"/>
      <c r="Q155" s="89"/>
      <c r="R155" s="89"/>
      <c r="S155" s="89"/>
      <c r="T155" s="89"/>
      <c r="U155" s="89"/>
      <c r="V155" s="89"/>
      <c r="W155" s="89"/>
      <c r="X155" s="89"/>
      <c r="Y155" s="89"/>
      <c r="Z155" s="89"/>
      <c r="AA155" s="89"/>
      <c r="AB155" s="89"/>
      <c r="AC155" s="89"/>
      <c r="AD155" s="89"/>
      <c r="AE155" s="61"/>
      <c r="AF155" s="89"/>
      <c r="AG155" s="89"/>
      <c r="AH155" s="89"/>
      <c r="AI155" s="89"/>
      <c r="AJ155" s="89"/>
      <c r="AK155" s="89"/>
      <c r="AL155" s="50"/>
    </row>
    <row r="156" spans="1:38" s="1" customFormat="1" ht="26.25" customHeight="1" thickBot="1" x14ac:dyDescent="0.3">
      <c r="A156" s="101" t="s">
        <v>364</v>
      </c>
      <c r="B156" s="102"/>
      <c r="C156" s="102"/>
      <c r="D156" s="102"/>
      <c r="E156" s="102"/>
      <c r="F156" s="102"/>
      <c r="G156" s="102"/>
      <c r="H156" s="102"/>
      <c r="I156" s="102"/>
      <c r="J156" s="102"/>
      <c r="K156" s="102"/>
      <c r="L156" s="102"/>
      <c r="M156" s="102"/>
      <c r="N156" s="102"/>
      <c r="O156" s="102"/>
      <c r="P156" s="102"/>
      <c r="Q156" s="102"/>
      <c r="R156" s="102"/>
      <c r="S156" s="102"/>
      <c r="T156" s="102"/>
      <c r="U156" s="102"/>
      <c r="V156" s="102"/>
      <c r="W156" s="102"/>
      <c r="X156" s="102"/>
      <c r="Y156" s="102"/>
      <c r="Z156" s="102"/>
      <c r="AA156" s="102"/>
      <c r="AB156" s="102"/>
      <c r="AC156" s="102"/>
      <c r="AD156" s="102"/>
      <c r="AE156" s="62"/>
      <c r="AF156" s="102"/>
      <c r="AG156" s="102"/>
      <c r="AH156" s="102"/>
      <c r="AI156" s="102"/>
      <c r="AJ156" s="102"/>
      <c r="AK156" s="102"/>
      <c r="AL156" s="51"/>
    </row>
    <row r="157" spans="1:38" s="1" customFormat="1" ht="26.25" customHeight="1" thickBot="1" x14ac:dyDescent="0.3">
      <c r="A157" s="52" t="s">
        <v>328</v>
      </c>
      <c r="B157" s="52" t="s">
        <v>329</v>
      </c>
      <c r="C157" s="103" t="s">
        <v>330</v>
      </c>
      <c r="D157" s="104"/>
      <c r="E157" s="141">
        <v>11.885302733740357</v>
      </c>
      <c r="F157" s="141">
        <v>0.39088053374650356</v>
      </c>
      <c r="G157" s="141">
        <v>0.73097777060575797</v>
      </c>
      <c r="H157" s="141" t="s">
        <v>443</v>
      </c>
      <c r="I157" s="141">
        <v>0.14147211810092405</v>
      </c>
      <c r="J157" s="141">
        <v>0.14147211810092405</v>
      </c>
      <c r="K157" s="141">
        <v>0.14147211810092405</v>
      </c>
      <c r="L157" s="141">
        <v>6.7906616688443555E-2</v>
      </c>
      <c r="M157" s="141">
        <v>3.1380256285343586</v>
      </c>
      <c r="N157" s="141">
        <v>3.0700763919116634E-3</v>
      </c>
      <c r="O157" s="141">
        <v>2.3025572939337473E-4</v>
      </c>
      <c r="P157" s="141">
        <v>4.6051145878674947E-3</v>
      </c>
      <c r="Q157" s="141">
        <v>1.1512786469668737E-3</v>
      </c>
      <c r="R157" s="141">
        <v>7.675190979779159E-3</v>
      </c>
      <c r="S157" s="141">
        <v>8.4427100777570742E-3</v>
      </c>
      <c r="T157" s="141">
        <v>3.0700763919116634E-4</v>
      </c>
      <c r="U157" s="141">
        <v>4.2213550388785371E-3</v>
      </c>
      <c r="V157" s="141">
        <v>1.1129026920679779</v>
      </c>
      <c r="W157" s="141" t="s">
        <v>443</v>
      </c>
      <c r="X157" s="141" t="s">
        <v>443</v>
      </c>
      <c r="Y157" s="141" t="s">
        <v>443</v>
      </c>
      <c r="Z157" s="141" t="s">
        <v>443</v>
      </c>
      <c r="AA157" s="141" t="s">
        <v>443</v>
      </c>
      <c r="AB157" s="141" t="s">
        <v>443</v>
      </c>
      <c r="AC157" s="141" t="s">
        <v>443</v>
      </c>
      <c r="AD157" s="141" t="s">
        <v>443</v>
      </c>
      <c r="AE157" s="58"/>
      <c r="AF157" s="142">
        <v>38375.95489889579</v>
      </c>
      <c r="AG157" s="142" t="s">
        <v>429</v>
      </c>
      <c r="AH157" s="142" t="s">
        <v>429</v>
      </c>
      <c r="AI157" s="142" t="s">
        <v>429</v>
      </c>
      <c r="AJ157" s="142" t="s">
        <v>429</v>
      </c>
      <c r="AK157" s="142" t="s">
        <v>429</v>
      </c>
      <c r="AL157" s="52" t="s">
        <v>50</v>
      </c>
    </row>
    <row r="158" spans="1:38" s="1" customFormat="1" ht="26.25" customHeight="1" thickBot="1" x14ac:dyDescent="0.3">
      <c r="A158" s="52" t="s">
        <v>328</v>
      </c>
      <c r="B158" s="52" t="s">
        <v>331</v>
      </c>
      <c r="C158" s="103" t="s">
        <v>332</v>
      </c>
      <c r="D158" s="104"/>
      <c r="E158" s="141">
        <v>0.27771901458740639</v>
      </c>
      <c r="F158" s="141">
        <v>5.7186647415615518E-3</v>
      </c>
      <c r="G158" s="141">
        <v>1.3613240827381003E-2</v>
      </c>
      <c r="H158" s="141" t="s">
        <v>443</v>
      </c>
      <c r="I158" s="141">
        <v>1.4473242349385901E-3</v>
      </c>
      <c r="J158" s="141">
        <v>1.4473242349385901E-3</v>
      </c>
      <c r="K158" s="141">
        <v>1.4473242349385901E-3</v>
      </c>
      <c r="L158" s="141">
        <v>6.9471563277052331E-4</v>
      </c>
      <c r="M158" s="141">
        <v>8.3804995849159028E-2</v>
      </c>
      <c r="N158" s="141">
        <v>5.7210179255510693E-5</v>
      </c>
      <c r="O158" s="141">
        <v>4.2907634441633016E-6</v>
      </c>
      <c r="P158" s="141">
        <v>8.5815268883266026E-5</v>
      </c>
      <c r="Q158" s="141">
        <v>2.1453817220816506E-5</v>
      </c>
      <c r="R158" s="141">
        <v>1.4302544813877673E-4</v>
      </c>
      <c r="S158" s="141">
        <v>1.5732799295265442E-4</v>
      </c>
      <c r="T158" s="141">
        <v>5.72101792555107E-6</v>
      </c>
      <c r="U158" s="141">
        <v>7.8663996476327209E-5</v>
      </c>
      <c r="V158" s="141">
        <v>2.0738689980122627E-2</v>
      </c>
      <c r="W158" s="141" t="s">
        <v>443</v>
      </c>
      <c r="X158" s="141" t="s">
        <v>443</v>
      </c>
      <c r="Y158" s="141" t="s">
        <v>443</v>
      </c>
      <c r="Z158" s="141" t="s">
        <v>443</v>
      </c>
      <c r="AA158" s="141" t="s">
        <v>443</v>
      </c>
      <c r="AB158" s="141" t="s">
        <v>443</v>
      </c>
      <c r="AC158" s="141" t="s">
        <v>443</v>
      </c>
      <c r="AD158" s="141" t="s">
        <v>443</v>
      </c>
      <c r="AE158" s="58"/>
      <c r="AF158" s="143">
        <v>715.12724069388366</v>
      </c>
      <c r="AG158" s="143" t="s">
        <v>429</v>
      </c>
      <c r="AH158" s="143" t="s">
        <v>429</v>
      </c>
      <c r="AI158" s="143" t="s">
        <v>429</v>
      </c>
      <c r="AJ158" s="143" t="s">
        <v>429</v>
      </c>
      <c r="AK158" s="143" t="s">
        <v>429</v>
      </c>
      <c r="AL158" s="52" t="s">
        <v>50</v>
      </c>
    </row>
    <row r="159" spans="1:38" s="1" customFormat="1" ht="26.25" customHeight="1" thickBot="1" x14ac:dyDescent="0.3">
      <c r="A159" s="52" t="s">
        <v>333</v>
      </c>
      <c r="B159" s="52" t="s">
        <v>334</v>
      </c>
      <c r="C159" s="103" t="s">
        <v>412</v>
      </c>
      <c r="D159" s="104"/>
      <c r="E159" s="141">
        <v>3.0807530102843663</v>
      </c>
      <c r="F159" s="141">
        <v>0.3105420605303027</v>
      </c>
      <c r="G159" s="141">
        <v>3.8580833681875228</v>
      </c>
      <c r="H159" s="141" t="s">
        <v>443</v>
      </c>
      <c r="I159" s="141">
        <v>6.1601314475729169E-2</v>
      </c>
      <c r="J159" s="141">
        <v>6.9806448544692548E-2</v>
      </c>
      <c r="K159" s="141">
        <v>6.9806448544692548E-2</v>
      </c>
      <c r="L159" s="141">
        <v>2.1639999048854688E-2</v>
      </c>
      <c r="M159" s="141">
        <v>0.83846518410530779</v>
      </c>
      <c r="N159" s="141">
        <v>1.8087311853919021E-2</v>
      </c>
      <c r="O159" s="141">
        <v>1.8045646754209768E-3</v>
      </c>
      <c r="P159" s="141">
        <v>2.7276795629860929E-3</v>
      </c>
      <c r="Q159" s="141">
        <v>4.7508475650836463E-2</v>
      </c>
      <c r="R159" s="141">
        <v>5.065604755789585E-2</v>
      </c>
      <c r="S159" s="141">
        <v>0.12455500703026627</v>
      </c>
      <c r="T159" s="141">
        <v>2.1949673149997251</v>
      </c>
      <c r="U159" s="141">
        <v>1.8717150370028975E-2</v>
      </c>
      <c r="V159" s="141">
        <v>0.13596732715221208</v>
      </c>
      <c r="W159" s="141">
        <v>3.7560916712676085E-2</v>
      </c>
      <c r="X159" s="141" t="s">
        <v>443</v>
      </c>
      <c r="Y159" s="141" t="s">
        <v>443</v>
      </c>
      <c r="Z159" s="141" t="s">
        <v>443</v>
      </c>
      <c r="AA159" s="141" t="s">
        <v>443</v>
      </c>
      <c r="AB159" s="141" t="s">
        <v>443</v>
      </c>
      <c r="AC159" s="141" t="s">
        <v>443</v>
      </c>
      <c r="AD159" s="141">
        <v>3.9341461721401579E-2</v>
      </c>
      <c r="AE159" s="58"/>
      <c r="AF159" s="143">
        <v>4767.923364599761</v>
      </c>
      <c r="AG159" s="143" t="s">
        <v>429</v>
      </c>
      <c r="AH159" s="143" t="s">
        <v>429</v>
      </c>
      <c r="AI159" s="143" t="s">
        <v>429</v>
      </c>
      <c r="AJ159" s="143" t="s">
        <v>429</v>
      </c>
      <c r="AK159" s="143" t="s">
        <v>429</v>
      </c>
      <c r="AL159" s="52" t="s">
        <v>50</v>
      </c>
    </row>
    <row r="160" spans="1:38" s="1" customFormat="1" ht="26.25" customHeight="1" thickBot="1" x14ac:dyDescent="0.3">
      <c r="A160" s="52" t="s">
        <v>335</v>
      </c>
      <c r="B160" s="52" t="s">
        <v>336</v>
      </c>
      <c r="C160" s="103" t="s">
        <v>337</v>
      </c>
      <c r="D160" s="104"/>
      <c r="E160" s="141" t="s">
        <v>443</v>
      </c>
      <c r="F160" s="141" t="s">
        <v>443</v>
      </c>
      <c r="G160" s="141" t="s">
        <v>443</v>
      </c>
      <c r="H160" s="141" t="s">
        <v>443</v>
      </c>
      <c r="I160" s="141" t="s">
        <v>443</v>
      </c>
      <c r="J160" s="141" t="s">
        <v>443</v>
      </c>
      <c r="K160" s="141" t="s">
        <v>443</v>
      </c>
      <c r="L160" s="141" t="s">
        <v>443</v>
      </c>
      <c r="M160" s="141" t="s">
        <v>443</v>
      </c>
      <c r="N160" s="141" t="s">
        <v>443</v>
      </c>
      <c r="O160" s="141" t="s">
        <v>443</v>
      </c>
      <c r="P160" s="141" t="s">
        <v>443</v>
      </c>
      <c r="Q160" s="141" t="s">
        <v>443</v>
      </c>
      <c r="R160" s="141" t="s">
        <v>443</v>
      </c>
      <c r="S160" s="141" t="s">
        <v>443</v>
      </c>
      <c r="T160" s="141" t="s">
        <v>443</v>
      </c>
      <c r="U160" s="141" t="s">
        <v>443</v>
      </c>
      <c r="V160" s="141" t="s">
        <v>443</v>
      </c>
      <c r="W160" s="141" t="s">
        <v>443</v>
      </c>
      <c r="X160" s="141" t="s">
        <v>443</v>
      </c>
      <c r="Y160" s="141" t="s">
        <v>443</v>
      </c>
      <c r="Z160" s="141" t="s">
        <v>443</v>
      </c>
      <c r="AA160" s="141" t="s">
        <v>443</v>
      </c>
      <c r="AB160" s="141" t="s">
        <v>443</v>
      </c>
      <c r="AC160" s="141" t="s">
        <v>443</v>
      </c>
      <c r="AD160" s="141" t="s">
        <v>443</v>
      </c>
      <c r="AE160" s="58"/>
      <c r="AF160" s="143" t="s">
        <v>443</v>
      </c>
      <c r="AG160" s="143" t="s">
        <v>429</v>
      </c>
      <c r="AH160" s="143" t="s">
        <v>429</v>
      </c>
      <c r="AI160" s="143" t="s">
        <v>429</v>
      </c>
      <c r="AJ160" s="143" t="s">
        <v>429</v>
      </c>
      <c r="AK160" s="143" t="s">
        <v>429</v>
      </c>
      <c r="AL160" s="52" t="s">
        <v>50</v>
      </c>
    </row>
    <row r="161" spans="1:38" s="2" customFormat="1" ht="26.25" customHeight="1" thickBot="1" x14ac:dyDescent="0.3">
      <c r="A161" s="53" t="s">
        <v>335</v>
      </c>
      <c r="B161" s="53" t="s">
        <v>338</v>
      </c>
      <c r="C161" s="105" t="s">
        <v>339</v>
      </c>
      <c r="D161" s="106"/>
      <c r="E161" s="141" t="s">
        <v>431</v>
      </c>
      <c r="F161" s="141" t="s">
        <v>431</v>
      </c>
      <c r="G161" s="141" t="s">
        <v>431</v>
      </c>
      <c r="H161" s="141" t="s">
        <v>431</v>
      </c>
      <c r="I161" s="141" t="s">
        <v>429</v>
      </c>
      <c r="J161" s="141" t="s">
        <v>429</v>
      </c>
      <c r="K161" s="141" t="s">
        <v>429</v>
      </c>
      <c r="L161" s="141" t="s">
        <v>429</v>
      </c>
      <c r="M161" s="141" t="s">
        <v>429</v>
      </c>
      <c r="N161" s="141" t="s">
        <v>429</v>
      </c>
      <c r="O161" s="141" t="s">
        <v>429</v>
      </c>
      <c r="P161" s="141" t="s">
        <v>429</v>
      </c>
      <c r="Q161" s="141" t="s">
        <v>429</v>
      </c>
      <c r="R161" s="141" t="s">
        <v>429</v>
      </c>
      <c r="S161" s="141" t="s">
        <v>429</v>
      </c>
      <c r="T161" s="141" t="s">
        <v>429</v>
      </c>
      <c r="U161" s="141" t="s">
        <v>429</v>
      </c>
      <c r="V161" s="141" t="s">
        <v>429</v>
      </c>
      <c r="W161" s="141" t="s">
        <v>429</v>
      </c>
      <c r="X161" s="141" t="s">
        <v>429</v>
      </c>
      <c r="Y161" s="141" t="s">
        <v>429</v>
      </c>
      <c r="Z161" s="141" t="s">
        <v>429</v>
      </c>
      <c r="AA161" s="141" t="s">
        <v>429</v>
      </c>
      <c r="AB161" s="141" t="s">
        <v>429</v>
      </c>
      <c r="AC161" s="141" t="s">
        <v>429</v>
      </c>
      <c r="AD161" s="141" t="s">
        <v>429</v>
      </c>
      <c r="AE161" s="59"/>
      <c r="AF161" s="143" t="s">
        <v>429</v>
      </c>
      <c r="AG161" s="143" t="s">
        <v>429</v>
      </c>
      <c r="AH161" s="143" t="s">
        <v>429</v>
      </c>
      <c r="AI161" s="143" t="s">
        <v>429</v>
      </c>
      <c r="AJ161" s="143" t="s">
        <v>429</v>
      </c>
      <c r="AK161" s="143" t="s">
        <v>429</v>
      </c>
      <c r="AL161" s="53" t="s">
        <v>413</v>
      </c>
    </row>
    <row r="162" spans="1:38" s="2" customFormat="1" ht="26.25" customHeight="1" thickBot="1" x14ac:dyDescent="0.3">
      <c r="A162" s="54" t="s">
        <v>340</v>
      </c>
      <c r="B162" s="54" t="s">
        <v>341</v>
      </c>
      <c r="C162" s="107" t="s">
        <v>342</v>
      </c>
      <c r="D162" s="108"/>
      <c r="E162" s="22" t="s">
        <v>431</v>
      </c>
      <c r="F162" s="22" t="s">
        <v>431</v>
      </c>
      <c r="G162" s="22" t="s">
        <v>431</v>
      </c>
      <c r="H162" s="22" t="s">
        <v>431</v>
      </c>
      <c r="I162" s="22" t="s">
        <v>431</v>
      </c>
      <c r="J162" s="22" t="s">
        <v>431</v>
      </c>
      <c r="K162" s="22" t="s">
        <v>431</v>
      </c>
      <c r="L162" s="22" t="s">
        <v>431</v>
      </c>
      <c r="M162" s="22" t="s">
        <v>431</v>
      </c>
      <c r="N162" s="22" t="s">
        <v>431</v>
      </c>
      <c r="O162" s="22" t="s">
        <v>431</v>
      </c>
      <c r="P162" s="22" t="s">
        <v>431</v>
      </c>
      <c r="Q162" s="22" t="s">
        <v>431</v>
      </c>
      <c r="R162" s="22" t="s">
        <v>431</v>
      </c>
      <c r="S162" s="22" t="s">
        <v>431</v>
      </c>
      <c r="T162" s="22" t="s">
        <v>431</v>
      </c>
      <c r="U162" s="22" t="s">
        <v>431</v>
      </c>
      <c r="V162" s="22" t="s">
        <v>431</v>
      </c>
      <c r="W162" s="22" t="s">
        <v>431</v>
      </c>
      <c r="X162" s="22" t="s">
        <v>431</v>
      </c>
      <c r="Y162" s="22" t="s">
        <v>431</v>
      </c>
      <c r="Z162" s="22" t="s">
        <v>431</v>
      </c>
      <c r="AA162" s="22" t="s">
        <v>431</v>
      </c>
      <c r="AB162" s="22" t="s">
        <v>431</v>
      </c>
      <c r="AC162" s="22" t="s">
        <v>431</v>
      </c>
      <c r="AD162" s="22" t="s">
        <v>431</v>
      </c>
      <c r="AE162" s="59"/>
      <c r="AF162" s="22" t="s">
        <v>429</v>
      </c>
      <c r="AG162" s="22" t="s">
        <v>429</v>
      </c>
      <c r="AH162" s="22" t="s">
        <v>429</v>
      </c>
      <c r="AI162" s="22" t="s">
        <v>429</v>
      </c>
      <c r="AJ162" s="22" t="s">
        <v>429</v>
      </c>
      <c r="AK162" s="22" t="s">
        <v>429</v>
      </c>
      <c r="AL162" s="54" t="s">
        <v>413</v>
      </c>
    </row>
    <row r="163" spans="1:38" s="2" customFormat="1" ht="26.25" customHeight="1" thickBot="1" x14ac:dyDescent="0.3">
      <c r="A163" s="54" t="s">
        <v>340</v>
      </c>
      <c r="B163" s="54" t="s">
        <v>343</v>
      </c>
      <c r="C163" s="107" t="s">
        <v>344</v>
      </c>
      <c r="D163" s="108"/>
      <c r="E163" s="22" t="s">
        <v>443</v>
      </c>
      <c r="F163" s="22" t="s">
        <v>443</v>
      </c>
      <c r="G163" s="22" t="s">
        <v>443</v>
      </c>
      <c r="H163" s="22" t="s">
        <v>443</v>
      </c>
      <c r="I163" s="22" t="s">
        <v>431</v>
      </c>
      <c r="J163" s="22" t="s">
        <v>431</v>
      </c>
      <c r="K163" s="22" t="s">
        <v>431</v>
      </c>
      <c r="L163" s="22" t="s">
        <v>431</v>
      </c>
      <c r="M163" s="22" t="s">
        <v>443</v>
      </c>
      <c r="N163" s="22" t="s">
        <v>431</v>
      </c>
      <c r="O163" s="22" t="s">
        <v>431</v>
      </c>
      <c r="P163" s="22" t="s">
        <v>431</v>
      </c>
      <c r="Q163" s="22" t="s">
        <v>431</v>
      </c>
      <c r="R163" s="22" t="s">
        <v>431</v>
      </c>
      <c r="S163" s="22" t="s">
        <v>431</v>
      </c>
      <c r="T163" s="22" t="s">
        <v>431</v>
      </c>
      <c r="U163" s="22" t="s">
        <v>431</v>
      </c>
      <c r="V163" s="22" t="s">
        <v>431</v>
      </c>
      <c r="W163" s="22">
        <v>0.28215661879201742</v>
      </c>
      <c r="X163" s="22">
        <v>2.0315276553025252</v>
      </c>
      <c r="Y163" s="22">
        <v>1.3261361083224819</v>
      </c>
      <c r="Z163" s="22">
        <v>0.64896022322164004</v>
      </c>
      <c r="AA163" s="22">
        <v>0.7618228707384469</v>
      </c>
      <c r="AB163" s="22">
        <v>4.7684468575850945</v>
      </c>
      <c r="AC163" s="22" t="s">
        <v>443</v>
      </c>
      <c r="AD163" s="22">
        <v>8.1825419449685036E-2</v>
      </c>
      <c r="AE163" s="59"/>
      <c r="AF163" s="22" t="s">
        <v>429</v>
      </c>
      <c r="AG163" s="22" t="s">
        <v>429</v>
      </c>
      <c r="AH163" s="22" t="s">
        <v>429</v>
      </c>
      <c r="AI163" s="22" t="s">
        <v>429</v>
      </c>
      <c r="AJ163" s="22" t="s">
        <v>429</v>
      </c>
      <c r="AK163" s="22" t="s">
        <v>429</v>
      </c>
      <c r="AL163" s="54" t="s">
        <v>345</v>
      </c>
    </row>
    <row r="164" spans="1:38" s="2" customFormat="1" ht="26.25" customHeight="1" thickBot="1" x14ac:dyDescent="0.3">
      <c r="A164" s="54" t="s">
        <v>340</v>
      </c>
      <c r="B164" s="54" t="s">
        <v>346</v>
      </c>
      <c r="C164" s="107" t="s">
        <v>347</v>
      </c>
      <c r="D164" s="108"/>
      <c r="E164" s="22" t="s">
        <v>431</v>
      </c>
      <c r="F164" s="22" t="s">
        <v>431</v>
      </c>
      <c r="G164" s="22" t="s">
        <v>431</v>
      </c>
      <c r="H164" s="22" t="s">
        <v>431</v>
      </c>
      <c r="I164" s="22" t="s">
        <v>431</v>
      </c>
      <c r="J164" s="22" t="s">
        <v>431</v>
      </c>
      <c r="K164" s="22" t="s">
        <v>431</v>
      </c>
      <c r="L164" s="22" t="s">
        <v>431</v>
      </c>
      <c r="M164" s="22" t="s">
        <v>431</v>
      </c>
      <c r="N164" s="22" t="s">
        <v>431</v>
      </c>
      <c r="O164" s="22" t="s">
        <v>431</v>
      </c>
      <c r="P164" s="22" t="s">
        <v>431</v>
      </c>
      <c r="Q164" s="22" t="s">
        <v>431</v>
      </c>
      <c r="R164" s="22" t="s">
        <v>431</v>
      </c>
      <c r="S164" s="22" t="s">
        <v>431</v>
      </c>
      <c r="T164" s="22" t="s">
        <v>431</v>
      </c>
      <c r="U164" s="22" t="s">
        <v>431</v>
      </c>
      <c r="V164" s="22" t="s">
        <v>431</v>
      </c>
      <c r="W164" s="22" t="s">
        <v>431</v>
      </c>
      <c r="X164" s="22" t="s">
        <v>431</v>
      </c>
      <c r="Y164" s="22" t="s">
        <v>431</v>
      </c>
      <c r="Z164" s="22" t="s">
        <v>431</v>
      </c>
      <c r="AA164" s="22" t="s">
        <v>431</v>
      </c>
      <c r="AB164" s="22" t="s">
        <v>431</v>
      </c>
      <c r="AC164" s="22" t="s">
        <v>431</v>
      </c>
      <c r="AD164" s="22" t="s">
        <v>431</v>
      </c>
      <c r="AE164" s="63"/>
      <c r="AF164" s="22" t="s">
        <v>429</v>
      </c>
      <c r="AG164" s="22" t="s">
        <v>429</v>
      </c>
      <c r="AH164" s="22" t="s">
        <v>429</v>
      </c>
      <c r="AI164" s="22" t="s">
        <v>429</v>
      </c>
      <c r="AJ164" s="22" t="s">
        <v>429</v>
      </c>
      <c r="AK164" s="22" t="s">
        <v>429</v>
      </c>
      <c r="AL164" s="54" t="s">
        <v>413</v>
      </c>
    </row>
    <row r="165" spans="1:38" s="3" customFormat="1" ht="15" customHeight="1" x14ac:dyDescent="0.25">
      <c r="A165" s="109"/>
      <c r="B165" s="109"/>
      <c r="C165" s="110"/>
      <c r="D165" s="111"/>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4"/>
      <c r="AF165" s="16"/>
      <c r="AG165" s="16"/>
      <c r="AH165" s="16"/>
      <c r="AI165" s="16"/>
      <c r="AJ165" s="16"/>
      <c r="AK165" s="16"/>
      <c r="AL165" s="21"/>
    </row>
    <row r="166" spans="1:38" s="134" customFormat="1" ht="52.5" customHeight="1" x14ac:dyDescent="0.3">
      <c r="A166" s="159" t="s">
        <v>372</v>
      </c>
      <c r="B166" s="159"/>
      <c r="C166" s="159"/>
      <c r="D166" s="159"/>
      <c r="E166" s="159"/>
      <c r="F166" s="159"/>
      <c r="G166" s="159"/>
      <c r="H166" s="128"/>
      <c r="I166" s="129"/>
      <c r="J166" s="129"/>
      <c r="K166" s="129"/>
      <c r="L166" s="129"/>
      <c r="M166" s="129"/>
      <c r="N166" s="129"/>
      <c r="O166" s="129"/>
      <c r="P166" s="129"/>
      <c r="Q166" s="129"/>
      <c r="R166" s="129"/>
      <c r="S166" s="129"/>
      <c r="T166" s="129"/>
      <c r="U166" s="129"/>
      <c r="V166" s="130"/>
      <c r="W166" s="130"/>
      <c r="X166" s="130"/>
      <c r="Y166" s="130"/>
      <c r="Z166" s="130"/>
      <c r="AA166" s="130"/>
      <c r="AB166" s="130"/>
      <c r="AC166" s="131"/>
      <c r="AD166" s="132"/>
      <c r="AE166" s="133"/>
      <c r="AG166" s="135"/>
      <c r="AH166" s="135"/>
      <c r="AI166" s="135"/>
      <c r="AJ166" s="135"/>
      <c r="AK166" s="135"/>
      <c r="AL166" s="135"/>
    </row>
    <row r="167" spans="1:38" s="136" customFormat="1" ht="63.75" customHeight="1" x14ac:dyDescent="0.3">
      <c r="A167" s="159" t="s">
        <v>376</v>
      </c>
      <c r="B167" s="159"/>
      <c r="C167" s="159"/>
      <c r="D167" s="159"/>
      <c r="E167" s="159"/>
      <c r="F167" s="159"/>
      <c r="G167" s="159"/>
      <c r="H167" s="128"/>
      <c r="I167" s="129"/>
      <c r="J167"/>
      <c r="K167"/>
      <c r="L167"/>
      <c r="M167" s="129"/>
      <c r="N167" s="129"/>
      <c r="O167" s="129"/>
      <c r="P167" s="129"/>
      <c r="Q167" s="129"/>
      <c r="R167" s="129"/>
      <c r="S167" s="129"/>
      <c r="T167" s="129"/>
      <c r="U167" s="129"/>
      <c r="AE167" s="137"/>
    </row>
    <row r="168" spans="1:38" s="136" customFormat="1" ht="26.25" customHeight="1" x14ac:dyDescent="0.3">
      <c r="A168" s="159" t="s">
        <v>373</v>
      </c>
      <c r="B168" s="159"/>
      <c r="C168" s="159"/>
      <c r="D168" s="159"/>
      <c r="E168" s="159"/>
      <c r="F168" s="159"/>
      <c r="G168" s="159"/>
      <c r="H168" s="128"/>
      <c r="I168" s="129"/>
      <c r="J168"/>
      <c r="K168"/>
      <c r="L168"/>
      <c r="M168" s="129"/>
      <c r="N168" s="129"/>
      <c r="O168" s="129"/>
      <c r="P168" s="129"/>
      <c r="Q168" s="129"/>
      <c r="R168" s="129"/>
      <c r="S168" s="129"/>
      <c r="T168" s="129"/>
      <c r="U168" s="129"/>
      <c r="AE168" s="137"/>
    </row>
    <row r="169" spans="1:38" s="134" customFormat="1" ht="26.25" customHeight="1" x14ac:dyDescent="0.3">
      <c r="A169" s="159" t="s">
        <v>374</v>
      </c>
      <c r="B169" s="159"/>
      <c r="C169" s="159"/>
      <c r="D169" s="159"/>
      <c r="E169" s="159"/>
      <c r="F169" s="159"/>
      <c r="G169" s="159"/>
      <c r="H169" s="128"/>
      <c r="I169" s="129"/>
      <c r="J169"/>
      <c r="K169"/>
      <c r="L169"/>
      <c r="M169" s="129"/>
      <c r="N169" s="129"/>
      <c r="O169" s="129"/>
      <c r="P169" s="129"/>
      <c r="Q169" s="129"/>
      <c r="R169" s="129"/>
      <c r="S169" s="129"/>
      <c r="T169" s="129"/>
      <c r="U169" s="129"/>
      <c r="V169" s="130"/>
      <c r="W169" s="130"/>
      <c r="X169" s="130"/>
      <c r="Y169" s="130"/>
      <c r="Z169" s="130"/>
      <c r="AA169" s="130"/>
      <c r="AB169" s="130"/>
      <c r="AC169" s="131"/>
      <c r="AD169" s="132"/>
      <c r="AE169" s="133"/>
      <c r="AG169" s="135"/>
      <c r="AH169" s="135"/>
      <c r="AI169" s="135"/>
      <c r="AJ169" s="135"/>
      <c r="AK169" s="135"/>
      <c r="AL169" s="135"/>
    </row>
    <row r="170" spans="1:38" s="136" customFormat="1" ht="52.5" customHeight="1" x14ac:dyDescent="0.3">
      <c r="A170" s="159" t="s">
        <v>375</v>
      </c>
      <c r="B170" s="159"/>
      <c r="C170" s="159"/>
      <c r="D170" s="159"/>
      <c r="E170" s="159"/>
      <c r="F170" s="159"/>
      <c r="G170" s="159"/>
      <c r="H170" s="128"/>
      <c r="I170" s="129"/>
      <c r="J170"/>
      <c r="K170"/>
      <c r="L170"/>
      <c r="M170" s="129"/>
      <c r="N170" s="129"/>
      <c r="O170" s="129"/>
      <c r="P170" s="129"/>
      <c r="Q170" s="129"/>
      <c r="R170" s="129"/>
      <c r="S170" s="129"/>
      <c r="T170" s="129"/>
      <c r="U170" s="129"/>
      <c r="AE170" s="137"/>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8740157499999996" bottom="0.78740157499999996" header="0.3" footer="0.3"/>
  <pageSetup paperSize="9" scale="16"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919E0E-4949-4EF2-A843-A4EE099D1D4C}">
  <sheetPr codeName="Sheet2"/>
  <dimension ref="A1:AL170"/>
  <sheetViews>
    <sheetView zoomScale="75" zoomScaleNormal="75" workbookViewId="0">
      <pane xSplit="4" ySplit="13" topLeftCell="E141" activePane="bottomRight" state="frozen"/>
      <selection pane="topRight" activeCell="E1" sqref="E1"/>
      <selection pane="bottomLeft" activeCell="A14" sqref="A14"/>
      <selection pane="bottomRight" activeCell="B5" sqref="B5"/>
    </sheetView>
  </sheetViews>
  <sheetFormatPr defaultColWidth="8.88671875" defaultRowHeight="13.2" x14ac:dyDescent="0.25"/>
  <cols>
    <col min="1" max="2" width="21.44140625" style="5" customWidth="1"/>
    <col min="3" max="3" width="46.44140625" style="17" customWidth="1"/>
    <col min="4" max="4" width="7.109375" style="5" customWidth="1"/>
    <col min="5" max="24" width="8.5546875" style="5" customWidth="1"/>
    <col min="25" max="25" width="8.88671875" style="5" customWidth="1"/>
    <col min="26" max="30" width="8.5546875" style="5" customWidth="1"/>
    <col min="31" max="31" width="2.109375" style="5" customWidth="1"/>
    <col min="32" max="36" width="8.5546875" style="5" customWidth="1"/>
    <col min="37" max="37" width="12" style="5" customWidth="1"/>
    <col min="38" max="38" width="25.6640625" style="5" customWidth="1"/>
    <col min="39" max="16384" width="8.88671875" style="5"/>
  </cols>
  <sheetData>
    <row r="1" spans="1:38" s="2" customFormat="1" ht="22.5" customHeight="1" x14ac:dyDescent="0.25">
      <c r="A1" s="23" t="s">
        <v>363</v>
      </c>
      <c r="B1" s="24"/>
      <c r="C1" s="25"/>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row>
    <row r="2" spans="1:38" s="2" customFormat="1" x14ac:dyDescent="0.25">
      <c r="A2" s="127" t="s">
        <v>362</v>
      </c>
      <c r="B2" s="24"/>
      <c r="C2" s="25"/>
      <c r="D2" s="26"/>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row>
    <row r="3" spans="1:38" s="2" customFormat="1" x14ac:dyDescent="0.25">
      <c r="A3" s="26"/>
      <c r="B3" s="24"/>
      <c r="C3" s="25"/>
      <c r="D3" s="26"/>
      <c r="E3" s="26"/>
      <c r="F3" s="27"/>
      <c r="G3" s="26"/>
      <c r="H3" s="26"/>
      <c r="I3" s="26"/>
      <c r="J3" s="26"/>
      <c r="K3" s="26"/>
      <c r="L3" s="26"/>
      <c r="M3" s="26"/>
      <c r="N3" s="26"/>
      <c r="O3" s="26"/>
      <c r="P3" s="28"/>
      <c r="Q3" s="28"/>
      <c r="R3" s="29"/>
      <c r="S3" s="29"/>
      <c r="T3" s="29"/>
      <c r="U3" s="29"/>
      <c r="V3" s="29"/>
      <c r="W3" s="26"/>
      <c r="X3" s="26"/>
      <c r="Y3" s="26"/>
      <c r="Z3" s="26"/>
      <c r="AA3" s="26"/>
      <c r="AB3" s="26"/>
      <c r="AC3" s="26"/>
      <c r="AD3" s="26"/>
      <c r="AE3" s="26"/>
      <c r="AF3" s="26"/>
      <c r="AG3" s="26"/>
      <c r="AH3" s="26"/>
      <c r="AI3" s="26"/>
      <c r="AJ3" s="26"/>
      <c r="AK3" s="26"/>
      <c r="AL3" s="26"/>
    </row>
    <row r="4" spans="1:38" s="2" customFormat="1" x14ac:dyDescent="0.25">
      <c r="A4" s="30" t="s">
        <v>0</v>
      </c>
      <c r="B4" s="20" t="s">
        <v>430</v>
      </c>
      <c r="C4" s="31" t="s">
        <v>1</v>
      </c>
      <c r="D4" s="26"/>
      <c r="E4" s="26"/>
      <c r="F4" s="26"/>
      <c r="G4" s="26"/>
      <c r="H4" s="26"/>
      <c r="I4" s="26"/>
      <c r="J4" s="26"/>
      <c r="K4" s="26"/>
      <c r="L4" s="26"/>
      <c r="M4" s="26"/>
      <c r="N4" s="26"/>
      <c r="O4" s="26"/>
      <c r="P4" s="28"/>
      <c r="Q4" s="28"/>
      <c r="R4" s="29"/>
      <c r="S4" s="29"/>
      <c r="T4" s="29"/>
      <c r="U4" s="29"/>
      <c r="V4" s="29"/>
      <c r="W4" s="26"/>
      <c r="X4" s="26"/>
      <c r="Y4" s="26"/>
      <c r="Z4" s="26"/>
      <c r="AA4" s="26"/>
      <c r="AB4" s="26"/>
      <c r="AC4" s="26"/>
      <c r="AD4" s="26"/>
      <c r="AE4" s="26"/>
      <c r="AF4" s="26"/>
      <c r="AG4" s="26"/>
      <c r="AH4" s="26"/>
      <c r="AI4" s="26"/>
      <c r="AJ4" s="26"/>
      <c r="AK4" s="26"/>
      <c r="AL4" s="26"/>
    </row>
    <row r="5" spans="1:38" s="2" customFormat="1" x14ac:dyDescent="0.25">
      <c r="A5" s="30" t="s">
        <v>2</v>
      </c>
      <c r="B5" s="20" t="s">
        <v>442</v>
      </c>
      <c r="C5" s="31" t="s">
        <v>3</v>
      </c>
      <c r="D5" s="26"/>
      <c r="E5" s="26"/>
      <c r="F5" s="26"/>
      <c r="G5" s="26"/>
      <c r="H5" s="26"/>
      <c r="I5" s="26"/>
      <c r="J5" s="26"/>
      <c r="K5" s="26"/>
      <c r="L5" s="26"/>
      <c r="M5" s="26"/>
      <c r="N5" s="26"/>
      <c r="O5" s="26"/>
      <c r="P5" s="28"/>
      <c r="Q5" s="28"/>
      <c r="R5" s="29"/>
      <c r="S5" s="29"/>
      <c r="T5" s="29"/>
      <c r="U5" s="29"/>
      <c r="V5" s="29"/>
      <c r="W5" s="26"/>
      <c r="X5" s="26"/>
      <c r="Y5" s="26"/>
      <c r="Z5" s="26"/>
      <c r="AA5" s="26"/>
      <c r="AB5" s="26"/>
      <c r="AC5" s="26"/>
      <c r="AD5" s="26"/>
      <c r="AE5" s="26"/>
      <c r="AF5" s="26"/>
      <c r="AG5" s="26"/>
      <c r="AH5" s="26"/>
      <c r="AI5" s="26"/>
      <c r="AJ5" s="26"/>
      <c r="AK5" s="26"/>
      <c r="AL5" s="26"/>
    </row>
    <row r="6" spans="1:38" s="2" customFormat="1" x14ac:dyDescent="0.25">
      <c r="A6" s="30" t="s">
        <v>4</v>
      </c>
      <c r="B6" s="20">
        <v>1990</v>
      </c>
      <c r="C6" s="31" t="s">
        <v>5</v>
      </c>
      <c r="D6" s="26"/>
      <c r="E6" s="26"/>
      <c r="F6" s="26"/>
      <c r="G6" s="26"/>
      <c r="H6" s="26"/>
      <c r="I6" s="26"/>
      <c r="J6" s="26"/>
      <c r="K6" s="26"/>
      <c r="L6" s="26"/>
      <c r="M6" s="26"/>
      <c r="N6" s="26"/>
      <c r="O6" s="26"/>
      <c r="P6" s="26"/>
      <c r="Q6" s="26"/>
      <c r="R6" s="32"/>
      <c r="S6" s="32"/>
      <c r="T6" s="32"/>
      <c r="U6" s="32"/>
      <c r="V6" s="32"/>
      <c r="W6" s="26"/>
      <c r="X6" s="26"/>
      <c r="Y6" s="26"/>
      <c r="Z6" s="26"/>
      <c r="AA6" s="26"/>
      <c r="AB6" s="26"/>
      <c r="AC6" s="26"/>
      <c r="AD6" s="26"/>
      <c r="AE6" s="26"/>
      <c r="AF6" s="26"/>
      <c r="AG6" s="26"/>
      <c r="AH6" s="26"/>
      <c r="AI6" s="26"/>
      <c r="AJ6" s="26"/>
      <c r="AK6" s="26"/>
      <c r="AL6" s="26"/>
    </row>
    <row r="7" spans="1:38" s="2" customFormat="1" x14ac:dyDescent="0.25">
      <c r="A7" s="30" t="s">
        <v>6</v>
      </c>
      <c r="B7" s="20" t="s">
        <v>7</v>
      </c>
      <c r="C7" s="33" t="s">
        <v>8</v>
      </c>
      <c r="D7" s="28"/>
      <c r="E7" s="28"/>
      <c r="F7" s="28"/>
      <c r="G7" s="28"/>
      <c r="H7" s="28"/>
      <c r="I7" s="28"/>
      <c r="J7" s="28"/>
      <c r="K7" s="28"/>
      <c r="L7" s="28"/>
      <c r="M7" s="28"/>
      <c r="N7" s="28"/>
      <c r="O7" s="28"/>
      <c r="P7" s="28"/>
      <c r="Q7" s="28"/>
      <c r="R7" s="29"/>
      <c r="S7" s="29"/>
      <c r="T7" s="29"/>
      <c r="U7" s="29"/>
      <c r="V7" s="29"/>
      <c r="W7" s="26"/>
      <c r="X7" s="26"/>
      <c r="Y7" s="26"/>
      <c r="Z7" s="26"/>
      <c r="AA7" s="26"/>
      <c r="AB7" s="26"/>
      <c r="AC7" s="26"/>
      <c r="AD7" s="28"/>
      <c r="AE7" s="26"/>
      <c r="AF7" s="26"/>
      <c r="AG7" s="28"/>
      <c r="AH7" s="28"/>
      <c r="AI7" s="28"/>
      <c r="AJ7" s="28"/>
      <c r="AK7" s="28"/>
      <c r="AL7" s="28"/>
    </row>
    <row r="8" spans="1:38" s="1" customFormat="1" x14ac:dyDescent="0.25">
      <c r="A8" s="123"/>
      <c r="B8" s="124"/>
      <c r="C8" s="125"/>
      <c r="D8" s="126"/>
      <c r="E8" s="126"/>
      <c r="F8" s="126"/>
      <c r="G8" s="126"/>
      <c r="H8" s="126"/>
      <c r="I8" s="126"/>
      <c r="J8" s="126"/>
      <c r="K8" s="126"/>
      <c r="L8" s="126"/>
      <c r="M8" s="126"/>
      <c r="N8" s="126"/>
      <c r="O8" s="126"/>
      <c r="P8" s="126"/>
      <c r="Q8" s="126"/>
      <c r="R8" s="29"/>
      <c r="S8" s="29"/>
      <c r="T8" s="29"/>
      <c r="U8" s="29"/>
      <c r="V8" s="29"/>
      <c r="W8" s="26"/>
      <c r="X8" s="26"/>
      <c r="Y8" s="26"/>
      <c r="Z8" s="26"/>
      <c r="AA8" s="26"/>
      <c r="AB8" s="26"/>
      <c r="AC8" s="26"/>
      <c r="AD8" s="26"/>
      <c r="AE8" s="26"/>
      <c r="AF8" s="32"/>
      <c r="AG8" s="28"/>
      <c r="AH8" s="28"/>
      <c r="AI8" s="28"/>
      <c r="AJ8" s="28"/>
      <c r="AK8" s="28"/>
      <c r="AL8" s="28"/>
    </row>
    <row r="9" spans="1:38" s="1" customFormat="1" ht="13.8" thickBot="1" x14ac:dyDescent="0.3">
      <c r="A9" s="34"/>
      <c r="B9" s="35"/>
      <c r="C9" s="36"/>
      <c r="D9" s="37"/>
      <c r="E9" s="37"/>
      <c r="F9" s="37"/>
      <c r="G9" s="37"/>
      <c r="H9" s="37"/>
      <c r="I9" s="37"/>
      <c r="J9" s="37"/>
      <c r="K9" s="37"/>
      <c r="L9" s="37"/>
      <c r="M9" s="37"/>
      <c r="N9" s="37"/>
      <c r="O9" s="37"/>
      <c r="P9" s="37"/>
      <c r="Q9" s="37"/>
      <c r="R9" s="29"/>
      <c r="S9" s="29"/>
      <c r="T9" s="29"/>
      <c r="U9" s="29"/>
      <c r="V9" s="29"/>
      <c r="W9" s="26"/>
      <c r="X9" s="26"/>
      <c r="Y9" s="26"/>
      <c r="Z9" s="26"/>
      <c r="AA9" s="26"/>
      <c r="AB9" s="26"/>
      <c r="AC9" s="26"/>
      <c r="AD9" s="26"/>
      <c r="AE9" s="26"/>
      <c r="AF9" s="32"/>
      <c r="AG9" s="28"/>
      <c r="AH9" s="28"/>
      <c r="AI9" s="28"/>
      <c r="AJ9" s="28"/>
      <c r="AK9" s="28"/>
      <c r="AL9" s="28"/>
    </row>
    <row r="10" spans="1:38" s="4" customFormat="1" ht="37.5" customHeight="1" thickBot="1" x14ac:dyDescent="0.3">
      <c r="A10" s="160" t="str">
        <f>B4&amp;": "&amp;B5&amp;": "&amp;B6</f>
        <v>IE: 15.02.2022: 1990</v>
      </c>
      <c r="B10" s="162" t="s">
        <v>9</v>
      </c>
      <c r="C10" s="163"/>
      <c r="D10" s="164"/>
      <c r="E10" s="150" t="s">
        <v>10</v>
      </c>
      <c r="F10" s="151"/>
      <c r="G10" s="151"/>
      <c r="H10" s="152"/>
      <c r="I10" s="150" t="s">
        <v>11</v>
      </c>
      <c r="J10" s="151"/>
      <c r="K10" s="151"/>
      <c r="L10" s="152"/>
      <c r="M10" s="168" t="s">
        <v>12</v>
      </c>
      <c r="N10" s="150" t="s">
        <v>13</v>
      </c>
      <c r="O10" s="151"/>
      <c r="P10" s="152"/>
      <c r="Q10" s="150" t="s">
        <v>14</v>
      </c>
      <c r="R10" s="151"/>
      <c r="S10" s="151"/>
      <c r="T10" s="151"/>
      <c r="U10" s="151"/>
      <c r="V10" s="152"/>
      <c r="W10" s="150" t="s">
        <v>367</v>
      </c>
      <c r="X10" s="151"/>
      <c r="Y10" s="151"/>
      <c r="Z10" s="151"/>
      <c r="AA10" s="151"/>
      <c r="AB10" s="151"/>
      <c r="AC10" s="151"/>
      <c r="AD10" s="152"/>
      <c r="AE10" s="38"/>
      <c r="AF10" s="150" t="s">
        <v>384</v>
      </c>
      <c r="AG10" s="151"/>
      <c r="AH10" s="151"/>
      <c r="AI10" s="151"/>
      <c r="AJ10" s="151"/>
      <c r="AK10" s="151"/>
      <c r="AL10" s="152"/>
    </row>
    <row r="11" spans="1:38" s="1" customFormat="1" ht="15" customHeight="1" thickBot="1" x14ac:dyDescent="0.3">
      <c r="A11" s="161"/>
      <c r="B11" s="165"/>
      <c r="C11" s="166"/>
      <c r="D11" s="167"/>
      <c r="E11" s="153"/>
      <c r="F11" s="154"/>
      <c r="G11" s="154"/>
      <c r="H11" s="155"/>
      <c r="I11" s="153"/>
      <c r="J11" s="154"/>
      <c r="K11" s="154"/>
      <c r="L11" s="155"/>
      <c r="M11" s="169"/>
      <c r="N11" s="153"/>
      <c r="O11" s="154"/>
      <c r="P11" s="155"/>
      <c r="Q11" s="153"/>
      <c r="R11" s="154"/>
      <c r="S11" s="154"/>
      <c r="T11" s="154"/>
      <c r="U11" s="154"/>
      <c r="V11" s="155"/>
      <c r="W11" s="120"/>
      <c r="X11" s="156" t="s">
        <v>32</v>
      </c>
      <c r="Y11" s="157"/>
      <c r="Z11" s="157"/>
      <c r="AA11" s="157"/>
      <c r="AB11" s="158"/>
      <c r="AC11" s="121"/>
      <c r="AD11" s="122"/>
      <c r="AE11" s="39"/>
      <c r="AF11" s="153"/>
      <c r="AG11" s="154"/>
      <c r="AH11" s="154"/>
      <c r="AI11" s="154"/>
      <c r="AJ11" s="154"/>
      <c r="AK11" s="154"/>
      <c r="AL11" s="155"/>
    </row>
    <row r="12" spans="1:38" s="1" customFormat="1" ht="52.5" customHeight="1" thickBot="1" x14ac:dyDescent="0.3">
      <c r="A12" s="161"/>
      <c r="B12" s="165"/>
      <c r="C12" s="166"/>
      <c r="D12" s="167"/>
      <c r="E12" s="115" t="s">
        <v>385</v>
      </c>
      <c r="F12" s="115" t="s">
        <v>15</v>
      </c>
      <c r="G12" s="115" t="s">
        <v>16</v>
      </c>
      <c r="H12" s="115" t="s">
        <v>17</v>
      </c>
      <c r="I12" s="115" t="s">
        <v>18</v>
      </c>
      <c r="J12" s="116" t="s">
        <v>19</v>
      </c>
      <c r="K12" s="116" t="s">
        <v>20</v>
      </c>
      <c r="L12" s="117" t="s">
        <v>395</v>
      </c>
      <c r="M12" s="118" t="s">
        <v>21</v>
      </c>
      <c r="N12" s="116" t="s">
        <v>22</v>
      </c>
      <c r="O12" s="116" t="s">
        <v>23</v>
      </c>
      <c r="P12" s="116" t="s">
        <v>24</v>
      </c>
      <c r="Q12" s="116" t="s">
        <v>25</v>
      </c>
      <c r="R12" s="116" t="s">
        <v>26</v>
      </c>
      <c r="S12" s="116" t="s">
        <v>27</v>
      </c>
      <c r="T12" s="116" t="s">
        <v>28</v>
      </c>
      <c r="U12" s="116" t="s">
        <v>29</v>
      </c>
      <c r="V12" s="116" t="s">
        <v>30</v>
      </c>
      <c r="W12" s="118" t="s">
        <v>31</v>
      </c>
      <c r="X12" s="115" t="s">
        <v>396</v>
      </c>
      <c r="Y12" s="115" t="s">
        <v>397</v>
      </c>
      <c r="Z12" s="115" t="s">
        <v>398</v>
      </c>
      <c r="AA12" s="115" t="s">
        <v>399</v>
      </c>
      <c r="AB12" s="115" t="s">
        <v>42</v>
      </c>
      <c r="AC12" s="116" t="s">
        <v>33</v>
      </c>
      <c r="AD12" s="116" t="s">
        <v>34</v>
      </c>
      <c r="AE12" s="40"/>
      <c r="AF12" s="118" t="s">
        <v>35</v>
      </c>
      <c r="AG12" s="118" t="s">
        <v>36</v>
      </c>
      <c r="AH12" s="118" t="s">
        <v>37</v>
      </c>
      <c r="AI12" s="118" t="s">
        <v>38</v>
      </c>
      <c r="AJ12" s="118" t="s">
        <v>39</v>
      </c>
      <c r="AK12" s="118" t="s">
        <v>40</v>
      </c>
      <c r="AL12" s="119" t="s">
        <v>41</v>
      </c>
    </row>
    <row r="13" spans="1:38" ht="37.5" customHeight="1" thickBot="1" x14ac:dyDescent="0.3">
      <c r="A13" s="41" t="s">
        <v>43</v>
      </c>
      <c r="B13" s="41" t="s">
        <v>44</v>
      </c>
      <c r="C13" s="42" t="s">
        <v>428</v>
      </c>
      <c r="D13" s="41" t="s">
        <v>45</v>
      </c>
      <c r="E13" s="41" t="s">
        <v>46</v>
      </c>
      <c r="F13" s="41" t="s">
        <v>46</v>
      </c>
      <c r="G13" s="41" t="s">
        <v>46</v>
      </c>
      <c r="H13" s="41" t="s">
        <v>46</v>
      </c>
      <c r="I13" s="41" t="s">
        <v>46</v>
      </c>
      <c r="J13" s="41" t="s">
        <v>46</v>
      </c>
      <c r="K13" s="41" t="s">
        <v>46</v>
      </c>
      <c r="L13" s="41" t="s">
        <v>46</v>
      </c>
      <c r="M13" s="41" t="s">
        <v>46</v>
      </c>
      <c r="N13" s="41" t="s">
        <v>47</v>
      </c>
      <c r="O13" s="41" t="s">
        <v>47</v>
      </c>
      <c r="P13" s="41" t="s">
        <v>47</v>
      </c>
      <c r="Q13" s="41" t="s">
        <v>47</v>
      </c>
      <c r="R13" s="41" t="s">
        <v>47</v>
      </c>
      <c r="S13" s="41" t="s">
        <v>47</v>
      </c>
      <c r="T13" s="41" t="s">
        <v>47</v>
      </c>
      <c r="U13" s="41" t="s">
        <v>47</v>
      </c>
      <c r="V13" s="41" t="s">
        <v>47</v>
      </c>
      <c r="W13" s="41" t="s">
        <v>48</v>
      </c>
      <c r="X13" s="41" t="s">
        <v>47</v>
      </c>
      <c r="Y13" s="41" t="s">
        <v>47</v>
      </c>
      <c r="Z13" s="41" t="s">
        <v>47</v>
      </c>
      <c r="AA13" s="41" t="s">
        <v>47</v>
      </c>
      <c r="AB13" s="41" t="s">
        <v>47</v>
      </c>
      <c r="AC13" s="41" t="s">
        <v>49</v>
      </c>
      <c r="AD13" s="41" t="s">
        <v>49</v>
      </c>
      <c r="AE13" s="43"/>
      <c r="AF13" s="41" t="s">
        <v>50</v>
      </c>
      <c r="AG13" s="41" t="s">
        <v>50</v>
      </c>
      <c r="AH13" s="41" t="s">
        <v>50</v>
      </c>
      <c r="AI13" s="41" t="s">
        <v>50</v>
      </c>
      <c r="AJ13" s="41" t="s">
        <v>50</v>
      </c>
      <c r="AK13" s="41"/>
      <c r="AL13" s="44"/>
    </row>
    <row r="14" spans="1:38" s="1" customFormat="1" ht="26.25" customHeight="1" thickBot="1" x14ac:dyDescent="0.3">
      <c r="A14" s="65" t="s">
        <v>51</v>
      </c>
      <c r="B14" s="65" t="s">
        <v>52</v>
      </c>
      <c r="C14" s="66" t="s">
        <v>53</v>
      </c>
      <c r="D14" s="67"/>
      <c r="E14" s="138">
        <v>46.374000000000002</v>
      </c>
      <c r="F14" s="138">
        <v>0.19351130851489462</v>
      </c>
      <c r="G14" s="138">
        <v>103.044</v>
      </c>
      <c r="H14" s="138" t="s">
        <v>443</v>
      </c>
      <c r="I14" s="138">
        <v>0.64580297482340343</v>
      </c>
      <c r="J14" s="138">
        <v>0.96162483724645742</v>
      </c>
      <c r="K14" s="138">
        <v>1.22548023386517</v>
      </c>
      <c r="L14" s="138">
        <v>2.2144184679067772E-2</v>
      </c>
      <c r="M14" s="138">
        <v>18.141659540602625</v>
      </c>
      <c r="N14" s="138">
        <v>0.81623265932782596</v>
      </c>
      <c r="O14" s="138">
        <v>0.1085873282028756</v>
      </c>
      <c r="P14" s="138">
        <v>0.15324970534824023</v>
      </c>
      <c r="Q14" s="138">
        <v>0.78375524354999493</v>
      </c>
      <c r="R14" s="138">
        <v>0.49552206394515536</v>
      </c>
      <c r="S14" s="138">
        <v>0.56759117175749019</v>
      </c>
      <c r="T14" s="138">
        <v>4.0601564811293915</v>
      </c>
      <c r="U14" s="138">
        <v>2.3420185395814923</v>
      </c>
      <c r="V14" s="138">
        <v>6.1235643214932542</v>
      </c>
      <c r="W14" s="138">
        <v>0.81982592075001604</v>
      </c>
      <c r="X14" s="138">
        <v>8.2650843239625942E-5</v>
      </c>
      <c r="Y14" s="138">
        <v>2.7853830803928137E-3</v>
      </c>
      <c r="Z14" s="138">
        <v>2.2029632813644487E-3</v>
      </c>
      <c r="AA14" s="138">
        <v>2.2853150310624582E-4</v>
      </c>
      <c r="AB14" s="138">
        <v>5.2995287081031338E-3</v>
      </c>
      <c r="AC14" s="138">
        <v>0.48777658168625571</v>
      </c>
      <c r="AD14" s="138">
        <v>2.4024816709920056E-4</v>
      </c>
      <c r="AE14" s="55"/>
      <c r="AF14" s="147">
        <v>14282.0917092</v>
      </c>
      <c r="AG14" s="147">
        <v>76759.230034389606</v>
      </c>
      <c r="AH14" s="147">
        <v>34269.413523839998</v>
      </c>
      <c r="AI14" s="147" t="s">
        <v>431</v>
      </c>
      <c r="AJ14" s="147" t="s">
        <v>431</v>
      </c>
      <c r="AK14" s="147" t="s">
        <v>429</v>
      </c>
      <c r="AL14" s="45" t="s">
        <v>50</v>
      </c>
    </row>
    <row r="15" spans="1:38" s="1" customFormat="1" ht="26.25" customHeight="1" thickBot="1" x14ac:dyDescent="0.3">
      <c r="A15" s="65" t="s">
        <v>54</v>
      </c>
      <c r="B15" s="65" t="s">
        <v>55</v>
      </c>
      <c r="C15" s="66" t="s">
        <v>56</v>
      </c>
      <c r="D15" s="67"/>
      <c r="E15" s="138">
        <v>0.46677212245908573</v>
      </c>
      <c r="F15" s="138">
        <v>6.4553680920240008E-3</v>
      </c>
      <c r="G15" s="138">
        <v>0.47577718165408134</v>
      </c>
      <c r="H15" s="138" t="s">
        <v>443</v>
      </c>
      <c r="I15" s="138">
        <v>6.7272487017264E-3</v>
      </c>
      <c r="J15" s="138">
        <v>1.0363210986456E-2</v>
      </c>
      <c r="K15" s="138">
        <v>1.3604812583688E-2</v>
      </c>
      <c r="L15" s="138">
        <v>6.2906351828320804E-4</v>
      </c>
      <c r="M15" s="138">
        <v>2.9973263100120006E-2</v>
      </c>
      <c r="N15" s="138">
        <v>6.1106492265858006E-3</v>
      </c>
      <c r="O15" s="138">
        <v>4.9064985155583005E-3</v>
      </c>
      <c r="P15" s="138">
        <v>1.1130020266356003E-3</v>
      </c>
      <c r="Q15" s="138">
        <v>3.1114244560752E-3</v>
      </c>
      <c r="R15" s="138">
        <v>1.3906124268988755E-2</v>
      </c>
      <c r="S15" s="138">
        <v>9.3682885892476756E-3</v>
      </c>
      <c r="T15" s="138">
        <v>0.15048635203663044</v>
      </c>
      <c r="U15" s="138">
        <v>5.1510979848182412E-3</v>
      </c>
      <c r="V15" s="138">
        <v>7.864467888596581E-2</v>
      </c>
      <c r="W15" s="138">
        <v>1.4975136900000003E-3</v>
      </c>
      <c r="X15" s="138">
        <v>1.3095672875964003E-6</v>
      </c>
      <c r="Y15" s="138">
        <v>4.6276794184319998E-6</v>
      </c>
      <c r="Z15" s="138">
        <v>3.6915870837636E-6</v>
      </c>
      <c r="AA15" s="138">
        <v>6.1876377524916006E-6</v>
      </c>
      <c r="AB15" s="138">
        <v>1.5816471542283599E-5</v>
      </c>
      <c r="AC15" s="138" t="s">
        <v>429</v>
      </c>
      <c r="AD15" s="138">
        <v>0</v>
      </c>
      <c r="AE15" s="55"/>
      <c r="AF15" s="147">
        <v>2689.8473412000003</v>
      </c>
      <c r="AG15" s="147" t="s">
        <v>431</v>
      </c>
      <c r="AH15" s="147" t="s">
        <v>431</v>
      </c>
      <c r="AI15" s="147" t="s">
        <v>431</v>
      </c>
      <c r="AJ15" s="147" t="s">
        <v>431</v>
      </c>
      <c r="AK15" s="147" t="s">
        <v>429</v>
      </c>
      <c r="AL15" s="45" t="s">
        <v>50</v>
      </c>
    </row>
    <row r="16" spans="1:38" s="1" customFormat="1" ht="26.25" customHeight="1" thickBot="1" x14ac:dyDescent="0.3">
      <c r="A16" s="65" t="s">
        <v>54</v>
      </c>
      <c r="B16" s="65" t="s">
        <v>57</v>
      </c>
      <c r="C16" s="66" t="s">
        <v>58</v>
      </c>
      <c r="D16" s="67"/>
      <c r="E16" s="138">
        <v>0.16121748412234629</v>
      </c>
      <c r="F16" s="138">
        <v>6.479156736000001E-4</v>
      </c>
      <c r="G16" s="138">
        <v>0.13313070630364293</v>
      </c>
      <c r="H16" s="138" t="s">
        <v>443</v>
      </c>
      <c r="I16" s="138">
        <v>4.4544202560000003E-2</v>
      </c>
      <c r="J16" s="138">
        <v>6.3981672768000014E-2</v>
      </c>
      <c r="K16" s="138">
        <v>6.6411356544000016E-2</v>
      </c>
      <c r="L16" s="138" t="s">
        <v>430</v>
      </c>
      <c r="M16" s="138">
        <v>0.1704517974071941</v>
      </c>
      <c r="N16" s="138">
        <v>2.2677048576000003E-2</v>
      </c>
      <c r="O16" s="138">
        <v>1.2958313472000002E-3</v>
      </c>
      <c r="P16" s="138">
        <v>2.4296837760000002E-2</v>
      </c>
      <c r="Q16" s="138">
        <v>8.9088405120000009E-3</v>
      </c>
      <c r="R16" s="138">
        <v>4.6163991744000007E-3</v>
      </c>
      <c r="S16" s="138">
        <v>2.0247364800000004E-2</v>
      </c>
      <c r="T16" s="138">
        <v>4.2114518784E-3</v>
      </c>
      <c r="U16" s="138">
        <v>2.3486943168E-3</v>
      </c>
      <c r="V16" s="138">
        <v>3.7255151232000003E-2</v>
      </c>
      <c r="W16" s="138">
        <v>2.1057259392E-2</v>
      </c>
      <c r="X16" s="138">
        <v>2.3486943168000002E-7</v>
      </c>
      <c r="Y16" s="138">
        <v>2.4296837760000003E-9</v>
      </c>
      <c r="Z16" s="138">
        <v>8.0989459200000005E-10</v>
      </c>
      <c r="AA16" s="138">
        <v>8.0989459200000005E-10</v>
      </c>
      <c r="AB16" s="138">
        <v>2.3891890464000001E-7</v>
      </c>
      <c r="AC16" s="138" t="s">
        <v>430</v>
      </c>
      <c r="AD16" s="138" t="s">
        <v>430</v>
      </c>
      <c r="AE16" s="55"/>
      <c r="AF16" s="147" t="s">
        <v>430</v>
      </c>
      <c r="AG16" s="147">
        <v>809.8945920000001</v>
      </c>
      <c r="AH16" s="147" t="s">
        <v>430</v>
      </c>
      <c r="AI16" s="147" t="s">
        <v>431</v>
      </c>
      <c r="AJ16" s="147" t="s">
        <v>431</v>
      </c>
      <c r="AK16" s="147" t="s">
        <v>429</v>
      </c>
      <c r="AL16" s="45" t="s">
        <v>50</v>
      </c>
    </row>
    <row r="17" spans="1:38" s="2" customFormat="1" ht="26.25" customHeight="1" thickBot="1" x14ac:dyDescent="0.3">
      <c r="A17" s="65" t="s">
        <v>54</v>
      </c>
      <c r="B17" s="65" t="s">
        <v>59</v>
      </c>
      <c r="C17" s="66" t="s">
        <v>60</v>
      </c>
      <c r="D17" s="67"/>
      <c r="E17" s="138">
        <v>0.28859612399999995</v>
      </c>
      <c r="F17" s="138">
        <v>0.13134828960000003</v>
      </c>
      <c r="G17" s="138">
        <v>0.88018242093709242</v>
      </c>
      <c r="H17" s="138" t="s">
        <v>431</v>
      </c>
      <c r="I17" s="138">
        <v>0.13260516695999999</v>
      </c>
      <c r="J17" s="138">
        <v>0.14374205496000006</v>
      </c>
      <c r="K17" s="138">
        <v>0.15249246696000002</v>
      </c>
      <c r="L17" s="138">
        <v>8.8105679424000001E-3</v>
      </c>
      <c r="M17" s="138">
        <v>1.1612089799999998</v>
      </c>
      <c r="N17" s="138">
        <v>0.163379989152</v>
      </c>
      <c r="O17" s="138">
        <v>2.1989743488000004E-3</v>
      </c>
      <c r="P17" s="138">
        <v>1.0138754880000002E-2</v>
      </c>
      <c r="Q17" s="138">
        <v>4.9990391999999995E-3</v>
      </c>
      <c r="R17" s="138">
        <v>1.6940295216E-2</v>
      </c>
      <c r="S17" s="138">
        <v>2.1552072163199997E-2</v>
      </c>
      <c r="T17" s="138">
        <v>2.6682978816E-2</v>
      </c>
      <c r="U17" s="138">
        <v>2.247976656E-3</v>
      </c>
      <c r="V17" s="138">
        <v>0.24390287136</v>
      </c>
      <c r="W17" s="138">
        <v>0.24705804384000002</v>
      </c>
      <c r="X17" s="138">
        <v>5.6047854240000007E-2</v>
      </c>
      <c r="Y17" s="138">
        <v>7.5056763600000007E-2</v>
      </c>
      <c r="Z17" s="138">
        <v>2.99523672E-2</v>
      </c>
      <c r="AA17" s="138">
        <v>2.3610202560000002E-2</v>
      </c>
      <c r="AB17" s="138">
        <v>0.1846671876</v>
      </c>
      <c r="AC17" s="138">
        <v>7.5278664000000002E-4</v>
      </c>
      <c r="AD17" s="138">
        <v>0.20640924000000002</v>
      </c>
      <c r="AE17" s="55"/>
      <c r="AF17" s="147">
        <v>251.20800000000003</v>
      </c>
      <c r="AG17" s="147">
        <v>1214.172</v>
      </c>
      <c r="AH17" s="147">
        <v>795.49200000000008</v>
      </c>
      <c r="AI17" s="147" t="s">
        <v>431</v>
      </c>
      <c r="AJ17" s="147" t="s">
        <v>431</v>
      </c>
      <c r="AK17" s="147" t="s">
        <v>429</v>
      </c>
      <c r="AL17" s="45" t="s">
        <v>50</v>
      </c>
    </row>
    <row r="18" spans="1:38" s="2" customFormat="1" ht="26.25" customHeight="1" thickBot="1" x14ac:dyDescent="0.3">
      <c r="A18" s="65" t="s">
        <v>54</v>
      </c>
      <c r="B18" s="65" t="s">
        <v>61</v>
      </c>
      <c r="C18" s="66" t="s">
        <v>62</v>
      </c>
      <c r="D18" s="67"/>
      <c r="E18" s="138">
        <v>2.0331417350332259</v>
      </c>
      <c r="F18" s="138">
        <v>0.12385650641069466</v>
      </c>
      <c r="G18" s="138">
        <v>15.956051606017413</v>
      </c>
      <c r="H18" s="138" t="s">
        <v>431</v>
      </c>
      <c r="I18" s="138">
        <v>0.1691765703751478</v>
      </c>
      <c r="J18" s="138">
        <v>0.21924644684535055</v>
      </c>
      <c r="K18" s="138">
        <v>0.27917300594934874</v>
      </c>
      <c r="L18" s="138">
        <v>9.2154990503802728E-2</v>
      </c>
      <c r="M18" s="138">
        <v>0.46232404643981156</v>
      </c>
      <c r="N18" s="138">
        <v>0.16457812783284081</v>
      </c>
      <c r="O18" s="138">
        <v>3.0563475235567653E-3</v>
      </c>
      <c r="P18" s="138">
        <v>1.7201733432500731E-3</v>
      </c>
      <c r="Q18" s="138">
        <v>1.0105039535954341E-2</v>
      </c>
      <c r="R18" s="138">
        <v>0.12778399641001831</v>
      </c>
      <c r="S18" s="138">
        <v>7.228854545510463E-2</v>
      </c>
      <c r="T18" s="138">
        <v>2.5847998500355809</v>
      </c>
      <c r="U18" s="138">
        <v>1.0684539147467684E-3</v>
      </c>
      <c r="V18" s="138">
        <v>8.7794307533547916E-2</v>
      </c>
      <c r="W18" s="138">
        <v>2.2787942601295789E-2</v>
      </c>
      <c r="X18" s="138">
        <v>2.1419058952701197E-2</v>
      </c>
      <c r="Y18" s="138">
        <v>0.15415092139073322</v>
      </c>
      <c r="Z18" s="138">
        <v>1.8872225377414589E-2</v>
      </c>
      <c r="AA18" s="138">
        <v>1.665101423399179E-2</v>
      </c>
      <c r="AB18" s="138">
        <v>0.21109321995484079</v>
      </c>
      <c r="AC18" s="138">
        <v>2.5663539303154172E-5</v>
      </c>
      <c r="AD18" s="138">
        <v>7.036776905703564E-3</v>
      </c>
      <c r="AE18" s="55"/>
      <c r="AF18" s="147">
        <v>10141.284443679118</v>
      </c>
      <c r="AG18" s="147">
        <v>41.392805327668022</v>
      </c>
      <c r="AH18" s="147">
        <v>701.92914221033993</v>
      </c>
      <c r="AI18" s="147" t="s">
        <v>431</v>
      </c>
      <c r="AJ18" s="147" t="s">
        <v>431</v>
      </c>
      <c r="AK18" s="147" t="s">
        <v>429</v>
      </c>
      <c r="AL18" s="45" t="s">
        <v>50</v>
      </c>
    </row>
    <row r="19" spans="1:38" s="2" customFormat="1" ht="26.25" customHeight="1" thickBot="1" x14ac:dyDescent="0.3">
      <c r="A19" s="65" t="s">
        <v>54</v>
      </c>
      <c r="B19" s="65" t="s">
        <v>63</v>
      </c>
      <c r="C19" s="66" t="s">
        <v>64</v>
      </c>
      <c r="D19" s="67"/>
      <c r="E19" s="138">
        <v>0.58396316767290546</v>
      </c>
      <c r="F19" s="138">
        <v>0.17402306139882226</v>
      </c>
      <c r="G19" s="138">
        <v>1.9811049912495617</v>
      </c>
      <c r="H19" s="138" t="s">
        <v>431</v>
      </c>
      <c r="I19" s="138">
        <v>0.11197809122430011</v>
      </c>
      <c r="J19" s="138">
        <v>0.12692502398759961</v>
      </c>
      <c r="K19" s="138">
        <v>0.14196923051238372</v>
      </c>
      <c r="L19" s="138">
        <v>2.0346630378113753E-2</v>
      </c>
      <c r="M19" s="138">
        <v>0.88713179869138548</v>
      </c>
      <c r="N19" s="138">
        <v>0.1279392046649088</v>
      </c>
      <c r="O19" s="138">
        <v>1.8593109899523092E-3</v>
      </c>
      <c r="P19" s="138">
        <v>8.2932796266466848E-3</v>
      </c>
      <c r="Q19" s="138">
        <v>5.0561353295866E-3</v>
      </c>
      <c r="R19" s="138">
        <v>3.1054430402918699E-2</v>
      </c>
      <c r="S19" s="138">
        <v>2.4989098442162072E-2</v>
      </c>
      <c r="T19" s="138">
        <v>0.43099905886335599</v>
      </c>
      <c r="U19" s="138">
        <v>1.7594652617161854E-3</v>
      </c>
      <c r="V19" s="138">
        <v>0.16803625391807003</v>
      </c>
      <c r="W19" s="138">
        <v>0.15880723535157862</v>
      </c>
      <c r="X19" s="138">
        <v>4.053122554930487E-2</v>
      </c>
      <c r="Y19" s="138">
        <v>8.0497987021169698E-2</v>
      </c>
      <c r="Z19" s="138">
        <v>2.5106740649772346E-2</v>
      </c>
      <c r="AA19" s="138">
        <v>2.0746751404599424E-2</v>
      </c>
      <c r="AB19" s="138">
        <v>0.16688270462484633</v>
      </c>
      <c r="AC19" s="138">
        <v>4.7187103434965231E-4</v>
      </c>
      <c r="AD19" s="138">
        <v>0.1293839932894208</v>
      </c>
      <c r="AE19" s="55"/>
      <c r="AF19" s="147">
        <v>1769.9375073629674</v>
      </c>
      <c r="AG19" s="147">
        <v>761.08231346718117</v>
      </c>
      <c r="AH19" s="147">
        <v>3773.1777540450007</v>
      </c>
      <c r="AI19" s="147" t="s">
        <v>431</v>
      </c>
      <c r="AJ19" s="147" t="s">
        <v>431</v>
      </c>
      <c r="AK19" s="147" t="s">
        <v>429</v>
      </c>
      <c r="AL19" s="45" t="s">
        <v>50</v>
      </c>
    </row>
    <row r="20" spans="1:38" s="2" customFormat="1" ht="26.25" customHeight="1" thickBot="1" x14ac:dyDescent="0.3">
      <c r="A20" s="65" t="s">
        <v>54</v>
      </c>
      <c r="B20" s="65" t="s">
        <v>65</v>
      </c>
      <c r="C20" s="66" t="s">
        <v>66</v>
      </c>
      <c r="D20" s="67"/>
      <c r="E20" s="138">
        <v>3.7716610237688852E-2</v>
      </c>
      <c r="F20" s="138">
        <v>4.0527621584083929E-3</v>
      </c>
      <c r="G20" s="138">
        <v>0.33888332185760794</v>
      </c>
      <c r="H20" s="138" t="s">
        <v>431</v>
      </c>
      <c r="I20" s="138">
        <v>6.0172800501847147E-3</v>
      </c>
      <c r="J20" s="138">
        <v>7.8364391391097868E-3</v>
      </c>
      <c r="K20" s="138">
        <v>1.0019430045819873E-2</v>
      </c>
      <c r="L20" s="138">
        <v>3.3623681986028131E-3</v>
      </c>
      <c r="M20" s="138">
        <v>1.5075832512974022E-2</v>
      </c>
      <c r="N20" s="138">
        <v>5.82150729689876E-3</v>
      </c>
      <c r="O20" s="138">
        <v>1.0916576270865662E-4</v>
      </c>
      <c r="P20" s="138">
        <v>4.6113605669869012E-5</v>
      </c>
      <c r="Q20" s="138">
        <v>3.6563374813526779E-4</v>
      </c>
      <c r="R20" s="138">
        <v>4.6572815185937193E-3</v>
      </c>
      <c r="S20" s="138">
        <v>2.6196359382412112E-3</v>
      </c>
      <c r="T20" s="138">
        <v>9.459650687504928E-2</v>
      </c>
      <c r="U20" s="138">
        <v>3.7428301381648338E-5</v>
      </c>
      <c r="V20" s="138">
        <v>2.9238086338369651E-3</v>
      </c>
      <c r="W20" s="138">
        <v>5.1873458272033723E-4</v>
      </c>
      <c r="X20" s="138">
        <v>7.0425435231335088E-4</v>
      </c>
      <c r="Y20" s="138">
        <v>5.5097332469325622E-3</v>
      </c>
      <c r="Z20" s="138">
        <v>6.3833532408731045E-4</v>
      </c>
      <c r="AA20" s="138">
        <v>5.6520857446025691E-4</v>
      </c>
      <c r="AB20" s="138">
        <v>7.4175314977934798E-3</v>
      </c>
      <c r="AC20" s="138" t="s">
        <v>431</v>
      </c>
      <c r="AD20" s="138" t="s">
        <v>431</v>
      </c>
      <c r="AE20" s="55"/>
      <c r="AF20" s="147">
        <v>381.85112128754702</v>
      </c>
      <c r="AG20" s="147" t="s">
        <v>431</v>
      </c>
      <c r="AH20" s="147" t="s">
        <v>431</v>
      </c>
      <c r="AI20" s="147" t="s">
        <v>431</v>
      </c>
      <c r="AJ20" s="147" t="s">
        <v>431</v>
      </c>
      <c r="AK20" s="147" t="s">
        <v>429</v>
      </c>
      <c r="AL20" s="45" t="s">
        <v>50</v>
      </c>
    </row>
    <row r="21" spans="1:38" s="2" customFormat="1" ht="26.25" customHeight="1" thickBot="1" x14ac:dyDescent="0.3">
      <c r="A21" s="65" t="s">
        <v>54</v>
      </c>
      <c r="B21" s="65" t="s">
        <v>67</v>
      </c>
      <c r="C21" s="66" t="s">
        <v>68</v>
      </c>
      <c r="D21" s="67"/>
      <c r="E21" s="138">
        <v>1.5126019914771995</v>
      </c>
      <c r="F21" s="138">
        <v>0.45775567771116815</v>
      </c>
      <c r="G21" s="138">
        <v>7.0090714787798616</v>
      </c>
      <c r="H21" s="138" t="s">
        <v>431</v>
      </c>
      <c r="I21" s="138">
        <v>0.43134351426288681</v>
      </c>
      <c r="J21" s="138">
        <v>0.48763219554023374</v>
      </c>
      <c r="K21" s="138">
        <v>0.54346509449231317</v>
      </c>
      <c r="L21" s="138">
        <v>7.4228764800434527E-2</v>
      </c>
      <c r="M21" s="138">
        <v>3.2582321113159707</v>
      </c>
      <c r="N21" s="138">
        <v>0.50446400346570319</v>
      </c>
      <c r="O21" s="138">
        <v>7.2662441364077313E-3</v>
      </c>
      <c r="P21" s="138">
        <v>2.7902970645203772E-2</v>
      </c>
      <c r="Q21" s="138">
        <v>1.8591146877816458E-2</v>
      </c>
      <c r="R21" s="138">
        <v>0.11476367440503926</v>
      </c>
      <c r="S21" s="138">
        <v>9.5064622634962667E-2</v>
      </c>
      <c r="T21" s="138">
        <v>1.5245434486057321</v>
      </c>
      <c r="U21" s="138">
        <v>6.4395334685539013E-3</v>
      </c>
      <c r="V21" s="138">
        <v>0.66620366658113817</v>
      </c>
      <c r="W21" s="138">
        <v>0.6460600743093341</v>
      </c>
      <c r="X21" s="138">
        <v>0.15595661426291321</v>
      </c>
      <c r="Y21" s="138">
        <v>0.28444730675658858</v>
      </c>
      <c r="Z21" s="138">
        <v>8.9202379877618948E-2</v>
      </c>
      <c r="AA21" s="138">
        <v>7.1828046877614099E-2</v>
      </c>
      <c r="AB21" s="138">
        <v>0.60143434777473481</v>
      </c>
      <c r="AC21" s="138">
        <v>2.3860617555939282E-3</v>
      </c>
      <c r="AD21" s="138">
        <v>0.52403153014818449</v>
      </c>
      <c r="AE21" s="55"/>
      <c r="AF21" s="147">
        <v>5796.92139777999</v>
      </c>
      <c r="AG21" s="147">
        <v>3082.5048896676262</v>
      </c>
      <c r="AH21" s="147">
        <v>5431.3047070705597</v>
      </c>
      <c r="AI21" s="147" t="s">
        <v>431</v>
      </c>
      <c r="AJ21" s="147" t="s">
        <v>431</v>
      </c>
      <c r="AK21" s="147" t="s">
        <v>429</v>
      </c>
      <c r="AL21" s="45" t="s">
        <v>50</v>
      </c>
    </row>
    <row r="22" spans="1:38" s="2" customFormat="1" ht="26.25" customHeight="1" thickBot="1" x14ac:dyDescent="0.3">
      <c r="A22" s="65" t="s">
        <v>54</v>
      </c>
      <c r="B22" s="69" t="s">
        <v>69</v>
      </c>
      <c r="C22" s="66" t="s">
        <v>70</v>
      </c>
      <c r="D22" s="67"/>
      <c r="E22" s="138">
        <v>3.3392436529122866</v>
      </c>
      <c r="F22" s="138">
        <v>0.44837165975141774</v>
      </c>
      <c r="G22" s="138">
        <v>2.2381952812359609</v>
      </c>
      <c r="H22" s="138" t="s">
        <v>431</v>
      </c>
      <c r="I22" s="138">
        <v>0.46840110867997181</v>
      </c>
      <c r="J22" s="138">
        <v>0.53877136710285944</v>
      </c>
      <c r="K22" s="138">
        <v>0.58695674827968236</v>
      </c>
      <c r="L22" s="138">
        <v>5.897342858597545E-2</v>
      </c>
      <c r="M22" s="138">
        <v>3.902088687411787</v>
      </c>
      <c r="N22" s="138">
        <v>3.0491996404059411E-2</v>
      </c>
      <c r="O22" s="138">
        <v>4.1199112642933775E-3</v>
      </c>
      <c r="P22" s="138">
        <v>2.4189430419176611E-2</v>
      </c>
      <c r="Q22" s="138">
        <v>4.4383288788985606E-2</v>
      </c>
      <c r="R22" s="138">
        <v>8.4476696423816541E-2</v>
      </c>
      <c r="S22" s="138">
        <v>0.11455255574851114</v>
      </c>
      <c r="T22" s="138">
        <v>0.45310661217439491</v>
      </c>
      <c r="U22" s="138">
        <v>4.1041427213683382E-2</v>
      </c>
      <c r="V22" s="138">
        <v>0.69625106907233547</v>
      </c>
      <c r="W22" s="138">
        <v>1.0032584253494485E-2</v>
      </c>
      <c r="X22" s="138">
        <v>4.7992590164762199E-3</v>
      </c>
      <c r="Y22" s="138">
        <v>2.9933102700792705E-2</v>
      </c>
      <c r="Z22" s="138">
        <v>5.5653547811533423E-3</v>
      </c>
      <c r="AA22" s="138">
        <v>5.1683316966997543E-3</v>
      </c>
      <c r="AB22" s="138">
        <v>4.5466048195122025E-2</v>
      </c>
      <c r="AC22" s="138">
        <v>7.4072008160615752E-3</v>
      </c>
      <c r="AD22" s="138">
        <v>0.16585688783790054</v>
      </c>
      <c r="AE22" s="55"/>
      <c r="AF22" s="147">
        <v>3723.7151088628502</v>
      </c>
      <c r="AG22" s="147">
        <v>3959.9286659585027</v>
      </c>
      <c r="AH22" s="147">
        <v>2409.8820794146145</v>
      </c>
      <c r="AI22" s="147" t="s">
        <v>431</v>
      </c>
      <c r="AJ22" s="147" t="s">
        <v>431</v>
      </c>
      <c r="AK22" s="147" t="s">
        <v>429</v>
      </c>
      <c r="AL22" s="45" t="s">
        <v>50</v>
      </c>
    </row>
    <row r="23" spans="1:38" s="2" customFormat="1" ht="26.25" customHeight="1" thickBot="1" x14ac:dyDescent="0.3">
      <c r="A23" s="65" t="s">
        <v>71</v>
      </c>
      <c r="B23" s="69" t="s">
        <v>394</v>
      </c>
      <c r="C23" s="66" t="s">
        <v>390</v>
      </c>
      <c r="D23" s="112"/>
      <c r="E23" s="138" t="s">
        <v>430</v>
      </c>
      <c r="F23" s="138" t="s">
        <v>430</v>
      </c>
      <c r="G23" s="138" t="s">
        <v>430</v>
      </c>
      <c r="H23" s="138" t="s">
        <v>430</v>
      </c>
      <c r="I23" s="138" t="s">
        <v>430</v>
      </c>
      <c r="J23" s="138" t="s">
        <v>430</v>
      </c>
      <c r="K23" s="138" t="s">
        <v>430</v>
      </c>
      <c r="L23" s="138" t="s">
        <v>430</v>
      </c>
      <c r="M23" s="138" t="s">
        <v>430</v>
      </c>
      <c r="N23" s="138" t="s">
        <v>430</v>
      </c>
      <c r="O23" s="138" t="s">
        <v>430</v>
      </c>
      <c r="P23" s="138" t="s">
        <v>430</v>
      </c>
      <c r="Q23" s="138" t="s">
        <v>430</v>
      </c>
      <c r="R23" s="138" t="s">
        <v>430</v>
      </c>
      <c r="S23" s="138" t="s">
        <v>430</v>
      </c>
      <c r="T23" s="138" t="s">
        <v>430</v>
      </c>
      <c r="U23" s="138" t="s">
        <v>430</v>
      </c>
      <c r="V23" s="138" t="s">
        <v>430</v>
      </c>
      <c r="W23" s="138">
        <v>8.8213810811716295E-2</v>
      </c>
      <c r="X23" s="138">
        <v>2.8452258192197488E-2</v>
      </c>
      <c r="Y23" s="138">
        <v>0.13848955731202015</v>
      </c>
      <c r="Z23" s="138">
        <v>2.3165146744868095E-2</v>
      </c>
      <c r="AA23" s="138">
        <v>2.0382973929074753E-2</v>
      </c>
      <c r="AB23" s="138">
        <v>0.2104899361781605</v>
      </c>
      <c r="AC23" s="138">
        <v>2.3482457015033408E-3</v>
      </c>
      <c r="AD23" s="138">
        <v>2.564273133456646E-2</v>
      </c>
      <c r="AE23" s="55"/>
      <c r="AF23" s="147" t="s">
        <v>430</v>
      </c>
      <c r="AG23" s="147" t="s">
        <v>430</v>
      </c>
      <c r="AH23" s="147" t="s">
        <v>430</v>
      </c>
      <c r="AI23" s="147" t="s">
        <v>430</v>
      </c>
      <c r="AJ23" s="147" t="s">
        <v>431</v>
      </c>
      <c r="AK23" s="147" t="s">
        <v>429</v>
      </c>
      <c r="AL23" s="45" t="s">
        <v>50</v>
      </c>
    </row>
    <row r="24" spans="1:38" s="2" customFormat="1" ht="26.25" customHeight="1" thickBot="1" x14ac:dyDescent="0.3">
      <c r="A24" s="70" t="s">
        <v>54</v>
      </c>
      <c r="B24" s="69" t="s">
        <v>72</v>
      </c>
      <c r="C24" s="66" t="s">
        <v>73</v>
      </c>
      <c r="D24" s="67"/>
      <c r="E24" s="138">
        <v>1.3194693647386389</v>
      </c>
      <c r="F24" s="138">
        <v>0.35012870185445572</v>
      </c>
      <c r="G24" s="138">
        <v>4.6389867407489414</v>
      </c>
      <c r="H24" s="138">
        <v>7.800198390946067E-2</v>
      </c>
      <c r="I24" s="138">
        <v>0.28066796415053868</v>
      </c>
      <c r="J24" s="138">
        <v>0.3219239247702268</v>
      </c>
      <c r="K24" s="138">
        <v>0.37406696441237319</v>
      </c>
      <c r="L24" s="138">
        <v>9.7845846271846088E-2</v>
      </c>
      <c r="M24" s="138">
        <v>1.4473680674881961</v>
      </c>
      <c r="N24" s="138">
        <v>0.20558417184045488</v>
      </c>
      <c r="O24" s="138">
        <v>3.5541008395160223E-2</v>
      </c>
      <c r="P24" s="138">
        <v>5.7721203867325179E-3</v>
      </c>
      <c r="Q24" s="138">
        <v>8.8263709520541266E-3</v>
      </c>
      <c r="R24" s="138">
        <v>0.15393786171598878</v>
      </c>
      <c r="S24" s="138">
        <v>7.0408134076195436E-2</v>
      </c>
      <c r="T24" s="138">
        <v>1.9027210471282152</v>
      </c>
      <c r="U24" s="138">
        <v>2.5332380542401915E-3</v>
      </c>
      <c r="V24" s="138">
        <v>1.3945179536333125</v>
      </c>
      <c r="W24" s="138" t="s">
        <v>430</v>
      </c>
      <c r="X24" s="138" t="s">
        <v>430</v>
      </c>
      <c r="Y24" s="138" t="s">
        <v>430</v>
      </c>
      <c r="Z24" s="138" t="s">
        <v>430</v>
      </c>
      <c r="AA24" s="138" t="s">
        <v>430</v>
      </c>
      <c r="AB24" s="138" t="s">
        <v>430</v>
      </c>
      <c r="AC24" s="138" t="s">
        <v>429</v>
      </c>
      <c r="AD24" s="138" t="s">
        <v>429</v>
      </c>
      <c r="AE24" s="55"/>
      <c r="AF24" s="147">
        <v>8958.2938887540986</v>
      </c>
      <c r="AG24" s="147">
        <v>150.59422387470721</v>
      </c>
      <c r="AH24" s="147">
        <v>2873.6078043952371</v>
      </c>
      <c r="AI24" s="147">
        <v>450.9754565402045</v>
      </c>
      <c r="AJ24" s="147" t="s">
        <v>431</v>
      </c>
      <c r="AK24" s="147" t="s">
        <v>429</v>
      </c>
      <c r="AL24" s="45" t="s">
        <v>50</v>
      </c>
    </row>
    <row r="25" spans="1:38" s="2" customFormat="1" ht="26.25" customHeight="1" thickBot="1" x14ac:dyDescent="0.3">
      <c r="A25" s="65" t="s">
        <v>74</v>
      </c>
      <c r="B25" s="69" t="s">
        <v>75</v>
      </c>
      <c r="C25" s="71" t="s">
        <v>76</v>
      </c>
      <c r="D25" s="67"/>
      <c r="E25" s="138">
        <v>0.87816788192657302</v>
      </c>
      <c r="F25" s="138">
        <v>0.10670767311544951</v>
      </c>
      <c r="G25" s="138">
        <v>5.7556707672296564E-2</v>
      </c>
      <c r="H25" s="138" t="s">
        <v>443</v>
      </c>
      <c r="I25" s="138">
        <v>7.3742487282867936E-3</v>
      </c>
      <c r="J25" s="138">
        <v>7.3742487282867936E-3</v>
      </c>
      <c r="K25" s="138">
        <v>7.3742487282867936E-3</v>
      </c>
      <c r="L25" s="138">
        <v>3.5396393895776607E-3</v>
      </c>
      <c r="M25" s="138">
        <v>0.77689419549882999</v>
      </c>
      <c r="N25" s="138">
        <v>2.4173574703482376E-4</v>
      </c>
      <c r="O25" s="138">
        <v>1.8130181027611783E-5</v>
      </c>
      <c r="P25" s="138">
        <v>3.626036205522356E-4</v>
      </c>
      <c r="Q25" s="138">
        <v>9.06509051380589E-5</v>
      </c>
      <c r="R25" s="138">
        <v>6.0433936758705949E-4</v>
      </c>
      <c r="S25" s="138">
        <v>6.647733043457654E-4</v>
      </c>
      <c r="T25" s="138">
        <v>2.4173574703482378E-5</v>
      </c>
      <c r="U25" s="138">
        <v>3.323866521728827E-4</v>
      </c>
      <c r="V25" s="138">
        <v>8.7629208300123621E-2</v>
      </c>
      <c r="W25" s="138" t="s">
        <v>443</v>
      </c>
      <c r="X25" s="138" t="s">
        <v>443</v>
      </c>
      <c r="Y25" s="138" t="s">
        <v>443</v>
      </c>
      <c r="Z25" s="138" t="s">
        <v>443</v>
      </c>
      <c r="AA25" s="138" t="s">
        <v>443</v>
      </c>
      <c r="AB25" s="138" t="s">
        <v>443</v>
      </c>
      <c r="AC25" s="138" t="s">
        <v>429</v>
      </c>
      <c r="AD25" s="138" t="s">
        <v>429</v>
      </c>
      <c r="AE25" s="55"/>
      <c r="AF25" s="147">
        <v>3021.696837935297</v>
      </c>
      <c r="AG25" s="147" t="s">
        <v>429</v>
      </c>
      <c r="AH25" s="147" t="s">
        <v>429</v>
      </c>
      <c r="AI25" s="147" t="s">
        <v>429</v>
      </c>
      <c r="AJ25" s="147" t="s">
        <v>431</v>
      </c>
      <c r="AK25" s="147" t="s">
        <v>429</v>
      </c>
      <c r="AL25" s="45" t="s">
        <v>50</v>
      </c>
    </row>
    <row r="26" spans="1:38" s="2" customFormat="1" ht="26.25" customHeight="1" thickBot="1" x14ac:dyDescent="0.3">
      <c r="A26" s="65" t="s">
        <v>74</v>
      </c>
      <c r="B26" s="65" t="s">
        <v>77</v>
      </c>
      <c r="C26" s="66" t="s">
        <v>78</v>
      </c>
      <c r="D26" s="67"/>
      <c r="E26" s="138">
        <v>7.9815118975860161E-2</v>
      </c>
      <c r="F26" s="138">
        <v>5.9014367740999807E-3</v>
      </c>
      <c r="G26" s="138">
        <v>4.9084532971891059E-3</v>
      </c>
      <c r="H26" s="138" t="s">
        <v>443</v>
      </c>
      <c r="I26" s="138">
        <v>4.3838466592813463E-4</v>
      </c>
      <c r="J26" s="138">
        <v>4.3838466592813463E-4</v>
      </c>
      <c r="K26" s="138">
        <v>4.3838466592813463E-4</v>
      </c>
      <c r="L26" s="138">
        <v>2.1042463964550463E-4</v>
      </c>
      <c r="M26" s="138">
        <v>5.5118674346078887E-2</v>
      </c>
      <c r="N26" s="138">
        <v>0.68490400831023823</v>
      </c>
      <c r="O26" s="138">
        <v>3.3932247456170231E-6</v>
      </c>
      <c r="P26" s="138">
        <v>3.8974004346302733E-5</v>
      </c>
      <c r="Q26" s="138">
        <v>8.0128407092171919E-6</v>
      </c>
      <c r="R26" s="138">
        <v>5.7387919193523432E-5</v>
      </c>
      <c r="S26" s="138">
        <v>6.0883775263819172E-5</v>
      </c>
      <c r="T26" s="138">
        <v>4.1858594092503716E-6</v>
      </c>
      <c r="U26" s="138">
        <v>2.8549698952664302E-5</v>
      </c>
      <c r="V26" s="138">
        <v>7.5085301698533504E-3</v>
      </c>
      <c r="W26" s="138" t="s">
        <v>443</v>
      </c>
      <c r="X26" s="138" t="s">
        <v>443</v>
      </c>
      <c r="Y26" s="138" t="s">
        <v>443</v>
      </c>
      <c r="Z26" s="138" t="s">
        <v>443</v>
      </c>
      <c r="AA26" s="138" t="s">
        <v>443</v>
      </c>
      <c r="AB26" s="138" t="s">
        <v>443</v>
      </c>
      <c r="AC26" s="138" t="s">
        <v>429</v>
      </c>
      <c r="AD26" s="138" t="s">
        <v>429</v>
      </c>
      <c r="AE26" s="55"/>
      <c r="AF26" s="147">
        <v>257.86450162799451</v>
      </c>
      <c r="AG26" s="147" t="s">
        <v>429</v>
      </c>
      <c r="AH26" s="147" t="s">
        <v>429</v>
      </c>
      <c r="AI26" s="147" t="s">
        <v>429</v>
      </c>
      <c r="AJ26" s="147" t="s">
        <v>431</v>
      </c>
      <c r="AK26" s="147" t="s">
        <v>429</v>
      </c>
      <c r="AL26" s="45" t="s">
        <v>50</v>
      </c>
    </row>
    <row r="27" spans="1:38" s="2" customFormat="1" ht="26.25" customHeight="1" thickBot="1" x14ac:dyDescent="0.3">
      <c r="A27" s="65" t="s">
        <v>79</v>
      </c>
      <c r="B27" s="65" t="s">
        <v>80</v>
      </c>
      <c r="C27" s="66" t="s">
        <v>81</v>
      </c>
      <c r="D27" s="67"/>
      <c r="E27" s="138">
        <v>37.776454772320882</v>
      </c>
      <c r="F27" s="138">
        <v>23.844161949842388</v>
      </c>
      <c r="G27" s="138">
        <v>2.1932391795964481</v>
      </c>
      <c r="H27" s="138">
        <v>3.2942745987149226E-2</v>
      </c>
      <c r="I27" s="138">
        <v>0.36571416798993067</v>
      </c>
      <c r="J27" s="138">
        <v>0.36571416798993095</v>
      </c>
      <c r="K27" s="138">
        <v>0.36571416798993062</v>
      </c>
      <c r="L27" s="138">
        <v>0.1973105307593572</v>
      </c>
      <c r="M27" s="138">
        <v>219.2676678229181</v>
      </c>
      <c r="N27" s="138">
        <v>136.511466314145</v>
      </c>
      <c r="O27" s="138">
        <v>1.7140334590007498E-4</v>
      </c>
      <c r="P27" s="138">
        <v>7.7283215242644511E-3</v>
      </c>
      <c r="Q27" s="138">
        <v>2.5928322667100192E-4</v>
      </c>
      <c r="R27" s="138">
        <v>6.0025689622387624E-3</v>
      </c>
      <c r="S27" s="138">
        <v>4.2551873139744711E-3</v>
      </c>
      <c r="T27" s="138">
        <v>1.9384653605375188E-3</v>
      </c>
      <c r="U27" s="138">
        <v>1.7575976154185401E-4</v>
      </c>
      <c r="V27" s="138">
        <v>2.9131053123659274E-2</v>
      </c>
      <c r="W27" s="138">
        <v>0.49370150000000002</v>
      </c>
      <c r="X27" s="138">
        <v>1.05010875269E-2</v>
      </c>
      <c r="Y27" s="138">
        <v>1.70617449463E-2</v>
      </c>
      <c r="Z27" s="138">
        <v>7.3444704609000001E-3</v>
      </c>
      <c r="AA27" s="138">
        <v>1.8802202650099999E-2</v>
      </c>
      <c r="AB27" s="138">
        <v>5.3709505584199999E-2</v>
      </c>
      <c r="AC27" s="138">
        <v>4.9370149999999999E-4</v>
      </c>
      <c r="AD27" s="138">
        <v>1.024167E-4</v>
      </c>
      <c r="AE27" s="55"/>
      <c r="AF27" s="147">
        <v>41559.937457174739</v>
      </c>
      <c r="AG27" s="147" t="s">
        <v>429</v>
      </c>
      <c r="AH27" s="147" t="s">
        <v>431</v>
      </c>
      <c r="AI27" s="147" t="s">
        <v>429</v>
      </c>
      <c r="AJ27" s="147" t="s">
        <v>431</v>
      </c>
      <c r="AK27" s="147" t="s">
        <v>429</v>
      </c>
      <c r="AL27" s="45" t="s">
        <v>50</v>
      </c>
    </row>
    <row r="28" spans="1:38" s="2" customFormat="1" ht="26.25" customHeight="1" thickBot="1" x14ac:dyDescent="0.3">
      <c r="A28" s="65" t="s">
        <v>79</v>
      </c>
      <c r="B28" s="65" t="s">
        <v>82</v>
      </c>
      <c r="C28" s="66" t="s">
        <v>83</v>
      </c>
      <c r="D28" s="67"/>
      <c r="E28" s="138">
        <v>4.5591764524578675</v>
      </c>
      <c r="F28" s="138">
        <v>1.0301933736604221</v>
      </c>
      <c r="G28" s="138">
        <v>1.0537817464065999</v>
      </c>
      <c r="H28" s="138">
        <v>3.3332304874474066E-3</v>
      </c>
      <c r="I28" s="138">
        <v>0.88722159975281878</v>
      </c>
      <c r="J28" s="138">
        <v>0.88722159975281845</v>
      </c>
      <c r="K28" s="138">
        <v>0.88722159975281867</v>
      </c>
      <c r="L28" s="138">
        <v>0.48748111321665677</v>
      </c>
      <c r="M28" s="138">
        <v>11.139594147914805</v>
      </c>
      <c r="N28" s="138">
        <v>5.7284811993408535</v>
      </c>
      <c r="O28" s="138">
        <v>1.5207122482561317E-5</v>
      </c>
      <c r="P28" s="138">
        <v>1.1738453516169779E-3</v>
      </c>
      <c r="Q28" s="138">
        <v>2.6909367912846459E-5</v>
      </c>
      <c r="R28" s="138">
        <v>1.6143598785549238E-3</v>
      </c>
      <c r="S28" s="138">
        <v>1.0922194624454502E-3</v>
      </c>
      <c r="T28" s="138">
        <v>1.1340164571438785E-4</v>
      </c>
      <c r="U28" s="138">
        <v>2.3404490860570284E-5</v>
      </c>
      <c r="V28" s="138">
        <v>4.1076620433343671E-3</v>
      </c>
      <c r="W28" s="138">
        <v>1.90356E-2</v>
      </c>
      <c r="X28" s="138">
        <v>4.3223688718000003E-3</v>
      </c>
      <c r="Y28" s="138">
        <v>5.0124975931E-3</v>
      </c>
      <c r="Z28" s="138">
        <v>3.7405866435999999E-3</v>
      </c>
      <c r="AA28" s="138">
        <v>4.3114436198000003E-3</v>
      </c>
      <c r="AB28" s="138">
        <v>1.7386896728300003E-2</v>
      </c>
      <c r="AC28" s="138">
        <v>1.9035700000000001E-5</v>
      </c>
      <c r="AD28" s="138">
        <v>1.51527E-5</v>
      </c>
      <c r="AE28" s="55"/>
      <c r="AF28" s="147">
        <v>8676.6514788023742</v>
      </c>
      <c r="AG28" s="147" t="s">
        <v>429</v>
      </c>
      <c r="AH28" s="147" t="s">
        <v>431</v>
      </c>
      <c r="AI28" s="147" t="s">
        <v>429</v>
      </c>
      <c r="AJ28" s="147" t="s">
        <v>431</v>
      </c>
      <c r="AK28" s="147" t="s">
        <v>429</v>
      </c>
      <c r="AL28" s="45" t="s">
        <v>50</v>
      </c>
    </row>
    <row r="29" spans="1:38" s="2" customFormat="1" ht="26.25" customHeight="1" thickBot="1" x14ac:dyDescent="0.3">
      <c r="A29" s="65" t="s">
        <v>79</v>
      </c>
      <c r="B29" s="65" t="s">
        <v>84</v>
      </c>
      <c r="C29" s="66" t="s">
        <v>85</v>
      </c>
      <c r="D29" s="67"/>
      <c r="E29" s="138">
        <v>15.229027327328875</v>
      </c>
      <c r="F29" s="138">
        <v>0.93305428407573665</v>
      </c>
      <c r="G29" s="138">
        <v>2.1214569416809756</v>
      </c>
      <c r="H29" s="138">
        <v>4.6426884633146122E-3</v>
      </c>
      <c r="I29" s="138">
        <v>0.53926968070478654</v>
      </c>
      <c r="J29" s="138">
        <v>0.53926968070478654</v>
      </c>
      <c r="K29" s="138">
        <v>0.53926968070478676</v>
      </c>
      <c r="L29" s="138">
        <v>0.26963484035239327</v>
      </c>
      <c r="M29" s="138">
        <v>3.3282011571807608</v>
      </c>
      <c r="N29" s="138">
        <v>0.80866116782461483</v>
      </c>
      <c r="O29" s="138">
        <v>1.8585694524405634E-5</v>
      </c>
      <c r="P29" s="138">
        <v>1.9082504370598944E-3</v>
      </c>
      <c r="Q29" s="138">
        <v>3.6676723588594444E-5</v>
      </c>
      <c r="R29" s="138">
        <v>3.0225457366688979E-3</v>
      </c>
      <c r="S29" s="138">
        <v>2.0282453965625637E-3</v>
      </c>
      <c r="T29" s="138">
        <v>8.1762760000874904E-5</v>
      </c>
      <c r="U29" s="138">
        <v>3.6182058128377627E-5</v>
      </c>
      <c r="V29" s="138">
        <v>6.4979304993014672E-3</v>
      </c>
      <c r="W29" s="138">
        <v>0.10153030000000002</v>
      </c>
      <c r="X29" s="138">
        <v>1.450435403E-3</v>
      </c>
      <c r="Y29" s="138">
        <v>8.7831921623000003E-3</v>
      </c>
      <c r="Z29" s="138">
        <v>9.8146128934000001E-3</v>
      </c>
      <c r="AA29" s="138">
        <v>2.2562328488999997E-3</v>
      </c>
      <c r="AB29" s="138">
        <v>2.2304473307599999E-2</v>
      </c>
      <c r="AC29" s="138">
        <v>1.7566399999999998E-5</v>
      </c>
      <c r="AD29" s="138">
        <v>1.7566399999999998E-5</v>
      </c>
      <c r="AE29" s="55"/>
      <c r="AF29" s="147">
        <v>15453.220187925761</v>
      </c>
      <c r="AG29" s="147" t="s">
        <v>429</v>
      </c>
      <c r="AH29" s="147" t="s">
        <v>431</v>
      </c>
      <c r="AI29" s="147" t="s">
        <v>429</v>
      </c>
      <c r="AJ29" s="147" t="s">
        <v>431</v>
      </c>
      <c r="AK29" s="147" t="s">
        <v>429</v>
      </c>
      <c r="AL29" s="45" t="s">
        <v>50</v>
      </c>
    </row>
    <row r="30" spans="1:38" s="2" customFormat="1" ht="26.25" customHeight="1" thickBot="1" x14ac:dyDescent="0.3">
      <c r="A30" s="65" t="s">
        <v>79</v>
      </c>
      <c r="B30" s="65" t="s">
        <v>86</v>
      </c>
      <c r="C30" s="66" t="s">
        <v>87</v>
      </c>
      <c r="D30" s="67"/>
      <c r="E30" s="138">
        <v>2.8680339583331171E-2</v>
      </c>
      <c r="F30" s="138">
        <v>0.20280659778382618</v>
      </c>
      <c r="G30" s="138">
        <v>5.9450798440983353E-3</v>
      </c>
      <c r="H30" s="138">
        <v>1.6820802296031178E-4</v>
      </c>
      <c r="I30" s="138">
        <v>4.0752631479124366E-3</v>
      </c>
      <c r="J30" s="138">
        <v>4.0752631479124349E-3</v>
      </c>
      <c r="K30" s="138">
        <v>4.0752631479124349E-3</v>
      </c>
      <c r="L30" s="138">
        <v>5.2303123687206447E-4</v>
      </c>
      <c r="M30" s="138">
        <v>1.6795456324623819</v>
      </c>
      <c r="N30" s="138">
        <v>0.4858346950609666</v>
      </c>
      <c r="O30" s="138">
        <v>5.2916418502188633E-5</v>
      </c>
      <c r="P30" s="138">
        <v>2.5861097321827753E-5</v>
      </c>
      <c r="Q30" s="138">
        <v>8.9176197661475005E-7</v>
      </c>
      <c r="R30" s="138">
        <v>2.3902978263639946E-4</v>
      </c>
      <c r="S30" s="138">
        <v>8.9402287065860446E-3</v>
      </c>
      <c r="T30" s="138">
        <v>3.7274599234965298E-4</v>
      </c>
      <c r="U30" s="138">
        <v>5.2686936438514165E-5</v>
      </c>
      <c r="V30" s="138">
        <v>5.2637350707399073E-3</v>
      </c>
      <c r="W30" s="138">
        <v>2.4646E-3</v>
      </c>
      <c r="X30" s="138">
        <v>3.75538181E-5</v>
      </c>
      <c r="Y30" s="138">
        <v>6.8848666799999997E-5</v>
      </c>
      <c r="Z30" s="138">
        <v>2.3471136399999998E-5</v>
      </c>
      <c r="AA30" s="138">
        <v>8.0584234899999991E-5</v>
      </c>
      <c r="AB30" s="138">
        <v>2.104578562E-4</v>
      </c>
      <c r="AC30" s="138">
        <v>2.4644999999999999E-6</v>
      </c>
      <c r="AD30" s="138">
        <v>2.4644999999999999E-6</v>
      </c>
      <c r="AE30" s="55"/>
      <c r="AF30" s="147">
        <v>133.8251902543098</v>
      </c>
      <c r="AG30" s="147" t="s">
        <v>429</v>
      </c>
      <c r="AH30" s="147" t="s">
        <v>431</v>
      </c>
      <c r="AI30" s="147" t="s">
        <v>429</v>
      </c>
      <c r="AJ30" s="147" t="s">
        <v>431</v>
      </c>
      <c r="AK30" s="147" t="s">
        <v>429</v>
      </c>
      <c r="AL30" s="45" t="s">
        <v>50</v>
      </c>
    </row>
    <row r="31" spans="1:38" s="2" customFormat="1" ht="26.25" customHeight="1" thickBot="1" x14ac:dyDescent="0.3">
      <c r="A31" s="65" t="s">
        <v>79</v>
      </c>
      <c r="B31" s="65" t="s">
        <v>88</v>
      </c>
      <c r="C31" s="66" t="s">
        <v>89</v>
      </c>
      <c r="D31" s="67"/>
      <c r="E31" s="138" t="s">
        <v>429</v>
      </c>
      <c r="F31" s="138">
        <v>5.4011061199096062</v>
      </c>
      <c r="G31" s="138" t="s">
        <v>429</v>
      </c>
      <c r="H31" s="138" t="s">
        <v>429</v>
      </c>
      <c r="I31" s="138" t="s">
        <v>429</v>
      </c>
      <c r="J31" s="138" t="s">
        <v>429</v>
      </c>
      <c r="K31" s="138" t="s">
        <v>429</v>
      </c>
      <c r="L31" s="138" t="s">
        <v>429</v>
      </c>
      <c r="M31" s="138" t="s">
        <v>429</v>
      </c>
      <c r="N31" s="138" t="s">
        <v>429</v>
      </c>
      <c r="O31" s="138" t="s">
        <v>429</v>
      </c>
      <c r="P31" s="138" t="s">
        <v>430</v>
      </c>
      <c r="Q31" s="138" t="s">
        <v>430</v>
      </c>
      <c r="R31" s="138" t="s">
        <v>429</v>
      </c>
      <c r="S31" s="138" t="s">
        <v>429</v>
      </c>
      <c r="T31" s="138" t="s">
        <v>429</v>
      </c>
      <c r="U31" s="138" t="s">
        <v>429</v>
      </c>
      <c r="V31" s="138" t="s">
        <v>429</v>
      </c>
      <c r="W31" s="138" t="s">
        <v>429</v>
      </c>
      <c r="X31" s="138" t="s">
        <v>443</v>
      </c>
      <c r="Y31" s="138" t="s">
        <v>443</v>
      </c>
      <c r="Z31" s="138" t="s">
        <v>443</v>
      </c>
      <c r="AA31" s="138" t="s">
        <v>443</v>
      </c>
      <c r="AB31" s="138" t="s">
        <v>443</v>
      </c>
      <c r="AC31" s="138" t="s">
        <v>429</v>
      </c>
      <c r="AD31" s="138" t="s">
        <v>429</v>
      </c>
      <c r="AE31" s="55"/>
      <c r="AF31" s="147" t="s">
        <v>429</v>
      </c>
      <c r="AG31" s="147" t="s">
        <v>429</v>
      </c>
      <c r="AH31" s="147" t="s">
        <v>429</v>
      </c>
      <c r="AI31" s="147" t="s">
        <v>429</v>
      </c>
      <c r="AJ31" s="147" t="s">
        <v>431</v>
      </c>
      <c r="AK31" s="147" t="s">
        <v>429</v>
      </c>
      <c r="AL31" s="45" t="s">
        <v>50</v>
      </c>
    </row>
    <row r="32" spans="1:38" s="2" customFormat="1" ht="26.25" customHeight="1" thickBot="1" x14ac:dyDescent="0.3">
      <c r="A32" s="65" t="s">
        <v>79</v>
      </c>
      <c r="B32" s="65" t="s">
        <v>90</v>
      </c>
      <c r="C32" s="66" t="s">
        <v>91</v>
      </c>
      <c r="D32" s="67"/>
      <c r="E32" s="138" t="s">
        <v>429</v>
      </c>
      <c r="F32" s="138" t="s">
        <v>429</v>
      </c>
      <c r="G32" s="138" t="s">
        <v>429</v>
      </c>
      <c r="H32" s="138" t="s">
        <v>429</v>
      </c>
      <c r="I32" s="138">
        <v>0.21972109921235641</v>
      </c>
      <c r="J32" s="138">
        <v>0.24860112910926219</v>
      </c>
      <c r="K32" s="138">
        <v>0.53846245916462965</v>
      </c>
      <c r="L32" s="138">
        <v>2.3004587618881307E-2</v>
      </c>
      <c r="M32" s="138" t="s">
        <v>429</v>
      </c>
      <c r="N32" s="138">
        <v>0.53175774045390423</v>
      </c>
      <c r="O32" s="138">
        <v>2.5129532161230015E-3</v>
      </c>
      <c r="P32" s="138" t="s">
        <v>429</v>
      </c>
      <c r="Q32" s="138">
        <v>6.1622181416311293E-3</v>
      </c>
      <c r="R32" s="138">
        <v>0.19650958446405489</v>
      </c>
      <c r="S32" s="138">
        <v>4.2982139667421677</v>
      </c>
      <c r="T32" s="138">
        <v>3.1416352911815895E-2</v>
      </c>
      <c r="U32" s="138">
        <v>4.3944219842471273E-3</v>
      </c>
      <c r="V32" s="138">
        <v>1.7372760272442367</v>
      </c>
      <c r="W32" s="138" t="s">
        <v>443</v>
      </c>
      <c r="X32" s="138" t="s">
        <v>443</v>
      </c>
      <c r="Y32" s="138" t="s">
        <v>443</v>
      </c>
      <c r="Z32" s="138" t="s">
        <v>443</v>
      </c>
      <c r="AA32" s="138" t="s">
        <v>443</v>
      </c>
      <c r="AB32" s="138" t="s">
        <v>443</v>
      </c>
      <c r="AC32" s="138" t="s">
        <v>429</v>
      </c>
      <c r="AD32" s="138" t="s">
        <v>429</v>
      </c>
      <c r="AE32" s="55"/>
      <c r="AF32" s="147" t="s">
        <v>429</v>
      </c>
      <c r="AG32" s="147" t="s">
        <v>429</v>
      </c>
      <c r="AH32" s="147" t="s">
        <v>429</v>
      </c>
      <c r="AI32" s="147" t="s">
        <v>429</v>
      </c>
      <c r="AJ32" s="147" t="s">
        <v>431</v>
      </c>
      <c r="AK32" s="147">
        <v>21892.585402186323</v>
      </c>
      <c r="AL32" s="45" t="s">
        <v>414</v>
      </c>
    </row>
    <row r="33" spans="1:38" s="2" customFormat="1" ht="26.25" customHeight="1" thickBot="1" x14ac:dyDescent="0.3">
      <c r="A33" s="65" t="s">
        <v>79</v>
      </c>
      <c r="B33" s="65" t="s">
        <v>92</v>
      </c>
      <c r="C33" s="66" t="s">
        <v>93</v>
      </c>
      <c r="D33" s="67"/>
      <c r="E33" s="138" t="s">
        <v>429</v>
      </c>
      <c r="F33" s="138" t="s">
        <v>429</v>
      </c>
      <c r="G33" s="138" t="s">
        <v>429</v>
      </c>
      <c r="H33" s="138" t="s">
        <v>429</v>
      </c>
      <c r="I33" s="138">
        <v>0.11499767739294646</v>
      </c>
      <c r="J33" s="138">
        <v>0.2129586618387897</v>
      </c>
      <c r="K33" s="138">
        <v>0.4259173236775794</v>
      </c>
      <c r="L33" s="138">
        <v>4.5147236309823428E-3</v>
      </c>
      <c r="M33" s="138" t="s">
        <v>429</v>
      </c>
      <c r="N33" s="138" t="s">
        <v>429</v>
      </c>
      <c r="O33" s="138" t="s">
        <v>429</v>
      </c>
      <c r="P33" s="138" t="s">
        <v>429</v>
      </c>
      <c r="Q33" s="138" t="s">
        <v>429</v>
      </c>
      <c r="R33" s="138" t="s">
        <v>429</v>
      </c>
      <c r="S33" s="138" t="s">
        <v>429</v>
      </c>
      <c r="T33" s="138" t="s">
        <v>429</v>
      </c>
      <c r="U33" s="138" t="s">
        <v>429</v>
      </c>
      <c r="V33" s="138" t="s">
        <v>443</v>
      </c>
      <c r="W33" s="138" t="s">
        <v>429</v>
      </c>
      <c r="X33" s="138" t="s">
        <v>443</v>
      </c>
      <c r="Y33" s="138" t="s">
        <v>443</v>
      </c>
      <c r="Z33" s="138" t="s">
        <v>443</v>
      </c>
      <c r="AA33" s="138" t="s">
        <v>443</v>
      </c>
      <c r="AB33" s="138" t="s">
        <v>443</v>
      </c>
      <c r="AC33" s="138" t="s">
        <v>429</v>
      </c>
      <c r="AD33" s="138" t="s">
        <v>429</v>
      </c>
      <c r="AE33" s="55"/>
      <c r="AF33" s="147" t="s">
        <v>429</v>
      </c>
      <c r="AG33" s="147" t="s">
        <v>429</v>
      </c>
      <c r="AH33" s="147" t="s">
        <v>429</v>
      </c>
      <c r="AI33" s="147" t="s">
        <v>429</v>
      </c>
      <c r="AJ33" s="147" t="s">
        <v>431</v>
      </c>
      <c r="AK33" s="147">
        <v>21892.585402186323</v>
      </c>
      <c r="AL33" s="45" t="s">
        <v>414</v>
      </c>
    </row>
    <row r="34" spans="1:38" s="2" customFormat="1" ht="26.25" customHeight="1" thickBot="1" x14ac:dyDescent="0.3">
      <c r="A34" s="65" t="s">
        <v>71</v>
      </c>
      <c r="B34" s="65" t="s">
        <v>94</v>
      </c>
      <c r="C34" s="66" t="s">
        <v>95</v>
      </c>
      <c r="D34" s="67"/>
      <c r="E34" s="138">
        <v>2.1985305491105951</v>
      </c>
      <c r="F34" s="138">
        <v>0.19509860788863112</v>
      </c>
      <c r="G34" s="138">
        <v>0.25146448336799998</v>
      </c>
      <c r="H34" s="138">
        <v>2.9369682907965972E-4</v>
      </c>
      <c r="I34" s="138">
        <v>5.7480665119876262E-2</v>
      </c>
      <c r="J34" s="138">
        <v>6.0417633410672862E-2</v>
      </c>
      <c r="K34" s="138">
        <v>6.3774168600154668E-2</v>
      </c>
      <c r="L34" s="138">
        <v>4.1453209590100543E-2</v>
      </c>
      <c r="M34" s="138">
        <v>0.44893658159319405</v>
      </c>
      <c r="N34" s="138" t="s">
        <v>443</v>
      </c>
      <c r="O34" s="138">
        <v>4.1956689868522819E-4</v>
      </c>
      <c r="P34" s="138" t="s">
        <v>443</v>
      </c>
      <c r="Q34" s="138" t="s">
        <v>443</v>
      </c>
      <c r="R34" s="138">
        <v>2.0978344934261409E-3</v>
      </c>
      <c r="S34" s="138">
        <v>7.1326372776488789E-2</v>
      </c>
      <c r="T34" s="138">
        <v>2.9369682907965972E-3</v>
      </c>
      <c r="U34" s="138">
        <v>4.1956689868522819E-4</v>
      </c>
      <c r="V34" s="138">
        <v>4.1956689868522815E-2</v>
      </c>
      <c r="W34" s="138">
        <v>1.8763420562011027E-2</v>
      </c>
      <c r="X34" s="138">
        <v>1.2587006960556844E-3</v>
      </c>
      <c r="Y34" s="138">
        <v>2.0978344934261409E-3</v>
      </c>
      <c r="Z34" s="138">
        <v>1.8137973209943997E-3</v>
      </c>
      <c r="AA34" s="138">
        <v>4.1696490137802292E-4</v>
      </c>
      <c r="AB34" s="138">
        <v>5.5872974118542484E-3</v>
      </c>
      <c r="AC34" s="138" t="s">
        <v>429</v>
      </c>
      <c r="AD34" s="138" t="s">
        <v>429</v>
      </c>
      <c r="AE34" s="55"/>
      <c r="AF34" s="147">
        <v>1817.0712000000001</v>
      </c>
      <c r="AG34" s="147" t="s">
        <v>431</v>
      </c>
      <c r="AH34" s="147" t="s">
        <v>429</v>
      </c>
      <c r="AI34" s="147" t="s">
        <v>429</v>
      </c>
      <c r="AJ34" s="147" t="s">
        <v>431</v>
      </c>
      <c r="AK34" s="147" t="s">
        <v>429</v>
      </c>
      <c r="AL34" s="45" t="s">
        <v>50</v>
      </c>
    </row>
    <row r="35" spans="1:38" s="6" customFormat="1" ht="26.25" customHeight="1" thickBot="1" x14ac:dyDescent="0.3">
      <c r="A35" s="65" t="s">
        <v>96</v>
      </c>
      <c r="B35" s="65" t="s">
        <v>97</v>
      </c>
      <c r="C35" s="66" t="s">
        <v>98</v>
      </c>
      <c r="D35" s="67"/>
      <c r="E35" s="138" t="s">
        <v>431</v>
      </c>
      <c r="F35" s="138" t="s">
        <v>431</v>
      </c>
      <c r="G35" s="138" t="s">
        <v>431</v>
      </c>
      <c r="H35" s="138" t="s">
        <v>431</v>
      </c>
      <c r="I35" s="138" t="s">
        <v>431</v>
      </c>
      <c r="J35" s="138" t="s">
        <v>431</v>
      </c>
      <c r="K35" s="138" t="s">
        <v>431</v>
      </c>
      <c r="L35" s="138" t="s">
        <v>431</v>
      </c>
      <c r="M35" s="138" t="s">
        <v>431</v>
      </c>
      <c r="N35" s="138" t="s">
        <v>431</v>
      </c>
      <c r="O35" s="138" t="s">
        <v>431</v>
      </c>
      <c r="P35" s="138" t="s">
        <v>431</v>
      </c>
      <c r="Q35" s="138" t="s">
        <v>431</v>
      </c>
      <c r="R35" s="138" t="s">
        <v>431</v>
      </c>
      <c r="S35" s="138" t="s">
        <v>431</v>
      </c>
      <c r="T35" s="138" t="s">
        <v>431</v>
      </c>
      <c r="U35" s="138" t="s">
        <v>431</v>
      </c>
      <c r="V35" s="138" t="s">
        <v>431</v>
      </c>
      <c r="W35" s="138" t="s">
        <v>431</v>
      </c>
      <c r="X35" s="138" t="s">
        <v>431</v>
      </c>
      <c r="Y35" s="138" t="s">
        <v>431</v>
      </c>
      <c r="Z35" s="138" t="s">
        <v>431</v>
      </c>
      <c r="AA35" s="138" t="s">
        <v>431</v>
      </c>
      <c r="AB35" s="138" t="s">
        <v>431</v>
      </c>
      <c r="AC35" s="138" t="s">
        <v>431</v>
      </c>
      <c r="AD35" s="138" t="s">
        <v>431</v>
      </c>
      <c r="AE35" s="55"/>
      <c r="AF35" s="147" t="s">
        <v>431</v>
      </c>
      <c r="AG35" s="147" t="s">
        <v>431</v>
      </c>
      <c r="AH35" s="147" t="s">
        <v>429</v>
      </c>
      <c r="AI35" s="147" t="s">
        <v>429</v>
      </c>
      <c r="AJ35" s="147" t="s">
        <v>429</v>
      </c>
      <c r="AK35" s="147" t="s">
        <v>429</v>
      </c>
      <c r="AL35" s="45" t="s">
        <v>50</v>
      </c>
    </row>
    <row r="36" spans="1:38" s="2" customFormat="1" ht="26.25" customHeight="1" thickBot="1" x14ac:dyDescent="0.3">
      <c r="A36" s="65" t="s">
        <v>96</v>
      </c>
      <c r="B36" s="65" t="s">
        <v>99</v>
      </c>
      <c r="C36" s="66" t="s">
        <v>100</v>
      </c>
      <c r="D36" s="67"/>
      <c r="E36" s="138">
        <v>2.2441634812991125</v>
      </c>
      <c r="F36" s="138">
        <v>7.3599999999999999E-2</v>
      </c>
      <c r="G36" s="138">
        <v>1.1606645851335358</v>
      </c>
      <c r="H36" s="138" t="s">
        <v>443</v>
      </c>
      <c r="I36" s="138">
        <v>4.569879941486403E-2</v>
      </c>
      <c r="J36" s="138">
        <v>4.9965163870723625E-2</v>
      </c>
      <c r="K36" s="138">
        <v>4.9965163870723625E-2</v>
      </c>
      <c r="L36" s="138">
        <v>8.0116943761684486E-3</v>
      </c>
      <c r="M36" s="138">
        <v>0.19980000000000001</v>
      </c>
      <c r="N36" s="138">
        <v>4.5100000000000001E-3</v>
      </c>
      <c r="O36" s="138">
        <v>4.7000000000000004E-4</v>
      </c>
      <c r="P36" s="138">
        <v>6.0999999999999997E-4</v>
      </c>
      <c r="Q36" s="138">
        <v>1.3880000000000002E-2</v>
      </c>
      <c r="R36" s="138">
        <v>1.4749999999999999E-2</v>
      </c>
      <c r="S36" s="138">
        <v>3.116E-2</v>
      </c>
      <c r="T36" s="138">
        <v>0.64700000000000002</v>
      </c>
      <c r="U36" s="138">
        <v>4.8999999999999998E-3</v>
      </c>
      <c r="V36" s="138">
        <v>3.2399999999999998E-2</v>
      </c>
      <c r="W36" s="138">
        <v>1.031E-2</v>
      </c>
      <c r="X36" s="138">
        <v>0</v>
      </c>
      <c r="Y36" s="138">
        <v>0</v>
      </c>
      <c r="Z36" s="138">
        <v>0</v>
      </c>
      <c r="AA36" s="138">
        <v>0</v>
      </c>
      <c r="AB36" s="138">
        <v>0</v>
      </c>
      <c r="AC36" s="138">
        <v>3.3600000000000006E-3</v>
      </c>
      <c r="AD36" s="138">
        <v>1.1666000000000001E-2</v>
      </c>
      <c r="AE36" s="55"/>
      <c r="AF36" s="147">
        <v>1127.8736784</v>
      </c>
      <c r="AG36" s="147" t="s">
        <v>431</v>
      </c>
      <c r="AH36" s="147" t="s">
        <v>429</v>
      </c>
      <c r="AI36" s="147" t="s">
        <v>429</v>
      </c>
      <c r="AJ36" s="147" t="s">
        <v>431</v>
      </c>
      <c r="AK36" s="147" t="s">
        <v>429</v>
      </c>
      <c r="AL36" s="45" t="s">
        <v>50</v>
      </c>
    </row>
    <row r="37" spans="1:38" s="2" customFormat="1" ht="26.25" customHeight="1" thickBot="1" x14ac:dyDescent="0.3">
      <c r="A37" s="65" t="s">
        <v>71</v>
      </c>
      <c r="B37" s="65" t="s">
        <v>101</v>
      </c>
      <c r="C37" s="66" t="s">
        <v>400</v>
      </c>
      <c r="D37" s="67"/>
      <c r="E37" s="138">
        <v>6.3898300899489141E-2</v>
      </c>
      <c r="F37" s="138">
        <v>2.129943363316305E-3</v>
      </c>
      <c r="G37" s="138">
        <v>7.3984174624093114E-5</v>
      </c>
      <c r="H37" s="138" t="s">
        <v>443</v>
      </c>
      <c r="I37" s="138">
        <v>2.6624292041453813E-4</v>
      </c>
      <c r="J37" s="138">
        <v>2.6624292041453813E-4</v>
      </c>
      <c r="K37" s="138">
        <v>2.6624292041453813E-4</v>
      </c>
      <c r="L37" s="138">
        <v>6.6560730103634532E-6</v>
      </c>
      <c r="M37" s="138">
        <v>6.3898300899489138E-3</v>
      </c>
      <c r="N37" s="138">
        <v>1.9968219031090356E-6</v>
      </c>
      <c r="O37" s="138">
        <v>3.3280365051817264E-7</v>
      </c>
      <c r="P37" s="138">
        <v>1.3312146020726906E-4</v>
      </c>
      <c r="Q37" s="138">
        <v>1.5974575224872285E-4</v>
      </c>
      <c r="R37" s="138">
        <v>1.0117230975752449E-6</v>
      </c>
      <c r="S37" s="138">
        <v>1.0117230975752448E-7</v>
      </c>
      <c r="T37" s="138">
        <v>6.7891944705707213E-7</v>
      </c>
      <c r="U37" s="138">
        <v>1.4643360622799594E-5</v>
      </c>
      <c r="V37" s="138">
        <v>1.9968219031090356E-6</v>
      </c>
      <c r="W37" s="138">
        <v>6.6560730103634518E-4</v>
      </c>
      <c r="X37" s="138" t="s">
        <v>443</v>
      </c>
      <c r="Y37" s="138" t="s">
        <v>443</v>
      </c>
      <c r="Z37" s="138" t="s">
        <v>443</v>
      </c>
      <c r="AA37" s="138" t="s">
        <v>443</v>
      </c>
      <c r="AB37" s="138" t="s">
        <v>443</v>
      </c>
      <c r="AC37" s="138" t="s">
        <v>443</v>
      </c>
      <c r="AD37" s="138" t="s">
        <v>443</v>
      </c>
      <c r="AE37" s="55"/>
      <c r="AF37" s="147" t="s">
        <v>431</v>
      </c>
      <c r="AG37" s="147" t="s">
        <v>429</v>
      </c>
      <c r="AH37" s="147">
        <v>1331.2146020726905</v>
      </c>
      <c r="AI37" s="147" t="s">
        <v>429</v>
      </c>
      <c r="AJ37" s="147" t="s">
        <v>431</v>
      </c>
      <c r="AK37" s="147" t="s">
        <v>429</v>
      </c>
      <c r="AL37" s="45" t="s">
        <v>50</v>
      </c>
    </row>
    <row r="38" spans="1:38" s="2" customFormat="1" ht="26.25" customHeight="1" thickBot="1" x14ac:dyDescent="0.3">
      <c r="A38" s="65" t="s">
        <v>71</v>
      </c>
      <c r="B38" s="65" t="s">
        <v>102</v>
      </c>
      <c r="C38" s="66" t="s">
        <v>103</v>
      </c>
      <c r="D38" s="72"/>
      <c r="E38" s="138" t="s">
        <v>429</v>
      </c>
      <c r="F38" s="138" t="s">
        <v>429</v>
      </c>
      <c r="G38" s="138" t="s">
        <v>429</v>
      </c>
      <c r="H38" s="138" t="s">
        <v>429</v>
      </c>
      <c r="I38" s="138" t="s">
        <v>429</v>
      </c>
      <c r="J38" s="138" t="s">
        <v>429</v>
      </c>
      <c r="K38" s="138" t="s">
        <v>429</v>
      </c>
      <c r="L38" s="138" t="s">
        <v>429</v>
      </c>
      <c r="M38" s="138" t="s">
        <v>429</v>
      </c>
      <c r="N38" s="138" t="s">
        <v>429</v>
      </c>
      <c r="O38" s="138" t="s">
        <v>429</v>
      </c>
      <c r="P38" s="138" t="s">
        <v>429</v>
      </c>
      <c r="Q38" s="138" t="s">
        <v>429</v>
      </c>
      <c r="R38" s="138" t="s">
        <v>429</v>
      </c>
      <c r="S38" s="138" t="s">
        <v>429</v>
      </c>
      <c r="T38" s="138" t="s">
        <v>429</v>
      </c>
      <c r="U38" s="138" t="s">
        <v>429</v>
      </c>
      <c r="V38" s="138" t="s">
        <v>429</v>
      </c>
      <c r="W38" s="138" t="s">
        <v>429</v>
      </c>
      <c r="X38" s="138" t="s">
        <v>429</v>
      </c>
      <c r="Y38" s="138" t="s">
        <v>429</v>
      </c>
      <c r="Z38" s="138" t="s">
        <v>429</v>
      </c>
      <c r="AA38" s="138" t="s">
        <v>429</v>
      </c>
      <c r="AB38" s="138" t="s">
        <v>429</v>
      </c>
      <c r="AC38" s="138" t="s">
        <v>429</v>
      </c>
      <c r="AD38" s="138" t="s">
        <v>429</v>
      </c>
      <c r="AE38" s="55"/>
      <c r="AF38" s="147" t="s">
        <v>429</v>
      </c>
      <c r="AG38" s="147" t="s">
        <v>429</v>
      </c>
      <c r="AH38" s="147" t="s">
        <v>429</v>
      </c>
      <c r="AI38" s="147" t="s">
        <v>429</v>
      </c>
      <c r="AJ38" s="147" t="s">
        <v>429</v>
      </c>
      <c r="AK38" s="147" t="s">
        <v>429</v>
      </c>
      <c r="AL38" s="45" t="s">
        <v>50</v>
      </c>
    </row>
    <row r="39" spans="1:38" s="2" customFormat="1" ht="26.25" customHeight="1" thickBot="1" x14ac:dyDescent="0.3">
      <c r="A39" s="65" t="s">
        <v>104</v>
      </c>
      <c r="B39" s="65" t="s">
        <v>105</v>
      </c>
      <c r="C39" s="66" t="s">
        <v>391</v>
      </c>
      <c r="D39" s="67"/>
      <c r="E39" s="138">
        <v>2.8768593057037806</v>
      </c>
      <c r="F39" s="138">
        <v>0.45501159805760805</v>
      </c>
      <c r="G39" s="138">
        <v>11.271950427734183</v>
      </c>
      <c r="H39" s="138" t="s">
        <v>431</v>
      </c>
      <c r="I39" s="138">
        <v>0.53208064425174573</v>
      </c>
      <c r="J39" s="138">
        <v>0.65986747944800606</v>
      </c>
      <c r="K39" s="138">
        <v>0.80802375718739339</v>
      </c>
      <c r="L39" s="138">
        <v>0.22301932822364187</v>
      </c>
      <c r="M39" s="138">
        <v>2.3246292047187533</v>
      </c>
      <c r="N39" s="138">
        <v>0.55259062160518801</v>
      </c>
      <c r="O39" s="138">
        <v>9.3914384305562818E-3</v>
      </c>
      <c r="P39" s="138">
        <v>1.354227881619244E-2</v>
      </c>
      <c r="Q39" s="138">
        <v>2.9007766199253236E-2</v>
      </c>
      <c r="R39" s="138">
        <v>0.31416796944087771</v>
      </c>
      <c r="S39" s="138">
        <v>0.19022286567425653</v>
      </c>
      <c r="T39" s="138">
        <v>6.023787826269273</v>
      </c>
      <c r="U39" s="138">
        <v>5.0266119079540577E-3</v>
      </c>
      <c r="V39" s="138">
        <v>0.46111019730651581</v>
      </c>
      <c r="W39" s="138">
        <v>0.41806765468846313</v>
      </c>
      <c r="X39" s="138">
        <v>0.1092258552156202</v>
      </c>
      <c r="Y39" s="138">
        <v>0.43987082032713226</v>
      </c>
      <c r="Z39" s="138">
        <v>7.6541648619845082E-2</v>
      </c>
      <c r="AA39" s="138">
        <v>6.4733024910796841E-2</v>
      </c>
      <c r="AB39" s="138">
        <v>0.69037134907339437</v>
      </c>
      <c r="AC39" s="138">
        <v>5.9284352452491518E-3</v>
      </c>
      <c r="AD39" s="138">
        <v>0.23209436202796527</v>
      </c>
      <c r="AE39" s="55"/>
      <c r="AF39" s="147">
        <v>23500.654045444215</v>
      </c>
      <c r="AG39" s="147">
        <v>1365.243288453998</v>
      </c>
      <c r="AH39" s="147">
        <v>4067.9143286143276</v>
      </c>
      <c r="AI39" s="147" t="s">
        <v>431</v>
      </c>
      <c r="AJ39" s="147" t="s">
        <v>431</v>
      </c>
      <c r="AK39" s="147" t="s">
        <v>429</v>
      </c>
      <c r="AL39" s="45" t="s">
        <v>50</v>
      </c>
    </row>
    <row r="40" spans="1:38" s="2" customFormat="1" ht="26.25" customHeight="1" thickBot="1" x14ac:dyDescent="0.3">
      <c r="A40" s="65" t="s">
        <v>71</v>
      </c>
      <c r="B40" s="65" t="s">
        <v>106</v>
      </c>
      <c r="C40" s="66" t="s">
        <v>392</v>
      </c>
      <c r="D40" s="67"/>
      <c r="E40" s="138" t="s">
        <v>430</v>
      </c>
      <c r="F40" s="138" t="s">
        <v>430</v>
      </c>
      <c r="G40" s="138" t="s">
        <v>430</v>
      </c>
      <c r="H40" s="138" t="s">
        <v>430</v>
      </c>
      <c r="I40" s="138" t="s">
        <v>430</v>
      </c>
      <c r="J40" s="138" t="s">
        <v>430</v>
      </c>
      <c r="K40" s="138" t="s">
        <v>430</v>
      </c>
      <c r="L40" s="138" t="s">
        <v>430</v>
      </c>
      <c r="M40" s="138" t="s">
        <v>430</v>
      </c>
      <c r="N40" s="138" t="s">
        <v>430</v>
      </c>
      <c r="O40" s="138" t="s">
        <v>430</v>
      </c>
      <c r="P40" s="138" t="s">
        <v>430</v>
      </c>
      <c r="Q40" s="138" t="s">
        <v>430</v>
      </c>
      <c r="R40" s="138" t="s">
        <v>430</v>
      </c>
      <c r="S40" s="138" t="s">
        <v>430</v>
      </c>
      <c r="T40" s="138" t="s">
        <v>430</v>
      </c>
      <c r="U40" s="138" t="s">
        <v>430</v>
      </c>
      <c r="V40" s="138" t="s">
        <v>430</v>
      </c>
      <c r="W40" s="138" t="s">
        <v>430</v>
      </c>
      <c r="X40" s="138" t="s">
        <v>430</v>
      </c>
      <c r="Y40" s="138" t="s">
        <v>430</v>
      </c>
      <c r="Z40" s="138" t="s">
        <v>430</v>
      </c>
      <c r="AA40" s="138" t="s">
        <v>430</v>
      </c>
      <c r="AB40" s="138" t="s">
        <v>430</v>
      </c>
      <c r="AC40" s="138" t="s">
        <v>443</v>
      </c>
      <c r="AD40" s="138" t="s">
        <v>429</v>
      </c>
      <c r="AE40" s="55"/>
      <c r="AF40" s="147" t="s">
        <v>430</v>
      </c>
      <c r="AG40" s="147" t="s">
        <v>430</v>
      </c>
      <c r="AH40" s="147" t="s">
        <v>430</v>
      </c>
      <c r="AI40" s="147" t="s">
        <v>430</v>
      </c>
      <c r="AJ40" s="147" t="s">
        <v>431</v>
      </c>
      <c r="AK40" s="147" t="s">
        <v>429</v>
      </c>
      <c r="AL40" s="45" t="s">
        <v>50</v>
      </c>
    </row>
    <row r="41" spans="1:38" s="2" customFormat="1" ht="26.25" customHeight="1" thickBot="1" x14ac:dyDescent="0.3">
      <c r="A41" s="65" t="s">
        <v>104</v>
      </c>
      <c r="B41" s="65" t="s">
        <v>107</v>
      </c>
      <c r="C41" s="66" t="s">
        <v>401</v>
      </c>
      <c r="D41" s="67"/>
      <c r="E41" s="138">
        <v>4.8506000441404691</v>
      </c>
      <c r="F41" s="138">
        <v>35.071082558777576</v>
      </c>
      <c r="G41" s="138">
        <v>26.757549132679454</v>
      </c>
      <c r="H41" s="138">
        <v>0.39957620890947837</v>
      </c>
      <c r="I41" s="138">
        <v>20.408037225304891</v>
      </c>
      <c r="J41" s="138">
        <v>20.445450034677691</v>
      </c>
      <c r="K41" s="138">
        <v>21.736186092633943</v>
      </c>
      <c r="L41" s="138">
        <v>1.9762402019105174</v>
      </c>
      <c r="M41" s="138">
        <v>290.47352717715313</v>
      </c>
      <c r="N41" s="138">
        <v>5.7060769286958752</v>
      </c>
      <c r="O41" s="138">
        <v>5.402449106403074E-2</v>
      </c>
      <c r="P41" s="138">
        <v>0.17875029990540978</v>
      </c>
      <c r="Q41" s="138">
        <v>8.6149109597441834E-2</v>
      </c>
      <c r="R41" s="138">
        <v>0.61124614351141915</v>
      </c>
      <c r="S41" s="138">
        <v>1.1440431486705269</v>
      </c>
      <c r="T41" s="138">
        <v>0.56935189161966171</v>
      </c>
      <c r="U41" s="138">
        <v>6.7875247449159266</v>
      </c>
      <c r="V41" s="138">
        <v>12.274193469009306</v>
      </c>
      <c r="W41" s="138">
        <v>30.755469895573125</v>
      </c>
      <c r="X41" s="138">
        <v>6.3069743589197671</v>
      </c>
      <c r="Y41" s="138">
        <v>10.472729058852154</v>
      </c>
      <c r="Z41" s="138">
        <v>5.8762922889544615</v>
      </c>
      <c r="AA41" s="138">
        <v>4.7723884828420848</v>
      </c>
      <c r="AB41" s="138">
        <v>27.428384189568465</v>
      </c>
      <c r="AC41" s="138">
        <v>4.441666617160013E-2</v>
      </c>
      <c r="AD41" s="138">
        <v>9.6142878042797673</v>
      </c>
      <c r="AE41" s="55"/>
      <c r="AF41" s="147">
        <v>16268.930851438621</v>
      </c>
      <c r="AG41" s="147">
        <v>56553.973916774397</v>
      </c>
      <c r="AH41" s="147">
        <v>4909.5444006259195</v>
      </c>
      <c r="AI41" s="147">
        <v>1870.6404686400001</v>
      </c>
      <c r="AJ41" s="147" t="s">
        <v>431</v>
      </c>
      <c r="AK41" s="147" t="s">
        <v>429</v>
      </c>
      <c r="AL41" s="45" t="s">
        <v>50</v>
      </c>
    </row>
    <row r="42" spans="1:38" s="2" customFormat="1" ht="26.25" customHeight="1" thickBot="1" x14ac:dyDescent="0.3">
      <c r="A42" s="65" t="s">
        <v>71</v>
      </c>
      <c r="B42" s="65" t="s">
        <v>108</v>
      </c>
      <c r="C42" s="66" t="s">
        <v>109</v>
      </c>
      <c r="D42" s="67"/>
      <c r="E42" s="138" t="s">
        <v>430</v>
      </c>
      <c r="F42" s="138" t="s">
        <v>430</v>
      </c>
      <c r="G42" s="138" t="s">
        <v>430</v>
      </c>
      <c r="H42" s="138" t="s">
        <v>430</v>
      </c>
      <c r="I42" s="138" t="s">
        <v>430</v>
      </c>
      <c r="J42" s="138" t="s">
        <v>430</v>
      </c>
      <c r="K42" s="138" t="s">
        <v>430</v>
      </c>
      <c r="L42" s="138" t="s">
        <v>430</v>
      </c>
      <c r="M42" s="138" t="s">
        <v>430</v>
      </c>
      <c r="N42" s="138" t="s">
        <v>430</v>
      </c>
      <c r="O42" s="138" t="s">
        <v>430</v>
      </c>
      <c r="P42" s="138" t="s">
        <v>430</v>
      </c>
      <c r="Q42" s="138" t="s">
        <v>430</v>
      </c>
      <c r="R42" s="138" t="s">
        <v>430</v>
      </c>
      <c r="S42" s="138" t="s">
        <v>430</v>
      </c>
      <c r="T42" s="138" t="s">
        <v>430</v>
      </c>
      <c r="U42" s="138" t="s">
        <v>430</v>
      </c>
      <c r="V42" s="138" t="s">
        <v>430</v>
      </c>
      <c r="W42" s="138" t="s">
        <v>430</v>
      </c>
      <c r="X42" s="138" t="s">
        <v>430</v>
      </c>
      <c r="Y42" s="138" t="s">
        <v>430</v>
      </c>
      <c r="Z42" s="138" t="s">
        <v>430</v>
      </c>
      <c r="AA42" s="138" t="s">
        <v>430</v>
      </c>
      <c r="AB42" s="138" t="s">
        <v>430</v>
      </c>
      <c r="AC42" s="138" t="s">
        <v>430</v>
      </c>
      <c r="AD42" s="138" t="s">
        <v>429</v>
      </c>
      <c r="AE42" s="55"/>
      <c r="AF42" s="147" t="s">
        <v>430</v>
      </c>
      <c r="AG42" s="147" t="s">
        <v>430</v>
      </c>
      <c r="AH42" s="147" t="s">
        <v>430</v>
      </c>
      <c r="AI42" s="147" t="s">
        <v>430</v>
      </c>
      <c r="AJ42" s="147" t="s">
        <v>431</v>
      </c>
      <c r="AK42" s="147" t="s">
        <v>429</v>
      </c>
      <c r="AL42" s="45" t="s">
        <v>50</v>
      </c>
    </row>
    <row r="43" spans="1:38" s="2" customFormat="1" ht="26.25" customHeight="1" thickBot="1" x14ac:dyDescent="0.3">
      <c r="A43" s="65" t="s">
        <v>104</v>
      </c>
      <c r="B43" s="65" t="s">
        <v>110</v>
      </c>
      <c r="C43" s="66" t="s">
        <v>111</v>
      </c>
      <c r="D43" s="67"/>
      <c r="E43" s="138">
        <v>9.0081179136000014E-2</v>
      </c>
      <c r="F43" s="138">
        <v>9.0081179136000007E-3</v>
      </c>
      <c r="G43" s="138">
        <v>0.1246633438063104</v>
      </c>
      <c r="H43" s="138" t="s">
        <v>443</v>
      </c>
      <c r="I43" s="138">
        <v>1.4863394557440002E-2</v>
      </c>
      <c r="J43" s="138">
        <v>1.9367453514240001E-2</v>
      </c>
      <c r="K43" s="138">
        <v>2.4772324262400006E-2</v>
      </c>
      <c r="L43" s="138">
        <v>8.3235009521664023E-3</v>
      </c>
      <c r="M43" s="138">
        <v>3.6032471654400003E-2</v>
      </c>
      <c r="N43" s="138">
        <v>1.4412988661760001E-2</v>
      </c>
      <c r="O43" s="138">
        <v>2.7024353740800003E-4</v>
      </c>
      <c r="P43" s="138">
        <v>9.0081179136000027E-5</v>
      </c>
      <c r="Q43" s="138">
        <v>9.0081179136000005E-4</v>
      </c>
      <c r="R43" s="138">
        <v>1.1530390929408003E-2</v>
      </c>
      <c r="S43" s="138">
        <v>6.4858448977920015E-3</v>
      </c>
      <c r="T43" s="138">
        <v>0.23421106575360001</v>
      </c>
      <c r="U43" s="138">
        <v>9.0081179136000027E-5</v>
      </c>
      <c r="V43" s="138">
        <v>7.2064943308800004E-3</v>
      </c>
      <c r="W43" s="138">
        <v>5.404870748160001E-3</v>
      </c>
      <c r="X43" s="138">
        <v>1.7115424035840001E-3</v>
      </c>
      <c r="Y43" s="138">
        <v>1.3512176870400003E-2</v>
      </c>
      <c r="Z43" s="138">
        <v>1.5313800453120002E-3</v>
      </c>
      <c r="AA43" s="138">
        <v>1.3512176870400002E-3</v>
      </c>
      <c r="AB43" s="138">
        <v>1.8106317006336001E-2</v>
      </c>
      <c r="AC43" s="138">
        <v>1.9817859409920001E-4</v>
      </c>
      <c r="AD43" s="138">
        <v>1.1710553287680003E-7</v>
      </c>
      <c r="AE43" s="55"/>
      <c r="AF43" s="147">
        <v>900.81179136000014</v>
      </c>
      <c r="AG43" s="147" t="s">
        <v>431</v>
      </c>
      <c r="AH43" s="147" t="s">
        <v>431</v>
      </c>
      <c r="AI43" s="147" t="s">
        <v>431</v>
      </c>
      <c r="AJ43" s="147" t="s">
        <v>431</v>
      </c>
      <c r="AK43" s="147" t="s">
        <v>429</v>
      </c>
      <c r="AL43" s="45" t="s">
        <v>50</v>
      </c>
    </row>
    <row r="44" spans="1:38" s="2" customFormat="1" ht="26.25" customHeight="1" thickBot="1" x14ac:dyDescent="0.3">
      <c r="A44" s="65" t="s">
        <v>71</v>
      </c>
      <c r="B44" s="65" t="s">
        <v>112</v>
      </c>
      <c r="C44" s="66" t="s">
        <v>113</v>
      </c>
      <c r="D44" s="67"/>
      <c r="E44" s="138">
        <v>6.5202025075200014</v>
      </c>
      <c r="F44" s="138">
        <v>1.2897565574400005</v>
      </c>
      <c r="G44" s="138">
        <v>1.1219700942567936</v>
      </c>
      <c r="H44" s="138">
        <v>1.3104E-3</v>
      </c>
      <c r="I44" s="138">
        <v>0.87346336896000021</v>
      </c>
      <c r="J44" s="138">
        <v>0.87346336896000021</v>
      </c>
      <c r="K44" s="138">
        <v>0.87346336896000021</v>
      </c>
      <c r="L44" s="138">
        <v>0.48913948661760021</v>
      </c>
      <c r="M44" s="138">
        <v>3.4313021683200016</v>
      </c>
      <c r="N44" s="138" t="s">
        <v>443</v>
      </c>
      <c r="O44" s="138">
        <v>1.8720000000000004E-3</v>
      </c>
      <c r="P44" s="138" t="s">
        <v>443</v>
      </c>
      <c r="Q44" s="138" t="s">
        <v>443</v>
      </c>
      <c r="R44" s="138">
        <v>9.360000000000002E-3</v>
      </c>
      <c r="S44" s="138">
        <v>0.31824000000000002</v>
      </c>
      <c r="T44" s="138">
        <v>1.3104000000000003E-2</v>
      </c>
      <c r="U44" s="138">
        <v>1.8720000000000004E-3</v>
      </c>
      <c r="V44" s="138">
        <v>0.18720000000000003</v>
      </c>
      <c r="W44" s="138" t="s">
        <v>443</v>
      </c>
      <c r="X44" s="138">
        <v>5.6160000000000003E-3</v>
      </c>
      <c r="Y44" s="138">
        <v>9.360000000000002E-3</v>
      </c>
      <c r="Z44" s="138" t="s">
        <v>443</v>
      </c>
      <c r="AA44" s="138" t="s">
        <v>443</v>
      </c>
      <c r="AB44" s="138">
        <v>1.4976000000000003E-2</v>
      </c>
      <c r="AC44" s="138" t="s">
        <v>430</v>
      </c>
      <c r="AD44" s="138" t="s">
        <v>430</v>
      </c>
      <c r="AE44" s="55"/>
      <c r="AF44" s="147">
        <v>8107.3061222400011</v>
      </c>
      <c r="AG44" s="147" t="s">
        <v>429</v>
      </c>
      <c r="AH44" s="147" t="s">
        <v>429</v>
      </c>
      <c r="AI44" s="147" t="s">
        <v>431</v>
      </c>
      <c r="AJ44" s="147" t="s">
        <v>431</v>
      </c>
      <c r="AK44" s="147" t="s">
        <v>429</v>
      </c>
      <c r="AL44" s="45" t="s">
        <v>50</v>
      </c>
    </row>
    <row r="45" spans="1:38" s="2" customFormat="1" ht="26.25" customHeight="1" thickBot="1" x14ac:dyDescent="0.3">
      <c r="A45" s="65" t="s">
        <v>71</v>
      </c>
      <c r="B45" s="65" t="s">
        <v>114</v>
      </c>
      <c r="C45" s="66" t="s">
        <v>115</v>
      </c>
      <c r="D45" s="67"/>
      <c r="E45" s="138">
        <v>2.149682233287892</v>
      </c>
      <c r="F45" s="138">
        <v>7.6676563735109504E-2</v>
      </c>
      <c r="G45" s="138">
        <v>0.16412700595460902</v>
      </c>
      <c r="H45" s="138" t="s">
        <v>443</v>
      </c>
      <c r="I45" s="138">
        <v>3.8338281867554752E-2</v>
      </c>
      <c r="J45" s="138">
        <v>4.1076730572380094E-2</v>
      </c>
      <c r="K45" s="138">
        <v>4.1076730572380094E-2</v>
      </c>
      <c r="L45" s="138">
        <v>1.2733786477437828E-2</v>
      </c>
      <c r="M45" s="138">
        <v>0.20264520415707518</v>
      </c>
      <c r="N45" s="138">
        <v>3.5599833162729428E-3</v>
      </c>
      <c r="O45" s="138">
        <v>2.7384487048253401E-4</v>
      </c>
      <c r="P45" s="138">
        <v>8.2153461144760193E-4</v>
      </c>
      <c r="Q45" s="138">
        <v>1.095379481930136E-3</v>
      </c>
      <c r="R45" s="138">
        <v>1.3692243524126701E-3</v>
      </c>
      <c r="S45" s="138">
        <v>2.4098348602462995E-2</v>
      </c>
      <c r="T45" s="138">
        <v>2.73844870482534E-2</v>
      </c>
      <c r="U45" s="138">
        <v>2.7384487048253401E-3</v>
      </c>
      <c r="V45" s="138">
        <v>3.2861384457904076E-2</v>
      </c>
      <c r="W45" s="138">
        <v>3.5599833162729428E-3</v>
      </c>
      <c r="X45" s="138" t="s">
        <v>443</v>
      </c>
      <c r="Y45" s="138" t="s">
        <v>443</v>
      </c>
      <c r="Z45" s="138" t="s">
        <v>443</v>
      </c>
      <c r="AA45" s="138" t="s">
        <v>443</v>
      </c>
      <c r="AB45" s="138" t="s">
        <v>443</v>
      </c>
      <c r="AC45" s="138">
        <v>2.1907589638602721E-3</v>
      </c>
      <c r="AD45" s="138">
        <v>1.0406105078336293E-3</v>
      </c>
      <c r="AE45" s="55"/>
      <c r="AF45" s="147">
        <v>1185.9744631448011</v>
      </c>
      <c r="AG45" s="147" t="s">
        <v>429</v>
      </c>
      <c r="AH45" s="147" t="s">
        <v>429</v>
      </c>
      <c r="AI45" s="147" t="s">
        <v>429</v>
      </c>
      <c r="AJ45" s="147" t="s">
        <v>431</v>
      </c>
      <c r="AK45" s="147" t="s">
        <v>429</v>
      </c>
      <c r="AL45" s="45" t="s">
        <v>50</v>
      </c>
    </row>
    <row r="46" spans="1:38" s="2" customFormat="1" ht="26.25" customHeight="1" thickBot="1" x14ac:dyDescent="0.3">
      <c r="A46" s="65" t="s">
        <v>104</v>
      </c>
      <c r="B46" s="65" t="s">
        <v>116</v>
      </c>
      <c r="C46" s="66" t="s">
        <v>117</v>
      </c>
      <c r="D46" s="67"/>
      <c r="E46" s="138" t="s">
        <v>430</v>
      </c>
      <c r="F46" s="138" t="s">
        <v>430</v>
      </c>
      <c r="G46" s="138" t="s">
        <v>430</v>
      </c>
      <c r="H46" s="138" t="s">
        <v>443</v>
      </c>
      <c r="I46" s="138" t="s">
        <v>430</v>
      </c>
      <c r="J46" s="138" t="s">
        <v>430</v>
      </c>
      <c r="K46" s="138" t="s">
        <v>430</v>
      </c>
      <c r="L46" s="138" t="s">
        <v>430</v>
      </c>
      <c r="M46" s="138" t="s">
        <v>430</v>
      </c>
      <c r="N46" s="138" t="s">
        <v>430</v>
      </c>
      <c r="O46" s="138" t="s">
        <v>430</v>
      </c>
      <c r="P46" s="138" t="s">
        <v>430</v>
      </c>
      <c r="Q46" s="138" t="s">
        <v>430</v>
      </c>
      <c r="R46" s="138" t="s">
        <v>430</v>
      </c>
      <c r="S46" s="138" t="s">
        <v>430</v>
      </c>
      <c r="T46" s="138" t="s">
        <v>430</v>
      </c>
      <c r="U46" s="138" t="s">
        <v>430</v>
      </c>
      <c r="V46" s="138" t="s">
        <v>430</v>
      </c>
      <c r="W46" s="138" t="s">
        <v>430</v>
      </c>
      <c r="X46" s="138" t="s">
        <v>430</v>
      </c>
      <c r="Y46" s="138" t="s">
        <v>430</v>
      </c>
      <c r="Z46" s="138" t="s">
        <v>430</v>
      </c>
      <c r="AA46" s="138" t="s">
        <v>430</v>
      </c>
      <c r="AB46" s="138" t="s">
        <v>430</v>
      </c>
      <c r="AC46" s="138" t="s">
        <v>443</v>
      </c>
      <c r="AD46" s="138" t="s">
        <v>429</v>
      </c>
      <c r="AE46" s="55"/>
      <c r="AF46" s="147" t="s">
        <v>430</v>
      </c>
      <c r="AG46" s="147" t="s">
        <v>430</v>
      </c>
      <c r="AH46" s="147" t="s">
        <v>430</v>
      </c>
      <c r="AI46" s="147" t="s">
        <v>430</v>
      </c>
      <c r="AJ46" s="147" t="s">
        <v>431</v>
      </c>
      <c r="AK46" s="147" t="s">
        <v>429</v>
      </c>
      <c r="AL46" s="45" t="s">
        <v>50</v>
      </c>
    </row>
    <row r="47" spans="1:38" s="2" customFormat="1" ht="26.25" customHeight="1" thickBot="1" x14ac:dyDescent="0.3">
      <c r="A47" s="65" t="s">
        <v>71</v>
      </c>
      <c r="B47" s="65" t="s">
        <v>118</v>
      </c>
      <c r="C47" s="66" t="s">
        <v>119</v>
      </c>
      <c r="D47" s="67"/>
      <c r="E47" s="138" t="s">
        <v>430</v>
      </c>
      <c r="F47" s="138" t="s">
        <v>430</v>
      </c>
      <c r="G47" s="138" t="s">
        <v>430</v>
      </c>
      <c r="H47" s="138" t="s">
        <v>443</v>
      </c>
      <c r="I47" s="138" t="s">
        <v>430</v>
      </c>
      <c r="J47" s="138" t="s">
        <v>430</v>
      </c>
      <c r="K47" s="138" t="s">
        <v>430</v>
      </c>
      <c r="L47" s="138" t="s">
        <v>430</v>
      </c>
      <c r="M47" s="138" t="s">
        <v>430</v>
      </c>
      <c r="N47" s="138" t="s">
        <v>430</v>
      </c>
      <c r="O47" s="138" t="s">
        <v>430</v>
      </c>
      <c r="P47" s="138" t="s">
        <v>430</v>
      </c>
      <c r="Q47" s="138" t="s">
        <v>430</v>
      </c>
      <c r="R47" s="138" t="s">
        <v>430</v>
      </c>
      <c r="S47" s="138" t="s">
        <v>430</v>
      </c>
      <c r="T47" s="138" t="s">
        <v>430</v>
      </c>
      <c r="U47" s="138" t="s">
        <v>430</v>
      </c>
      <c r="V47" s="138" t="s">
        <v>430</v>
      </c>
      <c r="W47" s="138" t="s">
        <v>430</v>
      </c>
      <c r="X47" s="138" t="s">
        <v>430</v>
      </c>
      <c r="Y47" s="138" t="s">
        <v>430</v>
      </c>
      <c r="Z47" s="138" t="s">
        <v>430</v>
      </c>
      <c r="AA47" s="138" t="s">
        <v>430</v>
      </c>
      <c r="AB47" s="138" t="s">
        <v>430</v>
      </c>
      <c r="AC47" s="138" t="s">
        <v>443</v>
      </c>
      <c r="AD47" s="138" t="s">
        <v>429</v>
      </c>
      <c r="AE47" s="55"/>
      <c r="AF47" s="147" t="s">
        <v>430</v>
      </c>
      <c r="AG47" s="147" t="s">
        <v>429</v>
      </c>
      <c r="AH47" s="147" t="s">
        <v>429</v>
      </c>
      <c r="AI47" s="147" t="s">
        <v>429</v>
      </c>
      <c r="AJ47" s="147" t="s">
        <v>431</v>
      </c>
      <c r="AK47" s="147" t="s">
        <v>429</v>
      </c>
      <c r="AL47" s="45" t="s">
        <v>50</v>
      </c>
    </row>
    <row r="48" spans="1:38" s="2" customFormat="1" ht="26.25" customHeight="1" thickBot="1" x14ac:dyDescent="0.3">
      <c r="A48" s="65" t="s">
        <v>120</v>
      </c>
      <c r="B48" s="65" t="s">
        <v>121</v>
      </c>
      <c r="C48" s="66" t="s">
        <v>122</v>
      </c>
      <c r="D48" s="67"/>
      <c r="E48" s="138" t="s">
        <v>429</v>
      </c>
      <c r="F48" s="138">
        <v>0.02</v>
      </c>
      <c r="G48" s="138" t="s">
        <v>443</v>
      </c>
      <c r="H48" s="138" t="s">
        <v>429</v>
      </c>
      <c r="I48" s="138">
        <v>1.347751096912967E-2</v>
      </c>
      <c r="J48" s="138">
        <v>0.13457510969129671</v>
      </c>
      <c r="K48" s="138">
        <v>0.33603777422824183</v>
      </c>
      <c r="L48" s="138" t="s">
        <v>431</v>
      </c>
      <c r="M48" s="138" t="s">
        <v>429</v>
      </c>
      <c r="N48" s="138" t="s">
        <v>431</v>
      </c>
      <c r="O48" s="138" t="s">
        <v>431</v>
      </c>
      <c r="P48" s="138" t="s">
        <v>431</v>
      </c>
      <c r="Q48" s="138" t="s">
        <v>431</v>
      </c>
      <c r="R48" s="138" t="s">
        <v>431</v>
      </c>
      <c r="S48" s="138" t="s">
        <v>431</v>
      </c>
      <c r="T48" s="138" t="s">
        <v>431</v>
      </c>
      <c r="U48" s="138" t="s">
        <v>431</v>
      </c>
      <c r="V48" s="138" t="s">
        <v>431</v>
      </c>
      <c r="W48" s="138" t="s">
        <v>429</v>
      </c>
      <c r="X48" s="138" t="s">
        <v>429</v>
      </c>
      <c r="Y48" s="138" t="s">
        <v>429</v>
      </c>
      <c r="Z48" s="138" t="s">
        <v>429</v>
      </c>
      <c r="AA48" s="138" t="s">
        <v>429</v>
      </c>
      <c r="AB48" s="138" t="s">
        <v>429</v>
      </c>
      <c r="AC48" s="138" t="s">
        <v>429</v>
      </c>
      <c r="AD48" s="138" t="s">
        <v>429</v>
      </c>
      <c r="AE48" s="55"/>
      <c r="AF48" s="147" t="s">
        <v>429</v>
      </c>
      <c r="AG48" s="147" t="s">
        <v>429</v>
      </c>
      <c r="AH48" s="147" t="s">
        <v>429</v>
      </c>
      <c r="AI48" s="147" t="s">
        <v>429</v>
      </c>
      <c r="AJ48" s="147" t="s">
        <v>429</v>
      </c>
      <c r="AK48" s="147">
        <v>2.5000000000000001E-2</v>
      </c>
      <c r="AL48" s="45" t="s">
        <v>123</v>
      </c>
    </row>
    <row r="49" spans="1:38" s="2" customFormat="1" ht="26.25" customHeight="1" thickBot="1" x14ac:dyDescent="0.3">
      <c r="A49" s="65" t="s">
        <v>120</v>
      </c>
      <c r="B49" s="65" t="s">
        <v>124</v>
      </c>
      <c r="C49" s="66" t="s">
        <v>125</v>
      </c>
      <c r="D49" s="67"/>
      <c r="E49" s="138" t="s">
        <v>431</v>
      </c>
      <c r="F49" s="138" t="s">
        <v>431</v>
      </c>
      <c r="G49" s="138" t="s">
        <v>431</v>
      </c>
      <c r="H49" s="138" t="s">
        <v>431</v>
      </c>
      <c r="I49" s="138" t="s">
        <v>431</v>
      </c>
      <c r="J49" s="138" t="s">
        <v>431</v>
      </c>
      <c r="K49" s="138" t="s">
        <v>431</v>
      </c>
      <c r="L49" s="138" t="s">
        <v>431</v>
      </c>
      <c r="M49" s="138" t="s">
        <v>431</v>
      </c>
      <c r="N49" s="138" t="s">
        <v>431</v>
      </c>
      <c r="O49" s="138" t="s">
        <v>431</v>
      </c>
      <c r="P49" s="138" t="s">
        <v>431</v>
      </c>
      <c r="Q49" s="138" t="s">
        <v>431</v>
      </c>
      <c r="R49" s="138" t="s">
        <v>431</v>
      </c>
      <c r="S49" s="138" t="s">
        <v>431</v>
      </c>
      <c r="T49" s="138" t="s">
        <v>431</v>
      </c>
      <c r="U49" s="138" t="s">
        <v>431</v>
      </c>
      <c r="V49" s="138" t="s">
        <v>431</v>
      </c>
      <c r="W49" s="138" t="s">
        <v>429</v>
      </c>
      <c r="X49" s="138" t="s">
        <v>431</v>
      </c>
      <c r="Y49" s="138" t="s">
        <v>431</v>
      </c>
      <c r="Z49" s="138" t="s">
        <v>431</v>
      </c>
      <c r="AA49" s="138" t="s">
        <v>431</v>
      </c>
      <c r="AB49" s="138" t="s">
        <v>431</v>
      </c>
      <c r="AC49" s="138" t="s">
        <v>429</v>
      </c>
      <c r="AD49" s="138" t="s">
        <v>429</v>
      </c>
      <c r="AE49" s="55"/>
      <c r="AF49" s="147" t="s">
        <v>429</v>
      </c>
      <c r="AG49" s="147" t="s">
        <v>429</v>
      </c>
      <c r="AH49" s="147" t="s">
        <v>429</v>
      </c>
      <c r="AI49" s="147" t="s">
        <v>429</v>
      </c>
      <c r="AJ49" s="147" t="s">
        <v>429</v>
      </c>
      <c r="AK49" s="147" t="s">
        <v>431</v>
      </c>
      <c r="AL49" s="45" t="s">
        <v>126</v>
      </c>
    </row>
    <row r="50" spans="1:38" s="2" customFormat="1" ht="26.25" customHeight="1" thickBot="1" x14ac:dyDescent="0.3">
      <c r="A50" s="65" t="s">
        <v>120</v>
      </c>
      <c r="B50" s="65" t="s">
        <v>127</v>
      </c>
      <c r="C50" s="66" t="s">
        <v>128</v>
      </c>
      <c r="D50" s="67"/>
      <c r="E50" s="138" t="s">
        <v>431</v>
      </c>
      <c r="F50" s="138" t="s">
        <v>431</v>
      </c>
      <c r="G50" s="138" t="s">
        <v>431</v>
      </c>
      <c r="H50" s="138" t="s">
        <v>431</v>
      </c>
      <c r="I50" s="138" t="s">
        <v>431</v>
      </c>
      <c r="J50" s="138" t="s">
        <v>431</v>
      </c>
      <c r="K50" s="138" t="s">
        <v>431</v>
      </c>
      <c r="L50" s="138" t="s">
        <v>431</v>
      </c>
      <c r="M50" s="138" t="s">
        <v>431</v>
      </c>
      <c r="N50" s="138" t="s">
        <v>431</v>
      </c>
      <c r="O50" s="138" t="s">
        <v>431</v>
      </c>
      <c r="P50" s="138" t="s">
        <v>431</v>
      </c>
      <c r="Q50" s="138" t="s">
        <v>431</v>
      </c>
      <c r="R50" s="138" t="s">
        <v>431</v>
      </c>
      <c r="S50" s="138" t="s">
        <v>431</v>
      </c>
      <c r="T50" s="138" t="s">
        <v>431</v>
      </c>
      <c r="U50" s="138" t="s">
        <v>431</v>
      </c>
      <c r="V50" s="138" t="s">
        <v>431</v>
      </c>
      <c r="W50" s="138" t="s">
        <v>431</v>
      </c>
      <c r="X50" s="138" t="s">
        <v>429</v>
      </c>
      <c r="Y50" s="138" t="s">
        <v>429</v>
      </c>
      <c r="Z50" s="138" t="s">
        <v>429</v>
      </c>
      <c r="AA50" s="138" t="s">
        <v>429</v>
      </c>
      <c r="AB50" s="138" t="s">
        <v>429</v>
      </c>
      <c r="AC50" s="138" t="s">
        <v>429</v>
      </c>
      <c r="AD50" s="138" t="s">
        <v>429</v>
      </c>
      <c r="AE50" s="55"/>
      <c r="AF50" s="147" t="s">
        <v>429</v>
      </c>
      <c r="AG50" s="147" t="s">
        <v>429</v>
      </c>
      <c r="AH50" s="147" t="s">
        <v>429</v>
      </c>
      <c r="AI50" s="147" t="s">
        <v>429</v>
      </c>
      <c r="AJ50" s="147" t="s">
        <v>429</v>
      </c>
      <c r="AK50" s="147" t="s">
        <v>429</v>
      </c>
      <c r="AL50" s="45" t="s">
        <v>413</v>
      </c>
    </row>
    <row r="51" spans="1:38" s="2" customFormat="1" ht="26.25" customHeight="1" thickBot="1" x14ac:dyDescent="0.3">
      <c r="A51" s="65" t="s">
        <v>120</v>
      </c>
      <c r="B51" s="69" t="s">
        <v>129</v>
      </c>
      <c r="C51" s="66" t="s">
        <v>130</v>
      </c>
      <c r="D51" s="67"/>
      <c r="E51" s="138" t="s">
        <v>429</v>
      </c>
      <c r="F51" s="138" t="s">
        <v>443</v>
      </c>
      <c r="G51" s="138" t="s">
        <v>443</v>
      </c>
      <c r="H51" s="138" t="s">
        <v>429</v>
      </c>
      <c r="I51" s="138" t="s">
        <v>429</v>
      </c>
      <c r="J51" s="138" t="s">
        <v>429</v>
      </c>
      <c r="K51" s="138" t="s">
        <v>429</v>
      </c>
      <c r="L51" s="138" t="s">
        <v>429</v>
      </c>
      <c r="M51" s="138" t="s">
        <v>429</v>
      </c>
      <c r="N51" s="138" t="s">
        <v>429</v>
      </c>
      <c r="O51" s="138" t="s">
        <v>429</v>
      </c>
      <c r="P51" s="138" t="s">
        <v>429</v>
      </c>
      <c r="Q51" s="138" t="s">
        <v>429</v>
      </c>
      <c r="R51" s="138" t="s">
        <v>429</v>
      </c>
      <c r="S51" s="138" t="s">
        <v>429</v>
      </c>
      <c r="T51" s="138" t="s">
        <v>429</v>
      </c>
      <c r="U51" s="138" t="s">
        <v>429</v>
      </c>
      <c r="V51" s="138" t="s">
        <v>429</v>
      </c>
      <c r="W51" s="138" t="s">
        <v>431</v>
      </c>
      <c r="X51" s="138" t="s">
        <v>429</v>
      </c>
      <c r="Y51" s="138" t="s">
        <v>429</v>
      </c>
      <c r="Z51" s="138" t="s">
        <v>429</v>
      </c>
      <c r="AA51" s="138" t="s">
        <v>429</v>
      </c>
      <c r="AB51" s="138" t="s">
        <v>429</v>
      </c>
      <c r="AC51" s="138" t="s">
        <v>429</v>
      </c>
      <c r="AD51" s="138" t="s">
        <v>429</v>
      </c>
      <c r="AE51" s="55"/>
      <c r="AF51" s="147" t="s">
        <v>429</v>
      </c>
      <c r="AG51" s="147" t="s">
        <v>429</v>
      </c>
      <c r="AH51" s="147" t="s">
        <v>429</v>
      </c>
      <c r="AI51" s="147" t="s">
        <v>429</v>
      </c>
      <c r="AJ51" s="147" t="s">
        <v>429</v>
      </c>
      <c r="AK51" s="147" t="s">
        <v>429</v>
      </c>
      <c r="AL51" s="45" t="s">
        <v>131</v>
      </c>
    </row>
    <row r="52" spans="1:38" s="2" customFormat="1" ht="26.25" customHeight="1" thickBot="1" x14ac:dyDescent="0.3">
      <c r="A52" s="65" t="s">
        <v>120</v>
      </c>
      <c r="B52" s="69" t="s">
        <v>132</v>
      </c>
      <c r="C52" s="71" t="s">
        <v>393</v>
      </c>
      <c r="D52" s="68"/>
      <c r="E52" s="138" t="s">
        <v>430</v>
      </c>
      <c r="F52" s="138">
        <v>1.5898125494554463</v>
      </c>
      <c r="G52" s="138" t="s">
        <v>430</v>
      </c>
      <c r="H52" s="138" t="s">
        <v>430</v>
      </c>
      <c r="I52" s="138" t="s">
        <v>430</v>
      </c>
      <c r="J52" s="138" t="s">
        <v>430</v>
      </c>
      <c r="K52" s="138" t="s">
        <v>430</v>
      </c>
      <c r="L52" s="138" t="s">
        <v>443</v>
      </c>
      <c r="M52" s="138" t="s">
        <v>430</v>
      </c>
      <c r="N52" s="138" t="s">
        <v>430</v>
      </c>
      <c r="O52" s="138" t="s">
        <v>430</v>
      </c>
      <c r="P52" s="138" t="s">
        <v>430</v>
      </c>
      <c r="Q52" s="138" t="s">
        <v>429</v>
      </c>
      <c r="R52" s="138" t="s">
        <v>429</v>
      </c>
      <c r="S52" s="138" t="s">
        <v>429</v>
      </c>
      <c r="T52" s="138" t="s">
        <v>429</v>
      </c>
      <c r="U52" s="138" t="s">
        <v>429</v>
      </c>
      <c r="V52" s="138" t="s">
        <v>429</v>
      </c>
      <c r="W52" s="138" t="s">
        <v>430</v>
      </c>
      <c r="X52" s="138" t="s">
        <v>429</v>
      </c>
      <c r="Y52" s="138" t="s">
        <v>430</v>
      </c>
      <c r="Z52" s="138" t="s">
        <v>430</v>
      </c>
      <c r="AA52" s="138" t="s">
        <v>430</v>
      </c>
      <c r="AB52" s="138" t="s">
        <v>430</v>
      </c>
      <c r="AC52" s="138" t="s">
        <v>429</v>
      </c>
      <c r="AD52" s="138" t="s">
        <v>429</v>
      </c>
      <c r="AE52" s="55"/>
      <c r="AF52" s="147" t="s">
        <v>429</v>
      </c>
      <c r="AG52" s="147" t="s">
        <v>429</v>
      </c>
      <c r="AH52" s="147" t="s">
        <v>429</v>
      </c>
      <c r="AI52" s="147" t="s">
        <v>429</v>
      </c>
      <c r="AJ52" s="147" t="s">
        <v>429</v>
      </c>
      <c r="AK52" s="147">
        <v>1.8041854511999997</v>
      </c>
      <c r="AL52" s="45" t="s">
        <v>133</v>
      </c>
    </row>
    <row r="53" spans="1:38" s="2" customFormat="1" ht="26.25" customHeight="1" thickBot="1" x14ac:dyDescent="0.3">
      <c r="A53" s="65" t="s">
        <v>120</v>
      </c>
      <c r="B53" s="69" t="s">
        <v>134</v>
      </c>
      <c r="C53" s="71" t="s">
        <v>135</v>
      </c>
      <c r="D53" s="68"/>
      <c r="E53" s="138" t="s">
        <v>429</v>
      </c>
      <c r="F53" s="138">
        <v>1.785046130127083</v>
      </c>
      <c r="G53" s="138" t="s">
        <v>443</v>
      </c>
      <c r="H53" s="138" t="s">
        <v>429</v>
      </c>
      <c r="I53" s="138" t="s">
        <v>429</v>
      </c>
      <c r="J53" s="138" t="s">
        <v>429</v>
      </c>
      <c r="K53" s="138" t="s">
        <v>429</v>
      </c>
      <c r="L53" s="138" t="s">
        <v>429</v>
      </c>
      <c r="M53" s="138" t="s">
        <v>429</v>
      </c>
      <c r="N53" s="138" t="s">
        <v>429</v>
      </c>
      <c r="O53" s="138" t="s">
        <v>429</v>
      </c>
      <c r="P53" s="138" t="s">
        <v>429</v>
      </c>
      <c r="Q53" s="138" t="s">
        <v>429</v>
      </c>
      <c r="R53" s="138" t="s">
        <v>429</v>
      </c>
      <c r="S53" s="138" t="s">
        <v>429</v>
      </c>
      <c r="T53" s="138" t="s">
        <v>429</v>
      </c>
      <c r="U53" s="138" t="s">
        <v>429</v>
      </c>
      <c r="V53" s="138" t="s">
        <v>429</v>
      </c>
      <c r="W53" s="138" t="s">
        <v>429</v>
      </c>
      <c r="X53" s="138" t="s">
        <v>429</v>
      </c>
      <c r="Y53" s="138" t="s">
        <v>429</v>
      </c>
      <c r="Z53" s="138" t="s">
        <v>429</v>
      </c>
      <c r="AA53" s="138" t="s">
        <v>429</v>
      </c>
      <c r="AB53" s="138" t="s">
        <v>429</v>
      </c>
      <c r="AC53" s="138" t="s">
        <v>429</v>
      </c>
      <c r="AD53" s="138" t="s">
        <v>429</v>
      </c>
      <c r="AE53" s="55"/>
      <c r="AF53" s="147" t="s">
        <v>429</v>
      </c>
      <c r="AG53" s="147" t="s">
        <v>429</v>
      </c>
      <c r="AH53" s="147" t="s">
        <v>429</v>
      </c>
      <c r="AI53" s="147" t="s">
        <v>429</v>
      </c>
      <c r="AJ53" s="147" t="s">
        <v>429</v>
      </c>
      <c r="AK53" s="147">
        <v>0.88497097667371694</v>
      </c>
      <c r="AL53" s="45" t="s">
        <v>136</v>
      </c>
    </row>
    <row r="54" spans="1:38" s="2" customFormat="1" ht="37.5" customHeight="1" thickBot="1" x14ac:dyDescent="0.3">
      <c r="A54" s="65" t="s">
        <v>120</v>
      </c>
      <c r="B54" s="69" t="s">
        <v>137</v>
      </c>
      <c r="C54" s="71" t="s">
        <v>138</v>
      </c>
      <c r="D54" s="68"/>
      <c r="E54" s="138" t="s">
        <v>429</v>
      </c>
      <c r="F54" s="138">
        <v>5.8040937573383272E-3</v>
      </c>
      <c r="G54" s="138" t="s">
        <v>443</v>
      </c>
      <c r="H54" s="138" t="s">
        <v>429</v>
      </c>
      <c r="I54" s="138" t="s">
        <v>429</v>
      </c>
      <c r="J54" s="138" t="s">
        <v>429</v>
      </c>
      <c r="K54" s="138" t="s">
        <v>429</v>
      </c>
      <c r="L54" s="138" t="s">
        <v>429</v>
      </c>
      <c r="M54" s="138" t="s">
        <v>429</v>
      </c>
      <c r="N54" s="138" t="s">
        <v>429</v>
      </c>
      <c r="O54" s="138" t="s">
        <v>429</v>
      </c>
      <c r="P54" s="138" t="s">
        <v>429</v>
      </c>
      <c r="Q54" s="138" t="s">
        <v>429</v>
      </c>
      <c r="R54" s="138" t="s">
        <v>429</v>
      </c>
      <c r="S54" s="138" t="s">
        <v>429</v>
      </c>
      <c r="T54" s="138" t="s">
        <v>429</v>
      </c>
      <c r="U54" s="138" t="s">
        <v>429</v>
      </c>
      <c r="V54" s="138" t="s">
        <v>429</v>
      </c>
      <c r="W54" s="138" t="s">
        <v>429</v>
      </c>
      <c r="X54" s="138" t="s">
        <v>429</v>
      </c>
      <c r="Y54" s="138" t="s">
        <v>429</v>
      </c>
      <c r="Z54" s="138" t="s">
        <v>429</v>
      </c>
      <c r="AA54" s="138" t="s">
        <v>429</v>
      </c>
      <c r="AB54" s="138" t="s">
        <v>429</v>
      </c>
      <c r="AC54" s="138" t="s">
        <v>429</v>
      </c>
      <c r="AD54" s="138" t="s">
        <v>429</v>
      </c>
      <c r="AE54" s="55"/>
      <c r="AF54" s="147" t="s">
        <v>429</v>
      </c>
      <c r="AG54" s="147" t="s">
        <v>429</v>
      </c>
      <c r="AH54" s="147" t="s">
        <v>429</v>
      </c>
      <c r="AI54" s="147" t="s">
        <v>429</v>
      </c>
      <c r="AJ54" s="147" t="s">
        <v>429</v>
      </c>
      <c r="AK54" s="147" t="s">
        <v>429</v>
      </c>
      <c r="AL54" s="45" t="s">
        <v>420</v>
      </c>
    </row>
    <row r="55" spans="1:38" s="2" customFormat="1" ht="26.25" customHeight="1" thickBot="1" x14ac:dyDescent="0.3">
      <c r="A55" s="65" t="s">
        <v>120</v>
      </c>
      <c r="B55" s="69" t="s">
        <v>139</v>
      </c>
      <c r="C55" s="71" t="s">
        <v>140</v>
      </c>
      <c r="D55" s="68"/>
      <c r="E55" s="138" t="s">
        <v>443</v>
      </c>
      <c r="F55" s="138" t="s">
        <v>443</v>
      </c>
      <c r="G55" s="138" t="s">
        <v>443</v>
      </c>
      <c r="H55" s="138" t="s">
        <v>443</v>
      </c>
      <c r="I55" s="138" t="s">
        <v>443</v>
      </c>
      <c r="J55" s="138" t="s">
        <v>443</v>
      </c>
      <c r="K55" s="138" t="s">
        <v>443</v>
      </c>
      <c r="L55" s="138" t="s">
        <v>443</v>
      </c>
      <c r="M55" s="138" t="s">
        <v>443</v>
      </c>
      <c r="N55" s="138" t="s">
        <v>443</v>
      </c>
      <c r="O55" s="138" t="s">
        <v>443</v>
      </c>
      <c r="P55" s="138" t="s">
        <v>443</v>
      </c>
      <c r="Q55" s="138" t="s">
        <v>443</v>
      </c>
      <c r="R55" s="138" t="s">
        <v>443</v>
      </c>
      <c r="S55" s="138" t="s">
        <v>443</v>
      </c>
      <c r="T55" s="138" t="s">
        <v>443</v>
      </c>
      <c r="U55" s="138" t="s">
        <v>443</v>
      </c>
      <c r="V55" s="138" t="s">
        <v>443</v>
      </c>
      <c r="W55" s="138" t="s">
        <v>443</v>
      </c>
      <c r="X55" s="138" t="s">
        <v>443</v>
      </c>
      <c r="Y55" s="138" t="s">
        <v>443</v>
      </c>
      <c r="Z55" s="138" t="s">
        <v>443</v>
      </c>
      <c r="AA55" s="138" t="s">
        <v>443</v>
      </c>
      <c r="AB55" s="138" t="s">
        <v>443</v>
      </c>
      <c r="AC55" s="138" t="s">
        <v>429</v>
      </c>
      <c r="AD55" s="138" t="s">
        <v>429</v>
      </c>
      <c r="AE55" s="55"/>
      <c r="AF55" s="147" t="s">
        <v>429</v>
      </c>
      <c r="AG55" s="147" t="s">
        <v>429</v>
      </c>
      <c r="AH55" s="147" t="s">
        <v>429</v>
      </c>
      <c r="AI55" s="147" t="s">
        <v>429</v>
      </c>
      <c r="AJ55" s="147" t="s">
        <v>429</v>
      </c>
      <c r="AK55" s="147" t="s">
        <v>429</v>
      </c>
      <c r="AL55" s="45" t="s">
        <v>141</v>
      </c>
    </row>
    <row r="56" spans="1:38" s="2" customFormat="1" ht="26.25" customHeight="1" thickBot="1" x14ac:dyDescent="0.3">
      <c r="A56" s="69" t="s">
        <v>120</v>
      </c>
      <c r="B56" s="69" t="s">
        <v>142</v>
      </c>
      <c r="C56" s="71" t="s">
        <v>402</v>
      </c>
      <c r="D56" s="68"/>
      <c r="E56" s="138" t="s">
        <v>443</v>
      </c>
      <c r="F56" s="138" t="s">
        <v>443</v>
      </c>
      <c r="G56" s="138" t="s">
        <v>443</v>
      </c>
      <c r="H56" s="138" t="s">
        <v>443</v>
      </c>
      <c r="I56" s="138" t="s">
        <v>431</v>
      </c>
      <c r="J56" s="138" t="s">
        <v>431</v>
      </c>
      <c r="K56" s="138" t="s">
        <v>431</v>
      </c>
      <c r="L56" s="138" t="s">
        <v>431</v>
      </c>
      <c r="M56" s="138" t="s">
        <v>443</v>
      </c>
      <c r="N56" s="138" t="s">
        <v>431</v>
      </c>
      <c r="O56" s="138" t="s">
        <v>431</v>
      </c>
      <c r="P56" s="138" t="s">
        <v>431</v>
      </c>
      <c r="Q56" s="138" t="s">
        <v>431</v>
      </c>
      <c r="R56" s="138" t="s">
        <v>431</v>
      </c>
      <c r="S56" s="138" t="s">
        <v>431</v>
      </c>
      <c r="T56" s="138" t="s">
        <v>431</v>
      </c>
      <c r="U56" s="138" t="s">
        <v>431</v>
      </c>
      <c r="V56" s="138" t="s">
        <v>431</v>
      </c>
      <c r="W56" s="138" t="s">
        <v>429</v>
      </c>
      <c r="X56" s="138" t="s">
        <v>429</v>
      </c>
      <c r="Y56" s="138" t="s">
        <v>429</v>
      </c>
      <c r="Z56" s="138" t="s">
        <v>429</v>
      </c>
      <c r="AA56" s="138" t="s">
        <v>429</v>
      </c>
      <c r="AB56" s="138" t="s">
        <v>429</v>
      </c>
      <c r="AC56" s="138" t="s">
        <v>429</v>
      </c>
      <c r="AD56" s="138" t="s">
        <v>429</v>
      </c>
      <c r="AE56" s="55"/>
      <c r="AF56" s="147" t="s">
        <v>429</v>
      </c>
      <c r="AG56" s="147" t="s">
        <v>429</v>
      </c>
      <c r="AH56" s="147" t="s">
        <v>429</v>
      </c>
      <c r="AI56" s="147" t="s">
        <v>429</v>
      </c>
      <c r="AJ56" s="147" t="s">
        <v>429</v>
      </c>
      <c r="AK56" s="147" t="s">
        <v>429</v>
      </c>
      <c r="AL56" s="45" t="s">
        <v>413</v>
      </c>
    </row>
    <row r="57" spans="1:38" s="2" customFormat="1" ht="26.25" customHeight="1" thickBot="1" x14ac:dyDescent="0.3">
      <c r="A57" s="65" t="s">
        <v>54</v>
      </c>
      <c r="B57" s="65" t="s">
        <v>144</v>
      </c>
      <c r="C57" s="66" t="s">
        <v>145</v>
      </c>
      <c r="D57" s="67"/>
      <c r="E57" s="138" t="s">
        <v>430</v>
      </c>
      <c r="F57" s="138" t="s">
        <v>430</v>
      </c>
      <c r="G57" s="138" t="s">
        <v>430</v>
      </c>
      <c r="H57" s="138" t="s">
        <v>429</v>
      </c>
      <c r="I57" s="138" t="s">
        <v>430</v>
      </c>
      <c r="J57" s="138" t="s">
        <v>443</v>
      </c>
      <c r="K57" s="138" t="s">
        <v>443</v>
      </c>
      <c r="L57" s="138" t="s">
        <v>443</v>
      </c>
      <c r="M57" s="138" t="s">
        <v>430</v>
      </c>
      <c r="N57" s="138" t="s">
        <v>430</v>
      </c>
      <c r="O57" s="138" t="s">
        <v>430</v>
      </c>
      <c r="P57" s="138" t="s">
        <v>430</v>
      </c>
      <c r="Q57" s="138" t="s">
        <v>430</v>
      </c>
      <c r="R57" s="138" t="s">
        <v>430</v>
      </c>
      <c r="S57" s="138" t="s">
        <v>430</v>
      </c>
      <c r="T57" s="138" t="s">
        <v>430</v>
      </c>
      <c r="U57" s="138" t="s">
        <v>430</v>
      </c>
      <c r="V57" s="138" t="s">
        <v>430</v>
      </c>
      <c r="W57" s="138" t="s">
        <v>429</v>
      </c>
      <c r="X57" s="138" t="s">
        <v>429</v>
      </c>
      <c r="Y57" s="138" t="s">
        <v>429</v>
      </c>
      <c r="Z57" s="138" t="s">
        <v>429</v>
      </c>
      <c r="AA57" s="138" t="s">
        <v>429</v>
      </c>
      <c r="AB57" s="138" t="s">
        <v>429</v>
      </c>
      <c r="AC57" s="138" t="s">
        <v>429</v>
      </c>
      <c r="AD57" s="138" t="s">
        <v>429</v>
      </c>
      <c r="AE57" s="55"/>
      <c r="AF57" s="147" t="s">
        <v>429</v>
      </c>
      <c r="AG57" s="147" t="s">
        <v>429</v>
      </c>
      <c r="AH57" s="147" t="s">
        <v>429</v>
      </c>
      <c r="AI57" s="147" t="s">
        <v>429</v>
      </c>
      <c r="AJ57" s="147" t="s">
        <v>429</v>
      </c>
      <c r="AK57" s="147">
        <v>1610.2610469699075</v>
      </c>
      <c r="AL57" s="45" t="s">
        <v>146</v>
      </c>
    </row>
    <row r="58" spans="1:38" s="2" customFormat="1" ht="26.25" customHeight="1" thickBot="1" x14ac:dyDescent="0.3">
      <c r="A58" s="65" t="s">
        <v>54</v>
      </c>
      <c r="B58" s="65" t="s">
        <v>147</v>
      </c>
      <c r="C58" s="66" t="s">
        <v>148</v>
      </c>
      <c r="D58" s="67"/>
      <c r="E58" s="138" t="s">
        <v>430</v>
      </c>
      <c r="F58" s="138" t="s">
        <v>430</v>
      </c>
      <c r="G58" s="138" t="s">
        <v>430</v>
      </c>
      <c r="H58" s="138" t="s">
        <v>429</v>
      </c>
      <c r="I58" s="138" t="s">
        <v>430</v>
      </c>
      <c r="J58" s="138" t="s">
        <v>429</v>
      </c>
      <c r="K58" s="138" t="s">
        <v>429</v>
      </c>
      <c r="L58" s="138" t="s">
        <v>429</v>
      </c>
      <c r="M58" s="138" t="s">
        <v>430</v>
      </c>
      <c r="N58" s="138" t="s">
        <v>429</v>
      </c>
      <c r="O58" s="138" t="s">
        <v>429</v>
      </c>
      <c r="P58" s="138" t="s">
        <v>429</v>
      </c>
      <c r="Q58" s="138" t="s">
        <v>429</v>
      </c>
      <c r="R58" s="138" t="s">
        <v>429</v>
      </c>
      <c r="S58" s="138" t="s">
        <v>429</v>
      </c>
      <c r="T58" s="138" t="s">
        <v>429</v>
      </c>
      <c r="U58" s="138" t="s">
        <v>429</v>
      </c>
      <c r="V58" s="138" t="s">
        <v>429</v>
      </c>
      <c r="W58" s="138" t="s">
        <v>430</v>
      </c>
      <c r="X58" s="138" t="s">
        <v>429</v>
      </c>
      <c r="Y58" s="138" t="s">
        <v>429</v>
      </c>
      <c r="Z58" s="138" t="s">
        <v>429</v>
      </c>
      <c r="AA58" s="138" t="s">
        <v>429</v>
      </c>
      <c r="AB58" s="138" t="s">
        <v>429</v>
      </c>
      <c r="AC58" s="138" t="s">
        <v>429</v>
      </c>
      <c r="AD58" s="138" t="s">
        <v>430</v>
      </c>
      <c r="AE58" s="55"/>
      <c r="AF58" s="147" t="s">
        <v>429</v>
      </c>
      <c r="AG58" s="147" t="s">
        <v>429</v>
      </c>
      <c r="AH58" s="147" t="s">
        <v>429</v>
      </c>
      <c r="AI58" s="147" t="s">
        <v>429</v>
      </c>
      <c r="AJ58" s="147" t="s">
        <v>429</v>
      </c>
      <c r="AK58" s="147">
        <v>255.22200000000001</v>
      </c>
      <c r="AL58" s="45" t="s">
        <v>149</v>
      </c>
    </row>
    <row r="59" spans="1:38" s="2" customFormat="1" ht="26.25" customHeight="1" thickBot="1" x14ac:dyDescent="0.3">
      <c r="A59" s="65" t="s">
        <v>54</v>
      </c>
      <c r="B59" s="73" t="s">
        <v>150</v>
      </c>
      <c r="C59" s="66" t="s">
        <v>403</v>
      </c>
      <c r="D59" s="67"/>
      <c r="E59" s="138" t="s">
        <v>430</v>
      </c>
      <c r="F59" s="138" t="s">
        <v>430</v>
      </c>
      <c r="G59" s="138" t="s">
        <v>430</v>
      </c>
      <c r="H59" s="138" t="s">
        <v>429</v>
      </c>
      <c r="I59" s="138">
        <v>1.7676000000000001E-2</v>
      </c>
      <c r="J59" s="138">
        <v>2.0077500000000002E-2</v>
      </c>
      <c r="K59" s="138">
        <v>2.2563E-2</v>
      </c>
      <c r="L59" s="138">
        <v>9.5610959999999987E-5</v>
      </c>
      <c r="M59" s="138" t="s">
        <v>430</v>
      </c>
      <c r="N59" s="138">
        <v>0.31076574913036642</v>
      </c>
      <c r="O59" s="138">
        <v>7.4377755376571634E-3</v>
      </c>
      <c r="P59" s="138">
        <v>5.7837292943634371E-4</v>
      </c>
      <c r="Q59" s="138">
        <v>1.7569702236780723E-2</v>
      </c>
      <c r="R59" s="138">
        <v>2.3897022367807233E-2</v>
      </c>
      <c r="S59" s="138">
        <v>1.697022367807234E-3</v>
      </c>
      <c r="T59" s="138">
        <v>1.8460729102298002E-2</v>
      </c>
      <c r="U59" s="138">
        <v>9.0112461402945959E-2</v>
      </c>
      <c r="V59" s="138">
        <v>3.3468404004505077E-2</v>
      </c>
      <c r="W59" s="138">
        <v>0.54151678793546865</v>
      </c>
      <c r="X59" s="138" t="s">
        <v>443</v>
      </c>
      <c r="Y59" s="138" t="s">
        <v>443</v>
      </c>
      <c r="Z59" s="138" t="s">
        <v>443</v>
      </c>
      <c r="AA59" s="138" t="s">
        <v>443</v>
      </c>
      <c r="AB59" s="138" t="s">
        <v>443</v>
      </c>
      <c r="AC59" s="138" t="s">
        <v>430</v>
      </c>
      <c r="AD59" s="138" t="s">
        <v>429</v>
      </c>
      <c r="AE59" s="55"/>
      <c r="AF59" s="147" t="s">
        <v>429</v>
      </c>
      <c r="AG59" s="147" t="s">
        <v>429</v>
      </c>
      <c r="AH59" s="147" t="s">
        <v>429</v>
      </c>
      <c r="AI59" s="147" t="s">
        <v>429</v>
      </c>
      <c r="AJ59" s="147" t="s">
        <v>429</v>
      </c>
      <c r="AK59" s="147">
        <v>63.877571134513893</v>
      </c>
      <c r="AL59" s="45" t="s">
        <v>421</v>
      </c>
    </row>
    <row r="60" spans="1:38" s="2" customFormat="1" ht="26.25" customHeight="1" thickBot="1" x14ac:dyDescent="0.3">
      <c r="A60" s="65" t="s">
        <v>54</v>
      </c>
      <c r="B60" s="73" t="s">
        <v>151</v>
      </c>
      <c r="C60" s="66" t="s">
        <v>152</v>
      </c>
      <c r="D60" s="112"/>
      <c r="E60" s="138" t="s">
        <v>429</v>
      </c>
      <c r="F60" s="138" t="s">
        <v>429</v>
      </c>
      <c r="G60" s="138" t="s">
        <v>429</v>
      </c>
      <c r="H60" s="138" t="s">
        <v>429</v>
      </c>
      <c r="I60" s="138">
        <v>0.15751929382352942</v>
      </c>
      <c r="J60" s="138">
        <v>1.575192938235294</v>
      </c>
      <c r="K60" s="138">
        <v>3.2133935939999998</v>
      </c>
      <c r="L60" s="138" t="s">
        <v>443</v>
      </c>
      <c r="M60" s="138" t="s">
        <v>429</v>
      </c>
      <c r="N60" s="138" t="s">
        <v>429</v>
      </c>
      <c r="O60" s="138" t="s">
        <v>429</v>
      </c>
      <c r="P60" s="138" t="s">
        <v>429</v>
      </c>
      <c r="Q60" s="138" t="s">
        <v>429</v>
      </c>
      <c r="R60" s="138" t="s">
        <v>429</v>
      </c>
      <c r="S60" s="138" t="s">
        <v>429</v>
      </c>
      <c r="T60" s="138" t="s">
        <v>429</v>
      </c>
      <c r="U60" s="138" t="s">
        <v>429</v>
      </c>
      <c r="V60" s="138" t="s">
        <v>429</v>
      </c>
      <c r="W60" s="138" t="s">
        <v>429</v>
      </c>
      <c r="X60" s="138" t="s">
        <v>429</v>
      </c>
      <c r="Y60" s="138" t="s">
        <v>429</v>
      </c>
      <c r="Z60" s="138" t="s">
        <v>429</v>
      </c>
      <c r="AA60" s="138" t="s">
        <v>429</v>
      </c>
      <c r="AB60" s="138" t="s">
        <v>429</v>
      </c>
      <c r="AC60" s="138" t="s">
        <v>429</v>
      </c>
      <c r="AD60" s="138" t="s">
        <v>429</v>
      </c>
      <c r="AE60" s="55"/>
      <c r="AF60" s="147" t="s">
        <v>429</v>
      </c>
      <c r="AG60" s="147" t="s">
        <v>429</v>
      </c>
      <c r="AH60" s="147" t="s">
        <v>429</v>
      </c>
      <c r="AI60" s="147" t="s">
        <v>429</v>
      </c>
      <c r="AJ60" s="147" t="s">
        <v>429</v>
      </c>
      <c r="AK60" s="147">
        <v>31.503858764705882</v>
      </c>
      <c r="AL60" s="45" t="s">
        <v>422</v>
      </c>
    </row>
    <row r="61" spans="1:38" s="2" customFormat="1" ht="26.25" customHeight="1" thickBot="1" x14ac:dyDescent="0.3">
      <c r="A61" s="65" t="s">
        <v>54</v>
      </c>
      <c r="B61" s="73" t="s">
        <v>153</v>
      </c>
      <c r="C61" s="66" t="s">
        <v>154</v>
      </c>
      <c r="D61" s="67"/>
      <c r="E61" s="138" t="s">
        <v>429</v>
      </c>
      <c r="F61" s="138" t="s">
        <v>429</v>
      </c>
      <c r="G61" s="138" t="s">
        <v>429</v>
      </c>
      <c r="H61" s="138" t="s">
        <v>429</v>
      </c>
      <c r="I61" s="138">
        <v>5.2214396150558923E-2</v>
      </c>
      <c r="J61" s="138">
        <v>0.52214396150558917</v>
      </c>
      <c r="K61" s="138">
        <v>1.7394579674443185</v>
      </c>
      <c r="L61" s="138" t="s">
        <v>443</v>
      </c>
      <c r="M61" s="138" t="s">
        <v>429</v>
      </c>
      <c r="N61" s="138" t="s">
        <v>429</v>
      </c>
      <c r="O61" s="138" t="s">
        <v>429</v>
      </c>
      <c r="P61" s="138" t="s">
        <v>429</v>
      </c>
      <c r="Q61" s="138" t="s">
        <v>429</v>
      </c>
      <c r="R61" s="138" t="s">
        <v>429</v>
      </c>
      <c r="S61" s="138" t="s">
        <v>429</v>
      </c>
      <c r="T61" s="138" t="s">
        <v>429</v>
      </c>
      <c r="U61" s="138" t="s">
        <v>429</v>
      </c>
      <c r="V61" s="138" t="s">
        <v>429</v>
      </c>
      <c r="W61" s="138" t="s">
        <v>429</v>
      </c>
      <c r="X61" s="138" t="s">
        <v>429</v>
      </c>
      <c r="Y61" s="138" t="s">
        <v>429</v>
      </c>
      <c r="Z61" s="138" t="s">
        <v>429</v>
      </c>
      <c r="AA61" s="138" t="s">
        <v>429</v>
      </c>
      <c r="AB61" s="138" t="s">
        <v>429</v>
      </c>
      <c r="AC61" s="138" t="s">
        <v>429</v>
      </c>
      <c r="AD61" s="138" t="s">
        <v>429</v>
      </c>
      <c r="AE61" s="55"/>
      <c r="AF61" s="147" t="s">
        <v>429</v>
      </c>
      <c r="AG61" s="147" t="s">
        <v>429</v>
      </c>
      <c r="AH61" s="147" t="s">
        <v>429</v>
      </c>
      <c r="AI61" s="147" t="s">
        <v>429</v>
      </c>
      <c r="AJ61" s="147" t="s">
        <v>429</v>
      </c>
      <c r="AK61" s="147">
        <v>5191317.1839069594</v>
      </c>
      <c r="AL61" s="45" t="s">
        <v>423</v>
      </c>
    </row>
    <row r="62" spans="1:38" s="2" customFormat="1" ht="26.25" customHeight="1" thickBot="1" x14ac:dyDescent="0.3">
      <c r="A62" s="65" t="s">
        <v>54</v>
      </c>
      <c r="B62" s="73" t="s">
        <v>155</v>
      </c>
      <c r="C62" s="66" t="s">
        <v>156</v>
      </c>
      <c r="D62" s="67"/>
      <c r="E62" s="138" t="s">
        <v>429</v>
      </c>
      <c r="F62" s="138" t="s">
        <v>429</v>
      </c>
      <c r="G62" s="138" t="s">
        <v>429</v>
      </c>
      <c r="H62" s="138" t="s">
        <v>429</v>
      </c>
      <c r="I62" s="138">
        <v>1.890231525882353E-8</v>
      </c>
      <c r="J62" s="138">
        <v>1.890231525882353E-7</v>
      </c>
      <c r="K62" s="138">
        <v>3.780463051764706E-7</v>
      </c>
      <c r="L62" s="138" t="s">
        <v>443</v>
      </c>
      <c r="M62" s="138" t="s">
        <v>429</v>
      </c>
      <c r="N62" s="138" t="s">
        <v>429</v>
      </c>
      <c r="O62" s="138" t="s">
        <v>429</v>
      </c>
      <c r="P62" s="138" t="s">
        <v>429</v>
      </c>
      <c r="Q62" s="138" t="s">
        <v>429</v>
      </c>
      <c r="R62" s="138" t="s">
        <v>429</v>
      </c>
      <c r="S62" s="138" t="s">
        <v>429</v>
      </c>
      <c r="T62" s="138" t="s">
        <v>429</v>
      </c>
      <c r="U62" s="138" t="s">
        <v>429</v>
      </c>
      <c r="V62" s="138" t="s">
        <v>429</v>
      </c>
      <c r="W62" s="138" t="s">
        <v>429</v>
      </c>
      <c r="X62" s="138" t="s">
        <v>429</v>
      </c>
      <c r="Y62" s="138" t="s">
        <v>429</v>
      </c>
      <c r="Z62" s="138" t="s">
        <v>429</v>
      </c>
      <c r="AA62" s="138" t="s">
        <v>429</v>
      </c>
      <c r="AB62" s="138" t="s">
        <v>429</v>
      </c>
      <c r="AC62" s="138" t="s">
        <v>429</v>
      </c>
      <c r="AD62" s="138" t="s">
        <v>429</v>
      </c>
      <c r="AE62" s="55"/>
      <c r="AF62" s="147" t="s">
        <v>429</v>
      </c>
      <c r="AG62" s="147" t="s">
        <v>429</v>
      </c>
      <c r="AH62" s="147" t="s">
        <v>429</v>
      </c>
      <c r="AI62" s="147" t="s">
        <v>429</v>
      </c>
      <c r="AJ62" s="147" t="s">
        <v>429</v>
      </c>
      <c r="AK62" s="147">
        <v>31.503858764705882</v>
      </c>
      <c r="AL62" s="45" t="s">
        <v>424</v>
      </c>
    </row>
    <row r="63" spans="1:38" s="2" customFormat="1" ht="26.25" customHeight="1" thickBot="1" x14ac:dyDescent="0.3">
      <c r="A63" s="65" t="s">
        <v>54</v>
      </c>
      <c r="B63" s="73" t="s">
        <v>157</v>
      </c>
      <c r="C63" s="71" t="s">
        <v>158</v>
      </c>
      <c r="D63" s="74"/>
      <c r="E63" s="138" t="s">
        <v>429</v>
      </c>
      <c r="F63" s="138" t="s">
        <v>429</v>
      </c>
      <c r="G63" s="138" t="s">
        <v>429</v>
      </c>
      <c r="H63" s="138" t="s">
        <v>429</v>
      </c>
      <c r="I63" s="138" t="s">
        <v>431</v>
      </c>
      <c r="J63" s="138" t="s">
        <v>431</v>
      </c>
      <c r="K63" s="138" t="s">
        <v>431</v>
      </c>
      <c r="L63" s="138" t="s">
        <v>431</v>
      </c>
      <c r="M63" s="138" t="s">
        <v>429</v>
      </c>
      <c r="N63" s="138" t="s">
        <v>429</v>
      </c>
      <c r="O63" s="138" t="s">
        <v>429</v>
      </c>
      <c r="P63" s="138" t="s">
        <v>429</v>
      </c>
      <c r="Q63" s="138" t="s">
        <v>429</v>
      </c>
      <c r="R63" s="138" t="s">
        <v>429</v>
      </c>
      <c r="S63" s="138" t="s">
        <v>429</v>
      </c>
      <c r="T63" s="138" t="s">
        <v>429</v>
      </c>
      <c r="U63" s="138" t="s">
        <v>429</v>
      </c>
      <c r="V63" s="138" t="s">
        <v>429</v>
      </c>
      <c r="W63" s="138">
        <v>0.16614299218610112</v>
      </c>
      <c r="X63" s="138">
        <v>1.2157200000000002E-2</v>
      </c>
      <c r="Y63" s="138" t="s">
        <v>429</v>
      </c>
      <c r="Z63" s="138">
        <v>2.0218000000000002E-3</v>
      </c>
      <c r="AA63" s="138" t="s">
        <v>429</v>
      </c>
      <c r="AB63" s="138">
        <v>1.4179000000000002E-2</v>
      </c>
      <c r="AC63" s="138" t="s">
        <v>429</v>
      </c>
      <c r="AD63" s="138" t="s">
        <v>429</v>
      </c>
      <c r="AE63" s="55"/>
      <c r="AF63" s="147" t="s">
        <v>429</v>
      </c>
      <c r="AG63" s="147" t="s">
        <v>429</v>
      </c>
      <c r="AH63" s="147" t="s">
        <v>429</v>
      </c>
      <c r="AI63" s="147" t="s">
        <v>429</v>
      </c>
      <c r="AJ63" s="147" t="s">
        <v>429</v>
      </c>
      <c r="AK63" s="147" t="s">
        <v>431</v>
      </c>
      <c r="AL63" s="45" t="s">
        <v>413</v>
      </c>
    </row>
    <row r="64" spans="1:38" s="2" customFormat="1" ht="26.25" customHeight="1" thickBot="1" x14ac:dyDescent="0.3">
      <c r="A64" s="65" t="s">
        <v>54</v>
      </c>
      <c r="B64" s="73" t="s">
        <v>159</v>
      </c>
      <c r="C64" s="66" t="s">
        <v>160</v>
      </c>
      <c r="D64" s="67"/>
      <c r="E64" s="138" t="s">
        <v>431</v>
      </c>
      <c r="F64" s="138" t="s">
        <v>431</v>
      </c>
      <c r="G64" s="138" t="s">
        <v>431</v>
      </c>
      <c r="H64" s="138" t="s">
        <v>431</v>
      </c>
      <c r="I64" s="138" t="s">
        <v>431</v>
      </c>
      <c r="J64" s="138" t="s">
        <v>431</v>
      </c>
      <c r="K64" s="138" t="s">
        <v>431</v>
      </c>
      <c r="L64" s="138" t="s">
        <v>431</v>
      </c>
      <c r="M64" s="138" t="s">
        <v>431</v>
      </c>
      <c r="N64" s="138" t="s">
        <v>429</v>
      </c>
      <c r="O64" s="138" t="s">
        <v>429</v>
      </c>
      <c r="P64" s="138" t="s">
        <v>429</v>
      </c>
      <c r="Q64" s="138" t="s">
        <v>429</v>
      </c>
      <c r="R64" s="138" t="s">
        <v>429</v>
      </c>
      <c r="S64" s="138" t="s">
        <v>429</v>
      </c>
      <c r="T64" s="138" t="s">
        <v>429</v>
      </c>
      <c r="U64" s="138" t="s">
        <v>429</v>
      </c>
      <c r="V64" s="138" t="s">
        <v>429</v>
      </c>
      <c r="W64" s="138" t="s">
        <v>429</v>
      </c>
      <c r="X64" s="138" t="s">
        <v>429</v>
      </c>
      <c r="Y64" s="138" t="s">
        <v>429</v>
      </c>
      <c r="Z64" s="138" t="s">
        <v>429</v>
      </c>
      <c r="AA64" s="138" t="s">
        <v>429</v>
      </c>
      <c r="AB64" s="138" t="s">
        <v>429</v>
      </c>
      <c r="AC64" s="138" t="s">
        <v>429</v>
      </c>
      <c r="AD64" s="138" t="s">
        <v>429</v>
      </c>
      <c r="AE64" s="55"/>
      <c r="AF64" s="147" t="s">
        <v>429</v>
      </c>
      <c r="AG64" s="147" t="s">
        <v>429</v>
      </c>
      <c r="AH64" s="147" t="s">
        <v>429</v>
      </c>
      <c r="AI64" s="147" t="s">
        <v>429</v>
      </c>
      <c r="AJ64" s="147" t="s">
        <v>429</v>
      </c>
      <c r="AK64" s="147" t="s">
        <v>429</v>
      </c>
      <c r="AL64" s="45" t="s">
        <v>161</v>
      </c>
    </row>
    <row r="65" spans="1:38" s="2" customFormat="1" ht="26.25" customHeight="1" thickBot="1" x14ac:dyDescent="0.3">
      <c r="A65" s="65" t="s">
        <v>54</v>
      </c>
      <c r="B65" s="69" t="s">
        <v>162</v>
      </c>
      <c r="C65" s="66" t="s">
        <v>163</v>
      </c>
      <c r="D65" s="67"/>
      <c r="E65" s="138">
        <v>0.96</v>
      </c>
      <c r="F65" s="138" t="s">
        <v>429</v>
      </c>
      <c r="G65" s="138" t="s">
        <v>429</v>
      </c>
      <c r="H65" s="138" t="s">
        <v>443</v>
      </c>
      <c r="I65" s="138" t="s">
        <v>443</v>
      </c>
      <c r="J65" s="138" t="s">
        <v>443</v>
      </c>
      <c r="K65" s="138" t="s">
        <v>443</v>
      </c>
      <c r="L65" s="138" t="s">
        <v>443</v>
      </c>
      <c r="M65" s="138" t="s">
        <v>429</v>
      </c>
      <c r="N65" s="138" t="s">
        <v>429</v>
      </c>
      <c r="O65" s="138" t="s">
        <v>429</v>
      </c>
      <c r="P65" s="138" t="s">
        <v>429</v>
      </c>
      <c r="Q65" s="138" t="s">
        <v>429</v>
      </c>
      <c r="R65" s="138" t="s">
        <v>429</v>
      </c>
      <c r="S65" s="138" t="s">
        <v>429</v>
      </c>
      <c r="T65" s="138" t="s">
        <v>429</v>
      </c>
      <c r="U65" s="138" t="s">
        <v>429</v>
      </c>
      <c r="V65" s="138" t="s">
        <v>429</v>
      </c>
      <c r="W65" s="138" t="s">
        <v>429</v>
      </c>
      <c r="X65" s="138" t="s">
        <v>429</v>
      </c>
      <c r="Y65" s="138" t="s">
        <v>429</v>
      </c>
      <c r="Z65" s="138" t="s">
        <v>429</v>
      </c>
      <c r="AA65" s="138" t="s">
        <v>429</v>
      </c>
      <c r="AB65" s="138" t="s">
        <v>429</v>
      </c>
      <c r="AC65" s="138" t="s">
        <v>429</v>
      </c>
      <c r="AD65" s="138" t="s">
        <v>429</v>
      </c>
      <c r="AE65" s="55"/>
      <c r="AF65" s="147" t="s">
        <v>429</v>
      </c>
      <c r="AG65" s="147" t="s">
        <v>429</v>
      </c>
      <c r="AH65" s="147" t="s">
        <v>429</v>
      </c>
      <c r="AI65" s="147" t="s">
        <v>429</v>
      </c>
      <c r="AJ65" s="147" t="s">
        <v>429</v>
      </c>
      <c r="AK65" s="147">
        <v>338.8</v>
      </c>
      <c r="AL65" s="45" t="s">
        <v>164</v>
      </c>
    </row>
    <row r="66" spans="1:38" s="2" customFormat="1" ht="26.25" customHeight="1" thickBot="1" x14ac:dyDescent="0.3">
      <c r="A66" s="65" t="s">
        <v>54</v>
      </c>
      <c r="B66" s="69" t="s">
        <v>165</v>
      </c>
      <c r="C66" s="66" t="s">
        <v>166</v>
      </c>
      <c r="D66" s="67"/>
      <c r="E66" s="138" t="s">
        <v>431</v>
      </c>
      <c r="F66" s="138" t="s">
        <v>429</v>
      </c>
      <c r="G66" s="138" t="s">
        <v>429</v>
      </c>
      <c r="H66" s="138" t="s">
        <v>429</v>
      </c>
      <c r="I66" s="138" t="s">
        <v>431</v>
      </c>
      <c r="J66" s="138" t="s">
        <v>431</v>
      </c>
      <c r="K66" s="138" t="s">
        <v>431</v>
      </c>
      <c r="L66" s="138" t="s">
        <v>431</v>
      </c>
      <c r="M66" s="138" t="s">
        <v>431</v>
      </c>
      <c r="N66" s="138" t="s">
        <v>429</v>
      </c>
      <c r="O66" s="138" t="s">
        <v>429</v>
      </c>
      <c r="P66" s="138" t="s">
        <v>429</v>
      </c>
      <c r="Q66" s="138" t="s">
        <v>429</v>
      </c>
      <c r="R66" s="138" t="s">
        <v>429</v>
      </c>
      <c r="S66" s="138" t="s">
        <v>429</v>
      </c>
      <c r="T66" s="138" t="s">
        <v>429</v>
      </c>
      <c r="U66" s="138" t="s">
        <v>429</v>
      </c>
      <c r="V66" s="138" t="s">
        <v>429</v>
      </c>
      <c r="W66" s="138" t="s">
        <v>429</v>
      </c>
      <c r="X66" s="138" t="s">
        <v>429</v>
      </c>
      <c r="Y66" s="138" t="s">
        <v>429</v>
      </c>
      <c r="Z66" s="138" t="s">
        <v>429</v>
      </c>
      <c r="AA66" s="138" t="s">
        <v>429</v>
      </c>
      <c r="AB66" s="138" t="s">
        <v>429</v>
      </c>
      <c r="AC66" s="138" t="s">
        <v>429</v>
      </c>
      <c r="AD66" s="138" t="s">
        <v>429</v>
      </c>
      <c r="AE66" s="55"/>
      <c r="AF66" s="147" t="s">
        <v>429</v>
      </c>
      <c r="AG66" s="147" t="s">
        <v>429</v>
      </c>
      <c r="AH66" s="147" t="s">
        <v>429</v>
      </c>
      <c r="AI66" s="147" t="s">
        <v>429</v>
      </c>
      <c r="AJ66" s="147" t="s">
        <v>429</v>
      </c>
      <c r="AK66" s="147" t="s">
        <v>431</v>
      </c>
      <c r="AL66" s="45" t="s">
        <v>167</v>
      </c>
    </row>
    <row r="67" spans="1:38" s="2" customFormat="1" ht="26.25" customHeight="1" thickBot="1" x14ac:dyDescent="0.3">
      <c r="A67" s="65" t="s">
        <v>54</v>
      </c>
      <c r="B67" s="69" t="s">
        <v>168</v>
      </c>
      <c r="C67" s="66" t="s">
        <v>169</v>
      </c>
      <c r="D67" s="67"/>
      <c r="E67" s="138" t="s">
        <v>431</v>
      </c>
      <c r="F67" s="138" t="s">
        <v>431</v>
      </c>
      <c r="G67" s="138" t="s">
        <v>431</v>
      </c>
      <c r="H67" s="138" t="s">
        <v>429</v>
      </c>
      <c r="I67" s="138" t="s">
        <v>431</v>
      </c>
      <c r="J67" s="138" t="s">
        <v>431</v>
      </c>
      <c r="K67" s="138" t="s">
        <v>431</v>
      </c>
      <c r="L67" s="138" t="s">
        <v>431</v>
      </c>
      <c r="M67" s="138" t="s">
        <v>431</v>
      </c>
      <c r="N67" s="138" t="s">
        <v>431</v>
      </c>
      <c r="O67" s="138" t="s">
        <v>431</v>
      </c>
      <c r="P67" s="138" t="s">
        <v>431</v>
      </c>
      <c r="Q67" s="138" t="s">
        <v>431</v>
      </c>
      <c r="R67" s="138" t="s">
        <v>431</v>
      </c>
      <c r="S67" s="138" t="s">
        <v>431</v>
      </c>
      <c r="T67" s="138" t="s">
        <v>431</v>
      </c>
      <c r="U67" s="138" t="s">
        <v>431</v>
      </c>
      <c r="V67" s="138" t="s">
        <v>431</v>
      </c>
      <c r="W67" s="138" t="s">
        <v>443</v>
      </c>
      <c r="X67" s="138" t="s">
        <v>443</v>
      </c>
      <c r="Y67" s="138" t="s">
        <v>443</v>
      </c>
      <c r="Z67" s="138" t="s">
        <v>443</v>
      </c>
      <c r="AA67" s="138" t="s">
        <v>443</v>
      </c>
      <c r="AB67" s="138" t="s">
        <v>443</v>
      </c>
      <c r="AC67" s="138" t="s">
        <v>443</v>
      </c>
      <c r="AD67" s="138" t="s">
        <v>429</v>
      </c>
      <c r="AE67" s="55"/>
      <c r="AF67" s="147" t="s">
        <v>429</v>
      </c>
      <c r="AG67" s="147" t="s">
        <v>429</v>
      </c>
      <c r="AH67" s="147" t="s">
        <v>429</v>
      </c>
      <c r="AI67" s="147" t="s">
        <v>429</v>
      </c>
      <c r="AJ67" s="147" t="s">
        <v>429</v>
      </c>
      <c r="AK67" s="147" t="s">
        <v>431</v>
      </c>
      <c r="AL67" s="45" t="s">
        <v>170</v>
      </c>
    </row>
    <row r="68" spans="1:38" s="2" customFormat="1" ht="26.25" customHeight="1" thickBot="1" x14ac:dyDescent="0.3">
      <c r="A68" s="65" t="s">
        <v>54</v>
      </c>
      <c r="B68" s="69" t="s">
        <v>171</v>
      </c>
      <c r="C68" s="66" t="s">
        <v>172</v>
      </c>
      <c r="D68" s="67"/>
      <c r="E68" s="138" t="s">
        <v>431</v>
      </c>
      <c r="F68" s="138" t="s">
        <v>431</v>
      </c>
      <c r="G68" s="138" t="s">
        <v>431</v>
      </c>
      <c r="H68" s="138" t="s">
        <v>429</v>
      </c>
      <c r="I68" s="138" t="s">
        <v>431</v>
      </c>
      <c r="J68" s="138" t="s">
        <v>431</v>
      </c>
      <c r="K68" s="138" t="s">
        <v>431</v>
      </c>
      <c r="L68" s="138" t="s">
        <v>431</v>
      </c>
      <c r="M68" s="138" t="s">
        <v>431</v>
      </c>
      <c r="N68" s="138" t="s">
        <v>431</v>
      </c>
      <c r="O68" s="138" t="s">
        <v>431</v>
      </c>
      <c r="P68" s="138" t="s">
        <v>431</v>
      </c>
      <c r="Q68" s="138" t="s">
        <v>431</v>
      </c>
      <c r="R68" s="138" t="s">
        <v>431</v>
      </c>
      <c r="S68" s="138" t="s">
        <v>431</v>
      </c>
      <c r="T68" s="138" t="s">
        <v>431</v>
      </c>
      <c r="U68" s="138" t="s">
        <v>431</v>
      </c>
      <c r="V68" s="138" t="s">
        <v>431</v>
      </c>
      <c r="W68" s="138" t="s">
        <v>429</v>
      </c>
      <c r="X68" s="138" t="s">
        <v>429</v>
      </c>
      <c r="Y68" s="138" t="s">
        <v>429</v>
      </c>
      <c r="Z68" s="138" t="s">
        <v>429</v>
      </c>
      <c r="AA68" s="138" t="s">
        <v>429</v>
      </c>
      <c r="AB68" s="138" t="s">
        <v>429</v>
      </c>
      <c r="AC68" s="138" t="s">
        <v>429</v>
      </c>
      <c r="AD68" s="138" t="s">
        <v>429</v>
      </c>
      <c r="AE68" s="55"/>
      <c r="AF68" s="147" t="s">
        <v>429</v>
      </c>
      <c r="AG68" s="147" t="s">
        <v>429</v>
      </c>
      <c r="AH68" s="147" t="s">
        <v>429</v>
      </c>
      <c r="AI68" s="147" t="s">
        <v>429</v>
      </c>
      <c r="AJ68" s="147" t="s">
        <v>429</v>
      </c>
      <c r="AK68" s="147" t="s">
        <v>431</v>
      </c>
      <c r="AL68" s="45" t="s">
        <v>173</v>
      </c>
    </row>
    <row r="69" spans="1:38" s="2" customFormat="1" ht="26.25" customHeight="1" thickBot="1" x14ac:dyDescent="0.3">
      <c r="A69" s="65" t="s">
        <v>54</v>
      </c>
      <c r="B69" s="65" t="s">
        <v>174</v>
      </c>
      <c r="C69" s="66" t="s">
        <v>175</v>
      </c>
      <c r="D69" s="72"/>
      <c r="E69" s="138" t="s">
        <v>431</v>
      </c>
      <c r="F69" s="138" t="s">
        <v>431</v>
      </c>
      <c r="G69" s="138" t="s">
        <v>431</v>
      </c>
      <c r="H69" s="138" t="s">
        <v>429</v>
      </c>
      <c r="I69" s="138" t="s">
        <v>431</v>
      </c>
      <c r="J69" s="138" t="s">
        <v>431</v>
      </c>
      <c r="K69" s="138" t="s">
        <v>431</v>
      </c>
      <c r="L69" s="138" t="s">
        <v>431</v>
      </c>
      <c r="M69" s="138" t="s">
        <v>431</v>
      </c>
      <c r="N69" s="138" t="s">
        <v>429</v>
      </c>
      <c r="O69" s="138" t="s">
        <v>429</v>
      </c>
      <c r="P69" s="138" t="s">
        <v>429</v>
      </c>
      <c r="Q69" s="138" t="s">
        <v>429</v>
      </c>
      <c r="R69" s="138" t="s">
        <v>429</v>
      </c>
      <c r="S69" s="138" t="s">
        <v>429</v>
      </c>
      <c r="T69" s="138" t="s">
        <v>429</v>
      </c>
      <c r="U69" s="138" t="s">
        <v>429</v>
      </c>
      <c r="V69" s="138" t="s">
        <v>429</v>
      </c>
      <c r="W69" s="138" t="s">
        <v>429</v>
      </c>
      <c r="X69" s="138" t="s">
        <v>429</v>
      </c>
      <c r="Y69" s="138" t="s">
        <v>429</v>
      </c>
      <c r="Z69" s="138" t="s">
        <v>429</v>
      </c>
      <c r="AA69" s="138" t="s">
        <v>429</v>
      </c>
      <c r="AB69" s="138" t="s">
        <v>429</v>
      </c>
      <c r="AC69" s="138" t="s">
        <v>429</v>
      </c>
      <c r="AD69" s="138" t="s">
        <v>429</v>
      </c>
      <c r="AE69" s="55"/>
      <c r="AF69" s="147" t="s">
        <v>429</v>
      </c>
      <c r="AG69" s="147" t="s">
        <v>429</v>
      </c>
      <c r="AH69" s="147" t="s">
        <v>429</v>
      </c>
      <c r="AI69" s="147" t="s">
        <v>429</v>
      </c>
      <c r="AJ69" s="147" t="s">
        <v>429</v>
      </c>
      <c r="AK69" s="149">
        <v>0.23699999999999999</v>
      </c>
      <c r="AL69" s="45" t="s">
        <v>176</v>
      </c>
    </row>
    <row r="70" spans="1:38" s="2" customFormat="1" ht="26.25" customHeight="1" thickBot="1" x14ac:dyDescent="0.3">
      <c r="A70" s="65" t="s">
        <v>54</v>
      </c>
      <c r="B70" s="65" t="s">
        <v>177</v>
      </c>
      <c r="C70" s="66" t="s">
        <v>386</v>
      </c>
      <c r="D70" s="72"/>
      <c r="E70" s="138" t="s">
        <v>431</v>
      </c>
      <c r="F70" s="138" t="s">
        <v>431</v>
      </c>
      <c r="G70" s="138" t="s">
        <v>431</v>
      </c>
      <c r="H70" s="138" t="s">
        <v>431</v>
      </c>
      <c r="I70" s="138" t="s">
        <v>431</v>
      </c>
      <c r="J70" s="138" t="s">
        <v>431</v>
      </c>
      <c r="K70" s="138" t="s">
        <v>431</v>
      </c>
      <c r="L70" s="138" t="s">
        <v>431</v>
      </c>
      <c r="M70" s="138" t="s">
        <v>431</v>
      </c>
      <c r="N70" s="138" t="s">
        <v>431</v>
      </c>
      <c r="O70" s="138" t="s">
        <v>431</v>
      </c>
      <c r="P70" s="138" t="s">
        <v>431</v>
      </c>
      <c r="Q70" s="138" t="s">
        <v>431</v>
      </c>
      <c r="R70" s="138" t="s">
        <v>431</v>
      </c>
      <c r="S70" s="138" t="s">
        <v>431</v>
      </c>
      <c r="T70" s="138" t="s">
        <v>431</v>
      </c>
      <c r="U70" s="138" t="s">
        <v>431</v>
      </c>
      <c r="V70" s="138" t="s">
        <v>431</v>
      </c>
      <c r="W70" s="138" t="s">
        <v>443</v>
      </c>
      <c r="X70" s="138" t="s">
        <v>443</v>
      </c>
      <c r="Y70" s="138" t="s">
        <v>443</v>
      </c>
      <c r="Z70" s="138" t="s">
        <v>443</v>
      </c>
      <c r="AA70" s="138" t="s">
        <v>443</v>
      </c>
      <c r="AB70" s="138" t="s">
        <v>443</v>
      </c>
      <c r="AC70" s="138" t="s">
        <v>443</v>
      </c>
      <c r="AD70" s="138" t="s">
        <v>443</v>
      </c>
      <c r="AE70" s="55"/>
      <c r="AF70" s="147" t="s">
        <v>429</v>
      </c>
      <c r="AG70" s="147" t="s">
        <v>429</v>
      </c>
      <c r="AH70" s="147" t="s">
        <v>429</v>
      </c>
      <c r="AI70" s="147" t="s">
        <v>429</v>
      </c>
      <c r="AJ70" s="147" t="s">
        <v>429</v>
      </c>
      <c r="AK70" s="147" t="s">
        <v>431</v>
      </c>
      <c r="AL70" s="45" t="s">
        <v>413</v>
      </c>
    </row>
    <row r="71" spans="1:38" s="2" customFormat="1" ht="26.25" customHeight="1" thickBot="1" x14ac:dyDescent="0.3">
      <c r="A71" s="65" t="s">
        <v>54</v>
      </c>
      <c r="B71" s="65" t="s">
        <v>178</v>
      </c>
      <c r="C71" s="66" t="s">
        <v>179</v>
      </c>
      <c r="D71" s="72"/>
      <c r="E71" s="138" t="s">
        <v>443</v>
      </c>
      <c r="F71" s="138" t="s">
        <v>443</v>
      </c>
      <c r="G71" s="138" t="s">
        <v>443</v>
      </c>
      <c r="H71" s="138" t="s">
        <v>443</v>
      </c>
      <c r="I71" s="138" t="s">
        <v>431</v>
      </c>
      <c r="J71" s="138" t="s">
        <v>431</v>
      </c>
      <c r="K71" s="138" t="s">
        <v>431</v>
      </c>
      <c r="L71" s="138" t="s">
        <v>443</v>
      </c>
      <c r="M71" s="138" t="s">
        <v>443</v>
      </c>
      <c r="N71" s="138" t="s">
        <v>431</v>
      </c>
      <c r="O71" s="138" t="s">
        <v>431</v>
      </c>
      <c r="P71" s="138" t="s">
        <v>431</v>
      </c>
      <c r="Q71" s="138" t="s">
        <v>431</v>
      </c>
      <c r="R71" s="138" t="s">
        <v>431</v>
      </c>
      <c r="S71" s="138" t="s">
        <v>431</v>
      </c>
      <c r="T71" s="138" t="s">
        <v>431</v>
      </c>
      <c r="U71" s="138" t="s">
        <v>431</v>
      </c>
      <c r="V71" s="138" t="s">
        <v>431</v>
      </c>
      <c r="W71" s="138" t="s">
        <v>443</v>
      </c>
      <c r="X71" s="138" t="s">
        <v>443</v>
      </c>
      <c r="Y71" s="138" t="s">
        <v>443</v>
      </c>
      <c r="Z71" s="138" t="s">
        <v>443</v>
      </c>
      <c r="AA71" s="138" t="s">
        <v>443</v>
      </c>
      <c r="AB71" s="138" t="s">
        <v>443</v>
      </c>
      <c r="AC71" s="138" t="s">
        <v>443</v>
      </c>
      <c r="AD71" s="138" t="s">
        <v>443</v>
      </c>
      <c r="AE71" s="55"/>
      <c r="AF71" s="147" t="s">
        <v>429</v>
      </c>
      <c r="AG71" s="147" t="s">
        <v>429</v>
      </c>
      <c r="AH71" s="147" t="s">
        <v>429</v>
      </c>
      <c r="AI71" s="147" t="s">
        <v>429</v>
      </c>
      <c r="AJ71" s="147" t="s">
        <v>429</v>
      </c>
      <c r="AK71" s="147" t="s">
        <v>431</v>
      </c>
      <c r="AL71" s="45" t="s">
        <v>413</v>
      </c>
    </row>
    <row r="72" spans="1:38" s="2" customFormat="1" ht="26.25" customHeight="1" thickBot="1" x14ac:dyDescent="0.3">
      <c r="A72" s="65" t="s">
        <v>54</v>
      </c>
      <c r="B72" s="65" t="s">
        <v>180</v>
      </c>
      <c r="C72" s="66" t="s">
        <v>181</v>
      </c>
      <c r="D72" s="67"/>
      <c r="E72" s="138" t="s">
        <v>431</v>
      </c>
      <c r="F72" s="138" t="s">
        <v>431</v>
      </c>
      <c r="G72" s="138" t="s">
        <v>431</v>
      </c>
      <c r="H72" s="138" t="s">
        <v>431</v>
      </c>
      <c r="I72" s="138" t="s">
        <v>431</v>
      </c>
      <c r="J72" s="138">
        <v>5.8680000000000001E-5</v>
      </c>
      <c r="K72" s="138" t="s">
        <v>431</v>
      </c>
      <c r="L72" s="138" t="s">
        <v>431</v>
      </c>
      <c r="M72" s="138" t="s">
        <v>431</v>
      </c>
      <c r="N72" s="138">
        <v>1.7531555555555558</v>
      </c>
      <c r="O72" s="138">
        <v>0.215975</v>
      </c>
      <c r="P72" s="138">
        <v>3.2600000000000004E-2</v>
      </c>
      <c r="Q72" s="138">
        <v>0.13040000000000002</v>
      </c>
      <c r="R72" s="138">
        <v>1.4280611111111112</v>
      </c>
      <c r="S72" s="138">
        <v>2.2820000000000003E-2</v>
      </c>
      <c r="T72" s="138">
        <v>2.6940277777777784</v>
      </c>
      <c r="U72" s="138">
        <v>6.5200000000000006E-3</v>
      </c>
      <c r="V72" s="138">
        <v>27.746222222222222</v>
      </c>
      <c r="W72" s="138">
        <v>0.74335114644340083</v>
      </c>
      <c r="X72" s="138" t="s">
        <v>443</v>
      </c>
      <c r="Y72" s="138" t="s">
        <v>443</v>
      </c>
      <c r="Z72" s="138" t="s">
        <v>443</v>
      </c>
      <c r="AA72" s="138" t="s">
        <v>443</v>
      </c>
      <c r="AB72" s="138" t="s">
        <v>443</v>
      </c>
      <c r="AC72" s="138" t="s">
        <v>430</v>
      </c>
      <c r="AD72" s="138">
        <v>0.618931751902834</v>
      </c>
      <c r="AE72" s="55"/>
      <c r="AF72" s="147" t="s">
        <v>429</v>
      </c>
      <c r="AG72" s="147" t="s">
        <v>429</v>
      </c>
      <c r="AH72" s="147" t="s">
        <v>429</v>
      </c>
      <c r="AI72" s="147" t="s">
        <v>429</v>
      </c>
      <c r="AJ72" s="147" t="s">
        <v>429</v>
      </c>
      <c r="AK72" s="147" t="s">
        <v>443</v>
      </c>
      <c r="AL72" s="45" t="s">
        <v>182</v>
      </c>
    </row>
    <row r="73" spans="1:38" s="2" customFormat="1" ht="26.25" customHeight="1" thickBot="1" x14ac:dyDescent="0.3">
      <c r="A73" s="65" t="s">
        <v>54</v>
      </c>
      <c r="B73" s="65" t="s">
        <v>183</v>
      </c>
      <c r="C73" s="66" t="s">
        <v>184</v>
      </c>
      <c r="D73" s="67"/>
      <c r="E73" s="138" t="s">
        <v>431</v>
      </c>
      <c r="F73" s="138" t="s">
        <v>431</v>
      </c>
      <c r="G73" s="138" t="s">
        <v>431</v>
      </c>
      <c r="H73" s="138" t="s">
        <v>431</v>
      </c>
      <c r="I73" s="138">
        <v>4.23442095E-2</v>
      </c>
      <c r="J73" s="138">
        <v>5.9987630124999997E-2</v>
      </c>
      <c r="K73" s="138">
        <v>7.0573682499999998E-2</v>
      </c>
      <c r="L73" s="138" t="s">
        <v>443</v>
      </c>
      <c r="M73" s="138" t="s">
        <v>431</v>
      </c>
      <c r="N73" s="138">
        <v>1.7121436803069052</v>
      </c>
      <c r="O73" s="138">
        <v>3.2541018421426544E-2</v>
      </c>
      <c r="P73" s="138" t="s">
        <v>431</v>
      </c>
      <c r="Q73" s="138">
        <v>6.8796747549019599E-2</v>
      </c>
      <c r="R73" s="138">
        <v>0.25225474101307188</v>
      </c>
      <c r="S73" s="138" t="s">
        <v>431</v>
      </c>
      <c r="T73" s="138">
        <v>0.11466124591503268</v>
      </c>
      <c r="U73" s="138" t="s">
        <v>431</v>
      </c>
      <c r="V73" s="138">
        <v>1.4069107047643621</v>
      </c>
      <c r="W73" s="138" t="s">
        <v>430</v>
      </c>
      <c r="X73" s="138" t="s">
        <v>430</v>
      </c>
      <c r="Y73" s="138" t="s">
        <v>430</v>
      </c>
      <c r="Z73" s="138" t="s">
        <v>430</v>
      </c>
      <c r="AA73" s="138" t="s">
        <v>430</v>
      </c>
      <c r="AB73" s="138" t="s">
        <v>430</v>
      </c>
      <c r="AC73" s="138">
        <v>40</v>
      </c>
      <c r="AD73" s="138" t="s">
        <v>429</v>
      </c>
      <c r="AE73" s="55"/>
      <c r="AF73" s="147" t="s">
        <v>429</v>
      </c>
      <c r="AG73" s="147" t="s">
        <v>429</v>
      </c>
      <c r="AH73" s="147" t="s">
        <v>429</v>
      </c>
      <c r="AI73" s="147" t="s">
        <v>429</v>
      </c>
      <c r="AJ73" s="147" t="s">
        <v>429</v>
      </c>
      <c r="AK73" s="147" t="s">
        <v>443</v>
      </c>
      <c r="AL73" s="45" t="s">
        <v>185</v>
      </c>
    </row>
    <row r="74" spans="1:38" s="2" customFormat="1" ht="26.25" customHeight="1" thickBot="1" x14ac:dyDescent="0.3">
      <c r="A74" s="65" t="s">
        <v>54</v>
      </c>
      <c r="B74" s="65" t="s">
        <v>186</v>
      </c>
      <c r="C74" s="66" t="s">
        <v>187</v>
      </c>
      <c r="D74" s="67"/>
      <c r="E74" s="138" t="s">
        <v>431</v>
      </c>
      <c r="F74" s="138" t="s">
        <v>431</v>
      </c>
      <c r="G74" s="138" t="s">
        <v>431</v>
      </c>
      <c r="H74" s="138" t="s">
        <v>431</v>
      </c>
      <c r="I74" s="138" t="s">
        <v>431</v>
      </c>
      <c r="J74" s="138" t="s">
        <v>431</v>
      </c>
      <c r="K74" s="138" t="s">
        <v>431</v>
      </c>
      <c r="L74" s="138" t="s">
        <v>431</v>
      </c>
      <c r="M74" s="138" t="s">
        <v>431</v>
      </c>
      <c r="N74" s="138" t="s">
        <v>431</v>
      </c>
      <c r="O74" s="138" t="s">
        <v>431</v>
      </c>
      <c r="P74" s="138" t="s">
        <v>431</v>
      </c>
      <c r="Q74" s="138" t="s">
        <v>431</v>
      </c>
      <c r="R74" s="138" t="s">
        <v>431</v>
      </c>
      <c r="S74" s="138" t="s">
        <v>431</v>
      </c>
      <c r="T74" s="138" t="s">
        <v>431</v>
      </c>
      <c r="U74" s="138" t="s">
        <v>431</v>
      </c>
      <c r="V74" s="138">
        <v>2.9177883631222857E-2</v>
      </c>
      <c r="W74" s="138" t="s">
        <v>431</v>
      </c>
      <c r="X74" s="138" t="s">
        <v>431</v>
      </c>
      <c r="Y74" s="138" t="s">
        <v>431</v>
      </c>
      <c r="Z74" s="138" t="s">
        <v>431</v>
      </c>
      <c r="AA74" s="138" t="s">
        <v>431</v>
      </c>
      <c r="AB74" s="138" t="s">
        <v>431</v>
      </c>
      <c r="AC74" s="138" t="s">
        <v>431</v>
      </c>
      <c r="AD74" s="138" t="s">
        <v>429</v>
      </c>
      <c r="AE74" s="55"/>
      <c r="AF74" s="147" t="s">
        <v>429</v>
      </c>
      <c r="AG74" s="147" t="s">
        <v>429</v>
      </c>
      <c r="AH74" s="147" t="s">
        <v>429</v>
      </c>
      <c r="AI74" s="147" t="s">
        <v>429</v>
      </c>
      <c r="AJ74" s="147" t="s">
        <v>429</v>
      </c>
      <c r="AK74" s="147" t="s">
        <v>431</v>
      </c>
      <c r="AL74" s="45" t="s">
        <v>188</v>
      </c>
    </row>
    <row r="75" spans="1:38" s="2" customFormat="1" ht="26.25" customHeight="1" thickBot="1" x14ac:dyDescent="0.3">
      <c r="A75" s="65" t="s">
        <v>54</v>
      </c>
      <c r="B75" s="65" t="s">
        <v>189</v>
      </c>
      <c r="C75" s="66" t="s">
        <v>190</v>
      </c>
      <c r="D75" s="72"/>
      <c r="E75" s="138" t="s">
        <v>431</v>
      </c>
      <c r="F75" s="138" t="s">
        <v>431</v>
      </c>
      <c r="G75" s="138" t="s">
        <v>431</v>
      </c>
      <c r="H75" s="138" t="s">
        <v>431</v>
      </c>
      <c r="I75" s="138" t="s">
        <v>431</v>
      </c>
      <c r="J75" s="138" t="s">
        <v>431</v>
      </c>
      <c r="K75" s="138" t="s">
        <v>431</v>
      </c>
      <c r="L75" s="138" t="s">
        <v>431</v>
      </c>
      <c r="M75" s="138" t="s">
        <v>431</v>
      </c>
      <c r="N75" s="138" t="s">
        <v>431</v>
      </c>
      <c r="O75" s="138" t="s">
        <v>431</v>
      </c>
      <c r="P75" s="138" t="s">
        <v>431</v>
      </c>
      <c r="Q75" s="138" t="s">
        <v>431</v>
      </c>
      <c r="R75" s="138" t="s">
        <v>431</v>
      </c>
      <c r="S75" s="138" t="s">
        <v>431</v>
      </c>
      <c r="T75" s="138" t="s">
        <v>431</v>
      </c>
      <c r="U75" s="138" t="s">
        <v>431</v>
      </c>
      <c r="V75" s="138" t="s">
        <v>431</v>
      </c>
      <c r="W75" s="138" t="s">
        <v>431</v>
      </c>
      <c r="X75" s="138" t="s">
        <v>431</v>
      </c>
      <c r="Y75" s="138" t="s">
        <v>431</v>
      </c>
      <c r="Z75" s="138" t="s">
        <v>431</v>
      </c>
      <c r="AA75" s="138" t="s">
        <v>431</v>
      </c>
      <c r="AB75" s="138" t="s">
        <v>431</v>
      </c>
      <c r="AC75" s="138" t="s">
        <v>431</v>
      </c>
      <c r="AD75" s="138" t="s">
        <v>431</v>
      </c>
      <c r="AE75" s="55"/>
      <c r="AF75" s="147" t="s">
        <v>429</v>
      </c>
      <c r="AG75" s="147" t="s">
        <v>429</v>
      </c>
      <c r="AH75" s="147" t="s">
        <v>429</v>
      </c>
      <c r="AI75" s="147" t="s">
        <v>429</v>
      </c>
      <c r="AJ75" s="147" t="s">
        <v>429</v>
      </c>
      <c r="AK75" s="147" t="s">
        <v>431</v>
      </c>
      <c r="AL75" s="45" t="s">
        <v>191</v>
      </c>
    </row>
    <row r="76" spans="1:38" s="2" customFormat="1" ht="26.25" customHeight="1" thickBot="1" x14ac:dyDescent="0.3">
      <c r="A76" s="65" t="s">
        <v>54</v>
      </c>
      <c r="B76" s="65" t="s">
        <v>192</v>
      </c>
      <c r="C76" s="66" t="s">
        <v>193</v>
      </c>
      <c r="D76" s="67"/>
      <c r="E76" s="138" t="s">
        <v>431</v>
      </c>
      <c r="F76" s="138" t="s">
        <v>431</v>
      </c>
      <c r="G76" s="138" t="s">
        <v>431</v>
      </c>
      <c r="H76" s="138" t="s">
        <v>431</v>
      </c>
      <c r="I76" s="138" t="s">
        <v>431</v>
      </c>
      <c r="J76" s="138" t="s">
        <v>431</v>
      </c>
      <c r="K76" s="138" t="s">
        <v>431</v>
      </c>
      <c r="L76" s="138" t="s">
        <v>431</v>
      </c>
      <c r="M76" s="138" t="s">
        <v>431</v>
      </c>
      <c r="N76" s="138">
        <v>7.8453276047261E-3</v>
      </c>
      <c r="O76" s="138" t="s">
        <v>431</v>
      </c>
      <c r="P76" s="138" t="s">
        <v>431</v>
      </c>
      <c r="Q76" s="138" t="s">
        <v>431</v>
      </c>
      <c r="R76" s="138" t="s">
        <v>431</v>
      </c>
      <c r="S76" s="138" t="s">
        <v>431</v>
      </c>
      <c r="T76" s="138" t="s">
        <v>431</v>
      </c>
      <c r="U76" s="138" t="s">
        <v>431</v>
      </c>
      <c r="V76" s="138" t="s">
        <v>431</v>
      </c>
      <c r="W76" s="138" t="s">
        <v>430</v>
      </c>
      <c r="X76" s="138" t="s">
        <v>443</v>
      </c>
      <c r="Y76" s="138" t="s">
        <v>443</v>
      </c>
      <c r="Z76" s="138" t="s">
        <v>443</v>
      </c>
      <c r="AA76" s="138" t="s">
        <v>443</v>
      </c>
      <c r="AB76" s="138" t="s">
        <v>443</v>
      </c>
      <c r="AC76" s="138" t="s">
        <v>431</v>
      </c>
      <c r="AD76" s="138" t="s">
        <v>430</v>
      </c>
      <c r="AE76" s="55"/>
      <c r="AF76" s="147" t="s">
        <v>429</v>
      </c>
      <c r="AG76" s="147" t="s">
        <v>429</v>
      </c>
      <c r="AH76" s="147" t="s">
        <v>429</v>
      </c>
      <c r="AI76" s="147" t="s">
        <v>429</v>
      </c>
      <c r="AJ76" s="147" t="s">
        <v>429</v>
      </c>
      <c r="AK76" s="147" t="s">
        <v>443</v>
      </c>
      <c r="AL76" s="45" t="s">
        <v>194</v>
      </c>
    </row>
    <row r="77" spans="1:38" s="2" customFormat="1" ht="26.25" customHeight="1" thickBot="1" x14ac:dyDescent="0.3">
      <c r="A77" s="65" t="s">
        <v>54</v>
      </c>
      <c r="B77" s="65" t="s">
        <v>195</v>
      </c>
      <c r="C77" s="66" t="s">
        <v>196</v>
      </c>
      <c r="D77" s="67"/>
      <c r="E77" s="138" t="s">
        <v>431</v>
      </c>
      <c r="F77" s="138" t="s">
        <v>431</v>
      </c>
      <c r="G77" s="138" t="s">
        <v>431</v>
      </c>
      <c r="H77" s="138" t="s">
        <v>431</v>
      </c>
      <c r="I77" s="138" t="s">
        <v>431</v>
      </c>
      <c r="J77" s="138" t="s">
        <v>431</v>
      </c>
      <c r="K77" s="138" t="s">
        <v>431</v>
      </c>
      <c r="L77" s="138" t="s">
        <v>431</v>
      </c>
      <c r="M77" s="138" t="s">
        <v>431</v>
      </c>
      <c r="N77" s="138" t="s">
        <v>431</v>
      </c>
      <c r="O77" s="138" t="s">
        <v>431</v>
      </c>
      <c r="P77" s="138" t="s">
        <v>431</v>
      </c>
      <c r="Q77" s="138" t="s">
        <v>431</v>
      </c>
      <c r="R77" s="138" t="s">
        <v>431</v>
      </c>
      <c r="S77" s="138" t="s">
        <v>431</v>
      </c>
      <c r="T77" s="138" t="s">
        <v>431</v>
      </c>
      <c r="U77" s="138" t="s">
        <v>431</v>
      </c>
      <c r="V77" s="138" t="s">
        <v>431</v>
      </c>
      <c r="W77" s="138" t="s">
        <v>431</v>
      </c>
      <c r="X77" s="138" t="s">
        <v>431</v>
      </c>
      <c r="Y77" s="138" t="s">
        <v>431</v>
      </c>
      <c r="Z77" s="138" t="s">
        <v>431</v>
      </c>
      <c r="AA77" s="138" t="s">
        <v>431</v>
      </c>
      <c r="AB77" s="138" t="s">
        <v>431</v>
      </c>
      <c r="AC77" s="138" t="s">
        <v>431</v>
      </c>
      <c r="AD77" s="138" t="s">
        <v>431</v>
      </c>
      <c r="AE77" s="55"/>
      <c r="AF77" s="147" t="s">
        <v>429</v>
      </c>
      <c r="AG77" s="147" t="s">
        <v>429</v>
      </c>
      <c r="AH77" s="147" t="s">
        <v>429</v>
      </c>
      <c r="AI77" s="147" t="s">
        <v>429</v>
      </c>
      <c r="AJ77" s="147" t="s">
        <v>429</v>
      </c>
      <c r="AK77" s="147" t="s">
        <v>431</v>
      </c>
      <c r="AL77" s="45" t="s">
        <v>197</v>
      </c>
    </row>
    <row r="78" spans="1:38" s="2" customFormat="1" ht="26.25" customHeight="1" thickBot="1" x14ac:dyDescent="0.3">
      <c r="A78" s="65" t="s">
        <v>54</v>
      </c>
      <c r="B78" s="65" t="s">
        <v>198</v>
      </c>
      <c r="C78" s="66" t="s">
        <v>199</v>
      </c>
      <c r="D78" s="67"/>
      <c r="E78" s="138" t="s">
        <v>431</v>
      </c>
      <c r="F78" s="138" t="s">
        <v>431</v>
      </c>
      <c r="G78" s="138" t="s">
        <v>431</v>
      </c>
      <c r="H78" s="138" t="s">
        <v>431</v>
      </c>
      <c r="I78" s="138" t="s">
        <v>431</v>
      </c>
      <c r="J78" s="138" t="s">
        <v>431</v>
      </c>
      <c r="K78" s="138" t="s">
        <v>431</v>
      </c>
      <c r="L78" s="138" t="s">
        <v>431</v>
      </c>
      <c r="M78" s="138" t="s">
        <v>431</v>
      </c>
      <c r="N78" s="138" t="s">
        <v>431</v>
      </c>
      <c r="O78" s="138" t="s">
        <v>431</v>
      </c>
      <c r="P78" s="138" t="s">
        <v>431</v>
      </c>
      <c r="Q78" s="138" t="s">
        <v>431</v>
      </c>
      <c r="R78" s="138" t="s">
        <v>431</v>
      </c>
      <c r="S78" s="138">
        <v>3.0000000000000001E-3</v>
      </c>
      <c r="T78" s="138" t="s">
        <v>431</v>
      </c>
      <c r="U78" s="138" t="s">
        <v>431</v>
      </c>
      <c r="V78" s="138" t="s">
        <v>431</v>
      </c>
      <c r="W78" s="138" t="s">
        <v>431</v>
      </c>
      <c r="X78" s="138" t="s">
        <v>431</v>
      </c>
      <c r="Y78" s="138" t="s">
        <v>431</v>
      </c>
      <c r="Z78" s="138" t="s">
        <v>431</v>
      </c>
      <c r="AA78" s="138" t="s">
        <v>431</v>
      </c>
      <c r="AB78" s="138" t="s">
        <v>431</v>
      </c>
      <c r="AC78" s="138" t="s">
        <v>431</v>
      </c>
      <c r="AD78" s="138" t="s">
        <v>431</v>
      </c>
      <c r="AE78" s="55"/>
      <c r="AF78" s="147" t="s">
        <v>429</v>
      </c>
      <c r="AG78" s="147" t="s">
        <v>429</v>
      </c>
      <c r="AH78" s="147" t="s">
        <v>429</v>
      </c>
      <c r="AI78" s="147" t="s">
        <v>429</v>
      </c>
      <c r="AJ78" s="147" t="s">
        <v>429</v>
      </c>
      <c r="AK78" s="147" t="s">
        <v>431</v>
      </c>
      <c r="AL78" s="45" t="s">
        <v>200</v>
      </c>
    </row>
    <row r="79" spans="1:38" s="2" customFormat="1" ht="26.25" customHeight="1" thickBot="1" x14ac:dyDescent="0.3">
      <c r="A79" s="65" t="s">
        <v>54</v>
      </c>
      <c r="B79" s="65" t="s">
        <v>201</v>
      </c>
      <c r="C79" s="66" t="s">
        <v>202</v>
      </c>
      <c r="D79" s="67"/>
      <c r="E79" s="138" t="s">
        <v>431</v>
      </c>
      <c r="F79" s="138" t="s">
        <v>431</v>
      </c>
      <c r="G79" s="138" t="s">
        <v>431</v>
      </c>
      <c r="H79" s="138" t="s">
        <v>431</v>
      </c>
      <c r="I79" s="138" t="s">
        <v>431</v>
      </c>
      <c r="J79" s="138" t="s">
        <v>431</v>
      </c>
      <c r="K79" s="138" t="s">
        <v>431</v>
      </c>
      <c r="L79" s="138" t="s">
        <v>431</v>
      </c>
      <c r="M79" s="138" t="s">
        <v>431</v>
      </c>
      <c r="N79" s="138" t="s">
        <v>431</v>
      </c>
      <c r="O79" s="138" t="s">
        <v>431</v>
      </c>
      <c r="P79" s="138" t="s">
        <v>431</v>
      </c>
      <c r="Q79" s="138" t="s">
        <v>431</v>
      </c>
      <c r="R79" s="138" t="s">
        <v>431</v>
      </c>
      <c r="S79" s="138" t="s">
        <v>431</v>
      </c>
      <c r="T79" s="138" t="s">
        <v>431</v>
      </c>
      <c r="U79" s="138" t="s">
        <v>431</v>
      </c>
      <c r="V79" s="138" t="s">
        <v>431</v>
      </c>
      <c r="W79" s="138" t="s">
        <v>431</v>
      </c>
      <c r="X79" s="138" t="s">
        <v>431</v>
      </c>
      <c r="Y79" s="138" t="s">
        <v>431</v>
      </c>
      <c r="Z79" s="138" t="s">
        <v>431</v>
      </c>
      <c r="AA79" s="138" t="s">
        <v>431</v>
      </c>
      <c r="AB79" s="138" t="s">
        <v>431</v>
      </c>
      <c r="AC79" s="138" t="s">
        <v>431</v>
      </c>
      <c r="AD79" s="138" t="s">
        <v>431</v>
      </c>
      <c r="AE79" s="55"/>
      <c r="AF79" s="147" t="s">
        <v>429</v>
      </c>
      <c r="AG79" s="147" t="s">
        <v>429</v>
      </c>
      <c r="AH79" s="147" t="s">
        <v>429</v>
      </c>
      <c r="AI79" s="147" t="s">
        <v>429</v>
      </c>
      <c r="AJ79" s="147" t="s">
        <v>429</v>
      </c>
      <c r="AK79" s="147" t="s">
        <v>431</v>
      </c>
      <c r="AL79" s="45" t="s">
        <v>203</v>
      </c>
    </row>
    <row r="80" spans="1:38" s="2" customFormat="1" ht="26.25" customHeight="1" thickBot="1" x14ac:dyDescent="0.3">
      <c r="A80" s="65" t="s">
        <v>54</v>
      </c>
      <c r="B80" s="69" t="s">
        <v>204</v>
      </c>
      <c r="C80" s="71" t="s">
        <v>205</v>
      </c>
      <c r="D80" s="67"/>
      <c r="E80" s="138" t="s">
        <v>431</v>
      </c>
      <c r="F80" s="138" t="s">
        <v>431</v>
      </c>
      <c r="G80" s="138" t="s">
        <v>431</v>
      </c>
      <c r="H80" s="138" t="s">
        <v>431</v>
      </c>
      <c r="I80" s="138" t="s">
        <v>431</v>
      </c>
      <c r="J80" s="138" t="s">
        <v>431</v>
      </c>
      <c r="K80" s="138" t="s">
        <v>431</v>
      </c>
      <c r="L80" s="138" t="s">
        <v>431</v>
      </c>
      <c r="M80" s="138" t="s">
        <v>431</v>
      </c>
      <c r="N80" s="138">
        <v>1.5467239527389899E-4</v>
      </c>
      <c r="O80" s="138">
        <v>2.0000000000000002E-5</v>
      </c>
      <c r="P80" s="138" t="s">
        <v>431</v>
      </c>
      <c r="Q80" s="138" t="s">
        <v>431</v>
      </c>
      <c r="R80" s="138">
        <v>1.4999999999999999E-2</v>
      </c>
      <c r="S80" s="138">
        <v>1.84E-4</v>
      </c>
      <c r="T80" s="138">
        <v>8.2000000000000003E-2</v>
      </c>
      <c r="U80" s="138" t="s">
        <v>431</v>
      </c>
      <c r="V80" s="138">
        <v>0.23300000000000001</v>
      </c>
      <c r="W80" s="138" t="s">
        <v>430</v>
      </c>
      <c r="X80" s="138" t="s">
        <v>430</v>
      </c>
      <c r="Y80" s="138" t="s">
        <v>430</v>
      </c>
      <c r="Z80" s="138" t="s">
        <v>430</v>
      </c>
      <c r="AA80" s="138" t="s">
        <v>430</v>
      </c>
      <c r="AB80" s="138" t="s">
        <v>430</v>
      </c>
      <c r="AC80" s="138" t="s">
        <v>431</v>
      </c>
      <c r="AD80" s="138" t="s">
        <v>430</v>
      </c>
      <c r="AE80" s="55"/>
      <c r="AF80" s="147" t="s">
        <v>429</v>
      </c>
      <c r="AG80" s="147" t="s">
        <v>429</v>
      </c>
      <c r="AH80" s="147" t="s">
        <v>429</v>
      </c>
      <c r="AI80" s="147" t="s">
        <v>429</v>
      </c>
      <c r="AJ80" s="147" t="s">
        <v>429</v>
      </c>
      <c r="AK80" s="147" t="s">
        <v>431</v>
      </c>
      <c r="AL80" s="45" t="s">
        <v>413</v>
      </c>
    </row>
    <row r="81" spans="1:38" s="2" customFormat="1" ht="26.25" customHeight="1" thickBot="1" x14ac:dyDescent="0.3">
      <c r="A81" s="65" t="s">
        <v>54</v>
      </c>
      <c r="B81" s="69" t="s">
        <v>206</v>
      </c>
      <c r="C81" s="71" t="s">
        <v>207</v>
      </c>
      <c r="D81" s="67"/>
      <c r="E81" s="138" t="s">
        <v>443</v>
      </c>
      <c r="F81" s="138" t="s">
        <v>443</v>
      </c>
      <c r="G81" s="138" t="s">
        <v>443</v>
      </c>
      <c r="H81" s="138" t="s">
        <v>443</v>
      </c>
      <c r="I81" s="138" t="s">
        <v>443</v>
      </c>
      <c r="J81" s="138" t="s">
        <v>443</v>
      </c>
      <c r="K81" s="138" t="s">
        <v>443</v>
      </c>
      <c r="L81" s="138" t="s">
        <v>443</v>
      </c>
      <c r="M81" s="138" t="s">
        <v>443</v>
      </c>
      <c r="N81" s="138" t="s">
        <v>430</v>
      </c>
      <c r="O81" s="138" t="s">
        <v>430</v>
      </c>
      <c r="P81" s="138" t="s">
        <v>430</v>
      </c>
      <c r="Q81" s="138" t="s">
        <v>430</v>
      </c>
      <c r="R81" s="138" t="s">
        <v>430</v>
      </c>
      <c r="S81" s="138" t="s">
        <v>430</v>
      </c>
      <c r="T81" s="138" t="s">
        <v>430</v>
      </c>
      <c r="U81" s="138" t="s">
        <v>430</v>
      </c>
      <c r="V81" s="138" t="s">
        <v>430</v>
      </c>
      <c r="W81" s="138" t="s">
        <v>430</v>
      </c>
      <c r="X81" s="138" t="s">
        <v>430</v>
      </c>
      <c r="Y81" s="138" t="s">
        <v>430</v>
      </c>
      <c r="Z81" s="138" t="s">
        <v>430</v>
      </c>
      <c r="AA81" s="138" t="s">
        <v>430</v>
      </c>
      <c r="AB81" s="138" t="s">
        <v>430</v>
      </c>
      <c r="AC81" s="138" t="s">
        <v>430</v>
      </c>
      <c r="AD81" s="138" t="s">
        <v>430</v>
      </c>
      <c r="AE81" s="55"/>
      <c r="AF81" s="147" t="s">
        <v>429</v>
      </c>
      <c r="AG81" s="147" t="s">
        <v>429</v>
      </c>
      <c r="AH81" s="147" t="s">
        <v>429</v>
      </c>
      <c r="AI81" s="147" t="s">
        <v>429</v>
      </c>
      <c r="AJ81" s="147" t="s">
        <v>429</v>
      </c>
      <c r="AK81" s="147" t="s">
        <v>443</v>
      </c>
      <c r="AL81" s="45" t="s">
        <v>208</v>
      </c>
    </row>
    <row r="82" spans="1:38" s="2" customFormat="1" ht="26.25" customHeight="1" thickBot="1" x14ac:dyDescent="0.3">
      <c r="A82" s="65" t="s">
        <v>209</v>
      </c>
      <c r="B82" s="69" t="s">
        <v>210</v>
      </c>
      <c r="C82" s="75" t="s">
        <v>211</v>
      </c>
      <c r="D82" s="67"/>
      <c r="E82" s="138" t="s">
        <v>429</v>
      </c>
      <c r="F82" s="138">
        <v>7.9266138000000019</v>
      </c>
      <c r="G82" s="138" t="s">
        <v>429</v>
      </c>
      <c r="H82" s="138" t="s">
        <v>429</v>
      </c>
      <c r="I82" s="138" t="s">
        <v>443</v>
      </c>
      <c r="J82" s="138" t="s">
        <v>443</v>
      </c>
      <c r="K82" s="138" t="s">
        <v>443</v>
      </c>
      <c r="L82" s="138" t="s">
        <v>443</v>
      </c>
      <c r="M82" s="138" t="s">
        <v>429</v>
      </c>
      <c r="N82" s="138" t="s">
        <v>429</v>
      </c>
      <c r="O82" s="138" t="s">
        <v>429</v>
      </c>
      <c r="P82" s="138" t="s">
        <v>443</v>
      </c>
      <c r="Q82" s="138" t="s">
        <v>429</v>
      </c>
      <c r="R82" s="138" t="s">
        <v>429</v>
      </c>
      <c r="S82" s="138" t="s">
        <v>429</v>
      </c>
      <c r="T82" s="138" t="s">
        <v>429</v>
      </c>
      <c r="U82" s="138" t="s">
        <v>429</v>
      </c>
      <c r="V82" s="138" t="s">
        <v>429</v>
      </c>
      <c r="W82" s="138" t="s">
        <v>429</v>
      </c>
      <c r="X82" s="138" t="s">
        <v>429</v>
      </c>
      <c r="Y82" s="138" t="s">
        <v>429</v>
      </c>
      <c r="Z82" s="138" t="s">
        <v>429</v>
      </c>
      <c r="AA82" s="138" t="s">
        <v>429</v>
      </c>
      <c r="AB82" s="138" t="s">
        <v>429</v>
      </c>
      <c r="AC82" s="138" t="s">
        <v>429</v>
      </c>
      <c r="AD82" s="138" t="s">
        <v>429</v>
      </c>
      <c r="AE82" s="55"/>
      <c r="AF82" s="147" t="s">
        <v>429</v>
      </c>
      <c r="AG82" s="147" t="s">
        <v>429</v>
      </c>
      <c r="AH82" s="147" t="s">
        <v>429</v>
      </c>
      <c r="AI82" s="147" t="s">
        <v>429</v>
      </c>
      <c r="AJ82" s="147" t="s">
        <v>429</v>
      </c>
      <c r="AK82" s="147" t="s">
        <v>443</v>
      </c>
      <c r="AL82" s="45" t="s">
        <v>220</v>
      </c>
    </row>
    <row r="83" spans="1:38" s="2" customFormat="1" ht="26.25" customHeight="1" thickBot="1" x14ac:dyDescent="0.3">
      <c r="A83" s="65" t="s">
        <v>54</v>
      </c>
      <c r="B83" s="76" t="s">
        <v>212</v>
      </c>
      <c r="C83" s="77" t="s">
        <v>213</v>
      </c>
      <c r="D83" s="67"/>
      <c r="E83" s="138" t="s">
        <v>443</v>
      </c>
      <c r="F83" s="138">
        <v>3.5200000000000002E-2</v>
      </c>
      <c r="G83" s="138" t="s">
        <v>443</v>
      </c>
      <c r="H83" s="138" t="s">
        <v>429</v>
      </c>
      <c r="I83" s="138">
        <v>0.22</v>
      </c>
      <c r="J83" s="138">
        <v>4.4000000000000004</v>
      </c>
      <c r="K83" s="138">
        <v>33</v>
      </c>
      <c r="L83" s="138">
        <v>1.2540000000000001E-2</v>
      </c>
      <c r="M83" s="138" t="s">
        <v>443</v>
      </c>
      <c r="N83" s="138" t="s">
        <v>429</v>
      </c>
      <c r="O83" s="138" t="s">
        <v>429</v>
      </c>
      <c r="P83" s="138" t="s">
        <v>429</v>
      </c>
      <c r="Q83" s="138" t="s">
        <v>429</v>
      </c>
      <c r="R83" s="138" t="s">
        <v>429</v>
      </c>
      <c r="S83" s="138" t="s">
        <v>429</v>
      </c>
      <c r="T83" s="138" t="s">
        <v>429</v>
      </c>
      <c r="U83" s="138" t="s">
        <v>429</v>
      </c>
      <c r="V83" s="138" t="s">
        <v>429</v>
      </c>
      <c r="W83" s="138" t="s">
        <v>443</v>
      </c>
      <c r="X83" s="138" t="s">
        <v>443</v>
      </c>
      <c r="Y83" s="138" t="s">
        <v>430</v>
      </c>
      <c r="Z83" s="138" t="s">
        <v>443</v>
      </c>
      <c r="AA83" s="138" t="s">
        <v>430</v>
      </c>
      <c r="AB83" s="138" t="s">
        <v>430</v>
      </c>
      <c r="AC83" s="138" t="s">
        <v>443</v>
      </c>
      <c r="AD83" s="138" t="s">
        <v>429</v>
      </c>
      <c r="AE83" s="55"/>
      <c r="AF83" s="147" t="s">
        <v>429</v>
      </c>
      <c r="AG83" s="147" t="s">
        <v>429</v>
      </c>
      <c r="AH83" s="147" t="s">
        <v>429</v>
      </c>
      <c r="AI83" s="147" t="s">
        <v>429</v>
      </c>
      <c r="AJ83" s="147" t="s">
        <v>429</v>
      </c>
      <c r="AK83" s="147">
        <v>2.2000000000000002</v>
      </c>
      <c r="AL83" s="148" t="s">
        <v>439</v>
      </c>
    </row>
    <row r="84" spans="1:38" s="2" customFormat="1" ht="26.25" customHeight="1" thickBot="1" x14ac:dyDescent="0.3">
      <c r="A84" s="65" t="s">
        <v>54</v>
      </c>
      <c r="B84" s="76" t="s">
        <v>214</v>
      </c>
      <c r="C84" s="77" t="s">
        <v>215</v>
      </c>
      <c r="D84" s="67"/>
      <c r="E84" s="138" t="s">
        <v>429</v>
      </c>
      <c r="F84" s="138" t="s">
        <v>431</v>
      </c>
      <c r="G84" s="138" t="s">
        <v>429</v>
      </c>
      <c r="H84" s="138" t="s">
        <v>431</v>
      </c>
      <c r="I84" s="138" t="s">
        <v>431</v>
      </c>
      <c r="J84" s="138" t="s">
        <v>431</v>
      </c>
      <c r="K84" s="138" t="s">
        <v>431</v>
      </c>
      <c r="L84" s="138" t="s">
        <v>431</v>
      </c>
      <c r="M84" s="138" t="s">
        <v>431</v>
      </c>
      <c r="N84" s="138" t="s">
        <v>431</v>
      </c>
      <c r="O84" s="138" t="s">
        <v>431</v>
      </c>
      <c r="P84" s="138" t="s">
        <v>431</v>
      </c>
      <c r="Q84" s="138" t="s">
        <v>431</v>
      </c>
      <c r="R84" s="138" t="s">
        <v>429</v>
      </c>
      <c r="S84" s="138" t="s">
        <v>429</v>
      </c>
      <c r="T84" s="138" t="s">
        <v>429</v>
      </c>
      <c r="U84" s="138" t="s">
        <v>429</v>
      </c>
      <c r="V84" s="138" t="s">
        <v>429</v>
      </c>
      <c r="W84" s="138" t="s">
        <v>431</v>
      </c>
      <c r="X84" s="138" t="s">
        <v>431</v>
      </c>
      <c r="Y84" s="138" t="s">
        <v>431</v>
      </c>
      <c r="Z84" s="138" t="s">
        <v>431</v>
      </c>
      <c r="AA84" s="138" t="s">
        <v>431</v>
      </c>
      <c r="AB84" s="138" t="s">
        <v>431</v>
      </c>
      <c r="AC84" s="138" t="s">
        <v>431</v>
      </c>
      <c r="AD84" s="138" t="s">
        <v>429</v>
      </c>
      <c r="AE84" s="55"/>
      <c r="AF84" s="147" t="s">
        <v>429</v>
      </c>
      <c r="AG84" s="147" t="s">
        <v>429</v>
      </c>
      <c r="AH84" s="147" t="s">
        <v>429</v>
      </c>
      <c r="AI84" s="147" t="s">
        <v>429</v>
      </c>
      <c r="AJ84" s="147" t="s">
        <v>429</v>
      </c>
      <c r="AK84" s="147" t="s">
        <v>443</v>
      </c>
      <c r="AL84" s="45" t="s">
        <v>413</v>
      </c>
    </row>
    <row r="85" spans="1:38" s="2" customFormat="1" ht="26.25" customHeight="1" thickBot="1" x14ac:dyDescent="0.3">
      <c r="A85" s="65" t="s">
        <v>209</v>
      </c>
      <c r="B85" s="71" t="s">
        <v>216</v>
      </c>
      <c r="C85" s="77" t="s">
        <v>404</v>
      </c>
      <c r="D85" s="67"/>
      <c r="E85" s="138" t="s">
        <v>429</v>
      </c>
      <c r="F85" s="138">
        <v>6.7423521827284665</v>
      </c>
      <c r="G85" s="138" t="s">
        <v>429</v>
      </c>
      <c r="H85" s="138" t="s">
        <v>429</v>
      </c>
      <c r="I85" s="138" t="s">
        <v>429</v>
      </c>
      <c r="J85" s="138" t="s">
        <v>429</v>
      </c>
      <c r="K85" s="138" t="s">
        <v>429</v>
      </c>
      <c r="L85" s="138" t="s">
        <v>429</v>
      </c>
      <c r="M85" s="138" t="s">
        <v>429</v>
      </c>
      <c r="N85" s="138" t="s">
        <v>429</v>
      </c>
      <c r="O85" s="138" t="s">
        <v>429</v>
      </c>
      <c r="P85" s="138" t="s">
        <v>429</v>
      </c>
      <c r="Q85" s="138" t="s">
        <v>429</v>
      </c>
      <c r="R85" s="138" t="s">
        <v>429</v>
      </c>
      <c r="S85" s="138" t="s">
        <v>429</v>
      </c>
      <c r="T85" s="138" t="s">
        <v>429</v>
      </c>
      <c r="U85" s="138" t="s">
        <v>429</v>
      </c>
      <c r="V85" s="138" t="s">
        <v>429</v>
      </c>
      <c r="W85" s="138" t="s">
        <v>429</v>
      </c>
      <c r="X85" s="138" t="s">
        <v>429</v>
      </c>
      <c r="Y85" s="138" t="s">
        <v>429</v>
      </c>
      <c r="Z85" s="138" t="s">
        <v>429</v>
      </c>
      <c r="AA85" s="138" t="s">
        <v>429</v>
      </c>
      <c r="AB85" s="138" t="s">
        <v>429</v>
      </c>
      <c r="AC85" s="138" t="s">
        <v>429</v>
      </c>
      <c r="AD85" s="138" t="s">
        <v>429</v>
      </c>
      <c r="AE85" s="55"/>
      <c r="AF85" s="147" t="s">
        <v>429</v>
      </c>
      <c r="AG85" s="147" t="s">
        <v>429</v>
      </c>
      <c r="AH85" s="147" t="s">
        <v>429</v>
      </c>
      <c r="AI85" s="147" t="s">
        <v>429</v>
      </c>
      <c r="AJ85" s="147" t="s">
        <v>429</v>
      </c>
      <c r="AK85" s="147" t="s">
        <v>443</v>
      </c>
      <c r="AL85" s="45" t="s">
        <v>217</v>
      </c>
    </row>
    <row r="86" spans="1:38" s="2" customFormat="1" ht="26.25" customHeight="1" thickBot="1" x14ac:dyDescent="0.3">
      <c r="A86" s="65" t="s">
        <v>209</v>
      </c>
      <c r="B86" s="71" t="s">
        <v>218</v>
      </c>
      <c r="C86" s="75" t="s">
        <v>219</v>
      </c>
      <c r="D86" s="67"/>
      <c r="E86" s="138" t="s">
        <v>429</v>
      </c>
      <c r="F86" s="138">
        <v>1.7434660603806977</v>
      </c>
      <c r="G86" s="138" t="s">
        <v>429</v>
      </c>
      <c r="H86" s="138" t="s">
        <v>429</v>
      </c>
      <c r="I86" s="138" t="s">
        <v>443</v>
      </c>
      <c r="J86" s="138" t="s">
        <v>443</v>
      </c>
      <c r="K86" s="138" t="s">
        <v>443</v>
      </c>
      <c r="L86" s="138" t="s">
        <v>443</v>
      </c>
      <c r="M86" s="138" t="s">
        <v>429</v>
      </c>
      <c r="N86" s="138" t="s">
        <v>429</v>
      </c>
      <c r="O86" s="138" t="s">
        <v>429</v>
      </c>
      <c r="P86" s="138" t="s">
        <v>429</v>
      </c>
      <c r="Q86" s="138" t="s">
        <v>429</v>
      </c>
      <c r="R86" s="138" t="s">
        <v>429</v>
      </c>
      <c r="S86" s="138" t="s">
        <v>429</v>
      </c>
      <c r="T86" s="138" t="s">
        <v>429</v>
      </c>
      <c r="U86" s="138" t="s">
        <v>429</v>
      </c>
      <c r="V86" s="138" t="s">
        <v>429</v>
      </c>
      <c r="W86" s="138" t="s">
        <v>429</v>
      </c>
      <c r="X86" s="138" t="s">
        <v>429</v>
      </c>
      <c r="Y86" s="138" t="s">
        <v>429</v>
      </c>
      <c r="Z86" s="138" t="s">
        <v>429</v>
      </c>
      <c r="AA86" s="138" t="s">
        <v>429</v>
      </c>
      <c r="AB86" s="138" t="s">
        <v>429</v>
      </c>
      <c r="AC86" s="138" t="s">
        <v>429</v>
      </c>
      <c r="AD86" s="138" t="s">
        <v>429</v>
      </c>
      <c r="AE86" s="55"/>
      <c r="AF86" s="147" t="s">
        <v>429</v>
      </c>
      <c r="AG86" s="147" t="s">
        <v>429</v>
      </c>
      <c r="AH86" s="147" t="s">
        <v>429</v>
      </c>
      <c r="AI86" s="147" t="s">
        <v>429</v>
      </c>
      <c r="AJ86" s="147" t="s">
        <v>429</v>
      </c>
      <c r="AK86" s="147">
        <v>1.6759999999999999</v>
      </c>
      <c r="AL86" s="45" t="s">
        <v>220</v>
      </c>
    </row>
    <row r="87" spans="1:38" s="2" customFormat="1" ht="26.25" customHeight="1" thickBot="1" x14ac:dyDescent="0.3">
      <c r="A87" s="65" t="s">
        <v>209</v>
      </c>
      <c r="B87" s="71" t="s">
        <v>221</v>
      </c>
      <c r="C87" s="75" t="s">
        <v>222</v>
      </c>
      <c r="D87" s="67"/>
      <c r="E87" s="138" t="s">
        <v>429</v>
      </c>
      <c r="F87" s="138">
        <v>0.28175948300671838</v>
      </c>
      <c r="G87" s="138" t="s">
        <v>429</v>
      </c>
      <c r="H87" s="138" t="s">
        <v>429</v>
      </c>
      <c r="I87" s="138" t="s">
        <v>443</v>
      </c>
      <c r="J87" s="138" t="s">
        <v>443</v>
      </c>
      <c r="K87" s="138" t="s">
        <v>443</v>
      </c>
      <c r="L87" s="138" t="s">
        <v>443</v>
      </c>
      <c r="M87" s="138" t="s">
        <v>429</v>
      </c>
      <c r="N87" s="138" t="s">
        <v>429</v>
      </c>
      <c r="O87" s="138" t="s">
        <v>429</v>
      </c>
      <c r="P87" s="138" t="s">
        <v>429</v>
      </c>
      <c r="Q87" s="138" t="s">
        <v>429</v>
      </c>
      <c r="R87" s="138" t="s">
        <v>429</v>
      </c>
      <c r="S87" s="138" t="s">
        <v>429</v>
      </c>
      <c r="T87" s="138" t="s">
        <v>429</v>
      </c>
      <c r="U87" s="138" t="s">
        <v>429</v>
      </c>
      <c r="V87" s="138" t="s">
        <v>429</v>
      </c>
      <c r="W87" s="138" t="s">
        <v>429</v>
      </c>
      <c r="X87" s="138" t="s">
        <v>429</v>
      </c>
      <c r="Y87" s="138" t="s">
        <v>429</v>
      </c>
      <c r="Z87" s="138" t="s">
        <v>429</v>
      </c>
      <c r="AA87" s="138" t="s">
        <v>429</v>
      </c>
      <c r="AB87" s="138" t="s">
        <v>429</v>
      </c>
      <c r="AC87" s="138" t="s">
        <v>429</v>
      </c>
      <c r="AD87" s="138" t="s">
        <v>429</v>
      </c>
      <c r="AE87" s="55"/>
      <c r="AF87" s="147" t="s">
        <v>429</v>
      </c>
      <c r="AG87" s="147" t="s">
        <v>429</v>
      </c>
      <c r="AH87" s="147" t="s">
        <v>429</v>
      </c>
      <c r="AI87" s="147" t="s">
        <v>429</v>
      </c>
      <c r="AJ87" s="147" t="s">
        <v>429</v>
      </c>
      <c r="AK87" s="147">
        <v>0.90100000000000002</v>
      </c>
      <c r="AL87" s="45" t="s">
        <v>220</v>
      </c>
    </row>
    <row r="88" spans="1:38" s="2" customFormat="1" ht="26.25" customHeight="1" thickBot="1" x14ac:dyDescent="0.3">
      <c r="A88" s="65" t="s">
        <v>209</v>
      </c>
      <c r="B88" s="71" t="s">
        <v>223</v>
      </c>
      <c r="C88" s="75" t="s">
        <v>224</v>
      </c>
      <c r="D88" s="67"/>
      <c r="E88" s="138" t="s">
        <v>443</v>
      </c>
      <c r="F88" s="138">
        <v>3.0231237200000001</v>
      </c>
      <c r="G88" s="138" t="s">
        <v>443</v>
      </c>
      <c r="H88" s="138" t="s">
        <v>443</v>
      </c>
      <c r="I88" s="138" t="s">
        <v>443</v>
      </c>
      <c r="J88" s="138" t="s">
        <v>443</v>
      </c>
      <c r="K88" s="138" t="s">
        <v>443</v>
      </c>
      <c r="L88" s="138" t="s">
        <v>443</v>
      </c>
      <c r="M88" s="138" t="s">
        <v>443</v>
      </c>
      <c r="N88" s="138" t="s">
        <v>443</v>
      </c>
      <c r="O88" s="138" t="s">
        <v>443</v>
      </c>
      <c r="P88" s="138" t="s">
        <v>443</v>
      </c>
      <c r="Q88" s="138" t="s">
        <v>443</v>
      </c>
      <c r="R88" s="138" t="s">
        <v>443</v>
      </c>
      <c r="S88" s="138" t="s">
        <v>443</v>
      </c>
      <c r="T88" s="138" t="s">
        <v>443</v>
      </c>
      <c r="U88" s="138" t="s">
        <v>443</v>
      </c>
      <c r="V88" s="138" t="s">
        <v>443</v>
      </c>
      <c r="W88" s="138" t="s">
        <v>443</v>
      </c>
      <c r="X88" s="138" t="s">
        <v>431</v>
      </c>
      <c r="Y88" s="138" t="s">
        <v>431</v>
      </c>
      <c r="Z88" s="138" t="s">
        <v>431</v>
      </c>
      <c r="AA88" s="138" t="s">
        <v>431</v>
      </c>
      <c r="AB88" s="138" t="s">
        <v>431</v>
      </c>
      <c r="AC88" s="138" t="s">
        <v>443</v>
      </c>
      <c r="AD88" s="138" t="s">
        <v>443</v>
      </c>
      <c r="AE88" s="55"/>
      <c r="AF88" s="147" t="s">
        <v>429</v>
      </c>
      <c r="AG88" s="147" t="s">
        <v>429</v>
      </c>
      <c r="AH88" s="147" t="s">
        <v>429</v>
      </c>
      <c r="AI88" s="147" t="s">
        <v>429</v>
      </c>
      <c r="AJ88" s="147" t="s">
        <v>429</v>
      </c>
      <c r="AK88" s="147" t="s">
        <v>443</v>
      </c>
      <c r="AL88" s="45" t="s">
        <v>413</v>
      </c>
    </row>
    <row r="89" spans="1:38" s="2" customFormat="1" ht="26.25" customHeight="1" thickBot="1" x14ac:dyDescent="0.3">
      <c r="A89" s="65" t="s">
        <v>209</v>
      </c>
      <c r="B89" s="71" t="s">
        <v>225</v>
      </c>
      <c r="C89" s="75" t="s">
        <v>226</v>
      </c>
      <c r="D89" s="67"/>
      <c r="E89" s="138" t="s">
        <v>429</v>
      </c>
      <c r="F89" s="138">
        <v>2.9119999999999999</v>
      </c>
      <c r="G89" s="138" t="s">
        <v>429</v>
      </c>
      <c r="H89" s="138" t="s">
        <v>429</v>
      </c>
      <c r="I89" s="138" t="s">
        <v>443</v>
      </c>
      <c r="J89" s="138" t="s">
        <v>443</v>
      </c>
      <c r="K89" s="138" t="s">
        <v>443</v>
      </c>
      <c r="L89" s="138" t="s">
        <v>443</v>
      </c>
      <c r="M89" s="138" t="s">
        <v>429</v>
      </c>
      <c r="N89" s="138" t="s">
        <v>429</v>
      </c>
      <c r="O89" s="138" t="s">
        <v>429</v>
      </c>
      <c r="P89" s="138" t="s">
        <v>429</v>
      </c>
      <c r="Q89" s="138" t="s">
        <v>429</v>
      </c>
      <c r="R89" s="138" t="s">
        <v>429</v>
      </c>
      <c r="S89" s="138" t="s">
        <v>429</v>
      </c>
      <c r="T89" s="138" t="s">
        <v>429</v>
      </c>
      <c r="U89" s="138" t="s">
        <v>429</v>
      </c>
      <c r="V89" s="138" t="s">
        <v>429</v>
      </c>
      <c r="W89" s="138" t="s">
        <v>429</v>
      </c>
      <c r="X89" s="138" t="s">
        <v>429</v>
      </c>
      <c r="Y89" s="138" t="s">
        <v>429</v>
      </c>
      <c r="Z89" s="138" t="s">
        <v>429</v>
      </c>
      <c r="AA89" s="138" t="s">
        <v>429</v>
      </c>
      <c r="AB89" s="138" t="s">
        <v>429</v>
      </c>
      <c r="AC89" s="138" t="s">
        <v>429</v>
      </c>
      <c r="AD89" s="138" t="s">
        <v>429</v>
      </c>
      <c r="AE89" s="55"/>
      <c r="AF89" s="147" t="s">
        <v>429</v>
      </c>
      <c r="AG89" s="147" t="s">
        <v>429</v>
      </c>
      <c r="AH89" s="147" t="s">
        <v>429</v>
      </c>
      <c r="AI89" s="147" t="s">
        <v>429</v>
      </c>
      <c r="AJ89" s="147" t="s">
        <v>429</v>
      </c>
      <c r="AK89" s="147" t="s">
        <v>443</v>
      </c>
      <c r="AL89" s="45" t="s">
        <v>413</v>
      </c>
    </row>
    <row r="90" spans="1:38" s="7" customFormat="1" ht="26.25" customHeight="1" thickBot="1" x14ac:dyDescent="0.25">
      <c r="A90" s="65" t="s">
        <v>209</v>
      </c>
      <c r="B90" s="71" t="s">
        <v>227</v>
      </c>
      <c r="C90" s="75" t="s">
        <v>228</v>
      </c>
      <c r="D90" s="67"/>
      <c r="E90" s="138" t="s">
        <v>429</v>
      </c>
      <c r="F90" s="138">
        <v>1.1551754599951731</v>
      </c>
      <c r="G90" s="138" t="s">
        <v>429</v>
      </c>
      <c r="H90" s="138" t="s">
        <v>429</v>
      </c>
      <c r="I90" s="138">
        <v>1.2E-2</v>
      </c>
      <c r="J90" s="138">
        <v>1.7999999999999999E-2</v>
      </c>
      <c r="K90" s="138">
        <v>2.1999999999999999E-2</v>
      </c>
      <c r="L90" s="138" t="s">
        <v>429</v>
      </c>
      <c r="M90" s="138" t="s">
        <v>429</v>
      </c>
      <c r="N90" s="138">
        <v>1.0838453697292208E-4</v>
      </c>
      <c r="O90" s="138">
        <v>1.4886550861341101E-2</v>
      </c>
      <c r="P90" s="138" t="s">
        <v>431</v>
      </c>
      <c r="Q90" s="138" t="s">
        <v>431</v>
      </c>
      <c r="R90" s="138">
        <v>6.268021415301514E-2</v>
      </c>
      <c r="S90" s="138">
        <v>2.5398545109919688</v>
      </c>
      <c r="T90" s="138">
        <v>0.10410791819477364</v>
      </c>
      <c r="U90" s="138">
        <v>1.4821258971598378E-2</v>
      </c>
      <c r="V90" s="138">
        <v>1.4697204381087203</v>
      </c>
      <c r="W90" s="138" t="s">
        <v>429</v>
      </c>
      <c r="X90" s="138" t="s">
        <v>429</v>
      </c>
      <c r="Y90" s="138" t="s">
        <v>429</v>
      </c>
      <c r="Z90" s="138" t="s">
        <v>429</v>
      </c>
      <c r="AA90" s="138" t="s">
        <v>429</v>
      </c>
      <c r="AB90" s="138" t="s">
        <v>429</v>
      </c>
      <c r="AC90" s="138" t="s">
        <v>429</v>
      </c>
      <c r="AD90" s="138" t="s">
        <v>429</v>
      </c>
      <c r="AE90" s="55"/>
      <c r="AF90" s="147" t="s">
        <v>429</v>
      </c>
      <c r="AG90" s="147" t="s">
        <v>429</v>
      </c>
      <c r="AH90" s="147" t="s">
        <v>429</v>
      </c>
      <c r="AI90" s="147" t="s">
        <v>429</v>
      </c>
      <c r="AJ90" s="147" t="s">
        <v>429</v>
      </c>
      <c r="AK90" s="147">
        <v>20</v>
      </c>
      <c r="AL90" s="148" t="s">
        <v>440</v>
      </c>
    </row>
    <row r="91" spans="1:38" s="2" customFormat="1" ht="26.25" customHeight="1" thickBot="1" x14ac:dyDescent="0.3">
      <c r="A91" s="65" t="s">
        <v>209</v>
      </c>
      <c r="B91" s="69" t="s">
        <v>405</v>
      </c>
      <c r="C91" s="71" t="s">
        <v>229</v>
      </c>
      <c r="D91" s="67"/>
      <c r="E91" s="138">
        <v>1.2610261571571911E-2</v>
      </c>
      <c r="F91" s="138">
        <v>3.3876815764E-2</v>
      </c>
      <c r="G91" s="138">
        <v>1.3294727133527097E-4</v>
      </c>
      <c r="H91" s="138">
        <v>2.9047269715000001E-2</v>
      </c>
      <c r="I91" s="138">
        <v>0.19126875367786556</v>
      </c>
      <c r="J91" s="138">
        <v>0.19338094244563586</v>
      </c>
      <c r="K91" s="138">
        <v>0.19381720319362675</v>
      </c>
      <c r="L91" s="138">
        <v>7.5592894679999995E-2</v>
      </c>
      <c r="M91" s="138">
        <v>0.38597850897822755</v>
      </c>
      <c r="N91" s="138">
        <v>3.4513463816838563E-2</v>
      </c>
      <c r="O91" s="138">
        <v>3.7861600307409336E-2</v>
      </c>
      <c r="P91" s="138">
        <v>2.509269690765048E-6</v>
      </c>
      <c r="Q91" s="138">
        <v>5.8549626117851127E-5</v>
      </c>
      <c r="R91" s="138">
        <v>6.867474943146448E-4</v>
      </c>
      <c r="S91" s="138">
        <v>5.7342337562801424E-2</v>
      </c>
      <c r="T91" s="138">
        <v>2.0218891928297393E-2</v>
      </c>
      <c r="U91" s="138" t="s">
        <v>443</v>
      </c>
      <c r="V91" s="138">
        <v>3.0344015241910747E-2</v>
      </c>
      <c r="W91" s="138">
        <v>6.9993421000000007E-4</v>
      </c>
      <c r="X91" s="138">
        <v>7.7692697310000004E-4</v>
      </c>
      <c r="Y91" s="138">
        <v>3.1497039450000002E-4</v>
      </c>
      <c r="Z91" s="138">
        <v>3.1497039450000002E-4</v>
      </c>
      <c r="AA91" s="138">
        <v>3.1497039450000002E-4</v>
      </c>
      <c r="AB91" s="138">
        <v>1.7218381566000002E-3</v>
      </c>
      <c r="AC91" s="138" t="s">
        <v>443</v>
      </c>
      <c r="AD91" s="138" t="s">
        <v>443</v>
      </c>
      <c r="AE91" s="55"/>
      <c r="AF91" s="147" t="s">
        <v>429</v>
      </c>
      <c r="AG91" s="147" t="s">
        <v>429</v>
      </c>
      <c r="AH91" s="147" t="s">
        <v>429</v>
      </c>
      <c r="AI91" s="147" t="s">
        <v>429</v>
      </c>
      <c r="AJ91" s="147" t="s">
        <v>429</v>
      </c>
      <c r="AK91" s="147">
        <v>6999.3420999999998</v>
      </c>
      <c r="AL91" s="148" t="s">
        <v>441</v>
      </c>
    </row>
    <row r="92" spans="1:38" s="2" customFormat="1" ht="26.25" customHeight="1" thickBot="1" x14ac:dyDescent="0.3">
      <c r="A92" s="65" t="s">
        <v>54</v>
      </c>
      <c r="B92" s="65" t="s">
        <v>230</v>
      </c>
      <c r="C92" s="66" t="s">
        <v>231</v>
      </c>
      <c r="D92" s="72"/>
      <c r="E92" s="138" t="s">
        <v>431</v>
      </c>
      <c r="F92" s="138" t="s">
        <v>431</v>
      </c>
      <c r="G92" s="138" t="s">
        <v>431</v>
      </c>
      <c r="H92" s="138" t="s">
        <v>431</v>
      </c>
      <c r="I92" s="138" t="s">
        <v>431</v>
      </c>
      <c r="J92" s="138" t="s">
        <v>431</v>
      </c>
      <c r="K92" s="138" t="s">
        <v>431</v>
      </c>
      <c r="L92" s="138" t="s">
        <v>431</v>
      </c>
      <c r="M92" s="138" t="s">
        <v>431</v>
      </c>
      <c r="N92" s="138" t="s">
        <v>429</v>
      </c>
      <c r="O92" s="138" t="s">
        <v>429</v>
      </c>
      <c r="P92" s="138" t="s">
        <v>429</v>
      </c>
      <c r="Q92" s="138" t="s">
        <v>429</v>
      </c>
      <c r="R92" s="138" t="s">
        <v>429</v>
      </c>
      <c r="S92" s="138" t="s">
        <v>429</v>
      </c>
      <c r="T92" s="138" t="s">
        <v>429</v>
      </c>
      <c r="U92" s="138" t="s">
        <v>429</v>
      </c>
      <c r="V92" s="138" t="s">
        <v>429</v>
      </c>
      <c r="W92" s="138" t="s">
        <v>429</v>
      </c>
      <c r="X92" s="138" t="s">
        <v>443</v>
      </c>
      <c r="Y92" s="138" t="s">
        <v>443</v>
      </c>
      <c r="Z92" s="138" t="s">
        <v>443</v>
      </c>
      <c r="AA92" s="138" t="s">
        <v>443</v>
      </c>
      <c r="AB92" s="138" t="s">
        <v>443</v>
      </c>
      <c r="AC92" s="138" t="s">
        <v>443</v>
      </c>
      <c r="AD92" s="138" t="s">
        <v>429</v>
      </c>
      <c r="AE92" s="55"/>
      <c r="AF92" s="147" t="s">
        <v>429</v>
      </c>
      <c r="AG92" s="147" t="s">
        <v>429</v>
      </c>
      <c r="AH92" s="147" t="s">
        <v>429</v>
      </c>
      <c r="AI92" s="147" t="s">
        <v>429</v>
      </c>
      <c r="AJ92" s="147" t="s">
        <v>429</v>
      </c>
      <c r="AK92" s="147" t="s">
        <v>429</v>
      </c>
      <c r="AL92" s="45" t="s">
        <v>232</v>
      </c>
    </row>
    <row r="93" spans="1:38" s="2" customFormat="1" ht="26.25" customHeight="1" thickBot="1" x14ac:dyDescent="0.3">
      <c r="A93" s="65" t="s">
        <v>54</v>
      </c>
      <c r="B93" s="69" t="s">
        <v>233</v>
      </c>
      <c r="C93" s="66" t="s">
        <v>406</v>
      </c>
      <c r="D93" s="72"/>
      <c r="E93" s="138" t="s">
        <v>429</v>
      </c>
      <c r="F93" s="138">
        <v>9.6172112688712179</v>
      </c>
      <c r="G93" s="138" t="s">
        <v>429</v>
      </c>
      <c r="H93" s="138" t="s">
        <v>429</v>
      </c>
      <c r="I93" s="138" t="s">
        <v>431</v>
      </c>
      <c r="J93" s="138" t="s">
        <v>431</v>
      </c>
      <c r="K93" s="138" t="s">
        <v>431</v>
      </c>
      <c r="L93" s="138" t="s">
        <v>431</v>
      </c>
      <c r="M93" s="138" t="s">
        <v>429</v>
      </c>
      <c r="N93" s="138" t="s">
        <v>429</v>
      </c>
      <c r="O93" s="138" t="s">
        <v>429</v>
      </c>
      <c r="P93" s="138" t="s">
        <v>429</v>
      </c>
      <c r="Q93" s="138" t="s">
        <v>429</v>
      </c>
      <c r="R93" s="138" t="s">
        <v>429</v>
      </c>
      <c r="S93" s="138" t="s">
        <v>429</v>
      </c>
      <c r="T93" s="138" t="s">
        <v>429</v>
      </c>
      <c r="U93" s="138" t="s">
        <v>429</v>
      </c>
      <c r="V93" s="138" t="s">
        <v>429</v>
      </c>
      <c r="W93" s="138" t="s">
        <v>429</v>
      </c>
      <c r="X93" s="138" t="s">
        <v>429</v>
      </c>
      <c r="Y93" s="138" t="s">
        <v>429</v>
      </c>
      <c r="Z93" s="138" t="s">
        <v>429</v>
      </c>
      <c r="AA93" s="138" t="s">
        <v>429</v>
      </c>
      <c r="AB93" s="138" t="s">
        <v>429</v>
      </c>
      <c r="AC93" s="138" t="s">
        <v>429</v>
      </c>
      <c r="AD93" s="138" t="s">
        <v>429</v>
      </c>
      <c r="AE93" s="55"/>
      <c r="AF93" s="147" t="s">
        <v>429</v>
      </c>
      <c r="AG93" s="147" t="s">
        <v>429</v>
      </c>
      <c r="AH93" s="147" t="s">
        <v>429</v>
      </c>
      <c r="AI93" s="147" t="s">
        <v>429</v>
      </c>
      <c r="AJ93" s="147" t="s">
        <v>429</v>
      </c>
      <c r="AK93" s="147" t="s">
        <v>443</v>
      </c>
      <c r="AL93" s="45" t="s">
        <v>234</v>
      </c>
    </row>
    <row r="94" spans="1:38" s="2" customFormat="1" ht="26.25" customHeight="1" thickBot="1" x14ac:dyDescent="0.3">
      <c r="A94" s="65" t="s">
        <v>54</v>
      </c>
      <c r="B94" s="78" t="s">
        <v>407</v>
      </c>
      <c r="C94" s="66" t="s">
        <v>235</v>
      </c>
      <c r="D94" s="67"/>
      <c r="E94" s="138" t="s">
        <v>429</v>
      </c>
      <c r="F94" s="138" t="s">
        <v>443</v>
      </c>
      <c r="G94" s="138" t="s">
        <v>429</v>
      </c>
      <c r="H94" s="138" t="s">
        <v>429</v>
      </c>
      <c r="I94" s="138" t="s">
        <v>429</v>
      </c>
      <c r="J94" s="138" t="s">
        <v>429</v>
      </c>
      <c r="K94" s="138" t="s">
        <v>429</v>
      </c>
      <c r="L94" s="138" t="s">
        <v>429</v>
      </c>
      <c r="M94" s="138" t="s">
        <v>429</v>
      </c>
      <c r="N94" s="138" t="s">
        <v>429</v>
      </c>
      <c r="O94" s="138" t="s">
        <v>429</v>
      </c>
      <c r="P94" s="138" t="s">
        <v>429</v>
      </c>
      <c r="Q94" s="138" t="s">
        <v>429</v>
      </c>
      <c r="R94" s="138" t="s">
        <v>429</v>
      </c>
      <c r="S94" s="138" t="s">
        <v>429</v>
      </c>
      <c r="T94" s="138" t="s">
        <v>429</v>
      </c>
      <c r="U94" s="138" t="s">
        <v>429</v>
      </c>
      <c r="V94" s="138" t="s">
        <v>429</v>
      </c>
      <c r="W94" s="138" t="s">
        <v>429</v>
      </c>
      <c r="X94" s="138" t="s">
        <v>429</v>
      </c>
      <c r="Y94" s="138" t="s">
        <v>429</v>
      </c>
      <c r="Z94" s="138" t="s">
        <v>429</v>
      </c>
      <c r="AA94" s="138" t="s">
        <v>429</v>
      </c>
      <c r="AB94" s="138" t="s">
        <v>429</v>
      </c>
      <c r="AC94" s="138" t="s">
        <v>429</v>
      </c>
      <c r="AD94" s="138" t="s">
        <v>429</v>
      </c>
      <c r="AE94" s="55"/>
      <c r="AF94" s="147" t="s">
        <v>429</v>
      </c>
      <c r="AG94" s="147" t="s">
        <v>429</v>
      </c>
      <c r="AH94" s="147" t="s">
        <v>429</v>
      </c>
      <c r="AI94" s="147" t="s">
        <v>429</v>
      </c>
      <c r="AJ94" s="147" t="s">
        <v>429</v>
      </c>
      <c r="AK94" s="147" t="s">
        <v>429</v>
      </c>
      <c r="AL94" s="45" t="s">
        <v>413</v>
      </c>
    </row>
    <row r="95" spans="1:38" s="2" customFormat="1" ht="26.25" customHeight="1" thickBot="1" x14ac:dyDescent="0.3">
      <c r="A95" s="65" t="s">
        <v>54</v>
      </c>
      <c r="B95" s="78" t="s">
        <v>236</v>
      </c>
      <c r="C95" s="66" t="s">
        <v>237</v>
      </c>
      <c r="D95" s="72"/>
      <c r="E95" s="138" t="s">
        <v>443</v>
      </c>
      <c r="F95" s="138" t="s">
        <v>443</v>
      </c>
      <c r="G95" s="138" t="s">
        <v>443</v>
      </c>
      <c r="H95" s="138" t="s">
        <v>443</v>
      </c>
      <c r="I95" s="138" t="s">
        <v>443</v>
      </c>
      <c r="J95" s="138" t="s">
        <v>443</v>
      </c>
      <c r="K95" s="138" t="s">
        <v>443</v>
      </c>
      <c r="L95" s="138" t="s">
        <v>443</v>
      </c>
      <c r="M95" s="138" t="s">
        <v>443</v>
      </c>
      <c r="N95" s="138" t="s">
        <v>429</v>
      </c>
      <c r="O95" s="138" t="s">
        <v>429</v>
      </c>
      <c r="P95" s="138" t="s">
        <v>429</v>
      </c>
      <c r="Q95" s="138" t="s">
        <v>443</v>
      </c>
      <c r="R95" s="138" t="s">
        <v>429</v>
      </c>
      <c r="S95" s="138" t="s">
        <v>443</v>
      </c>
      <c r="T95" s="138" t="s">
        <v>429</v>
      </c>
      <c r="U95" s="138" t="s">
        <v>429</v>
      </c>
      <c r="V95" s="138" t="s">
        <v>429</v>
      </c>
      <c r="W95" s="138" t="s">
        <v>429</v>
      </c>
      <c r="X95" s="138" t="s">
        <v>429</v>
      </c>
      <c r="Y95" s="138" t="s">
        <v>429</v>
      </c>
      <c r="Z95" s="138" t="s">
        <v>429</v>
      </c>
      <c r="AA95" s="138" t="s">
        <v>429</v>
      </c>
      <c r="AB95" s="138" t="s">
        <v>429</v>
      </c>
      <c r="AC95" s="138" t="s">
        <v>429</v>
      </c>
      <c r="AD95" s="138" t="s">
        <v>429</v>
      </c>
      <c r="AE95" s="55"/>
      <c r="AF95" s="147" t="s">
        <v>429</v>
      </c>
      <c r="AG95" s="147" t="s">
        <v>429</v>
      </c>
      <c r="AH95" s="147" t="s">
        <v>429</v>
      </c>
      <c r="AI95" s="147" t="s">
        <v>429</v>
      </c>
      <c r="AJ95" s="147" t="s">
        <v>429</v>
      </c>
      <c r="AK95" s="147" t="s">
        <v>443</v>
      </c>
      <c r="AL95" s="45" t="s">
        <v>413</v>
      </c>
    </row>
    <row r="96" spans="1:38" s="2" customFormat="1" ht="26.25" customHeight="1" thickBot="1" x14ac:dyDescent="0.3">
      <c r="A96" s="65" t="s">
        <v>54</v>
      </c>
      <c r="B96" s="69" t="s">
        <v>238</v>
      </c>
      <c r="C96" s="66" t="s">
        <v>239</v>
      </c>
      <c r="D96" s="79"/>
      <c r="E96" s="138" t="s">
        <v>443</v>
      </c>
      <c r="F96" s="138" t="s">
        <v>443</v>
      </c>
      <c r="G96" s="138" t="s">
        <v>443</v>
      </c>
      <c r="H96" s="138" t="s">
        <v>443</v>
      </c>
      <c r="I96" s="138" t="s">
        <v>431</v>
      </c>
      <c r="J96" s="138" t="s">
        <v>431</v>
      </c>
      <c r="K96" s="138" t="s">
        <v>431</v>
      </c>
      <c r="L96" s="138" t="s">
        <v>431</v>
      </c>
      <c r="M96" s="138" t="s">
        <v>443</v>
      </c>
      <c r="N96" s="138" t="s">
        <v>429</v>
      </c>
      <c r="O96" s="138" t="s">
        <v>429</v>
      </c>
      <c r="P96" s="138" t="s">
        <v>429</v>
      </c>
      <c r="Q96" s="138" t="s">
        <v>429</v>
      </c>
      <c r="R96" s="138" t="s">
        <v>429</v>
      </c>
      <c r="S96" s="138" t="s">
        <v>429</v>
      </c>
      <c r="T96" s="138" t="s">
        <v>429</v>
      </c>
      <c r="U96" s="138" t="s">
        <v>429</v>
      </c>
      <c r="V96" s="138" t="s">
        <v>429</v>
      </c>
      <c r="W96" s="138" t="s">
        <v>429</v>
      </c>
      <c r="X96" s="138" t="s">
        <v>429</v>
      </c>
      <c r="Y96" s="138" t="s">
        <v>429</v>
      </c>
      <c r="Z96" s="138" t="s">
        <v>429</v>
      </c>
      <c r="AA96" s="138" t="s">
        <v>429</v>
      </c>
      <c r="AB96" s="138" t="s">
        <v>429</v>
      </c>
      <c r="AC96" s="138" t="s">
        <v>443</v>
      </c>
      <c r="AD96" s="138" t="s">
        <v>431</v>
      </c>
      <c r="AE96" s="55"/>
      <c r="AF96" s="147" t="s">
        <v>429</v>
      </c>
      <c r="AG96" s="147" t="s">
        <v>429</v>
      </c>
      <c r="AH96" s="147" t="s">
        <v>429</v>
      </c>
      <c r="AI96" s="147" t="s">
        <v>429</v>
      </c>
      <c r="AJ96" s="147" t="s">
        <v>429</v>
      </c>
      <c r="AK96" s="147" t="s">
        <v>431</v>
      </c>
      <c r="AL96" s="45" t="s">
        <v>413</v>
      </c>
    </row>
    <row r="97" spans="1:38" s="2" customFormat="1" ht="26.25" customHeight="1" thickBot="1" x14ac:dyDescent="0.3">
      <c r="A97" s="65" t="s">
        <v>54</v>
      </c>
      <c r="B97" s="69" t="s">
        <v>240</v>
      </c>
      <c r="C97" s="66" t="s">
        <v>241</v>
      </c>
      <c r="D97" s="79"/>
      <c r="E97" s="138" t="s">
        <v>429</v>
      </c>
      <c r="F97" s="138" t="s">
        <v>429</v>
      </c>
      <c r="G97" s="138" t="s">
        <v>429</v>
      </c>
      <c r="H97" s="138" t="s">
        <v>429</v>
      </c>
      <c r="I97" s="138" t="s">
        <v>429</v>
      </c>
      <c r="J97" s="138" t="s">
        <v>429</v>
      </c>
      <c r="K97" s="138" t="s">
        <v>429</v>
      </c>
      <c r="L97" s="138" t="s">
        <v>429</v>
      </c>
      <c r="M97" s="138" t="s">
        <v>429</v>
      </c>
      <c r="N97" s="138" t="s">
        <v>443</v>
      </c>
      <c r="O97" s="138" t="s">
        <v>443</v>
      </c>
      <c r="P97" s="138" t="s">
        <v>443</v>
      </c>
      <c r="Q97" s="138" t="s">
        <v>443</v>
      </c>
      <c r="R97" s="138" t="s">
        <v>443</v>
      </c>
      <c r="S97" s="138" t="s">
        <v>443</v>
      </c>
      <c r="T97" s="138" t="s">
        <v>443</v>
      </c>
      <c r="U97" s="138" t="s">
        <v>443</v>
      </c>
      <c r="V97" s="138" t="s">
        <v>443</v>
      </c>
      <c r="W97" s="138" t="s">
        <v>429</v>
      </c>
      <c r="X97" s="138" t="s">
        <v>429</v>
      </c>
      <c r="Y97" s="138" t="s">
        <v>429</v>
      </c>
      <c r="Z97" s="138" t="s">
        <v>429</v>
      </c>
      <c r="AA97" s="138" t="s">
        <v>429</v>
      </c>
      <c r="AB97" s="138" t="s">
        <v>429</v>
      </c>
      <c r="AC97" s="138" t="s">
        <v>443</v>
      </c>
      <c r="AD97" s="138" t="s">
        <v>431</v>
      </c>
      <c r="AE97" s="55"/>
      <c r="AF97" s="147" t="s">
        <v>429</v>
      </c>
      <c r="AG97" s="147" t="s">
        <v>429</v>
      </c>
      <c r="AH97" s="147" t="s">
        <v>429</v>
      </c>
      <c r="AI97" s="147" t="s">
        <v>429</v>
      </c>
      <c r="AJ97" s="147" t="s">
        <v>429</v>
      </c>
      <c r="AK97" s="147" t="s">
        <v>443</v>
      </c>
      <c r="AL97" s="45" t="s">
        <v>413</v>
      </c>
    </row>
    <row r="98" spans="1:38" s="2" customFormat="1" ht="26.25" customHeight="1" thickBot="1" x14ac:dyDescent="0.3">
      <c r="A98" s="65" t="s">
        <v>54</v>
      </c>
      <c r="B98" s="69" t="s">
        <v>242</v>
      </c>
      <c r="C98" s="71" t="s">
        <v>243</v>
      </c>
      <c r="D98" s="79"/>
      <c r="E98" s="138" t="s">
        <v>431</v>
      </c>
      <c r="F98" s="138" t="s">
        <v>431</v>
      </c>
      <c r="G98" s="138" t="s">
        <v>431</v>
      </c>
      <c r="H98" s="138" t="s">
        <v>431</v>
      </c>
      <c r="I98" s="138" t="s">
        <v>431</v>
      </c>
      <c r="J98" s="138" t="s">
        <v>431</v>
      </c>
      <c r="K98" s="138" t="s">
        <v>431</v>
      </c>
      <c r="L98" s="138" t="s">
        <v>431</v>
      </c>
      <c r="M98" s="138" t="s">
        <v>431</v>
      </c>
      <c r="N98" s="138" t="s">
        <v>431</v>
      </c>
      <c r="O98" s="138" t="s">
        <v>431</v>
      </c>
      <c r="P98" s="138" t="s">
        <v>431</v>
      </c>
      <c r="Q98" s="138" t="s">
        <v>431</v>
      </c>
      <c r="R98" s="138" t="s">
        <v>431</v>
      </c>
      <c r="S98" s="138" t="s">
        <v>431</v>
      </c>
      <c r="T98" s="138" t="s">
        <v>431</v>
      </c>
      <c r="U98" s="138" t="s">
        <v>431</v>
      </c>
      <c r="V98" s="138" t="s">
        <v>431</v>
      </c>
      <c r="W98" s="138">
        <v>1.0339411291702665E-6</v>
      </c>
      <c r="X98" s="138" t="s">
        <v>443</v>
      </c>
      <c r="Y98" s="138" t="s">
        <v>443</v>
      </c>
      <c r="Z98" s="138" t="s">
        <v>443</v>
      </c>
      <c r="AA98" s="138" t="s">
        <v>443</v>
      </c>
      <c r="AB98" s="138" t="s">
        <v>443</v>
      </c>
      <c r="AC98" s="138" t="s">
        <v>443</v>
      </c>
      <c r="AD98" s="138">
        <v>11.93210252849306</v>
      </c>
      <c r="AE98" s="55"/>
      <c r="AF98" s="147" t="s">
        <v>429</v>
      </c>
      <c r="AG98" s="147" t="s">
        <v>429</v>
      </c>
      <c r="AH98" s="147" t="s">
        <v>429</v>
      </c>
      <c r="AI98" s="147" t="s">
        <v>429</v>
      </c>
      <c r="AJ98" s="147" t="s">
        <v>429</v>
      </c>
      <c r="AK98" s="147" t="s">
        <v>429</v>
      </c>
      <c r="AL98" s="45" t="s">
        <v>413</v>
      </c>
    </row>
    <row r="99" spans="1:38" s="2" customFormat="1" ht="26.25" customHeight="1" thickBot="1" x14ac:dyDescent="0.3">
      <c r="A99" s="65" t="s">
        <v>244</v>
      </c>
      <c r="B99" s="65" t="s">
        <v>245</v>
      </c>
      <c r="C99" s="66" t="s">
        <v>408</v>
      </c>
      <c r="D99" s="79"/>
      <c r="E99" s="138">
        <v>5.568975654189573E-2</v>
      </c>
      <c r="F99" s="138">
        <v>10.32294560266315</v>
      </c>
      <c r="G99" s="138" t="s">
        <v>429</v>
      </c>
      <c r="H99" s="138">
        <v>14.179081619105011</v>
      </c>
      <c r="I99" s="138">
        <v>0.19095110567163062</v>
      </c>
      <c r="J99" s="138">
        <v>0.29341267456860315</v>
      </c>
      <c r="K99" s="138">
        <v>0.64271347762646414</v>
      </c>
      <c r="L99" s="138" t="s">
        <v>443</v>
      </c>
      <c r="M99" s="138" t="s">
        <v>429</v>
      </c>
      <c r="N99" s="138" t="s">
        <v>429</v>
      </c>
      <c r="O99" s="138" t="s">
        <v>429</v>
      </c>
      <c r="P99" s="138" t="s">
        <v>429</v>
      </c>
      <c r="Q99" s="138" t="s">
        <v>429</v>
      </c>
      <c r="R99" s="138" t="s">
        <v>429</v>
      </c>
      <c r="S99" s="138" t="s">
        <v>429</v>
      </c>
      <c r="T99" s="138" t="s">
        <v>429</v>
      </c>
      <c r="U99" s="138" t="s">
        <v>429</v>
      </c>
      <c r="V99" s="138" t="s">
        <v>429</v>
      </c>
      <c r="W99" s="138" t="s">
        <v>429</v>
      </c>
      <c r="X99" s="138" t="s">
        <v>429</v>
      </c>
      <c r="Y99" s="138" t="s">
        <v>429</v>
      </c>
      <c r="Z99" s="138" t="s">
        <v>429</v>
      </c>
      <c r="AA99" s="138" t="s">
        <v>429</v>
      </c>
      <c r="AB99" s="138" t="s">
        <v>429</v>
      </c>
      <c r="AC99" s="138" t="s">
        <v>429</v>
      </c>
      <c r="AD99" s="138" t="s">
        <v>429</v>
      </c>
      <c r="AE99" s="55"/>
      <c r="AF99" s="147" t="s">
        <v>429</v>
      </c>
      <c r="AG99" s="147" t="s">
        <v>429</v>
      </c>
      <c r="AH99" s="147" t="s">
        <v>429</v>
      </c>
      <c r="AI99" s="147" t="s">
        <v>429</v>
      </c>
      <c r="AJ99" s="147" t="s">
        <v>429</v>
      </c>
      <c r="AK99" s="147">
        <v>1340.95</v>
      </c>
      <c r="AL99" s="45" t="s">
        <v>246</v>
      </c>
    </row>
    <row r="100" spans="1:38" s="2" customFormat="1" ht="26.25" customHeight="1" thickBot="1" x14ac:dyDescent="0.3">
      <c r="A100" s="65" t="s">
        <v>244</v>
      </c>
      <c r="B100" s="65" t="s">
        <v>247</v>
      </c>
      <c r="C100" s="66" t="s">
        <v>409</v>
      </c>
      <c r="D100" s="79"/>
      <c r="E100" s="138">
        <v>0.48285092269785501</v>
      </c>
      <c r="F100" s="138">
        <v>21.961480589321798</v>
      </c>
      <c r="G100" s="138" t="s">
        <v>429</v>
      </c>
      <c r="H100" s="138">
        <v>25.675117822393403</v>
      </c>
      <c r="I100" s="138">
        <v>0.29815909572074145</v>
      </c>
      <c r="J100" s="138">
        <v>0.44210490575001066</v>
      </c>
      <c r="K100" s="138">
        <v>0.98510579239411966</v>
      </c>
      <c r="L100" s="138" t="s">
        <v>443</v>
      </c>
      <c r="M100" s="138" t="s">
        <v>429</v>
      </c>
      <c r="N100" s="138" t="s">
        <v>429</v>
      </c>
      <c r="O100" s="138" t="s">
        <v>429</v>
      </c>
      <c r="P100" s="138" t="s">
        <v>429</v>
      </c>
      <c r="Q100" s="138" t="s">
        <v>429</v>
      </c>
      <c r="R100" s="138" t="s">
        <v>429</v>
      </c>
      <c r="S100" s="138" t="s">
        <v>429</v>
      </c>
      <c r="T100" s="138" t="s">
        <v>429</v>
      </c>
      <c r="U100" s="138" t="s">
        <v>429</v>
      </c>
      <c r="V100" s="138" t="s">
        <v>429</v>
      </c>
      <c r="W100" s="138" t="s">
        <v>429</v>
      </c>
      <c r="X100" s="138" t="s">
        <v>429</v>
      </c>
      <c r="Y100" s="138" t="s">
        <v>429</v>
      </c>
      <c r="Z100" s="138" t="s">
        <v>429</v>
      </c>
      <c r="AA100" s="138" t="s">
        <v>429</v>
      </c>
      <c r="AB100" s="138" t="s">
        <v>429</v>
      </c>
      <c r="AC100" s="138" t="s">
        <v>429</v>
      </c>
      <c r="AD100" s="138" t="s">
        <v>429</v>
      </c>
      <c r="AE100" s="55"/>
      <c r="AF100" s="147" t="s">
        <v>429</v>
      </c>
      <c r="AG100" s="147" t="s">
        <v>429</v>
      </c>
      <c r="AH100" s="147" t="s">
        <v>429</v>
      </c>
      <c r="AI100" s="147" t="s">
        <v>429</v>
      </c>
      <c r="AJ100" s="147" t="s">
        <v>429</v>
      </c>
      <c r="AK100" s="147">
        <v>5480.8499999999995</v>
      </c>
      <c r="AL100" s="45" t="s">
        <v>246</v>
      </c>
    </row>
    <row r="101" spans="1:38" s="2" customFormat="1" ht="26.25" customHeight="1" thickBot="1" x14ac:dyDescent="0.3">
      <c r="A101" s="65" t="s">
        <v>244</v>
      </c>
      <c r="B101" s="65" t="s">
        <v>248</v>
      </c>
      <c r="C101" s="66" t="s">
        <v>249</v>
      </c>
      <c r="D101" s="79"/>
      <c r="E101" s="138">
        <v>7.4289691304076144E-2</v>
      </c>
      <c r="F101" s="138">
        <v>0.57404117858542869</v>
      </c>
      <c r="G101" s="138" t="s">
        <v>429</v>
      </c>
      <c r="H101" s="138">
        <v>1.4835757539090921</v>
      </c>
      <c r="I101" s="138">
        <v>1.4388478385438358E-2</v>
      </c>
      <c r="J101" s="138">
        <v>4.3165435156315074E-2</v>
      </c>
      <c r="K101" s="138">
        <v>0.10071934869806852</v>
      </c>
      <c r="L101" s="138" t="s">
        <v>443</v>
      </c>
      <c r="M101" s="138" t="s">
        <v>429</v>
      </c>
      <c r="N101" s="138" t="s">
        <v>429</v>
      </c>
      <c r="O101" s="138" t="s">
        <v>429</v>
      </c>
      <c r="P101" s="138" t="s">
        <v>429</v>
      </c>
      <c r="Q101" s="138" t="s">
        <v>429</v>
      </c>
      <c r="R101" s="138" t="s">
        <v>429</v>
      </c>
      <c r="S101" s="138" t="s">
        <v>429</v>
      </c>
      <c r="T101" s="138" t="s">
        <v>429</v>
      </c>
      <c r="U101" s="138" t="s">
        <v>429</v>
      </c>
      <c r="V101" s="138" t="s">
        <v>429</v>
      </c>
      <c r="W101" s="138" t="s">
        <v>429</v>
      </c>
      <c r="X101" s="138" t="s">
        <v>429</v>
      </c>
      <c r="Y101" s="138" t="s">
        <v>429</v>
      </c>
      <c r="Z101" s="138" t="s">
        <v>429</v>
      </c>
      <c r="AA101" s="138" t="s">
        <v>429</v>
      </c>
      <c r="AB101" s="138" t="s">
        <v>429</v>
      </c>
      <c r="AC101" s="138" t="s">
        <v>429</v>
      </c>
      <c r="AD101" s="138" t="s">
        <v>429</v>
      </c>
      <c r="AE101" s="55"/>
      <c r="AF101" s="147" t="s">
        <v>429</v>
      </c>
      <c r="AG101" s="147" t="s">
        <v>429</v>
      </c>
      <c r="AH101" s="147" t="s">
        <v>429</v>
      </c>
      <c r="AI101" s="147" t="s">
        <v>429</v>
      </c>
      <c r="AJ101" s="147" t="s">
        <v>429</v>
      </c>
      <c r="AK101" s="147">
        <v>8020.9820000000009</v>
      </c>
      <c r="AL101" s="45" t="s">
        <v>246</v>
      </c>
    </row>
    <row r="102" spans="1:38" s="2" customFormat="1" ht="26.25" customHeight="1" thickBot="1" x14ac:dyDescent="0.3">
      <c r="A102" s="65" t="s">
        <v>244</v>
      </c>
      <c r="B102" s="65" t="s">
        <v>250</v>
      </c>
      <c r="C102" s="66" t="s">
        <v>387</v>
      </c>
      <c r="D102" s="79"/>
      <c r="E102" s="138">
        <v>1.8932725119428576E-3</v>
      </c>
      <c r="F102" s="138">
        <v>1.1061475136120076</v>
      </c>
      <c r="G102" s="138" t="s">
        <v>429</v>
      </c>
      <c r="H102" s="138">
        <v>3.7989814233858072</v>
      </c>
      <c r="I102" s="138">
        <v>6.5093999999999994E-3</v>
      </c>
      <c r="J102" s="138">
        <v>0.14573250000000001</v>
      </c>
      <c r="K102" s="138">
        <v>0.98486149999999995</v>
      </c>
      <c r="L102" s="138" t="s">
        <v>443</v>
      </c>
      <c r="M102" s="138" t="s">
        <v>429</v>
      </c>
      <c r="N102" s="138" t="s">
        <v>429</v>
      </c>
      <c r="O102" s="138" t="s">
        <v>429</v>
      </c>
      <c r="P102" s="138" t="s">
        <v>429</v>
      </c>
      <c r="Q102" s="138" t="s">
        <v>429</v>
      </c>
      <c r="R102" s="138" t="s">
        <v>429</v>
      </c>
      <c r="S102" s="138" t="s">
        <v>429</v>
      </c>
      <c r="T102" s="138" t="s">
        <v>429</v>
      </c>
      <c r="U102" s="138" t="s">
        <v>429</v>
      </c>
      <c r="V102" s="138" t="s">
        <v>429</v>
      </c>
      <c r="W102" s="138" t="s">
        <v>429</v>
      </c>
      <c r="X102" s="138" t="s">
        <v>429</v>
      </c>
      <c r="Y102" s="138" t="s">
        <v>429</v>
      </c>
      <c r="Z102" s="138" t="s">
        <v>429</v>
      </c>
      <c r="AA102" s="138" t="s">
        <v>429</v>
      </c>
      <c r="AB102" s="138" t="s">
        <v>429</v>
      </c>
      <c r="AC102" s="138" t="s">
        <v>429</v>
      </c>
      <c r="AD102" s="138" t="s">
        <v>429</v>
      </c>
      <c r="AE102" s="55"/>
      <c r="AF102" s="147" t="s">
        <v>429</v>
      </c>
      <c r="AG102" s="147" t="s">
        <v>429</v>
      </c>
      <c r="AH102" s="147" t="s">
        <v>429</v>
      </c>
      <c r="AI102" s="147" t="s">
        <v>429</v>
      </c>
      <c r="AJ102" s="147" t="s">
        <v>429</v>
      </c>
      <c r="AK102" s="147">
        <v>1221.5999999999999</v>
      </c>
      <c r="AL102" s="45" t="s">
        <v>246</v>
      </c>
    </row>
    <row r="103" spans="1:38" s="2" customFormat="1" ht="26.25" customHeight="1" thickBot="1" x14ac:dyDescent="0.3">
      <c r="A103" s="65" t="s">
        <v>244</v>
      </c>
      <c r="B103" s="65" t="s">
        <v>251</v>
      </c>
      <c r="C103" s="66" t="s">
        <v>252</v>
      </c>
      <c r="D103" s="79"/>
      <c r="E103" s="138" t="s">
        <v>431</v>
      </c>
      <c r="F103" s="138" t="s">
        <v>431</v>
      </c>
      <c r="G103" s="138" t="s">
        <v>429</v>
      </c>
      <c r="H103" s="138" t="s">
        <v>431</v>
      </c>
      <c r="I103" s="138" t="s">
        <v>431</v>
      </c>
      <c r="J103" s="138" t="s">
        <v>431</v>
      </c>
      <c r="K103" s="138" t="s">
        <v>431</v>
      </c>
      <c r="L103" s="138" t="s">
        <v>443</v>
      </c>
      <c r="M103" s="138" t="s">
        <v>429</v>
      </c>
      <c r="N103" s="138" t="s">
        <v>429</v>
      </c>
      <c r="O103" s="138" t="s">
        <v>429</v>
      </c>
      <c r="P103" s="138" t="s">
        <v>429</v>
      </c>
      <c r="Q103" s="138" t="s">
        <v>429</v>
      </c>
      <c r="R103" s="138" t="s">
        <v>429</v>
      </c>
      <c r="S103" s="138" t="s">
        <v>429</v>
      </c>
      <c r="T103" s="138" t="s">
        <v>429</v>
      </c>
      <c r="U103" s="138" t="s">
        <v>429</v>
      </c>
      <c r="V103" s="138" t="s">
        <v>429</v>
      </c>
      <c r="W103" s="138" t="s">
        <v>429</v>
      </c>
      <c r="X103" s="138" t="s">
        <v>429</v>
      </c>
      <c r="Y103" s="138" t="s">
        <v>429</v>
      </c>
      <c r="Z103" s="138" t="s">
        <v>429</v>
      </c>
      <c r="AA103" s="138" t="s">
        <v>429</v>
      </c>
      <c r="AB103" s="138" t="s">
        <v>429</v>
      </c>
      <c r="AC103" s="138" t="s">
        <v>429</v>
      </c>
      <c r="AD103" s="138" t="s">
        <v>429</v>
      </c>
      <c r="AE103" s="55"/>
      <c r="AF103" s="147" t="s">
        <v>429</v>
      </c>
      <c r="AG103" s="147" t="s">
        <v>429</v>
      </c>
      <c r="AH103" s="147" t="s">
        <v>429</v>
      </c>
      <c r="AI103" s="147" t="s">
        <v>429</v>
      </c>
      <c r="AJ103" s="147" t="s">
        <v>429</v>
      </c>
      <c r="AK103" s="147" t="s">
        <v>431</v>
      </c>
      <c r="AL103" s="45" t="s">
        <v>246</v>
      </c>
    </row>
    <row r="104" spans="1:38" s="2" customFormat="1" ht="26.25" customHeight="1" thickBot="1" x14ac:dyDescent="0.3">
      <c r="A104" s="65" t="s">
        <v>244</v>
      </c>
      <c r="B104" s="65" t="s">
        <v>253</v>
      </c>
      <c r="C104" s="66" t="s">
        <v>254</v>
      </c>
      <c r="D104" s="79"/>
      <c r="E104" s="138">
        <v>2.4875598355146964E-3</v>
      </c>
      <c r="F104" s="138">
        <v>2.7639171675544146E-3</v>
      </c>
      <c r="G104" s="138" t="s">
        <v>429</v>
      </c>
      <c r="H104" s="138">
        <v>3.4042722728228912E-2</v>
      </c>
      <c r="I104" s="138">
        <v>3.769726684931506E-5</v>
      </c>
      <c r="J104" s="138">
        <v>1.1309180054794519E-4</v>
      </c>
      <c r="K104" s="138">
        <v>2.6388086794520548E-4</v>
      </c>
      <c r="L104" s="138" t="s">
        <v>443</v>
      </c>
      <c r="M104" s="138" t="s">
        <v>429</v>
      </c>
      <c r="N104" s="138" t="s">
        <v>429</v>
      </c>
      <c r="O104" s="138" t="s">
        <v>429</v>
      </c>
      <c r="P104" s="138" t="s">
        <v>429</v>
      </c>
      <c r="Q104" s="138" t="s">
        <v>429</v>
      </c>
      <c r="R104" s="138" t="s">
        <v>429</v>
      </c>
      <c r="S104" s="138" t="s">
        <v>429</v>
      </c>
      <c r="T104" s="138" t="s">
        <v>429</v>
      </c>
      <c r="U104" s="138" t="s">
        <v>429</v>
      </c>
      <c r="V104" s="138" t="s">
        <v>429</v>
      </c>
      <c r="W104" s="138" t="s">
        <v>429</v>
      </c>
      <c r="X104" s="138" t="s">
        <v>429</v>
      </c>
      <c r="Y104" s="138" t="s">
        <v>429</v>
      </c>
      <c r="Z104" s="138" t="s">
        <v>429</v>
      </c>
      <c r="AA104" s="138" t="s">
        <v>429</v>
      </c>
      <c r="AB104" s="138" t="s">
        <v>429</v>
      </c>
      <c r="AC104" s="138" t="s">
        <v>429</v>
      </c>
      <c r="AD104" s="138" t="s">
        <v>429</v>
      </c>
      <c r="AE104" s="55"/>
      <c r="AF104" s="147" t="s">
        <v>429</v>
      </c>
      <c r="AG104" s="147" t="s">
        <v>429</v>
      </c>
      <c r="AH104" s="147" t="s">
        <v>429</v>
      </c>
      <c r="AI104" s="147" t="s">
        <v>429</v>
      </c>
      <c r="AJ104" s="147" t="s">
        <v>429</v>
      </c>
      <c r="AK104" s="147">
        <v>17.399999999999999</v>
      </c>
      <c r="AL104" s="45" t="s">
        <v>246</v>
      </c>
    </row>
    <row r="105" spans="1:38" s="2" customFormat="1" ht="26.25" customHeight="1" thickBot="1" x14ac:dyDescent="0.3">
      <c r="A105" s="65" t="s">
        <v>244</v>
      </c>
      <c r="B105" s="65" t="s">
        <v>255</v>
      </c>
      <c r="C105" s="66" t="s">
        <v>256</v>
      </c>
      <c r="D105" s="79"/>
      <c r="E105" s="138">
        <v>2.2457520200732058E-2</v>
      </c>
      <c r="F105" s="138">
        <v>0.11355620124617373</v>
      </c>
      <c r="G105" s="138" t="s">
        <v>429</v>
      </c>
      <c r="H105" s="138">
        <v>0.52615109569946306</v>
      </c>
      <c r="I105" s="138">
        <v>4.2529315068493148E-3</v>
      </c>
      <c r="J105" s="138">
        <v>6.68317808219178E-3</v>
      </c>
      <c r="K105" s="138">
        <v>1.4581479452054794E-2</v>
      </c>
      <c r="L105" s="138" t="s">
        <v>443</v>
      </c>
      <c r="M105" s="138" t="s">
        <v>429</v>
      </c>
      <c r="N105" s="138" t="s">
        <v>429</v>
      </c>
      <c r="O105" s="138" t="s">
        <v>429</v>
      </c>
      <c r="P105" s="138" t="s">
        <v>429</v>
      </c>
      <c r="Q105" s="138" t="s">
        <v>429</v>
      </c>
      <c r="R105" s="138" t="s">
        <v>429</v>
      </c>
      <c r="S105" s="138" t="s">
        <v>429</v>
      </c>
      <c r="T105" s="138" t="s">
        <v>429</v>
      </c>
      <c r="U105" s="138" t="s">
        <v>429</v>
      </c>
      <c r="V105" s="138" t="s">
        <v>429</v>
      </c>
      <c r="W105" s="138" t="s">
        <v>429</v>
      </c>
      <c r="X105" s="138" t="s">
        <v>429</v>
      </c>
      <c r="Y105" s="138" t="s">
        <v>429</v>
      </c>
      <c r="Z105" s="138" t="s">
        <v>429</v>
      </c>
      <c r="AA105" s="138" t="s">
        <v>429</v>
      </c>
      <c r="AB105" s="138" t="s">
        <v>429</v>
      </c>
      <c r="AC105" s="138" t="s">
        <v>429</v>
      </c>
      <c r="AD105" s="138" t="s">
        <v>429</v>
      </c>
      <c r="AE105" s="55"/>
      <c r="AF105" s="147" t="s">
        <v>429</v>
      </c>
      <c r="AG105" s="147" t="s">
        <v>429</v>
      </c>
      <c r="AH105" s="147" t="s">
        <v>429</v>
      </c>
      <c r="AI105" s="147" t="s">
        <v>429</v>
      </c>
      <c r="AJ105" s="147" t="s">
        <v>429</v>
      </c>
      <c r="AK105" s="147">
        <v>61.6</v>
      </c>
      <c r="AL105" s="45" t="s">
        <v>246</v>
      </c>
    </row>
    <row r="106" spans="1:38" s="2" customFormat="1" ht="26.25" customHeight="1" thickBot="1" x14ac:dyDescent="0.3">
      <c r="A106" s="65" t="s">
        <v>244</v>
      </c>
      <c r="B106" s="65" t="s">
        <v>257</v>
      </c>
      <c r="C106" s="66" t="s">
        <v>258</v>
      </c>
      <c r="D106" s="79"/>
      <c r="E106" s="138">
        <v>2.063135526115068E-3</v>
      </c>
      <c r="F106" s="138">
        <v>8.3434436519860128E-3</v>
      </c>
      <c r="G106" s="138" t="s">
        <v>429</v>
      </c>
      <c r="H106" s="138">
        <v>4.8336637702614475E-2</v>
      </c>
      <c r="I106" s="138">
        <v>4.0931506849315071E-4</v>
      </c>
      <c r="J106" s="138">
        <v>6.5490410958904106E-4</v>
      </c>
      <c r="K106" s="138">
        <v>1.3916712328767124E-3</v>
      </c>
      <c r="L106" s="138" t="s">
        <v>443</v>
      </c>
      <c r="M106" s="138" t="s">
        <v>429</v>
      </c>
      <c r="N106" s="138" t="s">
        <v>429</v>
      </c>
      <c r="O106" s="138" t="s">
        <v>429</v>
      </c>
      <c r="P106" s="138" t="s">
        <v>429</v>
      </c>
      <c r="Q106" s="138" t="s">
        <v>429</v>
      </c>
      <c r="R106" s="138" t="s">
        <v>429</v>
      </c>
      <c r="S106" s="138" t="s">
        <v>429</v>
      </c>
      <c r="T106" s="138" t="s">
        <v>429</v>
      </c>
      <c r="U106" s="138" t="s">
        <v>429</v>
      </c>
      <c r="V106" s="138" t="s">
        <v>429</v>
      </c>
      <c r="W106" s="138" t="s">
        <v>429</v>
      </c>
      <c r="X106" s="138" t="s">
        <v>429</v>
      </c>
      <c r="Y106" s="138" t="s">
        <v>429</v>
      </c>
      <c r="Z106" s="138" t="s">
        <v>429</v>
      </c>
      <c r="AA106" s="138" t="s">
        <v>429</v>
      </c>
      <c r="AB106" s="138" t="s">
        <v>429</v>
      </c>
      <c r="AC106" s="138" t="s">
        <v>429</v>
      </c>
      <c r="AD106" s="138" t="s">
        <v>429</v>
      </c>
      <c r="AE106" s="55"/>
      <c r="AF106" s="147" t="s">
        <v>429</v>
      </c>
      <c r="AG106" s="147" t="s">
        <v>429</v>
      </c>
      <c r="AH106" s="147" t="s">
        <v>429</v>
      </c>
      <c r="AI106" s="147" t="s">
        <v>429</v>
      </c>
      <c r="AJ106" s="147" t="s">
        <v>429</v>
      </c>
      <c r="AK106" s="147">
        <v>8.3000000000000007</v>
      </c>
      <c r="AL106" s="45" t="s">
        <v>246</v>
      </c>
    </row>
    <row r="107" spans="1:38" s="2" customFormat="1" ht="26.25" customHeight="1" thickBot="1" x14ac:dyDescent="0.3">
      <c r="A107" s="65" t="s">
        <v>244</v>
      </c>
      <c r="B107" s="65" t="s">
        <v>259</v>
      </c>
      <c r="C107" s="66" t="s">
        <v>380</v>
      </c>
      <c r="D107" s="79"/>
      <c r="E107" s="138">
        <v>2.8188245294279997E-2</v>
      </c>
      <c r="F107" s="138">
        <v>0.30826125000000004</v>
      </c>
      <c r="G107" s="138" t="s">
        <v>429</v>
      </c>
      <c r="H107" s="138">
        <v>0.34377403500198001</v>
      </c>
      <c r="I107" s="138">
        <v>5.6047500000000004E-3</v>
      </c>
      <c r="J107" s="138">
        <v>7.4730000000000005E-2</v>
      </c>
      <c r="K107" s="138">
        <v>0.35496749999999999</v>
      </c>
      <c r="L107" s="138" t="s">
        <v>443</v>
      </c>
      <c r="M107" s="138" t="s">
        <v>429</v>
      </c>
      <c r="N107" s="138" t="s">
        <v>429</v>
      </c>
      <c r="O107" s="138" t="s">
        <v>429</v>
      </c>
      <c r="P107" s="138" t="s">
        <v>429</v>
      </c>
      <c r="Q107" s="138" t="s">
        <v>429</v>
      </c>
      <c r="R107" s="138" t="s">
        <v>429</v>
      </c>
      <c r="S107" s="138" t="s">
        <v>429</v>
      </c>
      <c r="T107" s="138" t="s">
        <v>429</v>
      </c>
      <c r="U107" s="138" t="s">
        <v>429</v>
      </c>
      <c r="V107" s="138" t="s">
        <v>429</v>
      </c>
      <c r="W107" s="138" t="s">
        <v>429</v>
      </c>
      <c r="X107" s="138" t="s">
        <v>429</v>
      </c>
      <c r="Y107" s="138" t="s">
        <v>429</v>
      </c>
      <c r="Z107" s="138" t="s">
        <v>429</v>
      </c>
      <c r="AA107" s="138" t="s">
        <v>429</v>
      </c>
      <c r="AB107" s="138" t="s">
        <v>429</v>
      </c>
      <c r="AC107" s="138" t="s">
        <v>429</v>
      </c>
      <c r="AD107" s="138" t="s">
        <v>429</v>
      </c>
      <c r="AE107" s="55"/>
      <c r="AF107" s="147" t="s">
        <v>429</v>
      </c>
      <c r="AG107" s="147" t="s">
        <v>429</v>
      </c>
      <c r="AH107" s="147" t="s">
        <v>429</v>
      </c>
      <c r="AI107" s="147" t="s">
        <v>429</v>
      </c>
      <c r="AJ107" s="147" t="s">
        <v>429</v>
      </c>
      <c r="AK107" s="147">
        <v>1868.25</v>
      </c>
      <c r="AL107" s="45" t="s">
        <v>246</v>
      </c>
    </row>
    <row r="108" spans="1:38" s="2" customFormat="1" ht="26.25" customHeight="1" thickBot="1" x14ac:dyDescent="0.3">
      <c r="A108" s="65" t="s">
        <v>244</v>
      </c>
      <c r="B108" s="65" t="s">
        <v>260</v>
      </c>
      <c r="C108" s="66" t="s">
        <v>381</v>
      </c>
      <c r="D108" s="79"/>
      <c r="E108" s="138">
        <v>5.1771002642129464E-2</v>
      </c>
      <c r="F108" s="138">
        <v>0.86779405963636358</v>
      </c>
      <c r="G108" s="138" t="s">
        <v>429</v>
      </c>
      <c r="H108" s="138">
        <v>1.0825752588815127</v>
      </c>
      <c r="I108" s="138">
        <v>1.6070260363636363E-2</v>
      </c>
      <c r="J108" s="138">
        <v>0.16070260363636366</v>
      </c>
      <c r="K108" s="138">
        <v>0.32140520727272731</v>
      </c>
      <c r="L108" s="138" t="s">
        <v>443</v>
      </c>
      <c r="M108" s="138" t="s">
        <v>429</v>
      </c>
      <c r="N108" s="138" t="s">
        <v>429</v>
      </c>
      <c r="O108" s="138" t="s">
        <v>429</v>
      </c>
      <c r="P108" s="138" t="s">
        <v>429</v>
      </c>
      <c r="Q108" s="138" t="s">
        <v>429</v>
      </c>
      <c r="R108" s="138" t="s">
        <v>429</v>
      </c>
      <c r="S108" s="138" t="s">
        <v>429</v>
      </c>
      <c r="T108" s="138" t="s">
        <v>429</v>
      </c>
      <c r="U108" s="138" t="s">
        <v>429</v>
      </c>
      <c r="V108" s="138" t="s">
        <v>429</v>
      </c>
      <c r="W108" s="138" t="s">
        <v>429</v>
      </c>
      <c r="X108" s="138" t="s">
        <v>429</v>
      </c>
      <c r="Y108" s="138" t="s">
        <v>429</v>
      </c>
      <c r="Z108" s="138" t="s">
        <v>429</v>
      </c>
      <c r="AA108" s="138" t="s">
        <v>429</v>
      </c>
      <c r="AB108" s="138" t="s">
        <v>429</v>
      </c>
      <c r="AC108" s="138" t="s">
        <v>429</v>
      </c>
      <c r="AD108" s="138" t="s">
        <v>429</v>
      </c>
      <c r="AE108" s="55"/>
      <c r="AF108" s="147" t="s">
        <v>429</v>
      </c>
      <c r="AG108" s="147" t="s">
        <v>429</v>
      </c>
      <c r="AH108" s="147" t="s">
        <v>429</v>
      </c>
      <c r="AI108" s="147" t="s">
        <v>429</v>
      </c>
      <c r="AJ108" s="147" t="s">
        <v>429</v>
      </c>
      <c r="AK108" s="147">
        <v>8035.1301818181819</v>
      </c>
      <c r="AL108" s="45" t="s">
        <v>246</v>
      </c>
    </row>
    <row r="109" spans="1:38" s="2" customFormat="1" ht="26.25" customHeight="1" thickBot="1" x14ac:dyDescent="0.3">
      <c r="A109" s="65" t="s">
        <v>244</v>
      </c>
      <c r="B109" s="65" t="s">
        <v>261</v>
      </c>
      <c r="C109" s="66" t="s">
        <v>382</v>
      </c>
      <c r="D109" s="79"/>
      <c r="E109" s="138">
        <v>3.4661737943040012E-2</v>
      </c>
      <c r="F109" s="138">
        <v>0.73811968080000001</v>
      </c>
      <c r="G109" s="138" t="s">
        <v>429</v>
      </c>
      <c r="H109" s="138">
        <v>0.99719153774592018</v>
      </c>
      <c r="I109" s="138">
        <v>3.0188944000000002E-2</v>
      </c>
      <c r="J109" s="138">
        <v>0.166039192</v>
      </c>
      <c r="K109" s="138">
        <v>0.166039192</v>
      </c>
      <c r="L109" s="138" t="s">
        <v>443</v>
      </c>
      <c r="M109" s="138" t="s">
        <v>429</v>
      </c>
      <c r="N109" s="138" t="s">
        <v>429</v>
      </c>
      <c r="O109" s="138" t="s">
        <v>429</v>
      </c>
      <c r="P109" s="138" t="s">
        <v>429</v>
      </c>
      <c r="Q109" s="138" t="s">
        <v>429</v>
      </c>
      <c r="R109" s="138" t="s">
        <v>429</v>
      </c>
      <c r="S109" s="138" t="s">
        <v>429</v>
      </c>
      <c r="T109" s="138" t="s">
        <v>429</v>
      </c>
      <c r="U109" s="138" t="s">
        <v>429</v>
      </c>
      <c r="V109" s="138" t="s">
        <v>429</v>
      </c>
      <c r="W109" s="138" t="s">
        <v>429</v>
      </c>
      <c r="X109" s="138" t="s">
        <v>429</v>
      </c>
      <c r="Y109" s="138" t="s">
        <v>429</v>
      </c>
      <c r="Z109" s="138" t="s">
        <v>429</v>
      </c>
      <c r="AA109" s="138" t="s">
        <v>429</v>
      </c>
      <c r="AB109" s="138" t="s">
        <v>429</v>
      </c>
      <c r="AC109" s="138" t="s">
        <v>429</v>
      </c>
      <c r="AD109" s="138" t="s">
        <v>429</v>
      </c>
      <c r="AE109" s="55"/>
      <c r="AF109" s="147" t="s">
        <v>429</v>
      </c>
      <c r="AG109" s="147" t="s">
        <v>429</v>
      </c>
      <c r="AH109" s="147" t="s">
        <v>429</v>
      </c>
      <c r="AI109" s="147" t="s">
        <v>429</v>
      </c>
      <c r="AJ109" s="147" t="s">
        <v>429</v>
      </c>
      <c r="AK109" s="147">
        <v>1509.4472000000001</v>
      </c>
      <c r="AL109" s="45" t="s">
        <v>246</v>
      </c>
    </row>
    <row r="110" spans="1:38" s="2" customFormat="1" ht="26.25" customHeight="1" thickBot="1" x14ac:dyDescent="0.3">
      <c r="A110" s="65" t="s">
        <v>244</v>
      </c>
      <c r="B110" s="65" t="s">
        <v>262</v>
      </c>
      <c r="C110" s="66" t="s">
        <v>383</v>
      </c>
      <c r="D110" s="79"/>
      <c r="E110" s="138">
        <v>5.0302319709272011E-3</v>
      </c>
      <c r="F110" s="138">
        <v>0.17571334800000002</v>
      </c>
      <c r="G110" s="138" t="s">
        <v>429</v>
      </c>
      <c r="H110" s="138">
        <v>0.10558955190530563</v>
      </c>
      <c r="I110" s="138">
        <v>7.3080000000000003E-3</v>
      </c>
      <c r="J110" s="138">
        <v>5.152008000000001E-2</v>
      </c>
      <c r="K110" s="138">
        <v>5.152008000000001E-2</v>
      </c>
      <c r="L110" s="138" t="s">
        <v>443</v>
      </c>
      <c r="M110" s="138" t="s">
        <v>429</v>
      </c>
      <c r="N110" s="138" t="s">
        <v>429</v>
      </c>
      <c r="O110" s="138" t="s">
        <v>429</v>
      </c>
      <c r="P110" s="138" t="s">
        <v>429</v>
      </c>
      <c r="Q110" s="138" t="s">
        <v>429</v>
      </c>
      <c r="R110" s="138" t="s">
        <v>429</v>
      </c>
      <c r="S110" s="138" t="s">
        <v>429</v>
      </c>
      <c r="T110" s="138" t="s">
        <v>429</v>
      </c>
      <c r="U110" s="138" t="s">
        <v>429</v>
      </c>
      <c r="V110" s="138" t="s">
        <v>429</v>
      </c>
      <c r="W110" s="138" t="s">
        <v>429</v>
      </c>
      <c r="X110" s="138" t="s">
        <v>429</v>
      </c>
      <c r="Y110" s="138" t="s">
        <v>429</v>
      </c>
      <c r="Z110" s="138" t="s">
        <v>429</v>
      </c>
      <c r="AA110" s="138" t="s">
        <v>429</v>
      </c>
      <c r="AB110" s="138" t="s">
        <v>429</v>
      </c>
      <c r="AC110" s="138" t="s">
        <v>429</v>
      </c>
      <c r="AD110" s="138" t="s">
        <v>429</v>
      </c>
      <c r="AE110" s="55"/>
      <c r="AF110" s="147" t="s">
        <v>429</v>
      </c>
      <c r="AG110" s="147" t="s">
        <v>429</v>
      </c>
      <c r="AH110" s="147" t="s">
        <v>429</v>
      </c>
      <c r="AI110" s="147" t="s">
        <v>429</v>
      </c>
      <c r="AJ110" s="147" t="s">
        <v>429</v>
      </c>
      <c r="AK110" s="147">
        <v>359.33200000000005</v>
      </c>
      <c r="AL110" s="45" t="s">
        <v>246</v>
      </c>
    </row>
    <row r="111" spans="1:38" s="2" customFormat="1" ht="26.25" customHeight="1" thickBot="1" x14ac:dyDescent="0.3">
      <c r="A111" s="65" t="s">
        <v>244</v>
      </c>
      <c r="B111" s="65" t="s">
        <v>263</v>
      </c>
      <c r="C111" s="66" t="s">
        <v>377</v>
      </c>
      <c r="D111" s="79"/>
      <c r="E111" s="138">
        <v>1.7344750423028393E-2</v>
      </c>
      <c r="F111" s="138">
        <v>0.41008200000000006</v>
      </c>
      <c r="G111" s="138" t="s">
        <v>429</v>
      </c>
      <c r="H111" s="138">
        <v>0.301280117723566</v>
      </c>
      <c r="I111" s="138">
        <v>8.4400000000000002E-4</v>
      </c>
      <c r="J111" s="138">
        <v>1.688E-3</v>
      </c>
      <c r="K111" s="138">
        <v>3.7979999999999997E-3</v>
      </c>
      <c r="L111" s="138" t="s">
        <v>443</v>
      </c>
      <c r="M111" s="138" t="s">
        <v>429</v>
      </c>
      <c r="N111" s="138" t="s">
        <v>429</v>
      </c>
      <c r="O111" s="138" t="s">
        <v>429</v>
      </c>
      <c r="P111" s="138" t="s">
        <v>429</v>
      </c>
      <c r="Q111" s="138" t="s">
        <v>429</v>
      </c>
      <c r="R111" s="138" t="s">
        <v>429</v>
      </c>
      <c r="S111" s="138" t="s">
        <v>429</v>
      </c>
      <c r="T111" s="138" t="s">
        <v>429</v>
      </c>
      <c r="U111" s="138" t="s">
        <v>429</v>
      </c>
      <c r="V111" s="138" t="s">
        <v>429</v>
      </c>
      <c r="W111" s="138" t="s">
        <v>429</v>
      </c>
      <c r="X111" s="138" t="s">
        <v>429</v>
      </c>
      <c r="Y111" s="138" t="s">
        <v>429</v>
      </c>
      <c r="Z111" s="138" t="s">
        <v>429</v>
      </c>
      <c r="AA111" s="138" t="s">
        <v>429</v>
      </c>
      <c r="AB111" s="138" t="s">
        <v>429</v>
      </c>
      <c r="AC111" s="138" t="s">
        <v>429</v>
      </c>
      <c r="AD111" s="138" t="s">
        <v>429</v>
      </c>
      <c r="AE111" s="55"/>
      <c r="AF111" s="147" t="s">
        <v>429</v>
      </c>
      <c r="AG111" s="147" t="s">
        <v>429</v>
      </c>
      <c r="AH111" s="147" t="s">
        <v>429</v>
      </c>
      <c r="AI111" s="147" t="s">
        <v>429</v>
      </c>
      <c r="AJ111" s="147" t="s">
        <v>429</v>
      </c>
      <c r="AK111" s="147">
        <v>222.8</v>
      </c>
      <c r="AL111" s="45" t="s">
        <v>246</v>
      </c>
    </row>
    <row r="112" spans="1:38" s="2" customFormat="1" ht="26.25" customHeight="1" thickBot="1" x14ac:dyDescent="0.3">
      <c r="A112" s="65" t="s">
        <v>264</v>
      </c>
      <c r="B112" s="65" t="s">
        <v>265</v>
      </c>
      <c r="C112" s="66" t="s">
        <v>266</v>
      </c>
      <c r="D112" s="67"/>
      <c r="E112" s="138">
        <v>14.59410555532437</v>
      </c>
      <c r="F112" s="138" t="s">
        <v>429</v>
      </c>
      <c r="G112" s="138" t="s">
        <v>429</v>
      </c>
      <c r="H112" s="138">
        <v>13.691380753606893</v>
      </c>
      <c r="I112" s="138">
        <v>0.26650799999999997</v>
      </c>
      <c r="J112" s="138">
        <v>6.929208</v>
      </c>
      <c r="K112" s="138">
        <v>6.929208</v>
      </c>
      <c r="L112" s="138" t="s">
        <v>443</v>
      </c>
      <c r="M112" s="138" t="s">
        <v>429</v>
      </c>
      <c r="N112" s="138" t="s">
        <v>429</v>
      </c>
      <c r="O112" s="138" t="s">
        <v>429</v>
      </c>
      <c r="P112" s="138" t="s">
        <v>429</v>
      </c>
      <c r="Q112" s="138" t="s">
        <v>429</v>
      </c>
      <c r="R112" s="138" t="s">
        <v>429</v>
      </c>
      <c r="S112" s="138" t="s">
        <v>429</v>
      </c>
      <c r="T112" s="138" t="s">
        <v>429</v>
      </c>
      <c r="U112" s="138" t="s">
        <v>429</v>
      </c>
      <c r="V112" s="138" t="s">
        <v>429</v>
      </c>
      <c r="W112" s="138" t="s">
        <v>429</v>
      </c>
      <c r="X112" s="138" t="s">
        <v>429</v>
      </c>
      <c r="Y112" s="138" t="s">
        <v>429</v>
      </c>
      <c r="Z112" s="138" t="s">
        <v>429</v>
      </c>
      <c r="AA112" s="138" t="s">
        <v>429</v>
      </c>
      <c r="AB112" s="138" t="s">
        <v>429</v>
      </c>
      <c r="AC112" s="138" t="s">
        <v>429</v>
      </c>
      <c r="AD112" s="138" t="s">
        <v>429</v>
      </c>
      <c r="AE112" s="55"/>
      <c r="AF112" s="147" t="s">
        <v>429</v>
      </c>
      <c r="AG112" s="147" t="s">
        <v>429</v>
      </c>
      <c r="AH112" s="147" t="s">
        <v>429</v>
      </c>
      <c r="AI112" s="147" t="s">
        <v>429</v>
      </c>
      <c r="AJ112" s="147" t="s">
        <v>429</v>
      </c>
      <c r="AK112" s="147">
        <v>379311000</v>
      </c>
      <c r="AL112" s="45" t="s">
        <v>419</v>
      </c>
    </row>
    <row r="113" spans="1:38" s="2" customFormat="1" ht="26.25" customHeight="1" thickBot="1" x14ac:dyDescent="0.3">
      <c r="A113" s="65" t="s">
        <v>264</v>
      </c>
      <c r="B113" s="80" t="s">
        <v>267</v>
      </c>
      <c r="C113" s="81" t="s">
        <v>268</v>
      </c>
      <c r="D113" s="67"/>
      <c r="E113" s="138">
        <v>5.63047713242283</v>
      </c>
      <c r="F113" s="138" t="s">
        <v>443</v>
      </c>
      <c r="G113" s="138" t="s">
        <v>429</v>
      </c>
      <c r="H113" s="138">
        <v>33.98138256577657</v>
      </c>
      <c r="I113" s="138" t="s">
        <v>443</v>
      </c>
      <c r="J113" s="138" t="s">
        <v>443</v>
      </c>
      <c r="K113" s="138" t="s">
        <v>443</v>
      </c>
      <c r="L113" s="138" t="s">
        <v>443</v>
      </c>
      <c r="M113" s="138" t="s">
        <v>429</v>
      </c>
      <c r="N113" s="138" t="s">
        <v>429</v>
      </c>
      <c r="O113" s="138" t="s">
        <v>429</v>
      </c>
      <c r="P113" s="138" t="s">
        <v>429</v>
      </c>
      <c r="Q113" s="138" t="s">
        <v>429</v>
      </c>
      <c r="R113" s="138" t="s">
        <v>429</v>
      </c>
      <c r="S113" s="138" t="s">
        <v>429</v>
      </c>
      <c r="T113" s="138" t="s">
        <v>429</v>
      </c>
      <c r="U113" s="138" t="s">
        <v>429</v>
      </c>
      <c r="V113" s="138" t="s">
        <v>429</v>
      </c>
      <c r="W113" s="138" t="s">
        <v>429</v>
      </c>
      <c r="X113" s="138" t="s">
        <v>429</v>
      </c>
      <c r="Y113" s="138" t="s">
        <v>429</v>
      </c>
      <c r="Z113" s="138" t="s">
        <v>429</v>
      </c>
      <c r="AA113" s="138" t="s">
        <v>429</v>
      </c>
      <c r="AB113" s="138" t="s">
        <v>429</v>
      </c>
      <c r="AC113" s="138" t="s">
        <v>429</v>
      </c>
      <c r="AD113" s="138" t="s">
        <v>429</v>
      </c>
      <c r="AE113" s="55"/>
      <c r="AF113" s="147" t="s">
        <v>429</v>
      </c>
      <c r="AG113" s="147" t="s">
        <v>429</v>
      </c>
      <c r="AH113" s="147" t="s">
        <v>429</v>
      </c>
      <c r="AI113" s="147" t="s">
        <v>429</v>
      </c>
      <c r="AJ113" s="147" t="s">
        <v>429</v>
      </c>
      <c r="AK113" s="147">
        <v>146340034.57630655</v>
      </c>
      <c r="AL113" s="148" t="s">
        <v>436</v>
      </c>
    </row>
    <row r="114" spans="1:38" s="2" customFormat="1" ht="26.25" customHeight="1" thickBot="1" x14ac:dyDescent="0.3">
      <c r="A114" s="65" t="s">
        <v>264</v>
      </c>
      <c r="B114" s="80" t="s">
        <v>269</v>
      </c>
      <c r="C114" s="81" t="s">
        <v>388</v>
      </c>
      <c r="D114" s="67"/>
      <c r="E114" s="138">
        <v>6.3691169689151523E-3</v>
      </c>
      <c r="F114" s="138" t="s">
        <v>443</v>
      </c>
      <c r="G114" s="138" t="s">
        <v>429</v>
      </c>
      <c r="H114" s="138">
        <v>2.1519914000000005E-2</v>
      </c>
      <c r="I114" s="138" t="s">
        <v>443</v>
      </c>
      <c r="J114" s="138" t="s">
        <v>443</v>
      </c>
      <c r="K114" s="138" t="s">
        <v>443</v>
      </c>
      <c r="L114" s="138" t="s">
        <v>443</v>
      </c>
      <c r="M114" s="138" t="s">
        <v>429</v>
      </c>
      <c r="N114" s="138" t="s">
        <v>429</v>
      </c>
      <c r="O114" s="138" t="s">
        <v>429</v>
      </c>
      <c r="P114" s="138" t="s">
        <v>429</v>
      </c>
      <c r="Q114" s="138" t="s">
        <v>429</v>
      </c>
      <c r="R114" s="138" t="s">
        <v>429</v>
      </c>
      <c r="S114" s="138" t="s">
        <v>429</v>
      </c>
      <c r="T114" s="138" t="s">
        <v>429</v>
      </c>
      <c r="U114" s="138" t="s">
        <v>429</v>
      </c>
      <c r="V114" s="138" t="s">
        <v>429</v>
      </c>
      <c r="W114" s="138" t="s">
        <v>429</v>
      </c>
      <c r="X114" s="138" t="s">
        <v>429</v>
      </c>
      <c r="Y114" s="138" t="s">
        <v>429</v>
      </c>
      <c r="Z114" s="138" t="s">
        <v>429</v>
      </c>
      <c r="AA114" s="138" t="s">
        <v>429</v>
      </c>
      <c r="AB114" s="138" t="s">
        <v>429</v>
      </c>
      <c r="AC114" s="138" t="s">
        <v>429</v>
      </c>
      <c r="AD114" s="138" t="s">
        <v>429</v>
      </c>
      <c r="AE114" s="55"/>
      <c r="AF114" s="147" t="s">
        <v>429</v>
      </c>
      <c r="AG114" s="147" t="s">
        <v>429</v>
      </c>
      <c r="AH114" s="147" t="s">
        <v>429</v>
      </c>
      <c r="AI114" s="147" t="s">
        <v>429</v>
      </c>
      <c r="AJ114" s="147" t="s">
        <v>429</v>
      </c>
      <c r="AK114" s="147">
        <v>165537.80000000002</v>
      </c>
      <c r="AL114" s="148" t="s">
        <v>437</v>
      </c>
    </row>
    <row r="115" spans="1:38" s="2" customFormat="1" ht="26.25" customHeight="1" thickBot="1" x14ac:dyDescent="0.3">
      <c r="A115" s="65" t="s">
        <v>264</v>
      </c>
      <c r="B115" s="80" t="s">
        <v>270</v>
      </c>
      <c r="C115" s="81" t="s">
        <v>271</v>
      </c>
      <c r="D115" s="67"/>
      <c r="E115" s="138" t="s">
        <v>443</v>
      </c>
      <c r="F115" s="138" t="s">
        <v>443</v>
      </c>
      <c r="G115" s="138" t="s">
        <v>429</v>
      </c>
      <c r="H115" s="138" t="s">
        <v>443</v>
      </c>
      <c r="I115" s="138" t="s">
        <v>443</v>
      </c>
      <c r="J115" s="138" t="s">
        <v>443</v>
      </c>
      <c r="K115" s="138" t="s">
        <v>443</v>
      </c>
      <c r="L115" s="138" t="s">
        <v>443</v>
      </c>
      <c r="M115" s="138" t="s">
        <v>429</v>
      </c>
      <c r="N115" s="138" t="s">
        <v>429</v>
      </c>
      <c r="O115" s="138" t="s">
        <v>429</v>
      </c>
      <c r="P115" s="138" t="s">
        <v>429</v>
      </c>
      <c r="Q115" s="138" t="s">
        <v>429</v>
      </c>
      <c r="R115" s="138" t="s">
        <v>429</v>
      </c>
      <c r="S115" s="138" t="s">
        <v>429</v>
      </c>
      <c r="T115" s="138" t="s">
        <v>429</v>
      </c>
      <c r="U115" s="138" t="s">
        <v>429</v>
      </c>
      <c r="V115" s="138" t="s">
        <v>429</v>
      </c>
      <c r="W115" s="138" t="s">
        <v>429</v>
      </c>
      <c r="X115" s="138" t="s">
        <v>429</v>
      </c>
      <c r="Y115" s="138" t="s">
        <v>429</v>
      </c>
      <c r="Z115" s="138" t="s">
        <v>429</v>
      </c>
      <c r="AA115" s="138" t="s">
        <v>429</v>
      </c>
      <c r="AB115" s="138" t="s">
        <v>429</v>
      </c>
      <c r="AC115" s="138" t="s">
        <v>429</v>
      </c>
      <c r="AD115" s="138" t="s">
        <v>429</v>
      </c>
      <c r="AE115" s="55"/>
      <c r="AF115" s="147" t="s">
        <v>429</v>
      </c>
      <c r="AG115" s="147" t="s">
        <v>429</v>
      </c>
      <c r="AH115" s="147" t="s">
        <v>429</v>
      </c>
      <c r="AI115" s="147" t="s">
        <v>429</v>
      </c>
      <c r="AJ115" s="147" t="s">
        <v>429</v>
      </c>
      <c r="AK115" s="147" t="s">
        <v>443</v>
      </c>
      <c r="AL115" s="45" t="s">
        <v>413</v>
      </c>
    </row>
    <row r="116" spans="1:38" s="2" customFormat="1" ht="26.25" customHeight="1" thickBot="1" x14ac:dyDescent="0.3">
      <c r="A116" s="65" t="s">
        <v>264</v>
      </c>
      <c r="B116" s="65" t="s">
        <v>272</v>
      </c>
      <c r="C116" s="71" t="s">
        <v>410</v>
      </c>
      <c r="D116" s="67"/>
      <c r="E116" s="138">
        <v>11.359666528108747</v>
      </c>
      <c r="F116" s="138" t="s">
        <v>443</v>
      </c>
      <c r="G116" s="138" t="s">
        <v>429</v>
      </c>
      <c r="H116" s="138">
        <v>12.977257876209418</v>
      </c>
      <c r="I116" s="138" t="s">
        <v>443</v>
      </c>
      <c r="J116" s="138" t="s">
        <v>443</v>
      </c>
      <c r="K116" s="138" t="s">
        <v>443</v>
      </c>
      <c r="L116" s="138" t="s">
        <v>443</v>
      </c>
      <c r="M116" s="138" t="s">
        <v>429</v>
      </c>
      <c r="N116" s="138" t="s">
        <v>429</v>
      </c>
      <c r="O116" s="138" t="s">
        <v>429</v>
      </c>
      <c r="P116" s="138" t="s">
        <v>429</v>
      </c>
      <c r="Q116" s="138" t="s">
        <v>429</v>
      </c>
      <c r="R116" s="138" t="s">
        <v>429</v>
      </c>
      <c r="S116" s="138" t="s">
        <v>429</v>
      </c>
      <c r="T116" s="138" t="s">
        <v>429</v>
      </c>
      <c r="U116" s="138" t="s">
        <v>429</v>
      </c>
      <c r="V116" s="138" t="s">
        <v>429</v>
      </c>
      <c r="W116" s="138" t="s">
        <v>429</v>
      </c>
      <c r="X116" s="138" t="s">
        <v>429</v>
      </c>
      <c r="Y116" s="138" t="s">
        <v>429</v>
      </c>
      <c r="Z116" s="138" t="s">
        <v>429</v>
      </c>
      <c r="AA116" s="138" t="s">
        <v>429</v>
      </c>
      <c r="AB116" s="138" t="s">
        <v>429</v>
      </c>
      <c r="AC116" s="138" t="s">
        <v>429</v>
      </c>
      <c r="AD116" s="138" t="s">
        <v>429</v>
      </c>
      <c r="AE116" s="55"/>
      <c r="AF116" s="147" t="s">
        <v>429</v>
      </c>
      <c r="AG116" s="147" t="s">
        <v>429</v>
      </c>
      <c r="AH116" s="147" t="s">
        <v>429</v>
      </c>
      <c r="AI116" s="147" t="s">
        <v>429</v>
      </c>
      <c r="AJ116" s="147" t="s">
        <v>429</v>
      </c>
      <c r="AK116" s="147">
        <v>295245669.84315526</v>
      </c>
      <c r="AL116" s="148" t="s">
        <v>438</v>
      </c>
    </row>
    <row r="117" spans="1:38" s="2" customFormat="1" ht="26.25" customHeight="1" thickBot="1" x14ac:dyDescent="0.3">
      <c r="A117" s="65" t="s">
        <v>264</v>
      </c>
      <c r="B117" s="65" t="s">
        <v>273</v>
      </c>
      <c r="C117" s="71" t="s">
        <v>274</v>
      </c>
      <c r="D117" s="67"/>
      <c r="E117" s="138" t="s">
        <v>443</v>
      </c>
      <c r="F117" s="138" t="s">
        <v>443</v>
      </c>
      <c r="G117" s="138" t="s">
        <v>429</v>
      </c>
      <c r="H117" s="138" t="s">
        <v>443</v>
      </c>
      <c r="I117" s="138" t="s">
        <v>443</v>
      </c>
      <c r="J117" s="138" t="s">
        <v>443</v>
      </c>
      <c r="K117" s="138" t="s">
        <v>443</v>
      </c>
      <c r="L117" s="138" t="s">
        <v>443</v>
      </c>
      <c r="M117" s="138" t="s">
        <v>429</v>
      </c>
      <c r="N117" s="138" t="s">
        <v>429</v>
      </c>
      <c r="O117" s="138" t="s">
        <v>429</v>
      </c>
      <c r="P117" s="138" t="s">
        <v>429</v>
      </c>
      <c r="Q117" s="138" t="s">
        <v>429</v>
      </c>
      <c r="R117" s="138" t="s">
        <v>429</v>
      </c>
      <c r="S117" s="138" t="s">
        <v>429</v>
      </c>
      <c r="T117" s="138" t="s">
        <v>429</v>
      </c>
      <c r="U117" s="138" t="s">
        <v>429</v>
      </c>
      <c r="V117" s="138" t="s">
        <v>429</v>
      </c>
      <c r="W117" s="138" t="s">
        <v>429</v>
      </c>
      <c r="X117" s="138" t="s">
        <v>429</v>
      </c>
      <c r="Y117" s="138" t="s">
        <v>429</v>
      </c>
      <c r="Z117" s="138" t="s">
        <v>429</v>
      </c>
      <c r="AA117" s="138" t="s">
        <v>429</v>
      </c>
      <c r="AB117" s="138" t="s">
        <v>429</v>
      </c>
      <c r="AC117" s="138" t="s">
        <v>429</v>
      </c>
      <c r="AD117" s="138" t="s">
        <v>429</v>
      </c>
      <c r="AE117" s="55"/>
      <c r="AF117" s="147" t="s">
        <v>429</v>
      </c>
      <c r="AG117" s="147" t="s">
        <v>429</v>
      </c>
      <c r="AH117" s="147" t="s">
        <v>429</v>
      </c>
      <c r="AI117" s="147" t="s">
        <v>429</v>
      </c>
      <c r="AJ117" s="147" t="s">
        <v>429</v>
      </c>
      <c r="AK117" s="147" t="s">
        <v>443</v>
      </c>
      <c r="AL117" s="45" t="s">
        <v>413</v>
      </c>
    </row>
    <row r="118" spans="1:38" s="2" customFormat="1" ht="26.25" customHeight="1" thickBot="1" x14ac:dyDescent="0.3">
      <c r="A118" s="65" t="s">
        <v>264</v>
      </c>
      <c r="B118" s="65" t="s">
        <v>275</v>
      </c>
      <c r="C118" s="71" t="s">
        <v>411</v>
      </c>
      <c r="D118" s="67"/>
      <c r="E118" s="138" t="s">
        <v>443</v>
      </c>
      <c r="F118" s="138" t="s">
        <v>443</v>
      </c>
      <c r="G118" s="138" t="s">
        <v>429</v>
      </c>
      <c r="H118" s="138" t="s">
        <v>443</v>
      </c>
      <c r="I118" s="138" t="s">
        <v>443</v>
      </c>
      <c r="J118" s="138" t="s">
        <v>443</v>
      </c>
      <c r="K118" s="138" t="s">
        <v>443</v>
      </c>
      <c r="L118" s="138" t="s">
        <v>443</v>
      </c>
      <c r="M118" s="138" t="s">
        <v>429</v>
      </c>
      <c r="N118" s="138" t="s">
        <v>429</v>
      </c>
      <c r="O118" s="138" t="s">
        <v>429</v>
      </c>
      <c r="P118" s="138" t="s">
        <v>429</v>
      </c>
      <c r="Q118" s="138" t="s">
        <v>429</v>
      </c>
      <c r="R118" s="138" t="s">
        <v>429</v>
      </c>
      <c r="S118" s="138" t="s">
        <v>429</v>
      </c>
      <c r="T118" s="138" t="s">
        <v>429</v>
      </c>
      <c r="U118" s="138" t="s">
        <v>429</v>
      </c>
      <c r="V118" s="138" t="s">
        <v>429</v>
      </c>
      <c r="W118" s="138" t="s">
        <v>429</v>
      </c>
      <c r="X118" s="138" t="s">
        <v>429</v>
      </c>
      <c r="Y118" s="138" t="s">
        <v>429</v>
      </c>
      <c r="Z118" s="138" t="s">
        <v>429</v>
      </c>
      <c r="AA118" s="138" t="s">
        <v>429</v>
      </c>
      <c r="AB118" s="138" t="s">
        <v>429</v>
      </c>
      <c r="AC118" s="138" t="s">
        <v>429</v>
      </c>
      <c r="AD118" s="138" t="s">
        <v>429</v>
      </c>
      <c r="AE118" s="55"/>
      <c r="AF118" s="147" t="s">
        <v>429</v>
      </c>
      <c r="AG118" s="147" t="s">
        <v>429</v>
      </c>
      <c r="AH118" s="147" t="s">
        <v>429</v>
      </c>
      <c r="AI118" s="147" t="s">
        <v>429</v>
      </c>
      <c r="AJ118" s="147" t="s">
        <v>429</v>
      </c>
      <c r="AK118" s="147" t="s">
        <v>443</v>
      </c>
      <c r="AL118" s="45" t="s">
        <v>413</v>
      </c>
    </row>
    <row r="119" spans="1:38" s="2" customFormat="1" ht="26.25" customHeight="1" thickBot="1" x14ac:dyDescent="0.3">
      <c r="A119" s="65" t="s">
        <v>264</v>
      </c>
      <c r="B119" s="65" t="s">
        <v>276</v>
      </c>
      <c r="C119" s="66" t="s">
        <v>277</v>
      </c>
      <c r="D119" s="67"/>
      <c r="E119" s="138" t="s">
        <v>429</v>
      </c>
      <c r="F119" s="138" t="s">
        <v>429</v>
      </c>
      <c r="G119" s="138" t="s">
        <v>429</v>
      </c>
      <c r="H119" s="138" t="s">
        <v>443</v>
      </c>
      <c r="I119" s="138">
        <v>7.1731600000000005E-3</v>
      </c>
      <c r="J119" s="138">
        <v>5.7385280000000004E-2</v>
      </c>
      <c r="K119" s="138">
        <v>0.17932900000000002</v>
      </c>
      <c r="L119" s="138" t="s">
        <v>443</v>
      </c>
      <c r="M119" s="138" t="s">
        <v>429</v>
      </c>
      <c r="N119" s="138" t="s">
        <v>429</v>
      </c>
      <c r="O119" s="138" t="s">
        <v>429</v>
      </c>
      <c r="P119" s="138" t="s">
        <v>429</v>
      </c>
      <c r="Q119" s="138" t="s">
        <v>429</v>
      </c>
      <c r="R119" s="138" t="s">
        <v>429</v>
      </c>
      <c r="S119" s="138" t="s">
        <v>429</v>
      </c>
      <c r="T119" s="138" t="s">
        <v>429</v>
      </c>
      <c r="U119" s="138" t="s">
        <v>429</v>
      </c>
      <c r="V119" s="138" t="s">
        <v>429</v>
      </c>
      <c r="W119" s="138" t="s">
        <v>429</v>
      </c>
      <c r="X119" s="138" t="s">
        <v>429</v>
      </c>
      <c r="Y119" s="138" t="s">
        <v>429</v>
      </c>
      <c r="Z119" s="138" t="s">
        <v>429</v>
      </c>
      <c r="AA119" s="138" t="s">
        <v>429</v>
      </c>
      <c r="AB119" s="138" t="s">
        <v>429</v>
      </c>
      <c r="AC119" s="138" t="s">
        <v>429</v>
      </c>
      <c r="AD119" s="138" t="s">
        <v>429</v>
      </c>
      <c r="AE119" s="55"/>
      <c r="AF119" s="147" t="s">
        <v>429</v>
      </c>
      <c r="AG119" s="147" t="s">
        <v>429</v>
      </c>
      <c r="AH119" s="147" t="s">
        <v>429</v>
      </c>
      <c r="AI119" s="147" t="s">
        <v>429</v>
      </c>
      <c r="AJ119" s="147" t="s">
        <v>429</v>
      </c>
      <c r="AK119" s="147">
        <v>1793.29</v>
      </c>
      <c r="AL119" s="148" t="s">
        <v>434</v>
      </c>
    </row>
    <row r="120" spans="1:38" s="2" customFormat="1" ht="26.25" customHeight="1" thickBot="1" x14ac:dyDescent="0.3">
      <c r="A120" s="65" t="s">
        <v>264</v>
      </c>
      <c r="B120" s="65" t="s">
        <v>278</v>
      </c>
      <c r="C120" s="66" t="s">
        <v>279</v>
      </c>
      <c r="D120" s="67"/>
      <c r="E120" s="138" t="s">
        <v>429</v>
      </c>
      <c r="F120" s="138" t="s">
        <v>429</v>
      </c>
      <c r="G120" s="138" t="s">
        <v>429</v>
      </c>
      <c r="H120" s="138" t="s">
        <v>443</v>
      </c>
      <c r="I120" s="138">
        <v>7.8600000000000007E-3</v>
      </c>
      <c r="J120" s="138">
        <v>4.9125000000000002E-2</v>
      </c>
      <c r="K120" s="138">
        <v>0.19650000000000001</v>
      </c>
      <c r="L120" s="138" t="s">
        <v>443</v>
      </c>
      <c r="M120" s="138" t="s">
        <v>429</v>
      </c>
      <c r="N120" s="138" t="s">
        <v>429</v>
      </c>
      <c r="O120" s="138" t="s">
        <v>429</v>
      </c>
      <c r="P120" s="138" t="s">
        <v>429</v>
      </c>
      <c r="Q120" s="138" t="s">
        <v>429</v>
      </c>
      <c r="R120" s="138" t="s">
        <v>429</v>
      </c>
      <c r="S120" s="138" t="s">
        <v>429</v>
      </c>
      <c r="T120" s="138" t="s">
        <v>429</v>
      </c>
      <c r="U120" s="138" t="s">
        <v>429</v>
      </c>
      <c r="V120" s="138" t="s">
        <v>429</v>
      </c>
      <c r="W120" s="138" t="s">
        <v>429</v>
      </c>
      <c r="X120" s="138" t="s">
        <v>429</v>
      </c>
      <c r="Y120" s="138" t="s">
        <v>429</v>
      </c>
      <c r="Z120" s="138" t="s">
        <v>429</v>
      </c>
      <c r="AA120" s="138" t="s">
        <v>429</v>
      </c>
      <c r="AB120" s="138" t="s">
        <v>429</v>
      </c>
      <c r="AC120" s="138" t="s">
        <v>429</v>
      </c>
      <c r="AD120" s="138" t="s">
        <v>429</v>
      </c>
      <c r="AE120" s="55"/>
      <c r="AF120" s="147" t="s">
        <v>429</v>
      </c>
      <c r="AG120" s="147" t="s">
        <v>429</v>
      </c>
      <c r="AH120" s="147" t="s">
        <v>429</v>
      </c>
      <c r="AI120" s="147" t="s">
        <v>429</v>
      </c>
      <c r="AJ120" s="147" t="s">
        <v>429</v>
      </c>
      <c r="AK120" s="147">
        <v>1965</v>
      </c>
      <c r="AL120" s="148" t="s">
        <v>435</v>
      </c>
    </row>
    <row r="121" spans="1:38" s="2" customFormat="1" ht="26.25" customHeight="1" thickBot="1" x14ac:dyDescent="0.3">
      <c r="A121" s="65" t="s">
        <v>264</v>
      </c>
      <c r="B121" s="65" t="s">
        <v>280</v>
      </c>
      <c r="C121" s="71" t="s">
        <v>281</v>
      </c>
      <c r="D121" s="68"/>
      <c r="E121" s="138" t="s">
        <v>443</v>
      </c>
      <c r="F121" s="138">
        <v>4.5832752909594809</v>
      </c>
      <c r="G121" s="138" t="s">
        <v>429</v>
      </c>
      <c r="H121" s="138" t="s">
        <v>443</v>
      </c>
      <c r="I121" s="138" t="s">
        <v>443</v>
      </c>
      <c r="J121" s="138" t="s">
        <v>443</v>
      </c>
      <c r="K121" s="138" t="s">
        <v>443</v>
      </c>
      <c r="L121" s="138" t="s">
        <v>443</v>
      </c>
      <c r="M121" s="138" t="s">
        <v>429</v>
      </c>
      <c r="N121" s="138" t="s">
        <v>429</v>
      </c>
      <c r="O121" s="138" t="s">
        <v>429</v>
      </c>
      <c r="P121" s="138" t="s">
        <v>429</v>
      </c>
      <c r="Q121" s="138" t="s">
        <v>429</v>
      </c>
      <c r="R121" s="138" t="s">
        <v>429</v>
      </c>
      <c r="S121" s="138" t="s">
        <v>429</v>
      </c>
      <c r="T121" s="138" t="s">
        <v>429</v>
      </c>
      <c r="U121" s="138" t="s">
        <v>429</v>
      </c>
      <c r="V121" s="138" t="s">
        <v>429</v>
      </c>
      <c r="W121" s="138" t="s">
        <v>429</v>
      </c>
      <c r="X121" s="138" t="s">
        <v>429</v>
      </c>
      <c r="Y121" s="138" t="s">
        <v>429</v>
      </c>
      <c r="Z121" s="138" t="s">
        <v>429</v>
      </c>
      <c r="AA121" s="138" t="s">
        <v>429</v>
      </c>
      <c r="AB121" s="138" t="s">
        <v>429</v>
      </c>
      <c r="AC121" s="138" t="s">
        <v>429</v>
      </c>
      <c r="AD121" s="138" t="s">
        <v>429</v>
      </c>
      <c r="AE121" s="55"/>
      <c r="AF121" s="147" t="s">
        <v>429</v>
      </c>
      <c r="AG121" s="147" t="s">
        <v>429</v>
      </c>
      <c r="AH121" s="147" t="s">
        <v>429</v>
      </c>
      <c r="AI121" s="147" t="s">
        <v>429</v>
      </c>
      <c r="AJ121" s="147" t="s">
        <v>429</v>
      </c>
      <c r="AK121" s="147" t="s">
        <v>443</v>
      </c>
      <c r="AL121" s="45" t="s">
        <v>413</v>
      </c>
    </row>
    <row r="122" spans="1:38" s="2" customFormat="1" ht="26.25" customHeight="1" thickBot="1" x14ac:dyDescent="0.3">
      <c r="A122" s="65" t="s">
        <v>264</v>
      </c>
      <c r="B122" s="80" t="s">
        <v>283</v>
      </c>
      <c r="C122" s="81" t="s">
        <v>284</v>
      </c>
      <c r="D122" s="67"/>
      <c r="E122" s="138" t="s">
        <v>443</v>
      </c>
      <c r="F122" s="138" t="s">
        <v>443</v>
      </c>
      <c r="G122" s="138" t="s">
        <v>429</v>
      </c>
      <c r="H122" s="138" t="s">
        <v>443</v>
      </c>
      <c r="I122" s="138" t="s">
        <v>443</v>
      </c>
      <c r="J122" s="138" t="s">
        <v>443</v>
      </c>
      <c r="K122" s="138" t="s">
        <v>443</v>
      </c>
      <c r="L122" s="138" t="s">
        <v>443</v>
      </c>
      <c r="M122" s="138" t="s">
        <v>429</v>
      </c>
      <c r="N122" s="138" t="s">
        <v>429</v>
      </c>
      <c r="O122" s="138" t="s">
        <v>429</v>
      </c>
      <c r="P122" s="138" t="s">
        <v>429</v>
      </c>
      <c r="Q122" s="138" t="s">
        <v>429</v>
      </c>
      <c r="R122" s="138" t="s">
        <v>429</v>
      </c>
      <c r="S122" s="138" t="s">
        <v>429</v>
      </c>
      <c r="T122" s="138" t="s">
        <v>429</v>
      </c>
      <c r="U122" s="138" t="s">
        <v>429</v>
      </c>
      <c r="V122" s="138" t="s">
        <v>429</v>
      </c>
      <c r="W122" s="138" t="s">
        <v>429</v>
      </c>
      <c r="X122" s="138" t="s">
        <v>429</v>
      </c>
      <c r="Y122" s="138" t="s">
        <v>429</v>
      </c>
      <c r="Z122" s="138" t="s">
        <v>429</v>
      </c>
      <c r="AA122" s="138" t="s">
        <v>429</v>
      </c>
      <c r="AB122" s="138" t="s">
        <v>429</v>
      </c>
      <c r="AC122" s="138">
        <v>7.1630809269874689</v>
      </c>
      <c r="AD122" s="138" t="s">
        <v>429</v>
      </c>
      <c r="AE122" s="55"/>
      <c r="AF122" s="147" t="s">
        <v>429</v>
      </c>
      <c r="AG122" s="147" t="s">
        <v>429</v>
      </c>
      <c r="AH122" s="147" t="s">
        <v>429</v>
      </c>
      <c r="AI122" s="147" t="s">
        <v>429</v>
      </c>
      <c r="AJ122" s="147" t="s">
        <v>429</v>
      </c>
      <c r="AK122" s="147" t="s">
        <v>443</v>
      </c>
      <c r="AL122" s="45" t="s">
        <v>413</v>
      </c>
    </row>
    <row r="123" spans="1:38" s="2" customFormat="1" ht="26.25" customHeight="1" thickBot="1" x14ac:dyDescent="0.3">
      <c r="A123" s="65" t="s">
        <v>264</v>
      </c>
      <c r="B123" s="65" t="s">
        <v>285</v>
      </c>
      <c r="C123" s="66" t="s">
        <v>286</v>
      </c>
      <c r="D123" s="67"/>
      <c r="E123" s="138" t="s">
        <v>431</v>
      </c>
      <c r="F123" s="138" t="s">
        <v>431</v>
      </c>
      <c r="G123" s="138" t="s">
        <v>431</v>
      </c>
      <c r="H123" s="138" t="s">
        <v>431</v>
      </c>
      <c r="I123" s="138" t="s">
        <v>431</v>
      </c>
      <c r="J123" s="138" t="s">
        <v>431</v>
      </c>
      <c r="K123" s="138" t="s">
        <v>431</v>
      </c>
      <c r="L123" s="138" t="s">
        <v>431</v>
      </c>
      <c r="M123" s="138" t="s">
        <v>431</v>
      </c>
      <c r="N123" s="138" t="s">
        <v>431</v>
      </c>
      <c r="O123" s="138" t="s">
        <v>431</v>
      </c>
      <c r="P123" s="138" t="s">
        <v>431</v>
      </c>
      <c r="Q123" s="138" t="s">
        <v>431</v>
      </c>
      <c r="R123" s="138" t="s">
        <v>431</v>
      </c>
      <c r="S123" s="138" t="s">
        <v>431</v>
      </c>
      <c r="T123" s="138" t="s">
        <v>431</v>
      </c>
      <c r="U123" s="138" t="s">
        <v>431</v>
      </c>
      <c r="V123" s="138" t="s">
        <v>431</v>
      </c>
      <c r="W123" s="138" t="s">
        <v>431</v>
      </c>
      <c r="X123" s="138" t="s">
        <v>431</v>
      </c>
      <c r="Y123" s="138" t="s">
        <v>431</v>
      </c>
      <c r="Z123" s="138" t="s">
        <v>431</v>
      </c>
      <c r="AA123" s="138" t="s">
        <v>431</v>
      </c>
      <c r="AB123" s="138" t="s">
        <v>431</v>
      </c>
      <c r="AC123" s="138" t="s">
        <v>431</v>
      </c>
      <c r="AD123" s="138" t="s">
        <v>431</v>
      </c>
      <c r="AE123" s="55"/>
      <c r="AF123" s="147" t="s">
        <v>429</v>
      </c>
      <c r="AG123" s="147" t="s">
        <v>429</v>
      </c>
      <c r="AH123" s="147" t="s">
        <v>429</v>
      </c>
      <c r="AI123" s="147" t="s">
        <v>429</v>
      </c>
      <c r="AJ123" s="147" t="s">
        <v>429</v>
      </c>
      <c r="AK123" s="147" t="s">
        <v>443</v>
      </c>
      <c r="AL123" s="45" t="s">
        <v>418</v>
      </c>
    </row>
    <row r="124" spans="1:38" s="2" customFormat="1" ht="26.25" customHeight="1" thickBot="1" x14ac:dyDescent="0.3">
      <c r="A124" s="65" t="s">
        <v>264</v>
      </c>
      <c r="B124" s="82" t="s">
        <v>287</v>
      </c>
      <c r="C124" s="66" t="s">
        <v>288</v>
      </c>
      <c r="D124" s="67"/>
      <c r="E124" s="138" t="s">
        <v>431</v>
      </c>
      <c r="F124" s="138" t="s">
        <v>431</v>
      </c>
      <c r="G124" s="138" t="s">
        <v>431</v>
      </c>
      <c r="H124" s="138" t="s">
        <v>443</v>
      </c>
      <c r="I124" s="138" t="s">
        <v>431</v>
      </c>
      <c r="J124" s="138" t="s">
        <v>431</v>
      </c>
      <c r="K124" s="138" t="s">
        <v>431</v>
      </c>
      <c r="L124" s="138" t="s">
        <v>431</v>
      </c>
      <c r="M124" s="138" t="s">
        <v>431</v>
      </c>
      <c r="N124" s="138" t="s">
        <v>431</v>
      </c>
      <c r="O124" s="138" t="s">
        <v>431</v>
      </c>
      <c r="P124" s="138" t="s">
        <v>431</v>
      </c>
      <c r="Q124" s="138" t="s">
        <v>431</v>
      </c>
      <c r="R124" s="138" t="s">
        <v>431</v>
      </c>
      <c r="S124" s="138" t="s">
        <v>431</v>
      </c>
      <c r="T124" s="138" t="s">
        <v>431</v>
      </c>
      <c r="U124" s="138" t="s">
        <v>431</v>
      </c>
      <c r="V124" s="138" t="s">
        <v>431</v>
      </c>
      <c r="W124" s="138" t="s">
        <v>443</v>
      </c>
      <c r="X124" s="138" t="s">
        <v>443</v>
      </c>
      <c r="Y124" s="138" t="s">
        <v>443</v>
      </c>
      <c r="Z124" s="138" t="s">
        <v>443</v>
      </c>
      <c r="AA124" s="138" t="s">
        <v>443</v>
      </c>
      <c r="AB124" s="138" t="s">
        <v>443</v>
      </c>
      <c r="AC124" s="138" t="s">
        <v>443</v>
      </c>
      <c r="AD124" s="138" t="s">
        <v>443</v>
      </c>
      <c r="AE124" s="55"/>
      <c r="AF124" s="147" t="s">
        <v>429</v>
      </c>
      <c r="AG124" s="147" t="s">
        <v>429</v>
      </c>
      <c r="AH124" s="147" t="s">
        <v>429</v>
      </c>
      <c r="AI124" s="147" t="s">
        <v>429</v>
      </c>
      <c r="AJ124" s="147" t="s">
        <v>429</v>
      </c>
      <c r="AK124" s="147" t="s">
        <v>429</v>
      </c>
      <c r="AL124" s="45" t="s">
        <v>413</v>
      </c>
    </row>
    <row r="125" spans="1:38" s="2" customFormat="1" ht="26.25" customHeight="1" thickBot="1" x14ac:dyDescent="0.3">
      <c r="A125" s="65" t="s">
        <v>289</v>
      </c>
      <c r="B125" s="65" t="s">
        <v>290</v>
      </c>
      <c r="C125" s="66" t="s">
        <v>291</v>
      </c>
      <c r="D125" s="67"/>
      <c r="E125" s="138" t="s">
        <v>429</v>
      </c>
      <c r="F125" s="138">
        <v>0.83407786293986197</v>
      </c>
      <c r="G125" s="138" t="s">
        <v>429</v>
      </c>
      <c r="H125" s="138" t="s">
        <v>429</v>
      </c>
      <c r="I125" s="138">
        <v>6.3535472030837236E-5</v>
      </c>
      <c r="J125" s="138">
        <v>4.2164449620464708E-4</v>
      </c>
      <c r="K125" s="138">
        <v>8.9142192576598903E-4</v>
      </c>
      <c r="L125" s="138" t="s">
        <v>443</v>
      </c>
      <c r="M125" s="138" t="s">
        <v>429</v>
      </c>
      <c r="N125" s="138" t="s">
        <v>429</v>
      </c>
      <c r="O125" s="138" t="s">
        <v>429</v>
      </c>
      <c r="P125" s="138">
        <v>2.8960484460373102E-2</v>
      </c>
      <c r="Q125" s="138" t="s">
        <v>429</v>
      </c>
      <c r="R125" s="138" t="s">
        <v>429</v>
      </c>
      <c r="S125" s="138" t="s">
        <v>429</v>
      </c>
      <c r="T125" s="138" t="s">
        <v>429</v>
      </c>
      <c r="U125" s="138" t="s">
        <v>429</v>
      </c>
      <c r="V125" s="138" t="s">
        <v>429</v>
      </c>
      <c r="W125" s="138" t="s">
        <v>443</v>
      </c>
      <c r="X125" s="138" t="s">
        <v>429</v>
      </c>
      <c r="Y125" s="138" t="s">
        <v>429</v>
      </c>
      <c r="Z125" s="138" t="s">
        <v>429</v>
      </c>
      <c r="AA125" s="138" t="s">
        <v>429</v>
      </c>
      <c r="AB125" s="138" t="s">
        <v>429</v>
      </c>
      <c r="AC125" s="138" t="s">
        <v>429</v>
      </c>
      <c r="AD125" s="138" t="s">
        <v>443</v>
      </c>
      <c r="AE125" s="55"/>
      <c r="AF125" s="147" t="s">
        <v>429</v>
      </c>
      <c r="AG125" s="147" t="s">
        <v>429</v>
      </c>
      <c r="AH125" s="147" t="s">
        <v>429</v>
      </c>
      <c r="AI125" s="147" t="s">
        <v>429</v>
      </c>
      <c r="AJ125" s="147" t="s">
        <v>429</v>
      </c>
      <c r="AK125" s="147">
        <v>1878.3583748954097</v>
      </c>
      <c r="AL125" s="45" t="s">
        <v>426</v>
      </c>
    </row>
    <row r="126" spans="1:38" s="2" customFormat="1" ht="26.25" customHeight="1" thickBot="1" x14ac:dyDescent="0.3">
      <c r="A126" s="65" t="s">
        <v>289</v>
      </c>
      <c r="B126" s="65" t="s">
        <v>292</v>
      </c>
      <c r="C126" s="66" t="s">
        <v>293</v>
      </c>
      <c r="D126" s="67"/>
      <c r="E126" s="138" t="s">
        <v>429</v>
      </c>
      <c r="F126" s="138" t="s">
        <v>443</v>
      </c>
      <c r="G126" s="138" t="s">
        <v>429</v>
      </c>
      <c r="H126" s="138" t="s">
        <v>431</v>
      </c>
      <c r="I126" s="138" t="s">
        <v>443</v>
      </c>
      <c r="J126" s="138" t="s">
        <v>443</v>
      </c>
      <c r="K126" s="138" t="s">
        <v>443</v>
      </c>
      <c r="L126" s="138" t="s">
        <v>443</v>
      </c>
      <c r="M126" s="138" t="s">
        <v>431</v>
      </c>
      <c r="N126" s="138" t="s">
        <v>429</v>
      </c>
      <c r="O126" s="138" t="s">
        <v>429</v>
      </c>
      <c r="P126" s="138" t="s">
        <v>429</v>
      </c>
      <c r="Q126" s="138" t="s">
        <v>429</v>
      </c>
      <c r="R126" s="138" t="s">
        <v>429</v>
      </c>
      <c r="S126" s="138" t="s">
        <v>429</v>
      </c>
      <c r="T126" s="138" t="s">
        <v>429</v>
      </c>
      <c r="U126" s="138" t="s">
        <v>429</v>
      </c>
      <c r="V126" s="138" t="s">
        <v>429</v>
      </c>
      <c r="W126" s="138" t="s">
        <v>429</v>
      </c>
      <c r="X126" s="138" t="s">
        <v>429</v>
      </c>
      <c r="Y126" s="138" t="s">
        <v>429</v>
      </c>
      <c r="Z126" s="138" t="s">
        <v>429</v>
      </c>
      <c r="AA126" s="138" t="s">
        <v>429</v>
      </c>
      <c r="AB126" s="138" t="s">
        <v>429</v>
      </c>
      <c r="AC126" s="138" t="s">
        <v>429</v>
      </c>
      <c r="AD126" s="138" t="s">
        <v>429</v>
      </c>
      <c r="AE126" s="55"/>
      <c r="AF126" s="147" t="s">
        <v>429</v>
      </c>
      <c r="AG126" s="147" t="s">
        <v>429</v>
      </c>
      <c r="AH126" s="147" t="s">
        <v>429</v>
      </c>
      <c r="AI126" s="147" t="s">
        <v>429</v>
      </c>
      <c r="AJ126" s="147" t="s">
        <v>429</v>
      </c>
      <c r="AK126" s="147" t="s">
        <v>443</v>
      </c>
      <c r="AL126" s="45" t="s">
        <v>425</v>
      </c>
    </row>
    <row r="127" spans="1:38" s="2" customFormat="1" ht="26.25" customHeight="1" thickBot="1" x14ac:dyDescent="0.3">
      <c r="A127" s="65" t="s">
        <v>289</v>
      </c>
      <c r="B127" s="65" t="s">
        <v>294</v>
      </c>
      <c r="C127" s="66" t="s">
        <v>295</v>
      </c>
      <c r="D127" s="67"/>
      <c r="E127" s="138" t="s">
        <v>429</v>
      </c>
      <c r="F127" s="138" t="s">
        <v>431</v>
      </c>
      <c r="G127" s="138" t="s">
        <v>429</v>
      </c>
      <c r="H127" s="138" t="s">
        <v>431</v>
      </c>
      <c r="I127" s="138" t="s">
        <v>443</v>
      </c>
      <c r="J127" s="138" t="s">
        <v>443</v>
      </c>
      <c r="K127" s="138" t="s">
        <v>443</v>
      </c>
      <c r="L127" s="138" t="s">
        <v>443</v>
      </c>
      <c r="M127" s="138" t="s">
        <v>431</v>
      </c>
      <c r="N127" s="138" t="s">
        <v>429</v>
      </c>
      <c r="O127" s="138" t="s">
        <v>429</v>
      </c>
      <c r="P127" s="138" t="s">
        <v>429</v>
      </c>
      <c r="Q127" s="138" t="s">
        <v>429</v>
      </c>
      <c r="R127" s="138" t="s">
        <v>429</v>
      </c>
      <c r="S127" s="138" t="s">
        <v>429</v>
      </c>
      <c r="T127" s="138" t="s">
        <v>429</v>
      </c>
      <c r="U127" s="138" t="s">
        <v>429</v>
      </c>
      <c r="V127" s="138" t="s">
        <v>429</v>
      </c>
      <c r="W127" s="138" t="s">
        <v>429</v>
      </c>
      <c r="X127" s="138" t="s">
        <v>429</v>
      </c>
      <c r="Y127" s="138" t="s">
        <v>429</v>
      </c>
      <c r="Z127" s="138" t="s">
        <v>429</v>
      </c>
      <c r="AA127" s="138" t="s">
        <v>429</v>
      </c>
      <c r="AB127" s="138" t="s">
        <v>429</v>
      </c>
      <c r="AC127" s="138" t="s">
        <v>429</v>
      </c>
      <c r="AD127" s="138" t="s">
        <v>429</v>
      </c>
      <c r="AE127" s="55"/>
      <c r="AF127" s="147" t="s">
        <v>429</v>
      </c>
      <c r="AG127" s="147" t="s">
        <v>429</v>
      </c>
      <c r="AH127" s="147" t="s">
        <v>429</v>
      </c>
      <c r="AI127" s="147" t="s">
        <v>429</v>
      </c>
      <c r="AJ127" s="147" t="s">
        <v>429</v>
      </c>
      <c r="AK127" s="147" t="s">
        <v>443</v>
      </c>
      <c r="AL127" s="45" t="s">
        <v>427</v>
      </c>
    </row>
    <row r="128" spans="1:38" s="2" customFormat="1" ht="26.25" customHeight="1" thickBot="1" x14ac:dyDescent="0.3">
      <c r="A128" s="65" t="s">
        <v>289</v>
      </c>
      <c r="B128" s="69" t="s">
        <v>296</v>
      </c>
      <c r="C128" s="71" t="s">
        <v>297</v>
      </c>
      <c r="D128" s="67"/>
      <c r="E128" s="138" t="s">
        <v>431</v>
      </c>
      <c r="F128" s="138" t="s">
        <v>431</v>
      </c>
      <c r="G128" s="138" t="s">
        <v>431</v>
      </c>
      <c r="H128" s="138" t="s">
        <v>431</v>
      </c>
      <c r="I128" s="138" t="s">
        <v>431</v>
      </c>
      <c r="J128" s="138" t="s">
        <v>431</v>
      </c>
      <c r="K128" s="138" t="s">
        <v>431</v>
      </c>
      <c r="L128" s="138" t="s">
        <v>431</v>
      </c>
      <c r="M128" s="138" t="s">
        <v>431</v>
      </c>
      <c r="N128" s="138" t="s">
        <v>431</v>
      </c>
      <c r="O128" s="138" t="s">
        <v>431</v>
      </c>
      <c r="P128" s="138" t="s">
        <v>431</v>
      </c>
      <c r="Q128" s="138" t="s">
        <v>431</v>
      </c>
      <c r="R128" s="138" t="s">
        <v>431</v>
      </c>
      <c r="S128" s="138" t="s">
        <v>431</v>
      </c>
      <c r="T128" s="138" t="s">
        <v>431</v>
      </c>
      <c r="U128" s="138" t="s">
        <v>431</v>
      </c>
      <c r="V128" s="138" t="s">
        <v>431</v>
      </c>
      <c r="W128" s="138" t="s">
        <v>431</v>
      </c>
      <c r="X128" s="138" t="s">
        <v>431</v>
      </c>
      <c r="Y128" s="138" t="s">
        <v>431</v>
      </c>
      <c r="Z128" s="138" t="s">
        <v>431</v>
      </c>
      <c r="AA128" s="138" t="s">
        <v>431</v>
      </c>
      <c r="AB128" s="138" t="s">
        <v>431</v>
      </c>
      <c r="AC128" s="138" t="s">
        <v>431</v>
      </c>
      <c r="AD128" s="138" t="s">
        <v>431</v>
      </c>
      <c r="AE128" s="55"/>
      <c r="AF128" s="147" t="s">
        <v>429</v>
      </c>
      <c r="AG128" s="147" t="s">
        <v>429</v>
      </c>
      <c r="AH128" s="147" t="s">
        <v>429</v>
      </c>
      <c r="AI128" s="147" t="s">
        <v>429</v>
      </c>
      <c r="AJ128" s="147" t="s">
        <v>429</v>
      </c>
      <c r="AK128" s="147" t="s">
        <v>431</v>
      </c>
      <c r="AL128" s="45" t="s">
        <v>301</v>
      </c>
    </row>
    <row r="129" spans="1:38" s="2" customFormat="1" ht="26.25" customHeight="1" thickBot="1" x14ac:dyDescent="0.3">
      <c r="A129" s="65" t="s">
        <v>289</v>
      </c>
      <c r="B129" s="69" t="s">
        <v>299</v>
      </c>
      <c r="C129" s="77" t="s">
        <v>300</v>
      </c>
      <c r="D129" s="67"/>
      <c r="E129" s="138">
        <v>2.3563079999999997E-2</v>
      </c>
      <c r="F129" s="138">
        <v>0.20042160000000001</v>
      </c>
      <c r="G129" s="138">
        <v>1.2729480000000001E-3</v>
      </c>
      <c r="H129" s="138" t="s">
        <v>443</v>
      </c>
      <c r="I129" s="138">
        <v>1.08336E-4</v>
      </c>
      <c r="J129" s="138">
        <v>1.89588E-4</v>
      </c>
      <c r="K129" s="138">
        <v>2.7084000000000006E-4</v>
      </c>
      <c r="L129" s="138">
        <v>3.7917600000000004E-6</v>
      </c>
      <c r="M129" s="138">
        <v>1.8958800000000002E-3</v>
      </c>
      <c r="N129" s="138">
        <v>3.5209200000000003E-2</v>
      </c>
      <c r="O129" s="138">
        <v>2.7084000000000001E-3</v>
      </c>
      <c r="P129" s="138">
        <v>1.516704E-3</v>
      </c>
      <c r="Q129" s="138">
        <v>0.55168383537366228</v>
      </c>
      <c r="R129" s="138">
        <v>0.53287547499454024</v>
      </c>
      <c r="S129" s="138">
        <v>0.29400026206595331</v>
      </c>
      <c r="T129" s="138">
        <v>3.79176E-4</v>
      </c>
      <c r="U129" s="138" t="s">
        <v>431</v>
      </c>
      <c r="V129" s="138" t="s">
        <v>443</v>
      </c>
      <c r="W129" s="138">
        <v>3.434975656666666E-2</v>
      </c>
      <c r="X129" s="138">
        <v>1.6044597236842102E-5</v>
      </c>
      <c r="Y129" s="138">
        <v>6.9526588026315775E-5</v>
      </c>
      <c r="Z129" s="138">
        <v>6.9526588026315775E-5</v>
      </c>
      <c r="AA129" s="138" t="s">
        <v>443</v>
      </c>
      <c r="AB129" s="138">
        <v>1.5509777328947367E-4</v>
      </c>
      <c r="AC129" s="138">
        <v>5.3481990789473653E-2</v>
      </c>
      <c r="AD129" s="138">
        <v>8.5314600000000004E-2</v>
      </c>
      <c r="AE129" s="55"/>
      <c r="AF129" s="147" t="s">
        <v>429</v>
      </c>
      <c r="AG129" s="147" t="s">
        <v>429</v>
      </c>
      <c r="AH129" s="147" t="s">
        <v>429</v>
      </c>
      <c r="AI129" s="147" t="s">
        <v>429</v>
      </c>
      <c r="AJ129" s="147" t="s">
        <v>429</v>
      </c>
      <c r="AK129" s="147">
        <v>27.084</v>
      </c>
      <c r="AL129" s="45" t="s">
        <v>301</v>
      </c>
    </row>
    <row r="130" spans="1:38" s="2" customFormat="1" ht="26.25" customHeight="1" thickBot="1" x14ac:dyDescent="0.3">
      <c r="A130" s="65" t="s">
        <v>289</v>
      </c>
      <c r="B130" s="69" t="s">
        <v>302</v>
      </c>
      <c r="C130" s="83" t="s">
        <v>303</v>
      </c>
      <c r="D130" s="67"/>
      <c r="E130" s="138" t="s">
        <v>430</v>
      </c>
      <c r="F130" s="138" t="s">
        <v>430</v>
      </c>
      <c r="G130" s="138" t="s">
        <v>430</v>
      </c>
      <c r="H130" s="138" t="s">
        <v>443</v>
      </c>
      <c r="I130" s="138" t="s">
        <v>430</v>
      </c>
      <c r="J130" s="138" t="s">
        <v>430</v>
      </c>
      <c r="K130" s="138" t="s">
        <v>430</v>
      </c>
      <c r="L130" s="138" t="s">
        <v>430</v>
      </c>
      <c r="M130" s="138" t="s">
        <v>430</v>
      </c>
      <c r="N130" s="138" t="s">
        <v>430</v>
      </c>
      <c r="O130" s="138" t="s">
        <v>430</v>
      </c>
      <c r="P130" s="138" t="s">
        <v>430</v>
      </c>
      <c r="Q130" s="138" t="s">
        <v>430</v>
      </c>
      <c r="R130" s="138" t="s">
        <v>430</v>
      </c>
      <c r="S130" s="138" t="s">
        <v>430</v>
      </c>
      <c r="T130" s="138" t="s">
        <v>430</v>
      </c>
      <c r="U130" s="138" t="s">
        <v>430</v>
      </c>
      <c r="V130" s="138" t="s">
        <v>430</v>
      </c>
      <c r="W130" s="138" t="s">
        <v>430</v>
      </c>
      <c r="X130" s="138" t="s">
        <v>430</v>
      </c>
      <c r="Y130" s="138" t="s">
        <v>430</v>
      </c>
      <c r="Z130" s="138" t="s">
        <v>430</v>
      </c>
      <c r="AA130" s="138" t="s">
        <v>430</v>
      </c>
      <c r="AB130" s="138" t="s">
        <v>430</v>
      </c>
      <c r="AC130" s="138" t="s">
        <v>430</v>
      </c>
      <c r="AD130" s="138" t="s">
        <v>430</v>
      </c>
      <c r="AE130" s="55"/>
      <c r="AF130" s="147" t="s">
        <v>429</v>
      </c>
      <c r="AG130" s="147" t="s">
        <v>429</v>
      </c>
      <c r="AH130" s="147" t="s">
        <v>429</v>
      </c>
      <c r="AI130" s="147" t="s">
        <v>429</v>
      </c>
      <c r="AJ130" s="147" t="s">
        <v>429</v>
      </c>
      <c r="AK130" s="147" t="s">
        <v>430</v>
      </c>
      <c r="AL130" s="45" t="s">
        <v>301</v>
      </c>
    </row>
    <row r="131" spans="1:38" s="2" customFormat="1" ht="26.25" customHeight="1" thickBot="1" x14ac:dyDescent="0.3">
      <c r="A131" s="65" t="s">
        <v>289</v>
      </c>
      <c r="B131" s="69" t="s">
        <v>304</v>
      </c>
      <c r="C131" s="77" t="s">
        <v>305</v>
      </c>
      <c r="D131" s="67"/>
      <c r="E131" s="138">
        <v>9.1999999999999998E-3</v>
      </c>
      <c r="F131" s="138">
        <v>2.8E-3</v>
      </c>
      <c r="G131" s="138">
        <v>2.16E-3</v>
      </c>
      <c r="H131" s="138" t="s">
        <v>431</v>
      </c>
      <c r="I131" s="138">
        <v>2.7200000000000002E-2</v>
      </c>
      <c r="J131" s="138">
        <v>4.759999999999999E-2</v>
      </c>
      <c r="K131" s="138">
        <v>6.8000000000000005E-2</v>
      </c>
      <c r="L131" s="138">
        <v>1.5640000000000001E-3</v>
      </c>
      <c r="M131" s="138">
        <v>7.6000000000000004E-4</v>
      </c>
      <c r="N131" s="138">
        <v>0.14399999999999999</v>
      </c>
      <c r="O131" s="138">
        <v>1.2E-2</v>
      </c>
      <c r="P131" s="138">
        <v>0.216</v>
      </c>
      <c r="Q131" s="138">
        <v>4.0000000000000002E-4</v>
      </c>
      <c r="R131" s="138">
        <v>1.6000000000000001E-3</v>
      </c>
      <c r="S131" s="138">
        <v>2.4E-2</v>
      </c>
      <c r="T131" s="138">
        <v>1.1999999999999999E-3</v>
      </c>
      <c r="U131" s="138" t="s">
        <v>431</v>
      </c>
      <c r="V131" s="138">
        <v>7.4536340852130401E-2</v>
      </c>
      <c r="W131" s="138">
        <v>1.4883999999999999</v>
      </c>
      <c r="X131" s="138">
        <v>1.1499348109517599E-5</v>
      </c>
      <c r="Y131" s="138">
        <v>5.1747066492829205E-5</v>
      </c>
      <c r="Z131" s="138">
        <v>5.1747066492829205E-5</v>
      </c>
      <c r="AA131" s="138" t="s">
        <v>443</v>
      </c>
      <c r="AB131" s="138">
        <v>1.1499348109517601E-4</v>
      </c>
      <c r="AC131" s="138">
        <v>8.2138200782268574E-3</v>
      </c>
      <c r="AD131" s="138">
        <v>1.26E-2</v>
      </c>
      <c r="AE131" s="55"/>
      <c r="AF131" s="147" t="s">
        <v>429</v>
      </c>
      <c r="AG131" s="147" t="s">
        <v>429</v>
      </c>
      <c r="AH131" s="147" t="s">
        <v>429</v>
      </c>
      <c r="AI131" s="147" t="s">
        <v>429</v>
      </c>
      <c r="AJ131" s="147" t="s">
        <v>429</v>
      </c>
      <c r="AK131" s="147">
        <v>4</v>
      </c>
      <c r="AL131" s="45" t="s">
        <v>301</v>
      </c>
    </row>
    <row r="132" spans="1:38" s="2" customFormat="1" ht="26.25" customHeight="1" thickBot="1" x14ac:dyDescent="0.3">
      <c r="A132" s="65" t="s">
        <v>289</v>
      </c>
      <c r="B132" s="69" t="s">
        <v>306</v>
      </c>
      <c r="C132" s="77" t="s">
        <v>307</v>
      </c>
      <c r="D132" s="67"/>
      <c r="E132" s="138" t="s">
        <v>431</v>
      </c>
      <c r="F132" s="138" t="s">
        <v>431</v>
      </c>
      <c r="G132" s="138" t="s">
        <v>431</v>
      </c>
      <c r="H132" s="138" t="s">
        <v>431</v>
      </c>
      <c r="I132" s="138" t="s">
        <v>431</v>
      </c>
      <c r="J132" s="138" t="s">
        <v>431</v>
      </c>
      <c r="K132" s="138" t="s">
        <v>431</v>
      </c>
      <c r="L132" s="138" t="s">
        <v>431</v>
      </c>
      <c r="M132" s="138" t="s">
        <v>431</v>
      </c>
      <c r="N132" s="138" t="s">
        <v>431</v>
      </c>
      <c r="O132" s="138" t="s">
        <v>431</v>
      </c>
      <c r="P132" s="138" t="s">
        <v>431</v>
      </c>
      <c r="Q132" s="138" t="s">
        <v>431</v>
      </c>
      <c r="R132" s="138" t="s">
        <v>431</v>
      </c>
      <c r="S132" s="138" t="s">
        <v>429</v>
      </c>
      <c r="T132" s="138" t="s">
        <v>431</v>
      </c>
      <c r="U132" s="138" t="s">
        <v>431</v>
      </c>
      <c r="V132" s="138" t="s">
        <v>431</v>
      </c>
      <c r="W132" s="138" t="s">
        <v>431</v>
      </c>
      <c r="X132" s="138" t="s">
        <v>431</v>
      </c>
      <c r="Y132" s="138" t="s">
        <v>431</v>
      </c>
      <c r="Z132" s="138" t="s">
        <v>431</v>
      </c>
      <c r="AA132" s="138" t="s">
        <v>431</v>
      </c>
      <c r="AB132" s="138" t="s">
        <v>431</v>
      </c>
      <c r="AC132" s="138" t="s">
        <v>431</v>
      </c>
      <c r="AD132" s="138" t="s">
        <v>431</v>
      </c>
      <c r="AE132" s="55"/>
      <c r="AF132" s="147" t="s">
        <v>429</v>
      </c>
      <c r="AG132" s="147" t="s">
        <v>429</v>
      </c>
      <c r="AH132" s="147" t="s">
        <v>429</v>
      </c>
      <c r="AI132" s="147" t="s">
        <v>429</v>
      </c>
      <c r="AJ132" s="147" t="s">
        <v>429</v>
      </c>
      <c r="AK132" s="147" t="s">
        <v>431</v>
      </c>
      <c r="AL132" s="45" t="s">
        <v>415</v>
      </c>
    </row>
    <row r="133" spans="1:38" s="2" customFormat="1" ht="26.25" customHeight="1" thickBot="1" x14ac:dyDescent="0.3">
      <c r="A133" s="65" t="s">
        <v>289</v>
      </c>
      <c r="B133" s="69" t="s">
        <v>308</v>
      </c>
      <c r="C133" s="77" t="s">
        <v>309</v>
      </c>
      <c r="D133" s="67"/>
      <c r="E133" s="138">
        <v>1.2375000000000001E-3</v>
      </c>
      <c r="F133" s="138">
        <v>1.95E-5</v>
      </c>
      <c r="G133" s="138">
        <v>1.695E-4</v>
      </c>
      <c r="H133" s="138" t="s">
        <v>443</v>
      </c>
      <c r="I133" s="138">
        <v>5.2050000000000005E-5</v>
      </c>
      <c r="J133" s="138">
        <v>5.2050000000000005E-5</v>
      </c>
      <c r="K133" s="138">
        <v>5.7839999999999995E-5</v>
      </c>
      <c r="L133" s="138" t="s">
        <v>443</v>
      </c>
      <c r="M133" s="138">
        <v>2.1000000000000004E-4</v>
      </c>
      <c r="N133" s="138">
        <v>4.5044999999999993E-5</v>
      </c>
      <c r="O133" s="138">
        <v>7.5450000000000006E-6</v>
      </c>
      <c r="P133" s="138">
        <v>2.235E-3</v>
      </c>
      <c r="Q133" s="138">
        <v>2.0415E-5</v>
      </c>
      <c r="R133" s="138">
        <v>2.0340000000000002E-5</v>
      </c>
      <c r="S133" s="138">
        <v>1.8644999999999999E-5</v>
      </c>
      <c r="T133" s="138">
        <v>2.5994999999999998E-5</v>
      </c>
      <c r="U133" s="138">
        <v>2.9670000000000002E-5</v>
      </c>
      <c r="V133" s="138">
        <v>2.4017999999999999E-4</v>
      </c>
      <c r="W133" s="138">
        <v>4.0500000000000002E-5</v>
      </c>
      <c r="X133" s="138">
        <v>1.9799999999999999E-8</v>
      </c>
      <c r="Y133" s="138">
        <v>1.0815E-8</v>
      </c>
      <c r="Z133" s="138">
        <v>9.6600000000000001E-9</v>
      </c>
      <c r="AA133" s="138">
        <v>1.0484999999999999E-8</v>
      </c>
      <c r="AB133" s="138">
        <v>5.0759999999999999E-8</v>
      </c>
      <c r="AC133" s="138">
        <v>2.2499999999999999E-4</v>
      </c>
      <c r="AD133" s="138">
        <v>6.1499999999999999E-4</v>
      </c>
      <c r="AE133" s="55"/>
      <c r="AF133" s="147" t="s">
        <v>429</v>
      </c>
      <c r="AG133" s="147" t="s">
        <v>429</v>
      </c>
      <c r="AH133" s="147" t="s">
        <v>429</v>
      </c>
      <c r="AI133" s="147" t="s">
        <v>429</v>
      </c>
      <c r="AJ133" s="147" t="s">
        <v>429</v>
      </c>
      <c r="AK133" s="147">
        <v>1500</v>
      </c>
      <c r="AL133" s="45" t="s">
        <v>416</v>
      </c>
    </row>
    <row r="134" spans="1:38" s="2" customFormat="1" ht="26.25" customHeight="1" thickBot="1" x14ac:dyDescent="0.3">
      <c r="A134" s="65" t="s">
        <v>289</v>
      </c>
      <c r="B134" s="69" t="s">
        <v>310</v>
      </c>
      <c r="C134" s="66" t="s">
        <v>311</v>
      </c>
      <c r="D134" s="67"/>
      <c r="E134" s="138" t="s">
        <v>431</v>
      </c>
      <c r="F134" s="138" t="s">
        <v>431</v>
      </c>
      <c r="G134" s="138" t="s">
        <v>431</v>
      </c>
      <c r="H134" s="138" t="s">
        <v>431</v>
      </c>
      <c r="I134" s="138" t="s">
        <v>429</v>
      </c>
      <c r="J134" s="138" t="s">
        <v>429</v>
      </c>
      <c r="K134" s="138" t="s">
        <v>429</v>
      </c>
      <c r="L134" s="138" t="s">
        <v>429</v>
      </c>
      <c r="M134" s="138" t="s">
        <v>431</v>
      </c>
      <c r="N134" s="138" t="s">
        <v>429</v>
      </c>
      <c r="O134" s="138" t="s">
        <v>429</v>
      </c>
      <c r="P134" s="138" t="s">
        <v>429</v>
      </c>
      <c r="Q134" s="138" t="s">
        <v>429</v>
      </c>
      <c r="R134" s="138" t="s">
        <v>429</v>
      </c>
      <c r="S134" s="138" t="s">
        <v>431</v>
      </c>
      <c r="T134" s="138" t="s">
        <v>429</v>
      </c>
      <c r="U134" s="138" t="s">
        <v>429</v>
      </c>
      <c r="V134" s="138" t="s">
        <v>429</v>
      </c>
      <c r="W134" s="138" t="s">
        <v>431</v>
      </c>
      <c r="X134" s="138" t="s">
        <v>431</v>
      </c>
      <c r="Y134" s="138" t="s">
        <v>431</v>
      </c>
      <c r="Z134" s="138" t="s">
        <v>431</v>
      </c>
      <c r="AA134" s="138" t="s">
        <v>431</v>
      </c>
      <c r="AB134" s="138" t="s">
        <v>431</v>
      </c>
      <c r="AC134" s="138" t="s">
        <v>431</v>
      </c>
      <c r="AD134" s="138" t="s">
        <v>431</v>
      </c>
      <c r="AE134" s="55"/>
      <c r="AF134" s="147" t="s">
        <v>429</v>
      </c>
      <c r="AG134" s="147" t="s">
        <v>429</v>
      </c>
      <c r="AH134" s="147" t="s">
        <v>429</v>
      </c>
      <c r="AI134" s="147" t="s">
        <v>429</v>
      </c>
      <c r="AJ134" s="147" t="s">
        <v>429</v>
      </c>
      <c r="AK134" s="147" t="s">
        <v>429</v>
      </c>
      <c r="AL134" s="45" t="s">
        <v>413</v>
      </c>
    </row>
    <row r="135" spans="1:38" s="2" customFormat="1" ht="26.25" customHeight="1" thickBot="1" x14ac:dyDescent="0.3">
      <c r="A135" s="65" t="s">
        <v>289</v>
      </c>
      <c r="B135" s="65" t="s">
        <v>312</v>
      </c>
      <c r="C135" s="66" t="s">
        <v>313</v>
      </c>
      <c r="D135" s="67"/>
      <c r="E135" s="138" t="s">
        <v>443</v>
      </c>
      <c r="F135" s="138" t="s">
        <v>443</v>
      </c>
      <c r="G135" s="138" t="s">
        <v>443</v>
      </c>
      <c r="H135" s="138" t="s">
        <v>443</v>
      </c>
      <c r="I135" s="138" t="s">
        <v>443</v>
      </c>
      <c r="J135" s="138" t="s">
        <v>443</v>
      </c>
      <c r="K135" s="138" t="s">
        <v>443</v>
      </c>
      <c r="L135" s="138" t="s">
        <v>443</v>
      </c>
      <c r="M135" s="138" t="s">
        <v>443</v>
      </c>
      <c r="N135" s="138" t="s">
        <v>431</v>
      </c>
      <c r="O135" s="138" t="s">
        <v>431</v>
      </c>
      <c r="P135" s="138" t="s">
        <v>431</v>
      </c>
      <c r="Q135" s="138" t="s">
        <v>431</v>
      </c>
      <c r="R135" s="138" t="s">
        <v>431</v>
      </c>
      <c r="S135" s="138" t="s">
        <v>431</v>
      </c>
      <c r="T135" s="138" t="s">
        <v>431</v>
      </c>
      <c r="U135" s="138" t="s">
        <v>431</v>
      </c>
      <c r="V135" s="138" t="s">
        <v>431</v>
      </c>
      <c r="W135" s="138">
        <v>0.9352177736715761</v>
      </c>
      <c r="X135" s="138">
        <v>2.7900663581202021E-4</v>
      </c>
      <c r="Y135" s="138">
        <v>1.2625439944566276E-3</v>
      </c>
      <c r="Z135" s="138">
        <v>1.2625439944566276E-3</v>
      </c>
      <c r="AA135" s="138" t="s">
        <v>443</v>
      </c>
      <c r="AB135" s="138">
        <v>2.8040946247252754E-3</v>
      </c>
      <c r="AC135" s="138" t="s">
        <v>443</v>
      </c>
      <c r="AD135" s="138">
        <v>1.5898702152416795</v>
      </c>
      <c r="AE135" s="55"/>
      <c r="AF135" s="147" t="s">
        <v>429</v>
      </c>
      <c r="AG135" s="147" t="s">
        <v>429</v>
      </c>
      <c r="AH135" s="147" t="s">
        <v>429</v>
      </c>
      <c r="AI135" s="147" t="s">
        <v>429</v>
      </c>
      <c r="AJ135" s="147" t="s">
        <v>429</v>
      </c>
      <c r="AK135" s="147">
        <v>3.1173925789052537</v>
      </c>
      <c r="AL135" s="148" t="s">
        <v>433</v>
      </c>
    </row>
    <row r="136" spans="1:38" s="2" customFormat="1" ht="26.25" customHeight="1" thickBot="1" x14ac:dyDescent="0.3">
      <c r="A136" s="65" t="s">
        <v>289</v>
      </c>
      <c r="B136" s="65" t="s">
        <v>314</v>
      </c>
      <c r="C136" s="66" t="s">
        <v>315</v>
      </c>
      <c r="D136" s="67"/>
      <c r="E136" s="138" t="s">
        <v>429</v>
      </c>
      <c r="F136" s="138">
        <v>3.8468678492145909E-3</v>
      </c>
      <c r="G136" s="138" t="s">
        <v>429</v>
      </c>
      <c r="H136" s="138" t="s">
        <v>443</v>
      </c>
      <c r="I136" s="138" t="s">
        <v>443</v>
      </c>
      <c r="J136" s="138" t="s">
        <v>443</v>
      </c>
      <c r="K136" s="138" t="s">
        <v>443</v>
      </c>
      <c r="L136" s="138" t="s">
        <v>443</v>
      </c>
      <c r="M136" s="138" t="s">
        <v>429</v>
      </c>
      <c r="N136" s="138" t="s">
        <v>443</v>
      </c>
      <c r="O136" s="138" t="s">
        <v>443</v>
      </c>
      <c r="P136" s="138" t="s">
        <v>443</v>
      </c>
      <c r="Q136" s="138" t="s">
        <v>443</v>
      </c>
      <c r="R136" s="138" t="s">
        <v>443</v>
      </c>
      <c r="S136" s="138" t="s">
        <v>443</v>
      </c>
      <c r="T136" s="138" t="s">
        <v>443</v>
      </c>
      <c r="U136" s="138" t="s">
        <v>443</v>
      </c>
      <c r="V136" s="138" t="s">
        <v>443</v>
      </c>
      <c r="W136" s="138" t="s">
        <v>429</v>
      </c>
      <c r="X136" s="138" t="s">
        <v>429</v>
      </c>
      <c r="Y136" s="138" t="s">
        <v>429</v>
      </c>
      <c r="Z136" s="138" t="s">
        <v>429</v>
      </c>
      <c r="AA136" s="138" t="s">
        <v>429</v>
      </c>
      <c r="AB136" s="138" t="s">
        <v>429</v>
      </c>
      <c r="AC136" s="138" t="s">
        <v>429</v>
      </c>
      <c r="AD136" s="138" t="s">
        <v>429</v>
      </c>
      <c r="AE136" s="55"/>
      <c r="AF136" s="147" t="s">
        <v>429</v>
      </c>
      <c r="AG136" s="147" t="s">
        <v>429</v>
      </c>
      <c r="AH136" s="147" t="s">
        <v>431</v>
      </c>
      <c r="AI136" s="147" t="s">
        <v>431</v>
      </c>
      <c r="AJ136" s="147" t="s">
        <v>431</v>
      </c>
      <c r="AK136" s="147" t="s">
        <v>443</v>
      </c>
      <c r="AL136" s="45" t="s">
        <v>417</v>
      </c>
    </row>
    <row r="137" spans="1:38" s="2" customFormat="1" ht="26.25" customHeight="1" thickBot="1" x14ac:dyDescent="0.3">
      <c r="A137" s="65" t="s">
        <v>289</v>
      </c>
      <c r="B137" s="65" t="s">
        <v>316</v>
      </c>
      <c r="C137" s="66" t="s">
        <v>317</v>
      </c>
      <c r="D137" s="67"/>
      <c r="E137" s="138" t="s">
        <v>429</v>
      </c>
      <c r="F137" s="138" t="s">
        <v>430</v>
      </c>
      <c r="G137" s="138" t="s">
        <v>429</v>
      </c>
      <c r="H137" s="138" t="s">
        <v>443</v>
      </c>
      <c r="I137" s="138" t="s">
        <v>443</v>
      </c>
      <c r="J137" s="138" t="s">
        <v>443</v>
      </c>
      <c r="K137" s="138" t="s">
        <v>443</v>
      </c>
      <c r="L137" s="138" t="s">
        <v>443</v>
      </c>
      <c r="M137" s="138" t="s">
        <v>429</v>
      </c>
      <c r="N137" s="138" t="s">
        <v>443</v>
      </c>
      <c r="O137" s="138" t="s">
        <v>443</v>
      </c>
      <c r="P137" s="138" t="s">
        <v>443</v>
      </c>
      <c r="Q137" s="138" t="s">
        <v>443</v>
      </c>
      <c r="R137" s="138" t="s">
        <v>443</v>
      </c>
      <c r="S137" s="138" t="s">
        <v>443</v>
      </c>
      <c r="T137" s="138" t="s">
        <v>443</v>
      </c>
      <c r="U137" s="138" t="s">
        <v>443</v>
      </c>
      <c r="V137" s="138" t="s">
        <v>443</v>
      </c>
      <c r="W137" s="138" t="s">
        <v>429</v>
      </c>
      <c r="X137" s="138" t="s">
        <v>429</v>
      </c>
      <c r="Y137" s="138" t="s">
        <v>429</v>
      </c>
      <c r="Z137" s="138" t="s">
        <v>429</v>
      </c>
      <c r="AA137" s="138" t="s">
        <v>429</v>
      </c>
      <c r="AB137" s="138" t="s">
        <v>429</v>
      </c>
      <c r="AC137" s="138" t="s">
        <v>429</v>
      </c>
      <c r="AD137" s="138" t="s">
        <v>429</v>
      </c>
      <c r="AE137" s="55"/>
      <c r="AF137" s="147" t="s">
        <v>429</v>
      </c>
      <c r="AG137" s="147" t="s">
        <v>429</v>
      </c>
      <c r="AH137" s="147" t="s">
        <v>429</v>
      </c>
      <c r="AI137" s="147" t="s">
        <v>429</v>
      </c>
      <c r="AJ137" s="147" t="s">
        <v>429</v>
      </c>
      <c r="AK137" s="147" t="s">
        <v>443</v>
      </c>
      <c r="AL137" s="45" t="s">
        <v>417</v>
      </c>
    </row>
    <row r="138" spans="1:38" s="2" customFormat="1" ht="26.25" customHeight="1" thickBot="1" x14ac:dyDescent="0.3">
      <c r="A138" s="69" t="s">
        <v>289</v>
      </c>
      <c r="B138" s="69" t="s">
        <v>318</v>
      </c>
      <c r="C138" s="71" t="s">
        <v>319</v>
      </c>
      <c r="D138" s="68"/>
      <c r="E138" s="138" t="s">
        <v>429</v>
      </c>
      <c r="F138" s="138" t="s">
        <v>430</v>
      </c>
      <c r="G138" s="138" t="s">
        <v>429</v>
      </c>
      <c r="H138" s="138" t="s">
        <v>443</v>
      </c>
      <c r="I138" s="138" t="s">
        <v>443</v>
      </c>
      <c r="J138" s="138" t="s">
        <v>443</v>
      </c>
      <c r="K138" s="138" t="s">
        <v>443</v>
      </c>
      <c r="L138" s="138" t="s">
        <v>443</v>
      </c>
      <c r="M138" s="138" t="s">
        <v>429</v>
      </c>
      <c r="N138" s="138" t="s">
        <v>443</v>
      </c>
      <c r="O138" s="138" t="s">
        <v>443</v>
      </c>
      <c r="P138" s="138" t="s">
        <v>443</v>
      </c>
      <c r="Q138" s="138" t="s">
        <v>443</v>
      </c>
      <c r="R138" s="138" t="s">
        <v>443</v>
      </c>
      <c r="S138" s="138" t="s">
        <v>443</v>
      </c>
      <c r="T138" s="138" t="s">
        <v>443</v>
      </c>
      <c r="U138" s="138" t="s">
        <v>443</v>
      </c>
      <c r="V138" s="138" t="s">
        <v>443</v>
      </c>
      <c r="W138" s="138" t="s">
        <v>429</v>
      </c>
      <c r="X138" s="138" t="s">
        <v>429</v>
      </c>
      <c r="Y138" s="138" t="s">
        <v>429</v>
      </c>
      <c r="Z138" s="138" t="s">
        <v>429</v>
      </c>
      <c r="AA138" s="138" t="s">
        <v>429</v>
      </c>
      <c r="AB138" s="138" t="s">
        <v>429</v>
      </c>
      <c r="AC138" s="138" t="s">
        <v>429</v>
      </c>
      <c r="AD138" s="138" t="s">
        <v>429</v>
      </c>
      <c r="AE138" s="55"/>
      <c r="AF138" s="147" t="s">
        <v>429</v>
      </c>
      <c r="AG138" s="147" t="s">
        <v>429</v>
      </c>
      <c r="AH138" s="147" t="s">
        <v>429</v>
      </c>
      <c r="AI138" s="147" t="s">
        <v>429</v>
      </c>
      <c r="AJ138" s="147" t="s">
        <v>429</v>
      </c>
      <c r="AK138" s="147" t="s">
        <v>443</v>
      </c>
      <c r="AL138" s="45" t="s">
        <v>417</v>
      </c>
    </row>
    <row r="139" spans="1:38" s="2" customFormat="1" ht="26.25" customHeight="1" thickBot="1" x14ac:dyDescent="0.3">
      <c r="A139" s="69" t="s">
        <v>289</v>
      </c>
      <c r="B139" s="69" t="s">
        <v>320</v>
      </c>
      <c r="C139" s="71" t="s">
        <v>378</v>
      </c>
      <c r="D139" s="68"/>
      <c r="E139" s="138" t="s">
        <v>443</v>
      </c>
      <c r="F139" s="138" t="s">
        <v>443</v>
      </c>
      <c r="G139" s="138" t="s">
        <v>443</v>
      </c>
      <c r="H139" s="138" t="s">
        <v>443</v>
      </c>
      <c r="I139" s="138">
        <v>0.35940762000000004</v>
      </c>
      <c r="J139" s="138">
        <v>0.35940762000000004</v>
      </c>
      <c r="K139" s="138">
        <v>0.35940762000000004</v>
      </c>
      <c r="L139" s="138" t="s">
        <v>443</v>
      </c>
      <c r="M139" s="138" t="s">
        <v>443</v>
      </c>
      <c r="N139" s="138" t="s">
        <v>431</v>
      </c>
      <c r="O139" s="138" t="s">
        <v>431</v>
      </c>
      <c r="P139" s="138" t="s">
        <v>431</v>
      </c>
      <c r="Q139" s="138" t="s">
        <v>431</v>
      </c>
      <c r="R139" s="138" t="s">
        <v>431</v>
      </c>
      <c r="S139" s="138" t="s">
        <v>431</v>
      </c>
      <c r="T139" s="138" t="s">
        <v>431</v>
      </c>
      <c r="U139" s="138" t="s">
        <v>431</v>
      </c>
      <c r="V139" s="138" t="s">
        <v>431</v>
      </c>
      <c r="W139" s="138">
        <v>6.2829665737969549</v>
      </c>
      <c r="X139" s="138">
        <v>1.3185487187094081E-2</v>
      </c>
      <c r="Y139" s="138">
        <v>1.9786963690853015E-2</v>
      </c>
      <c r="Z139" s="138">
        <v>1.0682596545896806E-2</v>
      </c>
      <c r="AA139" s="138">
        <v>8.3366994374770899E-4</v>
      </c>
      <c r="AB139" s="138">
        <v>4.4488717367591614E-2</v>
      </c>
      <c r="AC139" s="138" t="s">
        <v>443</v>
      </c>
      <c r="AD139" s="138">
        <v>13.851988634971647</v>
      </c>
      <c r="AE139" s="55"/>
      <c r="AF139" s="147" t="s">
        <v>429</v>
      </c>
      <c r="AG139" s="147" t="s">
        <v>429</v>
      </c>
      <c r="AH139" s="147" t="s">
        <v>429</v>
      </c>
      <c r="AI139" s="147" t="s">
        <v>429</v>
      </c>
      <c r="AJ139" s="147" t="s">
        <v>429</v>
      </c>
      <c r="AK139" s="147">
        <v>0</v>
      </c>
      <c r="AL139" s="148" t="s">
        <v>432</v>
      </c>
    </row>
    <row r="140" spans="1:38" s="2" customFormat="1" ht="26.25" customHeight="1" thickBot="1" x14ac:dyDescent="0.3">
      <c r="A140" s="65" t="s">
        <v>322</v>
      </c>
      <c r="B140" s="69" t="s">
        <v>323</v>
      </c>
      <c r="C140" s="66" t="s">
        <v>379</v>
      </c>
      <c r="D140" s="67"/>
      <c r="E140" s="138" t="s">
        <v>431</v>
      </c>
      <c r="F140" s="138" t="s">
        <v>431</v>
      </c>
      <c r="G140" s="138" t="s">
        <v>431</v>
      </c>
      <c r="H140" s="138" t="s">
        <v>431</v>
      </c>
      <c r="I140" s="138" t="s">
        <v>431</v>
      </c>
      <c r="J140" s="138" t="s">
        <v>431</v>
      </c>
      <c r="K140" s="138" t="s">
        <v>431</v>
      </c>
      <c r="L140" s="138" t="s">
        <v>431</v>
      </c>
      <c r="M140" s="138" t="s">
        <v>431</v>
      </c>
      <c r="N140" s="138" t="s">
        <v>431</v>
      </c>
      <c r="O140" s="138" t="s">
        <v>431</v>
      </c>
      <c r="P140" s="138" t="s">
        <v>431</v>
      </c>
      <c r="Q140" s="138" t="s">
        <v>431</v>
      </c>
      <c r="R140" s="138" t="s">
        <v>431</v>
      </c>
      <c r="S140" s="138" t="s">
        <v>431</v>
      </c>
      <c r="T140" s="138" t="s">
        <v>431</v>
      </c>
      <c r="U140" s="138" t="s">
        <v>431</v>
      </c>
      <c r="V140" s="138" t="s">
        <v>431</v>
      </c>
      <c r="W140" s="138" t="s">
        <v>431</v>
      </c>
      <c r="X140" s="138" t="s">
        <v>431</v>
      </c>
      <c r="Y140" s="138" t="s">
        <v>431</v>
      </c>
      <c r="Z140" s="138" t="s">
        <v>431</v>
      </c>
      <c r="AA140" s="138" t="s">
        <v>431</v>
      </c>
      <c r="AB140" s="138" t="s">
        <v>431</v>
      </c>
      <c r="AC140" s="138" t="s">
        <v>431</v>
      </c>
      <c r="AD140" s="138" t="s">
        <v>431</v>
      </c>
      <c r="AE140" s="55"/>
      <c r="AF140" s="147" t="s">
        <v>429</v>
      </c>
      <c r="AG140" s="147" t="s">
        <v>429</v>
      </c>
      <c r="AH140" s="147" t="s">
        <v>429</v>
      </c>
      <c r="AI140" s="147" t="s">
        <v>429</v>
      </c>
      <c r="AJ140" s="147" t="s">
        <v>429</v>
      </c>
      <c r="AK140" s="147" t="s">
        <v>429</v>
      </c>
      <c r="AL140" s="45" t="s">
        <v>413</v>
      </c>
    </row>
    <row r="141" spans="1:38" s="8" customFormat="1" ht="37.5" customHeight="1" thickBot="1" x14ac:dyDescent="0.3">
      <c r="A141" s="84"/>
      <c r="B141" s="85" t="s">
        <v>324</v>
      </c>
      <c r="C141" s="86" t="s">
        <v>389</v>
      </c>
      <c r="D141" s="84" t="s">
        <v>143</v>
      </c>
      <c r="E141" s="19">
        <f>SUM(E14:E140)</f>
        <v>169.03801874763218</v>
      </c>
      <c r="F141" s="19">
        <f t="shared" ref="F141:AD141" si="0">SUM(F14:F140)</f>
        <v>149.67157810402199</v>
      </c>
      <c r="G141" s="19">
        <f t="shared" si="0"/>
        <v>182.98847028966068</v>
      </c>
      <c r="H141" s="19">
        <f t="shared" si="0"/>
        <v>109.79655511809865</v>
      </c>
      <c r="I141" s="19">
        <f t="shared" si="0"/>
        <v>28.355901728258981</v>
      </c>
      <c r="J141" s="19">
        <f t="shared" si="0"/>
        <v>43.05092711528394</v>
      </c>
      <c r="K141" s="19">
        <f t="shared" si="0"/>
        <v>79.718515771366597</v>
      </c>
      <c r="L141" s="19">
        <f t="shared" si="0"/>
        <v>4.2134388973435364</v>
      </c>
      <c r="M141" s="19">
        <f t="shared" si="0"/>
        <v>563.23464278195593</v>
      </c>
      <c r="N141" s="19">
        <f t="shared" si="0"/>
        <v>157.07771981611751</v>
      </c>
      <c r="O141" s="19">
        <f t="shared" si="0"/>
        <v>0.561893017422466</v>
      </c>
      <c r="P141" s="19">
        <f t="shared" si="0"/>
        <v>0.74380063070861047</v>
      </c>
      <c r="Q141" s="19">
        <f t="shared" si="0"/>
        <v>1.7948088685260444</v>
      </c>
      <c r="R141" s="19">
        <f>SUM(R14:R140)</f>
        <v>4.5373068651763555</v>
      </c>
      <c r="S141" s="19">
        <f t="shared" si="0"/>
        <v>10.042430454088828</v>
      </c>
      <c r="T141" s="19">
        <f t="shared" si="0"/>
        <v>21.819113527466488</v>
      </c>
      <c r="U141" s="19">
        <f t="shared" si="0"/>
        <v>9.3237587336774705</v>
      </c>
      <c r="V141" s="19">
        <f t="shared" si="0"/>
        <v>55.437058649414809</v>
      </c>
      <c r="W141" s="19">
        <f t="shared" si="0"/>
        <v>44.037519050522519</v>
      </c>
      <c r="X141" s="19">
        <f t="shared" si="0"/>
        <v>6.7755188072420438</v>
      </c>
      <c r="Y141" s="19">
        <f t="shared" si="0"/>
        <v>11.760857321678674</v>
      </c>
      <c r="Z141" s="19">
        <f t="shared" si="0"/>
        <v>6.1862146559575431</v>
      </c>
      <c r="AA141" s="19">
        <f t="shared" si="0"/>
        <v>5.0246760537454414</v>
      </c>
      <c r="AB141" s="19">
        <f t="shared" si="0"/>
        <v>29.747266838623702</v>
      </c>
      <c r="AC141" s="19">
        <f t="shared" si="0"/>
        <v>47.782796956103041</v>
      </c>
      <c r="AD141" s="19">
        <f t="shared" si="0"/>
        <v>39.009250632513186</v>
      </c>
      <c r="AE141" s="56"/>
      <c r="AF141" s="145">
        <f>SUM(AF14:AF140)</f>
        <v>170006.96832387472</v>
      </c>
      <c r="AG141" s="145">
        <f t="shared" ref="AG141:AI141" si="1">SUM(AG14:AG140)</f>
        <v>144698.01672991371</v>
      </c>
      <c r="AH141" s="145">
        <f t="shared" si="1"/>
        <v>60563.480342288683</v>
      </c>
      <c r="AI141" s="145">
        <f t="shared" si="1"/>
        <v>2321.6159251802046</v>
      </c>
      <c r="AJ141" s="145" t="str">
        <f>IF(SUM(AJ14:AJ140)=0, "NA",SUM(AJ14:AJ140))</f>
        <v>NA</v>
      </c>
      <c r="AK141" s="146" t="s">
        <v>429</v>
      </c>
      <c r="AL141" s="146" t="s">
        <v>429</v>
      </c>
    </row>
    <row r="142" spans="1:38" s="18" customFormat="1" ht="15" customHeight="1" thickBot="1" x14ac:dyDescent="0.35">
      <c r="A142" s="87"/>
      <c r="B142" s="46"/>
      <c r="C142" s="88"/>
      <c r="D142" s="89"/>
      <c r="E142" s="113"/>
      <c r="F142" s="113"/>
      <c r="G142" s="113"/>
      <c r="H142" s="113"/>
      <c r="I142" s="113"/>
      <c r="J142"/>
      <c r="K142"/>
      <c r="L142"/>
      <c r="M142"/>
      <c r="N142"/>
      <c r="O142" s="9"/>
      <c r="P142" s="9"/>
      <c r="Q142" s="9"/>
      <c r="R142" s="9"/>
      <c r="S142" s="9"/>
      <c r="T142" s="9"/>
      <c r="U142" s="9"/>
      <c r="V142" s="9"/>
      <c r="W142" s="9"/>
      <c r="X142" s="9"/>
      <c r="Y142" s="9"/>
      <c r="Z142" s="9"/>
      <c r="AA142" s="9"/>
      <c r="AB142" s="9"/>
      <c r="AC142" s="9"/>
      <c r="AD142" s="9"/>
      <c r="AE142" s="57"/>
      <c r="AF142" s="10"/>
      <c r="AG142" s="10"/>
      <c r="AH142" s="10"/>
      <c r="AI142" s="10"/>
      <c r="AJ142" s="10"/>
      <c r="AK142" s="10"/>
      <c r="AL142" s="46"/>
    </row>
    <row r="143" spans="1:38" s="1" customFormat="1" ht="26.25" customHeight="1" thickBot="1" x14ac:dyDescent="0.3">
      <c r="A143" s="91"/>
      <c r="B143" s="47" t="s">
        <v>348</v>
      </c>
      <c r="C143" s="92" t="s">
        <v>355</v>
      </c>
      <c r="D143" s="93" t="s">
        <v>282</v>
      </c>
      <c r="E143" s="139">
        <v>40.752442060211607</v>
      </c>
      <c r="F143" s="139">
        <v>25.741063128378311</v>
      </c>
      <c r="G143" s="139">
        <v>2.3517383331595281</v>
      </c>
      <c r="H143" s="139">
        <v>3.5507387650914594E-2</v>
      </c>
      <c r="I143" s="139">
        <v>0.38317355484661553</v>
      </c>
      <c r="J143" s="139">
        <v>0.38317355484661547</v>
      </c>
      <c r="K143" s="139">
        <v>0.38317355484661531</v>
      </c>
      <c r="L143" s="139">
        <v>0.20661303209405793</v>
      </c>
      <c r="M143" s="139">
        <v>236.77461312955515</v>
      </c>
      <c r="N143" s="139">
        <v>147.45526676981638</v>
      </c>
      <c r="O143" s="139">
        <v>1.8499995028993426E-4</v>
      </c>
      <c r="P143" s="139">
        <v>8.3325767184417882E-3</v>
      </c>
      <c r="Q143" s="139">
        <v>2.7978055648153851E-4</v>
      </c>
      <c r="R143" s="139">
        <v>6.4592332340514371E-3</v>
      </c>
      <c r="S143" s="139">
        <v>4.57985436305813E-3</v>
      </c>
      <c r="T143" s="139">
        <v>2.093289962634685E-3</v>
      </c>
      <c r="U143" s="139">
        <v>1.8956121238320869E-4</v>
      </c>
      <c r="V143" s="139">
        <v>3.1414437906027666E-2</v>
      </c>
      <c r="W143" s="139">
        <v>0.53291220000000006</v>
      </c>
      <c r="X143" s="139">
        <v>1.12410696719E-2</v>
      </c>
      <c r="Y143" s="139">
        <v>1.8315485211500001E-2</v>
      </c>
      <c r="Z143" s="139">
        <v>7.8436774044999998E-3</v>
      </c>
      <c r="AA143" s="139">
        <v>2.0214684641000003E-2</v>
      </c>
      <c r="AB143" s="139">
        <v>5.7614916928900001E-2</v>
      </c>
      <c r="AC143" s="139">
        <v>5.3291220000000004E-4</v>
      </c>
      <c r="AD143" s="139">
        <v>1.1048260000000001E-4</v>
      </c>
      <c r="AE143" s="58"/>
      <c r="AF143" s="144">
        <v>0</v>
      </c>
      <c r="AG143" s="11" t="s">
        <v>429</v>
      </c>
      <c r="AH143" s="11" t="s">
        <v>431</v>
      </c>
      <c r="AI143" s="11" t="s">
        <v>429</v>
      </c>
      <c r="AJ143" s="11" t="s">
        <v>431</v>
      </c>
      <c r="AK143" s="11" t="s">
        <v>429</v>
      </c>
      <c r="AL143" s="47" t="s">
        <v>50</v>
      </c>
    </row>
    <row r="144" spans="1:38" s="1" customFormat="1" ht="26.25" customHeight="1" thickBot="1" x14ac:dyDescent="0.3">
      <c r="A144" s="91"/>
      <c r="B144" s="47" t="s">
        <v>349</v>
      </c>
      <c r="C144" s="92" t="s">
        <v>356</v>
      </c>
      <c r="D144" s="93" t="s">
        <v>282</v>
      </c>
      <c r="E144" s="139">
        <v>5.3057072732588137</v>
      </c>
      <c r="F144" s="139">
        <v>1.1519881527743534</v>
      </c>
      <c r="G144" s="139">
        <v>1.2623309735619634</v>
      </c>
      <c r="H144" s="139">
        <v>3.8966291294624264E-3</v>
      </c>
      <c r="I144" s="139">
        <v>1.0700978535926222</v>
      </c>
      <c r="J144" s="139">
        <v>1.070097853592622</v>
      </c>
      <c r="K144" s="139">
        <v>1.0700978535926224</v>
      </c>
      <c r="L144" s="139">
        <v>0.58802370922531133</v>
      </c>
      <c r="M144" s="139">
        <v>12.40189530037606</v>
      </c>
      <c r="N144" s="139">
        <v>6.1877303491691746</v>
      </c>
      <c r="O144" s="139">
        <v>1.7460158523267937E-5</v>
      </c>
      <c r="P144" s="139">
        <v>1.3775449573128849E-3</v>
      </c>
      <c r="Q144" s="139">
        <v>3.1134462277307739E-5</v>
      </c>
      <c r="R144" s="139">
        <v>1.9195451778793561E-3</v>
      </c>
      <c r="S144" s="139">
        <v>1.2976466488837965E-3</v>
      </c>
      <c r="T144" s="139">
        <v>1.2662845563149374E-4</v>
      </c>
      <c r="U144" s="139">
        <v>2.7348607508079612E-5</v>
      </c>
      <c r="V144" s="139">
        <v>4.8091737083774851E-3</v>
      </c>
      <c r="W144" s="139">
        <v>2.1006E-2</v>
      </c>
      <c r="X144" s="139">
        <v>5.1842386567999997E-3</v>
      </c>
      <c r="Y144" s="139">
        <v>5.9918914672000001E-3</v>
      </c>
      <c r="Z144" s="139">
        <v>4.4936182218000007E-3</v>
      </c>
      <c r="AA144" s="139">
        <v>5.1368957821E-3</v>
      </c>
      <c r="AB144" s="139">
        <v>2.0806644127900002E-2</v>
      </c>
      <c r="AC144" s="139">
        <v>2.1005999999999998E-5</v>
      </c>
      <c r="AD144" s="139">
        <v>1.6811800000000001E-5</v>
      </c>
      <c r="AE144" s="58"/>
      <c r="AF144" s="144">
        <v>0</v>
      </c>
      <c r="AG144" s="11" t="s">
        <v>429</v>
      </c>
      <c r="AH144" s="11" t="s">
        <v>431</v>
      </c>
      <c r="AI144" s="11" t="s">
        <v>429</v>
      </c>
      <c r="AJ144" s="11" t="s">
        <v>431</v>
      </c>
      <c r="AK144" s="11" t="s">
        <v>429</v>
      </c>
      <c r="AL144" s="47" t="s">
        <v>50</v>
      </c>
    </row>
    <row r="145" spans="1:38" s="1" customFormat="1" ht="26.25" customHeight="1" thickBot="1" x14ac:dyDescent="0.3">
      <c r="A145" s="91"/>
      <c r="B145" s="47" t="s">
        <v>350</v>
      </c>
      <c r="C145" s="92" t="s">
        <v>357</v>
      </c>
      <c r="D145" s="93" t="s">
        <v>282</v>
      </c>
      <c r="E145" s="139">
        <v>18.034122384523485</v>
      </c>
      <c r="F145" s="139">
        <v>1.1017896911038285</v>
      </c>
      <c r="G145" s="139">
        <v>2.5111228001568699</v>
      </c>
      <c r="H145" s="139">
        <v>5.499344330737347E-3</v>
      </c>
      <c r="I145" s="139">
        <v>0.63901293715224994</v>
      </c>
      <c r="J145" s="139">
        <v>0.63901293715224994</v>
      </c>
      <c r="K145" s="139">
        <v>0.63901293715224994</v>
      </c>
      <c r="L145" s="139">
        <v>0.31950646857612502</v>
      </c>
      <c r="M145" s="139">
        <v>3.9401568662500313</v>
      </c>
      <c r="N145" s="139">
        <v>0.87350792356894069</v>
      </c>
      <c r="O145" s="139">
        <v>2.1905612975105469E-5</v>
      </c>
      <c r="P145" s="139">
        <v>2.2552047726022099E-3</v>
      </c>
      <c r="Q145" s="139">
        <v>4.3276904328139185E-5</v>
      </c>
      <c r="R145" s="139">
        <v>3.5759471164540529E-3</v>
      </c>
      <c r="S145" s="139">
        <v>2.3994590223228923E-3</v>
      </c>
      <c r="T145" s="139">
        <v>9.5637276231498293E-5</v>
      </c>
      <c r="U145" s="139">
        <v>4.2742582706067424E-5</v>
      </c>
      <c r="V145" s="139">
        <v>7.6776352384299818E-3</v>
      </c>
      <c r="W145" s="139">
        <v>0.12019440000000001</v>
      </c>
      <c r="X145" s="139">
        <v>1.7170638141000001E-3</v>
      </c>
      <c r="Y145" s="139">
        <v>1.0397775319000001E-2</v>
      </c>
      <c r="Z145" s="139">
        <v>1.16187984757E-2</v>
      </c>
      <c r="AA145" s="139">
        <v>2.6709881554000002E-3</v>
      </c>
      <c r="AB145" s="139">
        <v>2.6404625764200003E-2</v>
      </c>
      <c r="AC145" s="139">
        <v>2.0795500000000001E-5</v>
      </c>
      <c r="AD145" s="139">
        <v>2.0795500000000001E-5</v>
      </c>
      <c r="AE145" s="58"/>
      <c r="AF145" s="144">
        <v>12801.389785032736</v>
      </c>
      <c r="AG145" s="11" t="s">
        <v>429</v>
      </c>
      <c r="AH145" s="11" t="s">
        <v>431</v>
      </c>
      <c r="AI145" s="11" t="s">
        <v>429</v>
      </c>
      <c r="AJ145" s="11" t="s">
        <v>431</v>
      </c>
      <c r="AK145" s="11" t="s">
        <v>429</v>
      </c>
      <c r="AL145" s="47" t="s">
        <v>50</v>
      </c>
    </row>
    <row r="146" spans="1:38" s="1" customFormat="1" ht="26.25" customHeight="1" thickBot="1" x14ac:dyDescent="0.3">
      <c r="A146" s="91"/>
      <c r="B146" s="47" t="s">
        <v>351</v>
      </c>
      <c r="C146" s="92" t="s">
        <v>358</v>
      </c>
      <c r="D146" s="93" t="s">
        <v>282</v>
      </c>
      <c r="E146" s="139">
        <v>3.0979574682690199E-2</v>
      </c>
      <c r="F146" s="139">
        <v>0.21906512382572746</v>
      </c>
      <c r="G146" s="139">
        <v>6.4216828566368298E-3</v>
      </c>
      <c r="H146" s="139">
        <v>1.8169286295882119E-4</v>
      </c>
      <c r="I146" s="139">
        <v>4.4019673712560933E-3</v>
      </c>
      <c r="J146" s="139">
        <v>4.4019673712560941E-3</v>
      </c>
      <c r="K146" s="139">
        <v>4.4019673712560933E-3</v>
      </c>
      <c r="L146" s="139">
        <v>5.649614160592154E-4</v>
      </c>
      <c r="M146" s="139">
        <v>1.8141908397798372</v>
      </c>
      <c r="N146" s="139">
        <v>0.5247829153261051</v>
      </c>
      <c r="O146" s="139">
        <v>5.7158602818001819E-5</v>
      </c>
      <c r="P146" s="139">
        <v>2.7934320426370205E-5</v>
      </c>
      <c r="Q146" s="139">
        <v>9.632524284955244E-7</v>
      </c>
      <c r="R146" s="139">
        <v>2.5819223587140864E-4</v>
      </c>
      <c r="S146" s="139">
        <v>9.6569457307605615E-3</v>
      </c>
      <c r="T146" s="139">
        <v>4.0262815836326015E-4</v>
      </c>
      <c r="U146" s="139">
        <v>5.6910723719175763E-5</v>
      </c>
      <c r="V146" s="139">
        <v>5.6857162817087687E-3</v>
      </c>
      <c r="W146" s="139">
        <v>2.6619999999999999E-3</v>
      </c>
      <c r="X146" s="139">
        <v>4.0564419300000001E-5</v>
      </c>
      <c r="Y146" s="139">
        <v>7.4368101700000001E-5</v>
      </c>
      <c r="Z146" s="139">
        <v>2.53527619E-5</v>
      </c>
      <c r="AA146" s="139">
        <v>8.7044482900000005E-5</v>
      </c>
      <c r="AB146" s="139">
        <v>2.2732976580000001E-4</v>
      </c>
      <c r="AC146" s="139">
        <v>2.6620999999999999E-6</v>
      </c>
      <c r="AD146" s="139">
        <v>2.6620999999999999E-6</v>
      </c>
      <c r="AE146" s="58"/>
      <c r="AF146" s="144">
        <v>0</v>
      </c>
      <c r="AG146" s="11" t="s">
        <v>429</v>
      </c>
      <c r="AH146" s="11" t="s">
        <v>431</v>
      </c>
      <c r="AI146" s="11" t="s">
        <v>429</v>
      </c>
      <c r="AJ146" s="11" t="s">
        <v>431</v>
      </c>
      <c r="AK146" s="11" t="s">
        <v>429</v>
      </c>
      <c r="AL146" s="47" t="s">
        <v>50</v>
      </c>
    </row>
    <row r="147" spans="1:38" s="1" customFormat="1" ht="26.25" customHeight="1" thickBot="1" x14ac:dyDescent="0.3">
      <c r="A147" s="91"/>
      <c r="B147" s="47" t="s">
        <v>352</v>
      </c>
      <c r="C147" s="92" t="s">
        <v>359</v>
      </c>
      <c r="D147" s="93" t="s">
        <v>282</v>
      </c>
      <c r="E147" s="139" t="s">
        <v>429</v>
      </c>
      <c r="F147" s="139">
        <v>5.7321478082894046</v>
      </c>
      <c r="G147" s="139" t="s">
        <v>429</v>
      </c>
      <c r="H147" s="139" t="s">
        <v>429</v>
      </c>
      <c r="I147" s="139" t="s">
        <v>429</v>
      </c>
      <c r="J147" s="139" t="s">
        <v>429</v>
      </c>
      <c r="K147" s="139" t="s">
        <v>429</v>
      </c>
      <c r="L147" s="139" t="s">
        <v>429</v>
      </c>
      <c r="M147" s="139" t="s">
        <v>429</v>
      </c>
      <c r="N147" s="139" t="s">
        <v>429</v>
      </c>
      <c r="O147" s="139" t="s">
        <v>429</v>
      </c>
      <c r="P147" s="139" t="s">
        <v>429</v>
      </c>
      <c r="Q147" s="139" t="s">
        <v>429</v>
      </c>
      <c r="R147" s="139" t="s">
        <v>429</v>
      </c>
      <c r="S147" s="139" t="s">
        <v>429</v>
      </c>
      <c r="T147" s="139" t="s">
        <v>429</v>
      </c>
      <c r="U147" s="139" t="s">
        <v>429</v>
      </c>
      <c r="V147" s="139" t="s">
        <v>429</v>
      </c>
      <c r="W147" s="139" t="s">
        <v>429</v>
      </c>
      <c r="X147" s="139" t="s">
        <v>429</v>
      </c>
      <c r="Y147" s="139" t="s">
        <v>429</v>
      </c>
      <c r="Z147" s="139" t="s">
        <v>429</v>
      </c>
      <c r="AA147" s="139" t="s">
        <v>429</v>
      </c>
      <c r="AB147" s="139" t="s">
        <v>429</v>
      </c>
      <c r="AC147" s="139" t="s">
        <v>429</v>
      </c>
      <c r="AD147" s="139" t="s">
        <v>429</v>
      </c>
      <c r="AE147" s="58"/>
      <c r="AF147" s="144" t="s">
        <v>429</v>
      </c>
      <c r="AG147" s="11" t="s">
        <v>429</v>
      </c>
      <c r="AH147" s="11" t="s">
        <v>429</v>
      </c>
      <c r="AI147" s="11" t="s">
        <v>429</v>
      </c>
      <c r="AJ147" s="11" t="s">
        <v>431</v>
      </c>
      <c r="AK147" s="11" t="s">
        <v>429</v>
      </c>
      <c r="AL147" s="47" t="s">
        <v>50</v>
      </c>
    </row>
    <row r="148" spans="1:38" s="1" customFormat="1" ht="26.25" customHeight="1" thickBot="1" x14ac:dyDescent="0.3">
      <c r="A148" s="91"/>
      <c r="B148" s="47" t="s">
        <v>353</v>
      </c>
      <c r="C148" s="92" t="s">
        <v>360</v>
      </c>
      <c r="D148" s="93" t="s">
        <v>282</v>
      </c>
      <c r="E148" s="139" t="s">
        <v>429</v>
      </c>
      <c r="F148" s="139" t="s">
        <v>429</v>
      </c>
      <c r="G148" s="139" t="s">
        <v>429</v>
      </c>
      <c r="H148" s="139" t="s">
        <v>429</v>
      </c>
      <c r="I148" s="139">
        <v>0.24524197790933228</v>
      </c>
      <c r="J148" s="139">
        <v>0.45205117701304814</v>
      </c>
      <c r="K148" s="139">
        <v>0.60108945335550512</v>
      </c>
      <c r="L148" s="139">
        <v>2.5618459672911049E-2</v>
      </c>
      <c r="M148" s="139" t="s">
        <v>429</v>
      </c>
      <c r="N148" s="139">
        <v>0.59622332205049955</v>
      </c>
      <c r="O148" s="139">
        <v>2.8129451304192317E-3</v>
      </c>
      <c r="P148" s="139">
        <v>0</v>
      </c>
      <c r="Q148" s="139">
        <v>6.9071516652887931E-3</v>
      </c>
      <c r="R148" s="139">
        <v>0.22038230023164368</v>
      </c>
      <c r="S148" s="139">
        <v>4.8207941640878973</v>
      </c>
      <c r="T148" s="139">
        <v>3.520151805216129E-2</v>
      </c>
      <c r="U148" s="139">
        <v>4.9048395581866473E-3</v>
      </c>
      <c r="V148" s="139">
        <v>1.9396318202826519</v>
      </c>
      <c r="W148" s="139" t="s">
        <v>443</v>
      </c>
      <c r="X148" s="139" t="s">
        <v>443</v>
      </c>
      <c r="Y148" s="139" t="s">
        <v>443</v>
      </c>
      <c r="Z148" s="139" t="s">
        <v>443</v>
      </c>
      <c r="AA148" s="139" t="s">
        <v>443</v>
      </c>
      <c r="AB148" s="139" t="s">
        <v>443</v>
      </c>
      <c r="AC148" s="139" t="s">
        <v>443</v>
      </c>
      <c r="AD148" s="139" t="s">
        <v>443</v>
      </c>
      <c r="AE148" s="58"/>
      <c r="AF148" s="144" t="s">
        <v>429</v>
      </c>
      <c r="AG148" s="11" t="s">
        <v>429</v>
      </c>
      <c r="AH148" s="11" t="s">
        <v>429</v>
      </c>
      <c r="AI148" s="11" t="s">
        <v>429</v>
      </c>
      <c r="AJ148" s="11" t="s">
        <v>429</v>
      </c>
      <c r="AK148" s="144">
        <v>12904760.074381994</v>
      </c>
      <c r="AL148" s="47" t="s">
        <v>414</v>
      </c>
    </row>
    <row r="149" spans="1:38" s="1" customFormat="1" ht="26.25" customHeight="1" thickBot="1" x14ac:dyDescent="0.3">
      <c r="A149" s="91"/>
      <c r="B149" s="47" t="s">
        <v>354</v>
      </c>
      <c r="C149" s="92" t="s">
        <v>361</v>
      </c>
      <c r="D149" s="93" t="s">
        <v>282</v>
      </c>
      <c r="E149" s="139" t="s">
        <v>429</v>
      </c>
      <c r="F149" s="139" t="s">
        <v>429</v>
      </c>
      <c r="G149" s="139" t="s">
        <v>429</v>
      </c>
      <c r="H149" s="139" t="s">
        <v>429</v>
      </c>
      <c r="I149" s="139">
        <v>0.1285713392707904</v>
      </c>
      <c r="J149" s="139">
        <v>0.23809507272368588</v>
      </c>
      <c r="K149" s="139">
        <v>0.47619014544737176</v>
      </c>
      <c r="L149" s="139">
        <v>5.0476155417421417E-3</v>
      </c>
      <c r="M149" s="139" t="s">
        <v>429</v>
      </c>
      <c r="N149" s="139" t="s">
        <v>429</v>
      </c>
      <c r="O149" s="139" t="s">
        <v>429</v>
      </c>
      <c r="P149" s="139" t="s">
        <v>444</v>
      </c>
      <c r="Q149" s="139" t="s">
        <v>429</v>
      </c>
      <c r="R149" s="139" t="s">
        <v>429</v>
      </c>
      <c r="S149" s="139" t="s">
        <v>429</v>
      </c>
      <c r="T149" s="139" t="s">
        <v>429</v>
      </c>
      <c r="U149" s="139" t="s">
        <v>444</v>
      </c>
      <c r="V149" s="139" t="s">
        <v>443</v>
      </c>
      <c r="W149" s="139" t="s">
        <v>443</v>
      </c>
      <c r="X149" s="139" t="s">
        <v>443</v>
      </c>
      <c r="Y149" s="139" t="s">
        <v>443</v>
      </c>
      <c r="Z149" s="139" t="s">
        <v>443</v>
      </c>
      <c r="AA149" s="139" t="s">
        <v>443</v>
      </c>
      <c r="AB149" s="139" t="s">
        <v>443</v>
      </c>
      <c r="AC149" s="139" t="s">
        <v>443</v>
      </c>
      <c r="AD149" s="139" t="s">
        <v>443</v>
      </c>
      <c r="AE149" s="58"/>
      <c r="AF149" s="144" t="s">
        <v>429</v>
      </c>
      <c r="AG149" s="144" t="s">
        <v>429</v>
      </c>
      <c r="AH149" s="144" t="s">
        <v>429</v>
      </c>
      <c r="AI149" s="144" t="s">
        <v>429</v>
      </c>
      <c r="AJ149" s="144" t="s">
        <v>429</v>
      </c>
      <c r="AK149" s="144">
        <v>12904760.074381994</v>
      </c>
      <c r="AL149" s="47" t="s">
        <v>414</v>
      </c>
    </row>
    <row r="150" spans="1:38" s="2" customFormat="1" ht="15" customHeight="1" thickBot="1" x14ac:dyDescent="0.35">
      <c r="A150" s="99"/>
      <c r="B150" s="100"/>
      <c r="C150" s="100"/>
      <c r="D150" s="89"/>
      <c r="E150" s="114"/>
      <c r="F150" s="114"/>
      <c r="G150" s="114"/>
      <c r="H150" s="114"/>
      <c r="I150" s="114"/>
      <c r="J150" s="90"/>
      <c r="K150" s="90"/>
      <c r="L150" s="90"/>
      <c r="M150" s="90"/>
      <c r="N150" s="90"/>
      <c r="O150" s="89"/>
      <c r="P150" s="89"/>
      <c r="Q150" s="89"/>
      <c r="R150" s="89"/>
      <c r="S150" s="89"/>
      <c r="T150" s="89"/>
      <c r="U150" s="89"/>
      <c r="V150" s="89"/>
      <c r="W150" s="89"/>
      <c r="X150" s="89"/>
      <c r="Y150" s="89"/>
      <c r="Z150" s="89"/>
      <c r="AA150" s="89"/>
      <c r="AB150" s="89"/>
      <c r="AC150" s="89"/>
      <c r="AD150" s="89"/>
      <c r="AE150" s="61"/>
      <c r="AF150" s="89"/>
      <c r="AG150" s="89"/>
      <c r="AH150" s="89"/>
      <c r="AI150" s="89"/>
      <c r="AJ150" s="89"/>
      <c r="AK150" s="89"/>
      <c r="AL150" s="50"/>
    </row>
    <row r="151" spans="1:38" s="2" customFormat="1" ht="26.25" customHeight="1" thickBot="1" x14ac:dyDescent="0.3">
      <c r="A151" s="94"/>
      <c r="B151" s="48" t="s">
        <v>326</v>
      </c>
      <c r="C151" s="95" t="s">
        <v>370</v>
      </c>
      <c r="D151" s="94"/>
      <c r="E151" s="140"/>
      <c r="F151" s="140"/>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59"/>
      <c r="AF151" s="12"/>
      <c r="AG151" s="12"/>
      <c r="AH151" s="12"/>
      <c r="AI151" s="12"/>
      <c r="AJ151" s="12"/>
      <c r="AK151" s="12"/>
      <c r="AL151" s="48"/>
    </row>
    <row r="152" spans="1:38" s="2" customFormat="1" ht="37.5" customHeight="1" thickBot="1" x14ac:dyDescent="0.3">
      <c r="A152" s="96"/>
      <c r="B152" s="97" t="s">
        <v>368</v>
      </c>
      <c r="C152" s="98" t="s">
        <v>365</v>
      </c>
      <c r="D152" s="96" t="s">
        <v>298</v>
      </c>
      <c r="E152" s="13">
        <f>SUM(E$141, E$151, IF(AND(ISNUMBER(SEARCH($B$4,"AT|BE|CH|GB|IE|LT|LU|NL")),SUM(E$143:E$149)&gt;0),SUM(E$143:E$149)-SUM(E$27:E$33),0))</f>
        <v>175.56793114861779</v>
      </c>
      <c r="F152" s="13">
        <f t="shared" ref="F152:AD152" si="2">SUM(F$141, F$151, IF(AND(ISNUMBER(SEARCH($B$4,"AT|BE|CH|GB|IE|LT|LU|NL")),SUM(F$143:F$149)&gt;0),SUM(F$143:F$149)-SUM(F$27:F$33),0))</f>
        <v>152.20630968312165</v>
      </c>
      <c r="G152" s="13">
        <f t="shared" si="2"/>
        <v>183.74566113186756</v>
      </c>
      <c r="H152" s="13">
        <f t="shared" si="2"/>
        <v>109.80055329911185</v>
      </c>
      <c r="I152" s="13">
        <f t="shared" si="2"/>
        <v>28.695401870201096</v>
      </c>
      <c r="J152" s="13">
        <f t="shared" si="2"/>
        <v>43.579919175439919</v>
      </c>
      <c r="K152" s="13">
        <f t="shared" si="2"/>
        <v>80.131821188694559</v>
      </c>
      <c r="L152" s="13">
        <f t="shared" si="2"/>
        <v>4.3763443170545999</v>
      </c>
      <c r="M152" s="13">
        <f t="shared" si="2"/>
        <v>582.75049015744094</v>
      </c>
      <c r="N152" s="13">
        <f t="shared" si="2"/>
        <v>168.64902997922329</v>
      </c>
      <c r="O152" s="13">
        <f t="shared" si="2"/>
        <v>0.56221642107995928</v>
      </c>
      <c r="P152" s="13">
        <f t="shared" si="2"/>
        <v>0.7449576130671306</v>
      </c>
      <c r="Q152" s="13">
        <f t="shared" si="2"/>
        <v>1.7955851961450684</v>
      </c>
      <c r="R152" s="13">
        <f t="shared" si="2"/>
        <v>4.5625139943481017</v>
      </c>
      <c r="S152" s="13">
        <f t="shared" si="2"/>
        <v>10.566628676320015</v>
      </c>
      <c r="T152" s="13">
        <f t="shared" si="2"/>
        <v>21.823110500701091</v>
      </c>
      <c r="U152" s="13">
        <f t="shared" si="2"/>
        <v>9.3242976811307567</v>
      </c>
      <c r="V152" s="13">
        <f t="shared" si="2"/>
        <v>55.644001024850731</v>
      </c>
      <c r="W152" s="13">
        <f t="shared" si="2"/>
        <v>44.097561650522522</v>
      </c>
      <c r="X152" s="13">
        <f t="shared" si="2"/>
        <v>6.7773902981843435</v>
      </c>
      <c r="Y152" s="13">
        <f t="shared" si="2"/>
        <v>11.764710558409574</v>
      </c>
      <c r="Z152" s="13">
        <f t="shared" si="2"/>
        <v>6.1892729616871431</v>
      </c>
      <c r="AA152" s="13">
        <f t="shared" si="2"/>
        <v>5.0273352034531413</v>
      </c>
      <c r="AB152" s="13">
        <f t="shared" si="2"/>
        <v>29.758709021734202</v>
      </c>
      <c r="AC152" s="13">
        <f t="shared" si="2"/>
        <v>47.782841563803039</v>
      </c>
      <c r="AD152" s="13">
        <f t="shared" si="2"/>
        <v>39.009263784213189</v>
      </c>
      <c r="AE152" s="58"/>
      <c r="AF152" s="13"/>
      <c r="AG152" s="13"/>
      <c r="AH152" s="13"/>
      <c r="AI152" s="13"/>
      <c r="AJ152" s="13"/>
      <c r="AK152" s="13"/>
      <c r="AL152" s="49"/>
    </row>
    <row r="153" spans="1:38" s="2" customFormat="1" ht="26.25" customHeight="1" thickBot="1" x14ac:dyDescent="0.3">
      <c r="A153" s="94"/>
      <c r="B153" s="48" t="s">
        <v>327</v>
      </c>
      <c r="C153" s="95" t="s">
        <v>371</v>
      </c>
      <c r="D153" s="94" t="s">
        <v>321</v>
      </c>
      <c r="E153" s="140"/>
      <c r="F153" s="140"/>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59"/>
      <c r="AF153" s="12"/>
      <c r="AG153" s="12"/>
      <c r="AH153" s="12"/>
      <c r="AI153" s="12"/>
      <c r="AJ153" s="12"/>
      <c r="AK153" s="12"/>
      <c r="AL153" s="48"/>
    </row>
    <row r="154" spans="1:38" s="2" customFormat="1" ht="37.5" customHeight="1" thickBot="1" x14ac:dyDescent="0.3">
      <c r="A154" s="96"/>
      <c r="B154" s="97" t="s">
        <v>369</v>
      </c>
      <c r="C154" s="98" t="s">
        <v>366</v>
      </c>
      <c r="D154" s="96" t="s">
        <v>325</v>
      </c>
      <c r="E154" s="13">
        <f>SUM(E$141, E$153, -1 * IF(OR($B$6=2005,$B$6&gt;=2020),SUM(E$99:E$122),0), IF(AND(ISNUMBER(SEARCH($B$4,"AT|BE|CH|GB|IE|LT|LU|NL")),SUM(E$143:E$149)&gt;0),SUM(E$143:E$149)-SUM(E$27:E$33),0))</f>
        <v>175.56793114861779</v>
      </c>
      <c r="F154" s="13">
        <f>SUM(F$141, F$153, -1 * IF(OR($B$6=2005,$B$6&gt;=2020),SUM(F$99:F$122),0), IF(AND(ISNUMBER(SEARCH($B$4,"AT|BE|CH|GB|IE|LT|LU|NL")),SUM(F$143:F$149)&gt;0),SUM(F$143:F$149)-SUM(F$27:F$33),0))</f>
        <v>152.20630968312165</v>
      </c>
      <c r="G154" s="13">
        <f>SUM(G$141, G$153, IF(AND(ISNUMBER(SEARCH($B$4,"AT|BE|CH|GB|IE|LT|LU|NL")),SUM(G$143:G$149)&gt;0),SUM(G$143:G$149)-SUM(G$27:G$33),0))</f>
        <v>183.74566113186756</v>
      </c>
      <c r="H154" s="13">
        <f>SUM(H$141, H$153, IF(AND(ISNUMBER(SEARCH($B$4,"AT|BE|CH|GB|IE|LT|LU|NL")),SUM(H$143:H$149)&gt;0),SUM(H$143:H$149)-SUM(H$27:H$33),0))</f>
        <v>109.80055329911185</v>
      </c>
      <c r="I154" s="13">
        <f t="shared" ref="I154:AD154" si="3">SUM(I$141, I$153, IF(AND(ISNUMBER(SEARCH($B$4,"AT|BE|CH|GB|IE|LT|LU|NL")),SUM(I$143:I$149)&gt;0),SUM(I$143:I$149)-SUM(I$27:I$33),0))</f>
        <v>28.695401870201096</v>
      </c>
      <c r="J154" s="13">
        <f t="shared" si="3"/>
        <v>43.579919175439919</v>
      </c>
      <c r="K154" s="13">
        <f t="shared" si="3"/>
        <v>80.131821188694559</v>
      </c>
      <c r="L154" s="13">
        <f t="shared" si="3"/>
        <v>4.3763443170545999</v>
      </c>
      <c r="M154" s="13">
        <f t="shared" si="3"/>
        <v>582.75049015744094</v>
      </c>
      <c r="N154" s="13">
        <f t="shared" si="3"/>
        <v>168.64902997922329</v>
      </c>
      <c r="O154" s="13">
        <f t="shared" si="3"/>
        <v>0.56221642107995928</v>
      </c>
      <c r="P154" s="13">
        <f t="shared" si="3"/>
        <v>0.7449576130671306</v>
      </c>
      <c r="Q154" s="13">
        <f t="shared" si="3"/>
        <v>1.7955851961450684</v>
      </c>
      <c r="R154" s="13">
        <f t="shared" si="3"/>
        <v>4.5625139943481017</v>
      </c>
      <c r="S154" s="13">
        <f t="shared" si="3"/>
        <v>10.566628676320015</v>
      </c>
      <c r="T154" s="13">
        <f t="shared" si="3"/>
        <v>21.823110500701091</v>
      </c>
      <c r="U154" s="13">
        <f t="shared" si="3"/>
        <v>9.3242976811307567</v>
      </c>
      <c r="V154" s="13">
        <f t="shared" si="3"/>
        <v>55.644001024850731</v>
      </c>
      <c r="W154" s="13">
        <f t="shared" si="3"/>
        <v>44.097561650522522</v>
      </c>
      <c r="X154" s="13">
        <f t="shared" si="3"/>
        <v>6.7773902981843435</v>
      </c>
      <c r="Y154" s="13">
        <f t="shared" si="3"/>
        <v>11.764710558409574</v>
      </c>
      <c r="Z154" s="13">
        <f t="shared" si="3"/>
        <v>6.1892729616871431</v>
      </c>
      <c r="AA154" s="13">
        <f t="shared" si="3"/>
        <v>5.0273352034531413</v>
      </c>
      <c r="AB154" s="13">
        <f t="shared" si="3"/>
        <v>29.758709021734202</v>
      </c>
      <c r="AC154" s="13">
        <f t="shared" si="3"/>
        <v>47.782841563803039</v>
      </c>
      <c r="AD154" s="13">
        <f t="shared" si="3"/>
        <v>39.009263784213189</v>
      </c>
      <c r="AE154" s="60"/>
      <c r="AF154" s="13"/>
      <c r="AG154" s="13"/>
      <c r="AH154" s="13"/>
      <c r="AI154" s="13"/>
      <c r="AJ154" s="13"/>
      <c r="AK154" s="13"/>
      <c r="AL154" s="49"/>
    </row>
    <row r="155" spans="1:38" s="2" customFormat="1" ht="15" customHeight="1" thickBot="1" x14ac:dyDescent="0.35">
      <c r="A155" s="99"/>
      <c r="B155" s="100"/>
      <c r="C155" s="100"/>
      <c r="D155" s="89"/>
      <c r="E155" s="114"/>
      <c r="F155" s="114"/>
      <c r="G155" s="114"/>
      <c r="H155" s="114"/>
      <c r="I155" s="114"/>
      <c r="J155" s="90"/>
      <c r="K155" s="90"/>
      <c r="L155" s="90"/>
      <c r="M155" s="90"/>
      <c r="N155" s="90"/>
      <c r="O155" s="89"/>
      <c r="P155" s="89"/>
      <c r="Q155" s="89"/>
      <c r="R155" s="89"/>
      <c r="S155" s="89"/>
      <c r="T155" s="89"/>
      <c r="U155" s="89"/>
      <c r="V155" s="89"/>
      <c r="W155" s="89"/>
      <c r="X155" s="89"/>
      <c r="Y155" s="89"/>
      <c r="Z155" s="89"/>
      <c r="AA155" s="89"/>
      <c r="AB155" s="89"/>
      <c r="AC155" s="89"/>
      <c r="AD155" s="89"/>
      <c r="AE155" s="61"/>
      <c r="AF155" s="89"/>
      <c r="AG155" s="89"/>
      <c r="AH155" s="89"/>
      <c r="AI155" s="89"/>
      <c r="AJ155" s="89"/>
      <c r="AK155" s="89"/>
      <c r="AL155" s="50"/>
    </row>
    <row r="156" spans="1:38" s="1" customFormat="1" ht="26.25" customHeight="1" thickBot="1" x14ac:dyDescent="0.3">
      <c r="A156" s="101" t="s">
        <v>364</v>
      </c>
      <c r="B156" s="102"/>
      <c r="C156" s="102"/>
      <c r="D156" s="102"/>
      <c r="E156" s="102"/>
      <c r="F156" s="102"/>
      <c r="G156" s="102"/>
      <c r="H156" s="102"/>
      <c r="I156" s="102"/>
      <c r="J156" s="102"/>
      <c r="K156" s="102"/>
      <c r="L156" s="102"/>
      <c r="M156" s="102"/>
      <c r="N156" s="102"/>
      <c r="O156" s="102"/>
      <c r="P156" s="102"/>
      <c r="Q156" s="102"/>
      <c r="R156" s="102"/>
      <c r="S156" s="102"/>
      <c r="T156" s="102"/>
      <c r="U156" s="102"/>
      <c r="V156" s="102"/>
      <c r="W156" s="102"/>
      <c r="X156" s="102"/>
      <c r="Y156" s="102"/>
      <c r="Z156" s="102"/>
      <c r="AA156" s="102"/>
      <c r="AB156" s="102"/>
      <c r="AC156" s="102"/>
      <c r="AD156" s="102"/>
      <c r="AE156" s="62"/>
      <c r="AF156" s="102"/>
      <c r="AG156" s="102"/>
      <c r="AH156" s="102"/>
      <c r="AI156" s="102"/>
      <c r="AJ156" s="102"/>
      <c r="AK156" s="102"/>
      <c r="AL156" s="51"/>
    </row>
    <row r="157" spans="1:38" s="1" customFormat="1" ht="26.25" customHeight="1" thickBot="1" x14ac:dyDescent="0.3">
      <c r="A157" s="52" t="s">
        <v>328</v>
      </c>
      <c r="B157" s="52" t="s">
        <v>329</v>
      </c>
      <c r="C157" s="103" t="s">
        <v>330</v>
      </c>
      <c r="D157" s="104"/>
      <c r="E157" s="141">
        <v>3.6881628858534046</v>
      </c>
      <c r="F157" s="141">
        <v>0.12354259165901621</v>
      </c>
      <c r="G157" s="141">
        <v>0.22861173654454056</v>
      </c>
      <c r="H157" s="141" t="s">
        <v>443</v>
      </c>
      <c r="I157" s="141">
        <v>4.7011731850997662E-2</v>
      </c>
      <c r="J157" s="141">
        <v>4.7011731850997662E-2</v>
      </c>
      <c r="K157" s="141">
        <v>4.7011731850997662E-2</v>
      </c>
      <c r="L157" s="141">
        <v>2.2565631288478875E-2</v>
      </c>
      <c r="M157" s="141">
        <v>0.98828221733557964</v>
      </c>
      <c r="N157" s="141">
        <v>9.6015985103020879E-4</v>
      </c>
      <c r="O157" s="141">
        <v>7.201198882726566E-5</v>
      </c>
      <c r="P157" s="141">
        <v>1.4402397765453131E-3</v>
      </c>
      <c r="Q157" s="141">
        <v>3.6005994413632828E-4</v>
      </c>
      <c r="R157" s="141">
        <v>2.400399627575522E-3</v>
      </c>
      <c r="S157" s="141">
        <v>2.6404395903330742E-3</v>
      </c>
      <c r="T157" s="141">
        <v>9.6015985103020893E-5</v>
      </c>
      <c r="U157" s="141">
        <v>1.3202197951665371E-3</v>
      </c>
      <c r="V157" s="141">
        <v>0.34805794599845069</v>
      </c>
      <c r="W157" s="141" t="s">
        <v>443</v>
      </c>
      <c r="X157" s="141" t="s">
        <v>443</v>
      </c>
      <c r="Y157" s="141" t="s">
        <v>443</v>
      </c>
      <c r="Z157" s="141" t="s">
        <v>443</v>
      </c>
      <c r="AA157" s="141" t="s">
        <v>443</v>
      </c>
      <c r="AB157" s="141" t="s">
        <v>443</v>
      </c>
      <c r="AC157" s="141" t="s">
        <v>443</v>
      </c>
      <c r="AD157" s="141" t="s">
        <v>443</v>
      </c>
      <c r="AE157" s="58"/>
      <c r="AF157" s="142">
        <v>12001.99813787761</v>
      </c>
      <c r="AG157" s="142" t="s">
        <v>429</v>
      </c>
      <c r="AH157" s="142" t="s">
        <v>429</v>
      </c>
      <c r="AI157" s="142" t="s">
        <v>429</v>
      </c>
      <c r="AJ157" s="142" t="s">
        <v>429</v>
      </c>
      <c r="AK157" s="142" t="s">
        <v>429</v>
      </c>
      <c r="AL157" s="52" t="s">
        <v>50</v>
      </c>
    </row>
    <row r="158" spans="1:38" s="1" customFormat="1" ht="26.25" customHeight="1" thickBot="1" x14ac:dyDescent="0.3">
      <c r="A158" s="52" t="s">
        <v>328</v>
      </c>
      <c r="B158" s="52" t="s">
        <v>331</v>
      </c>
      <c r="C158" s="103" t="s">
        <v>332</v>
      </c>
      <c r="D158" s="104"/>
      <c r="E158" s="141">
        <v>0.15872789329237358</v>
      </c>
      <c r="F158" s="141">
        <v>3.9174885456790603E-3</v>
      </c>
      <c r="G158" s="141">
        <v>7.8986385525806561E-3</v>
      </c>
      <c r="H158" s="141" t="s">
        <v>443</v>
      </c>
      <c r="I158" s="141">
        <v>8.485226408796679E-4</v>
      </c>
      <c r="J158" s="141">
        <v>8.485226408796679E-4</v>
      </c>
      <c r="K158" s="141">
        <v>8.485226408796679E-4</v>
      </c>
      <c r="L158" s="141">
        <v>4.0729086762224058E-4</v>
      </c>
      <c r="M158" s="141">
        <v>5.5146722721026546E-2</v>
      </c>
      <c r="N158" s="141">
        <v>3.319626212347604E-5</v>
      </c>
      <c r="O158" s="141">
        <v>2.4897196592607031E-6</v>
      </c>
      <c r="P158" s="141">
        <v>4.9794393185214054E-5</v>
      </c>
      <c r="Q158" s="141">
        <v>1.2448598296303513E-5</v>
      </c>
      <c r="R158" s="141">
        <v>8.29906553086901E-5</v>
      </c>
      <c r="S158" s="141">
        <v>9.1289720839559117E-5</v>
      </c>
      <c r="T158" s="141">
        <v>3.3196262123476043E-6</v>
      </c>
      <c r="U158" s="141">
        <v>4.5644860419779559E-5</v>
      </c>
      <c r="V158" s="141">
        <v>1.2033645019760064E-2</v>
      </c>
      <c r="W158" s="141" t="s">
        <v>443</v>
      </c>
      <c r="X158" s="141" t="s">
        <v>443</v>
      </c>
      <c r="Y158" s="141" t="s">
        <v>443</v>
      </c>
      <c r="Z158" s="141" t="s">
        <v>443</v>
      </c>
      <c r="AA158" s="141" t="s">
        <v>443</v>
      </c>
      <c r="AB158" s="141" t="s">
        <v>443</v>
      </c>
      <c r="AC158" s="141" t="s">
        <v>443</v>
      </c>
      <c r="AD158" s="141" t="s">
        <v>443</v>
      </c>
      <c r="AE158" s="58"/>
      <c r="AF158" s="143">
        <v>414.9532765434505</v>
      </c>
      <c r="AG158" s="143" t="s">
        <v>429</v>
      </c>
      <c r="AH158" s="143" t="s">
        <v>429</v>
      </c>
      <c r="AI158" s="143" t="s">
        <v>429</v>
      </c>
      <c r="AJ158" s="143" t="s">
        <v>429</v>
      </c>
      <c r="AK158" s="143" t="s">
        <v>429</v>
      </c>
      <c r="AL158" s="52" t="s">
        <v>50</v>
      </c>
    </row>
    <row r="159" spans="1:38" s="1" customFormat="1" ht="26.25" customHeight="1" thickBot="1" x14ac:dyDescent="0.3">
      <c r="A159" s="52" t="s">
        <v>333</v>
      </c>
      <c r="B159" s="52" t="s">
        <v>334</v>
      </c>
      <c r="C159" s="103" t="s">
        <v>412</v>
      </c>
      <c r="D159" s="104"/>
      <c r="E159" s="141">
        <v>1.4110288587691149</v>
      </c>
      <c r="F159" s="141">
        <v>4.9500000000000002E-2</v>
      </c>
      <c r="G159" s="141">
        <v>0.55495575729619206</v>
      </c>
      <c r="H159" s="141" t="s">
        <v>443</v>
      </c>
      <c r="I159" s="141">
        <v>2.8376105610654925E-2</v>
      </c>
      <c r="J159" s="141">
        <v>3.135114108268084E-2</v>
      </c>
      <c r="K159" s="141">
        <v>3.135114108268084E-2</v>
      </c>
      <c r="L159" s="141">
        <v>6.3539758449409171E-3</v>
      </c>
      <c r="M159" s="141">
        <v>0.13319999999999999</v>
      </c>
      <c r="N159" s="141">
        <v>2.7899999999999999E-3</v>
      </c>
      <c r="O159" s="141">
        <v>2.6999999999999995E-4</v>
      </c>
      <c r="P159" s="141">
        <v>4.4999999999999999E-4</v>
      </c>
      <c r="Q159" s="141">
        <v>6.4800000000000005E-3</v>
      </c>
      <c r="R159" s="141">
        <v>6.9299999999999995E-3</v>
      </c>
      <c r="S159" s="141">
        <v>1.917E-2</v>
      </c>
      <c r="T159" s="141">
        <v>0.29699999999999999</v>
      </c>
      <c r="U159" s="141">
        <v>2.7899999999999999E-3</v>
      </c>
      <c r="V159" s="141">
        <v>2.1599999999999998E-2</v>
      </c>
      <c r="W159" s="141">
        <v>5.4000000000000003E-3</v>
      </c>
      <c r="X159" s="141" t="s">
        <v>443</v>
      </c>
      <c r="Y159" s="141" t="s">
        <v>443</v>
      </c>
      <c r="Z159" s="141" t="s">
        <v>443</v>
      </c>
      <c r="AA159" s="141" t="s">
        <v>443</v>
      </c>
      <c r="AB159" s="141" t="s">
        <v>443</v>
      </c>
      <c r="AC159" s="141" t="s">
        <v>443</v>
      </c>
      <c r="AD159" s="141">
        <v>5.4720000000000003E-3</v>
      </c>
      <c r="AE159" s="58"/>
      <c r="AF159" s="143">
        <v>760.89647160000004</v>
      </c>
      <c r="AG159" s="143" t="s">
        <v>429</v>
      </c>
      <c r="AH159" s="143" t="s">
        <v>429</v>
      </c>
      <c r="AI159" s="143" t="s">
        <v>429</v>
      </c>
      <c r="AJ159" s="143" t="s">
        <v>429</v>
      </c>
      <c r="AK159" s="143" t="s">
        <v>429</v>
      </c>
      <c r="AL159" s="52" t="s">
        <v>50</v>
      </c>
    </row>
    <row r="160" spans="1:38" s="1" customFormat="1" ht="26.25" customHeight="1" thickBot="1" x14ac:dyDescent="0.3">
      <c r="A160" s="52" t="s">
        <v>335</v>
      </c>
      <c r="B160" s="52" t="s">
        <v>336</v>
      </c>
      <c r="C160" s="103" t="s">
        <v>337</v>
      </c>
      <c r="D160" s="104"/>
      <c r="E160" s="141" t="s">
        <v>443</v>
      </c>
      <c r="F160" s="141" t="s">
        <v>443</v>
      </c>
      <c r="G160" s="141" t="s">
        <v>443</v>
      </c>
      <c r="H160" s="141" t="s">
        <v>443</v>
      </c>
      <c r="I160" s="141" t="s">
        <v>443</v>
      </c>
      <c r="J160" s="141" t="s">
        <v>443</v>
      </c>
      <c r="K160" s="141" t="s">
        <v>443</v>
      </c>
      <c r="L160" s="141" t="s">
        <v>443</v>
      </c>
      <c r="M160" s="141" t="s">
        <v>443</v>
      </c>
      <c r="N160" s="141" t="s">
        <v>443</v>
      </c>
      <c r="O160" s="141" t="s">
        <v>443</v>
      </c>
      <c r="P160" s="141" t="s">
        <v>443</v>
      </c>
      <c r="Q160" s="141" t="s">
        <v>443</v>
      </c>
      <c r="R160" s="141" t="s">
        <v>443</v>
      </c>
      <c r="S160" s="141" t="s">
        <v>443</v>
      </c>
      <c r="T160" s="141" t="s">
        <v>443</v>
      </c>
      <c r="U160" s="141" t="s">
        <v>443</v>
      </c>
      <c r="V160" s="141" t="s">
        <v>443</v>
      </c>
      <c r="W160" s="141" t="s">
        <v>443</v>
      </c>
      <c r="X160" s="141" t="s">
        <v>443</v>
      </c>
      <c r="Y160" s="141" t="s">
        <v>443</v>
      </c>
      <c r="Z160" s="141" t="s">
        <v>443</v>
      </c>
      <c r="AA160" s="141" t="s">
        <v>443</v>
      </c>
      <c r="AB160" s="141" t="s">
        <v>443</v>
      </c>
      <c r="AC160" s="141" t="s">
        <v>443</v>
      </c>
      <c r="AD160" s="141" t="s">
        <v>443</v>
      </c>
      <c r="AE160" s="58"/>
      <c r="AF160" s="143" t="s">
        <v>443</v>
      </c>
      <c r="AG160" s="143" t="s">
        <v>429</v>
      </c>
      <c r="AH160" s="143" t="s">
        <v>429</v>
      </c>
      <c r="AI160" s="143" t="s">
        <v>429</v>
      </c>
      <c r="AJ160" s="143" t="s">
        <v>429</v>
      </c>
      <c r="AK160" s="143" t="s">
        <v>429</v>
      </c>
      <c r="AL160" s="52" t="s">
        <v>50</v>
      </c>
    </row>
    <row r="161" spans="1:38" s="2" customFormat="1" ht="26.25" customHeight="1" thickBot="1" x14ac:dyDescent="0.3">
      <c r="A161" s="53" t="s">
        <v>335</v>
      </c>
      <c r="B161" s="53" t="s">
        <v>338</v>
      </c>
      <c r="C161" s="105" t="s">
        <v>339</v>
      </c>
      <c r="D161" s="106"/>
      <c r="E161" s="141" t="s">
        <v>431</v>
      </c>
      <c r="F161" s="141" t="s">
        <v>431</v>
      </c>
      <c r="G161" s="141" t="s">
        <v>431</v>
      </c>
      <c r="H161" s="141" t="s">
        <v>431</v>
      </c>
      <c r="I161" s="141" t="s">
        <v>429</v>
      </c>
      <c r="J161" s="141" t="s">
        <v>429</v>
      </c>
      <c r="K161" s="141" t="s">
        <v>429</v>
      </c>
      <c r="L161" s="141" t="s">
        <v>429</v>
      </c>
      <c r="M161" s="141" t="s">
        <v>429</v>
      </c>
      <c r="N161" s="141" t="s">
        <v>429</v>
      </c>
      <c r="O161" s="141" t="s">
        <v>429</v>
      </c>
      <c r="P161" s="141" t="s">
        <v>429</v>
      </c>
      <c r="Q161" s="141" t="s">
        <v>429</v>
      </c>
      <c r="R161" s="141" t="s">
        <v>429</v>
      </c>
      <c r="S161" s="141" t="s">
        <v>429</v>
      </c>
      <c r="T161" s="141" t="s">
        <v>429</v>
      </c>
      <c r="U161" s="141" t="s">
        <v>429</v>
      </c>
      <c r="V161" s="141" t="s">
        <v>429</v>
      </c>
      <c r="W161" s="141" t="s">
        <v>429</v>
      </c>
      <c r="X161" s="141" t="s">
        <v>429</v>
      </c>
      <c r="Y161" s="141" t="s">
        <v>429</v>
      </c>
      <c r="Z161" s="141" t="s">
        <v>429</v>
      </c>
      <c r="AA161" s="141" t="s">
        <v>429</v>
      </c>
      <c r="AB161" s="141" t="s">
        <v>429</v>
      </c>
      <c r="AC161" s="141" t="s">
        <v>429</v>
      </c>
      <c r="AD161" s="141" t="s">
        <v>429</v>
      </c>
      <c r="AE161" s="59"/>
      <c r="AF161" s="143" t="s">
        <v>429</v>
      </c>
      <c r="AG161" s="143" t="s">
        <v>429</v>
      </c>
      <c r="AH161" s="143" t="s">
        <v>429</v>
      </c>
      <c r="AI161" s="143" t="s">
        <v>429</v>
      </c>
      <c r="AJ161" s="143" t="s">
        <v>429</v>
      </c>
      <c r="AK161" s="143" t="s">
        <v>429</v>
      </c>
      <c r="AL161" s="53" t="s">
        <v>413</v>
      </c>
    </row>
    <row r="162" spans="1:38" s="2" customFormat="1" ht="26.25" customHeight="1" thickBot="1" x14ac:dyDescent="0.3">
      <c r="A162" s="54" t="s">
        <v>340</v>
      </c>
      <c r="B162" s="54" t="s">
        <v>341</v>
      </c>
      <c r="C162" s="107" t="s">
        <v>342</v>
      </c>
      <c r="D162" s="108"/>
      <c r="E162" s="22" t="s">
        <v>431</v>
      </c>
      <c r="F162" s="22" t="s">
        <v>431</v>
      </c>
      <c r="G162" s="22" t="s">
        <v>431</v>
      </c>
      <c r="H162" s="22" t="s">
        <v>431</v>
      </c>
      <c r="I162" s="22" t="s">
        <v>431</v>
      </c>
      <c r="J162" s="22" t="s">
        <v>431</v>
      </c>
      <c r="K162" s="22" t="s">
        <v>431</v>
      </c>
      <c r="L162" s="22" t="s">
        <v>431</v>
      </c>
      <c r="M162" s="22" t="s">
        <v>431</v>
      </c>
      <c r="N162" s="22" t="s">
        <v>431</v>
      </c>
      <c r="O162" s="22" t="s">
        <v>431</v>
      </c>
      <c r="P162" s="22" t="s">
        <v>431</v>
      </c>
      <c r="Q162" s="22" t="s">
        <v>431</v>
      </c>
      <c r="R162" s="22" t="s">
        <v>431</v>
      </c>
      <c r="S162" s="22" t="s">
        <v>431</v>
      </c>
      <c r="T162" s="22" t="s">
        <v>431</v>
      </c>
      <c r="U162" s="22" t="s">
        <v>431</v>
      </c>
      <c r="V162" s="22" t="s">
        <v>431</v>
      </c>
      <c r="W162" s="22" t="s">
        <v>431</v>
      </c>
      <c r="X162" s="22" t="s">
        <v>431</v>
      </c>
      <c r="Y162" s="22" t="s">
        <v>431</v>
      </c>
      <c r="Z162" s="22" t="s">
        <v>431</v>
      </c>
      <c r="AA162" s="22" t="s">
        <v>431</v>
      </c>
      <c r="AB162" s="22" t="s">
        <v>431</v>
      </c>
      <c r="AC162" s="22" t="s">
        <v>431</v>
      </c>
      <c r="AD162" s="22" t="s">
        <v>431</v>
      </c>
      <c r="AE162" s="59"/>
      <c r="AF162" s="22" t="s">
        <v>429</v>
      </c>
      <c r="AG162" s="22" t="s">
        <v>429</v>
      </c>
      <c r="AH162" s="22" t="s">
        <v>429</v>
      </c>
      <c r="AI162" s="22" t="s">
        <v>429</v>
      </c>
      <c r="AJ162" s="22" t="s">
        <v>429</v>
      </c>
      <c r="AK162" s="22" t="s">
        <v>429</v>
      </c>
      <c r="AL162" s="54" t="s">
        <v>413</v>
      </c>
    </row>
    <row r="163" spans="1:38" s="2" customFormat="1" ht="26.25" customHeight="1" thickBot="1" x14ac:dyDescent="0.3">
      <c r="A163" s="54" t="s">
        <v>340</v>
      </c>
      <c r="B163" s="54" t="s">
        <v>343</v>
      </c>
      <c r="C163" s="107" t="s">
        <v>344</v>
      </c>
      <c r="D163" s="108"/>
      <c r="E163" s="22" t="s">
        <v>443</v>
      </c>
      <c r="F163" s="22" t="s">
        <v>443</v>
      </c>
      <c r="G163" s="22" t="s">
        <v>443</v>
      </c>
      <c r="H163" s="22" t="s">
        <v>443</v>
      </c>
      <c r="I163" s="22" t="s">
        <v>431</v>
      </c>
      <c r="J163" s="22" t="s">
        <v>431</v>
      </c>
      <c r="K163" s="22" t="s">
        <v>431</v>
      </c>
      <c r="L163" s="22" t="s">
        <v>431</v>
      </c>
      <c r="M163" s="22" t="s">
        <v>443</v>
      </c>
      <c r="N163" s="22" t="s">
        <v>431</v>
      </c>
      <c r="O163" s="22" t="s">
        <v>431</v>
      </c>
      <c r="P163" s="22" t="s">
        <v>431</v>
      </c>
      <c r="Q163" s="22" t="s">
        <v>431</v>
      </c>
      <c r="R163" s="22" t="s">
        <v>431</v>
      </c>
      <c r="S163" s="22" t="s">
        <v>431</v>
      </c>
      <c r="T163" s="22" t="s">
        <v>431</v>
      </c>
      <c r="U163" s="22" t="s">
        <v>431</v>
      </c>
      <c r="V163" s="22" t="s">
        <v>431</v>
      </c>
      <c r="W163" s="22">
        <v>0.40379306721657321</v>
      </c>
      <c r="X163" s="22">
        <v>2.9073100839593273</v>
      </c>
      <c r="Y163" s="22">
        <v>1.8978274159178941</v>
      </c>
      <c r="Z163" s="22">
        <v>0.92872405459811846</v>
      </c>
      <c r="AA163" s="22">
        <v>1.0902412814847477</v>
      </c>
      <c r="AB163" s="22">
        <v>6.8241028359600886</v>
      </c>
      <c r="AC163" s="22" t="s">
        <v>443</v>
      </c>
      <c r="AD163" s="22">
        <v>0.11709998949280623</v>
      </c>
      <c r="AE163" s="59"/>
      <c r="AF163" s="22" t="s">
        <v>429</v>
      </c>
      <c r="AG163" s="22" t="s">
        <v>429</v>
      </c>
      <c r="AH163" s="22" t="s">
        <v>429</v>
      </c>
      <c r="AI163" s="22" t="s">
        <v>429</v>
      </c>
      <c r="AJ163" s="22" t="s">
        <v>429</v>
      </c>
      <c r="AK163" s="22" t="s">
        <v>429</v>
      </c>
      <c r="AL163" s="54" t="s">
        <v>345</v>
      </c>
    </row>
    <row r="164" spans="1:38" s="2" customFormat="1" ht="26.25" customHeight="1" thickBot="1" x14ac:dyDescent="0.3">
      <c r="A164" s="54" t="s">
        <v>340</v>
      </c>
      <c r="B164" s="54" t="s">
        <v>346</v>
      </c>
      <c r="C164" s="107" t="s">
        <v>347</v>
      </c>
      <c r="D164" s="108"/>
      <c r="E164" s="22" t="s">
        <v>431</v>
      </c>
      <c r="F164" s="22" t="s">
        <v>431</v>
      </c>
      <c r="G164" s="22" t="s">
        <v>431</v>
      </c>
      <c r="H164" s="22" t="s">
        <v>431</v>
      </c>
      <c r="I164" s="22" t="s">
        <v>431</v>
      </c>
      <c r="J164" s="22" t="s">
        <v>431</v>
      </c>
      <c r="K164" s="22" t="s">
        <v>431</v>
      </c>
      <c r="L164" s="22" t="s">
        <v>431</v>
      </c>
      <c r="M164" s="22" t="s">
        <v>431</v>
      </c>
      <c r="N164" s="22" t="s">
        <v>431</v>
      </c>
      <c r="O164" s="22" t="s">
        <v>431</v>
      </c>
      <c r="P164" s="22" t="s">
        <v>431</v>
      </c>
      <c r="Q164" s="22" t="s">
        <v>431</v>
      </c>
      <c r="R164" s="22" t="s">
        <v>431</v>
      </c>
      <c r="S164" s="22" t="s">
        <v>431</v>
      </c>
      <c r="T164" s="22" t="s">
        <v>431</v>
      </c>
      <c r="U164" s="22" t="s">
        <v>431</v>
      </c>
      <c r="V164" s="22" t="s">
        <v>431</v>
      </c>
      <c r="W164" s="22" t="s">
        <v>431</v>
      </c>
      <c r="X164" s="22" t="s">
        <v>431</v>
      </c>
      <c r="Y164" s="22" t="s">
        <v>431</v>
      </c>
      <c r="Z164" s="22" t="s">
        <v>431</v>
      </c>
      <c r="AA164" s="22" t="s">
        <v>431</v>
      </c>
      <c r="AB164" s="22" t="s">
        <v>431</v>
      </c>
      <c r="AC164" s="22" t="s">
        <v>431</v>
      </c>
      <c r="AD164" s="22" t="s">
        <v>431</v>
      </c>
      <c r="AE164" s="63"/>
      <c r="AF164" s="22" t="s">
        <v>429</v>
      </c>
      <c r="AG164" s="22" t="s">
        <v>429</v>
      </c>
      <c r="AH164" s="22" t="s">
        <v>429</v>
      </c>
      <c r="AI164" s="22" t="s">
        <v>429</v>
      </c>
      <c r="AJ164" s="22" t="s">
        <v>429</v>
      </c>
      <c r="AK164" s="22" t="s">
        <v>429</v>
      </c>
      <c r="AL164" s="54" t="s">
        <v>413</v>
      </c>
    </row>
    <row r="165" spans="1:38" s="3" customFormat="1" ht="15" customHeight="1" x14ac:dyDescent="0.25">
      <c r="A165" s="109"/>
      <c r="B165" s="109"/>
      <c r="C165" s="110"/>
      <c r="D165" s="111"/>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4"/>
      <c r="AF165" s="16"/>
      <c r="AG165" s="16"/>
      <c r="AH165" s="16"/>
      <c r="AI165" s="16"/>
      <c r="AJ165" s="16"/>
      <c r="AK165" s="16"/>
      <c r="AL165" s="21"/>
    </row>
    <row r="166" spans="1:38" s="134" customFormat="1" ht="52.5" customHeight="1" x14ac:dyDescent="0.3">
      <c r="A166" s="159" t="s">
        <v>372</v>
      </c>
      <c r="B166" s="159"/>
      <c r="C166" s="159"/>
      <c r="D166" s="159"/>
      <c r="E166" s="159"/>
      <c r="F166" s="159"/>
      <c r="G166" s="159"/>
      <c r="H166" s="128"/>
      <c r="I166" s="129"/>
      <c r="J166" s="129"/>
      <c r="K166" s="129"/>
      <c r="L166" s="129"/>
      <c r="M166" s="129"/>
      <c r="N166" s="129"/>
      <c r="O166" s="129"/>
      <c r="P166" s="129"/>
      <c r="Q166" s="129"/>
      <c r="R166" s="129"/>
      <c r="S166" s="129"/>
      <c r="T166" s="129"/>
      <c r="U166" s="129"/>
      <c r="V166" s="130"/>
      <c r="W166" s="130"/>
      <c r="X166" s="130"/>
      <c r="Y166" s="130"/>
      <c r="Z166" s="130"/>
      <c r="AA166" s="130"/>
      <c r="AB166" s="130"/>
      <c r="AC166" s="131"/>
      <c r="AD166" s="132"/>
      <c r="AE166" s="133"/>
      <c r="AG166" s="135"/>
      <c r="AH166" s="135"/>
      <c r="AI166" s="135"/>
      <c r="AJ166" s="135"/>
      <c r="AK166" s="135"/>
      <c r="AL166" s="135"/>
    </row>
    <row r="167" spans="1:38" s="136" customFormat="1" ht="63.75" customHeight="1" x14ac:dyDescent="0.3">
      <c r="A167" s="159" t="s">
        <v>376</v>
      </c>
      <c r="B167" s="159"/>
      <c r="C167" s="159"/>
      <c r="D167" s="159"/>
      <c r="E167" s="159"/>
      <c r="F167" s="159"/>
      <c r="G167" s="159"/>
      <c r="H167" s="128"/>
      <c r="I167" s="129"/>
      <c r="J167"/>
      <c r="K167"/>
      <c r="L167"/>
      <c r="M167" s="129"/>
      <c r="N167" s="129"/>
      <c r="O167" s="129"/>
      <c r="P167" s="129"/>
      <c r="Q167" s="129"/>
      <c r="R167" s="129"/>
      <c r="S167" s="129"/>
      <c r="T167" s="129"/>
      <c r="U167" s="129"/>
      <c r="AE167" s="137"/>
    </row>
    <row r="168" spans="1:38" s="136" customFormat="1" ht="26.25" customHeight="1" x14ac:dyDescent="0.3">
      <c r="A168" s="159" t="s">
        <v>373</v>
      </c>
      <c r="B168" s="159"/>
      <c r="C168" s="159"/>
      <c r="D168" s="159"/>
      <c r="E168" s="159"/>
      <c r="F168" s="159"/>
      <c r="G168" s="159"/>
      <c r="H168" s="128"/>
      <c r="I168" s="129"/>
      <c r="J168"/>
      <c r="K168"/>
      <c r="L168"/>
      <c r="M168" s="129"/>
      <c r="N168" s="129"/>
      <c r="O168" s="129"/>
      <c r="P168" s="129"/>
      <c r="Q168" s="129"/>
      <c r="R168" s="129"/>
      <c r="S168" s="129"/>
      <c r="T168" s="129"/>
      <c r="U168" s="129"/>
      <c r="AE168" s="137"/>
    </row>
    <row r="169" spans="1:38" s="134" customFormat="1" ht="26.25" customHeight="1" x14ac:dyDescent="0.3">
      <c r="A169" s="159" t="s">
        <v>374</v>
      </c>
      <c r="B169" s="159"/>
      <c r="C169" s="159"/>
      <c r="D169" s="159"/>
      <c r="E169" s="159"/>
      <c r="F169" s="159"/>
      <c r="G169" s="159"/>
      <c r="H169" s="128"/>
      <c r="I169" s="129"/>
      <c r="J169"/>
      <c r="K169"/>
      <c r="L169"/>
      <c r="M169" s="129"/>
      <c r="N169" s="129"/>
      <c r="O169" s="129"/>
      <c r="P169" s="129"/>
      <c r="Q169" s="129"/>
      <c r="R169" s="129"/>
      <c r="S169" s="129"/>
      <c r="T169" s="129"/>
      <c r="U169" s="129"/>
      <c r="V169" s="130"/>
      <c r="W169" s="130"/>
      <c r="X169" s="130"/>
      <c r="Y169" s="130"/>
      <c r="Z169" s="130"/>
      <c r="AA169" s="130"/>
      <c r="AB169" s="130"/>
      <c r="AC169" s="131"/>
      <c r="AD169" s="132"/>
      <c r="AE169" s="133"/>
      <c r="AG169" s="135"/>
      <c r="AH169" s="135"/>
      <c r="AI169" s="135"/>
      <c r="AJ169" s="135"/>
      <c r="AK169" s="135"/>
      <c r="AL169" s="135"/>
    </row>
    <row r="170" spans="1:38" s="136" customFormat="1" ht="52.5" customHeight="1" x14ac:dyDescent="0.3">
      <c r="A170" s="159" t="s">
        <v>375</v>
      </c>
      <c r="B170" s="159"/>
      <c r="C170" s="159"/>
      <c r="D170" s="159"/>
      <c r="E170" s="159"/>
      <c r="F170" s="159"/>
      <c r="G170" s="159"/>
      <c r="H170" s="128"/>
      <c r="I170" s="129"/>
      <c r="J170"/>
      <c r="K170"/>
      <c r="L170"/>
      <c r="M170" s="129"/>
      <c r="N170" s="129"/>
      <c r="O170" s="129"/>
      <c r="P170" s="129"/>
      <c r="Q170" s="129"/>
      <c r="R170" s="129"/>
      <c r="S170" s="129"/>
      <c r="T170" s="129"/>
      <c r="U170" s="129"/>
      <c r="AE170" s="137"/>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8740157499999996" bottom="0.78740157499999996" header="0.3" footer="0.3"/>
  <pageSetup paperSize="9" scale="16"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CBCF5C-BC22-431F-96DF-A4F9C119EF69}">
  <sheetPr codeName="Sheet20"/>
  <dimension ref="A1:AL170"/>
  <sheetViews>
    <sheetView zoomScale="75" zoomScaleNormal="75" workbookViewId="0">
      <pane xSplit="4" ySplit="13" topLeftCell="Y110" activePane="bottomRight" state="frozen"/>
      <selection pane="topRight" activeCell="E1" sqref="E1"/>
      <selection pane="bottomLeft" activeCell="A14" sqref="A14"/>
      <selection pane="bottomRight" activeCell="B5" sqref="B5"/>
    </sheetView>
  </sheetViews>
  <sheetFormatPr defaultColWidth="8.88671875" defaultRowHeight="13.2" x14ac:dyDescent="0.25"/>
  <cols>
    <col min="1" max="2" width="21.44140625" style="5" customWidth="1"/>
    <col min="3" max="3" width="46.44140625" style="17" customWidth="1"/>
    <col min="4" max="4" width="7.109375" style="5" customWidth="1"/>
    <col min="5" max="24" width="8.5546875" style="5" customWidth="1"/>
    <col min="25" max="25" width="8.88671875" style="5" customWidth="1"/>
    <col min="26" max="30" width="8.5546875" style="5" customWidth="1"/>
    <col min="31" max="31" width="2.109375" style="5" customWidth="1"/>
    <col min="32" max="36" width="8.5546875" style="5" customWidth="1"/>
    <col min="37" max="37" width="12" style="5" customWidth="1"/>
    <col min="38" max="38" width="25.6640625" style="5" customWidth="1"/>
    <col min="39" max="16384" width="8.88671875" style="5"/>
  </cols>
  <sheetData>
    <row r="1" spans="1:38" s="2" customFormat="1" ht="22.5" customHeight="1" x14ac:dyDescent="0.25">
      <c r="A1" s="23" t="s">
        <v>363</v>
      </c>
      <c r="B1" s="24"/>
      <c r="C1" s="25"/>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row>
    <row r="2" spans="1:38" s="2" customFormat="1" x14ac:dyDescent="0.25">
      <c r="A2" s="127" t="s">
        <v>362</v>
      </c>
      <c r="B2" s="24"/>
      <c r="C2" s="25"/>
      <c r="D2" s="26"/>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row>
    <row r="3" spans="1:38" s="2" customFormat="1" x14ac:dyDescent="0.25">
      <c r="A3" s="26"/>
      <c r="B3" s="24"/>
      <c r="C3" s="25"/>
      <c r="D3" s="26"/>
      <c r="E3" s="26"/>
      <c r="F3" s="27"/>
      <c r="G3" s="26"/>
      <c r="H3" s="26"/>
      <c r="I3" s="26"/>
      <c r="J3" s="26"/>
      <c r="K3" s="26"/>
      <c r="L3" s="26"/>
      <c r="M3" s="26"/>
      <c r="N3" s="26"/>
      <c r="O3" s="26"/>
      <c r="P3" s="28"/>
      <c r="Q3" s="28"/>
      <c r="R3" s="29"/>
      <c r="S3" s="29"/>
      <c r="T3" s="29"/>
      <c r="U3" s="29"/>
      <c r="V3" s="29"/>
      <c r="W3" s="26"/>
      <c r="X3" s="26"/>
      <c r="Y3" s="26"/>
      <c r="Z3" s="26"/>
      <c r="AA3" s="26"/>
      <c r="AB3" s="26"/>
      <c r="AC3" s="26"/>
      <c r="AD3" s="26"/>
      <c r="AE3" s="26"/>
      <c r="AF3" s="26"/>
      <c r="AG3" s="26"/>
      <c r="AH3" s="26"/>
      <c r="AI3" s="26"/>
      <c r="AJ3" s="26"/>
      <c r="AK3" s="26"/>
      <c r="AL3" s="26"/>
    </row>
    <row r="4" spans="1:38" s="2" customFormat="1" x14ac:dyDescent="0.25">
      <c r="A4" s="30" t="s">
        <v>0</v>
      </c>
      <c r="B4" s="20" t="s">
        <v>430</v>
      </c>
      <c r="C4" s="31" t="s">
        <v>1</v>
      </c>
      <c r="D4" s="26"/>
      <c r="E4" s="26"/>
      <c r="F4" s="26"/>
      <c r="G4" s="26"/>
      <c r="H4" s="26"/>
      <c r="I4" s="26"/>
      <c r="J4" s="26"/>
      <c r="K4" s="26"/>
      <c r="L4" s="26"/>
      <c r="M4" s="26"/>
      <c r="N4" s="26"/>
      <c r="O4" s="26"/>
      <c r="P4" s="28"/>
      <c r="Q4" s="28"/>
      <c r="R4" s="29"/>
      <c r="S4" s="29"/>
      <c r="T4" s="29"/>
      <c r="U4" s="29"/>
      <c r="V4" s="29"/>
      <c r="W4" s="26"/>
      <c r="X4" s="26"/>
      <c r="Y4" s="26"/>
      <c r="Z4" s="26"/>
      <c r="AA4" s="26"/>
      <c r="AB4" s="26"/>
      <c r="AC4" s="26"/>
      <c r="AD4" s="26"/>
      <c r="AE4" s="26"/>
      <c r="AF4" s="26"/>
      <c r="AG4" s="26"/>
      <c r="AH4" s="26"/>
      <c r="AI4" s="26"/>
      <c r="AJ4" s="26"/>
      <c r="AK4" s="26"/>
      <c r="AL4" s="26"/>
    </row>
    <row r="5" spans="1:38" s="2" customFormat="1" x14ac:dyDescent="0.25">
      <c r="A5" s="30" t="s">
        <v>2</v>
      </c>
      <c r="B5" s="20" t="s">
        <v>442</v>
      </c>
      <c r="C5" s="31" t="s">
        <v>3</v>
      </c>
      <c r="D5" s="26"/>
      <c r="E5" s="26"/>
      <c r="F5" s="26"/>
      <c r="G5" s="26"/>
      <c r="H5" s="26"/>
      <c r="I5" s="26"/>
      <c r="J5" s="26"/>
      <c r="K5" s="26"/>
      <c r="L5" s="26"/>
      <c r="M5" s="26"/>
      <c r="N5" s="26"/>
      <c r="O5" s="26"/>
      <c r="P5" s="28"/>
      <c r="Q5" s="28"/>
      <c r="R5" s="29"/>
      <c r="S5" s="29"/>
      <c r="T5" s="29"/>
      <c r="U5" s="29"/>
      <c r="V5" s="29"/>
      <c r="W5" s="26"/>
      <c r="X5" s="26"/>
      <c r="Y5" s="26"/>
      <c r="Z5" s="26"/>
      <c r="AA5" s="26"/>
      <c r="AB5" s="26"/>
      <c r="AC5" s="26"/>
      <c r="AD5" s="26"/>
      <c r="AE5" s="26"/>
      <c r="AF5" s="26"/>
      <c r="AG5" s="26"/>
      <c r="AH5" s="26"/>
      <c r="AI5" s="26"/>
      <c r="AJ5" s="26"/>
      <c r="AK5" s="26"/>
      <c r="AL5" s="26"/>
    </row>
    <row r="6" spans="1:38" s="2" customFormat="1" x14ac:dyDescent="0.25">
      <c r="A6" s="30" t="s">
        <v>4</v>
      </c>
      <c r="B6" s="20">
        <v>2008</v>
      </c>
      <c r="C6" s="31" t="s">
        <v>5</v>
      </c>
      <c r="D6" s="26"/>
      <c r="E6" s="26"/>
      <c r="F6" s="26"/>
      <c r="G6" s="26"/>
      <c r="H6" s="26"/>
      <c r="I6" s="26"/>
      <c r="J6" s="26"/>
      <c r="K6" s="26"/>
      <c r="L6" s="26"/>
      <c r="M6" s="26"/>
      <c r="N6" s="26"/>
      <c r="O6" s="26"/>
      <c r="P6" s="26"/>
      <c r="Q6" s="26"/>
      <c r="R6" s="32"/>
      <c r="S6" s="32"/>
      <c r="T6" s="32"/>
      <c r="U6" s="32"/>
      <c r="V6" s="32"/>
      <c r="W6" s="26"/>
      <c r="X6" s="26"/>
      <c r="Y6" s="26"/>
      <c r="Z6" s="26"/>
      <c r="AA6" s="26"/>
      <c r="AB6" s="26"/>
      <c r="AC6" s="26"/>
      <c r="AD6" s="26"/>
      <c r="AE6" s="26"/>
      <c r="AF6" s="26"/>
      <c r="AG6" s="26"/>
      <c r="AH6" s="26"/>
      <c r="AI6" s="26"/>
      <c r="AJ6" s="26"/>
      <c r="AK6" s="26"/>
      <c r="AL6" s="26"/>
    </row>
    <row r="7" spans="1:38" s="2" customFormat="1" x14ac:dyDescent="0.25">
      <c r="A7" s="30" t="s">
        <v>6</v>
      </c>
      <c r="B7" s="20" t="s">
        <v>7</v>
      </c>
      <c r="C7" s="33" t="s">
        <v>8</v>
      </c>
      <c r="D7" s="28"/>
      <c r="E7" s="28"/>
      <c r="F7" s="28"/>
      <c r="G7" s="28"/>
      <c r="H7" s="28"/>
      <c r="I7" s="28"/>
      <c r="J7" s="28"/>
      <c r="K7" s="28"/>
      <c r="L7" s="28"/>
      <c r="M7" s="28"/>
      <c r="N7" s="28"/>
      <c r="O7" s="28"/>
      <c r="P7" s="28"/>
      <c r="Q7" s="28"/>
      <c r="R7" s="29"/>
      <c r="S7" s="29"/>
      <c r="T7" s="29"/>
      <c r="U7" s="29"/>
      <c r="V7" s="29"/>
      <c r="W7" s="26"/>
      <c r="X7" s="26"/>
      <c r="Y7" s="26"/>
      <c r="Z7" s="26"/>
      <c r="AA7" s="26"/>
      <c r="AB7" s="26"/>
      <c r="AC7" s="26"/>
      <c r="AD7" s="28"/>
      <c r="AE7" s="26"/>
      <c r="AF7" s="26"/>
      <c r="AG7" s="28"/>
      <c r="AH7" s="28"/>
      <c r="AI7" s="28"/>
      <c r="AJ7" s="28"/>
      <c r="AK7" s="28"/>
      <c r="AL7" s="28"/>
    </row>
    <row r="8" spans="1:38" s="1" customFormat="1" x14ac:dyDescent="0.25">
      <c r="A8" s="123"/>
      <c r="B8" s="124"/>
      <c r="C8" s="125"/>
      <c r="D8" s="126"/>
      <c r="E8" s="126"/>
      <c r="F8" s="126"/>
      <c r="G8" s="126"/>
      <c r="H8" s="126"/>
      <c r="I8" s="126"/>
      <c r="J8" s="126"/>
      <c r="K8" s="126"/>
      <c r="L8" s="126"/>
      <c r="M8" s="126"/>
      <c r="N8" s="126"/>
      <c r="O8" s="126"/>
      <c r="P8" s="126"/>
      <c r="Q8" s="126"/>
      <c r="R8" s="29"/>
      <c r="S8" s="29"/>
      <c r="T8" s="29"/>
      <c r="U8" s="29"/>
      <c r="V8" s="29"/>
      <c r="W8" s="26"/>
      <c r="X8" s="26"/>
      <c r="Y8" s="26"/>
      <c r="Z8" s="26"/>
      <c r="AA8" s="26"/>
      <c r="AB8" s="26"/>
      <c r="AC8" s="26"/>
      <c r="AD8" s="26"/>
      <c r="AE8" s="26"/>
      <c r="AF8" s="32"/>
      <c r="AG8" s="28"/>
      <c r="AH8" s="28"/>
      <c r="AI8" s="28"/>
      <c r="AJ8" s="28"/>
      <c r="AK8" s="28"/>
      <c r="AL8" s="28"/>
    </row>
    <row r="9" spans="1:38" s="1" customFormat="1" ht="13.8" thickBot="1" x14ac:dyDescent="0.3">
      <c r="A9" s="34"/>
      <c r="B9" s="35"/>
      <c r="C9" s="36"/>
      <c r="D9" s="37"/>
      <c r="E9" s="37"/>
      <c r="F9" s="37"/>
      <c r="G9" s="37"/>
      <c r="H9" s="37"/>
      <c r="I9" s="37"/>
      <c r="J9" s="37"/>
      <c r="K9" s="37"/>
      <c r="L9" s="37"/>
      <c r="M9" s="37"/>
      <c r="N9" s="37"/>
      <c r="O9" s="37"/>
      <c r="P9" s="37"/>
      <c r="Q9" s="37"/>
      <c r="R9" s="29"/>
      <c r="S9" s="29"/>
      <c r="T9" s="29"/>
      <c r="U9" s="29"/>
      <c r="V9" s="29"/>
      <c r="W9" s="26"/>
      <c r="X9" s="26"/>
      <c r="Y9" s="26"/>
      <c r="Z9" s="26"/>
      <c r="AA9" s="26"/>
      <c r="AB9" s="26"/>
      <c r="AC9" s="26"/>
      <c r="AD9" s="26"/>
      <c r="AE9" s="26"/>
      <c r="AF9" s="32"/>
      <c r="AG9" s="28"/>
      <c r="AH9" s="28"/>
      <c r="AI9" s="28"/>
      <c r="AJ9" s="28"/>
      <c r="AK9" s="28"/>
      <c r="AL9" s="28"/>
    </row>
    <row r="10" spans="1:38" s="4" customFormat="1" ht="37.5" customHeight="1" thickBot="1" x14ac:dyDescent="0.3">
      <c r="A10" s="160" t="str">
        <f>B4&amp;": "&amp;B5&amp;": "&amp;B6</f>
        <v>IE: 15.02.2022: 2008</v>
      </c>
      <c r="B10" s="162" t="s">
        <v>9</v>
      </c>
      <c r="C10" s="163"/>
      <c r="D10" s="164"/>
      <c r="E10" s="150" t="s">
        <v>10</v>
      </c>
      <c r="F10" s="151"/>
      <c r="G10" s="151"/>
      <c r="H10" s="152"/>
      <c r="I10" s="150" t="s">
        <v>11</v>
      </c>
      <c r="J10" s="151"/>
      <c r="K10" s="151"/>
      <c r="L10" s="152"/>
      <c r="M10" s="168" t="s">
        <v>12</v>
      </c>
      <c r="N10" s="150" t="s">
        <v>13</v>
      </c>
      <c r="O10" s="151"/>
      <c r="P10" s="152"/>
      <c r="Q10" s="150" t="s">
        <v>14</v>
      </c>
      <c r="R10" s="151"/>
      <c r="S10" s="151"/>
      <c r="T10" s="151"/>
      <c r="U10" s="151"/>
      <c r="V10" s="152"/>
      <c r="W10" s="150" t="s">
        <v>367</v>
      </c>
      <c r="X10" s="151"/>
      <c r="Y10" s="151"/>
      <c r="Z10" s="151"/>
      <c r="AA10" s="151"/>
      <c r="AB10" s="151"/>
      <c r="AC10" s="151"/>
      <c r="AD10" s="152"/>
      <c r="AE10" s="38"/>
      <c r="AF10" s="150" t="s">
        <v>384</v>
      </c>
      <c r="AG10" s="151"/>
      <c r="AH10" s="151"/>
      <c r="AI10" s="151"/>
      <c r="AJ10" s="151"/>
      <c r="AK10" s="151"/>
      <c r="AL10" s="152"/>
    </row>
    <row r="11" spans="1:38" s="1" customFormat="1" ht="15" customHeight="1" thickBot="1" x14ac:dyDescent="0.3">
      <c r="A11" s="161"/>
      <c r="B11" s="165"/>
      <c r="C11" s="166"/>
      <c r="D11" s="167"/>
      <c r="E11" s="153"/>
      <c r="F11" s="154"/>
      <c r="G11" s="154"/>
      <c r="H11" s="155"/>
      <c r="I11" s="153"/>
      <c r="J11" s="154"/>
      <c r="K11" s="154"/>
      <c r="L11" s="155"/>
      <c r="M11" s="169"/>
      <c r="N11" s="153"/>
      <c r="O11" s="154"/>
      <c r="P11" s="155"/>
      <c r="Q11" s="153"/>
      <c r="R11" s="154"/>
      <c r="S11" s="154"/>
      <c r="T11" s="154"/>
      <c r="U11" s="154"/>
      <c r="V11" s="155"/>
      <c r="W11" s="120"/>
      <c r="X11" s="156" t="s">
        <v>32</v>
      </c>
      <c r="Y11" s="157"/>
      <c r="Z11" s="157"/>
      <c r="AA11" s="157"/>
      <c r="AB11" s="158"/>
      <c r="AC11" s="121"/>
      <c r="AD11" s="122"/>
      <c r="AE11" s="39"/>
      <c r="AF11" s="153"/>
      <c r="AG11" s="154"/>
      <c r="AH11" s="154"/>
      <c r="AI11" s="154"/>
      <c r="AJ11" s="154"/>
      <c r="AK11" s="154"/>
      <c r="AL11" s="155"/>
    </row>
    <row r="12" spans="1:38" s="1" customFormat="1" ht="52.5" customHeight="1" thickBot="1" x14ac:dyDescent="0.3">
      <c r="A12" s="161"/>
      <c r="B12" s="165"/>
      <c r="C12" s="166"/>
      <c r="D12" s="167"/>
      <c r="E12" s="115" t="s">
        <v>385</v>
      </c>
      <c r="F12" s="115" t="s">
        <v>15</v>
      </c>
      <c r="G12" s="115" t="s">
        <v>16</v>
      </c>
      <c r="H12" s="115" t="s">
        <v>17</v>
      </c>
      <c r="I12" s="115" t="s">
        <v>18</v>
      </c>
      <c r="J12" s="116" t="s">
        <v>19</v>
      </c>
      <c r="K12" s="116" t="s">
        <v>20</v>
      </c>
      <c r="L12" s="117" t="s">
        <v>395</v>
      </c>
      <c r="M12" s="118" t="s">
        <v>21</v>
      </c>
      <c r="N12" s="116" t="s">
        <v>22</v>
      </c>
      <c r="O12" s="116" t="s">
        <v>23</v>
      </c>
      <c r="P12" s="116" t="s">
        <v>24</v>
      </c>
      <c r="Q12" s="116" t="s">
        <v>25</v>
      </c>
      <c r="R12" s="116" t="s">
        <v>26</v>
      </c>
      <c r="S12" s="116" t="s">
        <v>27</v>
      </c>
      <c r="T12" s="116" t="s">
        <v>28</v>
      </c>
      <c r="U12" s="116" t="s">
        <v>29</v>
      </c>
      <c r="V12" s="116" t="s">
        <v>30</v>
      </c>
      <c r="W12" s="118" t="s">
        <v>31</v>
      </c>
      <c r="X12" s="115" t="s">
        <v>396</v>
      </c>
      <c r="Y12" s="115" t="s">
        <v>397</v>
      </c>
      <c r="Z12" s="115" t="s">
        <v>398</v>
      </c>
      <c r="AA12" s="115" t="s">
        <v>399</v>
      </c>
      <c r="AB12" s="115" t="s">
        <v>42</v>
      </c>
      <c r="AC12" s="116" t="s">
        <v>33</v>
      </c>
      <c r="AD12" s="116" t="s">
        <v>34</v>
      </c>
      <c r="AE12" s="40"/>
      <c r="AF12" s="118" t="s">
        <v>35</v>
      </c>
      <c r="AG12" s="118" t="s">
        <v>36</v>
      </c>
      <c r="AH12" s="118" t="s">
        <v>37</v>
      </c>
      <c r="AI12" s="118" t="s">
        <v>38</v>
      </c>
      <c r="AJ12" s="118" t="s">
        <v>39</v>
      </c>
      <c r="AK12" s="118" t="s">
        <v>40</v>
      </c>
      <c r="AL12" s="119" t="s">
        <v>41</v>
      </c>
    </row>
    <row r="13" spans="1:38" ht="37.5" customHeight="1" thickBot="1" x14ac:dyDescent="0.3">
      <c r="A13" s="41" t="s">
        <v>43</v>
      </c>
      <c r="B13" s="41" t="s">
        <v>44</v>
      </c>
      <c r="C13" s="42" t="s">
        <v>428</v>
      </c>
      <c r="D13" s="41" t="s">
        <v>45</v>
      </c>
      <c r="E13" s="41" t="s">
        <v>46</v>
      </c>
      <c r="F13" s="41" t="s">
        <v>46</v>
      </c>
      <c r="G13" s="41" t="s">
        <v>46</v>
      </c>
      <c r="H13" s="41" t="s">
        <v>46</v>
      </c>
      <c r="I13" s="41" t="s">
        <v>46</v>
      </c>
      <c r="J13" s="41" t="s">
        <v>46</v>
      </c>
      <c r="K13" s="41" t="s">
        <v>46</v>
      </c>
      <c r="L13" s="41" t="s">
        <v>46</v>
      </c>
      <c r="M13" s="41" t="s">
        <v>46</v>
      </c>
      <c r="N13" s="41" t="s">
        <v>47</v>
      </c>
      <c r="O13" s="41" t="s">
        <v>47</v>
      </c>
      <c r="P13" s="41" t="s">
        <v>47</v>
      </c>
      <c r="Q13" s="41" t="s">
        <v>47</v>
      </c>
      <c r="R13" s="41" t="s">
        <v>47</v>
      </c>
      <c r="S13" s="41" t="s">
        <v>47</v>
      </c>
      <c r="T13" s="41" t="s">
        <v>47</v>
      </c>
      <c r="U13" s="41" t="s">
        <v>47</v>
      </c>
      <c r="V13" s="41" t="s">
        <v>47</v>
      </c>
      <c r="W13" s="41" t="s">
        <v>48</v>
      </c>
      <c r="X13" s="41" t="s">
        <v>47</v>
      </c>
      <c r="Y13" s="41" t="s">
        <v>47</v>
      </c>
      <c r="Z13" s="41" t="s">
        <v>47</v>
      </c>
      <c r="AA13" s="41" t="s">
        <v>47</v>
      </c>
      <c r="AB13" s="41" t="s">
        <v>47</v>
      </c>
      <c r="AC13" s="41" t="s">
        <v>49</v>
      </c>
      <c r="AD13" s="41" t="s">
        <v>49</v>
      </c>
      <c r="AE13" s="43"/>
      <c r="AF13" s="41" t="s">
        <v>50</v>
      </c>
      <c r="AG13" s="41" t="s">
        <v>50</v>
      </c>
      <c r="AH13" s="41" t="s">
        <v>50</v>
      </c>
      <c r="AI13" s="41" t="s">
        <v>50</v>
      </c>
      <c r="AJ13" s="41" t="s">
        <v>50</v>
      </c>
      <c r="AK13" s="41"/>
      <c r="AL13" s="44"/>
    </row>
    <row r="14" spans="1:38" s="1" customFormat="1" ht="26.25" customHeight="1" thickBot="1" x14ac:dyDescent="0.3">
      <c r="A14" s="65" t="s">
        <v>51</v>
      </c>
      <c r="B14" s="65" t="s">
        <v>52</v>
      </c>
      <c r="C14" s="66" t="s">
        <v>53</v>
      </c>
      <c r="D14" s="67"/>
      <c r="E14" s="138">
        <v>22.482200621326168</v>
      </c>
      <c r="F14" s="138">
        <v>0.37987042262764792</v>
      </c>
      <c r="G14" s="138">
        <v>25.66141</v>
      </c>
      <c r="H14" s="138" t="s">
        <v>443</v>
      </c>
      <c r="I14" s="138">
        <v>0.66318710478305487</v>
      </c>
      <c r="J14" s="138">
        <v>0.95177244378595649</v>
      </c>
      <c r="K14" s="138">
        <v>1.209417775935494</v>
      </c>
      <c r="L14" s="138">
        <v>2.301400169900673E-2</v>
      </c>
      <c r="M14" s="138">
        <v>17.796896474069165</v>
      </c>
      <c r="N14" s="138">
        <v>0.73059367536327668</v>
      </c>
      <c r="O14" s="138">
        <v>9.8230709575625824E-2</v>
      </c>
      <c r="P14" s="138">
        <v>0.14392978206457949</v>
      </c>
      <c r="Q14" s="138">
        <v>0.70767456851554</v>
      </c>
      <c r="R14" s="138">
        <v>0.44208405252483479</v>
      </c>
      <c r="S14" s="138">
        <v>0.4770978532633649</v>
      </c>
      <c r="T14" s="138">
        <v>4.0553896442851123</v>
      </c>
      <c r="U14" s="138">
        <v>2.0619260407293223</v>
      </c>
      <c r="V14" s="138">
        <v>5.2187187357939031</v>
      </c>
      <c r="W14" s="138">
        <v>0.6832433734898794</v>
      </c>
      <c r="X14" s="138">
        <v>2.8208945123083554E-4</v>
      </c>
      <c r="Y14" s="138">
        <v>2.4623015318581648E-3</v>
      </c>
      <c r="Z14" s="138">
        <v>1.9658907240043566E-3</v>
      </c>
      <c r="AA14" s="138">
        <v>2.8826137783486582E-4</v>
      </c>
      <c r="AB14" s="138">
        <v>4.9985430849282218E-3</v>
      </c>
      <c r="AC14" s="138">
        <v>0.41838678740184532</v>
      </c>
      <c r="AD14" s="138">
        <v>7.2011029256211488E-4</v>
      </c>
      <c r="AE14" s="55"/>
      <c r="AF14" s="147">
        <v>14644.964783155649</v>
      </c>
      <c r="AG14" s="147">
        <v>76759.230034389606</v>
      </c>
      <c r="AH14" s="147">
        <v>109549.23763470126</v>
      </c>
      <c r="AI14" s="147">
        <v>146.97175247999999</v>
      </c>
      <c r="AJ14" s="147" t="s">
        <v>431</v>
      </c>
      <c r="AK14" s="147" t="s">
        <v>429</v>
      </c>
      <c r="AL14" s="45" t="s">
        <v>50</v>
      </c>
    </row>
    <row r="15" spans="1:38" s="1" customFormat="1" ht="26.25" customHeight="1" thickBot="1" x14ac:dyDescent="0.3">
      <c r="A15" s="65" t="s">
        <v>54</v>
      </c>
      <c r="B15" s="65" t="s">
        <v>55</v>
      </c>
      <c r="C15" s="66" t="s">
        <v>56</v>
      </c>
      <c r="D15" s="67"/>
      <c r="E15" s="138">
        <v>0.77385800000000005</v>
      </c>
      <c r="F15" s="138">
        <v>1.4274537471239357E-2</v>
      </c>
      <c r="G15" s="138">
        <v>0.98076999999999992</v>
      </c>
      <c r="H15" s="138" t="s">
        <v>443</v>
      </c>
      <c r="I15" s="138">
        <v>1.3813611925729585E-2</v>
      </c>
      <c r="J15" s="138">
        <v>2.0907592937634684E-2</v>
      </c>
      <c r="K15" s="138">
        <v>2.7183399234990493E-2</v>
      </c>
      <c r="L15" s="138">
        <v>1.3397815119465914E-3</v>
      </c>
      <c r="M15" s="138">
        <v>7.6703000000000007E-2</v>
      </c>
      <c r="N15" s="138">
        <v>1.3044434389064807E-2</v>
      </c>
      <c r="O15" s="138">
        <v>1.1185591247020234E-2</v>
      </c>
      <c r="P15" s="138">
        <v>2.3905677672362313E-3</v>
      </c>
      <c r="Q15" s="138">
        <v>6.3146182396892625E-3</v>
      </c>
      <c r="R15" s="138">
        <v>3.2151753564170639E-2</v>
      </c>
      <c r="S15" s="138">
        <v>2.0730370601457739E-2</v>
      </c>
      <c r="T15" s="138">
        <v>0.30320639592180537</v>
      </c>
      <c r="U15" s="138">
        <v>1.0984828682793962E-2</v>
      </c>
      <c r="V15" s="138">
        <v>0.16757275769853722</v>
      </c>
      <c r="W15" s="138">
        <v>2.8892494016971486E-3</v>
      </c>
      <c r="X15" s="138">
        <v>2.9992326074914843E-6</v>
      </c>
      <c r="Y15" s="138">
        <v>9.8703526380850471E-6</v>
      </c>
      <c r="Z15" s="138">
        <v>7.6610246942729801E-6</v>
      </c>
      <c r="AA15" s="138">
        <v>1.2293796027169075E-5</v>
      </c>
      <c r="AB15" s="138">
        <v>3.2824405967018584E-5</v>
      </c>
      <c r="AC15" s="138" t="s">
        <v>429</v>
      </c>
      <c r="AD15" s="138">
        <v>0</v>
      </c>
      <c r="AE15" s="55"/>
      <c r="AF15" s="147">
        <v>5871.0057741926039</v>
      </c>
      <c r="AG15" s="147" t="s">
        <v>431</v>
      </c>
      <c r="AH15" s="147" t="s">
        <v>431</v>
      </c>
      <c r="AI15" s="147" t="s">
        <v>431</v>
      </c>
      <c r="AJ15" s="147" t="s">
        <v>431</v>
      </c>
      <c r="AK15" s="147" t="s">
        <v>429</v>
      </c>
      <c r="AL15" s="45" t="s">
        <v>50</v>
      </c>
    </row>
    <row r="16" spans="1:38" s="1" customFormat="1" ht="26.25" customHeight="1" thickBot="1" x14ac:dyDescent="0.3">
      <c r="A16" s="65" t="s">
        <v>54</v>
      </c>
      <c r="B16" s="65" t="s">
        <v>57</v>
      </c>
      <c r="C16" s="66" t="s">
        <v>58</v>
      </c>
      <c r="D16" s="67"/>
      <c r="E16" s="138">
        <v>0.37278169272835293</v>
      </c>
      <c r="F16" s="138">
        <v>3.6096184113139996E-3</v>
      </c>
      <c r="G16" s="138">
        <v>4.3971853050030721E-2</v>
      </c>
      <c r="H16" s="138" t="s">
        <v>443</v>
      </c>
      <c r="I16" s="138">
        <v>6.2137419342398095E-2</v>
      </c>
      <c r="J16" s="138">
        <v>8.7914570456000013E-2</v>
      </c>
      <c r="K16" s="138">
        <v>9.2186558474288111E-2</v>
      </c>
      <c r="L16" s="138">
        <v>2.3380684869552498E-2</v>
      </c>
      <c r="M16" s="138">
        <v>0.25034973564418755</v>
      </c>
      <c r="N16" s="138">
        <v>3.1465949354089404E-2</v>
      </c>
      <c r="O16" s="138">
        <v>1.7862310415670687E-3</v>
      </c>
      <c r="P16" s="138">
        <v>3.3387174179722368E-2</v>
      </c>
      <c r="Q16" s="138">
        <v>1.2260211901223559E-2</v>
      </c>
      <c r="R16" s="138">
        <v>6.5856684292615701E-3</v>
      </c>
      <c r="S16" s="138">
        <v>2.7957453300009642E-2</v>
      </c>
      <c r="T16" s="138">
        <v>1.07118571309256E-2</v>
      </c>
      <c r="U16" s="138">
        <v>3.2272437256000005E-3</v>
      </c>
      <c r="V16" s="138">
        <v>5.1342303321788491E-2</v>
      </c>
      <c r="W16" s="138">
        <v>2.957066064233636E-2</v>
      </c>
      <c r="X16" s="138">
        <v>9.4434806536716398E-7</v>
      </c>
      <c r="Y16" s="138">
        <v>1.1659266234689999E-6</v>
      </c>
      <c r="Z16" s="138">
        <v>9.117643950676519E-7</v>
      </c>
      <c r="AA16" s="138">
        <v>9.1087402490693982E-7</v>
      </c>
      <c r="AB16" s="138">
        <v>3.932913108810756E-6</v>
      </c>
      <c r="AC16" s="138">
        <v>4.1673713891832001E-9</v>
      </c>
      <c r="AD16" s="138">
        <v>2.4625376390628001E-9</v>
      </c>
      <c r="AE16" s="55"/>
      <c r="AF16" s="147">
        <v>0.4188077</v>
      </c>
      <c r="AG16" s="147">
        <v>1112.842664</v>
      </c>
      <c r="AH16" s="147">
        <v>1045.7727822899999</v>
      </c>
      <c r="AI16" s="147" t="s">
        <v>431</v>
      </c>
      <c r="AJ16" s="147" t="s">
        <v>431</v>
      </c>
      <c r="AK16" s="147" t="s">
        <v>429</v>
      </c>
      <c r="AL16" s="45" t="s">
        <v>50</v>
      </c>
    </row>
    <row r="17" spans="1:38" s="2" customFormat="1" ht="26.25" customHeight="1" thickBot="1" x14ac:dyDescent="0.3">
      <c r="A17" s="65" t="s">
        <v>54</v>
      </c>
      <c r="B17" s="65" t="s">
        <v>59</v>
      </c>
      <c r="C17" s="66" t="s">
        <v>60</v>
      </c>
      <c r="D17" s="67"/>
      <c r="E17" s="138">
        <v>3.0982319999999998E-3</v>
      </c>
      <c r="F17" s="138">
        <v>9.6296400000000007E-4</v>
      </c>
      <c r="G17" s="138">
        <v>4.4528200063011116E-6</v>
      </c>
      <c r="H17" s="138" t="s">
        <v>431</v>
      </c>
      <c r="I17" s="138">
        <v>3.2657040000000005E-5</v>
      </c>
      <c r="J17" s="138">
        <v>3.2657040000000005E-5</v>
      </c>
      <c r="K17" s="138">
        <v>3.2657040000000005E-5</v>
      </c>
      <c r="L17" s="138">
        <v>1.3062816000000003E-6</v>
      </c>
      <c r="M17" s="138">
        <v>1.2141720000000001E-3</v>
      </c>
      <c r="N17" s="138">
        <v>4.6054799999999998E-7</v>
      </c>
      <c r="O17" s="138">
        <v>3.7681200000000003E-8</v>
      </c>
      <c r="P17" s="138">
        <v>2.2608720000000001E-5</v>
      </c>
      <c r="Q17" s="138">
        <v>4.1868000000000003E-6</v>
      </c>
      <c r="R17" s="138">
        <v>5.4428400000000001E-7</v>
      </c>
      <c r="S17" s="138">
        <v>1.088568E-7</v>
      </c>
      <c r="T17" s="138">
        <v>5.4428400000000001E-7</v>
      </c>
      <c r="U17" s="138">
        <v>2.4283440000000001E-6</v>
      </c>
      <c r="V17" s="138">
        <v>3.0563640000000003E-5</v>
      </c>
      <c r="W17" s="138">
        <v>2.177136E-5</v>
      </c>
      <c r="X17" s="138">
        <v>3.0144960000000001E-5</v>
      </c>
      <c r="Y17" s="138">
        <v>1.2141719999999999E-4</v>
      </c>
      <c r="Z17" s="138">
        <v>4.6054800000000005E-5</v>
      </c>
      <c r="AA17" s="138">
        <v>4.5217440000000001E-5</v>
      </c>
      <c r="AB17" s="138">
        <v>2.4283440000000001E-4</v>
      </c>
      <c r="AC17" s="138" t="s">
        <v>431</v>
      </c>
      <c r="AD17" s="138" t="s">
        <v>431</v>
      </c>
      <c r="AE17" s="55"/>
      <c r="AF17" s="147" t="s">
        <v>431</v>
      </c>
      <c r="AG17" s="147" t="s">
        <v>431</v>
      </c>
      <c r="AH17" s="147">
        <v>41.868000000000002</v>
      </c>
      <c r="AI17" s="147" t="s">
        <v>431</v>
      </c>
      <c r="AJ17" s="147" t="s">
        <v>431</v>
      </c>
      <c r="AK17" s="147" t="s">
        <v>429</v>
      </c>
      <c r="AL17" s="45" t="s">
        <v>50</v>
      </c>
    </row>
    <row r="18" spans="1:38" s="2" customFormat="1" ht="26.25" customHeight="1" thickBot="1" x14ac:dyDescent="0.3">
      <c r="A18" s="65" t="s">
        <v>54</v>
      </c>
      <c r="B18" s="65" t="s">
        <v>61</v>
      </c>
      <c r="C18" s="66" t="s">
        <v>62</v>
      </c>
      <c r="D18" s="67"/>
      <c r="E18" s="138">
        <v>1.7232338379776839</v>
      </c>
      <c r="F18" s="138">
        <v>0.44560833906816094</v>
      </c>
      <c r="G18" s="138">
        <v>2.5105021233710216</v>
      </c>
      <c r="H18" s="138" t="s">
        <v>443</v>
      </c>
      <c r="I18" s="138">
        <v>0.16048205972685028</v>
      </c>
      <c r="J18" s="138">
        <v>0.20545801976511216</v>
      </c>
      <c r="K18" s="138">
        <v>0.25942917181102648</v>
      </c>
      <c r="L18" s="138">
        <v>8.3598029814731467E-2</v>
      </c>
      <c r="M18" s="138">
        <v>0.80824403468685502</v>
      </c>
      <c r="N18" s="138">
        <v>0.14392307229143977</v>
      </c>
      <c r="O18" s="138">
        <v>2.698557616123122E-3</v>
      </c>
      <c r="P18" s="138">
        <v>9.2059171180904932E-3</v>
      </c>
      <c r="Q18" s="138">
        <v>8.9951935440309421E-3</v>
      </c>
      <c r="R18" s="138">
        <v>0.11513845789767974</v>
      </c>
      <c r="S18" s="138">
        <v>6.4765382495042989E-2</v>
      </c>
      <c r="T18" s="138">
        <v>2.3387499221893484</v>
      </c>
      <c r="U18" s="138">
        <v>8.9952009186480277E-4</v>
      </c>
      <c r="V18" s="138">
        <v>7.1961547276782542E-2</v>
      </c>
      <c r="W18" s="138">
        <v>2.0634196544437301E-2</v>
      </c>
      <c r="X18" s="138">
        <v>2.8224457061234248E-2</v>
      </c>
      <c r="Y18" s="138">
        <v>0.17977151555286172</v>
      </c>
      <c r="Z18" s="138">
        <v>3.2301481234348221E-2</v>
      </c>
      <c r="AA18" s="138">
        <v>3.0193176381520664E-2</v>
      </c>
      <c r="AB18" s="138">
        <v>0.27049063022996489</v>
      </c>
      <c r="AC18" s="138" t="s">
        <v>431</v>
      </c>
      <c r="AD18" s="138" t="s">
        <v>431</v>
      </c>
      <c r="AE18" s="55"/>
      <c r="AF18" s="147">
        <v>9094.7289796882706</v>
      </c>
      <c r="AG18" s="147" t="s">
        <v>431</v>
      </c>
      <c r="AH18" s="147">
        <v>15363.785592817898</v>
      </c>
      <c r="AI18" s="147" t="s">
        <v>431</v>
      </c>
      <c r="AJ18" s="147" t="s">
        <v>431</v>
      </c>
      <c r="AK18" s="147" t="s">
        <v>429</v>
      </c>
      <c r="AL18" s="45" t="s">
        <v>50</v>
      </c>
    </row>
    <row r="19" spans="1:38" s="2" customFormat="1" ht="26.25" customHeight="1" thickBot="1" x14ac:dyDescent="0.3">
      <c r="A19" s="65" t="s">
        <v>54</v>
      </c>
      <c r="B19" s="65" t="s">
        <v>63</v>
      </c>
      <c r="C19" s="66" t="s">
        <v>64</v>
      </c>
      <c r="D19" s="67"/>
      <c r="E19" s="138">
        <v>0.40777456972997572</v>
      </c>
      <c r="F19" s="138">
        <v>9.1793647575315482E-2</v>
      </c>
      <c r="G19" s="138">
        <v>0.31959492170618042</v>
      </c>
      <c r="H19" s="138" t="s">
        <v>431</v>
      </c>
      <c r="I19" s="138">
        <v>2.9903633583363076E-2</v>
      </c>
      <c r="J19" s="138">
        <v>3.8192368144953123E-2</v>
      </c>
      <c r="K19" s="138">
        <v>4.8138849618861189E-2</v>
      </c>
      <c r="L19" s="138">
        <v>1.0305161153811401E-2</v>
      </c>
      <c r="M19" s="138">
        <v>0.16114766671497807</v>
      </c>
      <c r="N19" s="138">
        <v>2.6559923552000059E-2</v>
      </c>
      <c r="O19" s="138">
        <v>5.0026731546092137E-4</v>
      </c>
      <c r="P19" s="138">
        <v>1.9317197505428056E-3</v>
      </c>
      <c r="Q19" s="138">
        <v>1.9847737751533816E-3</v>
      </c>
      <c r="R19" s="138">
        <v>2.1261673969839134E-2</v>
      </c>
      <c r="S19" s="138">
        <v>1.1944280467123397E-2</v>
      </c>
      <c r="T19" s="138">
        <v>0.4310567106948513</v>
      </c>
      <c r="U19" s="138">
        <v>3.5545027167631642E-4</v>
      </c>
      <c r="V19" s="138">
        <v>1.5649271397242294E-2</v>
      </c>
      <c r="W19" s="138">
        <v>4.021385363989145E-3</v>
      </c>
      <c r="X19" s="138">
        <v>5.5043125458188926E-3</v>
      </c>
      <c r="Y19" s="138">
        <v>3.4349982706995921E-2</v>
      </c>
      <c r="Z19" s="138">
        <v>6.4154652421297012E-3</v>
      </c>
      <c r="AA19" s="138">
        <v>6.0185104870990247E-3</v>
      </c>
      <c r="AB19" s="138">
        <v>5.2288270982043542E-2</v>
      </c>
      <c r="AC19" s="138" t="s">
        <v>431</v>
      </c>
      <c r="AD19" s="138" t="s">
        <v>431</v>
      </c>
      <c r="AE19" s="55"/>
      <c r="AF19" s="147">
        <v>1736.3547528165518</v>
      </c>
      <c r="AG19" s="147" t="s">
        <v>431</v>
      </c>
      <c r="AH19" s="147">
        <v>3191.6607878551708</v>
      </c>
      <c r="AI19" s="147" t="s">
        <v>431</v>
      </c>
      <c r="AJ19" s="147" t="s">
        <v>431</v>
      </c>
      <c r="AK19" s="147" t="s">
        <v>429</v>
      </c>
      <c r="AL19" s="45" t="s">
        <v>50</v>
      </c>
    </row>
    <row r="20" spans="1:38" s="2" customFormat="1" ht="26.25" customHeight="1" thickBot="1" x14ac:dyDescent="0.3">
      <c r="A20" s="65" t="s">
        <v>54</v>
      </c>
      <c r="B20" s="65" t="s">
        <v>65</v>
      </c>
      <c r="C20" s="66" t="s">
        <v>66</v>
      </c>
      <c r="D20" s="67"/>
      <c r="E20" s="138">
        <v>2.182960544809923E-2</v>
      </c>
      <c r="F20" s="138">
        <v>4.7048087020605022E-3</v>
      </c>
      <c r="G20" s="138">
        <v>2.6004495014283695E-2</v>
      </c>
      <c r="H20" s="138" t="s">
        <v>431</v>
      </c>
      <c r="I20" s="138">
        <v>1.7541461529508526E-3</v>
      </c>
      <c r="J20" s="138">
        <v>2.2474957726745866E-3</v>
      </c>
      <c r="K20" s="138">
        <v>2.839515316343068E-3</v>
      </c>
      <c r="L20" s="138">
        <v>9.1675379356396234E-4</v>
      </c>
      <c r="M20" s="138">
        <v>8.6348480193454407E-3</v>
      </c>
      <c r="N20" s="138">
        <v>1.580497009380678E-3</v>
      </c>
      <c r="O20" s="138">
        <v>2.9746468423265447E-5</v>
      </c>
      <c r="P20" s="138">
        <v>9.716173629930244E-5</v>
      </c>
      <c r="Q20" s="138">
        <v>1.1483561726045573E-4</v>
      </c>
      <c r="R20" s="138">
        <v>1.2650765666238025E-3</v>
      </c>
      <c r="S20" s="138">
        <v>7.1084376042838612E-4</v>
      </c>
      <c r="T20" s="138">
        <v>2.5656281765765229E-2</v>
      </c>
      <c r="U20" s="138">
        <v>1.9243094517585817E-5</v>
      </c>
      <c r="V20" s="138">
        <v>9.0736895276264968E-4</v>
      </c>
      <c r="W20" s="138">
        <v>2.2219949876433161E-4</v>
      </c>
      <c r="X20" s="138">
        <v>3.0386584736812272E-4</v>
      </c>
      <c r="Y20" s="138">
        <v>1.9488539653267597E-3</v>
      </c>
      <c r="Z20" s="138">
        <v>3.4556149717886696E-4</v>
      </c>
      <c r="AA20" s="138">
        <v>3.2259437372677581E-4</v>
      </c>
      <c r="AB20" s="138">
        <v>2.9208756836005254E-3</v>
      </c>
      <c r="AC20" s="138" t="s">
        <v>431</v>
      </c>
      <c r="AD20" s="138" t="s">
        <v>431</v>
      </c>
      <c r="AE20" s="55"/>
      <c r="AF20" s="147">
        <v>101.63625754846542</v>
      </c>
      <c r="AG20" s="147" t="s">
        <v>431</v>
      </c>
      <c r="AH20" s="147">
        <v>158.69059955336988</v>
      </c>
      <c r="AI20" s="147" t="s">
        <v>431</v>
      </c>
      <c r="AJ20" s="147" t="s">
        <v>431</v>
      </c>
      <c r="AK20" s="147" t="s">
        <v>429</v>
      </c>
      <c r="AL20" s="45" t="s">
        <v>50</v>
      </c>
    </row>
    <row r="21" spans="1:38" s="2" customFormat="1" ht="26.25" customHeight="1" thickBot="1" x14ac:dyDescent="0.3">
      <c r="A21" s="65" t="s">
        <v>54</v>
      </c>
      <c r="B21" s="65" t="s">
        <v>67</v>
      </c>
      <c r="C21" s="66" t="s">
        <v>68</v>
      </c>
      <c r="D21" s="67"/>
      <c r="E21" s="138">
        <v>1.2403177048801615</v>
      </c>
      <c r="F21" s="138">
        <v>0.7670358704380108</v>
      </c>
      <c r="G21" s="138">
        <v>1.9964536148050487</v>
      </c>
      <c r="H21" s="138">
        <v>2.0149634222110255E-3</v>
      </c>
      <c r="I21" s="138">
        <v>0.3948820441363724</v>
      </c>
      <c r="J21" s="138">
        <v>0.42993394252770939</v>
      </c>
      <c r="K21" s="138">
        <v>0.47500634439063871</v>
      </c>
      <c r="L21" s="138">
        <v>0.11600149994521845</v>
      </c>
      <c r="M21" s="138">
        <v>2.0002143626768736</v>
      </c>
      <c r="N21" s="138">
        <v>0.21271587508268139</v>
      </c>
      <c r="O21" s="138">
        <v>2.4484082163445321E-2</v>
      </c>
      <c r="P21" s="138">
        <v>1.0411544145816702E-2</v>
      </c>
      <c r="Q21" s="138">
        <v>8.4463764641237588E-3</v>
      </c>
      <c r="R21" s="138">
        <v>0.10841952107186721</v>
      </c>
      <c r="S21" s="138">
        <v>5.6085849707096957E-2</v>
      </c>
      <c r="T21" s="138">
        <v>1.2407002396965117</v>
      </c>
      <c r="U21" s="138">
        <v>2.929780043933738E-3</v>
      </c>
      <c r="V21" s="138">
        <v>1.0392565584647213</v>
      </c>
      <c r="W21" s="138">
        <v>0.15478216291778585</v>
      </c>
      <c r="X21" s="138">
        <v>4.544546265223464E-2</v>
      </c>
      <c r="Y21" s="138">
        <v>0.13122866693442264</v>
      </c>
      <c r="Z21" s="138">
        <v>3.1795362652283006E-2</v>
      </c>
      <c r="AA21" s="138">
        <v>2.7101540610931518E-2</v>
      </c>
      <c r="AB21" s="138">
        <v>0.2355710328498718</v>
      </c>
      <c r="AC21" s="138">
        <v>7.1426876652969269E-4</v>
      </c>
      <c r="AD21" s="138">
        <v>0.11635805625892687</v>
      </c>
      <c r="AE21" s="55"/>
      <c r="AF21" s="147">
        <v>4941.7370022418518</v>
      </c>
      <c r="AG21" s="147">
        <v>710.24716744022589</v>
      </c>
      <c r="AH21" s="147">
        <v>6434.0437052175166</v>
      </c>
      <c r="AI21" s="147">
        <v>1679.1361851758547</v>
      </c>
      <c r="AJ21" s="147" t="s">
        <v>431</v>
      </c>
      <c r="AK21" s="147" t="s">
        <v>429</v>
      </c>
      <c r="AL21" s="45" t="s">
        <v>50</v>
      </c>
    </row>
    <row r="22" spans="1:38" s="2" customFormat="1" ht="26.25" customHeight="1" thickBot="1" x14ac:dyDescent="0.3">
      <c r="A22" s="65" t="s">
        <v>54</v>
      </c>
      <c r="B22" s="69" t="s">
        <v>69</v>
      </c>
      <c r="C22" s="66" t="s">
        <v>70</v>
      </c>
      <c r="D22" s="67"/>
      <c r="E22" s="138">
        <v>9.7454992457829661</v>
      </c>
      <c r="F22" s="138">
        <v>0.74773619121825463</v>
      </c>
      <c r="G22" s="138">
        <v>1.8542541137641138</v>
      </c>
      <c r="H22" s="138">
        <v>4.8174041097071994E-4</v>
      </c>
      <c r="I22" s="138">
        <v>0.8395184504621086</v>
      </c>
      <c r="J22" s="138">
        <v>0.9480573469954231</v>
      </c>
      <c r="K22" s="138">
        <v>1.0533208143523443</v>
      </c>
      <c r="L22" s="138">
        <v>0.15153350762148779</v>
      </c>
      <c r="M22" s="138">
        <v>5.9652716610917809</v>
      </c>
      <c r="N22" s="138">
        <v>0.12081347486773923</v>
      </c>
      <c r="O22" s="138">
        <v>7.653475233910717E-3</v>
      </c>
      <c r="P22" s="138">
        <v>5.0421512210713428E-2</v>
      </c>
      <c r="Q22" s="138">
        <v>0.10765342356267764</v>
      </c>
      <c r="R22" s="138">
        <v>0.19578950884735458</v>
      </c>
      <c r="S22" s="138">
        <v>0.27754300598628934</v>
      </c>
      <c r="T22" s="138">
        <v>0.78523933961364234</v>
      </c>
      <c r="U22" s="138">
        <v>9.9737641281205908E-2</v>
      </c>
      <c r="V22" s="138">
        <v>1.7765100195535017</v>
      </c>
      <c r="W22" s="138">
        <v>0.12911888936385282</v>
      </c>
      <c r="X22" s="138">
        <v>2.9457857100396338E-2</v>
      </c>
      <c r="Y22" s="138">
        <v>6.8748763861369397E-2</v>
      </c>
      <c r="Z22" s="138">
        <v>1.767571153659615E-2</v>
      </c>
      <c r="AA22" s="138">
        <v>1.4292382596698091E-2</v>
      </c>
      <c r="AB22" s="138">
        <v>0.13017471509505998</v>
      </c>
      <c r="AC22" s="138">
        <v>1.8241606613219517E-2</v>
      </c>
      <c r="AD22" s="138">
        <v>0.4920248660635983</v>
      </c>
      <c r="AE22" s="55"/>
      <c r="AF22" s="147">
        <v>10461.900345855356</v>
      </c>
      <c r="AG22" s="147">
        <v>5689.1146440720249</v>
      </c>
      <c r="AH22" s="147">
        <v>747.01204802878942</v>
      </c>
      <c r="AI22" s="147">
        <v>401.4503424756</v>
      </c>
      <c r="AJ22" s="147" t="s">
        <v>431</v>
      </c>
      <c r="AK22" s="147" t="s">
        <v>429</v>
      </c>
      <c r="AL22" s="45" t="s">
        <v>50</v>
      </c>
    </row>
    <row r="23" spans="1:38" s="2" customFormat="1" ht="26.25" customHeight="1" thickBot="1" x14ac:dyDescent="0.3">
      <c r="A23" s="65" t="s">
        <v>71</v>
      </c>
      <c r="B23" s="69" t="s">
        <v>394</v>
      </c>
      <c r="C23" s="66" t="s">
        <v>390</v>
      </c>
      <c r="D23" s="112"/>
      <c r="E23" s="138" t="s">
        <v>430</v>
      </c>
      <c r="F23" s="138" t="s">
        <v>430</v>
      </c>
      <c r="G23" s="138" t="s">
        <v>430</v>
      </c>
      <c r="H23" s="138" t="s">
        <v>430</v>
      </c>
      <c r="I23" s="138" t="s">
        <v>430</v>
      </c>
      <c r="J23" s="138" t="s">
        <v>430</v>
      </c>
      <c r="K23" s="138" t="s">
        <v>430</v>
      </c>
      <c r="L23" s="138" t="s">
        <v>430</v>
      </c>
      <c r="M23" s="138" t="s">
        <v>430</v>
      </c>
      <c r="N23" s="138" t="s">
        <v>430</v>
      </c>
      <c r="O23" s="138" t="s">
        <v>430</v>
      </c>
      <c r="P23" s="138" t="s">
        <v>430</v>
      </c>
      <c r="Q23" s="138" t="s">
        <v>430</v>
      </c>
      <c r="R23" s="138" t="s">
        <v>430</v>
      </c>
      <c r="S23" s="138" t="s">
        <v>430</v>
      </c>
      <c r="T23" s="138" t="s">
        <v>430</v>
      </c>
      <c r="U23" s="138" t="s">
        <v>430</v>
      </c>
      <c r="V23" s="138" t="s">
        <v>430</v>
      </c>
      <c r="W23" s="138">
        <v>0.21948825968536595</v>
      </c>
      <c r="X23" s="138">
        <v>5.0501843939797023E-2</v>
      </c>
      <c r="Y23" s="138">
        <v>0.15487661865494917</v>
      </c>
      <c r="Z23" s="138">
        <v>3.566784444919114E-2</v>
      </c>
      <c r="AA23" s="138">
        <v>3.0610160243844931E-2</v>
      </c>
      <c r="AB23" s="138">
        <v>0.27165646728778226</v>
      </c>
      <c r="AC23" s="138">
        <v>5.2970578598260775E-3</v>
      </c>
      <c r="AD23" s="138">
        <v>9.0703859987457502E-2</v>
      </c>
      <c r="AE23" s="55"/>
      <c r="AF23" s="147" t="s">
        <v>430</v>
      </c>
      <c r="AG23" s="147" t="s">
        <v>430</v>
      </c>
      <c r="AH23" s="147" t="s">
        <v>430</v>
      </c>
      <c r="AI23" s="147" t="s">
        <v>430</v>
      </c>
      <c r="AJ23" s="147" t="s">
        <v>431</v>
      </c>
      <c r="AK23" s="147" t="s">
        <v>429</v>
      </c>
      <c r="AL23" s="45" t="s">
        <v>50</v>
      </c>
    </row>
    <row r="24" spans="1:38" s="2" customFormat="1" ht="26.25" customHeight="1" thickBot="1" x14ac:dyDescent="0.3">
      <c r="A24" s="70" t="s">
        <v>54</v>
      </c>
      <c r="B24" s="69" t="s">
        <v>72</v>
      </c>
      <c r="C24" s="66" t="s">
        <v>73</v>
      </c>
      <c r="D24" s="67"/>
      <c r="E24" s="138">
        <v>1.5614670477123032</v>
      </c>
      <c r="F24" s="138">
        <v>0.60983606001133794</v>
      </c>
      <c r="G24" s="138">
        <v>1.0739303179887765</v>
      </c>
      <c r="H24" s="138">
        <v>0.10093072689983801</v>
      </c>
      <c r="I24" s="138">
        <v>0.39636533911143429</v>
      </c>
      <c r="J24" s="138">
        <v>0.43533857091303163</v>
      </c>
      <c r="K24" s="138">
        <v>0.48561446705359274</v>
      </c>
      <c r="L24" s="138">
        <v>0.11048855018109777</v>
      </c>
      <c r="M24" s="138">
        <v>2.3200355003966746</v>
      </c>
      <c r="N24" s="138">
        <v>0.2623190844287292</v>
      </c>
      <c r="O24" s="138">
        <v>5.0632763457833102E-2</v>
      </c>
      <c r="P24" s="138">
        <v>1.0959622962023031E-2</v>
      </c>
      <c r="Q24" s="138">
        <v>9.2947879778748615E-3</v>
      </c>
      <c r="R24" s="138">
        <v>0.16510119975235565</v>
      </c>
      <c r="S24" s="138">
        <v>7.252237118308702E-2</v>
      </c>
      <c r="T24" s="138">
        <v>1.4963992706443796</v>
      </c>
      <c r="U24" s="138">
        <v>3.8157372380049443E-3</v>
      </c>
      <c r="V24" s="138">
        <v>2.0465198379086167</v>
      </c>
      <c r="W24" s="138" t="s">
        <v>430</v>
      </c>
      <c r="X24" s="138" t="s">
        <v>430</v>
      </c>
      <c r="Y24" s="138" t="s">
        <v>430</v>
      </c>
      <c r="Z24" s="138" t="s">
        <v>430</v>
      </c>
      <c r="AA24" s="138" t="s">
        <v>430</v>
      </c>
      <c r="AB24" s="138" t="s">
        <v>430</v>
      </c>
      <c r="AC24" s="138" t="s">
        <v>429</v>
      </c>
      <c r="AD24" s="138" t="s">
        <v>429</v>
      </c>
      <c r="AE24" s="55"/>
      <c r="AF24" s="147">
        <v>7062.4470032040299</v>
      </c>
      <c r="AG24" s="147">
        <v>533.09054113070351</v>
      </c>
      <c r="AH24" s="147">
        <v>6297.0789209862505</v>
      </c>
      <c r="AI24" s="147">
        <v>993.30834486500817</v>
      </c>
      <c r="AJ24" s="147" t="s">
        <v>431</v>
      </c>
      <c r="AK24" s="147" t="s">
        <v>429</v>
      </c>
      <c r="AL24" s="45" t="s">
        <v>50</v>
      </c>
    </row>
    <row r="25" spans="1:38" s="2" customFormat="1" ht="26.25" customHeight="1" thickBot="1" x14ac:dyDescent="0.3">
      <c r="A25" s="65" t="s">
        <v>74</v>
      </c>
      <c r="B25" s="69" t="s">
        <v>75</v>
      </c>
      <c r="C25" s="71" t="s">
        <v>76</v>
      </c>
      <c r="D25" s="67"/>
      <c r="E25" s="138">
        <v>1.2358626461519224</v>
      </c>
      <c r="F25" s="138">
        <v>0.15075107878604063</v>
      </c>
      <c r="G25" s="138">
        <v>8.1337504341361805E-2</v>
      </c>
      <c r="H25" s="138" t="s">
        <v>443</v>
      </c>
      <c r="I25" s="138">
        <v>9.8773774532378358E-3</v>
      </c>
      <c r="J25" s="138">
        <v>9.8773774532378358E-3</v>
      </c>
      <c r="K25" s="138">
        <v>9.8773774532378358E-3</v>
      </c>
      <c r="L25" s="138">
        <v>4.7411411775541614E-3</v>
      </c>
      <c r="M25" s="138">
        <v>1.1096953792259294</v>
      </c>
      <c r="N25" s="138">
        <v>3.4161406375436671E-4</v>
      </c>
      <c r="O25" s="138">
        <v>2.5621054781577506E-5</v>
      </c>
      <c r="P25" s="138">
        <v>5.1242109563155009E-4</v>
      </c>
      <c r="Q25" s="138">
        <v>1.2810527390788752E-4</v>
      </c>
      <c r="R25" s="138">
        <v>8.5403515938591685E-4</v>
      </c>
      <c r="S25" s="138">
        <v>9.3943867532450857E-4</v>
      </c>
      <c r="T25" s="138">
        <v>3.4161406375436672E-5</v>
      </c>
      <c r="U25" s="138">
        <v>4.6971933766225428E-4</v>
      </c>
      <c r="V25" s="138">
        <v>0.12383509811095794</v>
      </c>
      <c r="W25" s="138" t="s">
        <v>443</v>
      </c>
      <c r="X25" s="138" t="s">
        <v>443</v>
      </c>
      <c r="Y25" s="138" t="s">
        <v>443</v>
      </c>
      <c r="Z25" s="138" t="s">
        <v>443</v>
      </c>
      <c r="AA25" s="138" t="s">
        <v>443</v>
      </c>
      <c r="AB25" s="138" t="s">
        <v>443</v>
      </c>
      <c r="AC25" s="138" t="s">
        <v>429</v>
      </c>
      <c r="AD25" s="138" t="s">
        <v>429</v>
      </c>
      <c r="AE25" s="55"/>
      <c r="AF25" s="147">
        <v>4270.1757969295841</v>
      </c>
      <c r="AG25" s="147" t="s">
        <v>429</v>
      </c>
      <c r="AH25" s="147" t="s">
        <v>429</v>
      </c>
      <c r="AI25" s="147" t="s">
        <v>429</v>
      </c>
      <c r="AJ25" s="147" t="s">
        <v>431</v>
      </c>
      <c r="AK25" s="147" t="s">
        <v>429</v>
      </c>
      <c r="AL25" s="45" t="s">
        <v>50</v>
      </c>
    </row>
    <row r="26" spans="1:38" s="2" customFormat="1" ht="26.25" customHeight="1" thickBot="1" x14ac:dyDescent="0.3">
      <c r="A26" s="65" t="s">
        <v>74</v>
      </c>
      <c r="B26" s="65" t="s">
        <v>77</v>
      </c>
      <c r="C26" s="66" t="s">
        <v>78</v>
      </c>
      <c r="D26" s="67"/>
      <c r="E26" s="138">
        <v>0.13160709432070186</v>
      </c>
      <c r="F26" s="138">
        <v>9.3088434796198133E-3</v>
      </c>
      <c r="G26" s="138">
        <v>8.1709106233620009E-3</v>
      </c>
      <c r="H26" s="138" t="s">
        <v>443</v>
      </c>
      <c r="I26" s="138">
        <v>7.3382384921558119E-4</v>
      </c>
      <c r="J26" s="138">
        <v>7.3382384921558119E-4</v>
      </c>
      <c r="K26" s="138">
        <v>7.3382384921558119E-4</v>
      </c>
      <c r="L26" s="138">
        <v>3.5223544762347898E-4</v>
      </c>
      <c r="M26" s="138">
        <v>9.0303822947819981E-2</v>
      </c>
      <c r="N26" s="138">
        <v>1.1520637285154511</v>
      </c>
      <c r="O26" s="138">
        <v>5.6807457264510897E-6</v>
      </c>
      <c r="P26" s="138">
        <v>6.5018766380873645E-5</v>
      </c>
      <c r="Q26" s="138">
        <v>1.3343580484107299E-5</v>
      </c>
      <c r="R26" s="138">
        <v>9.5633351375530164E-5</v>
      </c>
      <c r="S26" s="138">
        <v>1.0142388651308318E-4</v>
      </c>
      <c r="T26" s="138">
        <v>7.0050436846508359E-6</v>
      </c>
      <c r="U26" s="138">
        <v>4.7529128441726769E-5</v>
      </c>
      <c r="V26" s="138">
        <v>1.2499778171674095E-2</v>
      </c>
      <c r="W26" s="138" t="s">
        <v>443</v>
      </c>
      <c r="X26" s="138" t="s">
        <v>443</v>
      </c>
      <c r="Y26" s="138" t="s">
        <v>443</v>
      </c>
      <c r="Z26" s="138" t="s">
        <v>443</v>
      </c>
      <c r="AA26" s="138" t="s">
        <v>443</v>
      </c>
      <c r="AB26" s="138" t="s">
        <v>443</v>
      </c>
      <c r="AC26" s="138" t="s">
        <v>429</v>
      </c>
      <c r="AD26" s="138" t="s">
        <v>429</v>
      </c>
      <c r="AE26" s="55"/>
      <c r="AF26" s="147">
        <v>429.26009021098412</v>
      </c>
      <c r="AG26" s="147" t="s">
        <v>429</v>
      </c>
      <c r="AH26" s="147" t="s">
        <v>429</v>
      </c>
      <c r="AI26" s="147" t="s">
        <v>429</v>
      </c>
      <c r="AJ26" s="147" t="s">
        <v>431</v>
      </c>
      <c r="AK26" s="147" t="s">
        <v>429</v>
      </c>
      <c r="AL26" s="45" t="s">
        <v>50</v>
      </c>
    </row>
    <row r="27" spans="1:38" s="2" customFormat="1" ht="26.25" customHeight="1" thickBot="1" x14ac:dyDescent="0.3">
      <c r="A27" s="65" t="s">
        <v>79</v>
      </c>
      <c r="B27" s="65" t="s">
        <v>80</v>
      </c>
      <c r="C27" s="66" t="s">
        <v>81</v>
      </c>
      <c r="D27" s="67"/>
      <c r="E27" s="138">
        <v>10.752194716956884</v>
      </c>
      <c r="F27" s="138">
        <v>5.9581502463045783</v>
      </c>
      <c r="G27" s="138">
        <v>6.2899451068860537E-2</v>
      </c>
      <c r="H27" s="138">
        <v>2.1250193968912487</v>
      </c>
      <c r="I27" s="138">
        <v>0.38356304638843675</v>
      </c>
      <c r="J27" s="138">
        <v>0.38356304638843686</v>
      </c>
      <c r="K27" s="138">
        <v>0.38356304638843719</v>
      </c>
      <c r="L27" s="138">
        <v>0.3060866570200807</v>
      </c>
      <c r="M27" s="138">
        <v>87.571897541633376</v>
      </c>
      <c r="N27" s="138">
        <v>4.5644020115998947E-2</v>
      </c>
      <c r="O27" s="138">
        <v>3.6439201479661625E-4</v>
      </c>
      <c r="P27" s="138">
        <v>1.733978665415745E-2</v>
      </c>
      <c r="Q27" s="138">
        <v>5.5849789427896157E-4</v>
      </c>
      <c r="R27" s="138">
        <v>1.4777383033371696E-2</v>
      </c>
      <c r="S27" s="138">
        <v>1.0378326924302661E-2</v>
      </c>
      <c r="T27" s="138">
        <v>4.0118600889005318E-3</v>
      </c>
      <c r="U27" s="138">
        <v>3.8821175896469053E-4</v>
      </c>
      <c r="V27" s="138">
        <v>6.4769532554216178E-2</v>
      </c>
      <c r="W27" s="138">
        <v>1.1245551</v>
      </c>
      <c r="X27" s="138">
        <v>2.6349273780700001E-2</v>
      </c>
      <c r="Y27" s="138">
        <v>2.9596686934299999E-2</v>
      </c>
      <c r="Z27" s="138">
        <v>2.2478571021299999E-2</v>
      </c>
      <c r="AA27" s="138">
        <v>2.75102272723E-2</v>
      </c>
      <c r="AB27" s="138">
        <v>0.1059347590086</v>
      </c>
      <c r="AC27" s="138">
        <v>1.1245548000000001E-3</v>
      </c>
      <c r="AD27" s="138">
        <v>2.2493200000000001E-4</v>
      </c>
      <c r="AE27" s="55"/>
      <c r="AF27" s="147">
        <v>96195.199099333011</v>
      </c>
      <c r="AG27" s="147" t="s">
        <v>429</v>
      </c>
      <c r="AH27" s="147" t="s">
        <v>431</v>
      </c>
      <c r="AI27" s="147">
        <v>1032.9465811934472</v>
      </c>
      <c r="AJ27" s="147" t="s">
        <v>431</v>
      </c>
      <c r="AK27" s="147" t="s">
        <v>429</v>
      </c>
      <c r="AL27" s="45" t="s">
        <v>50</v>
      </c>
    </row>
    <row r="28" spans="1:38" s="2" customFormat="1" ht="26.25" customHeight="1" thickBot="1" x14ac:dyDescent="0.3">
      <c r="A28" s="65" t="s">
        <v>79</v>
      </c>
      <c r="B28" s="65" t="s">
        <v>82</v>
      </c>
      <c r="C28" s="66" t="s">
        <v>83</v>
      </c>
      <c r="D28" s="67"/>
      <c r="E28" s="138">
        <v>10.88500326124954</v>
      </c>
      <c r="F28" s="138">
        <v>0.98571029403484567</v>
      </c>
      <c r="G28" s="138">
        <v>2.8082181838523641E-2</v>
      </c>
      <c r="H28" s="138">
        <v>1.3109454706223132E-2</v>
      </c>
      <c r="I28" s="138">
        <v>0.75621750088513251</v>
      </c>
      <c r="J28" s="138">
        <v>0.75621750088513262</v>
      </c>
      <c r="K28" s="138">
        <v>0.75621750088513262</v>
      </c>
      <c r="L28" s="138">
        <v>0.60394192413712067</v>
      </c>
      <c r="M28" s="138">
        <v>4.5999776441273186</v>
      </c>
      <c r="N28" s="138">
        <v>4.4039110807422485E-4</v>
      </c>
      <c r="O28" s="138">
        <v>3.894430328527922E-5</v>
      </c>
      <c r="P28" s="138">
        <v>4.0991559223779494E-3</v>
      </c>
      <c r="Q28" s="138">
        <v>7.7657084763665276E-5</v>
      </c>
      <c r="R28" s="138">
        <v>6.5564000179880542E-3</v>
      </c>
      <c r="S28" s="138">
        <v>4.3972820838603776E-3</v>
      </c>
      <c r="T28" s="138">
        <v>1.5925004024451448E-4</v>
      </c>
      <c r="U28" s="138">
        <v>7.7425562956772072E-5</v>
      </c>
      <c r="V28" s="138">
        <v>1.3929655678012179E-2</v>
      </c>
      <c r="W28" s="138">
        <v>0.69634790000000002</v>
      </c>
      <c r="X28" s="138">
        <v>2.02325259392E-2</v>
      </c>
      <c r="Y28" s="138">
        <v>2.2674623983600001E-2</v>
      </c>
      <c r="Z28" s="138">
        <v>1.7789997331999999E-2</v>
      </c>
      <c r="AA28" s="138">
        <v>1.8840107418100001E-2</v>
      </c>
      <c r="AB28" s="138">
        <v>7.9537254672900001E-2</v>
      </c>
      <c r="AC28" s="138">
        <v>6.963475E-4</v>
      </c>
      <c r="AD28" s="138">
        <v>1.395441E-4</v>
      </c>
      <c r="AE28" s="55"/>
      <c r="AF28" s="147">
        <v>33387.305506788114</v>
      </c>
      <c r="AG28" s="147" t="s">
        <v>429</v>
      </c>
      <c r="AH28" s="147" t="s">
        <v>431</v>
      </c>
      <c r="AI28" s="147">
        <v>466.93678387364844</v>
      </c>
      <c r="AJ28" s="147" t="s">
        <v>431</v>
      </c>
      <c r="AK28" s="147" t="s">
        <v>429</v>
      </c>
      <c r="AL28" s="45" t="s">
        <v>50</v>
      </c>
    </row>
    <row r="29" spans="1:38" s="2" customFormat="1" ht="26.25" customHeight="1" thickBot="1" x14ac:dyDescent="0.3">
      <c r="A29" s="65" t="s">
        <v>79</v>
      </c>
      <c r="B29" s="65" t="s">
        <v>84</v>
      </c>
      <c r="C29" s="66" t="s">
        <v>85</v>
      </c>
      <c r="D29" s="67"/>
      <c r="E29" s="138">
        <v>34.033570438688621</v>
      </c>
      <c r="F29" s="138">
        <v>1.1244666728648403</v>
      </c>
      <c r="G29" s="138">
        <v>4.4194099217700164E-2</v>
      </c>
      <c r="H29" s="138">
        <v>1.6302998299084881E-2</v>
      </c>
      <c r="I29" s="138">
        <v>0.65508488829092504</v>
      </c>
      <c r="J29" s="138">
        <v>0.65508488829092504</v>
      </c>
      <c r="K29" s="138">
        <v>0.65508488829092504</v>
      </c>
      <c r="L29" s="138">
        <v>0.43624407665265902</v>
      </c>
      <c r="M29" s="138">
        <v>7.1529059620578828</v>
      </c>
      <c r="N29" s="138">
        <v>6.077137281306175E-4</v>
      </c>
      <c r="O29" s="138">
        <v>6.075856737290198E-5</v>
      </c>
      <c r="P29" s="138">
        <v>6.4354204441812255E-3</v>
      </c>
      <c r="Q29" s="138">
        <v>1.2147723316703291E-4</v>
      </c>
      <c r="R29" s="138">
        <v>1.0317903716073752E-2</v>
      </c>
      <c r="S29" s="138">
        <v>6.9191746915957218E-3</v>
      </c>
      <c r="T29" s="138">
        <v>2.4363279317317368E-4</v>
      </c>
      <c r="U29" s="138">
        <v>1.2143733158826185E-4</v>
      </c>
      <c r="V29" s="138">
        <v>2.1857522638523991E-2</v>
      </c>
      <c r="W29" s="138">
        <v>0.35422220000000004</v>
      </c>
      <c r="X29" s="138">
        <v>5.0603204737000003E-3</v>
      </c>
      <c r="Y29" s="138">
        <v>3.06430517558E-2</v>
      </c>
      <c r="Z29" s="138">
        <v>3.4241501870599995E-2</v>
      </c>
      <c r="AA29" s="138">
        <v>7.871609625399999E-3</v>
      </c>
      <c r="AB29" s="138">
        <v>7.7816483725499999E-2</v>
      </c>
      <c r="AC29" s="138">
        <v>3.4489759999999998E-4</v>
      </c>
      <c r="AD29" s="138">
        <v>7.0540100000000006E-5</v>
      </c>
      <c r="AE29" s="55"/>
      <c r="AF29" s="147">
        <v>52506.859732788384</v>
      </c>
      <c r="AG29" s="147" t="s">
        <v>429</v>
      </c>
      <c r="AH29" s="147" t="s">
        <v>431</v>
      </c>
      <c r="AI29" s="147">
        <v>734.92813226188889</v>
      </c>
      <c r="AJ29" s="147" t="s">
        <v>431</v>
      </c>
      <c r="AK29" s="147" t="s">
        <v>429</v>
      </c>
      <c r="AL29" s="45" t="s">
        <v>50</v>
      </c>
    </row>
    <row r="30" spans="1:38" s="2" customFormat="1" ht="26.25" customHeight="1" thickBot="1" x14ac:dyDescent="0.3">
      <c r="A30" s="65" t="s">
        <v>79</v>
      </c>
      <c r="B30" s="65" t="s">
        <v>86</v>
      </c>
      <c r="C30" s="66" t="s">
        <v>87</v>
      </c>
      <c r="D30" s="67"/>
      <c r="E30" s="138">
        <v>4.7094961718828814E-2</v>
      </c>
      <c r="F30" s="138">
        <v>0.29391711040802126</v>
      </c>
      <c r="G30" s="138">
        <v>1.7284752824651479E-4</v>
      </c>
      <c r="H30" s="138">
        <v>3.7936867589260799E-4</v>
      </c>
      <c r="I30" s="138">
        <v>7.1064039044822763E-3</v>
      </c>
      <c r="J30" s="138">
        <v>7.1064039044822737E-3</v>
      </c>
      <c r="K30" s="138">
        <v>7.1064039044822806E-3</v>
      </c>
      <c r="L30" s="138">
        <v>1.0205229759914741E-3</v>
      </c>
      <c r="M30" s="138">
        <v>1.9701273854765591</v>
      </c>
      <c r="N30" s="138">
        <v>1.7315144471599618E-4</v>
      </c>
      <c r="O30" s="138">
        <v>1.1880680212572786E-4</v>
      </c>
      <c r="P30" s="138">
        <v>5.6211523047368744E-5</v>
      </c>
      <c r="Q30" s="138">
        <v>1.9383283809437499E-6</v>
      </c>
      <c r="R30" s="138">
        <v>5.355031410739186E-4</v>
      </c>
      <c r="S30" s="138">
        <v>2.0078712147987576E-2</v>
      </c>
      <c r="T30" s="138">
        <v>8.366894777649983E-4</v>
      </c>
      <c r="U30" s="138">
        <v>1.1829138728710904E-4</v>
      </c>
      <c r="V30" s="138">
        <v>1.1815204139214218E-2</v>
      </c>
      <c r="W30" s="138">
        <v>4.9753999999999996E-3</v>
      </c>
      <c r="X30" s="138">
        <v>6.5234836700000007E-5</v>
      </c>
      <c r="Y30" s="138">
        <v>9.2007977500000013E-5</v>
      </c>
      <c r="Z30" s="138">
        <v>4.8074802499999999E-5</v>
      </c>
      <c r="AA30" s="138">
        <v>1.038736631E-4</v>
      </c>
      <c r="AB30" s="138">
        <v>3.0919127980000001E-4</v>
      </c>
      <c r="AC30" s="138">
        <v>4.9753999999999998E-6</v>
      </c>
      <c r="AD30" s="138">
        <v>2.3752999999999999E-6</v>
      </c>
      <c r="AE30" s="55"/>
      <c r="AF30" s="147">
        <v>287.55990544544068</v>
      </c>
      <c r="AG30" s="147" t="s">
        <v>429</v>
      </c>
      <c r="AH30" s="147" t="s">
        <v>431</v>
      </c>
      <c r="AI30" s="147">
        <v>2.833466291003027</v>
      </c>
      <c r="AJ30" s="147" t="s">
        <v>431</v>
      </c>
      <c r="AK30" s="147" t="s">
        <v>429</v>
      </c>
      <c r="AL30" s="45" t="s">
        <v>50</v>
      </c>
    </row>
    <row r="31" spans="1:38" s="2" customFormat="1" ht="26.25" customHeight="1" thickBot="1" x14ac:dyDescent="0.3">
      <c r="A31" s="65" t="s">
        <v>79</v>
      </c>
      <c r="B31" s="65" t="s">
        <v>88</v>
      </c>
      <c r="C31" s="66" t="s">
        <v>89</v>
      </c>
      <c r="D31" s="67"/>
      <c r="E31" s="138" t="s">
        <v>429</v>
      </c>
      <c r="F31" s="138">
        <v>2.7662266203553592</v>
      </c>
      <c r="G31" s="138" t="s">
        <v>429</v>
      </c>
      <c r="H31" s="138" t="s">
        <v>429</v>
      </c>
      <c r="I31" s="138" t="s">
        <v>429</v>
      </c>
      <c r="J31" s="138" t="s">
        <v>429</v>
      </c>
      <c r="K31" s="138" t="s">
        <v>429</v>
      </c>
      <c r="L31" s="138" t="s">
        <v>429</v>
      </c>
      <c r="M31" s="138" t="s">
        <v>429</v>
      </c>
      <c r="N31" s="138" t="s">
        <v>429</v>
      </c>
      <c r="O31" s="138" t="s">
        <v>429</v>
      </c>
      <c r="P31" s="138" t="s">
        <v>430</v>
      </c>
      <c r="Q31" s="138" t="s">
        <v>430</v>
      </c>
      <c r="R31" s="138" t="s">
        <v>429</v>
      </c>
      <c r="S31" s="138" t="s">
        <v>429</v>
      </c>
      <c r="T31" s="138" t="s">
        <v>429</v>
      </c>
      <c r="U31" s="138" t="s">
        <v>429</v>
      </c>
      <c r="V31" s="138" t="s">
        <v>429</v>
      </c>
      <c r="W31" s="138" t="s">
        <v>429</v>
      </c>
      <c r="X31" s="138" t="s">
        <v>443</v>
      </c>
      <c r="Y31" s="138" t="s">
        <v>443</v>
      </c>
      <c r="Z31" s="138" t="s">
        <v>443</v>
      </c>
      <c r="AA31" s="138" t="s">
        <v>443</v>
      </c>
      <c r="AB31" s="138" t="s">
        <v>443</v>
      </c>
      <c r="AC31" s="138" t="s">
        <v>429</v>
      </c>
      <c r="AD31" s="138" t="s">
        <v>429</v>
      </c>
      <c r="AE31" s="55"/>
      <c r="AF31" s="147" t="s">
        <v>429</v>
      </c>
      <c r="AG31" s="147" t="s">
        <v>429</v>
      </c>
      <c r="AH31" s="147" t="s">
        <v>429</v>
      </c>
      <c r="AI31" s="147" t="s">
        <v>429</v>
      </c>
      <c r="AJ31" s="147" t="s">
        <v>431</v>
      </c>
      <c r="AK31" s="147" t="s">
        <v>429</v>
      </c>
      <c r="AL31" s="45" t="s">
        <v>50</v>
      </c>
    </row>
    <row r="32" spans="1:38" s="2" customFormat="1" ht="26.25" customHeight="1" thickBot="1" x14ac:dyDescent="0.3">
      <c r="A32" s="65" t="s">
        <v>79</v>
      </c>
      <c r="B32" s="65" t="s">
        <v>90</v>
      </c>
      <c r="C32" s="66" t="s">
        <v>91</v>
      </c>
      <c r="D32" s="67"/>
      <c r="E32" s="138" t="s">
        <v>429</v>
      </c>
      <c r="F32" s="138" t="s">
        <v>429</v>
      </c>
      <c r="G32" s="138" t="s">
        <v>429</v>
      </c>
      <c r="H32" s="138" t="s">
        <v>429</v>
      </c>
      <c r="I32" s="138">
        <v>0.64356252311288664</v>
      </c>
      <c r="J32" s="138">
        <v>0.59094640255489517</v>
      </c>
      <c r="K32" s="138">
        <v>1.5771322648639869</v>
      </c>
      <c r="L32" s="138">
        <v>6.7396219530230644E-2</v>
      </c>
      <c r="M32" s="138" t="s">
        <v>429</v>
      </c>
      <c r="N32" s="138">
        <v>1.5567809441751788</v>
      </c>
      <c r="O32" s="138">
        <v>7.3582236313407814E-3</v>
      </c>
      <c r="P32" s="138" t="s">
        <v>429</v>
      </c>
      <c r="Q32" s="138">
        <v>1.8041168182271933E-2</v>
      </c>
      <c r="R32" s="138">
        <v>0.57529051325589409</v>
      </c>
      <c r="S32" s="138">
        <v>12.583098108530844</v>
      </c>
      <c r="T32" s="138">
        <v>9.1981323987527563E-2</v>
      </c>
      <c r="U32" s="138">
        <v>1.2871250462257735E-2</v>
      </c>
      <c r="V32" s="138">
        <v>5.0883218690079843</v>
      </c>
      <c r="W32" s="138" t="s">
        <v>443</v>
      </c>
      <c r="X32" s="138" t="s">
        <v>443</v>
      </c>
      <c r="Y32" s="138" t="s">
        <v>443</v>
      </c>
      <c r="Z32" s="138" t="s">
        <v>443</v>
      </c>
      <c r="AA32" s="138" t="s">
        <v>443</v>
      </c>
      <c r="AB32" s="138" t="s">
        <v>443</v>
      </c>
      <c r="AC32" s="138" t="s">
        <v>429</v>
      </c>
      <c r="AD32" s="138" t="s">
        <v>429</v>
      </c>
      <c r="AE32" s="55"/>
      <c r="AF32" s="147" t="s">
        <v>429</v>
      </c>
      <c r="AG32" s="147" t="s">
        <v>429</v>
      </c>
      <c r="AH32" s="147" t="s">
        <v>429</v>
      </c>
      <c r="AI32" s="147" t="s">
        <v>429</v>
      </c>
      <c r="AJ32" s="147" t="s">
        <v>431</v>
      </c>
      <c r="AK32" s="147">
        <v>58720.223910128312</v>
      </c>
      <c r="AL32" s="45" t="s">
        <v>414</v>
      </c>
    </row>
    <row r="33" spans="1:38" s="2" customFormat="1" ht="26.25" customHeight="1" thickBot="1" x14ac:dyDescent="0.3">
      <c r="A33" s="65" t="s">
        <v>79</v>
      </c>
      <c r="B33" s="65" t="s">
        <v>92</v>
      </c>
      <c r="C33" s="66" t="s">
        <v>93</v>
      </c>
      <c r="D33" s="67"/>
      <c r="E33" s="138" t="s">
        <v>429</v>
      </c>
      <c r="F33" s="138" t="s">
        <v>429</v>
      </c>
      <c r="G33" s="138" t="s">
        <v>429</v>
      </c>
      <c r="H33" s="138" t="s">
        <v>429</v>
      </c>
      <c r="I33" s="138">
        <v>0.32994655579653009</v>
      </c>
      <c r="J33" s="138">
        <v>0.61101214036394436</v>
      </c>
      <c r="K33" s="138">
        <v>1.2220242807278887</v>
      </c>
      <c r="L33" s="138">
        <v>1.2953457375715622E-2</v>
      </c>
      <c r="M33" s="138" t="s">
        <v>429</v>
      </c>
      <c r="N33" s="138" t="s">
        <v>429</v>
      </c>
      <c r="O33" s="138" t="s">
        <v>429</v>
      </c>
      <c r="P33" s="138" t="s">
        <v>429</v>
      </c>
      <c r="Q33" s="138" t="s">
        <v>429</v>
      </c>
      <c r="R33" s="138" t="s">
        <v>429</v>
      </c>
      <c r="S33" s="138" t="s">
        <v>429</v>
      </c>
      <c r="T33" s="138" t="s">
        <v>429</v>
      </c>
      <c r="U33" s="138" t="s">
        <v>429</v>
      </c>
      <c r="V33" s="138" t="s">
        <v>443</v>
      </c>
      <c r="W33" s="138" t="s">
        <v>429</v>
      </c>
      <c r="X33" s="138" t="s">
        <v>443</v>
      </c>
      <c r="Y33" s="138" t="s">
        <v>443</v>
      </c>
      <c r="Z33" s="138" t="s">
        <v>443</v>
      </c>
      <c r="AA33" s="138" t="s">
        <v>443</v>
      </c>
      <c r="AB33" s="138" t="s">
        <v>443</v>
      </c>
      <c r="AC33" s="138" t="s">
        <v>429</v>
      </c>
      <c r="AD33" s="138" t="s">
        <v>429</v>
      </c>
      <c r="AE33" s="55"/>
      <c r="AF33" s="147" t="s">
        <v>429</v>
      </c>
      <c r="AG33" s="147" t="s">
        <v>429</v>
      </c>
      <c r="AH33" s="147" t="s">
        <v>429</v>
      </c>
      <c r="AI33" s="147" t="s">
        <v>429</v>
      </c>
      <c r="AJ33" s="147" t="s">
        <v>431</v>
      </c>
      <c r="AK33" s="147">
        <v>58720.223910128312</v>
      </c>
      <c r="AL33" s="45" t="s">
        <v>414</v>
      </c>
    </row>
    <row r="34" spans="1:38" s="2" customFormat="1" ht="26.25" customHeight="1" thickBot="1" x14ac:dyDescent="0.3">
      <c r="A34" s="65" t="s">
        <v>71</v>
      </c>
      <c r="B34" s="65" t="s">
        <v>94</v>
      </c>
      <c r="C34" s="66" t="s">
        <v>95</v>
      </c>
      <c r="D34" s="67"/>
      <c r="E34" s="138">
        <v>2.3118150301184439</v>
      </c>
      <c r="F34" s="138">
        <v>0.20515152461928937</v>
      </c>
      <c r="G34" s="138">
        <v>5.3767100441749351E-2</v>
      </c>
      <c r="H34" s="138">
        <v>3.0883025211505931E-4</v>
      </c>
      <c r="I34" s="138">
        <v>6.04424921996616E-2</v>
      </c>
      <c r="J34" s="138">
        <v>6.3530794720812189E-2</v>
      </c>
      <c r="K34" s="138">
        <v>6.7060283316412866E-2</v>
      </c>
      <c r="L34" s="138">
        <v>4.3589184155668363E-2</v>
      </c>
      <c r="M34" s="138">
        <v>0.4720690996615905</v>
      </c>
      <c r="N34" s="138" t="s">
        <v>443</v>
      </c>
      <c r="O34" s="138">
        <v>4.411860744500847E-4</v>
      </c>
      <c r="P34" s="138" t="s">
        <v>443</v>
      </c>
      <c r="Q34" s="138" t="s">
        <v>443</v>
      </c>
      <c r="R34" s="138">
        <v>2.2059303722504232E-3</v>
      </c>
      <c r="S34" s="138">
        <v>7.5001632656514383E-2</v>
      </c>
      <c r="T34" s="138">
        <v>3.088302521150593E-3</v>
      </c>
      <c r="U34" s="138">
        <v>4.411860744500847E-4</v>
      </c>
      <c r="V34" s="138">
        <v>4.4118607445008465E-2</v>
      </c>
      <c r="W34" s="138">
        <v>2.0716486811095045E-2</v>
      </c>
      <c r="X34" s="138">
        <v>1.3235582233502537E-3</v>
      </c>
      <c r="Y34" s="138">
        <v>2.2059303722504232E-3</v>
      </c>
      <c r="Z34" s="138">
        <v>2.0025937250725211E-3</v>
      </c>
      <c r="AA34" s="138">
        <v>4.6036637357988971E-4</v>
      </c>
      <c r="AB34" s="138">
        <v>5.9924486942530882E-3</v>
      </c>
      <c r="AC34" s="138" t="s">
        <v>429</v>
      </c>
      <c r="AD34" s="138" t="s">
        <v>429</v>
      </c>
      <c r="AE34" s="55"/>
      <c r="AF34" s="147">
        <v>1910.7000867714764</v>
      </c>
      <c r="AG34" s="147" t="s">
        <v>431</v>
      </c>
      <c r="AH34" s="147" t="s">
        <v>429</v>
      </c>
      <c r="AI34" s="147" t="s">
        <v>429</v>
      </c>
      <c r="AJ34" s="147" t="s">
        <v>431</v>
      </c>
      <c r="AK34" s="147" t="s">
        <v>429</v>
      </c>
      <c r="AL34" s="45" t="s">
        <v>50</v>
      </c>
    </row>
    <row r="35" spans="1:38" s="6" customFormat="1" ht="26.25" customHeight="1" thickBot="1" x14ac:dyDescent="0.3">
      <c r="A35" s="65" t="s">
        <v>96</v>
      </c>
      <c r="B35" s="65" t="s">
        <v>97</v>
      </c>
      <c r="C35" s="66" t="s">
        <v>98</v>
      </c>
      <c r="D35" s="67"/>
      <c r="E35" s="138" t="s">
        <v>431</v>
      </c>
      <c r="F35" s="138" t="s">
        <v>431</v>
      </c>
      <c r="G35" s="138" t="s">
        <v>431</v>
      </c>
      <c r="H35" s="138" t="s">
        <v>431</v>
      </c>
      <c r="I35" s="138" t="s">
        <v>431</v>
      </c>
      <c r="J35" s="138" t="s">
        <v>431</v>
      </c>
      <c r="K35" s="138" t="s">
        <v>431</v>
      </c>
      <c r="L35" s="138" t="s">
        <v>431</v>
      </c>
      <c r="M35" s="138" t="s">
        <v>431</v>
      </c>
      <c r="N35" s="138" t="s">
        <v>431</v>
      </c>
      <c r="O35" s="138" t="s">
        <v>431</v>
      </c>
      <c r="P35" s="138" t="s">
        <v>431</v>
      </c>
      <c r="Q35" s="138" t="s">
        <v>431</v>
      </c>
      <c r="R35" s="138" t="s">
        <v>431</v>
      </c>
      <c r="S35" s="138" t="s">
        <v>431</v>
      </c>
      <c r="T35" s="138" t="s">
        <v>431</v>
      </c>
      <c r="U35" s="138" t="s">
        <v>431</v>
      </c>
      <c r="V35" s="138" t="s">
        <v>431</v>
      </c>
      <c r="W35" s="138" t="s">
        <v>431</v>
      </c>
      <c r="X35" s="138" t="s">
        <v>431</v>
      </c>
      <c r="Y35" s="138" t="s">
        <v>431</v>
      </c>
      <c r="Z35" s="138" t="s">
        <v>431</v>
      </c>
      <c r="AA35" s="138" t="s">
        <v>431</v>
      </c>
      <c r="AB35" s="138" t="s">
        <v>431</v>
      </c>
      <c r="AC35" s="138" t="s">
        <v>431</v>
      </c>
      <c r="AD35" s="138" t="s">
        <v>431</v>
      </c>
      <c r="AE35" s="55"/>
      <c r="AF35" s="147" t="s">
        <v>431</v>
      </c>
      <c r="AG35" s="147" t="s">
        <v>431</v>
      </c>
      <c r="AH35" s="147" t="s">
        <v>429</v>
      </c>
      <c r="AI35" s="147" t="s">
        <v>429</v>
      </c>
      <c r="AJ35" s="147" t="s">
        <v>429</v>
      </c>
      <c r="AK35" s="147" t="s">
        <v>429</v>
      </c>
      <c r="AL35" s="45" t="s">
        <v>50</v>
      </c>
    </row>
    <row r="36" spans="1:38" s="2" customFormat="1" ht="26.25" customHeight="1" thickBot="1" x14ac:dyDescent="0.3">
      <c r="A36" s="65" t="s">
        <v>96</v>
      </c>
      <c r="B36" s="65" t="s">
        <v>99</v>
      </c>
      <c r="C36" s="66" t="s">
        <v>100</v>
      </c>
      <c r="D36" s="67"/>
      <c r="E36" s="138">
        <v>4.2440117430513311</v>
      </c>
      <c r="F36" s="138">
        <v>0.17870259059027296</v>
      </c>
      <c r="G36" s="138">
        <v>7.7779946035599998E-2</v>
      </c>
      <c r="H36" s="138" t="s">
        <v>443</v>
      </c>
      <c r="I36" s="138">
        <v>8.4827511176998771E-2</v>
      </c>
      <c r="J36" s="138">
        <v>9.6157632242419355E-2</v>
      </c>
      <c r="K36" s="138">
        <v>9.6157632242419355E-2</v>
      </c>
      <c r="L36" s="138">
        <v>2.9808865995150001E-2</v>
      </c>
      <c r="M36" s="138">
        <v>0.47228541798857865</v>
      </c>
      <c r="N36" s="138">
        <v>8.2969059916912467E-3</v>
      </c>
      <c r="O36" s="138">
        <v>6.3822353782240363E-4</v>
      </c>
      <c r="P36" s="138">
        <v>1.9146706134672105E-3</v>
      </c>
      <c r="Q36" s="138">
        <v>2.5528941512896145E-3</v>
      </c>
      <c r="R36" s="138">
        <v>3.1911176891120181E-3</v>
      </c>
      <c r="S36" s="138">
        <v>5.6163671328371516E-2</v>
      </c>
      <c r="T36" s="138">
        <v>6.3822353782240354E-2</v>
      </c>
      <c r="U36" s="138">
        <v>6.3822353782240363E-3</v>
      </c>
      <c r="V36" s="138">
        <v>7.6586824538688425E-2</v>
      </c>
      <c r="W36" s="138">
        <v>8.2969059916912467E-3</v>
      </c>
      <c r="X36" s="138">
        <v>0</v>
      </c>
      <c r="Y36" s="138">
        <v>0</v>
      </c>
      <c r="Z36" s="138">
        <v>0</v>
      </c>
      <c r="AA36" s="138">
        <v>0</v>
      </c>
      <c r="AB36" s="138">
        <v>0</v>
      </c>
      <c r="AC36" s="138">
        <v>5.105788302579229E-3</v>
      </c>
      <c r="AD36" s="138">
        <v>2.4252494437251334E-3</v>
      </c>
      <c r="AE36" s="55"/>
      <c r="AF36" s="147">
        <v>2764.0350403553657</v>
      </c>
      <c r="AG36" s="147" t="s">
        <v>431</v>
      </c>
      <c r="AH36" s="147" t="s">
        <v>429</v>
      </c>
      <c r="AI36" s="147" t="s">
        <v>429</v>
      </c>
      <c r="AJ36" s="147" t="s">
        <v>431</v>
      </c>
      <c r="AK36" s="147" t="s">
        <v>429</v>
      </c>
      <c r="AL36" s="45" t="s">
        <v>50</v>
      </c>
    </row>
    <row r="37" spans="1:38" s="2" customFormat="1" ht="26.25" customHeight="1" thickBot="1" x14ac:dyDescent="0.3">
      <c r="A37" s="65" t="s">
        <v>71</v>
      </c>
      <c r="B37" s="65" t="s">
        <v>101</v>
      </c>
      <c r="C37" s="66" t="s">
        <v>400</v>
      </c>
      <c r="D37" s="67"/>
      <c r="E37" s="138">
        <v>0.12092784720784686</v>
      </c>
      <c r="F37" s="138">
        <v>4.030928240261562E-3</v>
      </c>
      <c r="G37" s="138">
        <v>2.6794028124404101E-4</v>
      </c>
      <c r="H37" s="138" t="s">
        <v>443</v>
      </c>
      <c r="I37" s="138">
        <v>5.0386603003269525E-4</v>
      </c>
      <c r="J37" s="138">
        <v>5.0386603003269525E-4</v>
      </c>
      <c r="K37" s="138">
        <v>5.0386603003269525E-4</v>
      </c>
      <c r="L37" s="138">
        <v>1.2596650750817381E-5</v>
      </c>
      <c r="M37" s="138">
        <v>1.2092784720784686E-2</v>
      </c>
      <c r="N37" s="138">
        <v>3.778995225245214E-6</v>
      </c>
      <c r="O37" s="138">
        <v>6.2983253754086904E-7</v>
      </c>
      <c r="P37" s="138">
        <v>2.5193301501634762E-4</v>
      </c>
      <c r="Q37" s="138">
        <v>3.0231961801961709E-4</v>
      </c>
      <c r="R37" s="138">
        <v>1.9146909141242419E-6</v>
      </c>
      <c r="S37" s="138">
        <v>1.914690914124242E-7</v>
      </c>
      <c r="T37" s="138">
        <v>1.2848583765833727E-6</v>
      </c>
      <c r="U37" s="138">
        <v>2.7712631651798234E-5</v>
      </c>
      <c r="V37" s="138">
        <v>3.778995225245214E-6</v>
      </c>
      <c r="W37" s="138">
        <v>1.259665075081738E-3</v>
      </c>
      <c r="X37" s="138" t="s">
        <v>443</v>
      </c>
      <c r="Y37" s="138" t="s">
        <v>443</v>
      </c>
      <c r="Z37" s="138" t="s">
        <v>443</v>
      </c>
      <c r="AA37" s="138" t="s">
        <v>443</v>
      </c>
      <c r="AB37" s="138" t="s">
        <v>443</v>
      </c>
      <c r="AC37" s="138" t="s">
        <v>443</v>
      </c>
      <c r="AD37" s="138" t="s">
        <v>443</v>
      </c>
      <c r="AE37" s="55"/>
      <c r="AF37" s="147" t="s">
        <v>431</v>
      </c>
      <c r="AG37" s="147" t="s">
        <v>429</v>
      </c>
      <c r="AH37" s="147">
        <v>2519.330150163476</v>
      </c>
      <c r="AI37" s="147" t="s">
        <v>429</v>
      </c>
      <c r="AJ37" s="147" t="s">
        <v>431</v>
      </c>
      <c r="AK37" s="147" t="s">
        <v>429</v>
      </c>
      <c r="AL37" s="45" t="s">
        <v>50</v>
      </c>
    </row>
    <row r="38" spans="1:38" s="2" customFormat="1" ht="26.25" customHeight="1" thickBot="1" x14ac:dyDescent="0.3">
      <c r="A38" s="65" t="s">
        <v>71</v>
      </c>
      <c r="B38" s="65" t="s">
        <v>102</v>
      </c>
      <c r="C38" s="66" t="s">
        <v>103</v>
      </c>
      <c r="D38" s="72"/>
      <c r="E38" s="138" t="s">
        <v>429</v>
      </c>
      <c r="F38" s="138" t="s">
        <v>429</v>
      </c>
      <c r="G38" s="138" t="s">
        <v>429</v>
      </c>
      <c r="H38" s="138" t="s">
        <v>429</v>
      </c>
      <c r="I38" s="138" t="s">
        <v>429</v>
      </c>
      <c r="J38" s="138" t="s">
        <v>429</v>
      </c>
      <c r="K38" s="138" t="s">
        <v>429</v>
      </c>
      <c r="L38" s="138" t="s">
        <v>429</v>
      </c>
      <c r="M38" s="138" t="s">
        <v>429</v>
      </c>
      <c r="N38" s="138" t="s">
        <v>429</v>
      </c>
      <c r="O38" s="138" t="s">
        <v>429</v>
      </c>
      <c r="P38" s="138" t="s">
        <v>429</v>
      </c>
      <c r="Q38" s="138" t="s">
        <v>429</v>
      </c>
      <c r="R38" s="138" t="s">
        <v>429</v>
      </c>
      <c r="S38" s="138" t="s">
        <v>429</v>
      </c>
      <c r="T38" s="138" t="s">
        <v>429</v>
      </c>
      <c r="U38" s="138" t="s">
        <v>429</v>
      </c>
      <c r="V38" s="138" t="s">
        <v>429</v>
      </c>
      <c r="W38" s="138" t="s">
        <v>429</v>
      </c>
      <c r="X38" s="138" t="s">
        <v>429</v>
      </c>
      <c r="Y38" s="138" t="s">
        <v>429</v>
      </c>
      <c r="Z38" s="138" t="s">
        <v>429</v>
      </c>
      <c r="AA38" s="138" t="s">
        <v>429</v>
      </c>
      <c r="AB38" s="138" t="s">
        <v>429</v>
      </c>
      <c r="AC38" s="138" t="s">
        <v>429</v>
      </c>
      <c r="AD38" s="138" t="s">
        <v>429</v>
      </c>
      <c r="AE38" s="55"/>
      <c r="AF38" s="147" t="s">
        <v>429</v>
      </c>
      <c r="AG38" s="147" t="s">
        <v>429</v>
      </c>
      <c r="AH38" s="147" t="s">
        <v>429</v>
      </c>
      <c r="AI38" s="147" t="s">
        <v>429</v>
      </c>
      <c r="AJ38" s="147" t="s">
        <v>429</v>
      </c>
      <c r="AK38" s="147" t="s">
        <v>429</v>
      </c>
      <c r="AL38" s="45" t="s">
        <v>50</v>
      </c>
    </row>
    <row r="39" spans="1:38" s="2" customFormat="1" ht="26.25" customHeight="1" thickBot="1" x14ac:dyDescent="0.3">
      <c r="A39" s="65" t="s">
        <v>104</v>
      </c>
      <c r="B39" s="65" t="s">
        <v>105</v>
      </c>
      <c r="C39" s="66" t="s">
        <v>391</v>
      </c>
      <c r="D39" s="67"/>
      <c r="E39" s="138">
        <v>2.6340080474190417</v>
      </c>
      <c r="F39" s="138">
        <v>0.6303079224957715</v>
      </c>
      <c r="G39" s="138">
        <v>0.84566972546678398</v>
      </c>
      <c r="H39" s="138">
        <v>1.7445064953641086E-2</v>
      </c>
      <c r="I39" s="138">
        <v>0.32281924224164038</v>
      </c>
      <c r="J39" s="138">
        <v>0.3855185785989676</v>
      </c>
      <c r="K39" s="138">
        <v>0.45688206258710135</v>
      </c>
      <c r="L39" s="138">
        <v>0.10702346928700929</v>
      </c>
      <c r="M39" s="138">
        <v>2.1314213340454558</v>
      </c>
      <c r="N39" s="138">
        <v>0.32979908552867049</v>
      </c>
      <c r="O39" s="138">
        <v>1.1289665720263801E-2</v>
      </c>
      <c r="P39" s="138">
        <v>1.1978956468581253E-2</v>
      </c>
      <c r="Q39" s="138">
        <v>1.6827606771103634E-2</v>
      </c>
      <c r="R39" s="138">
        <v>0.15970840929445621</v>
      </c>
      <c r="S39" s="138">
        <v>9.7565725604092518E-2</v>
      </c>
      <c r="T39" s="138">
        <v>2.7277989688902933</v>
      </c>
      <c r="U39" s="138">
        <v>4.354924919785696E-3</v>
      </c>
      <c r="V39" s="138">
        <v>0.56204840153442859</v>
      </c>
      <c r="W39" s="138">
        <v>0.34644722944604711</v>
      </c>
      <c r="X39" s="138">
        <v>8.8634600608958086E-2</v>
      </c>
      <c r="Y39" s="138">
        <v>0.2830064710679045</v>
      </c>
      <c r="Z39" s="138">
        <v>6.6747602394453848E-2</v>
      </c>
      <c r="AA39" s="138">
        <v>5.8004086974936961E-2</v>
      </c>
      <c r="AB39" s="138">
        <v>0.49639276104625341</v>
      </c>
      <c r="AC39" s="138">
        <v>5.3461643934663988E-3</v>
      </c>
      <c r="AD39" s="138">
        <v>0.19026643008956662</v>
      </c>
      <c r="AE39" s="55"/>
      <c r="AF39" s="147">
        <v>13819.159762999014</v>
      </c>
      <c r="AG39" s="147">
        <v>1119.1869037503361</v>
      </c>
      <c r="AH39" s="147">
        <v>14914.305371391261</v>
      </c>
      <c r="AI39" s="147">
        <v>471.48824199029963</v>
      </c>
      <c r="AJ39" s="147" t="s">
        <v>431</v>
      </c>
      <c r="AK39" s="147" t="s">
        <v>429</v>
      </c>
      <c r="AL39" s="45" t="s">
        <v>50</v>
      </c>
    </row>
    <row r="40" spans="1:38" s="2" customFormat="1" ht="26.25" customHeight="1" thickBot="1" x14ac:dyDescent="0.3">
      <c r="A40" s="65" t="s">
        <v>71</v>
      </c>
      <c r="B40" s="65" t="s">
        <v>106</v>
      </c>
      <c r="C40" s="66" t="s">
        <v>392</v>
      </c>
      <c r="D40" s="67"/>
      <c r="E40" s="138" t="s">
        <v>430</v>
      </c>
      <c r="F40" s="138" t="s">
        <v>430</v>
      </c>
      <c r="G40" s="138" t="s">
        <v>430</v>
      </c>
      <c r="H40" s="138" t="s">
        <v>430</v>
      </c>
      <c r="I40" s="138" t="s">
        <v>430</v>
      </c>
      <c r="J40" s="138" t="s">
        <v>430</v>
      </c>
      <c r="K40" s="138" t="s">
        <v>430</v>
      </c>
      <c r="L40" s="138" t="s">
        <v>430</v>
      </c>
      <c r="M40" s="138" t="s">
        <v>430</v>
      </c>
      <c r="N40" s="138" t="s">
        <v>430</v>
      </c>
      <c r="O40" s="138" t="s">
        <v>430</v>
      </c>
      <c r="P40" s="138" t="s">
        <v>430</v>
      </c>
      <c r="Q40" s="138" t="s">
        <v>430</v>
      </c>
      <c r="R40" s="138" t="s">
        <v>430</v>
      </c>
      <c r="S40" s="138" t="s">
        <v>430</v>
      </c>
      <c r="T40" s="138" t="s">
        <v>430</v>
      </c>
      <c r="U40" s="138" t="s">
        <v>430</v>
      </c>
      <c r="V40" s="138" t="s">
        <v>430</v>
      </c>
      <c r="W40" s="138" t="s">
        <v>430</v>
      </c>
      <c r="X40" s="138" t="s">
        <v>430</v>
      </c>
      <c r="Y40" s="138" t="s">
        <v>430</v>
      </c>
      <c r="Z40" s="138" t="s">
        <v>430</v>
      </c>
      <c r="AA40" s="138" t="s">
        <v>430</v>
      </c>
      <c r="AB40" s="138" t="s">
        <v>430</v>
      </c>
      <c r="AC40" s="138" t="s">
        <v>443</v>
      </c>
      <c r="AD40" s="138" t="s">
        <v>429</v>
      </c>
      <c r="AE40" s="55"/>
      <c r="AF40" s="147" t="s">
        <v>430</v>
      </c>
      <c r="AG40" s="147" t="s">
        <v>430</v>
      </c>
      <c r="AH40" s="147" t="s">
        <v>430</v>
      </c>
      <c r="AI40" s="147" t="s">
        <v>430</v>
      </c>
      <c r="AJ40" s="147" t="s">
        <v>431</v>
      </c>
      <c r="AK40" s="147" t="s">
        <v>429</v>
      </c>
      <c r="AL40" s="45" t="s">
        <v>50</v>
      </c>
    </row>
    <row r="41" spans="1:38" s="2" customFormat="1" ht="26.25" customHeight="1" thickBot="1" x14ac:dyDescent="0.3">
      <c r="A41" s="65" t="s">
        <v>104</v>
      </c>
      <c r="B41" s="65" t="s">
        <v>107</v>
      </c>
      <c r="C41" s="66" t="s">
        <v>401</v>
      </c>
      <c r="D41" s="67"/>
      <c r="E41" s="138">
        <v>7.2862958070314159</v>
      </c>
      <c r="F41" s="138">
        <v>13.235401352439279</v>
      </c>
      <c r="G41" s="138">
        <v>9.6049194993319684</v>
      </c>
      <c r="H41" s="138">
        <v>0.11557154699388716</v>
      </c>
      <c r="I41" s="138">
        <v>8.5077822200490054</v>
      </c>
      <c r="J41" s="138">
        <v>8.5201023085218299</v>
      </c>
      <c r="K41" s="138">
        <v>9.1958162778859442</v>
      </c>
      <c r="L41" s="138">
        <v>0.73906526553996699</v>
      </c>
      <c r="M41" s="138">
        <v>110.09599009442805</v>
      </c>
      <c r="N41" s="138">
        <v>2.1570274958796785</v>
      </c>
      <c r="O41" s="138">
        <v>2.5587900630259359E-2</v>
      </c>
      <c r="P41" s="138">
        <v>9.0044454299103904E-2</v>
      </c>
      <c r="Q41" s="138">
        <v>3.5850198019485371E-2</v>
      </c>
      <c r="R41" s="138">
        <v>0.24578987239489505</v>
      </c>
      <c r="S41" s="138">
        <v>0.44006855463808514</v>
      </c>
      <c r="T41" s="138">
        <v>0.21535768625903909</v>
      </c>
      <c r="U41" s="138">
        <v>2.560631742367895</v>
      </c>
      <c r="V41" s="138">
        <v>4.7310183300499018</v>
      </c>
      <c r="W41" s="138">
        <v>14.922647210733437</v>
      </c>
      <c r="X41" s="138">
        <v>3.3355016313032739</v>
      </c>
      <c r="Y41" s="138">
        <v>5.4186289818760898</v>
      </c>
      <c r="Z41" s="138">
        <v>2.5381318032826474</v>
      </c>
      <c r="AA41" s="138">
        <v>2.060340918374167</v>
      </c>
      <c r="AB41" s="138">
        <v>13.352603334836179</v>
      </c>
      <c r="AC41" s="138">
        <v>1.7501512882255946E-2</v>
      </c>
      <c r="AD41" s="138">
        <v>3.6263515848957271</v>
      </c>
      <c r="AE41" s="55"/>
      <c r="AF41" s="147">
        <v>65611.904936024323</v>
      </c>
      <c r="AG41" s="147">
        <v>21331.247293940229</v>
      </c>
      <c r="AH41" s="147">
        <v>28002.61998233568</v>
      </c>
      <c r="AI41" s="147">
        <v>855.22791200260178</v>
      </c>
      <c r="AJ41" s="147" t="s">
        <v>431</v>
      </c>
      <c r="AK41" s="147" t="s">
        <v>429</v>
      </c>
      <c r="AL41" s="45" t="s">
        <v>50</v>
      </c>
    </row>
    <row r="42" spans="1:38" s="2" customFormat="1" ht="26.25" customHeight="1" thickBot="1" x14ac:dyDescent="0.3">
      <c r="A42" s="65" t="s">
        <v>71</v>
      </c>
      <c r="B42" s="65" t="s">
        <v>108</v>
      </c>
      <c r="C42" s="66" t="s">
        <v>109</v>
      </c>
      <c r="D42" s="67"/>
      <c r="E42" s="138" t="s">
        <v>430</v>
      </c>
      <c r="F42" s="138" t="s">
        <v>430</v>
      </c>
      <c r="G42" s="138" t="s">
        <v>430</v>
      </c>
      <c r="H42" s="138" t="s">
        <v>430</v>
      </c>
      <c r="I42" s="138" t="s">
        <v>430</v>
      </c>
      <c r="J42" s="138" t="s">
        <v>430</v>
      </c>
      <c r="K42" s="138" t="s">
        <v>430</v>
      </c>
      <c r="L42" s="138" t="s">
        <v>430</v>
      </c>
      <c r="M42" s="138" t="s">
        <v>430</v>
      </c>
      <c r="N42" s="138" t="s">
        <v>430</v>
      </c>
      <c r="O42" s="138" t="s">
        <v>430</v>
      </c>
      <c r="P42" s="138" t="s">
        <v>430</v>
      </c>
      <c r="Q42" s="138" t="s">
        <v>430</v>
      </c>
      <c r="R42" s="138" t="s">
        <v>430</v>
      </c>
      <c r="S42" s="138" t="s">
        <v>430</v>
      </c>
      <c r="T42" s="138" t="s">
        <v>430</v>
      </c>
      <c r="U42" s="138" t="s">
        <v>430</v>
      </c>
      <c r="V42" s="138" t="s">
        <v>430</v>
      </c>
      <c r="W42" s="138" t="s">
        <v>430</v>
      </c>
      <c r="X42" s="138" t="s">
        <v>430</v>
      </c>
      <c r="Y42" s="138" t="s">
        <v>430</v>
      </c>
      <c r="Z42" s="138" t="s">
        <v>430</v>
      </c>
      <c r="AA42" s="138" t="s">
        <v>430</v>
      </c>
      <c r="AB42" s="138" t="s">
        <v>430</v>
      </c>
      <c r="AC42" s="138" t="s">
        <v>430</v>
      </c>
      <c r="AD42" s="138" t="s">
        <v>429</v>
      </c>
      <c r="AE42" s="55"/>
      <c r="AF42" s="147" t="s">
        <v>430</v>
      </c>
      <c r="AG42" s="147" t="s">
        <v>430</v>
      </c>
      <c r="AH42" s="147" t="s">
        <v>430</v>
      </c>
      <c r="AI42" s="147" t="s">
        <v>430</v>
      </c>
      <c r="AJ42" s="147" t="s">
        <v>431</v>
      </c>
      <c r="AK42" s="147" t="s">
        <v>429</v>
      </c>
      <c r="AL42" s="45" t="s">
        <v>50</v>
      </c>
    </row>
    <row r="43" spans="1:38" s="2" customFormat="1" ht="26.25" customHeight="1" thickBot="1" x14ac:dyDescent="0.3">
      <c r="A43" s="65" t="s">
        <v>104</v>
      </c>
      <c r="B43" s="65" t="s">
        <v>110</v>
      </c>
      <c r="C43" s="66" t="s">
        <v>111</v>
      </c>
      <c r="D43" s="67"/>
      <c r="E43" s="138">
        <v>0.11579689947271857</v>
      </c>
      <c r="F43" s="138">
        <v>1.1579689947271855E-2</v>
      </c>
      <c r="G43" s="138">
        <v>3.2585247511623006E-2</v>
      </c>
      <c r="H43" s="138" t="s">
        <v>443</v>
      </c>
      <c r="I43" s="138">
        <v>1.9106488412998564E-2</v>
      </c>
      <c r="J43" s="138">
        <v>2.4896333386634491E-2</v>
      </c>
      <c r="K43" s="138">
        <v>3.1844147354997604E-2</v>
      </c>
      <c r="L43" s="138">
        <v>1.0699633511279196E-2</v>
      </c>
      <c r="M43" s="138">
        <v>4.6318759789087421E-2</v>
      </c>
      <c r="N43" s="138">
        <v>1.8527503915634968E-2</v>
      </c>
      <c r="O43" s="138">
        <v>3.4739069841815566E-4</v>
      </c>
      <c r="P43" s="138">
        <v>1.1579689947271857E-4</v>
      </c>
      <c r="Q43" s="138">
        <v>1.1579689947271855E-3</v>
      </c>
      <c r="R43" s="138">
        <v>1.4822003132507977E-2</v>
      </c>
      <c r="S43" s="138">
        <v>8.3373767620357371E-3</v>
      </c>
      <c r="T43" s="138">
        <v>0.30107193862906823</v>
      </c>
      <c r="U43" s="138">
        <v>1.1579689947271857E-4</v>
      </c>
      <c r="V43" s="138">
        <v>9.2637519578174839E-3</v>
      </c>
      <c r="W43" s="138">
        <v>6.9478139683631143E-3</v>
      </c>
      <c r="X43" s="138">
        <v>2.2001410899816524E-3</v>
      </c>
      <c r="Y43" s="138">
        <v>1.7369534920907787E-2</v>
      </c>
      <c r="Z43" s="138">
        <v>1.9685472910362157E-3</v>
      </c>
      <c r="AA43" s="138">
        <v>1.7369534920907786E-3</v>
      </c>
      <c r="AB43" s="138">
        <v>2.3275176794016434E-2</v>
      </c>
      <c r="AC43" s="138">
        <v>2.5475317883998083E-4</v>
      </c>
      <c r="AD43" s="138">
        <v>1.5053596931453416E-7</v>
      </c>
      <c r="AE43" s="55"/>
      <c r="AF43" s="147">
        <v>1157.9689947271856</v>
      </c>
      <c r="AG43" s="147" t="s">
        <v>431</v>
      </c>
      <c r="AH43" s="147" t="s">
        <v>431</v>
      </c>
      <c r="AI43" s="147" t="s">
        <v>431</v>
      </c>
      <c r="AJ43" s="147" t="s">
        <v>431</v>
      </c>
      <c r="AK43" s="147" t="s">
        <v>429</v>
      </c>
      <c r="AL43" s="45" t="s">
        <v>50</v>
      </c>
    </row>
    <row r="44" spans="1:38" s="2" customFormat="1" ht="26.25" customHeight="1" thickBot="1" x14ac:dyDescent="0.3">
      <c r="A44" s="65" t="s">
        <v>71</v>
      </c>
      <c r="B44" s="65" t="s">
        <v>112</v>
      </c>
      <c r="C44" s="66" t="s">
        <v>113</v>
      </c>
      <c r="D44" s="67"/>
      <c r="E44" s="138">
        <v>7.6167820296936206</v>
      </c>
      <c r="F44" s="138">
        <v>0.75907140254390959</v>
      </c>
      <c r="G44" s="138">
        <v>0.29326722760460705</v>
      </c>
      <c r="H44" s="138">
        <v>1.8853220259383336E-3</v>
      </c>
      <c r="I44" s="138">
        <v>0.401509618860455</v>
      </c>
      <c r="J44" s="138">
        <v>0.401509618860455</v>
      </c>
      <c r="K44" s="138">
        <v>0.40156793859881634</v>
      </c>
      <c r="L44" s="138">
        <v>0.22484538656185485</v>
      </c>
      <c r="M44" s="138">
        <v>2.5518915706587242</v>
      </c>
      <c r="N44" s="138" t="s">
        <v>443</v>
      </c>
      <c r="O44" s="138">
        <v>2.4064049548647459E-3</v>
      </c>
      <c r="P44" s="138" t="s">
        <v>443</v>
      </c>
      <c r="Q44" s="138" t="s">
        <v>443</v>
      </c>
      <c r="R44" s="138">
        <v>1.2032024774323729E-2</v>
      </c>
      <c r="S44" s="138">
        <v>0.40908884232700676</v>
      </c>
      <c r="T44" s="138">
        <v>1.6844834684053223E-2</v>
      </c>
      <c r="U44" s="138">
        <v>2.4064049548647459E-3</v>
      </c>
      <c r="V44" s="138">
        <v>0.24064049548647459</v>
      </c>
      <c r="W44" s="138" t="s">
        <v>443</v>
      </c>
      <c r="X44" s="138">
        <v>7.2192148645942372E-3</v>
      </c>
      <c r="Y44" s="138">
        <v>1.2032024774323729E-2</v>
      </c>
      <c r="Z44" s="138" t="s">
        <v>443</v>
      </c>
      <c r="AA44" s="138" t="s">
        <v>443</v>
      </c>
      <c r="AB44" s="138">
        <v>1.9251239638917967E-2</v>
      </c>
      <c r="AC44" s="138" t="s">
        <v>430</v>
      </c>
      <c r="AD44" s="138" t="s">
        <v>430</v>
      </c>
      <c r="AE44" s="55"/>
      <c r="AF44" s="147">
        <v>10421.720952544671</v>
      </c>
      <c r="AG44" s="147" t="s">
        <v>429</v>
      </c>
      <c r="AH44" s="147" t="s">
        <v>429</v>
      </c>
      <c r="AI44" s="147" t="s">
        <v>431</v>
      </c>
      <c r="AJ44" s="147" t="s">
        <v>431</v>
      </c>
      <c r="AK44" s="147" t="s">
        <v>429</v>
      </c>
      <c r="AL44" s="45" t="s">
        <v>50</v>
      </c>
    </row>
    <row r="45" spans="1:38" s="2" customFormat="1" ht="26.25" customHeight="1" thickBot="1" x14ac:dyDescent="0.3">
      <c r="A45" s="65" t="s">
        <v>71</v>
      </c>
      <c r="B45" s="65" t="s">
        <v>114</v>
      </c>
      <c r="C45" s="66" t="s">
        <v>115</v>
      </c>
      <c r="D45" s="67"/>
      <c r="E45" s="138">
        <v>2.5364591438083082</v>
      </c>
      <c r="F45" s="138">
        <v>9.04724280594046E-2</v>
      </c>
      <c r="G45" s="138">
        <v>3.9377943816742984E-2</v>
      </c>
      <c r="H45" s="138" t="s">
        <v>443</v>
      </c>
      <c r="I45" s="138">
        <v>4.52362140297023E-2</v>
      </c>
      <c r="J45" s="138">
        <v>4.8467372174681028E-2</v>
      </c>
      <c r="K45" s="138">
        <v>4.8467372174681028E-2</v>
      </c>
      <c r="L45" s="138">
        <v>1.502488537415112E-2</v>
      </c>
      <c r="M45" s="138">
        <v>0.23910570272842649</v>
      </c>
      <c r="N45" s="138">
        <v>4.200505588472357E-3</v>
      </c>
      <c r="O45" s="138">
        <v>3.2311581449787356E-4</v>
      </c>
      <c r="P45" s="138">
        <v>9.6934744349362059E-4</v>
      </c>
      <c r="Q45" s="138">
        <v>1.2924632579914943E-3</v>
      </c>
      <c r="R45" s="138">
        <v>1.6155790724893678E-3</v>
      </c>
      <c r="S45" s="138">
        <v>2.8434191675812872E-2</v>
      </c>
      <c r="T45" s="138">
        <v>3.2311581449787352E-2</v>
      </c>
      <c r="U45" s="138">
        <v>3.2311581449787356E-3</v>
      </c>
      <c r="V45" s="138">
        <v>3.8773897739744823E-2</v>
      </c>
      <c r="W45" s="138">
        <v>4.200505588472357E-3</v>
      </c>
      <c r="X45" s="138" t="s">
        <v>443</v>
      </c>
      <c r="Y45" s="138" t="s">
        <v>443</v>
      </c>
      <c r="Z45" s="138" t="s">
        <v>443</v>
      </c>
      <c r="AA45" s="138" t="s">
        <v>443</v>
      </c>
      <c r="AB45" s="138" t="s">
        <v>443</v>
      </c>
      <c r="AC45" s="138">
        <v>2.5849265159829885E-3</v>
      </c>
      <c r="AD45" s="138">
        <v>1.2278400950919196E-3</v>
      </c>
      <c r="AE45" s="55"/>
      <c r="AF45" s="147">
        <v>1399.3583445893028</v>
      </c>
      <c r="AG45" s="147" t="s">
        <v>429</v>
      </c>
      <c r="AH45" s="147" t="s">
        <v>429</v>
      </c>
      <c r="AI45" s="147" t="s">
        <v>429</v>
      </c>
      <c r="AJ45" s="147" t="s">
        <v>431</v>
      </c>
      <c r="AK45" s="147" t="s">
        <v>429</v>
      </c>
      <c r="AL45" s="45" t="s">
        <v>50</v>
      </c>
    </row>
    <row r="46" spans="1:38" s="2" customFormat="1" ht="26.25" customHeight="1" thickBot="1" x14ac:dyDescent="0.3">
      <c r="A46" s="65" t="s">
        <v>104</v>
      </c>
      <c r="B46" s="65" t="s">
        <v>116</v>
      </c>
      <c r="C46" s="66" t="s">
        <v>117</v>
      </c>
      <c r="D46" s="67"/>
      <c r="E46" s="138" t="s">
        <v>430</v>
      </c>
      <c r="F46" s="138" t="s">
        <v>430</v>
      </c>
      <c r="G46" s="138" t="s">
        <v>430</v>
      </c>
      <c r="H46" s="138" t="s">
        <v>443</v>
      </c>
      <c r="I46" s="138" t="s">
        <v>430</v>
      </c>
      <c r="J46" s="138" t="s">
        <v>430</v>
      </c>
      <c r="K46" s="138" t="s">
        <v>430</v>
      </c>
      <c r="L46" s="138" t="s">
        <v>430</v>
      </c>
      <c r="M46" s="138" t="s">
        <v>430</v>
      </c>
      <c r="N46" s="138" t="s">
        <v>430</v>
      </c>
      <c r="O46" s="138" t="s">
        <v>430</v>
      </c>
      <c r="P46" s="138" t="s">
        <v>430</v>
      </c>
      <c r="Q46" s="138" t="s">
        <v>430</v>
      </c>
      <c r="R46" s="138" t="s">
        <v>430</v>
      </c>
      <c r="S46" s="138" t="s">
        <v>430</v>
      </c>
      <c r="T46" s="138" t="s">
        <v>430</v>
      </c>
      <c r="U46" s="138" t="s">
        <v>430</v>
      </c>
      <c r="V46" s="138" t="s">
        <v>430</v>
      </c>
      <c r="W46" s="138" t="s">
        <v>430</v>
      </c>
      <c r="X46" s="138" t="s">
        <v>430</v>
      </c>
      <c r="Y46" s="138" t="s">
        <v>430</v>
      </c>
      <c r="Z46" s="138" t="s">
        <v>430</v>
      </c>
      <c r="AA46" s="138" t="s">
        <v>430</v>
      </c>
      <c r="AB46" s="138" t="s">
        <v>430</v>
      </c>
      <c r="AC46" s="138" t="s">
        <v>443</v>
      </c>
      <c r="AD46" s="138" t="s">
        <v>429</v>
      </c>
      <c r="AE46" s="55"/>
      <c r="AF46" s="147" t="s">
        <v>430</v>
      </c>
      <c r="AG46" s="147" t="s">
        <v>430</v>
      </c>
      <c r="AH46" s="147" t="s">
        <v>430</v>
      </c>
      <c r="AI46" s="147" t="s">
        <v>430</v>
      </c>
      <c r="AJ46" s="147" t="s">
        <v>431</v>
      </c>
      <c r="AK46" s="147" t="s">
        <v>429</v>
      </c>
      <c r="AL46" s="45" t="s">
        <v>50</v>
      </c>
    </row>
    <row r="47" spans="1:38" s="2" customFormat="1" ht="26.25" customHeight="1" thickBot="1" x14ac:dyDescent="0.3">
      <c r="A47" s="65" t="s">
        <v>71</v>
      </c>
      <c r="B47" s="65" t="s">
        <v>118</v>
      </c>
      <c r="C47" s="66" t="s">
        <v>119</v>
      </c>
      <c r="D47" s="67"/>
      <c r="E47" s="138" t="s">
        <v>430</v>
      </c>
      <c r="F47" s="138" t="s">
        <v>430</v>
      </c>
      <c r="G47" s="138" t="s">
        <v>430</v>
      </c>
      <c r="H47" s="138" t="s">
        <v>443</v>
      </c>
      <c r="I47" s="138" t="s">
        <v>430</v>
      </c>
      <c r="J47" s="138" t="s">
        <v>430</v>
      </c>
      <c r="K47" s="138" t="s">
        <v>430</v>
      </c>
      <c r="L47" s="138" t="s">
        <v>430</v>
      </c>
      <c r="M47" s="138" t="s">
        <v>430</v>
      </c>
      <c r="N47" s="138" t="s">
        <v>430</v>
      </c>
      <c r="O47" s="138" t="s">
        <v>430</v>
      </c>
      <c r="P47" s="138" t="s">
        <v>430</v>
      </c>
      <c r="Q47" s="138" t="s">
        <v>430</v>
      </c>
      <c r="R47" s="138" t="s">
        <v>430</v>
      </c>
      <c r="S47" s="138" t="s">
        <v>430</v>
      </c>
      <c r="T47" s="138" t="s">
        <v>430</v>
      </c>
      <c r="U47" s="138" t="s">
        <v>430</v>
      </c>
      <c r="V47" s="138" t="s">
        <v>430</v>
      </c>
      <c r="W47" s="138" t="s">
        <v>430</v>
      </c>
      <c r="X47" s="138" t="s">
        <v>430</v>
      </c>
      <c r="Y47" s="138" t="s">
        <v>430</v>
      </c>
      <c r="Z47" s="138" t="s">
        <v>430</v>
      </c>
      <c r="AA47" s="138" t="s">
        <v>430</v>
      </c>
      <c r="AB47" s="138" t="s">
        <v>430</v>
      </c>
      <c r="AC47" s="138" t="s">
        <v>443</v>
      </c>
      <c r="AD47" s="138" t="s">
        <v>429</v>
      </c>
      <c r="AE47" s="55"/>
      <c r="AF47" s="147" t="s">
        <v>430</v>
      </c>
      <c r="AG47" s="147" t="s">
        <v>429</v>
      </c>
      <c r="AH47" s="147" t="s">
        <v>429</v>
      </c>
      <c r="AI47" s="147" t="s">
        <v>429</v>
      </c>
      <c r="AJ47" s="147" t="s">
        <v>431</v>
      </c>
      <c r="AK47" s="147" t="s">
        <v>429</v>
      </c>
      <c r="AL47" s="45" t="s">
        <v>50</v>
      </c>
    </row>
    <row r="48" spans="1:38" s="2" customFormat="1" ht="26.25" customHeight="1" thickBot="1" x14ac:dyDescent="0.3">
      <c r="A48" s="65" t="s">
        <v>120</v>
      </c>
      <c r="B48" s="65" t="s">
        <v>121</v>
      </c>
      <c r="C48" s="66" t="s">
        <v>122</v>
      </c>
      <c r="D48" s="67"/>
      <c r="E48" s="138" t="s">
        <v>429</v>
      </c>
      <c r="F48" s="138" t="s">
        <v>431</v>
      </c>
      <c r="G48" s="138" t="s">
        <v>431</v>
      </c>
      <c r="H48" s="138" t="s">
        <v>429</v>
      </c>
      <c r="I48" s="138">
        <v>1.3239735844232414E-2</v>
      </c>
      <c r="J48" s="138">
        <v>0.13239735844232417</v>
      </c>
      <c r="K48" s="138">
        <v>0.33099339610581041</v>
      </c>
      <c r="L48" s="138" t="s">
        <v>431</v>
      </c>
      <c r="M48" s="138" t="s">
        <v>429</v>
      </c>
      <c r="N48" s="138" t="s">
        <v>431</v>
      </c>
      <c r="O48" s="138" t="s">
        <v>431</v>
      </c>
      <c r="P48" s="138" t="s">
        <v>431</v>
      </c>
      <c r="Q48" s="138" t="s">
        <v>431</v>
      </c>
      <c r="R48" s="138" t="s">
        <v>431</v>
      </c>
      <c r="S48" s="138" t="s">
        <v>431</v>
      </c>
      <c r="T48" s="138" t="s">
        <v>431</v>
      </c>
      <c r="U48" s="138" t="s">
        <v>431</v>
      </c>
      <c r="V48" s="138" t="s">
        <v>431</v>
      </c>
      <c r="W48" s="138" t="s">
        <v>429</v>
      </c>
      <c r="X48" s="138" t="s">
        <v>429</v>
      </c>
      <c r="Y48" s="138" t="s">
        <v>429</v>
      </c>
      <c r="Z48" s="138" t="s">
        <v>429</v>
      </c>
      <c r="AA48" s="138" t="s">
        <v>429</v>
      </c>
      <c r="AB48" s="138" t="s">
        <v>429</v>
      </c>
      <c r="AC48" s="138" t="s">
        <v>429</v>
      </c>
      <c r="AD48" s="138" t="s">
        <v>429</v>
      </c>
      <c r="AE48" s="55"/>
      <c r="AF48" s="147" t="s">
        <v>429</v>
      </c>
      <c r="AG48" s="147" t="s">
        <v>429</v>
      </c>
      <c r="AH48" s="147" t="s">
        <v>429</v>
      </c>
      <c r="AI48" s="147" t="s">
        <v>429</v>
      </c>
      <c r="AJ48" s="147" t="s">
        <v>429</v>
      </c>
      <c r="AK48" s="147" t="s">
        <v>431</v>
      </c>
      <c r="AL48" s="45" t="s">
        <v>123</v>
      </c>
    </row>
    <row r="49" spans="1:38" s="2" customFormat="1" ht="26.25" customHeight="1" thickBot="1" x14ac:dyDescent="0.3">
      <c r="A49" s="65" t="s">
        <v>120</v>
      </c>
      <c r="B49" s="65" t="s">
        <v>124</v>
      </c>
      <c r="C49" s="66" t="s">
        <v>125</v>
      </c>
      <c r="D49" s="67"/>
      <c r="E49" s="138" t="s">
        <v>431</v>
      </c>
      <c r="F49" s="138" t="s">
        <v>431</v>
      </c>
      <c r="G49" s="138" t="s">
        <v>431</v>
      </c>
      <c r="H49" s="138" t="s">
        <v>431</v>
      </c>
      <c r="I49" s="138" t="s">
        <v>431</v>
      </c>
      <c r="J49" s="138" t="s">
        <v>431</v>
      </c>
      <c r="K49" s="138" t="s">
        <v>431</v>
      </c>
      <c r="L49" s="138" t="s">
        <v>431</v>
      </c>
      <c r="M49" s="138" t="s">
        <v>431</v>
      </c>
      <c r="N49" s="138" t="s">
        <v>431</v>
      </c>
      <c r="O49" s="138" t="s">
        <v>431</v>
      </c>
      <c r="P49" s="138" t="s">
        <v>431</v>
      </c>
      <c r="Q49" s="138" t="s">
        <v>431</v>
      </c>
      <c r="R49" s="138" t="s">
        <v>431</v>
      </c>
      <c r="S49" s="138" t="s">
        <v>431</v>
      </c>
      <c r="T49" s="138" t="s">
        <v>431</v>
      </c>
      <c r="U49" s="138" t="s">
        <v>431</v>
      </c>
      <c r="V49" s="138" t="s">
        <v>431</v>
      </c>
      <c r="W49" s="138" t="s">
        <v>429</v>
      </c>
      <c r="X49" s="138" t="s">
        <v>431</v>
      </c>
      <c r="Y49" s="138" t="s">
        <v>431</v>
      </c>
      <c r="Z49" s="138" t="s">
        <v>431</v>
      </c>
      <c r="AA49" s="138" t="s">
        <v>431</v>
      </c>
      <c r="AB49" s="138" t="s">
        <v>431</v>
      </c>
      <c r="AC49" s="138" t="s">
        <v>429</v>
      </c>
      <c r="AD49" s="138" t="s">
        <v>429</v>
      </c>
      <c r="AE49" s="55"/>
      <c r="AF49" s="147" t="s">
        <v>429</v>
      </c>
      <c r="AG49" s="147" t="s">
        <v>429</v>
      </c>
      <c r="AH49" s="147" t="s">
        <v>429</v>
      </c>
      <c r="AI49" s="147" t="s">
        <v>429</v>
      </c>
      <c r="AJ49" s="147" t="s">
        <v>429</v>
      </c>
      <c r="AK49" s="147" t="s">
        <v>431</v>
      </c>
      <c r="AL49" s="45" t="s">
        <v>126</v>
      </c>
    </row>
    <row r="50" spans="1:38" s="2" customFormat="1" ht="26.25" customHeight="1" thickBot="1" x14ac:dyDescent="0.3">
      <c r="A50" s="65" t="s">
        <v>120</v>
      </c>
      <c r="B50" s="65" t="s">
        <v>127</v>
      </c>
      <c r="C50" s="66" t="s">
        <v>128</v>
      </c>
      <c r="D50" s="67"/>
      <c r="E50" s="138" t="s">
        <v>431</v>
      </c>
      <c r="F50" s="138" t="s">
        <v>431</v>
      </c>
      <c r="G50" s="138" t="s">
        <v>431</v>
      </c>
      <c r="H50" s="138" t="s">
        <v>431</v>
      </c>
      <c r="I50" s="138" t="s">
        <v>431</v>
      </c>
      <c r="J50" s="138" t="s">
        <v>431</v>
      </c>
      <c r="K50" s="138" t="s">
        <v>431</v>
      </c>
      <c r="L50" s="138" t="s">
        <v>431</v>
      </c>
      <c r="M50" s="138" t="s">
        <v>431</v>
      </c>
      <c r="N50" s="138" t="s">
        <v>431</v>
      </c>
      <c r="O50" s="138" t="s">
        <v>431</v>
      </c>
      <c r="P50" s="138" t="s">
        <v>431</v>
      </c>
      <c r="Q50" s="138" t="s">
        <v>431</v>
      </c>
      <c r="R50" s="138" t="s">
        <v>431</v>
      </c>
      <c r="S50" s="138" t="s">
        <v>431</v>
      </c>
      <c r="T50" s="138" t="s">
        <v>431</v>
      </c>
      <c r="U50" s="138" t="s">
        <v>431</v>
      </c>
      <c r="V50" s="138" t="s">
        <v>431</v>
      </c>
      <c r="W50" s="138" t="s">
        <v>431</v>
      </c>
      <c r="X50" s="138" t="s">
        <v>429</v>
      </c>
      <c r="Y50" s="138" t="s">
        <v>429</v>
      </c>
      <c r="Z50" s="138" t="s">
        <v>429</v>
      </c>
      <c r="AA50" s="138" t="s">
        <v>429</v>
      </c>
      <c r="AB50" s="138" t="s">
        <v>429</v>
      </c>
      <c r="AC50" s="138" t="s">
        <v>429</v>
      </c>
      <c r="AD50" s="138" t="s">
        <v>429</v>
      </c>
      <c r="AE50" s="55"/>
      <c r="AF50" s="147" t="s">
        <v>429</v>
      </c>
      <c r="AG50" s="147" t="s">
        <v>429</v>
      </c>
      <c r="AH50" s="147" t="s">
        <v>429</v>
      </c>
      <c r="AI50" s="147" t="s">
        <v>429</v>
      </c>
      <c r="AJ50" s="147" t="s">
        <v>429</v>
      </c>
      <c r="AK50" s="147" t="s">
        <v>429</v>
      </c>
      <c r="AL50" s="45" t="s">
        <v>413</v>
      </c>
    </row>
    <row r="51" spans="1:38" s="2" customFormat="1" ht="26.25" customHeight="1" thickBot="1" x14ac:dyDescent="0.3">
      <c r="A51" s="65" t="s">
        <v>120</v>
      </c>
      <c r="B51" s="69" t="s">
        <v>129</v>
      </c>
      <c r="C51" s="66" t="s">
        <v>130</v>
      </c>
      <c r="D51" s="67"/>
      <c r="E51" s="138" t="s">
        <v>429</v>
      </c>
      <c r="F51" s="138" t="s">
        <v>443</v>
      </c>
      <c r="G51" s="138" t="s">
        <v>443</v>
      </c>
      <c r="H51" s="138" t="s">
        <v>429</v>
      </c>
      <c r="I51" s="138" t="s">
        <v>429</v>
      </c>
      <c r="J51" s="138" t="s">
        <v>429</v>
      </c>
      <c r="K51" s="138" t="s">
        <v>429</v>
      </c>
      <c r="L51" s="138" t="s">
        <v>429</v>
      </c>
      <c r="M51" s="138" t="s">
        <v>429</v>
      </c>
      <c r="N51" s="138" t="s">
        <v>429</v>
      </c>
      <c r="O51" s="138" t="s">
        <v>429</v>
      </c>
      <c r="P51" s="138" t="s">
        <v>429</v>
      </c>
      <c r="Q51" s="138" t="s">
        <v>429</v>
      </c>
      <c r="R51" s="138" t="s">
        <v>429</v>
      </c>
      <c r="S51" s="138" t="s">
        <v>429</v>
      </c>
      <c r="T51" s="138" t="s">
        <v>429</v>
      </c>
      <c r="U51" s="138" t="s">
        <v>429</v>
      </c>
      <c r="V51" s="138" t="s">
        <v>429</v>
      </c>
      <c r="W51" s="138" t="s">
        <v>431</v>
      </c>
      <c r="X51" s="138" t="s">
        <v>429</v>
      </c>
      <c r="Y51" s="138" t="s">
        <v>429</v>
      </c>
      <c r="Z51" s="138" t="s">
        <v>429</v>
      </c>
      <c r="AA51" s="138" t="s">
        <v>429</v>
      </c>
      <c r="AB51" s="138" t="s">
        <v>429</v>
      </c>
      <c r="AC51" s="138" t="s">
        <v>429</v>
      </c>
      <c r="AD51" s="138" t="s">
        <v>429</v>
      </c>
      <c r="AE51" s="55"/>
      <c r="AF51" s="147" t="s">
        <v>429</v>
      </c>
      <c r="AG51" s="147" t="s">
        <v>429</v>
      </c>
      <c r="AH51" s="147" t="s">
        <v>429</v>
      </c>
      <c r="AI51" s="147" t="s">
        <v>429</v>
      </c>
      <c r="AJ51" s="147" t="s">
        <v>429</v>
      </c>
      <c r="AK51" s="147" t="s">
        <v>429</v>
      </c>
      <c r="AL51" s="45" t="s">
        <v>131</v>
      </c>
    </row>
    <row r="52" spans="1:38" s="2" customFormat="1" ht="26.25" customHeight="1" thickBot="1" x14ac:dyDescent="0.3">
      <c r="A52" s="65" t="s">
        <v>120</v>
      </c>
      <c r="B52" s="69" t="s">
        <v>132</v>
      </c>
      <c r="C52" s="71" t="s">
        <v>393</v>
      </c>
      <c r="D52" s="68"/>
      <c r="E52" s="138" t="s">
        <v>430</v>
      </c>
      <c r="F52" s="138">
        <v>2.8706499999999999</v>
      </c>
      <c r="G52" s="138" t="s">
        <v>430</v>
      </c>
      <c r="H52" s="138" t="s">
        <v>430</v>
      </c>
      <c r="I52" s="138" t="s">
        <v>430</v>
      </c>
      <c r="J52" s="138" t="s">
        <v>430</v>
      </c>
      <c r="K52" s="138" t="s">
        <v>430</v>
      </c>
      <c r="L52" s="138" t="s">
        <v>443</v>
      </c>
      <c r="M52" s="138" t="s">
        <v>430</v>
      </c>
      <c r="N52" s="138" t="s">
        <v>430</v>
      </c>
      <c r="O52" s="138" t="s">
        <v>430</v>
      </c>
      <c r="P52" s="138" t="s">
        <v>430</v>
      </c>
      <c r="Q52" s="138" t="s">
        <v>429</v>
      </c>
      <c r="R52" s="138" t="s">
        <v>429</v>
      </c>
      <c r="S52" s="138" t="s">
        <v>429</v>
      </c>
      <c r="T52" s="138" t="s">
        <v>429</v>
      </c>
      <c r="U52" s="138" t="s">
        <v>429</v>
      </c>
      <c r="V52" s="138" t="s">
        <v>429</v>
      </c>
      <c r="W52" s="138" t="s">
        <v>430</v>
      </c>
      <c r="X52" s="138" t="s">
        <v>429</v>
      </c>
      <c r="Y52" s="138" t="s">
        <v>430</v>
      </c>
      <c r="Z52" s="138" t="s">
        <v>430</v>
      </c>
      <c r="AA52" s="138" t="s">
        <v>430</v>
      </c>
      <c r="AB52" s="138" t="s">
        <v>430</v>
      </c>
      <c r="AC52" s="138" t="s">
        <v>429</v>
      </c>
      <c r="AD52" s="138" t="s">
        <v>429</v>
      </c>
      <c r="AE52" s="55"/>
      <c r="AF52" s="147" t="s">
        <v>429</v>
      </c>
      <c r="AG52" s="147" t="s">
        <v>429</v>
      </c>
      <c r="AH52" s="147" t="s">
        <v>429</v>
      </c>
      <c r="AI52" s="147" t="s">
        <v>429</v>
      </c>
      <c r="AJ52" s="147" t="s">
        <v>429</v>
      </c>
      <c r="AK52" s="147">
        <v>3.2723363615999999</v>
      </c>
      <c r="AL52" s="45" t="s">
        <v>133</v>
      </c>
    </row>
    <row r="53" spans="1:38" s="2" customFormat="1" ht="26.25" customHeight="1" thickBot="1" x14ac:dyDescent="0.3">
      <c r="A53" s="65" t="s">
        <v>120</v>
      </c>
      <c r="B53" s="69" t="s">
        <v>134</v>
      </c>
      <c r="C53" s="71" t="s">
        <v>135</v>
      </c>
      <c r="D53" s="68"/>
      <c r="E53" s="138" t="s">
        <v>429</v>
      </c>
      <c r="F53" s="138">
        <v>3.6905636130148762</v>
      </c>
      <c r="G53" s="138" t="s">
        <v>443</v>
      </c>
      <c r="H53" s="138" t="s">
        <v>429</v>
      </c>
      <c r="I53" s="138" t="s">
        <v>429</v>
      </c>
      <c r="J53" s="138" t="s">
        <v>429</v>
      </c>
      <c r="K53" s="138" t="s">
        <v>429</v>
      </c>
      <c r="L53" s="138" t="s">
        <v>429</v>
      </c>
      <c r="M53" s="138" t="s">
        <v>429</v>
      </c>
      <c r="N53" s="138" t="s">
        <v>429</v>
      </c>
      <c r="O53" s="138" t="s">
        <v>429</v>
      </c>
      <c r="P53" s="138" t="s">
        <v>429</v>
      </c>
      <c r="Q53" s="138" t="s">
        <v>429</v>
      </c>
      <c r="R53" s="138" t="s">
        <v>429</v>
      </c>
      <c r="S53" s="138" t="s">
        <v>429</v>
      </c>
      <c r="T53" s="138" t="s">
        <v>429</v>
      </c>
      <c r="U53" s="138" t="s">
        <v>429</v>
      </c>
      <c r="V53" s="138" t="s">
        <v>429</v>
      </c>
      <c r="W53" s="138" t="s">
        <v>429</v>
      </c>
      <c r="X53" s="138" t="s">
        <v>429</v>
      </c>
      <c r="Y53" s="138" t="s">
        <v>429</v>
      </c>
      <c r="Z53" s="138" t="s">
        <v>429</v>
      </c>
      <c r="AA53" s="138" t="s">
        <v>429</v>
      </c>
      <c r="AB53" s="138" t="s">
        <v>429</v>
      </c>
      <c r="AC53" s="138" t="s">
        <v>429</v>
      </c>
      <c r="AD53" s="138" t="s">
        <v>429</v>
      </c>
      <c r="AE53" s="55"/>
      <c r="AF53" s="147" t="s">
        <v>429</v>
      </c>
      <c r="AG53" s="147" t="s">
        <v>429</v>
      </c>
      <c r="AH53" s="147" t="s">
        <v>429</v>
      </c>
      <c r="AI53" s="147" t="s">
        <v>429</v>
      </c>
      <c r="AJ53" s="147" t="s">
        <v>429</v>
      </c>
      <c r="AK53" s="147">
        <v>1.6881491609305002</v>
      </c>
      <c r="AL53" s="45" t="s">
        <v>136</v>
      </c>
    </row>
    <row r="54" spans="1:38" s="2" customFormat="1" ht="37.5" customHeight="1" thickBot="1" x14ac:dyDescent="0.3">
      <c r="A54" s="65" t="s">
        <v>120</v>
      </c>
      <c r="B54" s="69" t="s">
        <v>137</v>
      </c>
      <c r="C54" s="71" t="s">
        <v>138</v>
      </c>
      <c r="D54" s="68"/>
      <c r="E54" s="138" t="s">
        <v>429</v>
      </c>
      <c r="F54" s="138">
        <v>0.38863476473201269</v>
      </c>
      <c r="G54" s="138" t="s">
        <v>443</v>
      </c>
      <c r="H54" s="138" t="s">
        <v>429</v>
      </c>
      <c r="I54" s="138" t="s">
        <v>429</v>
      </c>
      <c r="J54" s="138" t="s">
        <v>429</v>
      </c>
      <c r="K54" s="138" t="s">
        <v>429</v>
      </c>
      <c r="L54" s="138" t="s">
        <v>429</v>
      </c>
      <c r="M54" s="138" t="s">
        <v>429</v>
      </c>
      <c r="N54" s="138" t="s">
        <v>429</v>
      </c>
      <c r="O54" s="138" t="s">
        <v>429</v>
      </c>
      <c r="P54" s="138" t="s">
        <v>429</v>
      </c>
      <c r="Q54" s="138" t="s">
        <v>429</v>
      </c>
      <c r="R54" s="138" t="s">
        <v>429</v>
      </c>
      <c r="S54" s="138" t="s">
        <v>429</v>
      </c>
      <c r="T54" s="138" t="s">
        <v>429</v>
      </c>
      <c r="U54" s="138" t="s">
        <v>429</v>
      </c>
      <c r="V54" s="138" t="s">
        <v>429</v>
      </c>
      <c r="W54" s="138" t="s">
        <v>429</v>
      </c>
      <c r="X54" s="138" t="s">
        <v>429</v>
      </c>
      <c r="Y54" s="138" t="s">
        <v>429</v>
      </c>
      <c r="Z54" s="138" t="s">
        <v>429</v>
      </c>
      <c r="AA54" s="138" t="s">
        <v>429</v>
      </c>
      <c r="AB54" s="138" t="s">
        <v>429</v>
      </c>
      <c r="AC54" s="138" t="s">
        <v>429</v>
      </c>
      <c r="AD54" s="138" t="s">
        <v>429</v>
      </c>
      <c r="AE54" s="55"/>
      <c r="AF54" s="147" t="s">
        <v>429</v>
      </c>
      <c r="AG54" s="147" t="s">
        <v>429</v>
      </c>
      <c r="AH54" s="147" t="s">
        <v>429</v>
      </c>
      <c r="AI54" s="147" t="s">
        <v>429</v>
      </c>
      <c r="AJ54" s="147" t="s">
        <v>429</v>
      </c>
      <c r="AK54" s="147" t="s">
        <v>429</v>
      </c>
      <c r="AL54" s="45" t="s">
        <v>420</v>
      </c>
    </row>
    <row r="55" spans="1:38" s="2" customFormat="1" ht="26.25" customHeight="1" thickBot="1" x14ac:dyDescent="0.3">
      <c r="A55" s="65" t="s">
        <v>120</v>
      </c>
      <c r="B55" s="69" t="s">
        <v>139</v>
      </c>
      <c r="C55" s="71" t="s">
        <v>140</v>
      </c>
      <c r="D55" s="68"/>
      <c r="E55" s="138" t="s">
        <v>443</v>
      </c>
      <c r="F55" s="138" t="s">
        <v>443</v>
      </c>
      <c r="G55" s="138" t="s">
        <v>443</v>
      </c>
      <c r="H55" s="138" t="s">
        <v>443</v>
      </c>
      <c r="I55" s="138" t="s">
        <v>443</v>
      </c>
      <c r="J55" s="138" t="s">
        <v>443</v>
      </c>
      <c r="K55" s="138" t="s">
        <v>443</v>
      </c>
      <c r="L55" s="138" t="s">
        <v>443</v>
      </c>
      <c r="M55" s="138" t="s">
        <v>443</v>
      </c>
      <c r="N55" s="138" t="s">
        <v>443</v>
      </c>
      <c r="O55" s="138" t="s">
        <v>443</v>
      </c>
      <c r="P55" s="138" t="s">
        <v>443</v>
      </c>
      <c r="Q55" s="138" t="s">
        <v>443</v>
      </c>
      <c r="R55" s="138" t="s">
        <v>443</v>
      </c>
      <c r="S55" s="138" t="s">
        <v>443</v>
      </c>
      <c r="T55" s="138" t="s">
        <v>443</v>
      </c>
      <c r="U55" s="138" t="s">
        <v>443</v>
      </c>
      <c r="V55" s="138" t="s">
        <v>443</v>
      </c>
      <c r="W55" s="138" t="s">
        <v>443</v>
      </c>
      <c r="X55" s="138" t="s">
        <v>443</v>
      </c>
      <c r="Y55" s="138" t="s">
        <v>443</v>
      </c>
      <c r="Z55" s="138" t="s">
        <v>443</v>
      </c>
      <c r="AA55" s="138" t="s">
        <v>443</v>
      </c>
      <c r="AB55" s="138" t="s">
        <v>443</v>
      </c>
      <c r="AC55" s="138" t="s">
        <v>429</v>
      </c>
      <c r="AD55" s="138" t="s">
        <v>429</v>
      </c>
      <c r="AE55" s="55"/>
      <c r="AF55" s="147" t="s">
        <v>429</v>
      </c>
      <c r="AG55" s="147" t="s">
        <v>429</v>
      </c>
      <c r="AH55" s="147" t="s">
        <v>429</v>
      </c>
      <c r="AI55" s="147" t="s">
        <v>429</v>
      </c>
      <c r="AJ55" s="147" t="s">
        <v>429</v>
      </c>
      <c r="AK55" s="147" t="s">
        <v>429</v>
      </c>
      <c r="AL55" s="45" t="s">
        <v>141</v>
      </c>
    </row>
    <row r="56" spans="1:38" s="2" customFormat="1" ht="26.25" customHeight="1" thickBot="1" x14ac:dyDescent="0.3">
      <c r="A56" s="69" t="s">
        <v>120</v>
      </c>
      <c r="B56" s="69" t="s">
        <v>142</v>
      </c>
      <c r="C56" s="71" t="s">
        <v>402</v>
      </c>
      <c r="D56" s="68"/>
      <c r="E56" s="138" t="s">
        <v>443</v>
      </c>
      <c r="F56" s="138" t="s">
        <v>443</v>
      </c>
      <c r="G56" s="138" t="s">
        <v>443</v>
      </c>
      <c r="H56" s="138" t="s">
        <v>443</v>
      </c>
      <c r="I56" s="138" t="s">
        <v>431</v>
      </c>
      <c r="J56" s="138" t="s">
        <v>431</v>
      </c>
      <c r="K56" s="138" t="s">
        <v>431</v>
      </c>
      <c r="L56" s="138" t="s">
        <v>431</v>
      </c>
      <c r="M56" s="138" t="s">
        <v>443</v>
      </c>
      <c r="N56" s="138" t="s">
        <v>431</v>
      </c>
      <c r="O56" s="138" t="s">
        <v>431</v>
      </c>
      <c r="P56" s="138" t="s">
        <v>431</v>
      </c>
      <c r="Q56" s="138" t="s">
        <v>431</v>
      </c>
      <c r="R56" s="138" t="s">
        <v>431</v>
      </c>
      <c r="S56" s="138" t="s">
        <v>431</v>
      </c>
      <c r="T56" s="138" t="s">
        <v>431</v>
      </c>
      <c r="U56" s="138" t="s">
        <v>431</v>
      </c>
      <c r="V56" s="138" t="s">
        <v>431</v>
      </c>
      <c r="W56" s="138" t="s">
        <v>429</v>
      </c>
      <c r="X56" s="138" t="s">
        <v>429</v>
      </c>
      <c r="Y56" s="138" t="s">
        <v>429</v>
      </c>
      <c r="Z56" s="138" t="s">
        <v>429</v>
      </c>
      <c r="AA56" s="138" t="s">
        <v>429</v>
      </c>
      <c r="AB56" s="138" t="s">
        <v>429</v>
      </c>
      <c r="AC56" s="138" t="s">
        <v>429</v>
      </c>
      <c r="AD56" s="138" t="s">
        <v>429</v>
      </c>
      <c r="AE56" s="55"/>
      <c r="AF56" s="147" t="s">
        <v>429</v>
      </c>
      <c r="AG56" s="147" t="s">
        <v>429</v>
      </c>
      <c r="AH56" s="147" t="s">
        <v>429</v>
      </c>
      <c r="AI56" s="147" t="s">
        <v>429</v>
      </c>
      <c r="AJ56" s="147" t="s">
        <v>429</v>
      </c>
      <c r="AK56" s="147" t="s">
        <v>429</v>
      </c>
      <c r="AL56" s="45" t="s">
        <v>413</v>
      </c>
    </row>
    <row r="57" spans="1:38" s="2" customFormat="1" ht="26.25" customHeight="1" thickBot="1" x14ac:dyDescent="0.3">
      <c r="A57" s="65" t="s">
        <v>54</v>
      </c>
      <c r="B57" s="65" t="s">
        <v>144</v>
      </c>
      <c r="C57" s="66" t="s">
        <v>145</v>
      </c>
      <c r="D57" s="67"/>
      <c r="E57" s="138" t="s">
        <v>430</v>
      </c>
      <c r="F57" s="138" t="s">
        <v>430</v>
      </c>
      <c r="G57" s="138" t="s">
        <v>430</v>
      </c>
      <c r="H57" s="138" t="s">
        <v>429</v>
      </c>
      <c r="I57" s="138" t="s">
        <v>430</v>
      </c>
      <c r="J57" s="138" t="s">
        <v>443</v>
      </c>
      <c r="K57" s="138" t="s">
        <v>443</v>
      </c>
      <c r="L57" s="138" t="s">
        <v>443</v>
      </c>
      <c r="M57" s="138" t="s">
        <v>430</v>
      </c>
      <c r="N57" s="138" t="s">
        <v>430</v>
      </c>
      <c r="O57" s="138" t="s">
        <v>430</v>
      </c>
      <c r="P57" s="138" t="s">
        <v>430</v>
      </c>
      <c r="Q57" s="138" t="s">
        <v>430</v>
      </c>
      <c r="R57" s="138" t="s">
        <v>430</v>
      </c>
      <c r="S57" s="138" t="s">
        <v>430</v>
      </c>
      <c r="T57" s="138" t="s">
        <v>430</v>
      </c>
      <c r="U57" s="138" t="s">
        <v>430</v>
      </c>
      <c r="V57" s="138" t="s">
        <v>430</v>
      </c>
      <c r="W57" s="138" t="s">
        <v>429</v>
      </c>
      <c r="X57" s="138" t="s">
        <v>429</v>
      </c>
      <c r="Y57" s="138" t="s">
        <v>429</v>
      </c>
      <c r="Z57" s="138" t="s">
        <v>429</v>
      </c>
      <c r="AA57" s="138" t="s">
        <v>429</v>
      </c>
      <c r="AB57" s="138" t="s">
        <v>429</v>
      </c>
      <c r="AC57" s="138" t="s">
        <v>429</v>
      </c>
      <c r="AD57" s="138" t="s">
        <v>429</v>
      </c>
      <c r="AE57" s="55"/>
      <c r="AF57" s="147" t="s">
        <v>429</v>
      </c>
      <c r="AG57" s="147" t="s">
        <v>429</v>
      </c>
      <c r="AH57" s="147" t="s">
        <v>429</v>
      </c>
      <c r="AI57" s="147" t="s">
        <v>429</v>
      </c>
      <c r="AJ57" s="147" t="s">
        <v>429</v>
      </c>
      <c r="AK57" s="147">
        <v>3893.4159179100002</v>
      </c>
      <c r="AL57" s="45" t="s">
        <v>146</v>
      </c>
    </row>
    <row r="58" spans="1:38" s="2" customFormat="1" ht="26.25" customHeight="1" thickBot="1" x14ac:dyDescent="0.3">
      <c r="A58" s="65" t="s">
        <v>54</v>
      </c>
      <c r="B58" s="65" t="s">
        <v>147</v>
      </c>
      <c r="C58" s="66" t="s">
        <v>148</v>
      </c>
      <c r="D58" s="67"/>
      <c r="E58" s="138" t="s">
        <v>430</v>
      </c>
      <c r="F58" s="138" t="s">
        <v>430</v>
      </c>
      <c r="G58" s="138" t="s">
        <v>430</v>
      </c>
      <c r="H58" s="138" t="s">
        <v>429</v>
      </c>
      <c r="I58" s="138" t="s">
        <v>430</v>
      </c>
      <c r="J58" s="138" t="s">
        <v>429</v>
      </c>
      <c r="K58" s="138" t="s">
        <v>429</v>
      </c>
      <c r="L58" s="138" t="s">
        <v>429</v>
      </c>
      <c r="M58" s="138" t="s">
        <v>430</v>
      </c>
      <c r="N58" s="138" t="s">
        <v>429</v>
      </c>
      <c r="O58" s="138" t="s">
        <v>429</v>
      </c>
      <c r="P58" s="138" t="s">
        <v>429</v>
      </c>
      <c r="Q58" s="138" t="s">
        <v>429</v>
      </c>
      <c r="R58" s="138" t="s">
        <v>429</v>
      </c>
      <c r="S58" s="138" t="s">
        <v>429</v>
      </c>
      <c r="T58" s="138" t="s">
        <v>429</v>
      </c>
      <c r="U58" s="138" t="s">
        <v>429</v>
      </c>
      <c r="V58" s="138" t="s">
        <v>429</v>
      </c>
      <c r="W58" s="138" t="s">
        <v>430</v>
      </c>
      <c r="X58" s="138" t="s">
        <v>429</v>
      </c>
      <c r="Y58" s="138" t="s">
        <v>429</v>
      </c>
      <c r="Z58" s="138" t="s">
        <v>429</v>
      </c>
      <c r="AA58" s="138" t="s">
        <v>429</v>
      </c>
      <c r="AB58" s="138" t="s">
        <v>429</v>
      </c>
      <c r="AC58" s="138" t="s">
        <v>429</v>
      </c>
      <c r="AD58" s="138" t="s">
        <v>430</v>
      </c>
      <c r="AE58" s="55"/>
      <c r="AF58" s="147" t="s">
        <v>429</v>
      </c>
      <c r="AG58" s="147" t="s">
        <v>429</v>
      </c>
      <c r="AH58" s="147" t="s">
        <v>429</v>
      </c>
      <c r="AI58" s="147" t="s">
        <v>429</v>
      </c>
      <c r="AJ58" s="147" t="s">
        <v>429</v>
      </c>
      <c r="AK58" s="147">
        <v>247.13217607300001</v>
      </c>
      <c r="AL58" s="45" t="s">
        <v>149</v>
      </c>
    </row>
    <row r="59" spans="1:38" s="2" customFormat="1" ht="26.25" customHeight="1" thickBot="1" x14ac:dyDescent="0.3">
      <c r="A59" s="65" t="s">
        <v>54</v>
      </c>
      <c r="B59" s="73" t="s">
        <v>150</v>
      </c>
      <c r="C59" s="66" t="s">
        <v>403</v>
      </c>
      <c r="D59" s="67"/>
      <c r="E59" s="138" t="s">
        <v>430</v>
      </c>
      <c r="F59" s="138" t="s">
        <v>430</v>
      </c>
      <c r="G59" s="138" t="s">
        <v>430</v>
      </c>
      <c r="H59" s="138" t="s">
        <v>429</v>
      </c>
      <c r="I59" s="138">
        <v>3.9412533333333328E-3</v>
      </c>
      <c r="J59" s="138">
        <v>4.4710766666666664E-3</v>
      </c>
      <c r="K59" s="138">
        <v>5.0752333333333333E-3</v>
      </c>
      <c r="L59" s="138">
        <v>7.7353737066666669E-5</v>
      </c>
      <c r="M59" s="138" t="s">
        <v>430</v>
      </c>
      <c r="N59" s="138">
        <v>9.6462547841554405E-2</v>
      </c>
      <c r="O59" s="138">
        <v>2.104124797521725E-4</v>
      </c>
      <c r="P59" s="138">
        <v>5.1181413993771688E-4</v>
      </c>
      <c r="Q59" s="138">
        <v>1.5017301111944963E-4</v>
      </c>
      <c r="R59" s="138">
        <v>1.5017301111944967E-3</v>
      </c>
      <c r="S59" s="138">
        <v>1.5017301111944967E-3</v>
      </c>
      <c r="T59" s="138">
        <v>3.1633284008476376E-3</v>
      </c>
      <c r="U59" s="138">
        <v>9.9519416099000355E-5</v>
      </c>
      <c r="V59" s="138">
        <v>2.7126860100086577E-2</v>
      </c>
      <c r="W59" s="138">
        <v>5.9825999999999994E-3</v>
      </c>
      <c r="X59" s="138" t="s">
        <v>443</v>
      </c>
      <c r="Y59" s="138" t="s">
        <v>443</v>
      </c>
      <c r="Z59" s="138" t="s">
        <v>443</v>
      </c>
      <c r="AA59" s="138" t="s">
        <v>443</v>
      </c>
      <c r="AB59" s="138" t="s">
        <v>443</v>
      </c>
      <c r="AC59" s="138" t="s">
        <v>430</v>
      </c>
      <c r="AD59" s="138" t="s">
        <v>429</v>
      </c>
      <c r="AE59" s="55"/>
      <c r="AF59" s="147" t="s">
        <v>429</v>
      </c>
      <c r="AG59" s="147" t="s">
        <v>429</v>
      </c>
      <c r="AH59" s="147" t="s">
        <v>429</v>
      </c>
      <c r="AI59" s="147" t="s">
        <v>429</v>
      </c>
      <c r="AJ59" s="147" t="s">
        <v>429</v>
      </c>
      <c r="AK59" s="147">
        <v>0.88220999999999994</v>
      </c>
      <c r="AL59" s="45" t="s">
        <v>421</v>
      </c>
    </row>
    <row r="60" spans="1:38" s="2" customFormat="1" ht="26.25" customHeight="1" thickBot="1" x14ac:dyDescent="0.3">
      <c r="A60" s="65" t="s">
        <v>54</v>
      </c>
      <c r="B60" s="73" t="s">
        <v>151</v>
      </c>
      <c r="C60" s="66" t="s">
        <v>152</v>
      </c>
      <c r="D60" s="112"/>
      <c r="E60" s="138" t="s">
        <v>429</v>
      </c>
      <c r="F60" s="138" t="s">
        <v>429</v>
      </c>
      <c r="G60" s="138" t="s">
        <v>429</v>
      </c>
      <c r="H60" s="138" t="s">
        <v>429</v>
      </c>
      <c r="I60" s="138">
        <v>0.47576239999999992</v>
      </c>
      <c r="J60" s="138">
        <v>4.757623999999999</v>
      </c>
      <c r="K60" s="138">
        <v>9.7055529599999986</v>
      </c>
      <c r="L60" s="138" t="s">
        <v>443</v>
      </c>
      <c r="M60" s="138" t="s">
        <v>429</v>
      </c>
      <c r="N60" s="138" t="s">
        <v>429</v>
      </c>
      <c r="O60" s="138" t="s">
        <v>429</v>
      </c>
      <c r="P60" s="138" t="s">
        <v>429</v>
      </c>
      <c r="Q60" s="138" t="s">
        <v>429</v>
      </c>
      <c r="R60" s="138" t="s">
        <v>429</v>
      </c>
      <c r="S60" s="138" t="s">
        <v>429</v>
      </c>
      <c r="T60" s="138" t="s">
        <v>429</v>
      </c>
      <c r="U60" s="138" t="s">
        <v>429</v>
      </c>
      <c r="V60" s="138" t="s">
        <v>429</v>
      </c>
      <c r="W60" s="138" t="s">
        <v>429</v>
      </c>
      <c r="X60" s="138" t="s">
        <v>429</v>
      </c>
      <c r="Y60" s="138" t="s">
        <v>429</v>
      </c>
      <c r="Z60" s="138" t="s">
        <v>429</v>
      </c>
      <c r="AA60" s="138" t="s">
        <v>429</v>
      </c>
      <c r="AB60" s="138" t="s">
        <v>429</v>
      </c>
      <c r="AC60" s="138" t="s">
        <v>429</v>
      </c>
      <c r="AD60" s="138" t="s">
        <v>429</v>
      </c>
      <c r="AE60" s="55"/>
      <c r="AF60" s="147" t="s">
        <v>429</v>
      </c>
      <c r="AG60" s="147" t="s">
        <v>429</v>
      </c>
      <c r="AH60" s="147" t="s">
        <v>429</v>
      </c>
      <c r="AI60" s="147" t="s">
        <v>429</v>
      </c>
      <c r="AJ60" s="147" t="s">
        <v>429</v>
      </c>
      <c r="AK60" s="147">
        <v>95.152479999999997</v>
      </c>
      <c r="AL60" s="45" t="s">
        <v>422</v>
      </c>
    </row>
    <row r="61" spans="1:38" s="2" customFormat="1" ht="26.25" customHeight="1" thickBot="1" x14ac:dyDescent="0.3">
      <c r="A61" s="65" t="s">
        <v>54</v>
      </c>
      <c r="B61" s="73" t="s">
        <v>153</v>
      </c>
      <c r="C61" s="66" t="s">
        <v>154</v>
      </c>
      <c r="D61" s="67"/>
      <c r="E61" s="138" t="s">
        <v>429</v>
      </c>
      <c r="F61" s="138" t="s">
        <v>429</v>
      </c>
      <c r="G61" s="138" t="s">
        <v>429</v>
      </c>
      <c r="H61" s="138" t="s">
        <v>429</v>
      </c>
      <c r="I61" s="138">
        <v>0.21646329986087653</v>
      </c>
      <c r="J61" s="138">
        <v>2.1646329986087656</v>
      </c>
      <c r="K61" s="138">
        <v>7.227285297634209</v>
      </c>
      <c r="L61" s="138" t="s">
        <v>443</v>
      </c>
      <c r="M61" s="138" t="s">
        <v>429</v>
      </c>
      <c r="N61" s="138" t="s">
        <v>429</v>
      </c>
      <c r="O61" s="138" t="s">
        <v>429</v>
      </c>
      <c r="P61" s="138" t="s">
        <v>429</v>
      </c>
      <c r="Q61" s="138" t="s">
        <v>429</v>
      </c>
      <c r="R61" s="138" t="s">
        <v>429</v>
      </c>
      <c r="S61" s="138" t="s">
        <v>429</v>
      </c>
      <c r="T61" s="138" t="s">
        <v>429</v>
      </c>
      <c r="U61" s="138" t="s">
        <v>429</v>
      </c>
      <c r="V61" s="138" t="s">
        <v>429</v>
      </c>
      <c r="W61" s="138" t="s">
        <v>429</v>
      </c>
      <c r="X61" s="138" t="s">
        <v>429</v>
      </c>
      <c r="Y61" s="138" t="s">
        <v>429</v>
      </c>
      <c r="Z61" s="138" t="s">
        <v>429</v>
      </c>
      <c r="AA61" s="138" t="s">
        <v>429</v>
      </c>
      <c r="AB61" s="138" t="s">
        <v>429</v>
      </c>
      <c r="AC61" s="138" t="s">
        <v>429</v>
      </c>
      <c r="AD61" s="138" t="s">
        <v>429</v>
      </c>
      <c r="AE61" s="55"/>
      <c r="AF61" s="147" t="s">
        <v>429</v>
      </c>
      <c r="AG61" s="147" t="s">
        <v>429</v>
      </c>
      <c r="AH61" s="147" t="s">
        <v>429</v>
      </c>
      <c r="AI61" s="147" t="s">
        <v>429</v>
      </c>
      <c r="AJ61" s="147" t="s">
        <v>429</v>
      </c>
      <c r="AK61" s="147">
        <v>13777428.066737723</v>
      </c>
      <c r="AL61" s="45" t="s">
        <v>423</v>
      </c>
    </row>
    <row r="62" spans="1:38" s="2" customFormat="1" ht="26.25" customHeight="1" thickBot="1" x14ac:dyDescent="0.3">
      <c r="A62" s="65" t="s">
        <v>54</v>
      </c>
      <c r="B62" s="73" t="s">
        <v>155</v>
      </c>
      <c r="C62" s="66" t="s">
        <v>156</v>
      </c>
      <c r="D62" s="67"/>
      <c r="E62" s="138" t="s">
        <v>429</v>
      </c>
      <c r="F62" s="138" t="s">
        <v>429</v>
      </c>
      <c r="G62" s="138" t="s">
        <v>429</v>
      </c>
      <c r="H62" s="138" t="s">
        <v>429</v>
      </c>
      <c r="I62" s="138">
        <v>5.7091487999999988E-8</v>
      </c>
      <c r="J62" s="138">
        <v>5.7091487999999988E-7</v>
      </c>
      <c r="K62" s="138">
        <v>1.1418297599999998E-6</v>
      </c>
      <c r="L62" s="138" t="s">
        <v>443</v>
      </c>
      <c r="M62" s="138" t="s">
        <v>429</v>
      </c>
      <c r="N62" s="138" t="s">
        <v>429</v>
      </c>
      <c r="O62" s="138" t="s">
        <v>429</v>
      </c>
      <c r="P62" s="138" t="s">
        <v>429</v>
      </c>
      <c r="Q62" s="138" t="s">
        <v>429</v>
      </c>
      <c r="R62" s="138" t="s">
        <v>429</v>
      </c>
      <c r="S62" s="138" t="s">
        <v>429</v>
      </c>
      <c r="T62" s="138" t="s">
        <v>429</v>
      </c>
      <c r="U62" s="138" t="s">
        <v>429</v>
      </c>
      <c r="V62" s="138" t="s">
        <v>429</v>
      </c>
      <c r="W62" s="138" t="s">
        <v>429</v>
      </c>
      <c r="X62" s="138" t="s">
        <v>429</v>
      </c>
      <c r="Y62" s="138" t="s">
        <v>429</v>
      </c>
      <c r="Z62" s="138" t="s">
        <v>429</v>
      </c>
      <c r="AA62" s="138" t="s">
        <v>429</v>
      </c>
      <c r="AB62" s="138" t="s">
        <v>429</v>
      </c>
      <c r="AC62" s="138" t="s">
        <v>429</v>
      </c>
      <c r="AD62" s="138" t="s">
        <v>429</v>
      </c>
      <c r="AE62" s="55"/>
      <c r="AF62" s="147" t="s">
        <v>429</v>
      </c>
      <c r="AG62" s="147" t="s">
        <v>429</v>
      </c>
      <c r="AH62" s="147" t="s">
        <v>429</v>
      </c>
      <c r="AI62" s="147" t="s">
        <v>429</v>
      </c>
      <c r="AJ62" s="147" t="s">
        <v>429</v>
      </c>
      <c r="AK62" s="147">
        <v>95.152479999999997</v>
      </c>
      <c r="AL62" s="45" t="s">
        <v>424</v>
      </c>
    </row>
    <row r="63" spans="1:38" s="2" customFormat="1" ht="26.25" customHeight="1" thickBot="1" x14ac:dyDescent="0.3">
      <c r="A63" s="65" t="s">
        <v>54</v>
      </c>
      <c r="B63" s="73" t="s">
        <v>157</v>
      </c>
      <c r="C63" s="71" t="s">
        <v>158</v>
      </c>
      <c r="D63" s="74"/>
      <c r="E63" s="138" t="s">
        <v>429</v>
      </c>
      <c r="F63" s="138" t="s">
        <v>429</v>
      </c>
      <c r="G63" s="138" t="s">
        <v>429</v>
      </c>
      <c r="H63" s="138" t="s">
        <v>429</v>
      </c>
      <c r="I63" s="138" t="s">
        <v>431</v>
      </c>
      <c r="J63" s="138" t="s">
        <v>431</v>
      </c>
      <c r="K63" s="138" t="s">
        <v>431</v>
      </c>
      <c r="L63" s="138" t="s">
        <v>431</v>
      </c>
      <c r="M63" s="138" t="s">
        <v>429</v>
      </c>
      <c r="N63" s="138" t="s">
        <v>429</v>
      </c>
      <c r="O63" s="138" t="s">
        <v>429</v>
      </c>
      <c r="P63" s="138" t="s">
        <v>429</v>
      </c>
      <c r="Q63" s="138" t="s">
        <v>429</v>
      </c>
      <c r="R63" s="138" t="s">
        <v>429</v>
      </c>
      <c r="S63" s="138" t="s">
        <v>429</v>
      </c>
      <c r="T63" s="138" t="s">
        <v>429</v>
      </c>
      <c r="U63" s="138" t="s">
        <v>429</v>
      </c>
      <c r="V63" s="138" t="s">
        <v>429</v>
      </c>
      <c r="W63" s="138">
        <v>2.6641835900000001E-2</v>
      </c>
      <c r="X63" s="138">
        <v>1.5472799999999998E-2</v>
      </c>
      <c r="Y63" s="138" t="s">
        <v>429</v>
      </c>
      <c r="Z63" s="138">
        <v>2.5731999999999999E-3</v>
      </c>
      <c r="AA63" s="138" t="s">
        <v>429</v>
      </c>
      <c r="AB63" s="138">
        <v>1.8046E-2</v>
      </c>
      <c r="AC63" s="138" t="s">
        <v>429</v>
      </c>
      <c r="AD63" s="138" t="s">
        <v>429</v>
      </c>
      <c r="AE63" s="55"/>
      <c r="AF63" s="147" t="s">
        <v>429</v>
      </c>
      <c r="AG63" s="147" t="s">
        <v>429</v>
      </c>
      <c r="AH63" s="147" t="s">
        <v>429</v>
      </c>
      <c r="AI63" s="147" t="s">
        <v>429</v>
      </c>
      <c r="AJ63" s="147" t="s">
        <v>429</v>
      </c>
      <c r="AK63" s="147" t="s">
        <v>431</v>
      </c>
      <c r="AL63" s="45" t="s">
        <v>413</v>
      </c>
    </row>
    <row r="64" spans="1:38" s="2" customFormat="1" ht="26.25" customHeight="1" thickBot="1" x14ac:dyDescent="0.3">
      <c r="A64" s="65" t="s">
        <v>54</v>
      </c>
      <c r="B64" s="73" t="s">
        <v>159</v>
      </c>
      <c r="C64" s="66" t="s">
        <v>160</v>
      </c>
      <c r="D64" s="67"/>
      <c r="E64" s="138" t="s">
        <v>431</v>
      </c>
      <c r="F64" s="138" t="s">
        <v>431</v>
      </c>
      <c r="G64" s="138" t="s">
        <v>431</v>
      </c>
      <c r="H64" s="138" t="s">
        <v>431</v>
      </c>
      <c r="I64" s="138" t="s">
        <v>431</v>
      </c>
      <c r="J64" s="138" t="s">
        <v>431</v>
      </c>
      <c r="K64" s="138" t="s">
        <v>431</v>
      </c>
      <c r="L64" s="138" t="s">
        <v>431</v>
      </c>
      <c r="M64" s="138" t="s">
        <v>431</v>
      </c>
      <c r="N64" s="138" t="s">
        <v>429</v>
      </c>
      <c r="O64" s="138" t="s">
        <v>429</v>
      </c>
      <c r="P64" s="138" t="s">
        <v>429</v>
      </c>
      <c r="Q64" s="138" t="s">
        <v>429</v>
      </c>
      <c r="R64" s="138" t="s">
        <v>429</v>
      </c>
      <c r="S64" s="138" t="s">
        <v>429</v>
      </c>
      <c r="T64" s="138" t="s">
        <v>429</v>
      </c>
      <c r="U64" s="138" t="s">
        <v>429</v>
      </c>
      <c r="V64" s="138" t="s">
        <v>429</v>
      </c>
      <c r="W64" s="138" t="s">
        <v>429</v>
      </c>
      <c r="X64" s="138" t="s">
        <v>429</v>
      </c>
      <c r="Y64" s="138" t="s">
        <v>429</v>
      </c>
      <c r="Z64" s="138" t="s">
        <v>429</v>
      </c>
      <c r="AA64" s="138" t="s">
        <v>429</v>
      </c>
      <c r="AB64" s="138" t="s">
        <v>429</v>
      </c>
      <c r="AC64" s="138" t="s">
        <v>429</v>
      </c>
      <c r="AD64" s="138" t="s">
        <v>429</v>
      </c>
      <c r="AE64" s="55"/>
      <c r="AF64" s="147" t="s">
        <v>429</v>
      </c>
      <c r="AG64" s="147" t="s">
        <v>429</v>
      </c>
      <c r="AH64" s="147" t="s">
        <v>429</v>
      </c>
      <c r="AI64" s="147" t="s">
        <v>429</v>
      </c>
      <c r="AJ64" s="147" t="s">
        <v>429</v>
      </c>
      <c r="AK64" s="147" t="s">
        <v>429</v>
      </c>
      <c r="AL64" s="45" t="s">
        <v>161</v>
      </c>
    </row>
    <row r="65" spans="1:38" s="2" customFormat="1" ht="26.25" customHeight="1" thickBot="1" x14ac:dyDescent="0.3">
      <c r="A65" s="65" t="s">
        <v>54</v>
      </c>
      <c r="B65" s="69" t="s">
        <v>162</v>
      </c>
      <c r="C65" s="66" t="s">
        <v>163</v>
      </c>
      <c r="D65" s="67"/>
      <c r="E65" s="138" t="s">
        <v>431</v>
      </c>
      <c r="F65" s="138" t="s">
        <v>429</v>
      </c>
      <c r="G65" s="138" t="s">
        <v>429</v>
      </c>
      <c r="H65" s="138" t="s">
        <v>443</v>
      </c>
      <c r="I65" s="138" t="s">
        <v>431</v>
      </c>
      <c r="J65" s="138" t="s">
        <v>431</v>
      </c>
      <c r="K65" s="138" t="s">
        <v>431</v>
      </c>
      <c r="L65" s="138" t="s">
        <v>443</v>
      </c>
      <c r="M65" s="138" t="s">
        <v>429</v>
      </c>
      <c r="N65" s="138" t="s">
        <v>429</v>
      </c>
      <c r="O65" s="138" t="s">
        <v>429</v>
      </c>
      <c r="P65" s="138" t="s">
        <v>429</v>
      </c>
      <c r="Q65" s="138" t="s">
        <v>429</v>
      </c>
      <c r="R65" s="138" t="s">
        <v>429</v>
      </c>
      <c r="S65" s="138" t="s">
        <v>429</v>
      </c>
      <c r="T65" s="138" t="s">
        <v>429</v>
      </c>
      <c r="U65" s="138" t="s">
        <v>429</v>
      </c>
      <c r="V65" s="138" t="s">
        <v>429</v>
      </c>
      <c r="W65" s="138" t="s">
        <v>429</v>
      </c>
      <c r="X65" s="138" t="s">
        <v>429</v>
      </c>
      <c r="Y65" s="138" t="s">
        <v>429</v>
      </c>
      <c r="Z65" s="138" t="s">
        <v>429</v>
      </c>
      <c r="AA65" s="138" t="s">
        <v>429</v>
      </c>
      <c r="AB65" s="138" t="s">
        <v>429</v>
      </c>
      <c r="AC65" s="138" t="s">
        <v>429</v>
      </c>
      <c r="AD65" s="138" t="s">
        <v>429</v>
      </c>
      <c r="AE65" s="55"/>
      <c r="AF65" s="147" t="s">
        <v>429</v>
      </c>
      <c r="AG65" s="147" t="s">
        <v>429</v>
      </c>
      <c r="AH65" s="147" t="s">
        <v>429</v>
      </c>
      <c r="AI65" s="147" t="s">
        <v>429</v>
      </c>
      <c r="AJ65" s="147" t="s">
        <v>429</v>
      </c>
      <c r="AK65" s="147" t="s">
        <v>431</v>
      </c>
      <c r="AL65" s="45" t="s">
        <v>164</v>
      </c>
    </row>
    <row r="66" spans="1:38" s="2" customFormat="1" ht="26.25" customHeight="1" thickBot="1" x14ac:dyDescent="0.3">
      <c r="A66" s="65" t="s">
        <v>54</v>
      </c>
      <c r="B66" s="69" t="s">
        <v>165</v>
      </c>
      <c r="C66" s="66" t="s">
        <v>166</v>
      </c>
      <c r="D66" s="67"/>
      <c r="E66" s="138" t="s">
        <v>431</v>
      </c>
      <c r="F66" s="138" t="s">
        <v>429</v>
      </c>
      <c r="G66" s="138" t="s">
        <v>429</v>
      </c>
      <c r="H66" s="138" t="s">
        <v>429</v>
      </c>
      <c r="I66" s="138" t="s">
        <v>431</v>
      </c>
      <c r="J66" s="138" t="s">
        <v>431</v>
      </c>
      <c r="K66" s="138" t="s">
        <v>431</v>
      </c>
      <c r="L66" s="138" t="s">
        <v>431</v>
      </c>
      <c r="M66" s="138" t="s">
        <v>431</v>
      </c>
      <c r="N66" s="138" t="s">
        <v>429</v>
      </c>
      <c r="O66" s="138" t="s">
        <v>429</v>
      </c>
      <c r="P66" s="138" t="s">
        <v>429</v>
      </c>
      <c r="Q66" s="138" t="s">
        <v>429</v>
      </c>
      <c r="R66" s="138" t="s">
        <v>429</v>
      </c>
      <c r="S66" s="138" t="s">
        <v>429</v>
      </c>
      <c r="T66" s="138" t="s">
        <v>429</v>
      </c>
      <c r="U66" s="138" t="s">
        <v>429</v>
      </c>
      <c r="V66" s="138" t="s">
        <v>429</v>
      </c>
      <c r="W66" s="138" t="s">
        <v>429</v>
      </c>
      <c r="X66" s="138" t="s">
        <v>429</v>
      </c>
      <c r="Y66" s="138" t="s">
        <v>429</v>
      </c>
      <c r="Z66" s="138" t="s">
        <v>429</v>
      </c>
      <c r="AA66" s="138" t="s">
        <v>429</v>
      </c>
      <c r="AB66" s="138" t="s">
        <v>429</v>
      </c>
      <c r="AC66" s="138" t="s">
        <v>429</v>
      </c>
      <c r="AD66" s="138" t="s">
        <v>429</v>
      </c>
      <c r="AE66" s="55"/>
      <c r="AF66" s="147" t="s">
        <v>429</v>
      </c>
      <c r="AG66" s="147" t="s">
        <v>429</v>
      </c>
      <c r="AH66" s="147" t="s">
        <v>429</v>
      </c>
      <c r="AI66" s="147" t="s">
        <v>429</v>
      </c>
      <c r="AJ66" s="147" t="s">
        <v>429</v>
      </c>
      <c r="AK66" s="147" t="s">
        <v>431</v>
      </c>
      <c r="AL66" s="45" t="s">
        <v>167</v>
      </c>
    </row>
    <row r="67" spans="1:38" s="2" customFormat="1" ht="26.25" customHeight="1" thickBot="1" x14ac:dyDescent="0.3">
      <c r="A67" s="65" t="s">
        <v>54</v>
      </c>
      <c r="B67" s="69" t="s">
        <v>168</v>
      </c>
      <c r="C67" s="66" t="s">
        <v>169</v>
      </c>
      <c r="D67" s="67"/>
      <c r="E67" s="138" t="s">
        <v>431</v>
      </c>
      <c r="F67" s="138" t="s">
        <v>431</v>
      </c>
      <c r="G67" s="138" t="s">
        <v>431</v>
      </c>
      <c r="H67" s="138" t="s">
        <v>429</v>
      </c>
      <c r="I67" s="138" t="s">
        <v>431</v>
      </c>
      <c r="J67" s="138" t="s">
        <v>431</v>
      </c>
      <c r="K67" s="138" t="s">
        <v>431</v>
      </c>
      <c r="L67" s="138" t="s">
        <v>431</v>
      </c>
      <c r="M67" s="138" t="s">
        <v>431</v>
      </c>
      <c r="N67" s="138" t="s">
        <v>431</v>
      </c>
      <c r="O67" s="138" t="s">
        <v>431</v>
      </c>
      <c r="P67" s="138" t="s">
        <v>431</v>
      </c>
      <c r="Q67" s="138" t="s">
        <v>431</v>
      </c>
      <c r="R67" s="138" t="s">
        <v>431</v>
      </c>
      <c r="S67" s="138" t="s">
        <v>431</v>
      </c>
      <c r="T67" s="138" t="s">
        <v>431</v>
      </c>
      <c r="U67" s="138" t="s">
        <v>431</v>
      </c>
      <c r="V67" s="138" t="s">
        <v>431</v>
      </c>
      <c r="W67" s="138" t="s">
        <v>443</v>
      </c>
      <c r="X67" s="138" t="s">
        <v>443</v>
      </c>
      <c r="Y67" s="138" t="s">
        <v>443</v>
      </c>
      <c r="Z67" s="138" t="s">
        <v>443</v>
      </c>
      <c r="AA67" s="138" t="s">
        <v>443</v>
      </c>
      <c r="AB67" s="138" t="s">
        <v>443</v>
      </c>
      <c r="AC67" s="138" t="s">
        <v>443</v>
      </c>
      <c r="AD67" s="138" t="s">
        <v>429</v>
      </c>
      <c r="AE67" s="55"/>
      <c r="AF67" s="147" t="s">
        <v>429</v>
      </c>
      <c r="AG67" s="147" t="s">
        <v>429</v>
      </c>
      <c r="AH67" s="147" t="s">
        <v>429</v>
      </c>
      <c r="AI67" s="147" t="s">
        <v>429</v>
      </c>
      <c r="AJ67" s="147" t="s">
        <v>429</v>
      </c>
      <c r="AK67" s="147" t="s">
        <v>431</v>
      </c>
      <c r="AL67" s="45" t="s">
        <v>170</v>
      </c>
    </row>
    <row r="68" spans="1:38" s="2" customFormat="1" ht="26.25" customHeight="1" thickBot="1" x14ac:dyDescent="0.3">
      <c r="A68" s="65" t="s">
        <v>54</v>
      </c>
      <c r="B68" s="69" t="s">
        <v>171</v>
      </c>
      <c r="C68" s="66" t="s">
        <v>172</v>
      </c>
      <c r="D68" s="67"/>
      <c r="E68" s="138" t="s">
        <v>431</v>
      </c>
      <c r="F68" s="138" t="s">
        <v>431</v>
      </c>
      <c r="G68" s="138" t="s">
        <v>431</v>
      </c>
      <c r="H68" s="138" t="s">
        <v>429</v>
      </c>
      <c r="I68" s="138" t="s">
        <v>431</v>
      </c>
      <c r="J68" s="138" t="s">
        <v>431</v>
      </c>
      <c r="K68" s="138" t="s">
        <v>431</v>
      </c>
      <c r="L68" s="138" t="s">
        <v>431</v>
      </c>
      <c r="M68" s="138" t="s">
        <v>431</v>
      </c>
      <c r="N68" s="138" t="s">
        <v>431</v>
      </c>
      <c r="O68" s="138" t="s">
        <v>431</v>
      </c>
      <c r="P68" s="138" t="s">
        <v>431</v>
      </c>
      <c r="Q68" s="138" t="s">
        <v>431</v>
      </c>
      <c r="R68" s="138" t="s">
        <v>431</v>
      </c>
      <c r="S68" s="138" t="s">
        <v>431</v>
      </c>
      <c r="T68" s="138" t="s">
        <v>431</v>
      </c>
      <c r="U68" s="138" t="s">
        <v>431</v>
      </c>
      <c r="V68" s="138" t="s">
        <v>431</v>
      </c>
      <c r="W68" s="138" t="s">
        <v>429</v>
      </c>
      <c r="X68" s="138" t="s">
        <v>429</v>
      </c>
      <c r="Y68" s="138" t="s">
        <v>429</v>
      </c>
      <c r="Z68" s="138" t="s">
        <v>429</v>
      </c>
      <c r="AA68" s="138" t="s">
        <v>429</v>
      </c>
      <c r="AB68" s="138" t="s">
        <v>429</v>
      </c>
      <c r="AC68" s="138" t="s">
        <v>429</v>
      </c>
      <c r="AD68" s="138" t="s">
        <v>429</v>
      </c>
      <c r="AE68" s="55"/>
      <c r="AF68" s="147" t="s">
        <v>429</v>
      </c>
      <c r="AG68" s="147" t="s">
        <v>429</v>
      </c>
      <c r="AH68" s="147" t="s">
        <v>429</v>
      </c>
      <c r="AI68" s="147" t="s">
        <v>429</v>
      </c>
      <c r="AJ68" s="147" t="s">
        <v>429</v>
      </c>
      <c r="AK68" s="147" t="s">
        <v>431</v>
      </c>
      <c r="AL68" s="45" t="s">
        <v>173</v>
      </c>
    </row>
    <row r="69" spans="1:38" s="2" customFormat="1" ht="26.25" customHeight="1" thickBot="1" x14ac:dyDescent="0.3">
      <c r="A69" s="65" t="s">
        <v>54</v>
      </c>
      <c r="B69" s="65" t="s">
        <v>174</v>
      </c>
      <c r="C69" s="66" t="s">
        <v>175</v>
      </c>
      <c r="D69" s="72"/>
      <c r="E69" s="138" t="s">
        <v>431</v>
      </c>
      <c r="F69" s="138" t="s">
        <v>431</v>
      </c>
      <c r="G69" s="138" t="s">
        <v>431</v>
      </c>
      <c r="H69" s="138" t="s">
        <v>429</v>
      </c>
      <c r="I69" s="138" t="s">
        <v>431</v>
      </c>
      <c r="J69" s="138" t="s">
        <v>431</v>
      </c>
      <c r="K69" s="138" t="s">
        <v>431</v>
      </c>
      <c r="L69" s="138" t="s">
        <v>431</v>
      </c>
      <c r="M69" s="138" t="s">
        <v>431</v>
      </c>
      <c r="N69" s="138" t="s">
        <v>429</v>
      </c>
      <c r="O69" s="138" t="s">
        <v>429</v>
      </c>
      <c r="P69" s="138" t="s">
        <v>429</v>
      </c>
      <c r="Q69" s="138" t="s">
        <v>429</v>
      </c>
      <c r="R69" s="138" t="s">
        <v>429</v>
      </c>
      <c r="S69" s="138" t="s">
        <v>429</v>
      </c>
      <c r="T69" s="138" t="s">
        <v>429</v>
      </c>
      <c r="U69" s="138" t="s">
        <v>429</v>
      </c>
      <c r="V69" s="138" t="s">
        <v>429</v>
      </c>
      <c r="W69" s="138" t="s">
        <v>429</v>
      </c>
      <c r="X69" s="138" t="s">
        <v>429</v>
      </c>
      <c r="Y69" s="138" t="s">
        <v>429</v>
      </c>
      <c r="Z69" s="138" t="s">
        <v>429</v>
      </c>
      <c r="AA69" s="138" t="s">
        <v>429</v>
      </c>
      <c r="AB69" s="138" t="s">
        <v>429</v>
      </c>
      <c r="AC69" s="138" t="s">
        <v>429</v>
      </c>
      <c r="AD69" s="138" t="s">
        <v>429</v>
      </c>
      <c r="AE69" s="55"/>
      <c r="AF69" s="147" t="s">
        <v>429</v>
      </c>
      <c r="AG69" s="147" t="s">
        <v>429</v>
      </c>
      <c r="AH69" s="147" t="s">
        <v>429</v>
      </c>
      <c r="AI69" s="147" t="s">
        <v>429</v>
      </c>
      <c r="AJ69" s="147" t="s">
        <v>429</v>
      </c>
      <c r="AK69" s="149">
        <v>0.106</v>
      </c>
      <c r="AL69" s="45" t="s">
        <v>176</v>
      </c>
    </row>
    <row r="70" spans="1:38" s="2" customFormat="1" ht="26.25" customHeight="1" thickBot="1" x14ac:dyDescent="0.3">
      <c r="A70" s="65" t="s">
        <v>54</v>
      </c>
      <c r="B70" s="65" t="s">
        <v>177</v>
      </c>
      <c r="C70" s="66" t="s">
        <v>386</v>
      </c>
      <c r="D70" s="72"/>
      <c r="E70" s="138" t="s">
        <v>431</v>
      </c>
      <c r="F70" s="138" t="s">
        <v>431</v>
      </c>
      <c r="G70" s="138" t="s">
        <v>431</v>
      </c>
      <c r="H70" s="138" t="s">
        <v>431</v>
      </c>
      <c r="I70" s="138" t="s">
        <v>431</v>
      </c>
      <c r="J70" s="138" t="s">
        <v>431</v>
      </c>
      <c r="K70" s="138" t="s">
        <v>431</v>
      </c>
      <c r="L70" s="138" t="s">
        <v>431</v>
      </c>
      <c r="M70" s="138" t="s">
        <v>431</v>
      </c>
      <c r="N70" s="138" t="s">
        <v>431</v>
      </c>
      <c r="O70" s="138" t="s">
        <v>431</v>
      </c>
      <c r="P70" s="138" t="s">
        <v>431</v>
      </c>
      <c r="Q70" s="138" t="s">
        <v>431</v>
      </c>
      <c r="R70" s="138" t="s">
        <v>431</v>
      </c>
      <c r="S70" s="138" t="s">
        <v>431</v>
      </c>
      <c r="T70" s="138" t="s">
        <v>431</v>
      </c>
      <c r="U70" s="138" t="s">
        <v>431</v>
      </c>
      <c r="V70" s="138" t="s">
        <v>431</v>
      </c>
      <c r="W70" s="138" t="s">
        <v>443</v>
      </c>
      <c r="X70" s="138" t="s">
        <v>443</v>
      </c>
      <c r="Y70" s="138" t="s">
        <v>443</v>
      </c>
      <c r="Z70" s="138" t="s">
        <v>443</v>
      </c>
      <c r="AA70" s="138" t="s">
        <v>443</v>
      </c>
      <c r="AB70" s="138" t="s">
        <v>443</v>
      </c>
      <c r="AC70" s="138" t="s">
        <v>443</v>
      </c>
      <c r="AD70" s="138" t="s">
        <v>443</v>
      </c>
      <c r="AE70" s="55"/>
      <c r="AF70" s="147" t="s">
        <v>429</v>
      </c>
      <c r="AG70" s="147" t="s">
        <v>429</v>
      </c>
      <c r="AH70" s="147" t="s">
        <v>429</v>
      </c>
      <c r="AI70" s="147" t="s">
        <v>429</v>
      </c>
      <c r="AJ70" s="147" t="s">
        <v>429</v>
      </c>
      <c r="AK70" s="147" t="s">
        <v>431</v>
      </c>
      <c r="AL70" s="45" t="s">
        <v>413</v>
      </c>
    </row>
    <row r="71" spans="1:38" s="2" customFormat="1" ht="26.25" customHeight="1" thickBot="1" x14ac:dyDescent="0.3">
      <c r="A71" s="65" t="s">
        <v>54</v>
      </c>
      <c r="B71" s="65" t="s">
        <v>178</v>
      </c>
      <c r="C71" s="66" t="s">
        <v>179</v>
      </c>
      <c r="D71" s="72"/>
      <c r="E71" s="138" t="s">
        <v>443</v>
      </c>
      <c r="F71" s="138" t="s">
        <v>443</v>
      </c>
      <c r="G71" s="138" t="s">
        <v>443</v>
      </c>
      <c r="H71" s="138" t="s">
        <v>443</v>
      </c>
      <c r="I71" s="138" t="s">
        <v>431</v>
      </c>
      <c r="J71" s="138" t="s">
        <v>431</v>
      </c>
      <c r="K71" s="138" t="s">
        <v>431</v>
      </c>
      <c r="L71" s="138" t="s">
        <v>443</v>
      </c>
      <c r="M71" s="138" t="s">
        <v>443</v>
      </c>
      <c r="N71" s="138" t="s">
        <v>431</v>
      </c>
      <c r="O71" s="138" t="s">
        <v>431</v>
      </c>
      <c r="P71" s="138" t="s">
        <v>431</v>
      </c>
      <c r="Q71" s="138" t="s">
        <v>431</v>
      </c>
      <c r="R71" s="138" t="s">
        <v>431</v>
      </c>
      <c r="S71" s="138" t="s">
        <v>431</v>
      </c>
      <c r="T71" s="138" t="s">
        <v>431</v>
      </c>
      <c r="U71" s="138" t="s">
        <v>431</v>
      </c>
      <c r="V71" s="138" t="s">
        <v>431</v>
      </c>
      <c r="W71" s="138" t="s">
        <v>443</v>
      </c>
      <c r="X71" s="138" t="s">
        <v>443</v>
      </c>
      <c r="Y71" s="138" t="s">
        <v>443</v>
      </c>
      <c r="Z71" s="138" t="s">
        <v>443</v>
      </c>
      <c r="AA71" s="138" t="s">
        <v>443</v>
      </c>
      <c r="AB71" s="138" t="s">
        <v>443</v>
      </c>
      <c r="AC71" s="138" t="s">
        <v>443</v>
      </c>
      <c r="AD71" s="138" t="s">
        <v>443</v>
      </c>
      <c r="AE71" s="55"/>
      <c r="AF71" s="147" t="s">
        <v>429</v>
      </c>
      <c r="AG71" s="147" t="s">
        <v>429</v>
      </c>
      <c r="AH71" s="147" t="s">
        <v>429</v>
      </c>
      <c r="AI71" s="147" t="s">
        <v>429</v>
      </c>
      <c r="AJ71" s="147" t="s">
        <v>429</v>
      </c>
      <c r="AK71" s="147" t="s">
        <v>431</v>
      </c>
      <c r="AL71" s="45" t="s">
        <v>413</v>
      </c>
    </row>
    <row r="72" spans="1:38" s="2" customFormat="1" ht="26.25" customHeight="1" thickBot="1" x14ac:dyDescent="0.3">
      <c r="A72" s="65" t="s">
        <v>54</v>
      </c>
      <c r="B72" s="65" t="s">
        <v>180</v>
      </c>
      <c r="C72" s="66" t="s">
        <v>181</v>
      </c>
      <c r="D72" s="67"/>
      <c r="E72" s="138" t="s">
        <v>431</v>
      </c>
      <c r="F72" s="138" t="s">
        <v>431</v>
      </c>
      <c r="G72" s="138" t="s">
        <v>431</v>
      </c>
      <c r="H72" s="138" t="s">
        <v>431</v>
      </c>
      <c r="I72" s="138" t="s">
        <v>431</v>
      </c>
      <c r="J72" s="138" t="s">
        <v>431</v>
      </c>
      <c r="K72" s="138" t="s">
        <v>431</v>
      </c>
      <c r="L72" s="138" t="s">
        <v>431</v>
      </c>
      <c r="M72" s="138" t="s">
        <v>431</v>
      </c>
      <c r="N72" s="138" t="s">
        <v>431</v>
      </c>
      <c r="O72" s="138" t="s">
        <v>431</v>
      </c>
      <c r="P72" s="138" t="s">
        <v>431</v>
      </c>
      <c r="Q72" s="138" t="s">
        <v>431</v>
      </c>
      <c r="R72" s="138" t="s">
        <v>431</v>
      </c>
      <c r="S72" s="138" t="s">
        <v>431</v>
      </c>
      <c r="T72" s="138" t="s">
        <v>431</v>
      </c>
      <c r="U72" s="138" t="s">
        <v>431</v>
      </c>
      <c r="V72" s="138" t="s">
        <v>431</v>
      </c>
      <c r="W72" s="138" t="s">
        <v>431</v>
      </c>
      <c r="X72" s="138" t="s">
        <v>431</v>
      </c>
      <c r="Y72" s="138" t="s">
        <v>431</v>
      </c>
      <c r="Z72" s="138" t="s">
        <v>431</v>
      </c>
      <c r="AA72" s="138" t="s">
        <v>431</v>
      </c>
      <c r="AB72" s="138" t="s">
        <v>431</v>
      </c>
      <c r="AC72" s="138" t="s">
        <v>430</v>
      </c>
      <c r="AD72" s="138" t="s">
        <v>431</v>
      </c>
      <c r="AE72" s="55"/>
      <c r="AF72" s="147" t="s">
        <v>429</v>
      </c>
      <c r="AG72" s="147" t="s">
        <v>429</v>
      </c>
      <c r="AH72" s="147" t="s">
        <v>429</v>
      </c>
      <c r="AI72" s="147" t="s">
        <v>429</v>
      </c>
      <c r="AJ72" s="147" t="s">
        <v>429</v>
      </c>
      <c r="AK72" s="147" t="s">
        <v>443</v>
      </c>
      <c r="AL72" s="45" t="s">
        <v>182</v>
      </c>
    </row>
    <row r="73" spans="1:38" s="2" customFormat="1" ht="26.25" customHeight="1" thickBot="1" x14ac:dyDescent="0.3">
      <c r="A73" s="65" t="s">
        <v>54</v>
      </c>
      <c r="B73" s="65" t="s">
        <v>183</v>
      </c>
      <c r="C73" s="66" t="s">
        <v>184</v>
      </c>
      <c r="D73" s="67"/>
      <c r="E73" s="138" t="s">
        <v>431</v>
      </c>
      <c r="F73" s="138" t="s">
        <v>431</v>
      </c>
      <c r="G73" s="138" t="s">
        <v>431</v>
      </c>
      <c r="H73" s="138" t="s">
        <v>431</v>
      </c>
      <c r="I73" s="138">
        <v>6.0934199999999991E-4</v>
      </c>
      <c r="J73" s="138">
        <v>8.632344999999999E-4</v>
      </c>
      <c r="K73" s="138">
        <v>1.0155699999999999E-3</v>
      </c>
      <c r="L73" s="138" t="s">
        <v>443</v>
      </c>
      <c r="M73" s="138" t="s">
        <v>431</v>
      </c>
      <c r="N73" s="138">
        <v>2.3451058823529408E-2</v>
      </c>
      <c r="O73" s="138">
        <v>6.958816993464052E-4</v>
      </c>
      <c r="P73" s="138" t="s">
        <v>431</v>
      </c>
      <c r="Q73" s="138">
        <v>9.5546078431372539E-4</v>
      </c>
      <c r="R73" s="138">
        <v>3.5033562091503268E-3</v>
      </c>
      <c r="S73" s="138" t="s">
        <v>431</v>
      </c>
      <c r="T73" s="138">
        <v>1.5924346405228758E-3</v>
      </c>
      <c r="U73" s="138" t="s">
        <v>431</v>
      </c>
      <c r="V73" s="138">
        <v>2.195434640522876E-2</v>
      </c>
      <c r="W73" s="138" t="s">
        <v>430</v>
      </c>
      <c r="X73" s="138" t="s">
        <v>430</v>
      </c>
      <c r="Y73" s="138" t="s">
        <v>430</v>
      </c>
      <c r="Z73" s="138" t="s">
        <v>430</v>
      </c>
      <c r="AA73" s="138" t="s">
        <v>430</v>
      </c>
      <c r="AB73" s="138" t="s">
        <v>430</v>
      </c>
      <c r="AC73" s="138" t="s">
        <v>431</v>
      </c>
      <c r="AD73" s="138" t="s">
        <v>429</v>
      </c>
      <c r="AE73" s="55"/>
      <c r="AF73" s="147" t="s">
        <v>429</v>
      </c>
      <c r="AG73" s="147" t="s">
        <v>429</v>
      </c>
      <c r="AH73" s="147" t="s">
        <v>429</v>
      </c>
      <c r="AI73" s="147" t="s">
        <v>429</v>
      </c>
      <c r="AJ73" s="147" t="s">
        <v>429</v>
      </c>
      <c r="AK73" s="147" t="s">
        <v>443</v>
      </c>
      <c r="AL73" s="45" t="s">
        <v>185</v>
      </c>
    </row>
    <row r="74" spans="1:38" s="2" customFormat="1" ht="26.25" customHeight="1" thickBot="1" x14ac:dyDescent="0.3">
      <c r="A74" s="65" t="s">
        <v>54</v>
      </c>
      <c r="B74" s="65" t="s">
        <v>186</v>
      </c>
      <c r="C74" s="66" t="s">
        <v>187</v>
      </c>
      <c r="D74" s="67"/>
      <c r="E74" s="138" t="s">
        <v>431</v>
      </c>
      <c r="F74" s="138" t="s">
        <v>431</v>
      </c>
      <c r="G74" s="138" t="s">
        <v>431</v>
      </c>
      <c r="H74" s="138" t="s">
        <v>431</v>
      </c>
      <c r="I74" s="138" t="s">
        <v>431</v>
      </c>
      <c r="J74" s="138" t="s">
        <v>431</v>
      </c>
      <c r="K74" s="138" t="s">
        <v>431</v>
      </c>
      <c r="L74" s="138" t="s">
        <v>431</v>
      </c>
      <c r="M74" s="138" t="s">
        <v>431</v>
      </c>
      <c r="N74" s="138" t="s">
        <v>431</v>
      </c>
      <c r="O74" s="138" t="s">
        <v>431</v>
      </c>
      <c r="P74" s="138" t="s">
        <v>431</v>
      </c>
      <c r="Q74" s="138" t="s">
        <v>431</v>
      </c>
      <c r="R74" s="138" t="s">
        <v>431</v>
      </c>
      <c r="S74" s="138" t="s">
        <v>431</v>
      </c>
      <c r="T74" s="138" t="s">
        <v>431</v>
      </c>
      <c r="U74" s="138" t="s">
        <v>431</v>
      </c>
      <c r="V74" s="138" t="s">
        <v>431</v>
      </c>
      <c r="W74" s="138" t="s">
        <v>431</v>
      </c>
      <c r="X74" s="138" t="s">
        <v>431</v>
      </c>
      <c r="Y74" s="138" t="s">
        <v>431</v>
      </c>
      <c r="Z74" s="138" t="s">
        <v>431</v>
      </c>
      <c r="AA74" s="138" t="s">
        <v>431</v>
      </c>
      <c r="AB74" s="138" t="s">
        <v>431</v>
      </c>
      <c r="AC74" s="138" t="s">
        <v>431</v>
      </c>
      <c r="AD74" s="138" t="s">
        <v>429</v>
      </c>
      <c r="AE74" s="55"/>
      <c r="AF74" s="147" t="s">
        <v>429</v>
      </c>
      <c r="AG74" s="147" t="s">
        <v>429</v>
      </c>
      <c r="AH74" s="147" t="s">
        <v>429</v>
      </c>
      <c r="AI74" s="147" t="s">
        <v>429</v>
      </c>
      <c r="AJ74" s="147" t="s">
        <v>429</v>
      </c>
      <c r="AK74" s="147" t="s">
        <v>431</v>
      </c>
      <c r="AL74" s="45" t="s">
        <v>188</v>
      </c>
    </row>
    <row r="75" spans="1:38" s="2" customFormat="1" ht="26.25" customHeight="1" thickBot="1" x14ac:dyDescent="0.3">
      <c r="A75" s="65" t="s">
        <v>54</v>
      </c>
      <c r="B75" s="65" t="s">
        <v>189</v>
      </c>
      <c r="C75" s="66" t="s">
        <v>190</v>
      </c>
      <c r="D75" s="72"/>
      <c r="E75" s="138" t="s">
        <v>431</v>
      </c>
      <c r="F75" s="138" t="s">
        <v>431</v>
      </c>
      <c r="G75" s="138" t="s">
        <v>431</v>
      </c>
      <c r="H75" s="138" t="s">
        <v>431</v>
      </c>
      <c r="I75" s="138" t="s">
        <v>431</v>
      </c>
      <c r="J75" s="138" t="s">
        <v>431</v>
      </c>
      <c r="K75" s="138" t="s">
        <v>431</v>
      </c>
      <c r="L75" s="138" t="s">
        <v>431</v>
      </c>
      <c r="M75" s="138" t="s">
        <v>431</v>
      </c>
      <c r="N75" s="138" t="s">
        <v>431</v>
      </c>
      <c r="O75" s="138" t="s">
        <v>431</v>
      </c>
      <c r="P75" s="138" t="s">
        <v>431</v>
      </c>
      <c r="Q75" s="138" t="s">
        <v>431</v>
      </c>
      <c r="R75" s="138" t="s">
        <v>431</v>
      </c>
      <c r="S75" s="138" t="s">
        <v>431</v>
      </c>
      <c r="T75" s="138" t="s">
        <v>431</v>
      </c>
      <c r="U75" s="138" t="s">
        <v>431</v>
      </c>
      <c r="V75" s="138" t="s">
        <v>431</v>
      </c>
      <c r="W75" s="138" t="s">
        <v>431</v>
      </c>
      <c r="X75" s="138" t="s">
        <v>431</v>
      </c>
      <c r="Y75" s="138" t="s">
        <v>431</v>
      </c>
      <c r="Z75" s="138" t="s">
        <v>431</v>
      </c>
      <c r="AA75" s="138" t="s">
        <v>431</v>
      </c>
      <c r="AB75" s="138" t="s">
        <v>431</v>
      </c>
      <c r="AC75" s="138" t="s">
        <v>431</v>
      </c>
      <c r="AD75" s="138" t="s">
        <v>431</v>
      </c>
      <c r="AE75" s="55"/>
      <c r="AF75" s="147" t="s">
        <v>429</v>
      </c>
      <c r="AG75" s="147" t="s">
        <v>429</v>
      </c>
      <c r="AH75" s="147" t="s">
        <v>429</v>
      </c>
      <c r="AI75" s="147" t="s">
        <v>429</v>
      </c>
      <c r="AJ75" s="147" t="s">
        <v>429</v>
      </c>
      <c r="AK75" s="147" t="s">
        <v>431</v>
      </c>
      <c r="AL75" s="45" t="s">
        <v>191</v>
      </c>
    </row>
    <row r="76" spans="1:38" s="2" customFormat="1" ht="26.25" customHeight="1" thickBot="1" x14ac:dyDescent="0.3">
      <c r="A76" s="65" t="s">
        <v>54</v>
      </c>
      <c r="B76" s="65" t="s">
        <v>192</v>
      </c>
      <c r="C76" s="66" t="s">
        <v>193</v>
      </c>
      <c r="D76" s="67"/>
      <c r="E76" s="138" t="s">
        <v>431</v>
      </c>
      <c r="F76" s="138" t="s">
        <v>431</v>
      </c>
      <c r="G76" s="138" t="s">
        <v>431</v>
      </c>
      <c r="H76" s="138" t="s">
        <v>431</v>
      </c>
      <c r="I76" s="138" t="s">
        <v>431</v>
      </c>
      <c r="J76" s="138" t="s">
        <v>431</v>
      </c>
      <c r="K76" s="138" t="s">
        <v>431</v>
      </c>
      <c r="L76" s="138" t="s">
        <v>431</v>
      </c>
      <c r="M76" s="138" t="s">
        <v>431</v>
      </c>
      <c r="N76" s="138">
        <v>2.9999999999999997E-5</v>
      </c>
      <c r="O76" s="138" t="s">
        <v>431</v>
      </c>
      <c r="P76" s="138" t="s">
        <v>431</v>
      </c>
      <c r="Q76" s="138" t="s">
        <v>431</v>
      </c>
      <c r="R76" s="138" t="s">
        <v>431</v>
      </c>
      <c r="S76" s="138" t="s">
        <v>431</v>
      </c>
      <c r="T76" s="138" t="s">
        <v>431</v>
      </c>
      <c r="U76" s="138" t="s">
        <v>431</v>
      </c>
      <c r="V76" s="138" t="s">
        <v>431</v>
      </c>
      <c r="W76" s="138" t="s">
        <v>430</v>
      </c>
      <c r="X76" s="138" t="s">
        <v>443</v>
      </c>
      <c r="Y76" s="138" t="s">
        <v>443</v>
      </c>
      <c r="Z76" s="138" t="s">
        <v>443</v>
      </c>
      <c r="AA76" s="138" t="s">
        <v>443</v>
      </c>
      <c r="AB76" s="138" t="s">
        <v>443</v>
      </c>
      <c r="AC76" s="138" t="s">
        <v>431</v>
      </c>
      <c r="AD76" s="138" t="s">
        <v>430</v>
      </c>
      <c r="AE76" s="55"/>
      <c r="AF76" s="147" t="s">
        <v>429</v>
      </c>
      <c r="AG76" s="147" t="s">
        <v>429</v>
      </c>
      <c r="AH76" s="147" t="s">
        <v>429</v>
      </c>
      <c r="AI76" s="147" t="s">
        <v>429</v>
      </c>
      <c r="AJ76" s="147" t="s">
        <v>429</v>
      </c>
      <c r="AK76" s="147" t="s">
        <v>443</v>
      </c>
      <c r="AL76" s="45" t="s">
        <v>194</v>
      </c>
    </row>
    <row r="77" spans="1:38" s="2" customFormat="1" ht="26.25" customHeight="1" thickBot="1" x14ac:dyDescent="0.3">
      <c r="A77" s="65" t="s">
        <v>54</v>
      </c>
      <c r="B77" s="65" t="s">
        <v>195</v>
      </c>
      <c r="C77" s="66" t="s">
        <v>196</v>
      </c>
      <c r="D77" s="67"/>
      <c r="E77" s="138" t="s">
        <v>431</v>
      </c>
      <c r="F77" s="138" t="s">
        <v>431</v>
      </c>
      <c r="G77" s="138" t="s">
        <v>431</v>
      </c>
      <c r="H77" s="138" t="s">
        <v>431</v>
      </c>
      <c r="I77" s="138" t="s">
        <v>431</v>
      </c>
      <c r="J77" s="138" t="s">
        <v>431</v>
      </c>
      <c r="K77" s="138" t="s">
        <v>431</v>
      </c>
      <c r="L77" s="138" t="s">
        <v>431</v>
      </c>
      <c r="M77" s="138" t="s">
        <v>431</v>
      </c>
      <c r="N77" s="138" t="s">
        <v>431</v>
      </c>
      <c r="O77" s="138" t="s">
        <v>431</v>
      </c>
      <c r="P77" s="138" t="s">
        <v>431</v>
      </c>
      <c r="Q77" s="138" t="s">
        <v>431</v>
      </c>
      <c r="R77" s="138" t="s">
        <v>431</v>
      </c>
      <c r="S77" s="138" t="s">
        <v>431</v>
      </c>
      <c r="T77" s="138" t="s">
        <v>431</v>
      </c>
      <c r="U77" s="138" t="s">
        <v>431</v>
      </c>
      <c r="V77" s="138" t="s">
        <v>431</v>
      </c>
      <c r="W77" s="138" t="s">
        <v>431</v>
      </c>
      <c r="X77" s="138" t="s">
        <v>431</v>
      </c>
      <c r="Y77" s="138" t="s">
        <v>431</v>
      </c>
      <c r="Z77" s="138" t="s">
        <v>431</v>
      </c>
      <c r="AA77" s="138" t="s">
        <v>431</v>
      </c>
      <c r="AB77" s="138" t="s">
        <v>431</v>
      </c>
      <c r="AC77" s="138" t="s">
        <v>431</v>
      </c>
      <c r="AD77" s="138" t="s">
        <v>431</v>
      </c>
      <c r="AE77" s="55"/>
      <c r="AF77" s="147" t="s">
        <v>429</v>
      </c>
      <c r="AG77" s="147" t="s">
        <v>429</v>
      </c>
      <c r="AH77" s="147" t="s">
        <v>429</v>
      </c>
      <c r="AI77" s="147" t="s">
        <v>429</v>
      </c>
      <c r="AJ77" s="147" t="s">
        <v>429</v>
      </c>
      <c r="AK77" s="147" t="s">
        <v>431</v>
      </c>
      <c r="AL77" s="45" t="s">
        <v>197</v>
      </c>
    </row>
    <row r="78" spans="1:38" s="2" customFormat="1" ht="26.25" customHeight="1" thickBot="1" x14ac:dyDescent="0.3">
      <c r="A78" s="65" t="s">
        <v>54</v>
      </c>
      <c r="B78" s="65" t="s">
        <v>198</v>
      </c>
      <c r="C78" s="66" t="s">
        <v>199</v>
      </c>
      <c r="D78" s="67"/>
      <c r="E78" s="138" t="s">
        <v>431</v>
      </c>
      <c r="F78" s="138" t="s">
        <v>431</v>
      </c>
      <c r="G78" s="138" t="s">
        <v>431</v>
      </c>
      <c r="H78" s="138" t="s">
        <v>431</v>
      </c>
      <c r="I78" s="138" t="s">
        <v>431</v>
      </c>
      <c r="J78" s="138" t="s">
        <v>431</v>
      </c>
      <c r="K78" s="138" t="s">
        <v>431</v>
      </c>
      <c r="L78" s="138" t="s">
        <v>431</v>
      </c>
      <c r="M78" s="138" t="s">
        <v>431</v>
      </c>
      <c r="N78" s="138" t="s">
        <v>431</v>
      </c>
      <c r="O78" s="138" t="s">
        <v>431</v>
      </c>
      <c r="P78" s="138" t="s">
        <v>431</v>
      </c>
      <c r="Q78" s="138" t="s">
        <v>431</v>
      </c>
      <c r="R78" s="138" t="s">
        <v>431</v>
      </c>
      <c r="S78" s="138" t="s">
        <v>431</v>
      </c>
      <c r="T78" s="138" t="s">
        <v>431</v>
      </c>
      <c r="U78" s="138" t="s">
        <v>431</v>
      </c>
      <c r="V78" s="138" t="s">
        <v>431</v>
      </c>
      <c r="W78" s="138" t="s">
        <v>431</v>
      </c>
      <c r="X78" s="138" t="s">
        <v>431</v>
      </c>
      <c r="Y78" s="138" t="s">
        <v>431</v>
      </c>
      <c r="Z78" s="138" t="s">
        <v>431</v>
      </c>
      <c r="AA78" s="138" t="s">
        <v>431</v>
      </c>
      <c r="AB78" s="138" t="s">
        <v>431</v>
      </c>
      <c r="AC78" s="138" t="s">
        <v>431</v>
      </c>
      <c r="AD78" s="138" t="s">
        <v>431</v>
      </c>
      <c r="AE78" s="55"/>
      <c r="AF78" s="147" t="s">
        <v>429</v>
      </c>
      <c r="AG78" s="147" t="s">
        <v>429</v>
      </c>
      <c r="AH78" s="147" t="s">
        <v>429</v>
      </c>
      <c r="AI78" s="147" t="s">
        <v>429</v>
      </c>
      <c r="AJ78" s="147" t="s">
        <v>429</v>
      </c>
      <c r="AK78" s="147" t="s">
        <v>431</v>
      </c>
      <c r="AL78" s="45" t="s">
        <v>200</v>
      </c>
    </row>
    <row r="79" spans="1:38" s="2" customFormat="1" ht="26.25" customHeight="1" thickBot="1" x14ac:dyDescent="0.3">
      <c r="A79" s="65" t="s">
        <v>54</v>
      </c>
      <c r="B79" s="65" t="s">
        <v>201</v>
      </c>
      <c r="C79" s="66" t="s">
        <v>202</v>
      </c>
      <c r="D79" s="67"/>
      <c r="E79" s="138" t="s">
        <v>431</v>
      </c>
      <c r="F79" s="138" t="s">
        <v>431</v>
      </c>
      <c r="G79" s="138" t="s">
        <v>431</v>
      </c>
      <c r="H79" s="138" t="s">
        <v>431</v>
      </c>
      <c r="I79" s="138" t="s">
        <v>431</v>
      </c>
      <c r="J79" s="138" t="s">
        <v>431</v>
      </c>
      <c r="K79" s="138" t="s">
        <v>431</v>
      </c>
      <c r="L79" s="138" t="s">
        <v>431</v>
      </c>
      <c r="M79" s="138" t="s">
        <v>431</v>
      </c>
      <c r="N79" s="138" t="s">
        <v>431</v>
      </c>
      <c r="O79" s="138" t="s">
        <v>431</v>
      </c>
      <c r="P79" s="138" t="s">
        <v>431</v>
      </c>
      <c r="Q79" s="138" t="s">
        <v>431</v>
      </c>
      <c r="R79" s="138" t="s">
        <v>431</v>
      </c>
      <c r="S79" s="138" t="s">
        <v>431</v>
      </c>
      <c r="T79" s="138" t="s">
        <v>431</v>
      </c>
      <c r="U79" s="138" t="s">
        <v>431</v>
      </c>
      <c r="V79" s="138" t="s">
        <v>431</v>
      </c>
      <c r="W79" s="138" t="s">
        <v>431</v>
      </c>
      <c r="X79" s="138" t="s">
        <v>431</v>
      </c>
      <c r="Y79" s="138" t="s">
        <v>431</v>
      </c>
      <c r="Z79" s="138" t="s">
        <v>431</v>
      </c>
      <c r="AA79" s="138" t="s">
        <v>431</v>
      </c>
      <c r="AB79" s="138" t="s">
        <v>431</v>
      </c>
      <c r="AC79" s="138" t="s">
        <v>431</v>
      </c>
      <c r="AD79" s="138" t="s">
        <v>431</v>
      </c>
      <c r="AE79" s="55"/>
      <c r="AF79" s="147" t="s">
        <v>429</v>
      </c>
      <c r="AG79" s="147" t="s">
        <v>429</v>
      </c>
      <c r="AH79" s="147" t="s">
        <v>429</v>
      </c>
      <c r="AI79" s="147" t="s">
        <v>429</v>
      </c>
      <c r="AJ79" s="147" t="s">
        <v>429</v>
      </c>
      <c r="AK79" s="147" t="s">
        <v>431</v>
      </c>
      <c r="AL79" s="45" t="s">
        <v>203</v>
      </c>
    </row>
    <row r="80" spans="1:38" s="2" customFormat="1" ht="26.25" customHeight="1" thickBot="1" x14ac:dyDescent="0.3">
      <c r="A80" s="65" t="s">
        <v>54</v>
      </c>
      <c r="B80" s="69" t="s">
        <v>204</v>
      </c>
      <c r="C80" s="71" t="s">
        <v>205</v>
      </c>
      <c r="D80" s="67"/>
      <c r="E80" s="138" t="s">
        <v>431</v>
      </c>
      <c r="F80" s="138" t="s">
        <v>431</v>
      </c>
      <c r="G80" s="138" t="s">
        <v>431</v>
      </c>
      <c r="H80" s="138" t="s">
        <v>431</v>
      </c>
      <c r="I80" s="138" t="s">
        <v>431</v>
      </c>
      <c r="J80" s="138" t="s">
        <v>431</v>
      </c>
      <c r="K80" s="138" t="s">
        <v>431</v>
      </c>
      <c r="L80" s="138" t="s">
        <v>431</v>
      </c>
      <c r="M80" s="138" t="s">
        <v>431</v>
      </c>
      <c r="N80" s="138">
        <v>3.1059E-3</v>
      </c>
      <c r="O80" s="138">
        <v>2.0000000000000002E-5</v>
      </c>
      <c r="P80" s="138" t="s">
        <v>431</v>
      </c>
      <c r="Q80" s="138" t="s">
        <v>431</v>
      </c>
      <c r="R80" s="138">
        <v>5.8319999999999997E-5</v>
      </c>
      <c r="S80" s="138">
        <v>6.1289999999999999E-4</v>
      </c>
      <c r="T80" s="138">
        <v>1.306E-4</v>
      </c>
      <c r="U80" s="138" t="s">
        <v>431</v>
      </c>
      <c r="V80" s="138">
        <v>1.8979999999999997E-2</v>
      </c>
      <c r="W80" s="138" t="s">
        <v>430</v>
      </c>
      <c r="X80" s="138" t="s">
        <v>430</v>
      </c>
      <c r="Y80" s="138" t="s">
        <v>430</v>
      </c>
      <c r="Z80" s="138" t="s">
        <v>430</v>
      </c>
      <c r="AA80" s="138" t="s">
        <v>430</v>
      </c>
      <c r="AB80" s="138" t="s">
        <v>430</v>
      </c>
      <c r="AC80" s="138" t="s">
        <v>431</v>
      </c>
      <c r="AD80" s="138" t="s">
        <v>430</v>
      </c>
      <c r="AE80" s="55"/>
      <c r="AF80" s="147" t="s">
        <v>429</v>
      </c>
      <c r="AG80" s="147" t="s">
        <v>429</v>
      </c>
      <c r="AH80" s="147" t="s">
        <v>429</v>
      </c>
      <c r="AI80" s="147" t="s">
        <v>429</v>
      </c>
      <c r="AJ80" s="147" t="s">
        <v>429</v>
      </c>
      <c r="AK80" s="147" t="s">
        <v>431</v>
      </c>
      <c r="AL80" s="45" t="s">
        <v>413</v>
      </c>
    </row>
    <row r="81" spans="1:38" s="2" customFormat="1" ht="26.25" customHeight="1" thickBot="1" x14ac:dyDescent="0.3">
      <c r="A81" s="65" t="s">
        <v>54</v>
      </c>
      <c r="B81" s="69" t="s">
        <v>206</v>
      </c>
      <c r="C81" s="71" t="s">
        <v>207</v>
      </c>
      <c r="D81" s="67"/>
      <c r="E81" s="138" t="s">
        <v>443</v>
      </c>
      <c r="F81" s="138" t="s">
        <v>443</v>
      </c>
      <c r="G81" s="138" t="s">
        <v>443</v>
      </c>
      <c r="H81" s="138" t="s">
        <v>443</v>
      </c>
      <c r="I81" s="138" t="s">
        <v>443</v>
      </c>
      <c r="J81" s="138" t="s">
        <v>443</v>
      </c>
      <c r="K81" s="138" t="s">
        <v>443</v>
      </c>
      <c r="L81" s="138" t="s">
        <v>443</v>
      </c>
      <c r="M81" s="138" t="s">
        <v>443</v>
      </c>
      <c r="N81" s="138" t="s">
        <v>430</v>
      </c>
      <c r="O81" s="138" t="s">
        <v>430</v>
      </c>
      <c r="P81" s="138" t="s">
        <v>430</v>
      </c>
      <c r="Q81" s="138" t="s">
        <v>430</v>
      </c>
      <c r="R81" s="138" t="s">
        <v>430</v>
      </c>
      <c r="S81" s="138" t="s">
        <v>430</v>
      </c>
      <c r="T81" s="138" t="s">
        <v>430</v>
      </c>
      <c r="U81" s="138" t="s">
        <v>430</v>
      </c>
      <c r="V81" s="138" t="s">
        <v>430</v>
      </c>
      <c r="W81" s="138" t="s">
        <v>430</v>
      </c>
      <c r="X81" s="138" t="s">
        <v>430</v>
      </c>
      <c r="Y81" s="138" t="s">
        <v>430</v>
      </c>
      <c r="Z81" s="138" t="s">
        <v>430</v>
      </c>
      <c r="AA81" s="138" t="s">
        <v>430</v>
      </c>
      <c r="AB81" s="138" t="s">
        <v>430</v>
      </c>
      <c r="AC81" s="138" t="s">
        <v>430</v>
      </c>
      <c r="AD81" s="138" t="s">
        <v>430</v>
      </c>
      <c r="AE81" s="55"/>
      <c r="AF81" s="147" t="s">
        <v>429</v>
      </c>
      <c r="AG81" s="147" t="s">
        <v>429</v>
      </c>
      <c r="AH81" s="147" t="s">
        <v>429</v>
      </c>
      <c r="AI81" s="147" t="s">
        <v>429</v>
      </c>
      <c r="AJ81" s="147" t="s">
        <v>429</v>
      </c>
      <c r="AK81" s="147" t="s">
        <v>443</v>
      </c>
      <c r="AL81" s="45" t="s">
        <v>208</v>
      </c>
    </row>
    <row r="82" spans="1:38" s="2" customFormat="1" ht="26.25" customHeight="1" thickBot="1" x14ac:dyDescent="0.3">
      <c r="A82" s="65" t="s">
        <v>209</v>
      </c>
      <c r="B82" s="69" t="s">
        <v>210</v>
      </c>
      <c r="C82" s="75" t="s">
        <v>211</v>
      </c>
      <c r="D82" s="67"/>
      <c r="E82" s="138" t="s">
        <v>429</v>
      </c>
      <c r="F82" s="138">
        <v>10.140811100000002</v>
      </c>
      <c r="G82" s="138" t="s">
        <v>429</v>
      </c>
      <c r="H82" s="138" t="s">
        <v>429</v>
      </c>
      <c r="I82" s="138" t="s">
        <v>443</v>
      </c>
      <c r="J82" s="138" t="s">
        <v>443</v>
      </c>
      <c r="K82" s="138" t="s">
        <v>443</v>
      </c>
      <c r="L82" s="138" t="s">
        <v>443</v>
      </c>
      <c r="M82" s="138" t="s">
        <v>429</v>
      </c>
      <c r="N82" s="138" t="s">
        <v>429</v>
      </c>
      <c r="O82" s="138" t="s">
        <v>429</v>
      </c>
      <c r="P82" s="138" t="s">
        <v>443</v>
      </c>
      <c r="Q82" s="138" t="s">
        <v>429</v>
      </c>
      <c r="R82" s="138" t="s">
        <v>429</v>
      </c>
      <c r="S82" s="138" t="s">
        <v>429</v>
      </c>
      <c r="T82" s="138" t="s">
        <v>429</v>
      </c>
      <c r="U82" s="138" t="s">
        <v>429</v>
      </c>
      <c r="V82" s="138" t="s">
        <v>429</v>
      </c>
      <c r="W82" s="138" t="s">
        <v>429</v>
      </c>
      <c r="X82" s="138" t="s">
        <v>429</v>
      </c>
      <c r="Y82" s="138" t="s">
        <v>429</v>
      </c>
      <c r="Z82" s="138" t="s">
        <v>429</v>
      </c>
      <c r="AA82" s="138" t="s">
        <v>429</v>
      </c>
      <c r="AB82" s="138" t="s">
        <v>429</v>
      </c>
      <c r="AC82" s="138" t="s">
        <v>429</v>
      </c>
      <c r="AD82" s="138" t="s">
        <v>429</v>
      </c>
      <c r="AE82" s="55"/>
      <c r="AF82" s="147" t="s">
        <v>429</v>
      </c>
      <c r="AG82" s="147" t="s">
        <v>429</v>
      </c>
      <c r="AH82" s="147" t="s">
        <v>429</v>
      </c>
      <c r="AI82" s="147" t="s">
        <v>429</v>
      </c>
      <c r="AJ82" s="147" t="s">
        <v>429</v>
      </c>
      <c r="AK82" s="147" t="s">
        <v>443</v>
      </c>
      <c r="AL82" s="45" t="s">
        <v>220</v>
      </c>
    </row>
    <row r="83" spans="1:38" s="2" customFormat="1" ht="26.25" customHeight="1" thickBot="1" x14ac:dyDescent="0.3">
      <c r="A83" s="65" t="s">
        <v>54</v>
      </c>
      <c r="B83" s="76" t="s">
        <v>212</v>
      </c>
      <c r="C83" s="77" t="s">
        <v>213</v>
      </c>
      <c r="D83" s="67"/>
      <c r="E83" s="138" t="s">
        <v>443</v>
      </c>
      <c r="F83" s="138">
        <v>4.48E-2</v>
      </c>
      <c r="G83" s="138" t="s">
        <v>443</v>
      </c>
      <c r="H83" s="138" t="s">
        <v>429</v>
      </c>
      <c r="I83" s="138">
        <v>0.28000000000000003</v>
      </c>
      <c r="J83" s="138">
        <v>5.6</v>
      </c>
      <c r="K83" s="138">
        <v>42</v>
      </c>
      <c r="L83" s="138">
        <v>1.5959999999999998E-2</v>
      </c>
      <c r="M83" s="138" t="s">
        <v>443</v>
      </c>
      <c r="N83" s="138" t="s">
        <v>429</v>
      </c>
      <c r="O83" s="138" t="s">
        <v>429</v>
      </c>
      <c r="P83" s="138" t="s">
        <v>429</v>
      </c>
      <c r="Q83" s="138" t="s">
        <v>429</v>
      </c>
      <c r="R83" s="138" t="s">
        <v>429</v>
      </c>
      <c r="S83" s="138" t="s">
        <v>429</v>
      </c>
      <c r="T83" s="138" t="s">
        <v>429</v>
      </c>
      <c r="U83" s="138" t="s">
        <v>429</v>
      </c>
      <c r="V83" s="138" t="s">
        <v>429</v>
      </c>
      <c r="W83" s="138" t="s">
        <v>443</v>
      </c>
      <c r="X83" s="138" t="s">
        <v>443</v>
      </c>
      <c r="Y83" s="138" t="s">
        <v>430</v>
      </c>
      <c r="Z83" s="138" t="s">
        <v>443</v>
      </c>
      <c r="AA83" s="138" t="s">
        <v>430</v>
      </c>
      <c r="AB83" s="138" t="s">
        <v>430</v>
      </c>
      <c r="AC83" s="138" t="s">
        <v>443</v>
      </c>
      <c r="AD83" s="138" t="s">
        <v>429</v>
      </c>
      <c r="AE83" s="55"/>
      <c r="AF83" s="147" t="s">
        <v>429</v>
      </c>
      <c r="AG83" s="147" t="s">
        <v>429</v>
      </c>
      <c r="AH83" s="147" t="s">
        <v>429</v>
      </c>
      <c r="AI83" s="147" t="s">
        <v>429</v>
      </c>
      <c r="AJ83" s="147" t="s">
        <v>429</v>
      </c>
      <c r="AK83" s="147">
        <v>2.8</v>
      </c>
      <c r="AL83" s="148" t="s">
        <v>439</v>
      </c>
    </row>
    <row r="84" spans="1:38" s="2" customFormat="1" ht="26.25" customHeight="1" thickBot="1" x14ac:dyDescent="0.3">
      <c r="A84" s="65" t="s">
        <v>54</v>
      </c>
      <c r="B84" s="76" t="s">
        <v>214</v>
      </c>
      <c r="C84" s="77" t="s">
        <v>215</v>
      </c>
      <c r="D84" s="67"/>
      <c r="E84" s="138" t="s">
        <v>429</v>
      </c>
      <c r="F84" s="138" t="s">
        <v>431</v>
      </c>
      <c r="G84" s="138" t="s">
        <v>429</v>
      </c>
      <c r="H84" s="138" t="s">
        <v>431</v>
      </c>
      <c r="I84" s="138" t="s">
        <v>431</v>
      </c>
      <c r="J84" s="138" t="s">
        <v>431</v>
      </c>
      <c r="K84" s="138" t="s">
        <v>431</v>
      </c>
      <c r="L84" s="138" t="s">
        <v>431</v>
      </c>
      <c r="M84" s="138" t="s">
        <v>431</v>
      </c>
      <c r="N84" s="138" t="s">
        <v>431</v>
      </c>
      <c r="O84" s="138" t="s">
        <v>431</v>
      </c>
      <c r="P84" s="138" t="s">
        <v>431</v>
      </c>
      <c r="Q84" s="138" t="s">
        <v>431</v>
      </c>
      <c r="R84" s="138" t="s">
        <v>429</v>
      </c>
      <c r="S84" s="138" t="s">
        <v>429</v>
      </c>
      <c r="T84" s="138" t="s">
        <v>429</v>
      </c>
      <c r="U84" s="138" t="s">
        <v>429</v>
      </c>
      <c r="V84" s="138" t="s">
        <v>429</v>
      </c>
      <c r="W84" s="138" t="s">
        <v>431</v>
      </c>
      <c r="X84" s="138" t="s">
        <v>431</v>
      </c>
      <c r="Y84" s="138" t="s">
        <v>431</v>
      </c>
      <c r="Z84" s="138" t="s">
        <v>431</v>
      </c>
      <c r="AA84" s="138" t="s">
        <v>431</v>
      </c>
      <c r="AB84" s="138" t="s">
        <v>431</v>
      </c>
      <c r="AC84" s="138" t="s">
        <v>431</v>
      </c>
      <c r="AD84" s="138" t="s">
        <v>429</v>
      </c>
      <c r="AE84" s="55"/>
      <c r="AF84" s="147" t="s">
        <v>429</v>
      </c>
      <c r="AG84" s="147" t="s">
        <v>429</v>
      </c>
      <c r="AH84" s="147" t="s">
        <v>429</v>
      </c>
      <c r="AI84" s="147" t="s">
        <v>429</v>
      </c>
      <c r="AJ84" s="147" t="s">
        <v>429</v>
      </c>
      <c r="AK84" s="147" t="s">
        <v>443</v>
      </c>
      <c r="AL84" s="45" t="s">
        <v>413</v>
      </c>
    </row>
    <row r="85" spans="1:38" s="2" customFormat="1" ht="26.25" customHeight="1" thickBot="1" x14ac:dyDescent="0.3">
      <c r="A85" s="65" t="s">
        <v>209</v>
      </c>
      <c r="B85" s="71" t="s">
        <v>216</v>
      </c>
      <c r="C85" s="77" t="s">
        <v>404</v>
      </c>
      <c r="D85" s="67"/>
      <c r="E85" s="138" t="s">
        <v>429</v>
      </c>
      <c r="F85" s="138">
        <v>5.4315053811776739</v>
      </c>
      <c r="G85" s="138" t="s">
        <v>429</v>
      </c>
      <c r="H85" s="138" t="s">
        <v>429</v>
      </c>
      <c r="I85" s="138" t="s">
        <v>429</v>
      </c>
      <c r="J85" s="138" t="s">
        <v>429</v>
      </c>
      <c r="K85" s="138" t="s">
        <v>429</v>
      </c>
      <c r="L85" s="138" t="s">
        <v>429</v>
      </c>
      <c r="M85" s="138" t="s">
        <v>429</v>
      </c>
      <c r="N85" s="138" t="s">
        <v>429</v>
      </c>
      <c r="O85" s="138" t="s">
        <v>429</v>
      </c>
      <c r="P85" s="138" t="s">
        <v>429</v>
      </c>
      <c r="Q85" s="138" t="s">
        <v>429</v>
      </c>
      <c r="R85" s="138" t="s">
        <v>429</v>
      </c>
      <c r="S85" s="138" t="s">
        <v>429</v>
      </c>
      <c r="T85" s="138" t="s">
        <v>429</v>
      </c>
      <c r="U85" s="138" t="s">
        <v>429</v>
      </c>
      <c r="V85" s="138" t="s">
        <v>429</v>
      </c>
      <c r="W85" s="138" t="s">
        <v>429</v>
      </c>
      <c r="X85" s="138" t="s">
        <v>429</v>
      </c>
      <c r="Y85" s="138" t="s">
        <v>429</v>
      </c>
      <c r="Z85" s="138" t="s">
        <v>429</v>
      </c>
      <c r="AA85" s="138" t="s">
        <v>429</v>
      </c>
      <c r="AB85" s="138" t="s">
        <v>429</v>
      </c>
      <c r="AC85" s="138" t="s">
        <v>429</v>
      </c>
      <c r="AD85" s="138" t="s">
        <v>429</v>
      </c>
      <c r="AE85" s="55"/>
      <c r="AF85" s="147" t="s">
        <v>429</v>
      </c>
      <c r="AG85" s="147" t="s">
        <v>429</v>
      </c>
      <c r="AH85" s="147" t="s">
        <v>429</v>
      </c>
      <c r="AI85" s="147" t="s">
        <v>429</v>
      </c>
      <c r="AJ85" s="147" t="s">
        <v>429</v>
      </c>
      <c r="AK85" s="147" t="s">
        <v>443</v>
      </c>
      <c r="AL85" s="45" t="s">
        <v>217</v>
      </c>
    </row>
    <row r="86" spans="1:38" s="2" customFormat="1" ht="26.25" customHeight="1" thickBot="1" x14ac:dyDescent="0.3">
      <c r="A86" s="65" t="s">
        <v>209</v>
      </c>
      <c r="B86" s="71" t="s">
        <v>218</v>
      </c>
      <c r="C86" s="75" t="s">
        <v>219</v>
      </c>
      <c r="D86" s="67"/>
      <c r="E86" s="138" t="s">
        <v>429</v>
      </c>
      <c r="F86" s="138">
        <v>1.5308939908441783</v>
      </c>
      <c r="G86" s="138" t="s">
        <v>429</v>
      </c>
      <c r="H86" s="138" t="s">
        <v>429</v>
      </c>
      <c r="I86" s="138" t="s">
        <v>443</v>
      </c>
      <c r="J86" s="138" t="s">
        <v>443</v>
      </c>
      <c r="K86" s="138" t="s">
        <v>443</v>
      </c>
      <c r="L86" s="138" t="s">
        <v>443</v>
      </c>
      <c r="M86" s="138" t="s">
        <v>429</v>
      </c>
      <c r="N86" s="138" t="s">
        <v>429</v>
      </c>
      <c r="O86" s="138" t="s">
        <v>429</v>
      </c>
      <c r="P86" s="138" t="s">
        <v>429</v>
      </c>
      <c r="Q86" s="138" t="s">
        <v>429</v>
      </c>
      <c r="R86" s="138" t="s">
        <v>429</v>
      </c>
      <c r="S86" s="138" t="s">
        <v>429</v>
      </c>
      <c r="T86" s="138" t="s">
        <v>429</v>
      </c>
      <c r="U86" s="138" t="s">
        <v>429</v>
      </c>
      <c r="V86" s="138" t="s">
        <v>429</v>
      </c>
      <c r="W86" s="138" t="s">
        <v>429</v>
      </c>
      <c r="X86" s="138" t="s">
        <v>429</v>
      </c>
      <c r="Y86" s="138" t="s">
        <v>429</v>
      </c>
      <c r="Z86" s="138" t="s">
        <v>429</v>
      </c>
      <c r="AA86" s="138" t="s">
        <v>429</v>
      </c>
      <c r="AB86" s="138" t="s">
        <v>429</v>
      </c>
      <c r="AC86" s="138" t="s">
        <v>429</v>
      </c>
      <c r="AD86" s="138" t="s">
        <v>429</v>
      </c>
      <c r="AE86" s="55"/>
      <c r="AF86" s="147" t="s">
        <v>429</v>
      </c>
      <c r="AG86" s="147" t="s">
        <v>429</v>
      </c>
      <c r="AH86" s="147" t="s">
        <v>429</v>
      </c>
      <c r="AI86" s="147" t="s">
        <v>429</v>
      </c>
      <c r="AJ86" s="147" t="s">
        <v>429</v>
      </c>
      <c r="AK86" s="147">
        <v>2.983962</v>
      </c>
      <c r="AL86" s="45" t="s">
        <v>220</v>
      </c>
    </row>
    <row r="87" spans="1:38" s="2" customFormat="1" ht="26.25" customHeight="1" thickBot="1" x14ac:dyDescent="0.3">
      <c r="A87" s="65" t="s">
        <v>209</v>
      </c>
      <c r="B87" s="71" t="s">
        <v>221</v>
      </c>
      <c r="C87" s="75" t="s">
        <v>222</v>
      </c>
      <c r="D87" s="67"/>
      <c r="E87" s="138" t="s">
        <v>429</v>
      </c>
      <c r="F87" s="138">
        <v>9.3233931480158752E-2</v>
      </c>
      <c r="G87" s="138" t="s">
        <v>429</v>
      </c>
      <c r="H87" s="138" t="s">
        <v>429</v>
      </c>
      <c r="I87" s="138" t="s">
        <v>443</v>
      </c>
      <c r="J87" s="138" t="s">
        <v>443</v>
      </c>
      <c r="K87" s="138" t="s">
        <v>443</v>
      </c>
      <c r="L87" s="138" t="s">
        <v>443</v>
      </c>
      <c r="M87" s="138" t="s">
        <v>429</v>
      </c>
      <c r="N87" s="138" t="s">
        <v>429</v>
      </c>
      <c r="O87" s="138" t="s">
        <v>429</v>
      </c>
      <c r="P87" s="138" t="s">
        <v>429</v>
      </c>
      <c r="Q87" s="138" t="s">
        <v>429</v>
      </c>
      <c r="R87" s="138" t="s">
        <v>429</v>
      </c>
      <c r="S87" s="138" t="s">
        <v>429</v>
      </c>
      <c r="T87" s="138" t="s">
        <v>429</v>
      </c>
      <c r="U87" s="138" t="s">
        <v>429</v>
      </c>
      <c r="V87" s="138" t="s">
        <v>429</v>
      </c>
      <c r="W87" s="138" t="s">
        <v>429</v>
      </c>
      <c r="X87" s="138" t="s">
        <v>429</v>
      </c>
      <c r="Y87" s="138" t="s">
        <v>429</v>
      </c>
      <c r="Z87" s="138" t="s">
        <v>429</v>
      </c>
      <c r="AA87" s="138" t="s">
        <v>429</v>
      </c>
      <c r="AB87" s="138" t="s">
        <v>429</v>
      </c>
      <c r="AC87" s="138" t="s">
        <v>429</v>
      </c>
      <c r="AD87" s="138" t="s">
        <v>429</v>
      </c>
      <c r="AE87" s="55"/>
      <c r="AF87" s="147" t="s">
        <v>429</v>
      </c>
      <c r="AG87" s="147" t="s">
        <v>429</v>
      </c>
      <c r="AH87" s="147" t="s">
        <v>429</v>
      </c>
      <c r="AI87" s="147" t="s">
        <v>429</v>
      </c>
      <c r="AJ87" s="147" t="s">
        <v>429</v>
      </c>
      <c r="AK87" s="147">
        <v>0.29813999999999996</v>
      </c>
      <c r="AL87" s="45" t="s">
        <v>220</v>
      </c>
    </row>
    <row r="88" spans="1:38" s="2" customFormat="1" ht="26.25" customHeight="1" thickBot="1" x14ac:dyDescent="0.3">
      <c r="A88" s="65" t="s">
        <v>209</v>
      </c>
      <c r="B88" s="71" t="s">
        <v>223</v>
      </c>
      <c r="C88" s="75" t="s">
        <v>224</v>
      </c>
      <c r="D88" s="67"/>
      <c r="E88" s="138" t="s">
        <v>443</v>
      </c>
      <c r="F88" s="138">
        <v>1.4898095262857147</v>
      </c>
      <c r="G88" s="138" t="s">
        <v>443</v>
      </c>
      <c r="H88" s="138" t="s">
        <v>443</v>
      </c>
      <c r="I88" s="138" t="s">
        <v>443</v>
      </c>
      <c r="J88" s="138" t="s">
        <v>443</v>
      </c>
      <c r="K88" s="138" t="s">
        <v>443</v>
      </c>
      <c r="L88" s="138" t="s">
        <v>443</v>
      </c>
      <c r="M88" s="138" t="s">
        <v>443</v>
      </c>
      <c r="N88" s="138" t="s">
        <v>443</v>
      </c>
      <c r="O88" s="138" t="s">
        <v>443</v>
      </c>
      <c r="P88" s="138" t="s">
        <v>443</v>
      </c>
      <c r="Q88" s="138" t="s">
        <v>443</v>
      </c>
      <c r="R88" s="138" t="s">
        <v>443</v>
      </c>
      <c r="S88" s="138" t="s">
        <v>443</v>
      </c>
      <c r="T88" s="138" t="s">
        <v>443</v>
      </c>
      <c r="U88" s="138" t="s">
        <v>443</v>
      </c>
      <c r="V88" s="138" t="s">
        <v>443</v>
      </c>
      <c r="W88" s="138" t="s">
        <v>443</v>
      </c>
      <c r="X88" s="138" t="s">
        <v>431</v>
      </c>
      <c r="Y88" s="138" t="s">
        <v>431</v>
      </c>
      <c r="Z88" s="138" t="s">
        <v>431</v>
      </c>
      <c r="AA88" s="138" t="s">
        <v>431</v>
      </c>
      <c r="AB88" s="138" t="s">
        <v>431</v>
      </c>
      <c r="AC88" s="138" t="s">
        <v>443</v>
      </c>
      <c r="AD88" s="138" t="s">
        <v>443</v>
      </c>
      <c r="AE88" s="55"/>
      <c r="AF88" s="147" t="s">
        <v>429</v>
      </c>
      <c r="AG88" s="147" t="s">
        <v>429</v>
      </c>
      <c r="AH88" s="147" t="s">
        <v>429</v>
      </c>
      <c r="AI88" s="147" t="s">
        <v>429</v>
      </c>
      <c r="AJ88" s="147" t="s">
        <v>429</v>
      </c>
      <c r="AK88" s="147" t="s">
        <v>443</v>
      </c>
      <c r="AL88" s="45" t="s">
        <v>413</v>
      </c>
    </row>
    <row r="89" spans="1:38" s="2" customFormat="1" ht="26.25" customHeight="1" thickBot="1" x14ac:dyDescent="0.3">
      <c r="A89" s="65" t="s">
        <v>209</v>
      </c>
      <c r="B89" s="71" t="s">
        <v>225</v>
      </c>
      <c r="C89" s="75" t="s">
        <v>226</v>
      </c>
      <c r="D89" s="67"/>
      <c r="E89" s="138" t="s">
        <v>429</v>
      </c>
      <c r="F89" s="138">
        <v>1.3932814000000002</v>
      </c>
      <c r="G89" s="138" t="s">
        <v>429</v>
      </c>
      <c r="H89" s="138" t="s">
        <v>429</v>
      </c>
      <c r="I89" s="138" t="s">
        <v>443</v>
      </c>
      <c r="J89" s="138" t="s">
        <v>443</v>
      </c>
      <c r="K89" s="138" t="s">
        <v>443</v>
      </c>
      <c r="L89" s="138" t="s">
        <v>443</v>
      </c>
      <c r="M89" s="138" t="s">
        <v>429</v>
      </c>
      <c r="N89" s="138" t="s">
        <v>429</v>
      </c>
      <c r="O89" s="138" t="s">
        <v>429</v>
      </c>
      <c r="P89" s="138" t="s">
        <v>429</v>
      </c>
      <c r="Q89" s="138" t="s">
        <v>429</v>
      </c>
      <c r="R89" s="138" t="s">
        <v>429</v>
      </c>
      <c r="S89" s="138" t="s">
        <v>429</v>
      </c>
      <c r="T89" s="138" t="s">
        <v>429</v>
      </c>
      <c r="U89" s="138" t="s">
        <v>429</v>
      </c>
      <c r="V89" s="138" t="s">
        <v>429</v>
      </c>
      <c r="W89" s="138" t="s">
        <v>429</v>
      </c>
      <c r="X89" s="138" t="s">
        <v>429</v>
      </c>
      <c r="Y89" s="138" t="s">
        <v>429</v>
      </c>
      <c r="Z89" s="138" t="s">
        <v>429</v>
      </c>
      <c r="AA89" s="138" t="s">
        <v>429</v>
      </c>
      <c r="AB89" s="138" t="s">
        <v>429</v>
      </c>
      <c r="AC89" s="138" t="s">
        <v>429</v>
      </c>
      <c r="AD89" s="138" t="s">
        <v>429</v>
      </c>
      <c r="AE89" s="55"/>
      <c r="AF89" s="147" t="s">
        <v>429</v>
      </c>
      <c r="AG89" s="147" t="s">
        <v>429</v>
      </c>
      <c r="AH89" s="147" t="s">
        <v>429</v>
      </c>
      <c r="AI89" s="147" t="s">
        <v>429</v>
      </c>
      <c r="AJ89" s="147" t="s">
        <v>429</v>
      </c>
      <c r="AK89" s="147" t="s">
        <v>443</v>
      </c>
      <c r="AL89" s="45" t="s">
        <v>413</v>
      </c>
    </row>
    <row r="90" spans="1:38" s="7" customFormat="1" ht="26.25" customHeight="1" thickBot="1" x14ac:dyDescent="0.25">
      <c r="A90" s="65" t="s">
        <v>209</v>
      </c>
      <c r="B90" s="71" t="s">
        <v>227</v>
      </c>
      <c r="C90" s="75" t="s">
        <v>228</v>
      </c>
      <c r="D90" s="67"/>
      <c r="E90" s="138" t="s">
        <v>429</v>
      </c>
      <c r="F90" s="138">
        <v>3.8223225909090908</v>
      </c>
      <c r="G90" s="138" t="s">
        <v>429</v>
      </c>
      <c r="H90" s="138" t="s">
        <v>429</v>
      </c>
      <c r="I90" s="138">
        <v>1.218E-2</v>
      </c>
      <c r="J90" s="138">
        <v>1.8270000000000002E-2</v>
      </c>
      <c r="K90" s="138">
        <v>2.2329999999999999E-2</v>
      </c>
      <c r="L90" s="138" t="s">
        <v>429</v>
      </c>
      <c r="M90" s="138" t="s">
        <v>429</v>
      </c>
      <c r="N90" s="138">
        <v>2.8212345378592573E-4</v>
      </c>
      <c r="O90" s="138">
        <v>3.8749486423609064E-2</v>
      </c>
      <c r="P90" s="138" t="s">
        <v>431</v>
      </c>
      <c r="Q90" s="138" t="s">
        <v>431</v>
      </c>
      <c r="R90" s="138">
        <v>0.16315573230993283</v>
      </c>
      <c r="S90" s="138">
        <v>6.6112062363087363</v>
      </c>
      <c r="T90" s="138">
        <v>0.27099147413352909</v>
      </c>
      <c r="U90" s="138">
        <v>3.8579532535786207E-2</v>
      </c>
      <c r="V90" s="138">
        <v>3.8256620148922802</v>
      </c>
      <c r="W90" s="138" t="s">
        <v>429</v>
      </c>
      <c r="X90" s="138" t="s">
        <v>429</v>
      </c>
      <c r="Y90" s="138" t="s">
        <v>429</v>
      </c>
      <c r="Z90" s="138" t="s">
        <v>429</v>
      </c>
      <c r="AA90" s="138" t="s">
        <v>429</v>
      </c>
      <c r="AB90" s="138" t="s">
        <v>429</v>
      </c>
      <c r="AC90" s="138" t="s">
        <v>429</v>
      </c>
      <c r="AD90" s="138" t="s">
        <v>429</v>
      </c>
      <c r="AE90" s="55"/>
      <c r="AF90" s="147" t="s">
        <v>429</v>
      </c>
      <c r="AG90" s="147" t="s">
        <v>429</v>
      </c>
      <c r="AH90" s="147" t="s">
        <v>429</v>
      </c>
      <c r="AI90" s="147" t="s">
        <v>429</v>
      </c>
      <c r="AJ90" s="147" t="s">
        <v>429</v>
      </c>
      <c r="AK90" s="147">
        <v>20.3</v>
      </c>
      <c r="AL90" s="148" t="s">
        <v>440</v>
      </c>
    </row>
    <row r="91" spans="1:38" s="2" customFormat="1" ht="26.25" customHeight="1" thickBot="1" x14ac:dyDescent="0.3">
      <c r="A91" s="65" t="s">
        <v>209</v>
      </c>
      <c r="B91" s="69" t="s">
        <v>405</v>
      </c>
      <c r="C91" s="71" t="s">
        <v>229</v>
      </c>
      <c r="D91" s="67"/>
      <c r="E91" s="138">
        <v>1.0597639740597412E-2</v>
      </c>
      <c r="F91" s="138">
        <v>2.8461208841999996E-2</v>
      </c>
      <c r="G91" s="138">
        <v>1.4975309540071259E-4</v>
      </c>
      <c r="H91" s="138">
        <v>2.4403722457499999E-2</v>
      </c>
      <c r="I91" s="138">
        <v>0.16134676124242153</v>
      </c>
      <c r="J91" s="138">
        <v>0.16372595114882094</v>
      </c>
      <c r="K91" s="138">
        <v>0.16421735948505306</v>
      </c>
      <c r="L91" s="138">
        <v>6.3508482539999994E-2</v>
      </c>
      <c r="M91" s="138">
        <v>0.3243654171464288</v>
      </c>
      <c r="N91" s="138">
        <v>3.8876300262966443E-2</v>
      </c>
      <c r="O91" s="138">
        <v>3.1827630204169885E-2</v>
      </c>
      <c r="P91" s="138">
        <v>2.8264657078942442E-6</v>
      </c>
      <c r="Q91" s="138">
        <v>6.595086651753236E-5</v>
      </c>
      <c r="R91" s="138">
        <v>7.7355903584474042E-4</v>
      </c>
      <c r="S91" s="138">
        <v>5.3770921520965687E-2</v>
      </c>
      <c r="T91" s="138">
        <v>1.7364734165470654E-2</v>
      </c>
      <c r="U91" s="138" t="s">
        <v>443</v>
      </c>
      <c r="V91" s="138">
        <v>2.8769771232412339E-2</v>
      </c>
      <c r="W91" s="138">
        <v>5.8804150500000013E-4</v>
      </c>
      <c r="X91" s="138">
        <v>5.45427107055E-3</v>
      </c>
      <c r="Y91" s="138">
        <v>2.6882556772500001E-3</v>
      </c>
      <c r="Z91" s="138">
        <v>2.6882556772500001E-3</v>
      </c>
      <c r="AA91" s="138">
        <v>2.6882556772500001E-3</v>
      </c>
      <c r="AB91" s="138">
        <v>1.3519038102299999E-2</v>
      </c>
      <c r="AC91" s="138" t="s">
        <v>443</v>
      </c>
      <c r="AD91" s="138" t="s">
        <v>443</v>
      </c>
      <c r="AE91" s="55"/>
      <c r="AF91" s="147" t="s">
        <v>429</v>
      </c>
      <c r="AG91" s="147" t="s">
        <v>429</v>
      </c>
      <c r="AH91" s="147" t="s">
        <v>429</v>
      </c>
      <c r="AI91" s="147" t="s">
        <v>429</v>
      </c>
      <c r="AJ91" s="147" t="s">
        <v>429</v>
      </c>
      <c r="AK91" s="147">
        <v>5880.4150499999996</v>
      </c>
      <c r="AL91" s="148" t="s">
        <v>441</v>
      </c>
    </row>
    <row r="92" spans="1:38" s="2" customFormat="1" ht="26.25" customHeight="1" thickBot="1" x14ac:dyDescent="0.3">
      <c r="A92" s="65" t="s">
        <v>54</v>
      </c>
      <c r="B92" s="65" t="s">
        <v>230</v>
      </c>
      <c r="C92" s="66" t="s">
        <v>231</v>
      </c>
      <c r="D92" s="72"/>
      <c r="E92" s="138" t="s">
        <v>431</v>
      </c>
      <c r="F92" s="138" t="s">
        <v>431</v>
      </c>
      <c r="G92" s="138" t="s">
        <v>431</v>
      </c>
      <c r="H92" s="138" t="s">
        <v>431</v>
      </c>
      <c r="I92" s="138" t="s">
        <v>431</v>
      </c>
      <c r="J92" s="138" t="s">
        <v>431</v>
      </c>
      <c r="K92" s="138" t="s">
        <v>431</v>
      </c>
      <c r="L92" s="138" t="s">
        <v>431</v>
      </c>
      <c r="M92" s="138" t="s">
        <v>431</v>
      </c>
      <c r="N92" s="138" t="s">
        <v>429</v>
      </c>
      <c r="O92" s="138" t="s">
        <v>429</v>
      </c>
      <c r="P92" s="138" t="s">
        <v>429</v>
      </c>
      <c r="Q92" s="138" t="s">
        <v>429</v>
      </c>
      <c r="R92" s="138" t="s">
        <v>429</v>
      </c>
      <c r="S92" s="138" t="s">
        <v>429</v>
      </c>
      <c r="T92" s="138" t="s">
        <v>429</v>
      </c>
      <c r="U92" s="138" t="s">
        <v>429</v>
      </c>
      <c r="V92" s="138" t="s">
        <v>429</v>
      </c>
      <c r="W92" s="138" t="s">
        <v>429</v>
      </c>
      <c r="X92" s="138" t="s">
        <v>443</v>
      </c>
      <c r="Y92" s="138" t="s">
        <v>443</v>
      </c>
      <c r="Z92" s="138" t="s">
        <v>443</v>
      </c>
      <c r="AA92" s="138" t="s">
        <v>443</v>
      </c>
      <c r="AB92" s="138" t="s">
        <v>443</v>
      </c>
      <c r="AC92" s="138" t="s">
        <v>443</v>
      </c>
      <c r="AD92" s="138" t="s">
        <v>429</v>
      </c>
      <c r="AE92" s="55"/>
      <c r="AF92" s="147" t="s">
        <v>429</v>
      </c>
      <c r="AG92" s="147" t="s">
        <v>429</v>
      </c>
      <c r="AH92" s="147" t="s">
        <v>429</v>
      </c>
      <c r="AI92" s="147" t="s">
        <v>429</v>
      </c>
      <c r="AJ92" s="147" t="s">
        <v>429</v>
      </c>
      <c r="AK92" s="147" t="s">
        <v>429</v>
      </c>
      <c r="AL92" s="45" t="s">
        <v>232</v>
      </c>
    </row>
    <row r="93" spans="1:38" s="2" customFormat="1" ht="26.25" customHeight="1" thickBot="1" x14ac:dyDescent="0.3">
      <c r="A93" s="65" t="s">
        <v>54</v>
      </c>
      <c r="B93" s="69" t="s">
        <v>233</v>
      </c>
      <c r="C93" s="66" t="s">
        <v>406</v>
      </c>
      <c r="D93" s="72"/>
      <c r="E93" s="138" t="s">
        <v>429</v>
      </c>
      <c r="F93" s="138">
        <v>14.329135451310577</v>
      </c>
      <c r="G93" s="138" t="s">
        <v>429</v>
      </c>
      <c r="H93" s="138" t="s">
        <v>429</v>
      </c>
      <c r="I93" s="138" t="s">
        <v>431</v>
      </c>
      <c r="J93" s="138" t="s">
        <v>431</v>
      </c>
      <c r="K93" s="138" t="s">
        <v>431</v>
      </c>
      <c r="L93" s="138" t="s">
        <v>431</v>
      </c>
      <c r="M93" s="138" t="s">
        <v>429</v>
      </c>
      <c r="N93" s="138" t="s">
        <v>429</v>
      </c>
      <c r="O93" s="138" t="s">
        <v>429</v>
      </c>
      <c r="P93" s="138" t="s">
        <v>429</v>
      </c>
      <c r="Q93" s="138" t="s">
        <v>429</v>
      </c>
      <c r="R93" s="138" t="s">
        <v>429</v>
      </c>
      <c r="S93" s="138" t="s">
        <v>429</v>
      </c>
      <c r="T93" s="138" t="s">
        <v>429</v>
      </c>
      <c r="U93" s="138" t="s">
        <v>429</v>
      </c>
      <c r="V93" s="138" t="s">
        <v>429</v>
      </c>
      <c r="W93" s="138" t="s">
        <v>429</v>
      </c>
      <c r="X93" s="138" t="s">
        <v>429</v>
      </c>
      <c r="Y93" s="138" t="s">
        <v>429</v>
      </c>
      <c r="Z93" s="138" t="s">
        <v>429</v>
      </c>
      <c r="AA93" s="138" t="s">
        <v>429</v>
      </c>
      <c r="AB93" s="138" t="s">
        <v>429</v>
      </c>
      <c r="AC93" s="138" t="s">
        <v>429</v>
      </c>
      <c r="AD93" s="138" t="s">
        <v>429</v>
      </c>
      <c r="AE93" s="55"/>
      <c r="AF93" s="147" t="s">
        <v>429</v>
      </c>
      <c r="AG93" s="147" t="s">
        <v>429</v>
      </c>
      <c r="AH93" s="147" t="s">
        <v>429</v>
      </c>
      <c r="AI93" s="147" t="s">
        <v>429</v>
      </c>
      <c r="AJ93" s="147" t="s">
        <v>429</v>
      </c>
      <c r="AK93" s="147" t="s">
        <v>443</v>
      </c>
      <c r="AL93" s="45" t="s">
        <v>234</v>
      </c>
    </row>
    <row r="94" spans="1:38" s="2" customFormat="1" ht="26.25" customHeight="1" thickBot="1" x14ac:dyDescent="0.3">
      <c r="A94" s="65" t="s">
        <v>54</v>
      </c>
      <c r="B94" s="78" t="s">
        <v>407</v>
      </c>
      <c r="C94" s="66" t="s">
        <v>235</v>
      </c>
      <c r="D94" s="67"/>
      <c r="E94" s="138" t="s">
        <v>429</v>
      </c>
      <c r="F94" s="138" t="s">
        <v>443</v>
      </c>
      <c r="G94" s="138" t="s">
        <v>429</v>
      </c>
      <c r="H94" s="138" t="s">
        <v>429</v>
      </c>
      <c r="I94" s="138" t="s">
        <v>429</v>
      </c>
      <c r="J94" s="138" t="s">
        <v>429</v>
      </c>
      <c r="K94" s="138" t="s">
        <v>429</v>
      </c>
      <c r="L94" s="138" t="s">
        <v>429</v>
      </c>
      <c r="M94" s="138" t="s">
        <v>429</v>
      </c>
      <c r="N94" s="138" t="s">
        <v>429</v>
      </c>
      <c r="O94" s="138" t="s">
        <v>429</v>
      </c>
      <c r="P94" s="138" t="s">
        <v>429</v>
      </c>
      <c r="Q94" s="138" t="s">
        <v>429</v>
      </c>
      <c r="R94" s="138" t="s">
        <v>429</v>
      </c>
      <c r="S94" s="138" t="s">
        <v>429</v>
      </c>
      <c r="T94" s="138" t="s">
        <v>429</v>
      </c>
      <c r="U94" s="138" t="s">
        <v>429</v>
      </c>
      <c r="V94" s="138" t="s">
        <v>429</v>
      </c>
      <c r="W94" s="138" t="s">
        <v>429</v>
      </c>
      <c r="X94" s="138" t="s">
        <v>429</v>
      </c>
      <c r="Y94" s="138" t="s">
        <v>429</v>
      </c>
      <c r="Z94" s="138" t="s">
        <v>429</v>
      </c>
      <c r="AA94" s="138" t="s">
        <v>429</v>
      </c>
      <c r="AB94" s="138" t="s">
        <v>429</v>
      </c>
      <c r="AC94" s="138" t="s">
        <v>429</v>
      </c>
      <c r="AD94" s="138" t="s">
        <v>429</v>
      </c>
      <c r="AE94" s="55"/>
      <c r="AF94" s="147" t="s">
        <v>429</v>
      </c>
      <c r="AG94" s="147" t="s">
        <v>429</v>
      </c>
      <c r="AH94" s="147" t="s">
        <v>429</v>
      </c>
      <c r="AI94" s="147" t="s">
        <v>429</v>
      </c>
      <c r="AJ94" s="147" t="s">
        <v>429</v>
      </c>
      <c r="AK94" s="147" t="s">
        <v>429</v>
      </c>
      <c r="AL94" s="45" t="s">
        <v>413</v>
      </c>
    </row>
    <row r="95" spans="1:38" s="2" customFormat="1" ht="26.25" customHeight="1" thickBot="1" x14ac:dyDescent="0.3">
      <c r="A95" s="65" t="s">
        <v>54</v>
      </c>
      <c r="B95" s="78" t="s">
        <v>236</v>
      </c>
      <c r="C95" s="66" t="s">
        <v>237</v>
      </c>
      <c r="D95" s="72"/>
      <c r="E95" s="138" t="s">
        <v>443</v>
      </c>
      <c r="F95" s="138" t="s">
        <v>443</v>
      </c>
      <c r="G95" s="138" t="s">
        <v>443</v>
      </c>
      <c r="H95" s="138" t="s">
        <v>443</v>
      </c>
      <c r="I95" s="138" t="s">
        <v>443</v>
      </c>
      <c r="J95" s="138" t="s">
        <v>443</v>
      </c>
      <c r="K95" s="138" t="s">
        <v>443</v>
      </c>
      <c r="L95" s="138" t="s">
        <v>443</v>
      </c>
      <c r="M95" s="138" t="s">
        <v>443</v>
      </c>
      <c r="N95" s="138" t="s">
        <v>429</v>
      </c>
      <c r="O95" s="138" t="s">
        <v>429</v>
      </c>
      <c r="P95" s="138" t="s">
        <v>429</v>
      </c>
      <c r="Q95" s="138" t="s">
        <v>443</v>
      </c>
      <c r="R95" s="138" t="s">
        <v>429</v>
      </c>
      <c r="S95" s="138" t="s">
        <v>443</v>
      </c>
      <c r="T95" s="138" t="s">
        <v>429</v>
      </c>
      <c r="U95" s="138" t="s">
        <v>429</v>
      </c>
      <c r="V95" s="138" t="s">
        <v>429</v>
      </c>
      <c r="W95" s="138" t="s">
        <v>429</v>
      </c>
      <c r="X95" s="138" t="s">
        <v>429</v>
      </c>
      <c r="Y95" s="138" t="s">
        <v>429</v>
      </c>
      <c r="Z95" s="138" t="s">
        <v>429</v>
      </c>
      <c r="AA95" s="138" t="s">
        <v>429</v>
      </c>
      <c r="AB95" s="138" t="s">
        <v>429</v>
      </c>
      <c r="AC95" s="138" t="s">
        <v>429</v>
      </c>
      <c r="AD95" s="138" t="s">
        <v>429</v>
      </c>
      <c r="AE95" s="55"/>
      <c r="AF95" s="147" t="s">
        <v>429</v>
      </c>
      <c r="AG95" s="147" t="s">
        <v>429</v>
      </c>
      <c r="AH95" s="147" t="s">
        <v>429</v>
      </c>
      <c r="AI95" s="147" t="s">
        <v>429</v>
      </c>
      <c r="AJ95" s="147" t="s">
        <v>429</v>
      </c>
      <c r="AK95" s="147" t="s">
        <v>443</v>
      </c>
      <c r="AL95" s="45" t="s">
        <v>413</v>
      </c>
    </row>
    <row r="96" spans="1:38" s="2" customFormat="1" ht="26.25" customHeight="1" thickBot="1" x14ac:dyDescent="0.3">
      <c r="A96" s="65" t="s">
        <v>54</v>
      </c>
      <c r="B96" s="69" t="s">
        <v>238</v>
      </c>
      <c r="C96" s="66" t="s">
        <v>239</v>
      </c>
      <c r="D96" s="79"/>
      <c r="E96" s="138" t="s">
        <v>443</v>
      </c>
      <c r="F96" s="138" t="s">
        <v>443</v>
      </c>
      <c r="G96" s="138" t="s">
        <v>443</v>
      </c>
      <c r="H96" s="138" t="s">
        <v>443</v>
      </c>
      <c r="I96" s="138" t="s">
        <v>431</v>
      </c>
      <c r="J96" s="138" t="s">
        <v>431</v>
      </c>
      <c r="K96" s="138" t="s">
        <v>431</v>
      </c>
      <c r="L96" s="138" t="s">
        <v>431</v>
      </c>
      <c r="M96" s="138" t="s">
        <v>443</v>
      </c>
      <c r="N96" s="138" t="s">
        <v>429</v>
      </c>
      <c r="O96" s="138" t="s">
        <v>429</v>
      </c>
      <c r="P96" s="138" t="s">
        <v>429</v>
      </c>
      <c r="Q96" s="138" t="s">
        <v>429</v>
      </c>
      <c r="R96" s="138" t="s">
        <v>429</v>
      </c>
      <c r="S96" s="138" t="s">
        <v>429</v>
      </c>
      <c r="T96" s="138" t="s">
        <v>429</v>
      </c>
      <c r="U96" s="138" t="s">
        <v>429</v>
      </c>
      <c r="V96" s="138" t="s">
        <v>429</v>
      </c>
      <c r="W96" s="138" t="s">
        <v>429</v>
      </c>
      <c r="X96" s="138" t="s">
        <v>429</v>
      </c>
      <c r="Y96" s="138" t="s">
        <v>429</v>
      </c>
      <c r="Z96" s="138" t="s">
        <v>429</v>
      </c>
      <c r="AA96" s="138" t="s">
        <v>429</v>
      </c>
      <c r="AB96" s="138" t="s">
        <v>429</v>
      </c>
      <c r="AC96" s="138" t="s">
        <v>443</v>
      </c>
      <c r="AD96" s="138" t="s">
        <v>431</v>
      </c>
      <c r="AE96" s="55"/>
      <c r="AF96" s="147" t="s">
        <v>429</v>
      </c>
      <c r="AG96" s="147" t="s">
        <v>429</v>
      </c>
      <c r="AH96" s="147" t="s">
        <v>429</v>
      </c>
      <c r="AI96" s="147" t="s">
        <v>429</v>
      </c>
      <c r="AJ96" s="147" t="s">
        <v>429</v>
      </c>
      <c r="AK96" s="147" t="s">
        <v>431</v>
      </c>
      <c r="AL96" s="45" t="s">
        <v>413</v>
      </c>
    </row>
    <row r="97" spans="1:38" s="2" customFormat="1" ht="26.25" customHeight="1" thickBot="1" x14ac:dyDescent="0.3">
      <c r="A97" s="65" t="s">
        <v>54</v>
      </c>
      <c r="B97" s="69" t="s">
        <v>240</v>
      </c>
      <c r="C97" s="66" t="s">
        <v>241</v>
      </c>
      <c r="D97" s="79"/>
      <c r="E97" s="138" t="s">
        <v>429</v>
      </c>
      <c r="F97" s="138" t="s">
        <v>429</v>
      </c>
      <c r="G97" s="138" t="s">
        <v>429</v>
      </c>
      <c r="H97" s="138" t="s">
        <v>429</v>
      </c>
      <c r="I97" s="138" t="s">
        <v>429</v>
      </c>
      <c r="J97" s="138" t="s">
        <v>429</v>
      </c>
      <c r="K97" s="138" t="s">
        <v>429</v>
      </c>
      <c r="L97" s="138" t="s">
        <v>429</v>
      </c>
      <c r="M97" s="138" t="s">
        <v>429</v>
      </c>
      <c r="N97" s="138" t="s">
        <v>443</v>
      </c>
      <c r="O97" s="138" t="s">
        <v>443</v>
      </c>
      <c r="P97" s="138" t="s">
        <v>443</v>
      </c>
      <c r="Q97" s="138" t="s">
        <v>443</v>
      </c>
      <c r="R97" s="138" t="s">
        <v>443</v>
      </c>
      <c r="S97" s="138" t="s">
        <v>443</v>
      </c>
      <c r="T97" s="138" t="s">
        <v>443</v>
      </c>
      <c r="U97" s="138" t="s">
        <v>443</v>
      </c>
      <c r="V97" s="138" t="s">
        <v>443</v>
      </c>
      <c r="W97" s="138" t="s">
        <v>429</v>
      </c>
      <c r="X97" s="138" t="s">
        <v>429</v>
      </c>
      <c r="Y97" s="138" t="s">
        <v>429</v>
      </c>
      <c r="Z97" s="138" t="s">
        <v>429</v>
      </c>
      <c r="AA97" s="138" t="s">
        <v>429</v>
      </c>
      <c r="AB97" s="138" t="s">
        <v>429</v>
      </c>
      <c r="AC97" s="138" t="s">
        <v>443</v>
      </c>
      <c r="AD97" s="138" t="s">
        <v>431</v>
      </c>
      <c r="AE97" s="55"/>
      <c r="AF97" s="147" t="s">
        <v>429</v>
      </c>
      <c r="AG97" s="147" t="s">
        <v>429</v>
      </c>
      <c r="AH97" s="147" t="s">
        <v>429</v>
      </c>
      <c r="AI97" s="147" t="s">
        <v>429</v>
      </c>
      <c r="AJ97" s="147" t="s">
        <v>429</v>
      </c>
      <c r="AK97" s="147" t="s">
        <v>443</v>
      </c>
      <c r="AL97" s="45" t="s">
        <v>413</v>
      </c>
    </row>
    <row r="98" spans="1:38" s="2" customFormat="1" ht="26.25" customHeight="1" thickBot="1" x14ac:dyDescent="0.3">
      <c r="A98" s="65" t="s">
        <v>54</v>
      </c>
      <c r="B98" s="69" t="s">
        <v>242</v>
      </c>
      <c r="C98" s="71" t="s">
        <v>243</v>
      </c>
      <c r="D98" s="79"/>
      <c r="E98" s="138" t="s">
        <v>431</v>
      </c>
      <c r="F98" s="138" t="s">
        <v>431</v>
      </c>
      <c r="G98" s="138" t="s">
        <v>431</v>
      </c>
      <c r="H98" s="138" t="s">
        <v>431</v>
      </c>
      <c r="I98" s="138" t="s">
        <v>431</v>
      </c>
      <c r="J98" s="138" t="s">
        <v>431</v>
      </c>
      <c r="K98" s="138" t="s">
        <v>431</v>
      </c>
      <c r="L98" s="138" t="s">
        <v>431</v>
      </c>
      <c r="M98" s="138" t="s">
        <v>431</v>
      </c>
      <c r="N98" s="138" t="s">
        <v>431</v>
      </c>
      <c r="O98" s="138" t="s">
        <v>431</v>
      </c>
      <c r="P98" s="138" t="s">
        <v>431</v>
      </c>
      <c r="Q98" s="138" t="s">
        <v>431</v>
      </c>
      <c r="R98" s="138" t="s">
        <v>431</v>
      </c>
      <c r="S98" s="138" t="s">
        <v>431</v>
      </c>
      <c r="T98" s="138" t="s">
        <v>431</v>
      </c>
      <c r="U98" s="138" t="s">
        <v>431</v>
      </c>
      <c r="V98" s="138" t="s">
        <v>431</v>
      </c>
      <c r="W98" s="138">
        <v>2.8294896969667814E-7</v>
      </c>
      <c r="X98" s="138" t="s">
        <v>443</v>
      </c>
      <c r="Y98" s="138" t="s">
        <v>443</v>
      </c>
      <c r="Z98" s="138" t="s">
        <v>443</v>
      </c>
      <c r="AA98" s="138" t="s">
        <v>443</v>
      </c>
      <c r="AB98" s="138" t="s">
        <v>443</v>
      </c>
      <c r="AC98" s="138" t="s">
        <v>443</v>
      </c>
      <c r="AD98" s="138">
        <v>3.3886104155290797E-3</v>
      </c>
      <c r="AE98" s="55"/>
      <c r="AF98" s="147" t="s">
        <v>429</v>
      </c>
      <c r="AG98" s="147" t="s">
        <v>429</v>
      </c>
      <c r="AH98" s="147" t="s">
        <v>429</v>
      </c>
      <c r="AI98" s="147" t="s">
        <v>429</v>
      </c>
      <c r="AJ98" s="147" t="s">
        <v>429</v>
      </c>
      <c r="AK98" s="147" t="s">
        <v>429</v>
      </c>
      <c r="AL98" s="45" t="s">
        <v>413</v>
      </c>
    </row>
    <row r="99" spans="1:38" s="2" customFormat="1" ht="26.25" customHeight="1" thickBot="1" x14ac:dyDescent="0.3">
      <c r="A99" s="65" t="s">
        <v>244</v>
      </c>
      <c r="B99" s="65" t="s">
        <v>245</v>
      </c>
      <c r="C99" s="66" t="s">
        <v>408</v>
      </c>
      <c r="D99" s="79"/>
      <c r="E99" s="138">
        <v>3.9833331383729173E-2</v>
      </c>
      <c r="F99" s="138">
        <v>8.1180669552214706</v>
      </c>
      <c r="G99" s="138" t="s">
        <v>429</v>
      </c>
      <c r="H99" s="138">
        <v>10.711616285222737</v>
      </c>
      <c r="I99" s="138">
        <v>0.16262788198555164</v>
      </c>
      <c r="J99" s="138">
        <v>0.24871582800609798</v>
      </c>
      <c r="K99" s="138">
        <v>0.54618632337568596</v>
      </c>
      <c r="L99" s="138" t="s">
        <v>443</v>
      </c>
      <c r="M99" s="138" t="s">
        <v>429</v>
      </c>
      <c r="N99" s="138" t="s">
        <v>429</v>
      </c>
      <c r="O99" s="138" t="s">
        <v>429</v>
      </c>
      <c r="P99" s="138" t="s">
        <v>429</v>
      </c>
      <c r="Q99" s="138" t="s">
        <v>429</v>
      </c>
      <c r="R99" s="138" t="s">
        <v>429</v>
      </c>
      <c r="S99" s="138" t="s">
        <v>429</v>
      </c>
      <c r="T99" s="138" t="s">
        <v>429</v>
      </c>
      <c r="U99" s="138" t="s">
        <v>429</v>
      </c>
      <c r="V99" s="138" t="s">
        <v>429</v>
      </c>
      <c r="W99" s="138" t="s">
        <v>429</v>
      </c>
      <c r="X99" s="138" t="s">
        <v>429</v>
      </c>
      <c r="Y99" s="138" t="s">
        <v>429</v>
      </c>
      <c r="Z99" s="138" t="s">
        <v>429</v>
      </c>
      <c r="AA99" s="138" t="s">
        <v>429</v>
      </c>
      <c r="AB99" s="138" t="s">
        <v>429</v>
      </c>
      <c r="AC99" s="138" t="s">
        <v>429</v>
      </c>
      <c r="AD99" s="138" t="s">
        <v>429</v>
      </c>
      <c r="AE99" s="55"/>
      <c r="AF99" s="147" t="s">
        <v>429</v>
      </c>
      <c r="AG99" s="147" t="s">
        <v>429</v>
      </c>
      <c r="AH99" s="147" t="s">
        <v>429</v>
      </c>
      <c r="AI99" s="147" t="s">
        <v>429</v>
      </c>
      <c r="AJ99" s="147" t="s">
        <v>429</v>
      </c>
      <c r="AK99" s="147">
        <v>1059.6500000000001</v>
      </c>
      <c r="AL99" s="45" t="s">
        <v>246</v>
      </c>
    </row>
    <row r="100" spans="1:38" s="2" customFormat="1" ht="26.25" customHeight="1" thickBot="1" x14ac:dyDescent="0.3">
      <c r="A100" s="65" t="s">
        <v>244</v>
      </c>
      <c r="B100" s="65" t="s">
        <v>247</v>
      </c>
      <c r="C100" s="66" t="s">
        <v>409</v>
      </c>
      <c r="D100" s="79"/>
      <c r="E100" s="138">
        <v>0.65816711522966387</v>
      </c>
      <c r="F100" s="138">
        <v>24.522186637515404</v>
      </c>
      <c r="G100" s="138" t="s">
        <v>429</v>
      </c>
      <c r="H100" s="138">
        <v>34.190020884732341</v>
      </c>
      <c r="I100" s="138">
        <v>0.30906066964265549</v>
      </c>
      <c r="J100" s="138">
        <v>0.46178456000599133</v>
      </c>
      <c r="K100" s="138">
        <v>1.0221282861421976</v>
      </c>
      <c r="L100" s="138" t="s">
        <v>443</v>
      </c>
      <c r="M100" s="138" t="s">
        <v>429</v>
      </c>
      <c r="N100" s="138" t="s">
        <v>429</v>
      </c>
      <c r="O100" s="138" t="s">
        <v>429</v>
      </c>
      <c r="P100" s="138" t="s">
        <v>429</v>
      </c>
      <c r="Q100" s="138" t="s">
        <v>429</v>
      </c>
      <c r="R100" s="138" t="s">
        <v>429</v>
      </c>
      <c r="S100" s="138" t="s">
        <v>429</v>
      </c>
      <c r="T100" s="138" t="s">
        <v>429</v>
      </c>
      <c r="U100" s="138" t="s">
        <v>429</v>
      </c>
      <c r="V100" s="138" t="s">
        <v>429</v>
      </c>
      <c r="W100" s="138" t="s">
        <v>429</v>
      </c>
      <c r="X100" s="138" t="s">
        <v>429</v>
      </c>
      <c r="Y100" s="138" t="s">
        <v>429</v>
      </c>
      <c r="Z100" s="138" t="s">
        <v>429</v>
      </c>
      <c r="AA100" s="138" t="s">
        <v>429</v>
      </c>
      <c r="AB100" s="138" t="s">
        <v>429</v>
      </c>
      <c r="AC100" s="138" t="s">
        <v>429</v>
      </c>
      <c r="AD100" s="138" t="s">
        <v>429</v>
      </c>
      <c r="AE100" s="55"/>
      <c r="AF100" s="147" t="s">
        <v>429</v>
      </c>
      <c r="AG100" s="147" t="s">
        <v>429</v>
      </c>
      <c r="AH100" s="147" t="s">
        <v>429</v>
      </c>
      <c r="AI100" s="147" t="s">
        <v>429</v>
      </c>
      <c r="AJ100" s="147" t="s">
        <v>429</v>
      </c>
      <c r="AK100" s="147">
        <v>5767.9279999999999</v>
      </c>
      <c r="AL100" s="45" t="s">
        <v>246</v>
      </c>
    </row>
    <row r="101" spans="1:38" s="2" customFormat="1" ht="26.25" customHeight="1" thickBot="1" x14ac:dyDescent="0.3">
      <c r="A101" s="65" t="s">
        <v>244</v>
      </c>
      <c r="B101" s="65" t="s">
        <v>248</v>
      </c>
      <c r="C101" s="66" t="s">
        <v>249</v>
      </c>
      <c r="D101" s="79"/>
      <c r="E101" s="138">
        <v>5.1033897215888482E-2</v>
      </c>
      <c r="F101" s="138">
        <v>0.36549807056466943</v>
      </c>
      <c r="G101" s="138" t="s">
        <v>429</v>
      </c>
      <c r="H101" s="138">
        <v>1.0191542219105527</v>
      </c>
      <c r="I101" s="138">
        <v>9.1614575747397241E-3</v>
      </c>
      <c r="J101" s="138">
        <v>2.7484372724219174E-2</v>
      </c>
      <c r="K101" s="138">
        <v>6.4130203023178081E-2</v>
      </c>
      <c r="L101" s="138" t="s">
        <v>443</v>
      </c>
      <c r="M101" s="138" t="s">
        <v>429</v>
      </c>
      <c r="N101" s="138" t="s">
        <v>429</v>
      </c>
      <c r="O101" s="138" t="s">
        <v>429</v>
      </c>
      <c r="P101" s="138" t="s">
        <v>429</v>
      </c>
      <c r="Q101" s="138" t="s">
        <v>429</v>
      </c>
      <c r="R101" s="138" t="s">
        <v>429</v>
      </c>
      <c r="S101" s="138" t="s">
        <v>429</v>
      </c>
      <c r="T101" s="138" t="s">
        <v>429</v>
      </c>
      <c r="U101" s="138" t="s">
        <v>429</v>
      </c>
      <c r="V101" s="138" t="s">
        <v>429</v>
      </c>
      <c r="W101" s="138" t="s">
        <v>429</v>
      </c>
      <c r="X101" s="138" t="s">
        <v>429</v>
      </c>
      <c r="Y101" s="138" t="s">
        <v>429</v>
      </c>
      <c r="Z101" s="138" t="s">
        <v>429</v>
      </c>
      <c r="AA101" s="138" t="s">
        <v>429</v>
      </c>
      <c r="AB101" s="138" t="s">
        <v>429</v>
      </c>
      <c r="AC101" s="138" t="s">
        <v>429</v>
      </c>
      <c r="AD101" s="138" t="s">
        <v>429</v>
      </c>
      <c r="AE101" s="55"/>
      <c r="AF101" s="147" t="s">
        <v>429</v>
      </c>
      <c r="AG101" s="147" t="s">
        <v>429</v>
      </c>
      <c r="AH101" s="147" t="s">
        <v>429</v>
      </c>
      <c r="AI101" s="147" t="s">
        <v>429</v>
      </c>
      <c r="AJ101" s="147" t="s">
        <v>429</v>
      </c>
      <c r="AK101" s="147">
        <v>5105.4129999999996</v>
      </c>
      <c r="AL101" s="45" t="s">
        <v>246</v>
      </c>
    </row>
    <row r="102" spans="1:38" s="2" customFormat="1" ht="26.25" customHeight="1" thickBot="1" x14ac:dyDescent="0.3">
      <c r="A102" s="65" t="s">
        <v>244</v>
      </c>
      <c r="B102" s="65" t="s">
        <v>250</v>
      </c>
      <c r="C102" s="66" t="s">
        <v>387</v>
      </c>
      <c r="D102" s="79"/>
      <c r="E102" s="138">
        <v>2.2377414189428571E-3</v>
      </c>
      <c r="F102" s="138">
        <v>2.6561016027710438</v>
      </c>
      <c r="G102" s="138" t="s">
        <v>429</v>
      </c>
      <c r="H102" s="138">
        <v>4.4652110385712573</v>
      </c>
      <c r="I102" s="138">
        <v>7.7849E-3</v>
      </c>
      <c r="J102" s="138">
        <v>0.17561750000000001</v>
      </c>
      <c r="K102" s="138">
        <v>1.1990190000000001</v>
      </c>
      <c r="L102" s="138" t="s">
        <v>443</v>
      </c>
      <c r="M102" s="138" t="s">
        <v>429</v>
      </c>
      <c r="N102" s="138" t="s">
        <v>429</v>
      </c>
      <c r="O102" s="138" t="s">
        <v>429</v>
      </c>
      <c r="P102" s="138" t="s">
        <v>429</v>
      </c>
      <c r="Q102" s="138" t="s">
        <v>429</v>
      </c>
      <c r="R102" s="138" t="s">
        <v>429</v>
      </c>
      <c r="S102" s="138" t="s">
        <v>429</v>
      </c>
      <c r="T102" s="138" t="s">
        <v>429</v>
      </c>
      <c r="U102" s="138" t="s">
        <v>429</v>
      </c>
      <c r="V102" s="138" t="s">
        <v>429</v>
      </c>
      <c r="W102" s="138" t="s">
        <v>429</v>
      </c>
      <c r="X102" s="138" t="s">
        <v>429</v>
      </c>
      <c r="Y102" s="138" t="s">
        <v>429</v>
      </c>
      <c r="Z102" s="138" t="s">
        <v>429</v>
      </c>
      <c r="AA102" s="138" t="s">
        <v>429</v>
      </c>
      <c r="AB102" s="138" t="s">
        <v>429</v>
      </c>
      <c r="AC102" s="138" t="s">
        <v>429</v>
      </c>
      <c r="AD102" s="138" t="s">
        <v>429</v>
      </c>
      <c r="AE102" s="55"/>
      <c r="AF102" s="147" t="s">
        <v>429</v>
      </c>
      <c r="AG102" s="147" t="s">
        <v>429</v>
      </c>
      <c r="AH102" s="147" t="s">
        <v>429</v>
      </c>
      <c r="AI102" s="147" t="s">
        <v>429</v>
      </c>
      <c r="AJ102" s="147" t="s">
        <v>429</v>
      </c>
      <c r="AK102" s="147">
        <v>1486.45</v>
      </c>
      <c r="AL102" s="45" t="s">
        <v>246</v>
      </c>
    </row>
    <row r="103" spans="1:38" s="2" customFormat="1" ht="26.25" customHeight="1" thickBot="1" x14ac:dyDescent="0.3">
      <c r="A103" s="65" t="s">
        <v>244</v>
      </c>
      <c r="B103" s="65" t="s">
        <v>251</v>
      </c>
      <c r="C103" s="66" t="s">
        <v>252</v>
      </c>
      <c r="D103" s="79"/>
      <c r="E103" s="138" t="s">
        <v>431</v>
      </c>
      <c r="F103" s="138" t="s">
        <v>431</v>
      </c>
      <c r="G103" s="138" t="s">
        <v>429</v>
      </c>
      <c r="H103" s="138" t="s">
        <v>431</v>
      </c>
      <c r="I103" s="138" t="s">
        <v>431</v>
      </c>
      <c r="J103" s="138" t="s">
        <v>431</v>
      </c>
      <c r="K103" s="138" t="s">
        <v>431</v>
      </c>
      <c r="L103" s="138" t="s">
        <v>443</v>
      </c>
      <c r="M103" s="138" t="s">
        <v>429</v>
      </c>
      <c r="N103" s="138" t="s">
        <v>429</v>
      </c>
      <c r="O103" s="138" t="s">
        <v>429</v>
      </c>
      <c r="P103" s="138" t="s">
        <v>429</v>
      </c>
      <c r="Q103" s="138" t="s">
        <v>429</v>
      </c>
      <c r="R103" s="138" t="s">
        <v>429</v>
      </c>
      <c r="S103" s="138" t="s">
        <v>429</v>
      </c>
      <c r="T103" s="138" t="s">
        <v>429</v>
      </c>
      <c r="U103" s="138" t="s">
        <v>429</v>
      </c>
      <c r="V103" s="138" t="s">
        <v>429</v>
      </c>
      <c r="W103" s="138" t="s">
        <v>429</v>
      </c>
      <c r="X103" s="138" t="s">
        <v>429</v>
      </c>
      <c r="Y103" s="138" t="s">
        <v>429</v>
      </c>
      <c r="Z103" s="138" t="s">
        <v>429</v>
      </c>
      <c r="AA103" s="138" t="s">
        <v>429</v>
      </c>
      <c r="AB103" s="138" t="s">
        <v>429</v>
      </c>
      <c r="AC103" s="138" t="s">
        <v>429</v>
      </c>
      <c r="AD103" s="138" t="s">
        <v>429</v>
      </c>
      <c r="AE103" s="55"/>
      <c r="AF103" s="147" t="s">
        <v>429</v>
      </c>
      <c r="AG103" s="147" t="s">
        <v>429</v>
      </c>
      <c r="AH103" s="147" t="s">
        <v>429</v>
      </c>
      <c r="AI103" s="147" t="s">
        <v>429</v>
      </c>
      <c r="AJ103" s="147" t="s">
        <v>429</v>
      </c>
      <c r="AK103" s="147" t="s">
        <v>431</v>
      </c>
      <c r="AL103" s="45" t="s">
        <v>246</v>
      </c>
    </row>
    <row r="104" spans="1:38" s="2" customFormat="1" ht="26.25" customHeight="1" thickBot="1" x14ac:dyDescent="0.3">
      <c r="A104" s="65" t="s">
        <v>244</v>
      </c>
      <c r="B104" s="65" t="s">
        <v>253</v>
      </c>
      <c r="C104" s="66" t="s">
        <v>254</v>
      </c>
      <c r="D104" s="79"/>
      <c r="E104" s="138">
        <v>1.2723725595448737E-3</v>
      </c>
      <c r="F104" s="138">
        <v>1.4137277466226602E-3</v>
      </c>
      <c r="G104" s="138" t="s">
        <v>429</v>
      </c>
      <c r="H104" s="138">
        <v>1.7412657027657319E-2</v>
      </c>
      <c r="I104" s="138">
        <v>1.9281935342465756E-5</v>
      </c>
      <c r="J104" s="138">
        <v>5.7845806027397265E-5</v>
      </c>
      <c r="K104" s="138">
        <v>1.3497354739726032E-4</v>
      </c>
      <c r="L104" s="138" t="s">
        <v>443</v>
      </c>
      <c r="M104" s="138" t="s">
        <v>429</v>
      </c>
      <c r="N104" s="138" t="s">
        <v>429</v>
      </c>
      <c r="O104" s="138" t="s">
        <v>429</v>
      </c>
      <c r="P104" s="138" t="s">
        <v>429</v>
      </c>
      <c r="Q104" s="138" t="s">
        <v>429</v>
      </c>
      <c r="R104" s="138" t="s">
        <v>429</v>
      </c>
      <c r="S104" s="138" t="s">
        <v>429</v>
      </c>
      <c r="T104" s="138" t="s">
        <v>429</v>
      </c>
      <c r="U104" s="138" t="s">
        <v>429</v>
      </c>
      <c r="V104" s="138" t="s">
        <v>429</v>
      </c>
      <c r="W104" s="138" t="s">
        <v>429</v>
      </c>
      <c r="X104" s="138" t="s">
        <v>429</v>
      </c>
      <c r="Y104" s="138" t="s">
        <v>429</v>
      </c>
      <c r="Z104" s="138" t="s">
        <v>429</v>
      </c>
      <c r="AA104" s="138" t="s">
        <v>429</v>
      </c>
      <c r="AB104" s="138" t="s">
        <v>429</v>
      </c>
      <c r="AC104" s="138" t="s">
        <v>429</v>
      </c>
      <c r="AD104" s="138" t="s">
        <v>429</v>
      </c>
      <c r="AE104" s="55"/>
      <c r="AF104" s="147" t="s">
        <v>429</v>
      </c>
      <c r="AG104" s="147" t="s">
        <v>429</v>
      </c>
      <c r="AH104" s="147" t="s">
        <v>429</v>
      </c>
      <c r="AI104" s="147" t="s">
        <v>429</v>
      </c>
      <c r="AJ104" s="147" t="s">
        <v>429</v>
      </c>
      <c r="AK104" s="147">
        <v>8.9</v>
      </c>
      <c r="AL104" s="45" t="s">
        <v>246</v>
      </c>
    </row>
    <row r="105" spans="1:38" s="2" customFormat="1" ht="26.25" customHeight="1" thickBot="1" x14ac:dyDescent="0.3">
      <c r="A105" s="65" t="s">
        <v>244</v>
      </c>
      <c r="B105" s="65" t="s">
        <v>255</v>
      </c>
      <c r="C105" s="66" t="s">
        <v>256</v>
      </c>
      <c r="D105" s="79"/>
      <c r="E105" s="138">
        <v>3.4889361740423022E-2</v>
      </c>
      <c r="F105" s="138">
        <v>0.17641766979316273</v>
      </c>
      <c r="G105" s="138" t="s">
        <v>429</v>
      </c>
      <c r="H105" s="138">
        <v>0.81741330939023737</v>
      </c>
      <c r="I105" s="138">
        <v>6.6072328767123288E-3</v>
      </c>
      <c r="J105" s="138">
        <v>1.0382794520547944E-2</v>
      </c>
      <c r="K105" s="138">
        <v>2.2653369863013698E-2</v>
      </c>
      <c r="L105" s="138" t="s">
        <v>443</v>
      </c>
      <c r="M105" s="138" t="s">
        <v>429</v>
      </c>
      <c r="N105" s="138" t="s">
        <v>429</v>
      </c>
      <c r="O105" s="138" t="s">
        <v>429</v>
      </c>
      <c r="P105" s="138" t="s">
        <v>429</v>
      </c>
      <c r="Q105" s="138" t="s">
        <v>429</v>
      </c>
      <c r="R105" s="138" t="s">
        <v>429</v>
      </c>
      <c r="S105" s="138" t="s">
        <v>429</v>
      </c>
      <c r="T105" s="138" t="s">
        <v>429</v>
      </c>
      <c r="U105" s="138" t="s">
        <v>429</v>
      </c>
      <c r="V105" s="138" t="s">
        <v>429</v>
      </c>
      <c r="W105" s="138" t="s">
        <v>429</v>
      </c>
      <c r="X105" s="138" t="s">
        <v>429</v>
      </c>
      <c r="Y105" s="138" t="s">
        <v>429</v>
      </c>
      <c r="Z105" s="138" t="s">
        <v>429</v>
      </c>
      <c r="AA105" s="138" t="s">
        <v>429</v>
      </c>
      <c r="AB105" s="138" t="s">
        <v>429</v>
      </c>
      <c r="AC105" s="138" t="s">
        <v>429</v>
      </c>
      <c r="AD105" s="138" t="s">
        <v>429</v>
      </c>
      <c r="AE105" s="55"/>
      <c r="AF105" s="147" t="s">
        <v>429</v>
      </c>
      <c r="AG105" s="147" t="s">
        <v>429</v>
      </c>
      <c r="AH105" s="147" t="s">
        <v>429</v>
      </c>
      <c r="AI105" s="147" t="s">
        <v>429</v>
      </c>
      <c r="AJ105" s="147" t="s">
        <v>429</v>
      </c>
      <c r="AK105" s="147">
        <v>95.7</v>
      </c>
      <c r="AL105" s="45" t="s">
        <v>246</v>
      </c>
    </row>
    <row r="106" spans="1:38" s="2" customFormat="1" ht="26.25" customHeight="1" thickBot="1" x14ac:dyDescent="0.3">
      <c r="A106" s="65" t="s">
        <v>244</v>
      </c>
      <c r="B106" s="65" t="s">
        <v>257</v>
      </c>
      <c r="C106" s="66" t="s">
        <v>258</v>
      </c>
      <c r="D106" s="79"/>
      <c r="E106" s="138">
        <v>2.187420798772603E-3</v>
      </c>
      <c r="F106" s="138">
        <v>8.8460607394550486E-3</v>
      </c>
      <c r="G106" s="138" t="s">
        <v>429</v>
      </c>
      <c r="H106" s="138">
        <v>5.1248483347350292E-2</v>
      </c>
      <c r="I106" s="138">
        <v>4.3397260273972605E-4</v>
      </c>
      <c r="J106" s="138">
        <v>6.9435616438356159E-4</v>
      </c>
      <c r="K106" s="138">
        <v>1.4755068493150687E-3</v>
      </c>
      <c r="L106" s="138" t="s">
        <v>443</v>
      </c>
      <c r="M106" s="138" t="s">
        <v>429</v>
      </c>
      <c r="N106" s="138" t="s">
        <v>429</v>
      </c>
      <c r="O106" s="138" t="s">
        <v>429</v>
      </c>
      <c r="P106" s="138" t="s">
        <v>429</v>
      </c>
      <c r="Q106" s="138" t="s">
        <v>429</v>
      </c>
      <c r="R106" s="138" t="s">
        <v>429</v>
      </c>
      <c r="S106" s="138" t="s">
        <v>429</v>
      </c>
      <c r="T106" s="138" t="s">
        <v>429</v>
      </c>
      <c r="U106" s="138" t="s">
        <v>429</v>
      </c>
      <c r="V106" s="138" t="s">
        <v>429</v>
      </c>
      <c r="W106" s="138" t="s">
        <v>429</v>
      </c>
      <c r="X106" s="138" t="s">
        <v>429</v>
      </c>
      <c r="Y106" s="138" t="s">
        <v>429</v>
      </c>
      <c r="Z106" s="138" t="s">
        <v>429</v>
      </c>
      <c r="AA106" s="138" t="s">
        <v>429</v>
      </c>
      <c r="AB106" s="138" t="s">
        <v>429</v>
      </c>
      <c r="AC106" s="138" t="s">
        <v>429</v>
      </c>
      <c r="AD106" s="138" t="s">
        <v>429</v>
      </c>
      <c r="AE106" s="55"/>
      <c r="AF106" s="147" t="s">
        <v>429</v>
      </c>
      <c r="AG106" s="147" t="s">
        <v>429</v>
      </c>
      <c r="AH106" s="147" t="s">
        <v>429</v>
      </c>
      <c r="AI106" s="147" t="s">
        <v>429</v>
      </c>
      <c r="AJ106" s="147" t="s">
        <v>429</v>
      </c>
      <c r="AK106" s="147">
        <v>8.8000000000000007</v>
      </c>
      <c r="AL106" s="45" t="s">
        <v>246</v>
      </c>
    </row>
    <row r="107" spans="1:38" s="2" customFormat="1" ht="26.25" customHeight="1" thickBot="1" x14ac:dyDescent="0.3">
      <c r="A107" s="65" t="s">
        <v>244</v>
      </c>
      <c r="B107" s="65" t="s">
        <v>259</v>
      </c>
      <c r="C107" s="66" t="s">
        <v>380</v>
      </c>
      <c r="D107" s="79"/>
      <c r="E107" s="138">
        <v>2.0202186340761607E-2</v>
      </c>
      <c r="F107" s="138">
        <v>0.29914500000000005</v>
      </c>
      <c r="G107" s="138" t="s">
        <v>429</v>
      </c>
      <c r="H107" s="138">
        <v>0.24637883776450564</v>
      </c>
      <c r="I107" s="138">
        <v>5.4390000000000003E-3</v>
      </c>
      <c r="J107" s="138">
        <v>7.2520000000000001E-2</v>
      </c>
      <c r="K107" s="138">
        <v>0.34447000000000005</v>
      </c>
      <c r="L107" s="138" t="s">
        <v>443</v>
      </c>
      <c r="M107" s="138" t="s">
        <v>429</v>
      </c>
      <c r="N107" s="138" t="s">
        <v>429</v>
      </c>
      <c r="O107" s="138" t="s">
        <v>429</v>
      </c>
      <c r="P107" s="138" t="s">
        <v>429</v>
      </c>
      <c r="Q107" s="138" t="s">
        <v>429</v>
      </c>
      <c r="R107" s="138" t="s">
        <v>429</v>
      </c>
      <c r="S107" s="138" t="s">
        <v>429</v>
      </c>
      <c r="T107" s="138" t="s">
        <v>429</v>
      </c>
      <c r="U107" s="138" t="s">
        <v>429</v>
      </c>
      <c r="V107" s="138" t="s">
        <v>429</v>
      </c>
      <c r="W107" s="138" t="s">
        <v>429</v>
      </c>
      <c r="X107" s="138" t="s">
        <v>429</v>
      </c>
      <c r="Y107" s="138" t="s">
        <v>429</v>
      </c>
      <c r="Z107" s="138" t="s">
        <v>429</v>
      </c>
      <c r="AA107" s="138" t="s">
        <v>429</v>
      </c>
      <c r="AB107" s="138" t="s">
        <v>429</v>
      </c>
      <c r="AC107" s="138" t="s">
        <v>429</v>
      </c>
      <c r="AD107" s="138" t="s">
        <v>429</v>
      </c>
      <c r="AE107" s="55"/>
      <c r="AF107" s="147" t="s">
        <v>429</v>
      </c>
      <c r="AG107" s="147" t="s">
        <v>429</v>
      </c>
      <c r="AH107" s="147" t="s">
        <v>429</v>
      </c>
      <c r="AI107" s="147" t="s">
        <v>429</v>
      </c>
      <c r="AJ107" s="147" t="s">
        <v>429</v>
      </c>
      <c r="AK107" s="147">
        <v>1813</v>
      </c>
      <c r="AL107" s="45" t="s">
        <v>246</v>
      </c>
    </row>
    <row r="108" spans="1:38" s="2" customFormat="1" ht="26.25" customHeight="1" thickBot="1" x14ac:dyDescent="0.3">
      <c r="A108" s="65" t="s">
        <v>244</v>
      </c>
      <c r="B108" s="65" t="s">
        <v>260</v>
      </c>
      <c r="C108" s="66" t="s">
        <v>381</v>
      </c>
      <c r="D108" s="79"/>
      <c r="E108" s="138">
        <v>6.2472123072000008E-2</v>
      </c>
      <c r="F108" s="138">
        <v>1.0471679999999999</v>
      </c>
      <c r="G108" s="138" t="s">
        <v>429</v>
      </c>
      <c r="H108" s="138">
        <v>1.3063446979199997</v>
      </c>
      <c r="I108" s="138">
        <v>1.9392E-2</v>
      </c>
      <c r="J108" s="138">
        <v>0.19392000000000001</v>
      </c>
      <c r="K108" s="138">
        <v>0.38784000000000002</v>
      </c>
      <c r="L108" s="138" t="s">
        <v>443</v>
      </c>
      <c r="M108" s="138" t="s">
        <v>429</v>
      </c>
      <c r="N108" s="138" t="s">
        <v>429</v>
      </c>
      <c r="O108" s="138" t="s">
        <v>429</v>
      </c>
      <c r="P108" s="138" t="s">
        <v>429</v>
      </c>
      <c r="Q108" s="138" t="s">
        <v>429</v>
      </c>
      <c r="R108" s="138" t="s">
        <v>429</v>
      </c>
      <c r="S108" s="138" t="s">
        <v>429</v>
      </c>
      <c r="T108" s="138" t="s">
        <v>429</v>
      </c>
      <c r="U108" s="138" t="s">
        <v>429</v>
      </c>
      <c r="V108" s="138" t="s">
        <v>429</v>
      </c>
      <c r="W108" s="138" t="s">
        <v>429</v>
      </c>
      <c r="X108" s="138" t="s">
        <v>429</v>
      </c>
      <c r="Y108" s="138" t="s">
        <v>429</v>
      </c>
      <c r="Z108" s="138" t="s">
        <v>429</v>
      </c>
      <c r="AA108" s="138" t="s">
        <v>429</v>
      </c>
      <c r="AB108" s="138" t="s">
        <v>429</v>
      </c>
      <c r="AC108" s="138" t="s">
        <v>429</v>
      </c>
      <c r="AD108" s="138" t="s">
        <v>429</v>
      </c>
      <c r="AE108" s="55"/>
      <c r="AF108" s="147" t="s">
        <v>429</v>
      </c>
      <c r="AG108" s="147" t="s">
        <v>429</v>
      </c>
      <c r="AH108" s="147" t="s">
        <v>429</v>
      </c>
      <c r="AI108" s="147" t="s">
        <v>429</v>
      </c>
      <c r="AJ108" s="147" t="s">
        <v>429</v>
      </c>
      <c r="AK108" s="147">
        <v>9696</v>
      </c>
      <c r="AL108" s="45" t="s">
        <v>246</v>
      </c>
    </row>
    <row r="109" spans="1:38" s="2" customFormat="1" ht="26.25" customHeight="1" thickBot="1" x14ac:dyDescent="0.3">
      <c r="A109" s="65" t="s">
        <v>244</v>
      </c>
      <c r="B109" s="65" t="s">
        <v>261</v>
      </c>
      <c r="C109" s="66" t="s">
        <v>382</v>
      </c>
      <c r="D109" s="79"/>
      <c r="E109" s="138">
        <v>3.0543352320000005E-2</v>
      </c>
      <c r="F109" s="138">
        <v>0.65041889999999991</v>
      </c>
      <c r="G109" s="138" t="s">
        <v>429</v>
      </c>
      <c r="H109" s="138">
        <v>0.87870875136000015</v>
      </c>
      <c r="I109" s="138">
        <v>2.6602000000000001E-2</v>
      </c>
      <c r="J109" s="138">
        <v>0.14631099999999997</v>
      </c>
      <c r="K109" s="138">
        <v>0.14631099999999997</v>
      </c>
      <c r="L109" s="138" t="s">
        <v>443</v>
      </c>
      <c r="M109" s="138" t="s">
        <v>429</v>
      </c>
      <c r="N109" s="138" t="s">
        <v>429</v>
      </c>
      <c r="O109" s="138" t="s">
        <v>429</v>
      </c>
      <c r="P109" s="138" t="s">
        <v>429</v>
      </c>
      <c r="Q109" s="138" t="s">
        <v>429</v>
      </c>
      <c r="R109" s="138" t="s">
        <v>429</v>
      </c>
      <c r="S109" s="138" t="s">
        <v>429</v>
      </c>
      <c r="T109" s="138" t="s">
        <v>429</v>
      </c>
      <c r="U109" s="138" t="s">
        <v>429</v>
      </c>
      <c r="V109" s="138" t="s">
        <v>429</v>
      </c>
      <c r="W109" s="138" t="s">
        <v>429</v>
      </c>
      <c r="X109" s="138" t="s">
        <v>429</v>
      </c>
      <c r="Y109" s="138" t="s">
        <v>429</v>
      </c>
      <c r="Z109" s="138" t="s">
        <v>429</v>
      </c>
      <c r="AA109" s="138" t="s">
        <v>429</v>
      </c>
      <c r="AB109" s="138" t="s">
        <v>429</v>
      </c>
      <c r="AC109" s="138" t="s">
        <v>429</v>
      </c>
      <c r="AD109" s="138" t="s">
        <v>429</v>
      </c>
      <c r="AE109" s="55"/>
      <c r="AF109" s="147" t="s">
        <v>429</v>
      </c>
      <c r="AG109" s="147" t="s">
        <v>429</v>
      </c>
      <c r="AH109" s="147" t="s">
        <v>429</v>
      </c>
      <c r="AI109" s="147" t="s">
        <v>429</v>
      </c>
      <c r="AJ109" s="147" t="s">
        <v>429</v>
      </c>
      <c r="AK109" s="147">
        <v>1330.1</v>
      </c>
      <c r="AL109" s="45" t="s">
        <v>246</v>
      </c>
    </row>
    <row r="110" spans="1:38" s="2" customFormat="1" ht="26.25" customHeight="1" thickBot="1" x14ac:dyDescent="0.3">
      <c r="A110" s="65" t="s">
        <v>244</v>
      </c>
      <c r="B110" s="65" t="s">
        <v>262</v>
      </c>
      <c r="C110" s="66" t="s">
        <v>383</v>
      </c>
      <c r="D110" s="79"/>
      <c r="E110" s="138">
        <v>5.9063928418427881E-3</v>
      </c>
      <c r="F110" s="138">
        <v>0.20500253112000003</v>
      </c>
      <c r="G110" s="138" t="s">
        <v>429</v>
      </c>
      <c r="H110" s="138">
        <v>0.12316890202230711</v>
      </c>
      <c r="I110" s="138">
        <v>8.4836097333333329E-3</v>
      </c>
      <c r="J110" s="138">
        <v>5.9682412533333333E-2</v>
      </c>
      <c r="K110" s="138">
        <v>5.9682412533333333E-2</v>
      </c>
      <c r="L110" s="138" t="s">
        <v>443</v>
      </c>
      <c r="M110" s="138" t="s">
        <v>429</v>
      </c>
      <c r="N110" s="138" t="s">
        <v>429</v>
      </c>
      <c r="O110" s="138" t="s">
        <v>429</v>
      </c>
      <c r="P110" s="138" t="s">
        <v>429</v>
      </c>
      <c r="Q110" s="138" t="s">
        <v>429</v>
      </c>
      <c r="R110" s="138" t="s">
        <v>429</v>
      </c>
      <c r="S110" s="138" t="s">
        <v>429</v>
      </c>
      <c r="T110" s="138" t="s">
        <v>429</v>
      </c>
      <c r="U110" s="138" t="s">
        <v>429</v>
      </c>
      <c r="V110" s="138" t="s">
        <v>429</v>
      </c>
      <c r="W110" s="138" t="s">
        <v>429</v>
      </c>
      <c r="X110" s="138" t="s">
        <v>429</v>
      </c>
      <c r="Y110" s="138" t="s">
        <v>429</v>
      </c>
      <c r="Z110" s="138" t="s">
        <v>429</v>
      </c>
      <c r="AA110" s="138" t="s">
        <v>429</v>
      </c>
      <c r="AB110" s="138" t="s">
        <v>429</v>
      </c>
      <c r="AC110" s="138" t="s">
        <v>429</v>
      </c>
      <c r="AD110" s="138" t="s">
        <v>429</v>
      </c>
      <c r="AE110" s="55"/>
      <c r="AF110" s="147" t="s">
        <v>429</v>
      </c>
      <c r="AG110" s="147" t="s">
        <v>429</v>
      </c>
      <c r="AH110" s="147" t="s">
        <v>429</v>
      </c>
      <c r="AI110" s="147" t="s">
        <v>429</v>
      </c>
      <c r="AJ110" s="147" t="s">
        <v>429</v>
      </c>
      <c r="AK110" s="147">
        <v>419.22807999999998</v>
      </c>
      <c r="AL110" s="45" t="s">
        <v>246</v>
      </c>
    </row>
    <row r="111" spans="1:38" s="2" customFormat="1" ht="26.25" customHeight="1" thickBot="1" x14ac:dyDescent="0.3">
      <c r="A111" s="65" t="s">
        <v>244</v>
      </c>
      <c r="B111" s="65" t="s">
        <v>263</v>
      </c>
      <c r="C111" s="66" t="s">
        <v>377</v>
      </c>
      <c r="D111" s="79"/>
      <c r="E111" s="138">
        <v>1.044935050414217E-2</v>
      </c>
      <c r="F111" s="138">
        <v>0.29010681100000002</v>
      </c>
      <c r="G111" s="138" t="s">
        <v>429</v>
      </c>
      <c r="H111" s="138">
        <v>0.18258373117860838</v>
      </c>
      <c r="I111" s="138">
        <v>5.969506666666667E-4</v>
      </c>
      <c r="J111" s="138">
        <v>1.1939013333333334E-3</v>
      </c>
      <c r="K111" s="138">
        <v>2.6862779999999998E-3</v>
      </c>
      <c r="L111" s="138" t="s">
        <v>443</v>
      </c>
      <c r="M111" s="138" t="s">
        <v>429</v>
      </c>
      <c r="N111" s="138" t="s">
        <v>429</v>
      </c>
      <c r="O111" s="138" t="s">
        <v>429</v>
      </c>
      <c r="P111" s="138" t="s">
        <v>429</v>
      </c>
      <c r="Q111" s="138" t="s">
        <v>429</v>
      </c>
      <c r="R111" s="138" t="s">
        <v>429</v>
      </c>
      <c r="S111" s="138" t="s">
        <v>429</v>
      </c>
      <c r="T111" s="138" t="s">
        <v>429</v>
      </c>
      <c r="U111" s="138" t="s">
        <v>429</v>
      </c>
      <c r="V111" s="138" t="s">
        <v>429</v>
      </c>
      <c r="W111" s="138" t="s">
        <v>429</v>
      </c>
      <c r="X111" s="138" t="s">
        <v>429</v>
      </c>
      <c r="Y111" s="138" t="s">
        <v>429</v>
      </c>
      <c r="Z111" s="138" t="s">
        <v>429</v>
      </c>
      <c r="AA111" s="138" t="s">
        <v>429</v>
      </c>
      <c r="AB111" s="138" t="s">
        <v>429</v>
      </c>
      <c r="AC111" s="138" t="s">
        <v>429</v>
      </c>
      <c r="AD111" s="138" t="s">
        <v>429</v>
      </c>
      <c r="AE111" s="55"/>
      <c r="AF111" s="147" t="s">
        <v>429</v>
      </c>
      <c r="AG111" s="147" t="s">
        <v>429</v>
      </c>
      <c r="AH111" s="147" t="s">
        <v>429</v>
      </c>
      <c r="AI111" s="147" t="s">
        <v>429</v>
      </c>
      <c r="AJ111" s="147" t="s">
        <v>429</v>
      </c>
      <c r="AK111" s="147">
        <v>158.93766666666664</v>
      </c>
      <c r="AL111" s="45" t="s">
        <v>246</v>
      </c>
    </row>
    <row r="112" spans="1:38" s="2" customFormat="1" ht="26.25" customHeight="1" thickBot="1" x14ac:dyDescent="0.3">
      <c r="A112" s="65" t="s">
        <v>264</v>
      </c>
      <c r="B112" s="65" t="s">
        <v>265</v>
      </c>
      <c r="C112" s="66" t="s">
        <v>266</v>
      </c>
      <c r="D112" s="67"/>
      <c r="E112" s="138">
        <v>11.887317990096125</v>
      </c>
      <c r="F112" s="138" t="s">
        <v>429</v>
      </c>
      <c r="G112" s="138" t="s">
        <v>429</v>
      </c>
      <c r="H112" s="138">
        <v>9.7464010000000005</v>
      </c>
      <c r="I112" s="138">
        <v>0.27773999999999999</v>
      </c>
      <c r="J112" s="138">
        <v>7.2212399999999999</v>
      </c>
      <c r="K112" s="138">
        <v>7.2212399999999999</v>
      </c>
      <c r="L112" s="138" t="s">
        <v>443</v>
      </c>
      <c r="M112" s="138" t="s">
        <v>429</v>
      </c>
      <c r="N112" s="138" t="s">
        <v>429</v>
      </c>
      <c r="O112" s="138" t="s">
        <v>429</v>
      </c>
      <c r="P112" s="138" t="s">
        <v>429</v>
      </c>
      <c r="Q112" s="138" t="s">
        <v>429</v>
      </c>
      <c r="R112" s="138" t="s">
        <v>429</v>
      </c>
      <c r="S112" s="138" t="s">
        <v>429</v>
      </c>
      <c r="T112" s="138" t="s">
        <v>429</v>
      </c>
      <c r="U112" s="138" t="s">
        <v>429</v>
      </c>
      <c r="V112" s="138" t="s">
        <v>429</v>
      </c>
      <c r="W112" s="138" t="s">
        <v>429</v>
      </c>
      <c r="X112" s="138" t="s">
        <v>429</v>
      </c>
      <c r="Y112" s="138" t="s">
        <v>429</v>
      </c>
      <c r="Z112" s="138" t="s">
        <v>429</v>
      </c>
      <c r="AA112" s="138" t="s">
        <v>429</v>
      </c>
      <c r="AB112" s="138" t="s">
        <v>429</v>
      </c>
      <c r="AC112" s="138" t="s">
        <v>429</v>
      </c>
      <c r="AD112" s="138" t="s">
        <v>429</v>
      </c>
      <c r="AE112" s="55"/>
      <c r="AF112" s="147" t="s">
        <v>429</v>
      </c>
      <c r="AG112" s="147" t="s">
        <v>429</v>
      </c>
      <c r="AH112" s="147" t="s">
        <v>429</v>
      </c>
      <c r="AI112" s="147" t="s">
        <v>429</v>
      </c>
      <c r="AJ112" s="147" t="s">
        <v>429</v>
      </c>
      <c r="AK112" s="147">
        <v>308959699.99999994</v>
      </c>
      <c r="AL112" s="45" t="s">
        <v>419</v>
      </c>
    </row>
    <row r="113" spans="1:38" s="2" customFormat="1" ht="26.25" customHeight="1" thickBot="1" x14ac:dyDescent="0.3">
      <c r="A113" s="65" t="s">
        <v>264</v>
      </c>
      <c r="B113" s="80" t="s">
        <v>267</v>
      </c>
      <c r="C113" s="81" t="s">
        <v>268</v>
      </c>
      <c r="D113" s="67"/>
      <c r="E113" s="138">
        <v>6.2942379901930572</v>
      </c>
      <c r="F113" s="138" t="s">
        <v>443</v>
      </c>
      <c r="G113" s="138" t="s">
        <v>429</v>
      </c>
      <c r="H113" s="138">
        <v>37.134819845571982</v>
      </c>
      <c r="I113" s="138" t="s">
        <v>443</v>
      </c>
      <c r="J113" s="138" t="s">
        <v>443</v>
      </c>
      <c r="K113" s="138" t="s">
        <v>443</v>
      </c>
      <c r="L113" s="138" t="s">
        <v>443</v>
      </c>
      <c r="M113" s="138" t="s">
        <v>429</v>
      </c>
      <c r="N113" s="138" t="s">
        <v>429</v>
      </c>
      <c r="O113" s="138" t="s">
        <v>429</v>
      </c>
      <c r="P113" s="138" t="s">
        <v>429</v>
      </c>
      <c r="Q113" s="138" t="s">
        <v>429</v>
      </c>
      <c r="R113" s="138" t="s">
        <v>429</v>
      </c>
      <c r="S113" s="138" t="s">
        <v>429</v>
      </c>
      <c r="T113" s="138" t="s">
        <v>429</v>
      </c>
      <c r="U113" s="138" t="s">
        <v>429</v>
      </c>
      <c r="V113" s="138" t="s">
        <v>429</v>
      </c>
      <c r="W113" s="138" t="s">
        <v>429</v>
      </c>
      <c r="X113" s="138" t="s">
        <v>429</v>
      </c>
      <c r="Y113" s="138" t="s">
        <v>429</v>
      </c>
      <c r="Z113" s="138" t="s">
        <v>429</v>
      </c>
      <c r="AA113" s="138" t="s">
        <v>429</v>
      </c>
      <c r="AB113" s="138" t="s">
        <v>429</v>
      </c>
      <c r="AC113" s="138" t="s">
        <v>429</v>
      </c>
      <c r="AD113" s="138" t="s">
        <v>429</v>
      </c>
      <c r="AE113" s="55"/>
      <c r="AF113" s="147" t="s">
        <v>429</v>
      </c>
      <c r="AG113" s="147" t="s">
        <v>429</v>
      </c>
      <c r="AH113" s="147" t="s">
        <v>429</v>
      </c>
      <c r="AI113" s="147" t="s">
        <v>429</v>
      </c>
      <c r="AJ113" s="147" t="s">
        <v>429</v>
      </c>
      <c r="AK113" s="147">
        <v>163591643.0265297</v>
      </c>
      <c r="AL113" s="148" t="s">
        <v>436</v>
      </c>
    </row>
    <row r="114" spans="1:38" s="2" customFormat="1" ht="26.25" customHeight="1" thickBot="1" x14ac:dyDescent="0.3">
      <c r="A114" s="65" t="s">
        <v>264</v>
      </c>
      <c r="B114" s="80" t="s">
        <v>269</v>
      </c>
      <c r="C114" s="81" t="s">
        <v>388</v>
      </c>
      <c r="D114" s="67"/>
      <c r="E114" s="138">
        <v>0.12279677272308256</v>
      </c>
      <c r="F114" s="138" t="s">
        <v>443</v>
      </c>
      <c r="G114" s="138" t="s">
        <v>429</v>
      </c>
      <c r="H114" s="138">
        <v>0.41490460944201996</v>
      </c>
      <c r="I114" s="138" t="s">
        <v>443</v>
      </c>
      <c r="J114" s="138" t="s">
        <v>443</v>
      </c>
      <c r="K114" s="138" t="s">
        <v>443</v>
      </c>
      <c r="L114" s="138" t="s">
        <v>443</v>
      </c>
      <c r="M114" s="138" t="s">
        <v>429</v>
      </c>
      <c r="N114" s="138" t="s">
        <v>429</v>
      </c>
      <c r="O114" s="138" t="s">
        <v>429</v>
      </c>
      <c r="P114" s="138" t="s">
        <v>429</v>
      </c>
      <c r="Q114" s="138" t="s">
        <v>429</v>
      </c>
      <c r="R114" s="138" t="s">
        <v>429</v>
      </c>
      <c r="S114" s="138" t="s">
        <v>429</v>
      </c>
      <c r="T114" s="138" t="s">
        <v>429</v>
      </c>
      <c r="U114" s="138" t="s">
        <v>429</v>
      </c>
      <c r="V114" s="138" t="s">
        <v>429</v>
      </c>
      <c r="W114" s="138" t="s">
        <v>429</v>
      </c>
      <c r="X114" s="138" t="s">
        <v>429</v>
      </c>
      <c r="Y114" s="138" t="s">
        <v>429</v>
      </c>
      <c r="Z114" s="138" t="s">
        <v>429</v>
      </c>
      <c r="AA114" s="138" t="s">
        <v>429</v>
      </c>
      <c r="AB114" s="138" t="s">
        <v>429</v>
      </c>
      <c r="AC114" s="138" t="s">
        <v>429</v>
      </c>
      <c r="AD114" s="138" t="s">
        <v>429</v>
      </c>
      <c r="AE114" s="55"/>
      <c r="AF114" s="147" t="s">
        <v>429</v>
      </c>
      <c r="AG114" s="147" t="s">
        <v>429</v>
      </c>
      <c r="AH114" s="147" t="s">
        <v>429</v>
      </c>
      <c r="AI114" s="147" t="s">
        <v>429</v>
      </c>
      <c r="AJ114" s="147" t="s">
        <v>429</v>
      </c>
      <c r="AK114" s="147">
        <v>3191573.9187847688</v>
      </c>
      <c r="AL114" s="148" t="s">
        <v>437</v>
      </c>
    </row>
    <row r="115" spans="1:38" s="2" customFormat="1" ht="26.25" customHeight="1" thickBot="1" x14ac:dyDescent="0.3">
      <c r="A115" s="65" t="s">
        <v>264</v>
      </c>
      <c r="B115" s="80" t="s">
        <v>270</v>
      </c>
      <c r="C115" s="81" t="s">
        <v>271</v>
      </c>
      <c r="D115" s="67"/>
      <c r="E115" s="138" t="s">
        <v>443</v>
      </c>
      <c r="F115" s="138" t="s">
        <v>443</v>
      </c>
      <c r="G115" s="138" t="s">
        <v>429</v>
      </c>
      <c r="H115" s="138" t="s">
        <v>443</v>
      </c>
      <c r="I115" s="138" t="s">
        <v>443</v>
      </c>
      <c r="J115" s="138" t="s">
        <v>443</v>
      </c>
      <c r="K115" s="138" t="s">
        <v>443</v>
      </c>
      <c r="L115" s="138" t="s">
        <v>443</v>
      </c>
      <c r="M115" s="138" t="s">
        <v>429</v>
      </c>
      <c r="N115" s="138" t="s">
        <v>429</v>
      </c>
      <c r="O115" s="138" t="s">
        <v>429</v>
      </c>
      <c r="P115" s="138" t="s">
        <v>429</v>
      </c>
      <c r="Q115" s="138" t="s">
        <v>429</v>
      </c>
      <c r="R115" s="138" t="s">
        <v>429</v>
      </c>
      <c r="S115" s="138" t="s">
        <v>429</v>
      </c>
      <c r="T115" s="138" t="s">
        <v>429</v>
      </c>
      <c r="U115" s="138" t="s">
        <v>429</v>
      </c>
      <c r="V115" s="138" t="s">
        <v>429</v>
      </c>
      <c r="W115" s="138" t="s">
        <v>429</v>
      </c>
      <c r="X115" s="138" t="s">
        <v>429</v>
      </c>
      <c r="Y115" s="138" t="s">
        <v>429</v>
      </c>
      <c r="Z115" s="138" t="s">
        <v>429</v>
      </c>
      <c r="AA115" s="138" t="s">
        <v>429</v>
      </c>
      <c r="AB115" s="138" t="s">
        <v>429</v>
      </c>
      <c r="AC115" s="138" t="s">
        <v>429</v>
      </c>
      <c r="AD115" s="138" t="s">
        <v>429</v>
      </c>
      <c r="AE115" s="55"/>
      <c r="AF115" s="147" t="s">
        <v>429</v>
      </c>
      <c r="AG115" s="147" t="s">
        <v>429</v>
      </c>
      <c r="AH115" s="147" t="s">
        <v>429</v>
      </c>
      <c r="AI115" s="147" t="s">
        <v>429</v>
      </c>
      <c r="AJ115" s="147" t="s">
        <v>429</v>
      </c>
      <c r="AK115" s="147" t="s">
        <v>443</v>
      </c>
      <c r="AL115" s="45" t="s">
        <v>413</v>
      </c>
    </row>
    <row r="116" spans="1:38" s="2" customFormat="1" ht="26.25" customHeight="1" thickBot="1" x14ac:dyDescent="0.3">
      <c r="A116" s="65" t="s">
        <v>264</v>
      </c>
      <c r="B116" s="65" t="s">
        <v>272</v>
      </c>
      <c r="C116" s="71" t="s">
        <v>410</v>
      </c>
      <c r="D116" s="67"/>
      <c r="E116" s="138">
        <v>10.867448598213093</v>
      </c>
      <c r="F116" s="138" t="s">
        <v>443</v>
      </c>
      <c r="G116" s="138" t="s">
        <v>429</v>
      </c>
      <c r="H116" s="138">
        <v>12.926160930816614</v>
      </c>
      <c r="I116" s="138" t="s">
        <v>443</v>
      </c>
      <c r="J116" s="138" t="s">
        <v>443</v>
      </c>
      <c r="K116" s="138" t="s">
        <v>443</v>
      </c>
      <c r="L116" s="138" t="s">
        <v>443</v>
      </c>
      <c r="M116" s="138" t="s">
        <v>429</v>
      </c>
      <c r="N116" s="138" t="s">
        <v>429</v>
      </c>
      <c r="O116" s="138" t="s">
        <v>429</v>
      </c>
      <c r="P116" s="138" t="s">
        <v>429</v>
      </c>
      <c r="Q116" s="138" t="s">
        <v>429</v>
      </c>
      <c r="R116" s="138" t="s">
        <v>429</v>
      </c>
      <c r="S116" s="138" t="s">
        <v>429</v>
      </c>
      <c r="T116" s="138" t="s">
        <v>429</v>
      </c>
      <c r="U116" s="138" t="s">
        <v>429</v>
      </c>
      <c r="V116" s="138" t="s">
        <v>429</v>
      </c>
      <c r="W116" s="138" t="s">
        <v>429</v>
      </c>
      <c r="X116" s="138" t="s">
        <v>429</v>
      </c>
      <c r="Y116" s="138" t="s">
        <v>429</v>
      </c>
      <c r="Z116" s="138" t="s">
        <v>429</v>
      </c>
      <c r="AA116" s="138" t="s">
        <v>429</v>
      </c>
      <c r="AB116" s="138" t="s">
        <v>429</v>
      </c>
      <c r="AC116" s="138" t="s">
        <v>429</v>
      </c>
      <c r="AD116" s="138" t="s">
        <v>429</v>
      </c>
      <c r="AE116" s="55"/>
      <c r="AF116" s="147" t="s">
        <v>429</v>
      </c>
      <c r="AG116" s="147" t="s">
        <v>429</v>
      </c>
      <c r="AH116" s="147" t="s">
        <v>429</v>
      </c>
      <c r="AI116" s="147" t="s">
        <v>429</v>
      </c>
      <c r="AJ116" s="147" t="s">
        <v>429</v>
      </c>
      <c r="AK116" s="147">
        <v>282452581.9420926</v>
      </c>
      <c r="AL116" s="148" t="s">
        <v>438</v>
      </c>
    </row>
    <row r="117" spans="1:38" s="2" customFormat="1" ht="26.25" customHeight="1" thickBot="1" x14ac:dyDescent="0.3">
      <c r="A117" s="65" t="s">
        <v>264</v>
      </c>
      <c r="B117" s="65" t="s">
        <v>273</v>
      </c>
      <c r="C117" s="71" t="s">
        <v>274</v>
      </c>
      <c r="D117" s="67"/>
      <c r="E117" s="138" t="s">
        <v>443</v>
      </c>
      <c r="F117" s="138" t="s">
        <v>443</v>
      </c>
      <c r="G117" s="138" t="s">
        <v>429</v>
      </c>
      <c r="H117" s="138" t="s">
        <v>443</v>
      </c>
      <c r="I117" s="138" t="s">
        <v>443</v>
      </c>
      <c r="J117" s="138" t="s">
        <v>443</v>
      </c>
      <c r="K117" s="138" t="s">
        <v>443</v>
      </c>
      <c r="L117" s="138" t="s">
        <v>443</v>
      </c>
      <c r="M117" s="138" t="s">
        <v>429</v>
      </c>
      <c r="N117" s="138" t="s">
        <v>429</v>
      </c>
      <c r="O117" s="138" t="s">
        <v>429</v>
      </c>
      <c r="P117" s="138" t="s">
        <v>429</v>
      </c>
      <c r="Q117" s="138" t="s">
        <v>429</v>
      </c>
      <c r="R117" s="138" t="s">
        <v>429</v>
      </c>
      <c r="S117" s="138" t="s">
        <v>429</v>
      </c>
      <c r="T117" s="138" t="s">
        <v>429</v>
      </c>
      <c r="U117" s="138" t="s">
        <v>429</v>
      </c>
      <c r="V117" s="138" t="s">
        <v>429</v>
      </c>
      <c r="W117" s="138" t="s">
        <v>429</v>
      </c>
      <c r="X117" s="138" t="s">
        <v>429</v>
      </c>
      <c r="Y117" s="138" t="s">
        <v>429</v>
      </c>
      <c r="Z117" s="138" t="s">
        <v>429</v>
      </c>
      <c r="AA117" s="138" t="s">
        <v>429</v>
      </c>
      <c r="AB117" s="138" t="s">
        <v>429</v>
      </c>
      <c r="AC117" s="138" t="s">
        <v>429</v>
      </c>
      <c r="AD117" s="138" t="s">
        <v>429</v>
      </c>
      <c r="AE117" s="55"/>
      <c r="AF117" s="147" t="s">
        <v>429</v>
      </c>
      <c r="AG117" s="147" t="s">
        <v>429</v>
      </c>
      <c r="AH117" s="147" t="s">
        <v>429</v>
      </c>
      <c r="AI117" s="147" t="s">
        <v>429</v>
      </c>
      <c r="AJ117" s="147" t="s">
        <v>429</v>
      </c>
      <c r="AK117" s="147" t="s">
        <v>443</v>
      </c>
      <c r="AL117" s="45" t="s">
        <v>413</v>
      </c>
    </row>
    <row r="118" spans="1:38" s="2" customFormat="1" ht="26.25" customHeight="1" thickBot="1" x14ac:dyDescent="0.3">
      <c r="A118" s="65" t="s">
        <v>264</v>
      </c>
      <c r="B118" s="65" t="s">
        <v>275</v>
      </c>
      <c r="C118" s="71" t="s">
        <v>411</v>
      </c>
      <c r="D118" s="67"/>
      <c r="E118" s="138" t="s">
        <v>443</v>
      </c>
      <c r="F118" s="138" t="s">
        <v>443</v>
      </c>
      <c r="G118" s="138" t="s">
        <v>429</v>
      </c>
      <c r="H118" s="138" t="s">
        <v>443</v>
      </c>
      <c r="I118" s="138" t="s">
        <v>443</v>
      </c>
      <c r="J118" s="138" t="s">
        <v>443</v>
      </c>
      <c r="K118" s="138" t="s">
        <v>443</v>
      </c>
      <c r="L118" s="138" t="s">
        <v>443</v>
      </c>
      <c r="M118" s="138" t="s">
        <v>429</v>
      </c>
      <c r="N118" s="138" t="s">
        <v>429</v>
      </c>
      <c r="O118" s="138" t="s">
        <v>429</v>
      </c>
      <c r="P118" s="138" t="s">
        <v>429</v>
      </c>
      <c r="Q118" s="138" t="s">
        <v>429</v>
      </c>
      <c r="R118" s="138" t="s">
        <v>429</v>
      </c>
      <c r="S118" s="138" t="s">
        <v>429</v>
      </c>
      <c r="T118" s="138" t="s">
        <v>429</v>
      </c>
      <c r="U118" s="138" t="s">
        <v>429</v>
      </c>
      <c r="V118" s="138" t="s">
        <v>429</v>
      </c>
      <c r="W118" s="138" t="s">
        <v>429</v>
      </c>
      <c r="X118" s="138" t="s">
        <v>429</v>
      </c>
      <c r="Y118" s="138" t="s">
        <v>429</v>
      </c>
      <c r="Z118" s="138" t="s">
        <v>429</v>
      </c>
      <c r="AA118" s="138" t="s">
        <v>429</v>
      </c>
      <c r="AB118" s="138" t="s">
        <v>429</v>
      </c>
      <c r="AC118" s="138" t="s">
        <v>429</v>
      </c>
      <c r="AD118" s="138" t="s">
        <v>429</v>
      </c>
      <c r="AE118" s="55"/>
      <c r="AF118" s="147" t="s">
        <v>429</v>
      </c>
      <c r="AG118" s="147" t="s">
        <v>429</v>
      </c>
      <c r="AH118" s="147" t="s">
        <v>429</v>
      </c>
      <c r="AI118" s="147" t="s">
        <v>429</v>
      </c>
      <c r="AJ118" s="147" t="s">
        <v>429</v>
      </c>
      <c r="AK118" s="147" t="s">
        <v>443</v>
      </c>
      <c r="AL118" s="45" t="s">
        <v>413</v>
      </c>
    </row>
    <row r="119" spans="1:38" s="2" customFormat="1" ht="26.25" customHeight="1" thickBot="1" x14ac:dyDescent="0.3">
      <c r="A119" s="65" t="s">
        <v>264</v>
      </c>
      <c r="B119" s="65" t="s">
        <v>276</v>
      </c>
      <c r="C119" s="66" t="s">
        <v>277</v>
      </c>
      <c r="D119" s="67"/>
      <c r="E119" s="138" t="s">
        <v>429</v>
      </c>
      <c r="F119" s="138" t="s">
        <v>429</v>
      </c>
      <c r="G119" s="138" t="s">
        <v>429</v>
      </c>
      <c r="H119" s="138" t="s">
        <v>443</v>
      </c>
      <c r="I119" s="138">
        <v>4.968292E-3</v>
      </c>
      <c r="J119" s="138">
        <v>3.9746336E-2</v>
      </c>
      <c r="K119" s="138">
        <v>0.12420730000000001</v>
      </c>
      <c r="L119" s="138" t="s">
        <v>443</v>
      </c>
      <c r="M119" s="138" t="s">
        <v>429</v>
      </c>
      <c r="N119" s="138" t="s">
        <v>429</v>
      </c>
      <c r="O119" s="138" t="s">
        <v>429</v>
      </c>
      <c r="P119" s="138" t="s">
        <v>429</v>
      </c>
      <c r="Q119" s="138" t="s">
        <v>429</v>
      </c>
      <c r="R119" s="138" t="s">
        <v>429</v>
      </c>
      <c r="S119" s="138" t="s">
        <v>429</v>
      </c>
      <c r="T119" s="138" t="s">
        <v>429</v>
      </c>
      <c r="U119" s="138" t="s">
        <v>429</v>
      </c>
      <c r="V119" s="138" t="s">
        <v>429</v>
      </c>
      <c r="W119" s="138" t="s">
        <v>429</v>
      </c>
      <c r="X119" s="138" t="s">
        <v>429</v>
      </c>
      <c r="Y119" s="138" t="s">
        <v>429</v>
      </c>
      <c r="Z119" s="138" t="s">
        <v>429</v>
      </c>
      <c r="AA119" s="138" t="s">
        <v>429</v>
      </c>
      <c r="AB119" s="138" t="s">
        <v>429</v>
      </c>
      <c r="AC119" s="138" t="s">
        <v>429</v>
      </c>
      <c r="AD119" s="138" t="s">
        <v>429</v>
      </c>
      <c r="AE119" s="55"/>
      <c r="AF119" s="147" t="s">
        <v>429</v>
      </c>
      <c r="AG119" s="147" t="s">
        <v>429</v>
      </c>
      <c r="AH119" s="147" t="s">
        <v>429</v>
      </c>
      <c r="AI119" s="147" t="s">
        <v>429</v>
      </c>
      <c r="AJ119" s="147" t="s">
        <v>429</v>
      </c>
      <c r="AK119" s="147">
        <v>1242.0730000000001</v>
      </c>
      <c r="AL119" s="148" t="s">
        <v>434</v>
      </c>
    </row>
    <row r="120" spans="1:38" s="2" customFormat="1" ht="26.25" customHeight="1" thickBot="1" x14ac:dyDescent="0.3">
      <c r="A120" s="65" t="s">
        <v>264</v>
      </c>
      <c r="B120" s="65" t="s">
        <v>278</v>
      </c>
      <c r="C120" s="66" t="s">
        <v>279</v>
      </c>
      <c r="D120" s="67"/>
      <c r="E120" s="138" t="s">
        <v>429</v>
      </c>
      <c r="F120" s="138" t="s">
        <v>429</v>
      </c>
      <c r="G120" s="138" t="s">
        <v>429</v>
      </c>
      <c r="H120" s="138" t="s">
        <v>443</v>
      </c>
      <c r="I120" s="138">
        <v>9.844799999999999E-3</v>
      </c>
      <c r="J120" s="138">
        <v>6.1530000000000001E-2</v>
      </c>
      <c r="K120" s="138">
        <v>0.24612000000000001</v>
      </c>
      <c r="L120" s="138" t="s">
        <v>443</v>
      </c>
      <c r="M120" s="138" t="s">
        <v>429</v>
      </c>
      <c r="N120" s="138" t="s">
        <v>429</v>
      </c>
      <c r="O120" s="138" t="s">
        <v>429</v>
      </c>
      <c r="P120" s="138" t="s">
        <v>429</v>
      </c>
      <c r="Q120" s="138" t="s">
        <v>429</v>
      </c>
      <c r="R120" s="138" t="s">
        <v>429</v>
      </c>
      <c r="S120" s="138" t="s">
        <v>429</v>
      </c>
      <c r="T120" s="138" t="s">
        <v>429</v>
      </c>
      <c r="U120" s="138" t="s">
        <v>429</v>
      </c>
      <c r="V120" s="138" t="s">
        <v>429</v>
      </c>
      <c r="W120" s="138" t="s">
        <v>429</v>
      </c>
      <c r="X120" s="138" t="s">
        <v>429</v>
      </c>
      <c r="Y120" s="138" t="s">
        <v>429</v>
      </c>
      <c r="Z120" s="138" t="s">
        <v>429</v>
      </c>
      <c r="AA120" s="138" t="s">
        <v>429</v>
      </c>
      <c r="AB120" s="138" t="s">
        <v>429</v>
      </c>
      <c r="AC120" s="138" t="s">
        <v>429</v>
      </c>
      <c r="AD120" s="138" t="s">
        <v>429</v>
      </c>
      <c r="AE120" s="55"/>
      <c r="AF120" s="147" t="s">
        <v>429</v>
      </c>
      <c r="AG120" s="147" t="s">
        <v>429</v>
      </c>
      <c r="AH120" s="147" t="s">
        <v>429</v>
      </c>
      <c r="AI120" s="147" t="s">
        <v>429</v>
      </c>
      <c r="AJ120" s="147" t="s">
        <v>429</v>
      </c>
      <c r="AK120" s="147">
        <v>2461.1999999999998</v>
      </c>
      <c r="AL120" s="148" t="s">
        <v>435</v>
      </c>
    </row>
    <row r="121" spans="1:38" s="2" customFormat="1" ht="26.25" customHeight="1" thickBot="1" x14ac:dyDescent="0.3">
      <c r="A121" s="65" t="s">
        <v>264</v>
      </c>
      <c r="B121" s="65" t="s">
        <v>280</v>
      </c>
      <c r="C121" s="71" t="s">
        <v>281</v>
      </c>
      <c r="D121" s="68"/>
      <c r="E121" s="138" t="s">
        <v>443</v>
      </c>
      <c r="F121" s="138">
        <v>4.7845587128732809</v>
      </c>
      <c r="G121" s="138" t="s">
        <v>429</v>
      </c>
      <c r="H121" s="138" t="s">
        <v>443</v>
      </c>
      <c r="I121" s="138" t="s">
        <v>443</v>
      </c>
      <c r="J121" s="138" t="s">
        <v>443</v>
      </c>
      <c r="K121" s="138" t="s">
        <v>443</v>
      </c>
      <c r="L121" s="138" t="s">
        <v>443</v>
      </c>
      <c r="M121" s="138" t="s">
        <v>429</v>
      </c>
      <c r="N121" s="138" t="s">
        <v>429</v>
      </c>
      <c r="O121" s="138" t="s">
        <v>429</v>
      </c>
      <c r="P121" s="138" t="s">
        <v>429</v>
      </c>
      <c r="Q121" s="138" t="s">
        <v>429</v>
      </c>
      <c r="R121" s="138" t="s">
        <v>429</v>
      </c>
      <c r="S121" s="138" t="s">
        <v>429</v>
      </c>
      <c r="T121" s="138" t="s">
        <v>429</v>
      </c>
      <c r="U121" s="138" t="s">
        <v>429</v>
      </c>
      <c r="V121" s="138" t="s">
        <v>429</v>
      </c>
      <c r="W121" s="138" t="s">
        <v>429</v>
      </c>
      <c r="X121" s="138" t="s">
        <v>429</v>
      </c>
      <c r="Y121" s="138" t="s">
        <v>429</v>
      </c>
      <c r="Z121" s="138" t="s">
        <v>429</v>
      </c>
      <c r="AA121" s="138" t="s">
        <v>429</v>
      </c>
      <c r="AB121" s="138" t="s">
        <v>429</v>
      </c>
      <c r="AC121" s="138" t="s">
        <v>429</v>
      </c>
      <c r="AD121" s="138" t="s">
        <v>429</v>
      </c>
      <c r="AE121" s="55"/>
      <c r="AF121" s="147" t="s">
        <v>429</v>
      </c>
      <c r="AG121" s="147" t="s">
        <v>429</v>
      </c>
      <c r="AH121" s="147" t="s">
        <v>429</v>
      </c>
      <c r="AI121" s="147" t="s">
        <v>429</v>
      </c>
      <c r="AJ121" s="147" t="s">
        <v>429</v>
      </c>
      <c r="AK121" s="147" t="s">
        <v>443</v>
      </c>
      <c r="AL121" s="45" t="s">
        <v>413</v>
      </c>
    </row>
    <row r="122" spans="1:38" s="2" customFormat="1" ht="26.25" customHeight="1" thickBot="1" x14ac:dyDescent="0.3">
      <c r="A122" s="65" t="s">
        <v>264</v>
      </c>
      <c r="B122" s="80" t="s">
        <v>283</v>
      </c>
      <c r="C122" s="81" t="s">
        <v>284</v>
      </c>
      <c r="D122" s="67"/>
      <c r="E122" s="138" t="s">
        <v>443</v>
      </c>
      <c r="F122" s="138" t="s">
        <v>443</v>
      </c>
      <c r="G122" s="138" t="s">
        <v>429</v>
      </c>
      <c r="H122" s="138" t="s">
        <v>443</v>
      </c>
      <c r="I122" s="138" t="s">
        <v>443</v>
      </c>
      <c r="J122" s="138" t="s">
        <v>443</v>
      </c>
      <c r="K122" s="138" t="s">
        <v>443</v>
      </c>
      <c r="L122" s="138" t="s">
        <v>443</v>
      </c>
      <c r="M122" s="138" t="s">
        <v>429</v>
      </c>
      <c r="N122" s="138" t="s">
        <v>429</v>
      </c>
      <c r="O122" s="138" t="s">
        <v>429</v>
      </c>
      <c r="P122" s="138" t="s">
        <v>429</v>
      </c>
      <c r="Q122" s="138" t="s">
        <v>429</v>
      </c>
      <c r="R122" s="138" t="s">
        <v>429</v>
      </c>
      <c r="S122" s="138" t="s">
        <v>429</v>
      </c>
      <c r="T122" s="138" t="s">
        <v>429</v>
      </c>
      <c r="U122" s="138" t="s">
        <v>429</v>
      </c>
      <c r="V122" s="138" t="s">
        <v>429</v>
      </c>
      <c r="W122" s="138" t="s">
        <v>429</v>
      </c>
      <c r="X122" s="138" t="s">
        <v>429</v>
      </c>
      <c r="Y122" s="138" t="s">
        <v>429</v>
      </c>
      <c r="Z122" s="138" t="s">
        <v>429</v>
      </c>
      <c r="AA122" s="138" t="s">
        <v>429</v>
      </c>
      <c r="AB122" s="138" t="s">
        <v>429</v>
      </c>
      <c r="AC122" s="138">
        <v>2.1026708333333333</v>
      </c>
      <c r="AD122" s="138" t="s">
        <v>429</v>
      </c>
      <c r="AE122" s="55"/>
      <c r="AF122" s="147" t="s">
        <v>429</v>
      </c>
      <c r="AG122" s="147" t="s">
        <v>429</v>
      </c>
      <c r="AH122" s="147" t="s">
        <v>429</v>
      </c>
      <c r="AI122" s="147" t="s">
        <v>429</v>
      </c>
      <c r="AJ122" s="147" t="s">
        <v>429</v>
      </c>
      <c r="AK122" s="147" t="s">
        <v>443</v>
      </c>
      <c r="AL122" s="45" t="s">
        <v>413</v>
      </c>
    </row>
    <row r="123" spans="1:38" s="2" customFormat="1" ht="26.25" customHeight="1" thickBot="1" x14ac:dyDescent="0.3">
      <c r="A123" s="65" t="s">
        <v>264</v>
      </c>
      <c r="B123" s="65" t="s">
        <v>285</v>
      </c>
      <c r="C123" s="66" t="s">
        <v>286</v>
      </c>
      <c r="D123" s="67"/>
      <c r="E123" s="138" t="s">
        <v>431</v>
      </c>
      <c r="F123" s="138" t="s">
        <v>431</v>
      </c>
      <c r="G123" s="138" t="s">
        <v>431</v>
      </c>
      <c r="H123" s="138" t="s">
        <v>431</v>
      </c>
      <c r="I123" s="138" t="s">
        <v>431</v>
      </c>
      <c r="J123" s="138" t="s">
        <v>431</v>
      </c>
      <c r="K123" s="138" t="s">
        <v>431</v>
      </c>
      <c r="L123" s="138" t="s">
        <v>431</v>
      </c>
      <c r="M123" s="138" t="s">
        <v>431</v>
      </c>
      <c r="N123" s="138" t="s">
        <v>431</v>
      </c>
      <c r="O123" s="138" t="s">
        <v>431</v>
      </c>
      <c r="P123" s="138" t="s">
        <v>431</v>
      </c>
      <c r="Q123" s="138" t="s">
        <v>431</v>
      </c>
      <c r="R123" s="138" t="s">
        <v>431</v>
      </c>
      <c r="S123" s="138" t="s">
        <v>431</v>
      </c>
      <c r="T123" s="138" t="s">
        <v>431</v>
      </c>
      <c r="U123" s="138" t="s">
        <v>431</v>
      </c>
      <c r="V123" s="138" t="s">
        <v>431</v>
      </c>
      <c r="W123" s="138" t="s">
        <v>431</v>
      </c>
      <c r="X123" s="138" t="s">
        <v>431</v>
      </c>
      <c r="Y123" s="138" t="s">
        <v>431</v>
      </c>
      <c r="Z123" s="138" t="s">
        <v>431</v>
      </c>
      <c r="AA123" s="138" t="s">
        <v>431</v>
      </c>
      <c r="AB123" s="138" t="s">
        <v>431</v>
      </c>
      <c r="AC123" s="138" t="s">
        <v>431</v>
      </c>
      <c r="AD123" s="138" t="s">
        <v>431</v>
      </c>
      <c r="AE123" s="55"/>
      <c r="AF123" s="147" t="s">
        <v>429</v>
      </c>
      <c r="AG123" s="147" t="s">
        <v>429</v>
      </c>
      <c r="AH123" s="147" t="s">
        <v>429</v>
      </c>
      <c r="AI123" s="147" t="s">
        <v>429</v>
      </c>
      <c r="AJ123" s="147" t="s">
        <v>429</v>
      </c>
      <c r="AK123" s="147" t="s">
        <v>443</v>
      </c>
      <c r="AL123" s="45" t="s">
        <v>418</v>
      </c>
    </row>
    <row r="124" spans="1:38" s="2" customFormat="1" ht="26.25" customHeight="1" thickBot="1" x14ac:dyDescent="0.3">
      <c r="A124" s="65" t="s">
        <v>264</v>
      </c>
      <c r="B124" s="82" t="s">
        <v>287</v>
      </c>
      <c r="C124" s="66" t="s">
        <v>288</v>
      </c>
      <c r="D124" s="67"/>
      <c r="E124" s="138" t="s">
        <v>431</v>
      </c>
      <c r="F124" s="138" t="s">
        <v>431</v>
      </c>
      <c r="G124" s="138" t="s">
        <v>431</v>
      </c>
      <c r="H124" s="138" t="s">
        <v>443</v>
      </c>
      <c r="I124" s="138" t="s">
        <v>431</v>
      </c>
      <c r="J124" s="138" t="s">
        <v>431</v>
      </c>
      <c r="K124" s="138" t="s">
        <v>431</v>
      </c>
      <c r="L124" s="138" t="s">
        <v>431</v>
      </c>
      <c r="M124" s="138" t="s">
        <v>431</v>
      </c>
      <c r="N124" s="138" t="s">
        <v>431</v>
      </c>
      <c r="O124" s="138" t="s">
        <v>431</v>
      </c>
      <c r="P124" s="138" t="s">
        <v>431</v>
      </c>
      <c r="Q124" s="138" t="s">
        <v>431</v>
      </c>
      <c r="R124" s="138" t="s">
        <v>431</v>
      </c>
      <c r="S124" s="138" t="s">
        <v>431</v>
      </c>
      <c r="T124" s="138" t="s">
        <v>431</v>
      </c>
      <c r="U124" s="138" t="s">
        <v>431</v>
      </c>
      <c r="V124" s="138" t="s">
        <v>431</v>
      </c>
      <c r="W124" s="138" t="s">
        <v>443</v>
      </c>
      <c r="X124" s="138" t="s">
        <v>443</v>
      </c>
      <c r="Y124" s="138" t="s">
        <v>443</v>
      </c>
      <c r="Z124" s="138" t="s">
        <v>443</v>
      </c>
      <c r="AA124" s="138" t="s">
        <v>443</v>
      </c>
      <c r="AB124" s="138" t="s">
        <v>443</v>
      </c>
      <c r="AC124" s="138" t="s">
        <v>443</v>
      </c>
      <c r="AD124" s="138" t="s">
        <v>443</v>
      </c>
      <c r="AE124" s="55"/>
      <c r="AF124" s="147" t="s">
        <v>429</v>
      </c>
      <c r="AG124" s="147" t="s">
        <v>429</v>
      </c>
      <c r="AH124" s="147" t="s">
        <v>429</v>
      </c>
      <c r="AI124" s="147" t="s">
        <v>429</v>
      </c>
      <c r="AJ124" s="147" t="s">
        <v>429</v>
      </c>
      <c r="AK124" s="147" t="s">
        <v>429</v>
      </c>
      <c r="AL124" s="45" t="s">
        <v>413</v>
      </c>
    </row>
    <row r="125" spans="1:38" s="2" customFormat="1" ht="26.25" customHeight="1" thickBot="1" x14ac:dyDescent="0.3">
      <c r="A125" s="65" t="s">
        <v>289</v>
      </c>
      <c r="B125" s="65" t="s">
        <v>290</v>
      </c>
      <c r="C125" s="66" t="s">
        <v>291</v>
      </c>
      <c r="D125" s="67"/>
      <c r="E125" s="138" t="s">
        <v>429</v>
      </c>
      <c r="F125" s="138">
        <v>0.29351924499876175</v>
      </c>
      <c r="G125" s="138" t="s">
        <v>429</v>
      </c>
      <c r="H125" s="138" t="s">
        <v>429</v>
      </c>
      <c r="I125" s="138">
        <v>6.6413952000000007E-5</v>
      </c>
      <c r="J125" s="138">
        <v>4.4074713600000001E-4</v>
      </c>
      <c r="K125" s="138">
        <v>9.3180787200000008E-4</v>
      </c>
      <c r="L125" s="138" t="s">
        <v>443</v>
      </c>
      <c r="M125" s="138" t="s">
        <v>429</v>
      </c>
      <c r="N125" s="138" t="s">
        <v>429</v>
      </c>
      <c r="O125" s="138" t="s">
        <v>429</v>
      </c>
      <c r="P125" s="138">
        <v>2.2243976362784142E-2</v>
      </c>
      <c r="Q125" s="138" t="s">
        <v>429</v>
      </c>
      <c r="R125" s="138" t="s">
        <v>429</v>
      </c>
      <c r="S125" s="138" t="s">
        <v>429</v>
      </c>
      <c r="T125" s="138" t="s">
        <v>429</v>
      </c>
      <c r="U125" s="138" t="s">
        <v>429</v>
      </c>
      <c r="V125" s="138" t="s">
        <v>429</v>
      </c>
      <c r="W125" s="138" t="s">
        <v>443</v>
      </c>
      <c r="X125" s="138" t="s">
        <v>429</v>
      </c>
      <c r="Y125" s="138" t="s">
        <v>429</v>
      </c>
      <c r="Z125" s="138" t="s">
        <v>429</v>
      </c>
      <c r="AA125" s="138" t="s">
        <v>429</v>
      </c>
      <c r="AB125" s="138" t="s">
        <v>429</v>
      </c>
      <c r="AC125" s="138" t="s">
        <v>429</v>
      </c>
      <c r="AD125" s="138" t="s">
        <v>443</v>
      </c>
      <c r="AE125" s="55"/>
      <c r="AF125" s="147" t="s">
        <v>429</v>
      </c>
      <c r="AG125" s="147" t="s">
        <v>429</v>
      </c>
      <c r="AH125" s="147" t="s">
        <v>429</v>
      </c>
      <c r="AI125" s="147" t="s">
        <v>429</v>
      </c>
      <c r="AJ125" s="147" t="s">
        <v>429</v>
      </c>
      <c r="AK125" s="147">
        <v>1987.575</v>
      </c>
      <c r="AL125" s="45" t="s">
        <v>426</v>
      </c>
    </row>
    <row r="126" spans="1:38" s="2" customFormat="1" ht="26.25" customHeight="1" thickBot="1" x14ac:dyDescent="0.3">
      <c r="A126" s="65" t="s">
        <v>289</v>
      </c>
      <c r="B126" s="65" t="s">
        <v>292</v>
      </c>
      <c r="C126" s="66" t="s">
        <v>293</v>
      </c>
      <c r="D126" s="67"/>
      <c r="E126" s="138" t="s">
        <v>429</v>
      </c>
      <c r="F126" s="138" t="s">
        <v>443</v>
      </c>
      <c r="G126" s="138" t="s">
        <v>429</v>
      </c>
      <c r="H126" s="138">
        <v>6.806567999999999E-2</v>
      </c>
      <c r="I126" s="138" t="s">
        <v>443</v>
      </c>
      <c r="J126" s="138" t="s">
        <v>443</v>
      </c>
      <c r="K126" s="138" t="s">
        <v>443</v>
      </c>
      <c r="L126" s="138" t="s">
        <v>443</v>
      </c>
      <c r="M126" s="138">
        <v>0.15881992</v>
      </c>
      <c r="N126" s="138" t="s">
        <v>429</v>
      </c>
      <c r="O126" s="138" t="s">
        <v>429</v>
      </c>
      <c r="P126" s="138" t="s">
        <v>429</v>
      </c>
      <c r="Q126" s="138" t="s">
        <v>429</v>
      </c>
      <c r="R126" s="138" t="s">
        <v>429</v>
      </c>
      <c r="S126" s="138" t="s">
        <v>429</v>
      </c>
      <c r="T126" s="138" t="s">
        <v>429</v>
      </c>
      <c r="U126" s="138" t="s">
        <v>429</v>
      </c>
      <c r="V126" s="138" t="s">
        <v>429</v>
      </c>
      <c r="W126" s="138" t="s">
        <v>429</v>
      </c>
      <c r="X126" s="138" t="s">
        <v>429</v>
      </c>
      <c r="Y126" s="138" t="s">
        <v>429</v>
      </c>
      <c r="Z126" s="138" t="s">
        <v>429</v>
      </c>
      <c r="AA126" s="138" t="s">
        <v>429</v>
      </c>
      <c r="AB126" s="138" t="s">
        <v>429</v>
      </c>
      <c r="AC126" s="138" t="s">
        <v>429</v>
      </c>
      <c r="AD126" s="138" t="s">
        <v>429</v>
      </c>
      <c r="AE126" s="55"/>
      <c r="AF126" s="147" t="s">
        <v>429</v>
      </c>
      <c r="AG126" s="147" t="s">
        <v>429</v>
      </c>
      <c r="AH126" s="147" t="s">
        <v>429</v>
      </c>
      <c r="AI126" s="147" t="s">
        <v>429</v>
      </c>
      <c r="AJ126" s="147" t="s">
        <v>429</v>
      </c>
      <c r="AK126" s="147" t="s">
        <v>443</v>
      </c>
      <c r="AL126" s="45" t="s">
        <v>425</v>
      </c>
    </row>
    <row r="127" spans="1:38" s="2" customFormat="1" ht="26.25" customHeight="1" thickBot="1" x14ac:dyDescent="0.3">
      <c r="A127" s="65" t="s">
        <v>289</v>
      </c>
      <c r="B127" s="65" t="s">
        <v>294</v>
      </c>
      <c r="C127" s="66" t="s">
        <v>295</v>
      </c>
      <c r="D127" s="67"/>
      <c r="E127" s="138" t="s">
        <v>429</v>
      </c>
      <c r="F127" s="138" t="s">
        <v>431</v>
      </c>
      <c r="G127" s="138" t="s">
        <v>429</v>
      </c>
      <c r="H127" s="138" t="s">
        <v>431</v>
      </c>
      <c r="I127" s="138" t="s">
        <v>443</v>
      </c>
      <c r="J127" s="138" t="s">
        <v>443</v>
      </c>
      <c r="K127" s="138" t="s">
        <v>443</v>
      </c>
      <c r="L127" s="138" t="s">
        <v>443</v>
      </c>
      <c r="M127" s="138" t="s">
        <v>431</v>
      </c>
      <c r="N127" s="138" t="s">
        <v>429</v>
      </c>
      <c r="O127" s="138" t="s">
        <v>429</v>
      </c>
      <c r="P127" s="138" t="s">
        <v>429</v>
      </c>
      <c r="Q127" s="138" t="s">
        <v>429</v>
      </c>
      <c r="R127" s="138" t="s">
        <v>429</v>
      </c>
      <c r="S127" s="138" t="s">
        <v>429</v>
      </c>
      <c r="T127" s="138" t="s">
        <v>429</v>
      </c>
      <c r="U127" s="138" t="s">
        <v>429</v>
      </c>
      <c r="V127" s="138" t="s">
        <v>429</v>
      </c>
      <c r="W127" s="138" t="s">
        <v>429</v>
      </c>
      <c r="X127" s="138" t="s">
        <v>429</v>
      </c>
      <c r="Y127" s="138" t="s">
        <v>429</v>
      </c>
      <c r="Z127" s="138" t="s">
        <v>429</v>
      </c>
      <c r="AA127" s="138" t="s">
        <v>429</v>
      </c>
      <c r="AB127" s="138" t="s">
        <v>429</v>
      </c>
      <c r="AC127" s="138" t="s">
        <v>429</v>
      </c>
      <c r="AD127" s="138" t="s">
        <v>429</v>
      </c>
      <c r="AE127" s="55"/>
      <c r="AF127" s="147" t="s">
        <v>429</v>
      </c>
      <c r="AG127" s="147" t="s">
        <v>429</v>
      </c>
      <c r="AH127" s="147" t="s">
        <v>429</v>
      </c>
      <c r="AI127" s="147" t="s">
        <v>429</v>
      </c>
      <c r="AJ127" s="147" t="s">
        <v>429</v>
      </c>
      <c r="AK127" s="147" t="s">
        <v>443</v>
      </c>
      <c r="AL127" s="45" t="s">
        <v>427</v>
      </c>
    </row>
    <row r="128" spans="1:38" s="2" customFormat="1" ht="26.25" customHeight="1" thickBot="1" x14ac:dyDescent="0.3">
      <c r="A128" s="65" t="s">
        <v>289</v>
      </c>
      <c r="B128" s="69" t="s">
        <v>296</v>
      </c>
      <c r="C128" s="71" t="s">
        <v>297</v>
      </c>
      <c r="D128" s="67"/>
      <c r="E128" s="138" t="s">
        <v>431</v>
      </c>
      <c r="F128" s="138" t="s">
        <v>431</v>
      </c>
      <c r="G128" s="138" t="s">
        <v>431</v>
      </c>
      <c r="H128" s="138" t="s">
        <v>431</v>
      </c>
      <c r="I128" s="138" t="s">
        <v>431</v>
      </c>
      <c r="J128" s="138" t="s">
        <v>431</v>
      </c>
      <c r="K128" s="138" t="s">
        <v>431</v>
      </c>
      <c r="L128" s="138" t="s">
        <v>431</v>
      </c>
      <c r="M128" s="138" t="s">
        <v>431</v>
      </c>
      <c r="N128" s="138" t="s">
        <v>431</v>
      </c>
      <c r="O128" s="138" t="s">
        <v>431</v>
      </c>
      <c r="P128" s="138" t="s">
        <v>431</v>
      </c>
      <c r="Q128" s="138" t="s">
        <v>431</v>
      </c>
      <c r="R128" s="138" t="s">
        <v>431</v>
      </c>
      <c r="S128" s="138" t="s">
        <v>431</v>
      </c>
      <c r="T128" s="138" t="s">
        <v>431</v>
      </c>
      <c r="U128" s="138" t="s">
        <v>431</v>
      </c>
      <c r="V128" s="138" t="s">
        <v>431</v>
      </c>
      <c r="W128" s="138" t="s">
        <v>431</v>
      </c>
      <c r="X128" s="138" t="s">
        <v>431</v>
      </c>
      <c r="Y128" s="138" t="s">
        <v>431</v>
      </c>
      <c r="Z128" s="138" t="s">
        <v>431</v>
      </c>
      <c r="AA128" s="138" t="s">
        <v>431</v>
      </c>
      <c r="AB128" s="138" t="s">
        <v>431</v>
      </c>
      <c r="AC128" s="138" t="s">
        <v>431</v>
      </c>
      <c r="AD128" s="138" t="s">
        <v>431</v>
      </c>
      <c r="AE128" s="55"/>
      <c r="AF128" s="147" t="s">
        <v>429</v>
      </c>
      <c r="AG128" s="147" t="s">
        <v>429</v>
      </c>
      <c r="AH128" s="147" t="s">
        <v>429</v>
      </c>
      <c r="AI128" s="147" t="s">
        <v>429</v>
      </c>
      <c r="AJ128" s="147" t="s">
        <v>429</v>
      </c>
      <c r="AK128" s="147" t="s">
        <v>431</v>
      </c>
      <c r="AL128" s="45" t="s">
        <v>301</v>
      </c>
    </row>
    <row r="129" spans="1:38" s="2" customFormat="1" ht="26.25" customHeight="1" thickBot="1" x14ac:dyDescent="0.3">
      <c r="A129" s="65" t="s">
        <v>289</v>
      </c>
      <c r="B129" s="69" t="s">
        <v>299</v>
      </c>
      <c r="C129" s="77" t="s">
        <v>300</v>
      </c>
      <c r="D129" s="67"/>
      <c r="E129" s="138">
        <v>1.8181259999999998E-2</v>
      </c>
      <c r="F129" s="138">
        <v>0.15464520000000001</v>
      </c>
      <c r="G129" s="138">
        <v>9.8220600000000001E-4</v>
      </c>
      <c r="H129" s="138" t="s">
        <v>443</v>
      </c>
      <c r="I129" s="138">
        <v>8.3591999999999995E-5</v>
      </c>
      <c r="J129" s="138">
        <v>1.46286E-4</v>
      </c>
      <c r="K129" s="138">
        <v>2.0898000000000002E-4</v>
      </c>
      <c r="L129" s="138">
        <v>2.9257199999999999E-6</v>
      </c>
      <c r="M129" s="138">
        <v>1.4628600000000001E-3</v>
      </c>
      <c r="N129" s="138">
        <v>2.7167400000000001E-2</v>
      </c>
      <c r="O129" s="138">
        <v>2.0898000000000002E-3</v>
      </c>
      <c r="P129" s="138">
        <v>1.170288E-3</v>
      </c>
      <c r="Q129" s="138">
        <v>0.65325282335214574</v>
      </c>
      <c r="R129" s="138">
        <v>0.63115450684040764</v>
      </c>
      <c r="S129" s="138">
        <v>0.34822317618781118</v>
      </c>
      <c r="T129" s="138">
        <v>2.92572E-4</v>
      </c>
      <c r="U129" s="138" t="s">
        <v>431</v>
      </c>
      <c r="V129" s="138" t="s">
        <v>443</v>
      </c>
      <c r="W129" s="138">
        <v>1.1139652891684704</v>
      </c>
      <c r="X129" s="138">
        <v>3.1346999999999998E-6</v>
      </c>
      <c r="Y129" s="138">
        <v>1.35837E-5</v>
      </c>
      <c r="Z129" s="138">
        <v>1.35837E-5</v>
      </c>
      <c r="AA129" s="138" t="s">
        <v>443</v>
      </c>
      <c r="AB129" s="138">
        <v>3.0302099999999999E-5</v>
      </c>
      <c r="AC129" s="138">
        <v>1.0449E-2</v>
      </c>
      <c r="AD129" s="138">
        <v>1.6028766E-2</v>
      </c>
      <c r="AE129" s="55"/>
      <c r="AF129" s="147" t="s">
        <v>429</v>
      </c>
      <c r="AG129" s="147" t="s">
        <v>429</v>
      </c>
      <c r="AH129" s="147" t="s">
        <v>429</v>
      </c>
      <c r="AI129" s="147" t="s">
        <v>429</v>
      </c>
      <c r="AJ129" s="147" t="s">
        <v>429</v>
      </c>
      <c r="AK129" s="147">
        <v>20.898</v>
      </c>
      <c r="AL129" s="45" t="s">
        <v>301</v>
      </c>
    </row>
    <row r="130" spans="1:38" s="2" customFormat="1" ht="26.25" customHeight="1" thickBot="1" x14ac:dyDescent="0.3">
      <c r="A130" s="65" t="s">
        <v>289</v>
      </c>
      <c r="B130" s="69" t="s">
        <v>302</v>
      </c>
      <c r="C130" s="83" t="s">
        <v>303</v>
      </c>
      <c r="D130" s="67"/>
      <c r="E130" s="138" t="s">
        <v>430</v>
      </c>
      <c r="F130" s="138" t="s">
        <v>430</v>
      </c>
      <c r="G130" s="138" t="s">
        <v>430</v>
      </c>
      <c r="H130" s="138" t="s">
        <v>443</v>
      </c>
      <c r="I130" s="138" t="s">
        <v>430</v>
      </c>
      <c r="J130" s="138" t="s">
        <v>430</v>
      </c>
      <c r="K130" s="138" t="s">
        <v>430</v>
      </c>
      <c r="L130" s="138" t="s">
        <v>430</v>
      </c>
      <c r="M130" s="138" t="s">
        <v>430</v>
      </c>
      <c r="N130" s="138" t="s">
        <v>430</v>
      </c>
      <c r="O130" s="138" t="s">
        <v>430</v>
      </c>
      <c r="P130" s="138" t="s">
        <v>430</v>
      </c>
      <c r="Q130" s="138" t="s">
        <v>430</v>
      </c>
      <c r="R130" s="138" t="s">
        <v>430</v>
      </c>
      <c r="S130" s="138" t="s">
        <v>430</v>
      </c>
      <c r="T130" s="138" t="s">
        <v>430</v>
      </c>
      <c r="U130" s="138" t="s">
        <v>430</v>
      </c>
      <c r="V130" s="138" t="s">
        <v>430</v>
      </c>
      <c r="W130" s="138" t="s">
        <v>430</v>
      </c>
      <c r="X130" s="138" t="s">
        <v>430</v>
      </c>
      <c r="Y130" s="138" t="s">
        <v>430</v>
      </c>
      <c r="Z130" s="138" t="s">
        <v>430</v>
      </c>
      <c r="AA130" s="138" t="s">
        <v>430</v>
      </c>
      <c r="AB130" s="138" t="s">
        <v>430</v>
      </c>
      <c r="AC130" s="138" t="s">
        <v>430</v>
      </c>
      <c r="AD130" s="138" t="s">
        <v>430</v>
      </c>
      <c r="AE130" s="55"/>
      <c r="AF130" s="147" t="s">
        <v>429</v>
      </c>
      <c r="AG130" s="147" t="s">
        <v>429</v>
      </c>
      <c r="AH130" s="147" t="s">
        <v>429</v>
      </c>
      <c r="AI130" s="147" t="s">
        <v>429</v>
      </c>
      <c r="AJ130" s="147" t="s">
        <v>429</v>
      </c>
      <c r="AK130" s="147" t="s">
        <v>430</v>
      </c>
      <c r="AL130" s="45" t="s">
        <v>301</v>
      </c>
    </row>
    <row r="131" spans="1:38" s="2" customFormat="1" ht="26.25" customHeight="1" thickBot="1" x14ac:dyDescent="0.3">
      <c r="A131" s="65" t="s">
        <v>289</v>
      </c>
      <c r="B131" s="69" t="s">
        <v>304</v>
      </c>
      <c r="C131" s="77" t="s">
        <v>305</v>
      </c>
      <c r="D131" s="67"/>
      <c r="E131" s="138" t="s">
        <v>431</v>
      </c>
      <c r="F131" s="138" t="s">
        <v>431</v>
      </c>
      <c r="G131" s="138" t="s">
        <v>431</v>
      </c>
      <c r="H131" s="138" t="s">
        <v>431</v>
      </c>
      <c r="I131" s="138" t="s">
        <v>431</v>
      </c>
      <c r="J131" s="138" t="s">
        <v>431</v>
      </c>
      <c r="K131" s="138" t="s">
        <v>431</v>
      </c>
      <c r="L131" s="138" t="s">
        <v>431</v>
      </c>
      <c r="M131" s="138" t="s">
        <v>431</v>
      </c>
      <c r="N131" s="138" t="s">
        <v>431</v>
      </c>
      <c r="O131" s="138" t="s">
        <v>431</v>
      </c>
      <c r="P131" s="138" t="s">
        <v>431</v>
      </c>
      <c r="Q131" s="138" t="s">
        <v>431</v>
      </c>
      <c r="R131" s="138" t="s">
        <v>431</v>
      </c>
      <c r="S131" s="138" t="s">
        <v>431</v>
      </c>
      <c r="T131" s="138" t="s">
        <v>431</v>
      </c>
      <c r="U131" s="138" t="s">
        <v>431</v>
      </c>
      <c r="V131" s="138" t="s">
        <v>431</v>
      </c>
      <c r="W131" s="138" t="s">
        <v>431</v>
      </c>
      <c r="X131" s="138" t="s">
        <v>431</v>
      </c>
      <c r="Y131" s="138" t="s">
        <v>431</v>
      </c>
      <c r="Z131" s="138" t="s">
        <v>431</v>
      </c>
      <c r="AA131" s="138" t="s">
        <v>431</v>
      </c>
      <c r="AB131" s="138" t="s">
        <v>431</v>
      </c>
      <c r="AC131" s="138" t="s">
        <v>431</v>
      </c>
      <c r="AD131" s="138" t="s">
        <v>431</v>
      </c>
      <c r="AE131" s="55"/>
      <c r="AF131" s="147" t="s">
        <v>429</v>
      </c>
      <c r="AG131" s="147" t="s">
        <v>429</v>
      </c>
      <c r="AH131" s="147" t="s">
        <v>429</v>
      </c>
      <c r="AI131" s="147" t="s">
        <v>429</v>
      </c>
      <c r="AJ131" s="147" t="s">
        <v>429</v>
      </c>
      <c r="AK131" s="147" t="s">
        <v>431</v>
      </c>
      <c r="AL131" s="45" t="s">
        <v>301</v>
      </c>
    </row>
    <row r="132" spans="1:38" s="2" customFormat="1" ht="26.25" customHeight="1" thickBot="1" x14ac:dyDescent="0.3">
      <c r="A132" s="65" t="s">
        <v>289</v>
      </c>
      <c r="B132" s="69" t="s">
        <v>306</v>
      </c>
      <c r="C132" s="77" t="s">
        <v>307</v>
      </c>
      <c r="D132" s="67"/>
      <c r="E132" s="138" t="s">
        <v>431</v>
      </c>
      <c r="F132" s="138" t="s">
        <v>431</v>
      </c>
      <c r="G132" s="138" t="s">
        <v>431</v>
      </c>
      <c r="H132" s="138" t="s">
        <v>431</v>
      </c>
      <c r="I132" s="138" t="s">
        <v>431</v>
      </c>
      <c r="J132" s="138" t="s">
        <v>431</v>
      </c>
      <c r="K132" s="138" t="s">
        <v>431</v>
      </c>
      <c r="L132" s="138" t="s">
        <v>431</v>
      </c>
      <c r="M132" s="138" t="s">
        <v>431</v>
      </c>
      <c r="N132" s="138" t="s">
        <v>431</v>
      </c>
      <c r="O132" s="138" t="s">
        <v>431</v>
      </c>
      <c r="P132" s="138" t="s">
        <v>431</v>
      </c>
      <c r="Q132" s="138" t="s">
        <v>431</v>
      </c>
      <c r="R132" s="138" t="s">
        <v>431</v>
      </c>
      <c r="S132" s="138" t="s">
        <v>429</v>
      </c>
      <c r="T132" s="138" t="s">
        <v>431</v>
      </c>
      <c r="U132" s="138" t="s">
        <v>431</v>
      </c>
      <c r="V132" s="138" t="s">
        <v>431</v>
      </c>
      <c r="W132" s="138" t="s">
        <v>431</v>
      </c>
      <c r="X132" s="138" t="s">
        <v>431</v>
      </c>
      <c r="Y132" s="138" t="s">
        <v>431</v>
      </c>
      <c r="Z132" s="138" t="s">
        <v>431</v>
      </c>
      <c r="AA132" s="138" t="s">
        <v>431</v>
      </c>
      <c r="AB132" s="138" t="s">
        <v>431</v>
      </c>
      <c r="AC132" s="138" t="s">
        <v>431</v>
      </c>
      <c r="AD132" s="138" t="s">
        <v>431</v>
      </c>
      <c r="AE132" s="55"/>
      <c r="AF132" s="147" t="s">
        <v>429</v>
      </c>
      <c r="AG132" s="147" t="s">
        <v>429</v>
      </c>
      <c r="AH132" s="147" t="s">
        <v>429</v>
      </c>
      <c r="AI132" s="147" t="s">
        <v>429</v>
      </c>
      <c r="AJ132" s="147" t="s">
        <v>429</v>
      </c>
      <c r="AK132" s="147" t="s">
        <v>431</v>
      </c>
      <c r="AL132" s="45" t="s">
        <v>415</v>
      </c>
    </row>
    <row r="133" spans="1:38" s="2" customFormat="1" ht="26.25" customHeight="1" thickBot="1" x14ac:dyDescent="0.3">
      <c r="A133" s="65" t="s">
        <v>289</v>
      </c>
      <c r="B133" s="69" t="s">
        <v>308</v>
      </c>
      <c r="C133" s="77" t="s">
        <v>309</v>
      </c>
      <c r="D133" s="67"/>
      <c r="E133" s="138">
        <v>3.1350000000000002E-3</v>
      </c>
      <c r="F133" s="138">
        <v>4.9400000000000001E-5</v>
      </c>
      <c r="G133" s="138">
        <v>4.2940000000000003E-4</v>
      </c>
      <c r="H133" s="138" t="s">
        <v>443</v>
      </c>
      <c r="I133" s="138">
        <v>1.3186E-4</v>
      </c>
      <c r="J133" s="138">
        <v>1.3186E-4</v>
      </c>
      <c r="K133" s="138">
        <v>1.4652799999999999E-4</v>
      </c>
      <c r="L133" s="138" t="s">
        <v>443</v>
      </c>
      <c r="M133" s="138">
        <v>5.3200000000000003E-4</v>
      </c>
      <c r="N133" s="138">
        <v>1.14114E-4</v>
      </c>
      <c r="O133" s="138">
        <v>1.9114E-5</v>
      </c>
      <c r="P133" s="138">
        <v>5.6620000000000004E-3</v>
      </c>
      <c r="Q133" s="138">
        <v>5.1718000000000002E-5</v>
      </c>
      <c r="R133" s="138">
        <v>5.1528000000000005E-5</v>
      </c>
      <c r="S133" s="138">
        <v>4.7233999999999995E-5</v>
      </c>
      <c r="T133" s="138">
        <v>6.5853999999999997E-5</v>
      </c>
      <c r="U133" s="138">
        <v>7.5164000000000001E-5</v>
      </c>
      <c r="V133" s="138">
        <v>6.0845599999999995E-4</v>
      </c>
      <c r="W133" s="138">
        <v>1.026E-4</v>
      </c>
      <c r="X133" s="138">
        <v>5.0159999999999994E-8</v>
      </c>
      <c r="Y133" s="138">
        <v>2.7398000000000002E-8</v>
      </c>
      <c r="Z133" s="138">
        <v>2.4471999999999999E-8</v>
      </c>
      <c r="AA133" s="138">
        <v>2.6562E-8</v>
      </c>
      <c r="AB133" s="138">
        <v>1.2859199999999999E-7</v>
      </c>
      <c r="AC133" s="138">
        <v>5.6999999999999998E-4</v>
      </c>
      <c r="AD133" s="138">
        <v>1.5579999999999999E-3</v>
      </c>
      <c r="AE133" s="55"/>
      <c r="AF133" s="147" t="s">
        <v>429</v>
      </c>
      <c r="AG133" s="147" t="s">
        <v>429</v>
      </c>
      <c r="AH133" s="147" t="s">
        <v>429</v>
      </c>
      <c r="AI133" s="147" t="s">
        <v>429</v>
      </c>
      <c r="AJ133" s="147" t="s">
        <v>429</v>
      </c>
      <c r="AK133" s="147">
        <v>3800</v>
      </c>
      <c r="AL133" s="45" t="s">
        <v>416</v>
      </c>
    </row>
    <row r="134" spans="1:38" s="2" customFormat="1" ht="26.25" customHeight="1" thickBot="1" x14ac:dyDescent="0.3">
      <c r="A134" s="65" t="s">
        <v>289</v>
      </c>
      <c r="B134" s="69" t="s">
        <v>310</v>
      </c>
      <c r="C134" s="66" t="s">
        <v>311</v>
      </c>
      <c r="D134" s="67"/>
      <c r="E134" s="138" t="s">
        <v>431</v>
      </c>
      <c r="F134" s="138" t="s">
        <v>431</v>
      </c>
      <c r="G134" s="138" t="s">
        <v>431</v>
      </c>
      <c r="H134" s="138" t="s">
        <v>431</v>
      </c>
      <c r="I134" s="138" t="s">
        <v>429</v>
      </c>
      <c r="J134" s="138" t="s">
        <v>429</v>
      </c>
      <c r="K134" s="138" t="s">
        <v>429</v>
      </c>
      <c r="L134" s="138" t="s">
        <v>429</v>
      </c>
      <c r="M134" s="138" t="s">
        <v>431</v>
      </c>
      <c r="N134" s="138" t="s">
        <v>429</v>
      </c>
      <c r="O134" s="138" t="s">
        <v>429</v>
      </c>
      <c r="P134" s="138" t="s">
        <v>429</v>
      </c>
      <c r="Q134" s="138" t="s">
        <v>429</v>
      </c>
      <c r="R134" s="138" t="s">
        <v>429</v>
      </c>
      <c r="S134" s="138" t="s">
        <v>431</v>
      </c>
      <c r="T134" s="138" t="s">
        <v>429</v>
      </c>
      <c r="U134" s="138" t="s">
        <v>429</v>
      </c>
      <c r="V134" s="138" t="s">
        <v>429</v>
      </c>
      <c r="W134" s="138" t="s">
        <v>431</v>
      </c>
      <c r="X134" s="138" t="s">
        <v>431</v>
      </c>
      <c r="Y134" s="138" t="s">
        <v>431</v>
      </c>
      <c r="Z134" s="138" t="s">
        <v>431</v>
      </c>
      <c r="AA134" s="138" t="s">
        <v>431</v>
      </c>
      <c r="AB134" s="138" t="s">
        <v>431</v>
      </c>
      <c r="AC134" s="138" t="s">
        <v>431</v>
      </c>
      <c r="AD134" s="138" t="s">
        <v>431</v>
      </c>
      <c r="AE134" s="55"/>
      <c r="AF134" s="147" t="s">
        <v>429</v>
      </c>
      <c r="AG134" s="147" t="s">
        <v>429</v>
      </c>
      <c r="AH134" s="147" t="s">
        <v>429</v>
      </c>
      <c r="AI134" s="147" t="s">
        <v>429</v>
      </c>
      <c r="AJ134" s="147" t="s">
        <v>429</v>
      </c>
      <c r="AK134" s="147" t="s">
        <v>429</v>
      </c>
      <c r="AL134" s="45" t="s">
        <v>413</v>
      </c>
    </row>
    <row r="135" spans="1:38" s="2" customFormat="1" ht="26.25" customHeight="1" thickBot="1" x14ac:dyDescent="0.3">
      <c r="A135" s="65" t="s">
        <v>289</v>
      </c>
      <c r="B135" s="65" t="s">
        <v>312</v>
      </c>
      <c r="C135" s="66" t="s">
        <v>313</v>
      </c>
      <c r="D135" s="67"/>
      <c r="E135" s="138" t="s">
        <v>443</v>
      </c>
      <c r="F135" s="138" t="s">
        <v>443</v>
      </c>
      <c r="G135" s="138" t="s">
        <v>443</v>
      </c>
      <c r="H135" s="138" t="s">
        <v>443</v>
      </c>
      <c r="I135" s="138" t="s">
        <v>443</v>
      </c>
      <c r="J135" s="138" t="s">
        <v>443</v>
      </c>
      <c r="K135" s="138" t="s">
        <v>443</v>
      </c>
      <c r="L135" s="138" t="s">
        <v>443</v>
      </c>
      <c r="M135" s="138" t="s">
        <v>443</v>
      </c>
      <c r="N135" s="138" t="s">
        <v>431</v>
      </c>
      <c r="O135" s="138" t="s">
        <v>431</v>
      </c>
      <c r="P135" s="138" t="s">
        <v>431</v>
      </c>
      <c r="Q135" s="138" t="s">
        <v>431</v>
      </c>
      <c r="R135" s="138" t="s">
        <v>431</v>
      </c>
      <c r="S135" s="138" t="s">
        <v>431</v>
      </c>
      <c r="T135" s="138" t="s">
        <v>431</v>
      </c>
      <c r="U135" s="138" t="s">
        <v>431</v>
      </c>
      <c r="V135" s="138" t="s">
        <v>431</v>
      </c>
      <c r="W135" s="138">
        <v>1.1425103999999999</v>
      </c>
      <c r="X135" s="138">
        <v>3.4084893599999993E-4</v>
      </c>
      <c r="Y135" s="138">
        <v>1.5423890399999998E-3</v>
      </c>
      <c r="Z135" s="138">
        <v>1.5423890399999998E-3</v>
      </c>
      <c r="AA135" s="138" t="s">
        <v>443</v>
      </c>
      <c r="AB135" s="138">
        <v>3.4256270159999996E-3</v>
      </c>
      <c r="AC135" s="138" t="s">
        <v>443</v>
      </c>
      <c r="AD135" s="138">
        <v>1.9422676799999996</v>
      </c>
      <c r="AE135" s="55"/>
      <c r="AF135" s="147" t="s">
        <v>429</v>
      </c>
      <c r="AG135" s="147" t="s">
        <v>429</v>
      </c>
      <c r="AH135" s="147" t="s">
        <v>429</v>
      </c>
      <c r="AI135" s="147" t="s">
        <v>429</v>
      </c>
      <c r="AJ135" s="147" t="s">
        <v>429</v>
      </c>
      <c r="AK135" s="147">
        <v>3.8083679999999993</v>
      </c>
      <c r="AL135" s="148" t="s">
        <v>433</v>
      </c>
    </row>
    <row r="136" spans="1:38" s="2" customFormat="1" ht="26.25" customHeight="1" thickBot="1" x14ac:dyDescent="0.3">
      <c r="A136" s="65" t="s">
        <v>289</v>
      </c>
      <c r="B136" s="65" t="s">
        <v>314</v>
      </c>
      <c r="C136" s="66" t="s">
        <v>315</v>
      </c>
      <c r="D136" s="67"/>
      <c r="E136" s="138" t="s">
        <v>429</v>
      </c>
      <c r="F136" s="138">
        <v>6.9724607894999999E-3</v>
      </c>
      <c r="G136" s="138" t="s">
        <v>429</v>
      </c>
      <c r="H136" s="138" t="s">
        <v>443</v>
      </c>
      <c r="I136" s="138" t="s">
        <v>443</v>
      </c>
      <c r="J136" s="138" t="s">
        <v>443</v>
      </c>
      <c r="K136" s="138" t="s">
        <v>443</v>
      </c>
      <c r="L136" s="138" t="s">
        <v>443</v>
      </c>
      <c r="M136" s="138" t="s">
        <v>429</v>
      </c>
      <c r="N136" s="138" t="s">
        <v>443</v>
      </c>
      <c r="O136" s="138" t="s">
        <v>443</v>
      </c>
      <c r="P136" s="138" t="s">
        <v>443</v>
      </c>
      <c r="Q136" s="138" t="s">
        <v>443</v>
      </c>
      <c r="R136" s="138" t="s">
        <v>443</v>
      </c>
      <c r="S136" s="138" t="s">
        <v>443</v>
      </c>
      <c r="T136" s="138" t="s">
        <v>443</v>
      </c>
      <c r="U136" s="138" t="s">
        <v>443</v>
      </c>
      <c r="V136" s="138" t="s">
        <v>443</v>
      </c>
      <c r="W136" s="138" t="s">
        <v>429</v>
      </c>
      <c r="X136" s="138" t="s">
        <v>429</v>
      </c>
      <c r="Y136" s="138" t="s">
        <v>429</v>
      </c>
      <c r="Z136" s="138" t="s">
        <v>429</v>
      </c>
      <c r="AA136" s="138" t="s">
        <v>429</v>
      </c>
      <c r="AB136" s="138" t="s">
        <v>429</v>
      </c>
      <c r="AC136" s="138" t="s">
        <v>429</v>
      </c>
      <c r="AD136" s="138" t="s">
        <v>429</v>
      </c>
      <c r="AE136" s="55"/>
      <c r="AF136" s="147" t="s">
        <v>429</v>
      </c>
      <c r="AG136" s="147" t="s">
        <v>429</v>
      </c>
      <c r="AH136" s="147" t="s">
        <v>431</v>
      </c>
      <c r="AI136" s="147" t="s">
        <v>431</v>
      </c>
      <c r="AJ136" s="147" t="s">
        <v>431</v>
      </c>
      <c r="AK136" s="147" t="s">
        <v>443</v>
      </c>
      <c r="AL136" s="45" t="s">
        <v>417</v>
      </c>
    </row>
    <row r="137" spans="1:38" s="2" customFormat="1" ht="26.25" customHeight="1" thickBot="1" x14ac:dyDescent="0.3">
      <c r="A137" s="65" t="s">
        <v>289</v>
      </c>
      <c r="B137" s="65" t="s">
        <v>316</v>
      </c>
      <c r="C137" s="66" t="s">
        <v>317</v>
      </c>
      <c r="D137" s="67"/>
      <c r="E137" s="138" t="s">
        <v>429</v>
      </c>
      <c r="F137" s="138" t="s">
        <v>430</v>
      </c>
      <c r="G137" s="138" t="s">
        <v>429</v>
      </c>
      <c r="H137" s="138" t="s">
        <v>443</v>
      </c>
      <c r="I137" s="138" t="s">
        <v>443</v>
      </c>
      <c r="J137" s="138" t="s">
        <v>443</v>
      </c>
      <c r="K137" s="138" t="s">
        <v>443</v>
      </c>
      <c r="L137" s="138" t="s">
        <v>443</v>
      </c>
      <c r="M137" s="138" t="s">
        <v>429</v>
      </c>
      <c r="N137" s="138" t="s">
        <v>443</v>
      </c>
      <c r="O137" s="138" t="s">
        <v>443</v>
      </c>
      <c r="P137" s="138" t="s">
        <v>443</v>
      </c>
      <c r="Q137" s="138" t="s">
        <v>443</v>
      </c>
      <c r="R137" s="138" t="s">
        <v>443</v>
      </c>
      <c r="S137" s="138" t="s">
        <v>443</v>
      </c>
      <c r="T137" s="138" t="s">
        <v>443</v>
      </c>
      <c r="U137" s="138" t="s">
        <v>443</v>
      </c>
      <c r="V137" s="138" t="s">
        <v>443</v>
      </c>
      <c r="W137" s="138" t="s">
        <v>429</v>
      </c>
      <c r="X137" s="138" t="s">
        <v>429</v>
      </c>
      <c r="Y137" s="138" t="s">
        <v>429</v>
      </c>
      <c r="Z137" s="138" t="s">
        <v>429</v>
      </c>
      <c r="AA137" s="138" t="s">
        <v>429</v>
      </c>
      <c r="AB137" s="138" t="s">
        <v>429</v>
      </c>
      <c r="AC137" s="138" t="s">
        <v>429</v>
      </c>
      <c r="AD137" s="138" t="s">
        <v>429</v>
      </c>
      <c r="AE137" s="55"/>
      <c r="AF137" s="147" t="s">
        <v>429</v>
      </c>
      <c r="AG137" s="147" t="s">
        <v>429</v>
      </c>
      <c r="AH137" s="147" t="s">
        <v>429</v>
      </c>
      <c r="AI137" s="147" t="s">
        <v>429</v>
      </c>
      <c r="AJ137" s="147" t="s">
        <v>429</v>
      </c>
      <c r="AK137" s="147" t="s">
        <v>443</v>
      </c>
      <c r="AL137" s="45" t="s">
        <v>417</v>
      </c>
    </row>
    <row r="138" spans="1:38" s="2" customFormat="1" ht="26.25" customHeight="1" thickBot="1" x14ac:dyDescent="0.3">
      <c r="A138" s="69" t="s">
        <v>289</v>
      </c>
      <c r="B138" s="69" t="s">
        <v>318</v>
      </c>
      <c r="C138" s="71" t="s">
        <v>319</v>
      </c>
      <c r="D138" s="68"/>
      <c r="E138" s="138" t="s">
        <v>429</v>
      </c>
      <c r="F138" s="138" t="s">
        <v>430</v>
      </c>
      <c r="G138" s="138" t="s">
        <v>429</v>
      </c>
      <c r="H138" s="138" t="s">
        <v>443</v>
      </c>
      <c r="I138" s="138" t="s">
        <v>443</v>
      </c>
      <c r="J138" s="138" t="s">
        <v>443</v>
      </c>
      <c r="K138" s="138" t="s">
        <v>443</v>
      </c>
      <c r="L138" s="138" t="s">
        <v>443</v>
      </c>
      <c r="M138" s="138" t="s">
        <v>429</v>
      </c>
      <c r="N138" s="138" t="s">
        <v>443</v>
      </c>
      <c r="O138" s="138" t="s">
        <v>443</v>
      </c>
      <c r="P138" s="138" t="s">
        <v>443</v>
      </c>
      <c r="Q138" s="138" t="s">
        <v>443</v>
      </c>
      <c r="R138" s="138" t="s">
        <v>443</v>
      </c>
      <c r="S138" s="138" t="s">
        <v>443</v>
      </c>
      <c r="T138" s="138" t="s">
        <v>443</v>
      </c>
      <c r="U138" s="138" t="s">
        <v>443</v>
      </c>
      <c r="V138" s="138" t="s">
        <v>443</v>
      </c>
      <c r="W138" s="138" t="s">
        <v>429</v>
      </c>
      <c r="X138" s="138" t="s">
        <v>429</v>
      </c>
      <c r="Y138" s="138" t="s">
        <v>429</v>
      </c>
      <c r="Z138" s="138" t="s">
        <v>429</v>
      </c>
      <c r="AA138" s="138" t="s">
        <v>429</v>
      </c>
      <c r="AB138" s="138" t="s">
        <v>429</v>
      </c>
      <c r="AC138" s="138" t="s">
        <v>429</v>
      </c>
      <c r="AD138" s="138" t="s">
        <v>429</v>
      </c>
      <c r="AE138" s="55"/>
      <c r="AF138" s="147" t="s">
        <v>429</v>
      </c>
      <c r="AG138" s="147" t="s">
        <v>429</v>
      </c>
      <c r="AH138" s="147" t="s">
        <v>429</v>
      </c>
      <c r="AI138" s="147" t="s">
        <v>429</v>
      </c>
      <c r="AJ138" s="147" t="s">
        <v>429</v>
      </c>
      <c r="AK138" s="147" t="s">
        <v>443</v>
      </c>
      <c r="AL138" s="45" t="s">
        <v>417</v>
      </c>
    </row>
    <row r="139" spans="1:38" s="2" customFormat="1" ht="26.25" customHeight="1" thickBot="1" x14ac:dyDescent="0.3">
      <c r="A139" s="69" t="s">
        <v>289</v>
      </c>
      <c r="B139" s="69" t="s">
        <v>320</v>
      </c>
      <c r="C139" s="71" t="s">
        <v>378</v>
      </c>
      <c r="D139" s="68"/>
      <c r="E139" s="138" t="s">
        <v>443</v>
      </c>
      <c r="F139" s="138" t="s">
        <v>443</v>
      </c>
      <c r="G139" s="138" t="s">
        <v>443</v>
      </c>
      <c r="H139" s="138" t="s">
        <v>443</v>
      </c>
      <c r="I139" s="138">
        <v>0.42649782000000003</v>
      </c>
      <c r="J139" s="138">
        <v>0.42649782000000003</v>
      </c>
      <c r="K139" s="138">
        <v>0.42649782000000003</v>
      </c>
      <c r="L139" s="138" t="s">
        <v>443</v>
      </c>
      <c r="M139" s="138" t="s">
        <v>443</v>
      </c>
      <c r="N139" s="138" t="s">
        <v>431</v>
      </c>
      <c r="O139" s="138" t="s">
        <v>431</v>
      </c>
      <c r="P139" s="138" t="s">
        <v>431</v>
      </c>
      <c r="Q139" s="138" t="s">
        <v>431</v>
      </c>
      <c r="R139" s="138" t="s">
        <v>431</v>
      </c>
      <c r="S139" s="138" t="s">
        <v>431</v>
      </c>
      <c r="T139" s="138" t="s">
        <v>431</v>
      </c>
      <c r="U139" s="138" t="s">
        <v>431</v>
      </c>
      <c r="V139" s="138" t="s">
        <v>431</v>
      </c>
      <c r="W139" s="138">
        <v>5.0628325797364244</v>
      </c>
      <c r="X139" s="138">
        <v>1.3442889271408137E-2</v>
      </c>
      <c r="Y139" s="138">
        <v>1.5895301386210984E-2</v>
      </c>
      <c r="Z139" s="138">
        <v>5.6381919647202723E-3</v>
      </c>
      <c r="AA139" s="138">
        <v>9.3464227518848296E-4</v>
      </c>
      <c r="AB139" s="138">
        <v>3.5911024897527871E-2</v>
      </c>
      <c r="AC139" s="138" t="s">
        <v>443</v>
      </c>
      <c r="AD139" s="138">
        <v>5.5853259452072361</v>
      </c>
      <c r="AE139" s="55"/>
      <c r="AF139" s="147" t="s">
        <v>429</v>
      </c>
      <c r="AG139" s="147" t="s">
        <v>429</v>
      </c>
      <c r="AH139" s="147" t="s">
        <v>429</v>
      </c>
      <c r="AI139" s="147" t="s">
        <v>429</v>
      </c>
      <c r="AJ139" s="147" t="s">
        <v>429</v>
      </c>
      <c r="AK139" s="147">
        <v>0</v>
      </c>
      <c r="AL139" s="148" t="s">
        <v>432</v>
      </c>
    </row>
    <row r="140" spans="1:38" s="2" customFormat="1" ht="26.25" customHeight="1" thickBot="1" x14ac:dyDescent="0.3">
      <c r="A140" s="65" t="s">
        <v>322</v>
      </c>
      <c r="B140" s="69" t="s">
        <v>323</v>
      </c>
      <c r="C140" s="66" t="s">
        <v>379</v>
      </c>
      <c r="D140" s="67"/>
      <c r="E140" s="138" t="s">
        <v>431</v>
      </c>
      <c r="F140" s="138" t="s">
        <v>431</v>
      </c>
      <c r="G140" s="138" t="s">
        <v>431</v>
      </c>
      <c r="H140" s="138" t="s">
        <v>431</v>
      </c>
      <c r="I140" s="138" t="s">
        <v>431</v>
      </c>
      <c r="J140" s="138" t="s">
        <v>431</v>
      </c>
      <c r="K140" s="138" t="s">
        <v>431</v>
      </c>
      <c r="L140" s="138" t="s">
        <v>431</v>
      </c>
      <c r="M140" s="138" t="s">
        <v>431</v>
      </c>
      <c r="N140" s="138" t="s">
        <v>431</v>
      </c>
      <c r="O140" s="138" t="s">
        <v>431</v>
      </c>
      <c r="P140" s="138" t="s">
        <v>431</v>
      </c>
      <c r="Q140" s="138" t="s">
        <v>431</v>
      </c>
      <c r="R140" s="138" t="s">
        <v>431</v>
      </c>
      <c r="S140" s="138" t="s">
        <v>431</v>
      </c>
      <c r="T140" s="138" t="s">
        <v>431</v>
      </c>
      <c r="U140" s="138" t="s">
        <v>431</v>
      </c>
      <c r="V140" s="138" t="s">
        <v>431</v>
      </c>
      <c r="W140" s="138" t="s">
        <v>431</v>
      </c>
      <c r="X140" s="138" t="s">
        <v>431</v>
      </c>
      <c r="Y140" s="138" t="s">
        <v>431</v>
      </c>
      <c r="Z140" s="138" t="s">
        <v>431</v>
      </c>
      <c r="AA140" s="138" t="s">
        <v>431</v>
      </c>
      <c r="AB140" s="138" t="s">
        <v>431</v>
      </c>
      <c r="AC140" s="138" t="s">
        <v>431</v>
      </c>
      <c r="AD140" s="138" t="s">
        <v>431</v>
      </c>
      <c r="AE140" s="55"/>
      <c r="AF140" s="147" t="s">
        <v>429</v>
      </c>
      <c r="AG140" s="147" t="s">
        <v>429</v>
      </c>
      <c r="AH140" s="147" t="s">
        <v>429</v>
      </c>
      <c r="AI140" s="147" t="s">
        <v>429</v>
      </c>
      <c r="AJ140" s="147" t="s">
        <v>429</v>
      </c>
      <c r="AK140" s="147" t="s">
        <v>429</v>
      </c>
      <c r="AL140" s="45" t="s">
        <v>413</v>
      </c>
    </row>
    <row r="141" spans="1:38" s="8" customFormat="1" ht="37.5" customHeight="1" thickBot="1" x14ac:dyDescent="0.3">
      <c r="A141" s="84"/>
      <c r="B141" s="85" t="s">
        <v>324</v>
      </c>
      <c r="C141" s="86" t="s">
        <v>389</v>
      </c>
      <c r="D141" s="84" t="s">
        <v>143</v>
      </c>
      <c r="E141" s="19">
        <f>SUM(E14:E140)</f>
        <v>152.40640012086661</v>
      </c>
      <c r="F141" s="19">
        <f t="shared" ref="F141:AD141" si="0">SUM(F14:F140)</f>
        <v>118.30290110842175</v>
      </c>
      <c r="G141" s="19">
        <f t="shared" si="0"/>
        <v>45.64094887672325</v>
      </c>
      <c r="H141" s="19">
        <f t="shared" si="0"/>
        <v>116.71746700226673</v>
      </c>
      <c r="I141" s="19">
        <f t="shared" si="0"/>
        <v>17.229480823287695</v>
      </c>
      <c r="J141" s="19">
        <f t="shared" si="0"/>
        <v>37.665165907075995</v>
      </c>
      <c r="K141" s="19">
        <f t="shared" si="0"/>
        <v>89.835749467375578</v>
      </c>
      <c r="L141" s="19">
        <f t="shared" si="0"/>
        <v>3.20293356026189</v>
      </c>
      <c r="M141" s="19">
        <f t="shared" si="0"/>
        <v>248.38997415193586</v>
      </c>
      <c r="N141" s="19">
        <f t="shared" si="0"/>
        <v>7.006412730318913</v>
      </c>
      <c r="O141" s="19">
        <f t="shared" si="0"/>
        <v>0.31982073099003033</v>
      </c>
      <c r="P141" s="19">
        <f t="shared" si="0"/>
        <v>0.42613168876836516</v>
      </c>
      <c r="Q141" s="19">
        <f t="shared" si="0"/>
        <v>1.5941447408015414</v>
      </c>
      <c r="R141" s="19">
        <f>SUM(R14:R140)</f>
        <v>2.9357904125106291</v>
      </c>
      <c r="S141" s="19">
        <f t="shared" si="0"/>
        <v>21.765292371150846</v>
      </c>
      <c r="T141" s="19">
        <f t="shared" si="0"/>
        <v>14.438282077478394</v>
      </c>
      <c r="U141" s="19">
        <f t="shared" si="0"/>
        <v>4.814337155795287</v>
      </c>
      <c r="V141" s="19">
        <f t="shared" si="0"/>
        <v>25.351053160685733</v>
      </c>
      <c r="W141" s="19">
        <f t="shared" si="0"/>
        <v>26.087232195141162</v>
      </c>
      <c r="X141" s="19">
        <f t="shared" si="0"/>
        <v>3.6810544723971694</v>
      </c>
      <c r="Y141" s="19">
        <f t="shared" si="0"/>
        <v>6.4099080275511824</v>
      </c>
      <c r="Z141" s="19">
        <f t="shared" si="0"/>
        <v>2.8220862814984011</v>
      </c>
      <c r="AA141" s="19">
        <f t="shared" si="0"/>
        <v>2.2873761158898214</v>
      </c>
      <c r="AB141" s="19">
        <f t="shared" si="0"/>
        <v>15.200424897336575</v>
      </c>
      <c r="AC141" s="19">
        <f t="shared" si="0"/>
        <v>2.5892934787152502</v>
      </c>
      <c r="AD141" s="19">
        <f t="shared" si="0"/>
        <v>12.069084543247929</v>
      </c>
      <c r="AE141" s="56"/>
      <c r="AF141" s="145">
        <f>SUM(AF14:AF140)</f>
        <v>338076.40195590962</v>
      </c>
      <c r="AG141" s="145">
        <f t="shared" ref="AG141:AI141" si="1">SUM(AG14:AG140)</f>
        <v>107254.95924872311</v>
      </c>
      <c r="AH141" s="145">
        <f t="shared" si="1"/>
        <v>188265.4055753407</v>
      </c>
      <c r="AI141" s="145">
        <f t="shared" si="1"/>
        <v>6785.2277426093524</v>
      </c>
      <c r="AJ141" s="145" t="str">
        <f>IF(SUM(AJ14:AJ140)=0, "NA",SUM(AJ14:AJ140))</f>
        <v>NA</v>
      </c>
      <c r="AK141" s="146" t="s">
        <v>429</v>
      </c>
      <c r="AL141" s="146" t="s">
        <v>429</v>
      </c>
    </row>
    <row r="142" spans="1:38" s="18" customFormat="1" ht="15" customHeight="1" thickBot="1" x14ac:dyDescent="0.35">
      <c r="A142" s="87"/>
      <c r="B142" s="46"/>
      <c r="C142" s="88"/>
      <c r="D142" s="89"/>
      <c r="E142" s="113"/>
      <c r="F142" s="113"/>
      <c r="G142" s="113"/>
      <c r="H142" s="113"/>
      <c r="I142" s="113"/>
      <c r="J142"/>
      <c r="K142"/>
      <c r="L142"/>
      <c r="M142"/>
      <c r="N142"/>
      <c r="O142" s="9"/>
      <c r="P142" s="9"/>
      <c r="Q142" s="9"/>
      <c r="R142" s="9"/>
      <c r="S142" s="9"/>
      <c r="T142" s="9"/>
      <c r="U142" s="9"/>
      <c r="V142" s="9"/>
      <c r="W142" s="9"/>
      <c r="X142" s="9"/>
      <c r="Y142" s="9"/>
      <c r="Z142" s="9"/>
      <c r="AA142" s="9"/>
      <c r="AB142" s="9"/>
      <c r="AC142" s="9"/>
      <c r="AD142" s="9"/>
      <c r="AE142" s="57"/>
      <c r="AF142" s="10"/>
      <c r="AG142" s="10"/>
      <c r="AH142" s="10"/>
      <c r="AI142" s="10"/>
      <c r="AJ142" s="10"/>
      <c r="AK142" s="10"/>
      <c r="AL142" s="46"/>
    </row>
    <row r="143" spans="1:38" s="1" customFormat="1" ht="26.25" customHeight="1" thickBot="1" x14ac:dyDescent="0.3">
      <c r="A143" s="91"/>
      <c r="B143" s="47" t="s">
        <v>348</v>
      </c>
      <c r="C143" s="92" t="s">
        <v>355</v>
      </c>
      <c r="D143" s="93" t="s">
        <v>282</v>
      </c>
      <c r="E143" s="139">
        <v>10.563075920290309</v>
      </c>
      <c r="F143" s="139">
        <v>5.8095875164450046</v>
      </c>
      <c r="G143" s="139">
        <v>6.1558905128412097E-2</v>
      </c>
      <c r="H143" s="139">
        <v>2.0683193023993858</v>
      </c>
      <c r="I143" s="139">
        <v>0.37922693669338992</v>
      </c>
      <c r="J143" s="139">
        <v>0.37922693669338958</v>
      </c>
      <c r="K143" s="139">
        <v>0.37922693669338914</v>
      </c>
      <c r="L143" s="139">
        <v>0.30281551423161251</v>
      </c>
      <c r="M143" s="139">
        <v>85.359013315428669</v>
      </c>
      <c r="N143" s="139">
        <v>4.4486714651784026E-2</v>
      </c>
      <c r="O143" s="139">
        <v>3.5548071939632667E-4</v>
      </c>
      <c r="P143" s="139">
        <v>1.6936523392024987E-2</v>
      </c>
      <c r="Q143" s="139">
        <v>5.4500597588076822E-4</v>
      </c>
      <c r="R143" s="139">
        <v>1.4462059070783366E-2</v>
      </c>
      <c r="S143" s="139">
        <v>1.0154952298306265E-2</v>
      </c>
      <c r="T143" s="139">
        <v>3.9112548212635826E-3</v>
      </c>
      <c r="U143" s="139">
        <v>3.7905051296888322E-4</v>
      </c>
      <c r="V143" s="139">
        <v>6.3250428447042428E-2</v>
      </c>
      <c r="W143" s="139">
        <v>1.1043878</v>
      </c>
      <c r="X143" s="139">
        <v>2.5919741453200001E-2</v>
      </c>
      <c r="Y143" s="139">
        <v>2.9113597864600001E-2</v>
      </c>
      <c r="Z143" s="139">
        <v>2.21184428872E-2</v>
      </c>
      <c r="AA143" s="139">
        <v>2.70345787338E-2</v>
      </c>
      <c r="AB143" s="139">
        <v>0.1041863609388</v>
      </c>
      <c r="AC143" s="139">
        <v>1.104388E-3</v>
      </c>
      <c r="AD143" s="139">
        <v>2.2089850000000001E-4</v>
      </c>
      <c r="AE143" s="58"/>
      <c r="AF143" s="144">
        <v>36718.157729100465</v>
      </c>
      <c r="AG143" s="11" t="s">
        <v>429</v>
      </c>
      <c r="AH143" s="11" t="s">
        <v>431</v>
      </c>
      <c r="AI143" s="11" t="s">
        <v>429</v>
      </c>
      <c r="AJ143" s="11" t="s">
        <v>431</v>
      </c>
      <c r="AK143" s="11" t="s">
        <v>429</v>
      </c>
      <c r="AL143" s="47" t="s">
        <v>50</v>
      </c>
    </row>
    <row r="144" spans="1:38" s="1" customFormat="1" ht="26.25" customHeight="1" thickBot="1" x14ac:dyDescent="0.3">
      <c r="A144" s="91"/>
      <c r="B144" s="47" t="s">
        <v>349</v>
      </c>
      <c r="C144" s="92" t="s">
        <v>356</v>
      </c>
      <c r="D144" s="93" t="s">
        <v>282</v>
      </c>
      <c r="E144" s="139">
        <v>9.663334727246049</v>
      </c>
      <c r="F144" s="139">
        <v>0.87544302477777947</v>
      </c>
      <c r="G144" s="139">
        <v>2.4927308236954882E-2</v>
      </c>
      <c r="H144" s="139">
        <v>1.1764160933447516E-2</v>
      </c>
      <c r="I144" s="139">
        <v>0.67248498956405167</v>
      </c>
      <c r="J144" s="139">
        <v>0.67248498956405189</v>
      </c>
      <c r="K144" s="139">
        <v>0.67248498956405189</v>
      </c>
      <c r="L144" s="139">
        <v>0.53666743171290765</v>
      </c>
      <c r="M144" s="139">
        <v>4.0962258210754481</v>
      </c>
      <c r="N144" s="139">
        <v>3.9620883313102554E-4</v>
      </c>
      <c r="O144" s="139">
        <v>3.4601983559535489E-5</v>
      </c>
      <c r="P144" s="139">
        <v>3.6396060316949744E-3</v>
      </c>
      <c r="Q144" s="139">
        <v>6.8978333314144679E-5</v>
      </c>
      <c r="R144" s="139">
        <v>5.8198366411564501E-3</v>
      </c>
      <c r="S144" s="139">
        <v>3.9033351394855333E-3</v>
      </c>
      <c r="T144" s="139">
        <v>1.4179244131203635E-4</v>
      </c>
      <c r="U144" s="139">
        <v>6.875269950921838E-5</v>
      </c>
      <c r="V144" s="139">
        <v>1.236871689751152E-2</v>
      </c>
      <c r="W144" s="139">
        <v>0.6178015</v>
      </c>
      <c r="X144" s="139">
        <v>1.79582777985E-2</v>
      </c>
      <c r="Y144" s="139">
        <v>2.0125891477800001E-2</v>
      </c>
      <c r="Z144" s="139">
        <v>1.5790244506100001E-2</v>
      </c>
      <c r="AA144" s="139">
        <v>1.672262951E-2</v>
      </c>
      <c r="AB144" s="139">
        <v>7.0597043292400005E-2</v>
      </c>
      <c r="AC144" s="139">
        <v>6.1780169999999998E-4</v>
      </c>
      <c r="AD144" s="139">
        <v>1.2381100000000001E-4</v>
      </c>
      <c r="AE144" s="58"/>
      <c r="AF144" s="144">
        <v>37188.394886207483</v>
      </c>
      <c r="AG144" s="11" t="s">
        <v>429</v>
      </c>
      <c r="AH144" s="11" t="s">
        <v>431</v>
      </c>
      <c r="AI144" s="11" t="s">
        <v>429</v>
      </c>
      <c r="AJ144" s="11" t="s">
        <v>431</v>
      </c>
      <c r="AK144" s="11" t="s">
        <v>429</v>
      </c>
      <c r="AL144" s="47" t="s">
        <v>50</v>
      </c>
    </row>
    <row r="145" spans="1:38" s="1" customFormat="1" ht="26.25" customHeight="1" thickBot="1" x14ac:dyDescent="0.3">
      <c r="A145" s="91"/>
      <c r="B145" s="47" t="s">
        <v>350</v>
      </c>
      <c r="C145" s="92" t="s">
        <v>357</v>
      </c>
      <c r="D145" s="93" t="s">
        <v>282</v>
      </c>
      <c r="E145" s="139">
        <v>30.133652897657456</v>
      </c>
      <c r="F145" s="139">
        <v>0.99412168446516147</v>
      </c>
      <c r="G145" s="139">
        <v>3.9173842573774036E-2</v>
      </c>
      <c r="H145" s="139">
        <v>1.4544654172783202E-2</v>
      </c>
      <c r="I145" s="139">
        <v>0.57848289351577242</v>
      </c>
      <c r="J145" s="139">
        <v>0.5784828935157722</v>
      </c>
      <c r="K145" s="139">
        <v>0.57848289351577231</v>
      </c>
      <c r="L145" s="139">
        <v>0.38527651533168161</v>
      </c>
      <c r="M145" s="139">
        <v>6.3236231837195156</v>
      </c>
      <c r="N145" s="139">
        <v>5.3960548625583374E-4</v>
      </c>
      <c r="O145" s="139">
        <v>5.3862402798027063E-5</v>
      </c>
      <c r="P145" s="139">
        <v>5.7045538450573282E-3</v>
      </c>
      <c r="Q145" s="139">
        <v>1.0768591878378581E-4</v>
      </c>
      <c r="R145" s="139">
        <v>9.1458368286662772E-3</v>
      </c>
      <c r="S145" s="139">
        <v>6.1331976323299809E-3</v>
      </c>
      <c r="T145" s="139">
        <v>2.1603291337613317E-4</v>
      </c>
      <c r="U145" s="139">
        <v>1.0764703197151748E-4</v>
      </c>
      <c r="V145" s="139">
        <v>1.9375299150505093E-2</v>
      </c>
      <c r="W145" s="139">
        <v>0.31602200000000003</v>
      </c>
      <c r="X145" s="139">
        <v>4.5146079047000002E-3</v>
      </c>
      <c r="Y145" s="139">
        <v>2.7338458978599999E-2</v>
      </c>
      <c r="Z145" s="139">
        <v>3.05488468219E-2</v>
      </c>
      <c r="AA145" s="139">
        <v>7.0227234066E-3</v>
      </c>
      <c r="AB145" s="139">
        <v>6.9424637111799997E-2</v>
      </c>
      <c r="AC145" s="139">
        <v>3.0781800000000001E-4</v>
      </c>
      <c r="AD145" s="139">
        <v>6.2936700000000003E-5</v>
      </c>
      <c r="AE145" s="58"/>
      <c r="AF145" s="144">
        <v>7013.8375238820081</v>
      </c>
      <c r="AG145" s="11" t="s">
        <v>429</v>
      </c>
      <c r="AH145" s="11" t="s">
        <v>431</v>
      </c>
      <c r="AI145" s="11" t="s">
        <v>429</v>
      </c>
      <c r="AJ145" s="11" t="s">
        <v>431</v>
      </c>
      <c r="AK145" s="11" t="s">
        <v>429</v>
      </c>
      <c r="AL145" s="47" t="s">
        <v>50</v>
      </c>
    </row>
    <row r="146" spans="1:38" s="1" customFormat="1" ht="26.25" customHeight="1" thickBot="1" x14ac:dyDescent="0.3">
      <c r="A146" s="91"/>
      <c r="B146" s="47" t="s">
        <v>351</v>
      </c>
      <c r="C146" s="92" t="s">
        <v>358</v>
      </c>
      <c r="D146" s="93" t="s">
        <v>282</v>
      </c>
      <c r="E146" s="139">
        <v>4.5897254984626684E-2</v>
      </c>
      <c r="F146" s="139">
        <v>0.28644228742091232</v>
      </c>
      <c r="G146" s="139">
        <v>1.6845171516979929E-4</v>
      </c>
      <c r="H146" s="139">
        <v>3.6972067106834128E-4</v>
      </c>
      <c r="I146" s="139">
        <v>6.9256757012580283E-3</v>
      </c>
      <c r="J146" s="139">
        <v>6.9256757012580283E-3</v>
      </c>
      <c r="K146" s="139">
        <v>6.9256757012580283E-3</v>
      </c>
      <c r="L146" s="139">
        <v>9.9456930289900172E-4</v>
      </c>
      <c r="M146" s="139">
        <v>1.9200236217043529</v>
      </c>
      <c r="N146" s="139">
        <v>1.6874790251521208E-4</v>
      </c>
      <c r="O146" s="139">
        <v>1.1578533864467544E-4</v>
      </c>
      <c r="P146" s="139">
        <v>5.4781966312711186E-5</v>
      </c>
      <c r="Q146" s="139">
        <v>1.889033321127972E-6</v>
      </c>
      <c r="R146" s="139">
        <v>5.218843654163477E-4</v>
      </c>
      <c r="S146" s="139">
        <v>1.9568075598427839E-2</v>
      </c>
      <c r="T146" s="139">
        <v>8.1541101006099874E-4</v>
      </c>
      <c r="U146" s="139">
        <v>1.1528303170126644E-4</v>
      </c>
      <c r="V146" s="139">
        <v>1.1514722961461141E-2</v>
      </c>
      <c r="W146" s="139">
        <v>4.8488999999999997E-3</v>
      </c>
      <c r="X146" s="139">
        <v>6.3575801499999996E-5</v>
      </c>
      <c r="Y146" s="139">
        <v>8.9668055200000003E-5</v>
      </c>
      <c r="Z146" s="139">
        <v>4.6852176700000001E-5</v>
      </c>
      <c r="AA146" s="139">
        <v>1.012319753E-4</v>
      </c>
      <c r="AB146" s="139">
        <v>3.0132800870000004E-4</v>
      </c>
      <c r="AC146" s="139">
        <v>4.8489999999999997E-6</v>
      </c>
      <c r="AD146" s="139">
        <v>2.3145999999999998E-6</v>
      </c>
      <c r="AE146" s="58"/>
      <c r="AF146" s="144">
        <v>8909.6069800501682</v>
      </c>
      <c r="AG146" s="11" t="s">
        <v>429</v>
      </c>
      <c r="AH146" s="11" t="s">
        <v>431</v>
      </c>
      <c r="AI146" s="11" t="s">
        <v>429</v>
      </c>
      <c r="AJ146" s="11" t="s">
        <v>431</v>
      </c>
      <c r="AK146" s="11" t="s">
        <v>429</v>
      </c>
      <c r="AL146" s="47" t="s">
        <v>50</v>
      </c>
    </row>
    <row r="147" spans="1:38" s="1" customFormat="1" ht="26.25" customHeight="1" thickBot="1" x14ac:dyDescent="0.3">
      <c r="A147" s="91"/>
      <c r="B147" s="47" t="s">
        <v>352</v>
      </c>
      <c r="C147" s="92" t="s">
        <v>359</v>
      </c>
      <c r="D147" s="93" t="s">
        <v>282</v>
      </c>
      <c r="E147" s="139" t="s">
        <v>429</v>
      </c>
      <c r="F147" s="139">
        <v>2.7251304480685761</v>
      </c>
      <c r="G147" s="139" t="s">
        <v>429</v>
      </c>
      <c r="H147" s="139" t="s">
        <v>429</v>
      </c>
      <c r="I147" s="139" t="s">
        <v>429</v>
      </c>
      <c r="J147" s="139" t="s">
        <v>429</v>
      </c>
      <c r="K147" s="139" t="s">
        <v>429</v>
      </c>
      <c r="L147" s="139" t="s">
        <v>429</v>
      </c>
      <c r="M147" s="139" t="s">
        <v>429</v>
      </c>
      <c r="N147" s="139" t="s">
        <v>429</v>
      </c>
      <c r="O147" s="139" t="s">
        <v>429</v>
      </c>
      <c r="P147" s="139" t="s">
        <v>429</v>
      </c>
      <c r="Q147" s="139" t="s">
        <v>429</v>
      </c>
      <c r="R147" s="139" t="s">
        <v>429</v>
      </c>
      <c r="S147" s="139" t="s">
        <v>429</v>
      </c>
      <c r="T147" s="139" t="s">
        <v>429</v>
      </c>
      <c r="U147" s="139" t="s">
        <v>429</v>
      </c>
      <c r="V147" s="139" t="s">
        <v>429</v>
      </c>
      <c r="W147" s="139" t="s">
        <v>429</v>
      </c>
      <c r="X147" s="139" t="s">
        <v>429</v>
      </c>
      <c r="Y147" s="139" t="s">
        <v>429</v>
      </c>
      <c r="Z147" s="139" t="s">
        <v>429</v>
      </c>
      <c r="AA147" s="139" t="s">
        <v>429</v>
      </c>
      <c r="AB147" s="139" t="s">
        <v>429</v>
      </c>
      <c r="AC147" s="139" t="s">
        <v>429</v>
      </c>
      <c r="AD147" s="139" t="s">
        <v>429</v>
      </c>
      <c r="AE147" s="58"/>
      <c r="AF147" s="144" t="s">
        <v>429</v>
      </c>
      <c r="AG147" s="11" t="s">
        <v>429</v>
      </c>
      <c r="AH147" s="11" t="s">
        <v>429</v>
      </c>
      <c r="AI147" s="11" t="s">
        <v>429</v>
      </c>
      <c r="AJ147" s="11" t="s">
        <v>431</v>
      </c>
      <c r="AK147" s="11" t="s">
        <v>429</v>
      </c>
      <c r="AL147" s="47" t="s">
        <v>50</v>
      </c>
    </row>
    <row r="148" spans="1:38" s="1" customFormat="1" ht="26.25" customHeight="1" thickBot="1" x14ac:dyDescent="0.3">
      <c r="A148" s="91"/>
      <c r="B148" s="47" t="s">
        <v>353</v>
      </c>
      <c r="C148" s="92" t="s">
        <v>360</v>
      </c>
      <c r="D148" s="93" t="s">
        <v>282</v>
      </c>
      <c r="E148" s="139" t="s">
        <v>429</v>
      </c>
      <c r="F148" s="139" t="s">
        <v>429</v>
      </c>
      <c r="G148" s="139" t="s">
        <v>429</v>
      </c>
      <c r="H148" s="139" t="s">
        <v>429</v>
      </c>
      <c r="I148" s="139">
        <v>0.60110528122182605</v>
      </c>
      <c r="J148" s="139">
        <v>1.1059993242228172</v>
      </c>
      <c r="K148" s="139">
        <v>1.4729728974717253</v>
      </c>
      <c r="L148" s="139">
        <v>6.3027867095761622E-2</v>
      </c>
      <c r="M148" s="139" t="s">
        <v>429</v>
      </c>
      <c r="N148" s="139">
        <v>1.4504561254778949</v>
      </c>
      <c r="O148" s="139">
        <v>6.8619163700628883E-3</v>
      </c>
      <c r="P148" s="139">
        <v>0</v>
      </c>
      <c r="Q148" s="139">
        <v>1.681183637530978E-2</v>
      </c>
      <c r="R148" s="139">
        <v>0.53593283254721469</v>
      </c>
      <c r="S148" s="139">
        <v>11.721683970251224</v>
      </c>
      <c r="T148" s="139">
        <v>8.5730673445592528E-2</v>
      </c>
      <c r="U148" s="139">
        <v>1.2022105624436535E-2</v>
      </c>
      <c r="V148" s="139">
        <v>4.751871359078411</v>
      </c>
      <c r="W148" s="139" t="s">
        <v>443</v>
      </c>
      <c r="X148" s="139" t="s">
        <v>443</v>
      </c>
      <c r="Y148" s="139" t="s">
        <v>443</v>
      </c>
      <c r="Z148" s="139" t="s">
        <v>443</v>
      </c>
      <c r="AA148" s="139" t="s">
        <v>443</v>
      </c>
      <c r="AB148" s="139" t="s">
        <v>443</v>
      </c>
      <c r="AC148" s="139" t="s">
        <v>443</v>
      </c>
      <c r="AD148" s="139" t="s">
        <v>443</v>
      </c>
      <c r="AE148" s="58"/>
      <c r="AF148" s="144" t="s">
        <v>429</v>
      </c>
      <c r="AG148" s="11" t="s">
        <v>429</v>
      </c>
      <c r="AH148" s="11" t="s">
        <v>429</v>
      </c>
      <c r="AI148" s="11" t="s">
        <v>429</v>
      </c>
      <c r="AJ148" s="11" t="s">
        <v>429</v>
      </c>
      <c r="AK148" s="144">
        <v>12904760.074381994</v>
      </c>
      <c r="AL148" s="47" t="s">
        <v>414</v>
      </c>
    </row>
    <row r="149" spans="1:38" s="1" customFormat="1" ht="26.25" customHeight="1" thickBot="1" x14ac:dyDescent="0.3">
      <c r="A149" s="91"/>
      <c r="B149" s="47" t="s">
        <v>354</v>
      </c>
      <c r="C149" s="92" t="s">
        <v>361</v>
      </c>
      <c r="D149" s="93" t="s">
        <v>282</v>
      </c>
      <c r="E149" s="139" t="s">
        <v>429</v>
      </c>
      <c r="F149" s="139" t="s">
        <v>429</v>
      </c>
      <c r="G149" s="139" t="s">
        <v>429</v>
      </c>
      <c r="H149" s="139" t="s">
        <v>429</v>
      </c>
      <c r="I149" s="139">
        <v>0.30851306153946567</v>
      </c>
      <c r="J149" s="139">
        <v>0.57132048433234395</v>
      </c>
      <c r="K149" s="139">
        <v>1.1426409686646879</v>
      </c>
      <c r="L149" s="139">
        <v>1.2111994267845689E-2</v>
      </c>
      <c r="M149" s="139" t="s">
        <v>429</v>
      </c>
      <c r="N149" s="139" t="s">
        <v>429</v>
      </c>
      <c r="O149" s="139" t="s">
        <v>429</v>
      </c>
      <c r="P149" s="139" t="s">
        <v>444</v>
      </c>
      <c r="Q149" s="139" t="s">
        <v>429</v>
      </c>
      <c r="R149" s="139" t="s">
        <v>429</v>
      </c>
      <c r="S149" s="139" t="s">
        <v>429</v>
      </c>
      <c r="T149" s="139" t="s">
        <v>429</v>
      </c>
      <c r="U149" s="139" t="s">
        <v>444</v>
      </c>
      <c r="V149" s="139" t="s">
        <v>443</v>
      </c>
      <c r="W149" s="139" t="s">
        <v>443</v>
      </c>
      <c r="X149" s="139" t="s">
        <v>443</v>
      </c>
      <c r="Y149" s="139" t="s">
        <v>443</v>
      </c>
      <c r="Z149" s="139" t="s">
        <v>443</v>
      </c>
      <c r="AA149" s="139" t="s">
        <v>443</v>
      </c>
      <c r="AB149" s="139" t="s">
        <v>443</v>
      </c>
      <c r="AC149" s="139" t="s">
        <v>443</v>
      </c>
      <c r="AD149" s="139" t="s">
        <v>443</v>
      </c>
      <c r="AE149" s="58"/>
      <c r="AF149" s="144" t="s">
        <v>429</v>
      </c>
      <c r="AG149" s="144" t="s">
        <v>429</v>
      </c>
      <c r="AH149" s="144" t="s">
        <v>429</v>
      </c>
      <c r="AI149" s="144" t="s">
        <v>429</v>
      </c>
      <c r="AJ149" s="144" t="s">
        <v>429</v>
      </c>
      <c r="AK149" s="144">
        <v>12904760.074381994</v>
      </c>
      <c r="AL149" s="47" t="s">
        <v>414</v>
      </c>
    </row>
    <row r="150" spans="1:38" s="2" customFormat="1" ht="15" customHeight="1" thickBot="1" x14ac:dyDescent="0.35">
      <c r="A150" s="99"/>
      <c r="B150" s="100"/>
      <c r="C150" s="100"/>
      <c r="D150" s="89"/>
      <c r="E150" s="114"/>
      <c r="F150" s="114"/>
      <c r="G150" s="114"/>
      <c r="H150" s="114"/>
      <c r="I150" s="114"/>
      <c r="J150" s="90"/>
      <c r="K150" s="90"/>
      <c r="L150" s="90"/>
      <c r="M150" s="90"/>
      <c r="N150" s="90"/>
      <c r="O150" s="89"/>
      <c r="P150" s="89"/>
      <c r="Q150" s="89"/>
      <c r="R150" s="89"/>
      <c r="S150" s="89"/>
      <c r="T150" s="89"/>
      <c r="U150" s="89"/>
      <c r="V150" s="89"/>
      <c r="W150" s="89"/>
      <c r="X150" s="89"/>
      <c r="Y150" s="89"/>
      <c r="Z150" s="89"/>
      <c r="AA150" s="89"/>
      <c r="AB150" s="89"/>
      <c r="AC150" s="89"/>
      <c r="AD150" s="89"/>
      <c r="AE150" s="61"/>
      <c r="AF150" s="89"/>
      <c r="AG150" s="89"/>
      <c r="AH150" s="89"/>
      <c r="AI150" s="89"/>
      <c r="AJ150" s="89"/>
      <c r="AK150" s="89"/>
      <c r="AL150" s="50"/>
    </row>
    <row r="151" spans="1:38" s="2" customFormat="1" ht="26.25" customHeight="1" thickBot="1" x14ac:dyDescent="0.3">
      <c r="A151" s="94"/>
      <c r="B151" s="48" t="s">
        <v>326</v>
      </c>
      <c r="C151" s="95" t="s">
        <v>370</v>
      </c>
      <c r="D151" s="94"/>
      <c r="E151" s="140"/>
      <c r="F151" s="140"/>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59"/>
      <c r="AF151" s="12"/>
      <c r="AG151" s="12"/>
      <c r="AH151" s="12"/>
      <c r="AI151" s="12"/>
      <c r="AJ151" s="12"/>
      <c r="AK151" s="12"/>
      <c r="AL151" s="48"/>
    </row>
    <row r="152" spans="1:38" s="2" customFormat="1" ht="37.5" customHeight="1" thickBot="1" x14ac:dyDescent="0.3">
      <c r="A152" s="96"/>
      <c r="B152" s="97" t="s">
        <v>368</v>
      </c>
      <c r="C152" s="98" t="s">
        <v>365</v>
      </c>
      <c r="D152" s="96" t="s">
        <v>298</v>
      </c>
      <c r="E152" s="13">
        <f>SUM(E$141, E$151, IF(AND(ISNUMBER(SEARCH($B$4,"AT|BE|CH|GB|IE|LT|LU|NL")),SUM(E$143:E$149)&gt;0),SUM(E$143:E$149)-SUM(E$27:E$33),0))</f>
        <v>147.09449754243116</v>
      </c>
      <c r="F152" s="13">
        <f t="shared" ref="F152:AD152" si="2">SUM(F$141, F$151, IF(AND(ISNUMBER(SEARCH($B$4,"AT|BE|CH|GB|IE|LT|LU|NL")),SUM(F$143:F$149)&gt;0),SUM(F$143:F$149)-SUM(F$27:F$33),0))</f>
        <v>117.86515512563155</v>
      </c>
      <c r="G152" s="13">
        <f t="shared" si="2"/>
        <v>45.63142880472423</v>
      </c>
      <c r="H152" s="13">
        <f t="shared" si="2"/>
        <v>116.65765362187096</v>
      </c>
      <c r="I152" s="13">
        <f t="shared" si="2"/>
        <v>17.000738743145064</v>
      </c>
      <c r="J152" s="13">
        <f t="shared" si="2"/>
        <v>37.975675828717812</v>
      </c>
      <c r="K152" s="13">
        <f t="shared" si="2"/>
        <v>89.487355443925608</v>
      </c>
      <c r="L152" s="13">
        <f t="shared" si="2"/>
        <v>3.0761845945128004</v>
      </c>
      <c r="M152" s="13">
        <f t="shared" si="2"/>
        <v>244.7939515605687</v>
      </c>
      <c r="N152" s="13">
        <f t="shared" si="2"/>
        <v>6.8988139120983956</v>
      </c>
      <c r="O152" s="13">
        <f t="shared" si="2"/>
        <v>0.31930125248557045</v>
      </c>
      <c r="P152" s="13">
        <f t="shared" si="2"/>
        <v>0.42453657945969114</v>
      </c>
      <c r="Q152" s="13">
        <f t="shared" si="2"/>
        <v>1.5928793977152884</v>
      </c>
      <c r="R152" s="13">
        <f t="shared" si="2"/>
        <v>2.894195158799465</v>
      </c>
      <c r="S152" s="13">
        <f t="shared" si="2"/>
        <v>20.901864297692029</v>
      </c>
      <c r="T152" s="13">
        <f t="shared" si="2"/>
        <v>14.431864485722389</v>
      </c>
      <c r="U152" s="13">
        <f t="shared" si="2"/>
        <v>4.8134533781928202</v>
      </c>
      <c r="V152" s="13">
        <f t="shared" si="2"/>
        <v>25.008739903202713</v>
      </c>
      <c r="W152" s="13">
        <f t="shared" si="2"/>
        <v>25.950191795141162</v>
      </c>
      <c r="X152" s="13">
        <f t="shared" si="2"/>
        <v>3.6778033203247693</v>
      </c>
      <c r="Y152" s="13">
        <f t="shared" si="2"/>
        <v>6.4035692732761822</v>
      </c>
      <c r="Z152" s="13">
        <f t="shared" si="2"/>
        <v>2.8160325228639009</v>
      </c>
      <c r="AA152" s="13">
        <f t="shared" si="2"/>
        <v>2.2839314615366213</v>
      </c>
      <c r="AB152" s="13">
        <f t="shared" si="2"/>
        <v>15.181336578001474</v>
      </c>
      <c r="AC152" s="13">
        <f t="shared" si="2"/>
        <v>2.5891575601152503</v>
      </c>
      <c r="AD152" s="13">
        <f t="shared" si="2"/>
        <v>12.069057112547929</v>
      </c>
      <c r="AE152" s="58"/>
      <c r="AF152" s="13"/>
      <c r="AG152" s="13"/>
      <c r="AH152" s="13"/>
      <c r="AI152" s="13"/>
      <c r="AJ152" s="13"/>
      <c r="AK152" s="13"/>
      <c r="AL152" s="49"/>
    </row>
    <row r="153" spans="1:38" s="2" customFormat="1" ht="26.25" customHeight="1" thickBot="1" x14ac:dyDescent="0.3">
      <c r="A153" s="94"/>
      <c r="B153" s="48" t="s">
        <v>327</v>
      </c>
      <c r="C153" s="95" t="s">
        <v>371</v>
      </c>
      <c r="D153" s="94" t="s">
        <v>321</v>
      </c>
      <c r="E153" s="140"/>
      <c r="F153" s="140"/>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59"/>
      <c r="AF153" s="12"/>
      <c r="AG153" s="12"/>
      <c r="AH153" s="12"/>
      <c r="AI153" s="12"/>
      <c r="AJ153" s="12"/>
      <c r="AK153" s="12"/>
      <c r="AL153" s="48"/>
    </row>
    <row r="154" spans="1:38" s="2" customFormat="1" ht="37.5" customHeight="1" thickBot="1" x14ac:dyDescent="0.3">
      <c r="A154" s="96"/>
      <c r="B154" s="97" t="s">
        <v>369</v>
      </c>
      <c r="C154" s="98" t="s">
        <v>366</v>
      </c>
      <c r="D154" s="96" t="s">
        <v>325</v>
      </c>
      <c r="E154" s="13">
        <f>SUM(E$141, E$153, -1 * IF(OR($B$6=2005,$B$6&gt;=2020),SUM(E$99:E$122),0), IF(AND(ISNUMBER(SEARCH($B$4,"AT|BE|CH|GB|IE|LT|LU|NL")),SUM(E$143:E$149)&gt;0),SUM(E$143:E$149)-SUM(E$27:E$33),0))</f>
        <v>147.09449754243116</v>
      </c>
      <c r="F154" s="13">
        <f>SUM(F$141, F$153, -1 * IF(OR($B$6=2005,$B$6&gt;=2020),SUM(F$99:F$122),0), IF(AND(ISNUMBER(SEARCH($B$4,"AT|BE|CH|GB|IE|LT|LU|NL")),SUM(F$143:F$149)&gt;0),SUM(F$143:F$149)-SUM(F$27:F$33),0))</f>
        <v>117.86515512563155</v>
      </c>
      <c r="G154" s="13">
        <f>SUM(G$141, G$153, IF(AND(ISNUMBER(SEARCH($B$4,"AT|BE|CH|GB|IE|LT|LU|NL")),SUM(G$143:G$149)&gt;0),SUM(G$143:G$149)-SUM(G$27:G$33),0))</f>
        <v>45.63142880472423</v>
      </c>
      <c r="H154" s="13">
        <f>SUM(H$141, H$153, IF(AND(ISNUMBER(SEARCH($B$4,"AT|BE|CH|GB|IE|LT|LU|NL")),SUM(H$143:H$149)&gt;0),SUM(H$143:H$149)-SUM(H$27:H$33),0))</f>
        <v>116.65765362187096</v>
      </c>
      <c r="I154" s="13">
        <f t="shared" ref="I154:AD154" si="3">SUM(I$141, I$153, IF(AND(ISNUMBER(SEARCH($B$4,"AT|BE|CH|GB|IE|LT|LU|NL")),SUM(I$143:I$149)&gt;0),SUM(I$143:I$149)-SUM(I$27:I$33),0))</f>
        <v>17.000738743145064</v>
      </c>
      <c r="J154" s="13">
        <f t="shared" si="3"/>
        <v>37.975675828717812</v>
      </c>
      <c r="K154" s="13">
        <f t="shared" si="3"/>
        <v>89.487355443925608</v>
      </c>
      <c r="L154" s="13">
        <f t="shared" si="3"/>
        <v>3.0761845945128004</v>
      </c>
      <c r="M154" s="13">
        <f t="shared" si="3"/>
        <v>244.7939515605687</v>
      </c>
      <c r="N154" s="13">
        <f t="shared" si="3"/>
        <v>6.8988139120983956</v>
      </c>
      <c r="O154" s="13">
        <f t="shared" si="3"/>
        <v>0.31930125248557045</v>
      </c>
      <c r="P154" s="13">
        <f t="shared" si="3"/>
        <v>0.42453657945969114</v>
      </c>
      <c r="Q154" s="13">
        <f t="shared" si="3"/>
        <v>1.5928793977152884</v>
      </c>
      <c r="R154" s="13">
        <f t="shared" si="3"/>
        <v>2.894195158799465</v>
      </c>
      <c r="S154" s="13">
        <f t="shared" si="3"/>
        <v>20.901864297692029</v>
      </c>
      <c r="T154" s="13">
        <f t="shared" si="3"/>
        <v>14.431864485722389</v>
      </c>
      <c r="U154" s="13">
        <f t="shared" si="3"/>
        <v>4.8134533781928202</v>
      </c>
      <c r="V154" s="13">
        <f t="shared" si="3"/>
        <v>25.008739903202713</v>
      </c>
      <c r="W154" s="13">
        <f t="shared" si="3"/>
        <v>25.950191795141162</v>
      </c>
      <c r="X154" s="13">
        <f t="shared" si="3"/>
        <v>3.6778033203247693</v>
      </c>
      <c r="Y154" s="13">
        <f t="shared" si="3"/>
        <v>6.4035692732761822</v>
      </c>
      <c r="Z154" s="13">
        <f t="shared" si="3"/>
        <v>2.8160325228639009</v>
      </c>
      <c r="AA154" s="13">
        <f t="shared" si="3"/>
        <v>2.2839314615366213</v>
      </c>
      <c r="AB154" s="13">
        <f t="shared" si="3"/>
        <v>15.181336578001474</v>
      </c>
      <c r="AC154" s="13">
        <f t="shared" si="3"/>
        <v>2.5891575601152503</v>
      </c>
      <c r="AD154" s="13">
        <f t="shared" si="3"/>
        <v>12.069057112547929</v>
      </c>
      <c r="AE154" s="60"/>
      <c r="AF154" s="13"/>
      <c r="AG154" s="13"/>
      <c r="AH154" s="13"/>
      <c r="AI154" s="13"/>
      <c r="AJ154" s="13"/>
      <c r="AK154" s="13"/>
      <c r="AL154" s="49"/>
    </row>
    <row r="155" spans="1:38" s="2" customFormat="1" ht="15" customHeight="1" thickBot="1" x14ac:dyDescent="0.35">
      <c r="A155" s="99"/>
      <c r="B155" s="100"/>
      <c r="C155" s="100"/>
      <c r="D155" s="89"/>
      <c r="E155" s="114"/>
      <c r="F155" s="114"/>
      <c r="G155" s="114"/>
      <c r="H155" s="114"/>
      <c r="I155" s="114"/>
      <c r="J155" s="90"/>
      <c r="K155" s="90"/>
      <c r="L155" s="90"/>
      <c r="M155" s="90"/>
      <c r="N155" s="90"/>
      <c r="O155" s="89"/>
      <c r="P155" s="89"/>
      <c r="Q155" s="89"/>
      <c r="R155" s="89"/>
      <c r="S155" s="89"/>
      <c r="T155" s="89"/>
      <c r="U155" s="89"/>
      <c r="V155" s="89"/>
      <c r="W155" s="89"/>
      <c r="X155" s="89"/>
      <c r="Y155" s="89"/>
      <c r="Z155" s="89"/>
      <c r="AA155" s="89"/>
      <c r="AB155" s="89"/>
      <c r="AC155" s="89"/>
      <c r="AD155" s="89"/>
      <c r="AE155" s="61"/>
      <c r="AF155" s="89"/>
      <c r="AG155" s="89"/>
      <c r="AH155" s="89"/>
      <c r="AI155" s="89"/>
      <c r="AJ155" s="89"/>
      <c r="AK155" s="89"/>
      <c r="AL155" s="50"/>
    </row>
    <row r="156" spans="1:38" s="1" customFormat="1" ht="26.25" customHeight="1" thickBot="1" x14ac:dyDescent="0.3">
      <c r="A156" s="101" t="s">
        <v>364</v>
      </c>
      <c r="B156" s="102"/>
      <c r="C156" s="102"/>
      <c r="D156" s="102"/>
      <c r="E156" s="102"/>
      <c r="F156" s="102"/>
      <c r="G156" s="102"/>
      <c r="H156" s="102"/>
      <c r="I156" s="102"/>
      <c r="J156" s="102"/>
      <c r="K156" s="102"/>
      <c r="L156" s="102"/>
      <c r="M156" s="102"/>
      <c r="N156" s="102"/>
      <c r="O156" s="102"/>
      <c r="P156" s="102"/>
      <c r="Q156" s="102"/>
      <c r="R156" s="102"/>
      <c r="S156" s="102"/>
      <c r="T156" s="102"/>
      <c r="U156" s="102"/>
      <c r="V156" s="102"/>
      <c r="W156" s="102"/>
      <c r="X156" s="102"/>
      <c r="Y156" s="102"/>
      <c r="Z156" s="102"/>
      <c r="AA156" s="102"/>
      <c r="AB156" s="102"/>
      <c r="AC156" s="102"/>
      <c r="AD156" s="102"/>
      <c r="AE156" s="62"/>
      <c r="AF156" s="102"/>
      <c r="AG156" s="102"/>
      <c r="AH156" s="102"/>
      <c r="AI156" s="102"/>
      <c r="AJ156" s="102"/>
      <c r="AK156" s="102"/>
      <c r="AL156" s="51"/>
    </row>
    <row r="157" spans="1:38" s="1" customFormat="1" ht="26.25" customHeight="1" thickBot="1" x14ac:dyDescent="0.3">
      <c r="A157" s="52" t="s">
        <v>328</v>
      </c>
      <c r="B157" s="52" t="s">
        <v>329</v>
      </c>
      <c r="C157" s="103" t="s">
        <v>330</v>
      </c>
      <c r="D157" s="104"/>
      <c r="E157" s="141">
        <v>10.938039868618519</v>
      </c>
      <c r="F157" s="141">
        <v>0.37538733409729225</v>
      </c>
      <c r="G157" s="141">
        <v>0.67233040475849726</v>
      </c>
      <c r="H157" s="141" t="s">
        <v>443</v>
      </c>
      <c r="I157" s="141">
        <v>0.12294305287756399</v>
      </c>
      <c r="J157" s="141">
        <v>0.12294305287756399</v>
      </c>
      <c r="K157" s="141">
        <v>0.12294305287756399</v>
      </c>
      <c r="L157" s="141">
        <v>5.9012665381230713E-2</v>
      </c>
      <c r="M157" s="141">
        <v>3.0521474544716067</v>
      </c>
      <c r="N157" s="141">
        <v>2.8237598561955406E-3</v>
      </c>
      <c r="O157" s="141">
        <v>2.1178198921466555E-4</v>
      </c>
      <c r="P157" s="141">
        <v>4.2356397842933102E-3</v>
      </c>
      <c r="Q157" s="141">
        <v>1.0589099460733276E-3</v>
      </c>
      <c r="R157" s="141">
        <v>7.0593996404888521E-3</v>
      </c>
      <c r="S157" s="141">
        <v>7.7653396045377372E-3</v>
      </c>
      <c r="T157" s="141">
        <v>2.8237598561955409E-4</v>
      </c>
      <c r="U157" s="141">
        <v>3.8826698022688686E-3</v>
      </c>
      <c r="V157" s="141">
        <v>1.0236129478708835</v>
      </c>
      <c r="W157" s="141" t="s">
        <v>443</v>
      </c>
      <c r="X157" s="141" t="s">
        <v>443</v>
      </c>
      <c r="Y157" s="141" t="s">
        <v>443</v>
      </c>
      <c r="Z157" s="141" t="s">
        <v>443</v>
      </c>
      <c r="AA157" s="141" t="s">
        <v>443</v>
      </c>
      <c r="AB157" s="141" t="s">
        <v>443</v>
      </c>
      <c r="AC157" s="141" t="s">
        <v>443</v>
      </c>
      <c r="AD157" s="141" t="s">
        <v>443</v>
      </c>
      <c r="AE157" s="58"/>
      <c r="AF157" s="142">
        <v>35296.998202444258</v>
      </c>
      <c r="AG157" s="142" t="s">
        <v>429</v>
      </c>
      <c r="AH157" s="142" t="s">
        <v>429</v>
      </c>
      <c r="AI157" s="142" t="s">
        <v>429</v>
      </c>
      <c r="AJ157" s="142" t="s">
        <v>429</v>
      </c>
      <c r="AK157" s="142" t="s">
        <v>429</v>
      </c>
      <c r="AL157" s="52" t="s">
        <v>50</v>
      </c>
    </row>
    <row r="158" spans="1:38" s="1" customFormat="1" ht="26.25" customHeight="1" thickBot="1" x14ac:dyDescent="0.3">
      <c r="A158" s="52" t="s">
        <v>328</v>
      </c>
      <c r="B158" s="52" t="s">
        <v>331</v>
      </c>
      <c r="C158" s="103" t="s">
        <v>332</v>
      </c>
      <c r="D158" s="104"/>
      <c r="E158" s="141">
        <v>0.26170162999243052</v>
      </c>
      <c r="F158" s="141">
        <v>6.3653301228244908E-3</v>
      </c>
      <c r="G158" s="141">
        <v>1.3137503711951501E-2</v>
      </c>
      <c r="H158" s="141" t="s">
        <v>443</v>
      </c>
      <c r="I158" s="141">
        <v>1.420896297513498E-3</v>
      </c>
      <c r="J158" s="141">
        <v>1.420896297513498E-3</v>
      </c>
      <c r="K158" s="141">
        <v>1.420896297513498E-3</v>
      </c>
      <c r="L158" s="141">
        <v>6.8203022280647892E-4</v>
      </c>
      <c r="M158" s="141">
        <v>9.3842928191177649E-2</v>
      </c>
      <c r="N158" s="141">
        <v>5.5214483131366406E-5</v>
      </c>
      <c r="O158" s="141">
        <v>4.1410862348524801E-6</v>
      </c>
      <c r="P158" s="141">
        <v>8.2821724697049602E-5</v>
      </c>
      <c r="Q158" s="141">
        <v>2.07054311742624E-5</v>
      </c>
      <c r="R158" s="141">
        <v>1.3803620782841603E-4</v>
      </c>
      <c r="S158" s="141">
        <v>1.5183982861125762E-4</v>
      </c>
      <c r="T158" s="141">
        <v>5.5214483131366412E-6</v>
      </c>
      <c r="U158" s="141">
        <v>7.5919914305628809E-5</v>
      </c>
      <c r="V158" s="141">
        <v>2.0015250135120323E-2</v>
      </c>
      <c r="W158" s="141" t="s">
        <v>443</v>
      </c>
      <c r="X158" s="141" t="s">
        <v>443</v>
      </c>
      <c r="Y158" s="141" t="s">
        <v>443</v>
      </c>
      <c r="Z158" s="141" t="s">
        <v>443</v>
      </c>
      <c r="AA158" s="141" t="s">
        <v>443</v>
      </c>
      <c r="AB158" s="141" t="s">
        <v>443</v>
      </c>
      <c r="AC158" s="141" t="s">
        <v>443</v>
      </c>
      <c r="AD158" s="141" t="s">
        <v>443</v>
      </c>
      <c r="AE158" s="58"/>
      <c r="AF158" s="143">
        <v>690.18103914208007</v>
      </c>
      <c r="AG158" s="143" t="s">
        <v>429</v>
      </c>
      <c r="AH158" s="143" t="s">
        <v>429</v>
      </c>
      <c r="AI158" s="143" t="s">
        <v>429</v>
      </c>
      <c r="AJ158" s="143" t="s">
        <v>429</v>
      </c>
      <c r="AK158" s="143" t="s">
        <v>429</v>
      </c>
      <c r="AL158" s="52" t="s">
        <v>50</v>
      </c>
    </row>
    <row r="159" spans="1:38" s="1" customFormat="1" ht="26.25" customHeight="1" thickBot="1" x14ac:dyDescent="0.3">
      <c r="A159" s="52" t="s">
        <v>333</v>
      </c>
      <c r="B159" s="52" t="s">
        <v>334</v>
      </c>
      <c r="C159" s="103" t="s">
        <v>412</v>
      </c>
      <c r="D159" s="104"/>
      <c r="E159" s="141">
        <v>1.639570091743207</v>
      </c>
      <c r="F159" s="141">
        <v>0.19188077072327855</v>
      </c>
      <c r="G159" s="141">
        <v>1.3948357842914247</v>
      </c>
      <c r="H159" s="141" t="s">
        <v>443</v>
      </c>
      <c r="I159" s="141">
        <v>3.2771033329616693E-2</v>
      </c>
      <c r="J159" s="141">
        <v>3.7148148370617314E-2</v>
      </c>
      <c r="K159" s="141">
        <v>3.7148148370617314E-2</v>
      </c>
      <c r="L159" s="141">
        <v>1.1515925994891367E-2</v>
      </c>
      <c r="M159" s="141">
        <v>0.51913781920234781</v>
      </c>
      <c r="N159" s="141">
        <v>1.1394866446413719E-2</v>
      </c>
      <c r="O159" s="141">
        <v>1.1565131396560459E-3</v>
      </c>
      <c r="P159" s="141">
        <v>1.649637234410699E-3</v>
      </c>
      <c r="Q159" s="141">
        <v>3.1924585326985763E-2</v>
      </c>
      <c r="R159" s="141">
        <v>3.399104955892053E-2</v>
      </c>
      <c r="S159" s="141">
        <v>7.8569403436624691E-2</v>
      </c>
      <c r="T159" s="141">
        <v>1.4805779523836835</v>
      </c>
      <c r="U159" s="141">
        <v>1.2020106942699818E-2</v>
      </c>
      <c r="V159" s="141">
        <v>8.4184511222002351E-2</v>
      </c>
      <c r="W159" s="141">
        <v>2.4589157284455151E-2</v>
      </c>
      <c r="X159" s="141" t="s">
        <v>443</v>
      </c>
      <c r="Y159" s="141" t="s">
        <v>443</v>
      </c>
      <c r="Z159" s="141" t="s">
        <v>443</v>
      </c>
      <c r="AA159" s="141" t="s">
        <v>443</v>
      </c>
      <c r="AB159" s="141" t="s">
        <v>443</v>
      </c>
      <c r="AC159" s="141" t="s">
        <v>443</v>
      </c>
      <c r="AD159" s="141">
        <v>2.6502928304547101E-2</v>
      </c>
      <c r="AE159" s="58"/>
      <c r="AF159" s="143">
        <v>2943.9450588359632</v>
      </c>
      <c r="AG159" s="143" t="s">
        <v>429</v>
      </c>
      <c r="AH159" s="143" t="s">
        <v>429</v>
      </c>
      <c r="AI159" s="143" t="s">
        <v>429</v>
      </c>
      <c r="AJ159" s="143" t="s">
        <v>429</v>
      </c>
      <c r="AK159" s="143" t="s">
        <v>429</v>
      </c>
      <c r="AL159" s="52" t="s">
        <v>50</v>
      </c>
    </row>
    <row r="160" spans="1:38" s="1" customFormat="1" ht="26.25" customHeight="1" thickBot="1" x14ac:dyDescent="0.3">
      <c r="A160" s="52" t="s">
        <v>335</v>
      </c>
      <c r="B160" s="52" t="s">
        <v>336</v>
      </c>
      <c r="C160" s="103" t="s">
        <v>337</v>
      </c>
      <c r="D160" s="104"/>
      <c r="E160" s="141" t="s">
        <v>443</v>
      </c>
      <c r="F160" s="141" t="s">
        <v>443</v>
      </c>
      <c r="G160" s="141" t="s">
        <v>443</v>
      </c>
      <c r="H160" s="141" t="s">
        <v>443</v>
      </c>
      <c r="I160" s="141" t="s">
        <v>443</v>
      </c>
      <c r="J160" s="141" t="s">
        <v>443</v>
      </c>
      <c r="K160" s="141" t="s">
        <v>443</v>
      </c>
      <c r="L160" s="141" t="s">
        <v>443</v>
      </c>
      <c r="M160" s="141" t="s">
        <v>443</v>
      </c>
      <c r="N160" s="141" t="s">
        <v>443</v>
      </c>
      <c r="O160" s="141" t="s">
        <v>443</v>
      </c>
      <c r="P160" s="141" t="s">
        <v>443</v>
      </c>
      <c r="Q160" s="141" t="s">
        <v>443</v>
      </c>
      <c r="R160" s="141" t="s">
        <v>443</v>
      </c>
      <c r="S160" s="141" t="s">
        <v>443</v>
      </c>
      <c r="T160" s="141" t="s">
        <v>443</v>
      </c>
      <c r="U160" s="141" t="s">
        <v>443</v>
      </c>
      <c r="V160" s="141" t="s">
        <v>443</v>
      </c>
      <c r="W160" s="141" t="s">
        <v>443</v>
      </c>
      <c r="X160" s="141" t="s">
        <v>443</v>
      </c>
      <c r="Y160" s="141" t="s">
        <v>443</v>
      </c>
      <c r="Z160" s="141" t="s">
        <v>443</v>
      </c>
      <c r="AA160" s="141" t="s">
        <v>443</v>
      </c>
      <c r="AB160" s="141" t="s">
        <v>443</v>
      </c>
      <c r="AC160" s="141" t="s">
        <v>443</v>
      </c>
      <c r="AD160" s="141" t="s">
        <v>443</v>
      </c>
      <c r="AE160" s="58"/>
      <c r="AF160" s="143" t="s">
        <v>443</v>
      </c>
      <c r="AG160" s="143" t="s">
        <v>429</v>
      </c>
      <c r="AH160" s="143" t="s">
        <v>429</v>
      </c>
      <c r="AI160" s="143" t="s">
        <v>429</v>
      </c>
      <c r="AJ160" s="143" t="s">
        <v>429</v>
      </c>
      <c r="AK160" s="143" t="s">
        <v>429</v>
      </c>
      <c r="AL160" s="52" t="s">
        <v>50</v>
      </c>
    </row>
    <row r="161" spans="1:38" s="2" customFormat="1" ht="26.25" customHeight="1" thickBot="1" x14ac:dyDescent="0.3">
      <c r="A161" s="53" t="s">
        <v>335</v>
      </c>
      <c r="B161" s="53" t="s">
        <v>338</v>
      </c>
      <c r="C161" s="105" t="s">
        <v>339</v>
      </c>
      <c r="D161" s="106"/>
      <c r="E161" s="141" t="s">
        <v>431</v>
      </c>
      <c r="F161" s="141" t="s">
        <v>431</v>
      </c>
      <c r="G161" s="141" t="s">
        <v>431</v>
      </c>
      <c r="H161" s="141" t="s">
        <v>431</v>
      </c>
      <c r="I161" s="141" t="s">
        <v>429</v>
      </c>
      <c r="J161" s="141" t="s">
        <v>429</v>
      </c>
      <c r="K161" s="141" t="s">
        <v>429</v>
      </c>
      <c r="L161" s="141" t="s">
        <v>429</v>
      </c>
      <c r="M161" s="141" t="s">
        <v>429</v>
      </c>
      <c r="N161" s="141" t="s">
        <v>429</v>
      </c>
      <c r="O161" s="141" t="s">
        <v>429</v>
      </c>
      <c r="P161" s="141" t="s">
        <v>429</v>
      </c>
      <c r="Q161" s="141" t="s">
        <v>429</v>
      </c>
      <c r="R161" s="141" t="s">
        <v>429</v>
      </c>
      <c r="S161" s="141" t="s">
        <v>429</v>
      </c>
      <c r="T161" s="141" t="s">
        <v>429</v>
      </c>
      <c r="U161" s="141" t="s">
        <v>429</v>
      </c>
      <c r="V161" s="141" t="s">
        <v>429</v>
      </c>
      <c r="W161" s="141" t="s">
        <v>429</v>
      </c>
      <c r="X161" s="141" t="s">
        <v>429</v>
      </c>
      <c r="Y161" s="141" t="s">
        <v>429</v>
      </c>
      <c r="Z161" s="141" t="s">
        <v>429</v>
      </c>
      <c r="AA161" s="141" t="s">
        <v>429</v>
      </c>
      <c r="AB161" s="141" t="s">
        <v>429</v>
      </c>
      <c r="AC161" s="141" t="s">
        <v>429</v>
      </c>
      <c r="AD161" s="141" t="s">
        <v>429</v>
      </c>
      <c r="AE161" s="59"/>
      <c r="AF161" s="143" t="s">
        <v>429</v>
      </c>
      <c r="AG161" s="143" t="s">
        <v>429</v>
      </c>
      <c r="AH161" s="143" t="s">
        <v>429</v>
      </c>
      <c r="AI161" s="143" t="s">
        <v>429</v>
      </c>
      <c r="AJ161" s="143" t="s">
        <v>429</v>
      </c>
      <c r="AK161" s="143" t="s">
        <v>429</v>
      </c>
      <c r="AL161" s="53" t="s">
        <v>413</v>
      </c>
    </row>
    <row r="162" spans="1:38" s="2" customFormat="1" ht="26.25" customHeight="1" thickBot="1" x14ac:dyDescent="0.3">
      <c r="A162" s="54" t="s">
        <v>340</v>
      </c>
      <c r="B162" s="54" t="s">
        <v>341</v>
      </c>
      <c r="C162" s="107" t="s">
        <v>342</v>
      </c>
      <c r="D162" s="108"/>
      <c r="E162" s="22" t="s">
        <v>431</v>
      </c>
      <c r="F162" s="22" t="s">
        <v>431</v>
      </c>
      <c r="G162" s="22" t="s">
        <v>431</v>
      </c>
      <c r="H162" s="22" t="s">
        <v>431</v>
      </c>
      <c r="I162" s="22" t="s">
        <v>431</v>
      </c>
      <c r="J162" s="22" t="s">
        <v>431</v>
      </c>
      <c r="K162" s="22" t="s">
        <v>431</v>
      </c>
      <c r="L162" s="22" t="s">
        <v>431</v>
      </c>
      <c r="M162" s="22" t="s">
        <v>431</v>
      </c>
      <c r="N162" s="22" t="s">
        <v>431</v>
      </c>
      <c r="O162" s="22" t="s">
        <v>431</v>
      </c>
      <c r="P162" s="22" t="s">
        <v>431</v>
      </c>
      <c r="Q162" s="22" t="s">
        <v>431</v>
      </c>
      <c r="R162" s="22" t="s">
        <v>431</v>
      </c>
      <c r="S162" s="22" t="s">
        <v>431</v>
      </c>
      <c r="T162" s="22" t="s">
        <v>431</v>
      </c>
      <c r="U162" s="22" t="s">
        <v>431</v>
      </c>
      <c r="V162" s="22" t="s">
        <v>431</v>
      </c>
      <c r="W162" s="22" t="s">
        <v>431</v>
      </c>
      <c r="X162" s="22" t="s">
        <v>431</v>
      </c>
      <c r="Y162" s="22" t="s">
        <v>431</v>
      </c>
      <c r="Z162" s="22" t="s">
        <v>431</v>
      </c>
      <c r="AA162" s="22" t="s">
        <v>431</v>
      </c>
      <c r="AB162" s="22" t="s">
        <v>431</v>
      </c>
      <c r="AC162" s="22" t="s">
        <v>431</v>
      </c>
      <c r="AD162" s="22" t="s">
        <v>431</v>
      </c>
      <c r="AE162" s="59"/>
      <c r="AF162" s="22" t="s">
        <v>429</v>
      </c>
      <c r="AG162" s="22" t="s">
        <v>429</v>
      </c>
      <c r="AH162" s="22" t="s">
        <v>429</v>
      </c>
      <c r="AI162" s="22" t="s">
        <v>429</v>
      </c>
      <c r="AJ162" s="22" t="s">
        <v>429</v>
      </c>
      <c r="AK162" s="22" t="s">
        <v>429</v>
      </c>
      <c r="AL162" s="54" t="s">
        <v>413</v>
      </c>
    </row>
    <row r="163" spans="1:38" s="2" customFormat="1" ht="26.25" customHeight="1" thickBot="1" x14ac:dyDescent="0.3">
      <c r="A163" s="54" t="s">
        <v>340</v>
      </c>
      <c r="B163" s="54" t="s">
        <v>343</v>
      </c>
      <c r="C163" s="107" t="s">
        <v>344</v>
      </c>
      <c r="D163" s="108"/>
      <c r="E163" s="22" t="s">
        <v>443</v>
      </c>
      <c r="F163" s="22" t="s">
        <v>443</v>
      </c>
      <c r="G163" s="22" t="s">
        <v>443</v>
      </c>
      <c r="H163" s="22" t="s">
        <v>443</v>
      </c>
      <c r="I163" s="22" t="s">
        <v>431</v>
      </c>
      <c r="J163" s="22" t="s">
        <v>431</v>
      </c>
      <c r="K163" s="22" t="s">
        <v>431</v>
      </c>
      <c r="L163" s="22" t="s">
        <v>431</v>
      </c>
      <c r="M163" s="22" t="s">
        <v>443</v>
      </c>
      <c r="N163" s="22" t="s">
        <v>431</v>
      </c>
      <c r="O163" s="22" t="s">
        <v>431</v>
      </c>
      <c r="P163" s="22" t="s">
        <v>431</v>
      </c>
      <c r="Q163" s="22" t="s">
        <v>431</v>
      </c>
      <c r="R163" s="22" t="s">
        <v>431</v>
      </c>
      <c r="S163" s="22" t="s">
        <v>431</v>
      </c>
      <c r="T163" s="22" t="s">
        <v>431</v>
      </c>
      <c r="U163" s="22" t="s">
        <v>431</v>
      </c>
      <c r="V163" s="22" t="s">
        <v>431</v>
      </c>
      <c r="W163" s="22">
        <v>0.1832061607716223</v>
      </c>
      <c r="X163" s="22">
        <v>1.3190843575556805</v>
      </c>
      <c r="Y163" s="22">
        <v>0.86106895562662478</v>
      </c>
      <c r="Z163" s="22">
        <v>0.4213741697747313</v>
      </c>
      <c r="AA163" s="22">
        <v>0.49465663408338018</v>
      </c>
      <c r="AB163" s="22">
        <v>3.0961841170404165</v>
      </c>
      <c r="AC163" s="22" t="s">
        <v>443</v>
      </c>
      <c r="AD163" s="22">
        <v>5.3129786623770457E-2</v>
      </c>
      <c r="AE163" s="59"/>
      <c r="AF163" s="22" t="s">
        <v>429</v>
      </c>
      <c r="AG163" s="22" t="s">
        <v>429</v>
      </c>
      <c r="AH163" s="22" t="s">
        <v>429</v>
      </c>
      <c r="AI163" s="22" t="s">
        <v>429</v>
      </c>
      <c r="AJ163" s="22" t="s">
        <v>429</v>
      </c>
      <c r="AK163" s="22" t="s">
        <v>429</v>
      </c>
      <c r="AL163" s="54" t="s">
        <v>345</v>
      </c>
    </row>
    <row r="164" spans="1:38" s="2" customFormat="1" ht="26.25" customHeight="1" thickBot="1" x14ac:dyDescent="0.3">
      <c r="A164" s="54" t="s">
        <v>340</v>
      </c>
      <c r="B164" s="54" t="s">
        <v>346</v>
      </c>
      <c r="C164" s="107" t="s">
        <v>347</v>
      </c>
      <c r="D164" s="108"/>
      <c r="E164" s="22" t="s">
        <v>431</v>
      </c>
      <c r="F164" s="22" t="s">
        <v>431</v>
      </c>
      <c r="G164" s="22" t="s">
        <v>431</v>
      </c>
      <c r="H164" s="22" t="s">
        <v>431</v>
      </c>
      <c r="I164" s="22" t="s">
        <v>431</v>
      </c>
      <c r="J164" s="22" t="s">
        <v>431</v>
      </c>
      <c r="K164" s="22" t="s">
        <v>431</v>
      </c>
      <c r="L164" s="22" t="s">
        <v>431</v>
      </c>
      <c r="M164" s="22" t="s">
        <v>431</v>
      </c>
      <c r="N164" s="22" t="s">
        <v>431</v>
      </c>
      <c r="O164" s="22" t="s">
        <v>431</v>
      </c>
      <c r="P164" s="22" t="s">
        <v>431</v>
      </c>
      <c r="Q164" s="22" t="s">
        <v>431</v>
      </c>
      <c r="R164" s="22" t="s">
        <v>431</v>
      </c>
      <c r="S164" s="22" t="s">
        <v>431</v>
      </c>
      <c r="T164" s="22" t="s">
        <v>431</v>
      </c>
      <c r="U164" s="22" t="s">
        <v>431</v>
      </c>
      <c r="V164" s="22" t="s">
        <v>431</v>
      </c>
      <c r="W164" s="22" t="s">
        <v>431</v>
      </c>
      <c r="X164" s="22" t="s">
        <v>431</v>
      </c>
      <c r="Y164" s="22" t="s">
        <v>431</v>
      </c>
      <c r="Z164" s="22" t="s">
        <v>431</v>
      </c>
      <c r="AA164" s="22" t="s">
        <v>431</v>
      </c>
      <c r="AB164" s="22" t="s">
        <v>431</v>
      </c>
      <c r="AC164" s="22" t="s">
        <v>431</v>
      </c>
      <c r="AD164" s="22" t="s">
        <v>431</v>
      </c>
      <c r="AE164" s="63"/>
      <c r="AF164" s="22" t="s">
        <v>429</v>
      </c>
      <c r="AG164" s="22" t="s">
        <v>429</v>
      </c>
      <c r="AH164" s="22" t="s">
        <v>429</v>
      </c>
      <c r="AI164" s="22" t="s">
        <v>429</v>
      </c>
      <c r="AJ164" s="22" t="s">
        <v>429</v>
      </c>
      <c r="AK164" s="22" t="s">
        <v>429</v>
      </c>
      <c r="AL164" s="54" t="s">
        <v>413</v>
      </c>
    </row>
    <row r="165" spans="1:38" s="3" customFormat="1" ht="15" customHeight="1" x14ac:dyDescent="0.25">
      <c r="A165" s="109"/>
      <c r="B165" s="109"/>
      <c r="C165" s="110"/>
      <c r="D165" s="111"/>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4"/>
      <c r="AF165" s="16"/>
      <c r="AG165" s="16"/>
      <c r="AH165" s="16"/>
      <c r="AI165" s="16"/>
      <c r="AJ165" s="16"/>
      <c r="AK165" s="16"/>
      <c r="AL165" s="21"/>
    </row>
    <row r="166" spans="1:38" s="134" customFormat="1" ht="52.5" customHeight="1" x14ac:dyDescent="0.3">
      <c r="A166" s="159" t="s">
        <v>372</v>
      </c>
      <c r="B166" s="159"/>
      <c r="C166" s="159"/>
      <c r="D166" s="159"/>
      <c r="E166" s="159"/>
      <c r="F166" s="159"/>
      <c r="G166" s="159"/>
      <c r="H166" s="128"/>
      <c r="I166" s="129"/>
      <c r="J166" s="129"/>
      <c r="K166" s="129"/>
      <c r="L166" s="129"/>
      <c r="M166" s="129"/>
      <c r="N166" s="129"/>
      <c r="O166" s="129"/>
      <c r="P166" s="129"/>
      <c r="Q166" s="129"/>
      <c r="R166" s="129"/>
      <c r="S166" s="129"/>
      <c r="T166" s="129"/>
      <c r="U166" s="129"/>
      <c r="V166" s="130"/>
      <c r="W166" s="130"/>
      <c r="X166" s="130"/>
      <c r="Y166" s="130"/>
      <c r="Z166" s="130"/>
      <c r="AA166" s="130"/>
      <c r="AB166" s="130"/>
      <c r="AC166" s="131"/>
      <c r="AD166" s="132"/>
      <c r="AE166" s="133"/>
      <c r="AG166" s="135"/>
      <c r="AH166" s="135"/>
      <c r="AI166" s="135"/>
      <c r="AJ166" s="135"/>
      <c r="AK166" s="135"/>
      <c r="AL166" s="135"/>
    </row>
    <row r="167" spans="1:38" s="136" customFormat="1" ht="63.75" customHeight="1" x14ac:dyDescent="0.3">
      <c r="A167" s="159" t="s">
        <v>376</v>
      </c>
      <c r="B167" s="159"/>
      <c r="C167" s="159"/>
      <c r="D167" s="159"/>
      <c r="E167" s="159"/>
      <c r="F167" s="159"/>
      <c r="G167" s="159"/>
      <c r="H167" s="128"/>
      <c r="I167" s="129"/>
      <c r="J167"/>
      <c r="K167"/>
      <c r="L167"/>
      <c r="M167" s="129"/>
      <c r="N167" s="129"/>
      <c r="O167" s="129"/>
      <c r="P167" s="129"/>
      <c r="Q167" s="129"/>
      <c r="R167" s="129"/>
      <c r="S167" s="129"/>
      <c r="T167" s="129"/>
      <c r="U167" s="129"/>
      <c r="AE167" s="137"/>
    </row>
    <row r="168" spans="1:38" s="136" customFormat="1" ht="26.25" customHeight="1" x14ac:dyDescent="0.3">
      <c r="A168" s="159" t="s">
        <v>373</v>
      </c>
      <c r="B168" s="159"/>
      <c r="C168" s="159"/>
      <c r="D168" s="159"/>
      <c r="E168" s="159"/>
      <c r="F168" s="159"/>
      <c r="G168" s="159"/>
      <c r="H168" s="128"/>
      <c r="I168" s="129"/>
      <c r="J168"/>
      <c r="K168"/>
      <c r="L168"/>
      <c r="M168" s="129"/>
      <c r="N168" s="129"/>
      <c r="O168" s="129"/>
      <c r="P168" s="129"/>
      <c r="Q168" s="129"/>
      <c r="R168" s="129"/>
      <c r="S168" s="129"/>
      <c r="T168" s="129"/>
      <c r="U168" s="129"/>
      <c r="AE168" s="137"/>
    </row>
    <row r="169" spans="1:38" s="134" customFormat="1" ht="26.25" customHeight="1" x14ac:dyDescent="0.3">
      <c r="A169" s="159" t="s">
        <v>374</v>
      </c>
      <c r="B169" s="159"/>
      <c r="C169" s="159"/>
      <c r="D169" s="159"/>
      <c r="E169" s="159"/>
      <c r="F169" s="159"/>
      <c r="G169" s="159"/>
      <c r="H169" s="128"/>
      <c r="I169" s="129"/>
      <c r="J169"/>
      <c r="K169"/>
      <c r="L169"/>
      <c r="M169" s="129"/>
      <c r="N169" s="129"/>
      <c r="O169" s="129"/>
      <c r="P169" s="129"/>
      <c r="Q169" s="129"/>
      <c r="R169" s="129"/>
      <c r="S169" s="129"/>
      <c r="T169" s="129"/>
      <c r="U169" s="129"/>
      <c r="V169" s="130"/>
      <c r="W169" s="130"/>
      <c r="X169" s="130"/>
      <c r="Y169" s="130"/>
      <c r="Z169" s="130"/>
      <c r="AA169" s="130"/>
      <c r="AB169" s="130"/>
      <c r="AC169" s="131"/>
      <c r="AD169" s="132"/>
      <c r="AE169" s="133"/>
      <c r="AG169" s="135"/>
      <c r="AH169" s="135"/>
      <c r="AI169" s="135"/>
      <c r="AJ169" s="135"/>
      <c r="AK169" s="135"/>
      <c r="AL169" s="135"/>
    </row>
    <row r="170" spans="1:38" s="136" customFormat="1" ht="52.5" customHeight="1" x14ac:dyDescent="0.3">
      <c r="A170" s="159" t="s">
        <v>375</v>
      </c>
      <c r="B170" s="159"/>
      <c r="C170" s="159"/>
      <c r="D170" s="159"/>
      <c r="E170" s="159"/>
      <c r="F170" s="159"/>
      <c r="G170" s="159"/>
      <c r="H170" s="128"/>
      <c r="I170" s="129"/>
      <c r="J170"/>
      <c r="K170"/>
      <c r="L170"/>
      <c r="M170" s="129"/>
      <c r="N170" s="129"/>
      <c r="O170" s="129"/>
      <c r="P170" s="129"/>
      <c r="Q170" s="129"/>
      <c r="R170" s="129"/>
      <c r="S170" s="129"/>
      <c r="T170" s="129"/>
      <c r="U170" s="129"/>
      <c r="AE170" s="137"/>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8740157499999996" bottom="0.78740157499999996" header="0.3" footer="0.3"/>
  <pageSetup paperSize="9" scale="16"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1D1AB1-EF28-4BD9-99CE-BD890371FBCC}">
  <sheetPr codeName="Sheet21"/>
  <dimension ref="A1:AL170"/>
  <sheetViews>
    <sheetView zoomScale="75" zoomScaleNormal="75" workbookViewId="0">
      <pane xSplit="4" ySplit="13" topLeftCell="Y112" activePane="bottomRight" state="frozen"/>
      <selection pane="topRight" activeCell="E1" sqref="E1"/>
      <selection pane="bottomLeft" activeCell="A14" sqref="A14"/>
      <selection pane="bottomRight" activeCell="B5" sqref="B5"/>
    </sheetView>
  </sheetViews>
  <sheetFormatPr defaultColWidth="8.88671875" defaultRowHeight="13.2" x14ac:dyDescent="0.25"/>
  <cols>
    <col min="1" max="2" width="21.44140625" style="5" customWidth="1"/>
    <col min="3" max="3" width="46.44140625" style="17" customWidth="1"/>
    <col min="4" max="4" width="7.109375" style="5" customWidth="1"/>
    <col min="5" max="24" width="8.5546875" style="5" customWidth="1"/>
    <col min="25" max="25" width="8.88671875" style="5" customWidth="1"/>
    <col min="26" max="30" width="8.5546875" style="5" customWidth="1"/>
    <col min="31" max="31" width="2.109375" style="5" customWidth="1"/>
    <col min="32" max="36" width="8.5546875" style="5" customWidth="1"/>
    <col min="37" max="37" width="12" style="5" customWidth="1"/>
    <col min="38" max="38" width="25.6640625" style="5" customWidth="1"/>
    <col min="39" max="16384" width="8.88671875" style="5"/>
  </cols>
  <sheetData>
    <row r="1" spans="1:38" s="2" customFormat="1" ht="22.5" customHeight="1" x14ac:dyDescent="0.25">
      <c r="A1" s="23" t="s">
        <v>363</v>
      </c>
      <c r="B1" s="24"/>
      <c r="C1" s="25"/>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row>
    <row r="2" spans="1:38" s="2" customFormat="1" x14ac:dyDescent="0.25">
      <c r="A2" s="127" t="s">
        <v>362</v>
      </c>
      <c r="B2" s="24"/>
      <c r="C2" s="25"/>
      <c r="D2" s="26"/>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row>
    <row r="3" spans="1:38" s="2" customFormat="1" x14ac:dyDescent="0.25">
      <c r="A3" s="26"/>
      <c r="B3" s="24"/>
      <c r="C3" s="25"/>
      <c r="D3" s="26"/>
      <c r="E3" s="26"/>
      <c r="F3" s="27"/>
      <c r="G3" s="26"/>
      <c r="H3" s="26"/>
      <c r="I3" s="26"/>
      <c r="J3" s="26"/>
      <c r="K3" s="26"/>
      <c r="L3" s="26"/>
      <c r="M3" s="26"/>
      <c r="N3" s="26"/>
      <c r="O3" s="26"/>
      <c r="P3" s="28"/>
      <c r="Q3" s="28"/>
      <c r="R3" s="29"/>
      <c r="S3" s="29"/>
      <c r="T3" s="29"/>
      <c r="U3" s="29"/>
      <c r="V3" s="29"/>
      <c r="W3" s="26"/>
      <c r="X3" s="26"/>
      <c r="Y3" s="26"/>
      <c r="Z3" s="26"/>
      <c r="AA3" s="26"/>
      <c r="AB3" s="26"/>
      <c r="AC3" s="26"/>
      <c r="AD3" s="26"/>
      <c r="AE3" s="26"/>
      <c r="AF3" s="26"/>
      <c r="AG3" s="26"/>
      <c r="AH3" s="26"/>
      <c r="AI3" s="26"/>
      <c r="AJ3" s="26"/>
      <c r="AK3" s="26"/>
      <c r="AL3" s="26"/>
    </row>
    <row r="4" spans="1:38" s="2" customFormat="1" x14ac:dyDescent="0.25">
      <c r="A4" s="30" t="s">
        <v>0</v>
      </c>
      <c r="B4" s="20" t="s">
        <v>430</v>
      </c>
      <c r="C4" s="31" t="s">
        <v>1</v>
      </c>
      <c r="D4" s="26"/>
      <c r="E4" s="26"/>
      <c r="F4" s="26"/>
      <c r="G4" s="26"/>
      <c r="H4" s="26"/>
      <c r="I4" s="26"/>
      <c r="J4" s="26"/>
      <c r="K4" s="26"/>
      <c r="L4" s="26"/>
      <c r="M4" s="26"/>
      <c r="N4" s="26"/>
      <c r="O4" s="26"/>
      <c r="P4" s="28"/>
      <c r="Q4" s="28"/>
      <c r="R4" s="29"/>
      <c r="S4" s="29"/>
      <c r="T4" s="29"/>
      <c r="U4" s="29"/>
      <c r="V4" s="29"/>
      <c r="W4" s="26"/>
      <c r="X4" s="26"/>
      <c r="Y4" s="26"/>
      <c r="Z4" s="26"/>
      <c r="AA4" s="26"/>
      <c r="AB4" s="26"/>
      <c r="AC4" s="26"/>
      <c r="AD4" s="26"/>
      <c r="AE4" s="26"/>
      <c r="AF4" s="26"/>
      <c r="AG4" s="26"/>
      <c r="AH4" s="26"/>
      <c r="AI4" s="26"/>
      <c r="AJ4" s="26"/>
      <c r="AK4" s="26"/>
      <c r="AL4" s="26"/>
    </row>
    <row r="5" spans="1:38" s="2" customFormat="1" x14ac:dyDescent="0.25">
      <c r="A5" s="30" t="s">
        <v>2</v>
      </c>
      <c r="B5" s="20" t="s">
        <v>442</v>
      </c>
      <c r="C5" s="31" t="s">
        <v>3</v>
      </c>
      <c r="D5" s="26"/>
      <c r="E5" s="26"/>
      <c r="F5" s="26"/>
      <c r="G5" s="26"/>
      <c r="H5" s="26"/>
      <c r="I5" s="26"/>
      <c r="J5" s="26"/>
      <c r="K5" s="26"/>
      <c r="L5" s="26"/>
      <c r="M5" s="26"/>
      <c r="N5" s="26"/>
      <c r="O5" s="26"/>
      <c r="P5" s="28"/>
      <c r="Q5" s="28"/>
      <c r="R5" s="29"/>
      <c r="S5" s="29"/>
      <c r="T5" s="29"/>
      <c r="U5" s="29"/>
      <c r="V5" s="29"/>
      <c r="W5" s="26"/>
      <c r="X5" s="26"/>
      <c r="Y5" s="26"/>
      <c r="Z5" s="26"/>
      <c r="AA5" s="26"/>
      <c r="AB5" s="26"/>
      <c r="AC5" s="26"/>
      <c r="AD5" s="26"/>
      <c r="AE5" s="26"/>
      <c r="AF5" s="26"/>
      <c r="AG5" s="26"/>
      <c r="AH5" s="26"/>
      <c r="AI5" s="26"/>
      <c r="AJ5" s="26"/>
      <c r="AK5" s="26"/>
      <c r="AL5" s="26"/>
    </row>
    <row r="6" spans="1:38" s="2" customFormat="1" x14ac:dyDescent="0.25">
      <c r="A6" s="30" t="s">
        <v>4</v>
      </c>
      <c r="B6" s="20">
        <v>2009</v>
      </c>
      <c r="C6" s="31" t="s">
        <v>5</v>
      </c>
      <c r="D6" s="26"/>
      <c r="E6" s="26"/>
      <c r="F6" s="26"/>
      <c r="G6" s="26"/>
      <c r="H6" s="26"/>
      <c r="I6" s="26"/>
      <c r="J6" s="26"/>
      <c r="K6" s="26"/>
      <c r="L6" s="26"/>
      <c r="M6" s="26"/>
      <c r="N6" s="26"/>
      <c r="O6" s="26"/>
      <c r="P6" s="26"/>
      <c r="Q6" s="26"/>
      <c r="R6" s="32"/>
      <c r="S6" s="32"/>
      <c r="T6" s="32"/>
      <c r="U6" s="32"/>
      <c r="V6" s="32"/>
      <c r="W6" s="26"/>
      <c r="X6" s="26"/>
      <c r="Y6" s="26"/>
      <c r="Z6" s="26"/>
      <c r="AA6" s="26"/>
      <c r="AB6" s="26"/>
      <c r="AC6" s="26"/>
      <c r="AD6" s="26"/>
      <c r="AE6" s="26"/>
      <c r="AF6" s="26"/>
      <c r="AG6" s="26"/>
      <c r="AH6" s="26"/>
      <c r="AI6" s="26"/>
      <c r="AJ6" s="26"/>
      <c r="AK6" s="26"/>
      <c r="AL6" s="26"/>
    </row>
    <row r="7" spans="1:38" s="2" customFormat="1" x14ac:dyDescent="0.25">
      <c r="A7" s="30" t="s">
        <v>6</v>
      </c>
      <c r="B7" s="20" t="s">
        <v>7</v>
      </c>
      <c r="C7" s="33" t="s">
        <v>8</v>
      </c>
      <c r="D7" s="28"/>
      <c r="E7" s="28"/>
      <c r="F7" s="28"/>
      <c r="G7" s="28"/>
      <c r="H7" s="28"/>
      <c r="I7" s="28"/>
      <c r="J7" s="28"/>
      <c r="K7" s="28"/>
      <c r="L7" s="28"/>
      <c r="M7" s="28"/>
      <c r="N7" s="28"/>
      <c r="O7" s="28"/>
      <c r="P7" s="28"/>
      <c r="Q7" s="28"/>
      <c r="R7" s="29"/>
      <c r="S7" s="29"/>
      <c r="T7" s="29"/>
      <c r="U7" s="29"/>
      <c r="V7" s="29"/>
      <c r="W7" s="26"/>
      <c r="X7" s="26"/>
      <c r="Y7" s="26"/>
      <c r="Z7" s="26"/>
      <c r="AA7" s="26"/>
      <c r="AB7" s="26"/>
      <c r="AC7" s="26"/>
      <c r="AD7" s="28"/>
      <c r="AE7" s="26"/>
      <c r="AF7" s="26"/>
      <c r="AG7" s="28"/>
      <c r="AH7" s="28"/>
      <c r="AI7" s="28"/>
      <c r="AJ7" s="28"/>
      <c r="AK7" s="28"/>
      <c r="AL7" s="28"/>
    </row>
    <row r="8" spans="1:38" s="1" customFormat="1" x14ac:dyDescent="0.25">
      <c r="A8" s="123"/>
      <c r="B8" s="124"/>
      <c r="C8" s="125"/>
      <c r="D8" s="126"/>
      <c r="E8" s="126"/>
      <c r="F8" s="126"/>
      <c r="G8" s="126"/>
      <c r="H8" s="126"/>
      <c r="I8" s="126"/>
      <c r="J8" s="126"/>
      <c r="K8" s="126"/>
      <c r="L8" s="126"/>
      <c r="M8" s="126"/>
      <c r="N8" s="126"/>
      <c r="O8" s="126"/>
      <c r="P8" s="126"/>
      <c r="Q8" s="126"/>
      <c r="R8" s="29"/>
      <c r="S8" s="29"/>
      <c r="T8" s="29"/>
      <c r="U8" s="29"/>
      <c r="V8" s="29"/>
      <c r="W8" s="26"/>
      <c r="X8" s="26"/>
      <c r="Y8" s="26"/>
      <c r="Z8" s="26"/>
      <c r="AA8" s="26"/>
      <c r="AB8" s="26"/>
      <c r="AC8" s="26"/>
      <c r="AD8" s="26"/>
      <c r="AE8" s="26"/>
      <c r="AF8" s="32"/>
      <c r="AG8" s="28"/>
      <c r="AH8" s="28"/>
      <c r="AI8" s="28"/>
      <c r="AJ8" s="28"/>
      <c r="AK8" s="28"/>
      <c r="AL8" s="28"/>
    </row>
    <row r="9" spans="1:38" s="1" customFormat="1" ht="13.8" thickBot="1" x14ac:dyDescent="0.3">
      <c r="A9" s="34"/>
      <c r="B9" s="35"/>
      <c r="C9" s="36"/>
      <c r="D9" s="37"/>
      <c r="E9" s="37"/>
      <c r="F9" s="37"/>
      <c r="G9" s="37"/>
      <c r="H9" s="37"/>
      <c r="I9" s="37"/>
      <c r="J9" s="37"/>
      <c r="K9" s="37"/>
      <c r="L9" s="37"/>
      <c r="M9" s="37"/>
      <c r="N9" s="37"/>
      <c r="O9" s="37"/>
      <c r="P9" s="37"/>
      <c r="Q9" s="37"/>
      <c r="R9" s="29"/>
      <c r="S9" s="29"/>
      <c r="T9" s="29"/>
      <c r="U9" s="29"/>
      <c r="V9" s="29"/>
      <c r="W9" s="26"/>
      <c r="X9" s="26"/>
      <c r="Y9" s="26"/>
      <c r="Z9" s="26"/>
      <c r="AA9" s="26"/>
      <c r="AB9" s="26"/>
      <c r="AC9" s="26"/>
      <c r="AD9" s="26"/>
      <c r="AE9" s="26"/>
      <c r="AF9" s="32"/>
      <c r="AG9" s="28"/>
      <c r="AH9" s="28"/>
      <c r="AI9" s="28"/>
      <c r="AJ9" s="28"/>
      <c r="AK9" s="28"/>
      <c r="AL9" s="28"/>
    </row>
    <row r="10" spans="1:38" s="4" customFormat="1" ht="37.5" customHeight="1" thickBot="1" x14ac:dyDescent="0.3">
      <c r="A10" s="160" t="str">
        <f>B4&amp;": "&amp;B5&amp;": "&amp;B6</f>
        <v>IE: 15.02.2022: 2009</v>
      </c>
      <c r="B10" s="162" t="s">
        <v>9</v>
      </c>
      <c r="C10" s="163"/>
      <c r="D10" s="164"/>
      <c r="E10" s="150" t="s">
        <v>10</v>
      </c>
      <c r="F10" s="151"/>
      <c r="G10" s="151"/>
      <c r="H10" s="152"/>
      <c r="I10" s="150" t="s">
        <v>11</v>
      </c>
      <c r="J10" s="151"/>
      <c r="K10" s="151"/>
      <c r="L10" s="152"/>
      <c r="M10" s="168" t="s">
        <v>12</v>
      </c>
      <c r="N10" s="150" t="s">
        <v>13</v>
      </c>
      <c r="O10" s="151"/>
      <c r="P10" s="152"/>
      <c r="Q10" s="150" t="s">
        <v>14</v>
      </c>
      <c r="R10" s="151"/>
      <c r="S10" s="151"/>
      <c r="T10" s="151"/>
      <c r="U10" s="151"/>
      <c r="V10" s="152"/>
      <c r="W10" s="150" t="s">
        <v>367</v>
      </c>
      <c r="X10" s="151"/>
      <c r="Y10" s="151"/>
      <c r="Z10" s="151"/>
      <c r="AA10" s="151"/>
      <c r="AB10" s="151"/>
      <c r="AC10" s="151"/>
      <c r="AD10" s="152"/>
      <c r="AE10" s="38"/>
      <c r="AF10" s="150" t="s">
        <v>384</v>
      </c>
      <c r="AG10" s="151"/>
      <c r="AH10" s="151"/>
      <c r="AI10" s="151"/>
      <c r="AJ10" s="151"/>
      <c r="AK10" s="151"/>
      <c r="AL10" s="152"/>
    </row>
    <row r="11" spans="1:38" s="1" customFormat="1" ht="15" customHeight="1" thickBot="1" x14ac:dyDescent="0.3">
      <c r="A11" s="161"/>
      <c r="B11" s="165"/>
      <c r="C11" s="166"/>
      <c r="D11" s="167"/>
      <c r="E11" s="153"/>
      <c r="F11" s="154"/>
      <c r="G11" s="154"/>
      <c r="H11" s="155"/>
      <c r="I11" s="153"/>
      <c r="J11" s="154"/>
      <c r="K11" s="154"/>
      <c r="L11" s="155"/>
      <c r="M11" s="169"/>
      <c r="N11" s="153"/>
      <c r="O11" s="154"/>
      <c r="P11" s="155"/>
      <c r="Q11" s="153"/>
      <c r="R11" s="154"/>
      <c r="S11" s="154"/>
      <c r="T11" s="154"/>
      <c r="U11" s="154"/>
      <c r="V11" s="155"/>
      <c r="W11" s="120"/>
      <c r="X11" s="156" t="s">
        <v>32</v>
      </c>
      <c r="Y11" s="157"/>
      <c r="Z11" s="157"/>
      <c r="AA11" s="157"/>
      <c r="AB11" s="158"/>
      <c r="AC11" s="121"/>
      <c r="AD11" s="122"/>
      <c r="AE11" s="39"/>
      <c r="AF11" s="153"/>
      <c r="AG11" s="154"/>
      <c r="AH11" s="154"/>
      <c r="AI11" s="154"/>
      <c r="AJ11" s="154"/>
      <c r="AK11" s="154"/>
      <c r="AL11" s="155"/>
    </row>
    <row r="12" spans="1:38" s="1" customFormat="1" ht="52.5" customHeight="1" thickBot="1" x14ac:dyDescent="0.3">
      <c r="A12" s="161"/>
      <c r="B12" s="165"/>
      <c r="C12" s="166"/>
      <c r="D12" s="167"/>
      <c r="E12" s="115" t="s">
        <v>385</v>
      </c>
      <c r="F12" s="115" t="s">
        <v>15</v>
      </c>
      <c r="G12" s="115" t="s">
        <v>16</v>
      </c>
      <c r="H12" s="115" t="s">
        <v>17</v>
      </c>
      <c r="I12" s="115" t="s">
        <v>18</v>
      </c>
      <c r="J12" s="116" t="s">
        <v>19</v>
      </c>
      <c r="K12" s="116" t="s">
        <v>20</v>
      </c>
      <c r="L12" s="117" t="s">
        <v>395</v>
      </c>
      <c r="M12" s="118" t="s">
        <v>21</v>
      </c>
      <c r="N12" s="116" t="s">
        <v>22</v>
      </c>
      <c r="O12" s="116" t="s">
        <v>23</v>
      </c>
      <c r="P12" s="116" t="s">
        <v>24</v>
      </c>
      <c r="Q12" s="116" t="s">
        <v>25</v>
      </c>
      <c r="R12" s="116" t="s">
        <v>26</v>
      </c>
      <c r="S12" s="116" t="s">
        <v>27</v>
      </c>
      <c r="T12" s="116" t="s">
        <v>28</v>
      </c>
      <c r="U12" s="116" t="s">
        <v>29</v>
      </c>
      <c r="V12" s="116" t="s">
        <v>30</v>
      </c>
      <c r="W12" s="118" t="s">
        <v>31</v>
      </c>
      <c r="X12" s="115" t="s">
        <v>396</v>
      </c>
      <c r="Y12" s="115" t="s">
        <v>397</v>
      </c>
      <c r="Z12" s="115" t="s">
        <v>398</v>
      </c>
      <c r="AA12" s="115" t="s">
        <v>399</v>
      </c>
      <c r="AB12" s="115" t="s">
        <v>42</v>
      </c>
      <c r="AC12" s="116" t="s">
        <v>33</v>
      </c>
      <c r="AD12" s="116" t="s">
        <v>34</v>
      </c>
      <c r="AE12" s="40"/>
      <c r="AF12" s="118" t="s">
        <v>35</v>
      </c>
      <c r="AG12" s="118" t="s">
        <v>36</v>
      </c>
      <c r="AH12" s="118" t="s">
        <v>37</v>
      </c>
      <c r="AI12" s="118" t="s">
        <v>38</v>
      </c>
      <c r="AJ12" s="118" t="s">
        <v>39</v>
      </c>
      <c r="AK12" s="118" t="s">
        <v>40</v>
      </c>
      <c r="AL12" s="119" t="s">
        <v>41</v>
      </c>
    </row>
    <row r="13" spans="1:38" ht="37.5" customHeight="1" thickBot="1" x14ac:dyDescent="0.3">
      <c r="A13" s="41" t="s">
        <v>43</v>
      </c>
      <c r="B13" s="41" t="s">
        <v>44</v>
      </c>
      <c r="C13" s="42" t="s">
        <v>428</v>
      </c>
      <c r="D13" s="41" t="s">
        <v>45</v>
      </c>
      <c r="E13" s="41" t="s">
        <v>46</v>
      </c>
      <c r="F13" s="41" t="s">
        <v>46</v>
      </c>
      <c r="G13" s="41" t="s">
        <v>46</v>
      </c>
      <c r="H13" s="41" t="s">
        <v>46</v>
      </c>
      <c r="I13" s="41" t="s">
        <v>46</v>
      </c>
      <c r="J13" s="41" t="s">
        <v>46</v>
      </c>
      <c r="K13" s="41" t="s">
        <v>46</v>
      </c>
      <c r="L13" s="41" t="s">
        <v>46</v>
      </c>
      <c r="M13" s="41" t="s">
        <v>46</v>
      </c>
      <c r="N13" s="41" t="s">
        <v>47</v>
      </c>
      <c r="O13" s="41" t="s">
        <v>47</v>
      </c>
      <c r="P13" s="41" t="s">
        <v>47</v>
      </c>
      <c r="Q13" s="41" t="s">
        <v>47</v>
      </c>
      <c r="R13" s="41" t="s">
        <v>47</v>
      </c>
      <c r="S13" s="41" t="s">
        <v>47</v>
      </c>
      <c r="T13" s="41" t="s">
        <v>47</v>
      </c>
      <c r="U13" s="41" t="s">
        <v>47</v>
      </c>
      <c r="V13" s="41" t="s">
        <v>47</v>
      </c>
      <c r="W13" s="41" t="s">
        <v>48</v>
      </c>
      <c r="X13" s="41" t="s">
        <v>47</v>
      </c>
      <c r="Y13" s="41" t="s">
        <v>47</v>
      </c>
      <c r="Z13" s="41" t="s">
        <v>47</v>
      </c>
      <c r="AA13" s="41" t="s">
        <v>47</v>
      </c>
      <c r="AB13" s="41" t="s">
        <v>47</v>
      </c>
      <c r="AC13" s="41" t="s">
        <v>49</v>
      </c>
      <c r="AD13" s="41" t="s">
        <v>49</v>
      </c>
      <c r="AE13" s="43"/>
      <c r="AF13" s="41" t="s">
        <v>50</v>
      </c>
      <c r="AG13" s="41" t="s">
        <v>50</v>
      </c>
      <c r="AH13" s="41" t="s">
        <v>50</v>
      </c>
      <c r="AI13" s="41" t="s">
        <v>50</v>
      </c>
      <c r="AJ13" s="41" t="s">
        <v>50</v>
      </c>
      <c r="AK13" s="41"/>
      <c r="AL13" s="44"/>
    </row>
    <row r="14" spans="1:38" s="1" customFormat="1" ht="26.25" customHeight="1" thickBot="1" x14ac:dyDescent="0.3">
      <c r="A14" s="65" t="s">
        <v>51</v>
      </c>
      <c r="B14" s="65" t="s">
        <v>52</v>
      </c>
      <c r="C14" s="66" t="s">
        <v>53</v>
      </c>
      <c r="D14" s="67"/>
      <c r="E14" s="138">
        <v>13.782700595516685</v>
      </c>
      <c r="F14" s="138">
        <v>0.35135272534391038</v>
      </c>
      <c r="G14" s="138">
        <v>16.114196</v>
      </c>
      <c r="H14" s="138" t="s">
        <v>443</v>
      </c>
      <c r="I14" s="138">
        <v>0.49908824686685849</v>
      </c>
      <c r="J14" s="138">
        <v>0.72907546435872694</v>
      </c>
      <c r="K14" s="138">
        <v>0.91924706363075359</v>
      </c>
      <c r="L14" s="138">
        <v>1.5537443055647393E-2</v>
      </c>
      <c r="M14" s="138">
        <v>14.770315496239114</v>
      </c>
      <c r="N14" s="138">
        <v>0.63510014416643579</v>
      </c>
      <c r="O14" s="138">
        <v>8.2479017368983817E-2</v>
      </c>
      <c r="P14" s="138">
        <v>0.12771820165874698</v>
      </c>
      <c r="Q14" s="138">
        <v>0.61459967603833621</v>
      </c>
      <c r="R14" s="138">
        <v>0.38391773688441783</v>
      </c>
      <c r="S14" s="138">
        <v>0.36972150388804303</v>
      </c>
      <c r="T14" s="138">
        <v>2.5292258767326667</v>
      </c>
      <c r="U14" s="138">
        <v>1.816745144993708</v>
      </c>
      <c r="V14" s="138">
        <v>3.938479976970839</v>
      </c>
      <c r="W14" s="138">
        <v>0.58256719172404148</v>
      </c>
      <c r="X14" s="138">
        <v>5.8340485880564578E-4</v>
      </c>
      <c r="Y14" s="138">
        <v>2.0987974023725245E-3</v>
      </c>
      <c r="Z14" s="138">
        <v>1.6791564124582362E-3</v>
      </c>
      <c r="AA14" s="138">
        <v>2.4563499696205236E-4</v>
      </c>
      <c r="AB14" s="138">
        <v>4.6069936705984589E-3</v>
      </c>
      <c r="AC14" s="138">
        <v>0.35905393622104537</v>
      </c>
      <c r="AD14" s="138">
        <v>1.6560214520021147E-3</v>
      </c>
      <c r="AE14" s="55"/>
      <c r="AF14" s="147">
        <v>8738.0384202301138</v>
      </c>
      <c r="AG14" s="147">
        <v>76759.230034389606</v>
      </c>
      <c r="AH14" s="147">
        <v>107045.51276686229</v>
      </c>
      <c r="AI14" s="147">
        <v>422.91871631999999</v>
      </c>
      <c r="AJ14" s="147" t="s">
        <v>431</v>
      </c>
      <c r="AK14" s="147" t="s">
        <v>429</v>
      </c>
      <c r="AL14" s="45" t="s">
        <v>50</v>
      </c>
    </row>
    <row r="15" spans="1:38" s="1" customFormat="1" ht="26.25" customHeight="1" thickBot="1" x14ac:dyDescent="0.3">
      <c r="A15" s="65" t="s">
        <v>54</v>
      </c>
      <c r="B15" s="65" t="s">
        <v>55</v>
      </c>
      <c r="C15" s="66" t="s">
        <v>56</v>
      </c>
      <c r="D15" s="67"/>
      <c r="E15" s="138">
        <v>0.74593600000000004</v>
      </c>
      <c r="F15" s="138">
        <v>1.2754381434147177E-2</v>
      </c>
      <c r="G15" s="138">
        <v>0.88125599999999993</v>
      </c>
      <c r="H15" s="138" t="s">
        <v>443</v>
      </c>
      <c r="I15" s="138">
        <v>1.2412120697476256E-2</v>
      </c>
      <c r="J15" s="138">
        <v>1.8389573822038048E-2</v>
      </c>
      <c r="K15" s="138">
        <v>2.3443932456532562E-2</v>
      </c>
      <c r="L15" s="138">
        <v>1.1596928384022098E-3</v>
      </c>
      <c r="M15" s="138">
        <v>9.1812999999999992E-2</v>
      </c>
      <c r="N15" s="138">
        <v>1.1001794030900852E-2</v>
      </c>
      <c r="O15" s="138">
        <v>9.8518636372050897E-3</v>
      </c>
      <c r="P15" s="138">
        <v>1.8798533159418362E-3</v>
      </c>
      <c r="Q15" s="138">
        <v>5.3761153975913556E-3</v>
      </c>
      <c r="R15" s="138">
        <v>2.8843502483799313E-2</v>
      </c>
      <c r="S15" s="138">
        <v>1.8250089016541661E-2</v>
      </c>
      <c r="T15" s="138">
        <v>0.27691470936499868</v>
      </c>
      <c r="U15" s="138">
        <v>8.5393290388521177E-3</v>
      </c>
      <c r="V15" s="138">
        <v>0.15224490544844091</v>
      </c>
      <c r="W15" s="138">
        <v>2.5267040517139598E-3</v>
      </c>
      <c r="X15" s="138">
        <v>2.7028939109604715E-6</v>
      </c>
      <c r="Y15" s="138">
        <v>8.9649384513181297E-6</v>
      </c>
      <c r="Z15" s="138">
        <v>6.965216234242714E-6</v>
      </c>
      <c r="AA15" s="138">
        <v>9.7319690105856464E-6</v>
      </c>
      <c r="AB15" s="138">
        <v>2.8365017607106959E-5</v>
      </c>
      <c r="AC15" s="138" t="s">
        <v>429</v>
      </c>
      <c r="AD15" s="138">
        <v>0</v>
      </c>
      <c r="AE15" s="55"/>
      <c r="AF15" s="147">
        <v>5093.8453985827409</v>
      </c>
      <c r="AG15" s="147" t="s">
        <v>431</v>
      </c>
      <c r="AH15" s="147" t="s">
        <v>431</v>
      </c>
      <c r="AI15" s="147" t="s">
        <v>431</v>
      </c>
      <c r="AJ15" s="147" t="s">
        <v>431</v>
      </c>
      <c r="AK15" s="147" t="s">
        <v>429</v>
      </c>
      <c r="AL15" s="45" t="s">
        <v>50</v>
      </c>
    </row>
    <row r="16" spans="1:38" s="1" customFormat="1" ht="26.25" customHeight="1" thickBot="1" x14ac:dyDescent="0.3">
      <c r="A16" s="65" t="s">
        <v>54</v>
      </c>
      <c r="B16" s="65" t="s">
        <v>57</v>
      </c>
      <c r="C16" s="66" t="s">
        <v>58</v>
      </c>
      <c r="D16" s="67"/>
      <c r="E16" s="138">
        <v>0.25193937088505447</v>
      </c>
      <c r="F16" s="138">
        <v>3.0137196769587857E-3</v>
      </c>
      <c r="G16" s="138">
        <v>0.14161298525438754</v>
      </c>
      <c r="H16" s="138" t="s">
        <v>443</v>
      </c>
      <c r="I16" s="138">
        <v>7.1609581820876497E-2</v>
      </c>
      <c r="J16" s="138">
        <v>0.10188253327988005</v>
      </c>
      <c r="K16" s="138">
        <v>0.10643291493517551</v>
      </c>
      <c r="L16" s="138">
        <v>1.7085970021600002E-2</v>
      </c>
      <c r="M16" s="138">
        <v>0.14156990477798206</v>
      </c>
      <c r="N16" s="138">
        <v>3.6738095476943976E-2</v>
      </c>
      <c r="O16" s="138">
        <v>2.0751576763010549E-3</v>
      </c>
      <c r="P16" s="138">
        <v>3.869347425472229E-2</v>
      </c>
      <c r="Q16" s="138">
        <v>1.422522206766158E-2</v>
      </c>
      <c r="R16" s="138">
        <v>7.8508140342733318E-3</v>
      </c>
      <c r="S16" s="138">
        <v>3.2522443143245677E-2</v>
      </c>
      <c r="T16" s="138">
        <v>1.6858294460344904E-2</v>
      </c>
      <c r="U16" s="138">
        <v>3.7399917279955976E-3</v>
      </c>
      <c r="V16" s="138">
        <v>5.9636379101356413E-2</v>
      </c>
      <c r="W16" s="138">
        <v>3.4146558244130217E-2</v>
      </c>
      <c r="X16" s="138">
        <v>8.749972133882918E-7</v>
      </c>
      <c r="Y16" s="138">
        <v>1.2297815721341951E-6</v>
      </c>
      <c r="Z16" s="138">
        <v>7.0788318337307441E-7</v>
      </c>
      <c r="AA16" s="138">
        <v>7.0337662514141843E-7</v>
      </c>
      <c r="AB16" s="138">
        <v>3.5160385940369797E-6</v>
      </c>
      <c r="AC16" s="138">
        <v>8.5902404892215984E-9</v>
      </c>
      <c r="AD16" s="138">
        <v>5.0760511981764001E-9</v>
      </c>
      <c r="AE16" s="55"/>
      <c r="AF16" s="147">
        <v>0.47727620000000015</v>
      </c>
      <c r="AG16" s="147">
        <v>1289.6523199984817</v>
      </c>
      <c r="AH16" s="147">
        <v>762.16</v>
      </c>
      <c r="AI16" s="147" t="s">
        <v>431</v>
      </c>
      <c r="AJ16" s="147" t="s">
        <v>431</v>
      </c>
      <c r="AK16" s="147" t="s">
        <v>429</v>
      </c>
      <c r="AL16" s="45" t="s">
        <v>50</v>
      </c>
    </row>
    <row r="17" spans="1:38" s="2" customFormat="1" ht="26.25" customHeight="1" thickBot="1" x14ac:dyDescent="0.3">
      <c r="A17" s="65" t="s">
        <v>54</v>
      </c>
      <c r="B17" s="65" t="s">
        <v>59</v>
      </c>
      <c r="C17" s="66" t="s">
        <v>60</v>
      </c>
      <c r="D17" s="67"/>
      <c r="E17" s="138">
        <v>3.0982319999999998E-3</v>
      </c>
      <c r="F17" s="138">
        <v>9.6296400000000007E-4</v>
      </c>
      <c r="G17" s="138">
        <v>4.7106238390975714E-6</v>
      </c>
      <c r="H17" s="138" t="s">
        <v>431</v>
      </c>
      <c r="I17" s="138">
        <v>3.2657040000000005E-5</v>
      </c>
      <c r="J17" s="138">
        <v>3.2657040000000005E-5</v>
      </c>
      <c r="K17" s="138">
        <v>3.2657040000000005E-5</v>
      </c>
      <c r="L17" s="138">
        <v>1.3062816000000003E-6</v>
      </c>
      <c r="M17" s="138">
        <v>1.2141720000000001E-3</v>
      </c>
      <c r="N17" s="138">
        <v>4.6054799999999998E-7</v>
      </c>
      <c r="O17" s="138">
        <v>3.7681200000000003E-8</v>
      </c>
      <c r="P17" s="138">
        <v>2.2608720000000001E-5</v>
      </c>
      <c r="Q17" s="138">
        <v>4.1868000000000003E-6</v>
      </c>
      <c r="R17" s="138">
        <v>5.4428400000000001E-7</v>
      </c>
      <c r="S17" s="138">
        <v>1.088568E-7</v>
      </c>
      <c r="T17" s="138">
        <v>5.4428400000000001E-7</v>
      </c>
      <c r="U17" s="138">
        <v>2.4283440000000001E-6</v>
      </c>
      <c r="V17" s="138">
        <v>3.0563640000000003E-5</v>
      </c>
      <c r="W17" s="138">
        <v>2.177136E-5</v>
      </c>
      <c r="X17" s="138">
        <v>3.0144960000000001E-5</v>
      </c>
      <c r="Y17" s="138">
        <v>1.2141719999999999E-4</v>
      </c>
      <c r="Z17" s="138">
        <v>4.6054800000000005E-5</v>
      </c>
      <c r="AA17" s="138">
        <v>4.5217440000000001E-5</v>
      </c>
      <c r="AB17" s="138">
        <v>2.4283440000000001E-4</v>
      </c>
      <c r="AC17" s="138" t="s">
        <v>431</v>
      </c>
      <c r="AD17" s="138" t="s">
        <v>431</v>
      </c>
      <c r="AE17" s="55"/>
      <c r="AF17" s="147" t="s">
        <v>431</v>
      </c>
      <c r="AG17" s="147" t="s">
        <v>431</v>
      </c>
      <c r="AH17" s="147">
        <v>41.868000000000002</v>
      </c>
      <c r="AI17" s="147" t="s">
        <v>431</v>
      </c>
      <c r="AJ17" s="147" t="s">
        <v>431</v>
      </c>
      <c r="AK17" s="147" t="s">
        <v>429</v>
      </c>
      <c r="AL17" s="45" t="s">
        <v>50</v>
      </c>
    </row>
    <row r="18" spans="1:38" s="2" customFormat="1" ht="26.25" customHeight="1" thickBot="1" x14ac:dyDescent="0.3">
      <c r="A18" s="65" t="s">
        <v>54</v>
      </c>
      <c r="B18" s="65" t="s">
        <v>61</v>
      </c>
      <c r="C18" s="66" t="s">
        <v>62</v>
      </c>
      <c r="D18" s="67"/>
      <c r="E18" s="138">
        <v>1.2752746840552438</v>
      </c>
      <c r="F18" s="138">
        <v>0.40725118547959505</v>
      </c>
      <c r="G18" s="138">
        <v>1.4064017508428326</v>
      </c>
      <c r="H18" s="138" t="s">
        <v>443</v>
      </c>
      <c r="I18" s="138">
        <v>0.10750731680837092</v>
      </c>
      <c r="J18" s="138">
        <v>0.1362626806102302</v>
      </c>
      <c r="K18" s="138">
        <v>0.17073137434723179</v>
      </c>
      <c r="L18" s="138">
        <v>5.3516846748470313E-2</v>
      </c>
      <c r="M18" s="138">
        <v>0.67866522033728827</v>
      </c>
      <c r="N18" s="138">
        <v>9.3062044651272602E-2</v>
      </c>
      <c r="O18" s="138">
        <v>1.7378365679383285E-3</v>
      </c>
      <c r="P18" s="138">
        <v>8.8018376991742166E-3</v>
      </c>
      <c r="Q18" s="138">
        <v>5.7729253771015088E-3</v>
      </c>
      <c r="R18" s="138">
        <v>7.351897717274912E-2</v>
      </c>
      <c r="S18" s="138">
        <v>4.1452816657696165E-2</v>
      </c>
      <c r="T18" s="138">
        <v>1.4907597111875346</v>
      </c>
      <c r="U18" s="138">
        <v>5.9119851265589476E-4</v>
      </c>
      <c r="V18" s="138">
        <v>4.7852032129681185E-2</v>
      </c>
      <c r="W18" s="138">
        <v>1.7934010809087603E-2</v>
      </c>
      <c r="X18" s="138">
        <v>2.2271373833488976E-2</v>
      </c>
      <c r="Y18" s="138">
        <v>0.13059197698666364</v>
      </c>
      <c r="Z18" s="138">
        <v>2.6674912670723968E-2</v>
      </c>
      <c r="AA18" s="138">
        <v>2.5173115026400336E-2</v>
      </c>
      <c r="AB18" s="138">
        <v>0.20471137851727694</v>
      </c>
      <c r="AC18" s="138" t="s">
        <v>431</v>
      </c>
      <c r="AD18" s="138" t="s">
        <v>431</v>
      </c>
      <c r="AE18" s="55"/>
      <c r="AF18" s="147">
        <v>5834.8643566978644</v>
      </c>
      <c r="AG18" s="147">
        <v>9.9323224288065912</v>
      </c>
      <c r="AH18" s="147">
        <v>15073.862807994183</v>
      </c>
      <c r="AI18" s="147" t="s">
        <v>431</v>
      </c>
      <c r="AJ18" s="147" t="s">
        <v>431</v>
      </c>
      <c r="AK18" s="147" t="s">
        <v>429</v>
      </c>
      <c r="AL18" s="45" t="s">
        <v>50</v>
      </c>
    </row>
    <row r="19" spans="1:38" s="2" customFormat="1" ht="26.25" customHeight="1" thickBot="1" x14ac:dyDescent="0.3">
      <c r="A19" s="65" t="s">
        <v>54</v>
      </c>
      <c r="B19" s="65" t="s">
        <v>63</v>
      </c>
      <c r="C19" s="66" t="s">
        <v>64</v>
      </c>
      <c r="D19" s="67"/>
      <c r="E19" s="138">
        <v>0.471770401458803</v>
      </c>
      <c r="F19" s="138">
        <v>0.12382754198178049</v>
      </c>
      <c r="G19" s="138">
        <v>0.20193554441112749</v>
      </c>
      <c r="H19" s="138">
        <v>5.0750245958399989E-5</v>
      </c>
      <c r="I19" s="138">
        <v>3.5980830393405556E-2</v>
      </c>
      <c r="J19" s="138">
        <v>4.4241820719216104E-2</v>
      </c>
      <c r="K19" s="138">
        <v>5.4298801473737557E-2</v>
      </c>
      <c r="L19" s="138">
        <v>1.2717214798932112E-2</v>
      </c>
      <c r="M19" s="138">
        <v>0.20880018804104289</v>
      </c>
      <c r="N19" s="138">
        <v>2.7216421055154615E-2</v>
      </c>
      <c r="O19" s="138">
        <v>1.0415535867388426E-3</v>
      </c>
      <c r="P19" s="138">
        <v>2.4137894631143745E-3</v>
      </c>
      <c r="Q19" s="138">
        <v>2.0473442720119073E-3</v>
      </c>
      <c r="R19" s="138">
        <v>2.1849669871125688E-2</v>
      </c>
      <c r="S19" s="138">
        <v>1.1977601046238632E-2</v>
      </c>
      <c r="T19" s="138">
        <v>0.42311217187446853</v>
      </c>
      <c r="U19" s="138">
        <v>4.2307003708126395E-4</v>
      </c>
      <c r="V19" s="138">
        <v>3.7679168694845375E-2</v>
      </c>
      <c r="W19" s="138">
        <v>4.4224786649944507E-3</v>
      </c>
      <c r="X19" s="138">
        <v>6.0608618845237432E-3</v>
      </c>
      <c r="Y19" s="138">
        <v>3.636443448509228E-2</v>
      </c>
      <c r="Z19" s="138">
        <v>7.3029436181190552E-3</v>
      </c>
      <c r="AA19" s="138">
        <v>6.8950818548386902E-3</v>
      </c>
      <c r="AB19" s="138">
        <v>5.6623321842573765E-2</v>
      </c>
      <c r="AC19" s="138">
        <v>0</v>
      </c>
      <c r="AD19" s="138">
        <v>0</v>
      </c>
      <c r="AE19" s="55"/>
      <c r="AF19" s="147">
        <v>1686.5980584770996</v>
      </c>
      <c r="AG19" s="147" t="s">
        <v>431</v>
      </c>
      <c r="AH19" s="147">
        <v>4065.0836258950003</v>
      </c>
      <c r="AI19" s="147">
        <v>42.291871631999996</v>
      </c>
      <c r="AJ19" s="147" t="s">
        <v>431</v>
      </c>
      <c r="AK19" s="147" t="s">
        <v>429</v>
      </c>
      <c r="AL19" s="45" t="s">
        <v>50</v>
      </c>
    </row>
    <row r="20" spans="1:38" s="2" customFormat="1" ht="26.25" customHeight="1" thickBot="1" x14ac:dyDescent="0.3">
      <c r="A20" s="65" t="s">
        <v>54</v>
      </c>
      <c r="B20" s="65" t="s">
        <v>65</v>
      </c>
      <c r="C20" s="66" t="s">
        <v>66</v>
      </c>
      <c r="D20" s="67"/>
      <c r="E20" s="138">
        <v>2.1278492001551824E-2</v>
      </c>
      <c r="F20" s="138">
        <v>4.201408559648883E-3</v>
      </c>
      <c r="G20" s="138">
        <v>1.6345720626650143E-2</v>
      </c>
      <c r="H20" s="138" t="s">
        <v>431</v>
      </c>
      <c r="I20" s="138">
        <v>1.9916701880116289E-3</v>
      </c>
      <c r="J20" s="138">
        <v>2.5637890425682787E-3</v>
      </c>
      <c r="K20" s="138">
        <v>3.2503316680362582E-3</v>
      </c>
      <c r="L20" s="138">
        <v>1.0614227619396761E-3</v>
      </c>
      <c r="M20" s="138">
        <v>8.431644517563279E-3</v>
      </c>
      <c r="N20" s="138">
        <v>1.8322424597706655E-3</v>
      </c>
      <c r="O20" s="138">
        <v>3.4446759697985152E-5</v>
      </c>
      <c r="P20" s="138">
        <v>8.3219431842837982E-5</v>
      </c>
      <c r="Q20" s="138">
        <v>1.277158180875716E-4</v>
      </c>
      <c r="R20" s="138">
        <v>1.4663522337979348E-3</v>
      </c>
      <c r="S20" s="138">
        <v>8.2419674378815793E-4</v>
      </c>
      <c r="T20" s="138">
        <v>2.9751908403078689E-2</v>
      </c>
      <c r="U20" s="138">
        <v>1.9151764453353162E-5</v>
      </c>
      <c r="V20" s="138">
        <v>1.0124221116772035E-3</v>
      </c>
      <c r="W20" s="138">
        <v>2.2931192459231856E-4</v>
      </c>
      <c r="X20" s="138">
        <v>3.1310790440046681E-4</v>
      </c>
      <c r="Y20" s="138">
        <v>2.101825931780957E-3</v>
      </c>
      <c r="Z20" s="138">
        <v>3.407329294879192E-4</v>
      </c>
      <c r="AA20" s="138">
        <v>3.1518976587040486E-4</v>
      </c>
      <c r="AB20" s="138">
        <v>3.0708565315397478E-3</v>
      </c>
      <c r="AC20" s="138" t="s">
        <v>431</v>
      </c>
      <c r="AD20" s="138">
        <v>0</v>
      </c>
      <c r="AE20" s="55"/>
      <c r="AF20" s="147">
        <v>116.50693082090484</v>
      </c>
      <c r="AG20" s="147" t="s">
        <v>431</v>
      </c>
      <c r="AH20" s="147">
        <v>130.83731185284174</v>
      </c>
      <c r="AI20" s="147" t="s">
        <v>431</v>
      </c>
      <c r="AJ20" s="147" t="s">
        <v>431</v>
      </c>
      <c r="AK20" s="147" t="s">
        <v>429</v>
      </c>
      <c r="AL20" s="45" t="s">
        <v>50</v>
      </c>
    </row>
    <row r="21" spans="1:38" s="2" customFormat="1" ht="26.25" customHeight="1" thickBot="1" x14ac:dyDescent="0.3">
      <c r="A21" s="65" t="s">
        <v>54</v>
      </c>
      <c r="B21" s="65" t="s">
        <v>67</v>
      </c>
      <c r="C21" s="66" t="s">
        <v>68</v>
      </c>
      <c r="D21" s="67"/>
      <c r="E21" s="138">
        <v>1.3757010393656155</v>
      </c>
      <c r="F21" s="138">
        <v>0.75934026242099906</v>
      </c>
      <c r="G21" s="138">
        <v>1.3351363403281593</v>
      </c>
      <c r="H21" s="138">
        <v>1.7516875518257312E-3</v>
      </c>
      <c r="I21" s="138">
        <v>0.3554711688998094</v>
      </c>
      <c r="J21" s="138">
        <v>0.3871328521305839</v>
      </c>
      <c r="K21" s="138">
        <v>0.42747849847072367</v>
      </c>
      <c r="L21" s="138">
        <v>0.10247666010769811</v>
      </c>
      <c r="M21" s="138">
        <v>1.9157634266825319</v>
      </c>
      <c r="N21" s="138">
        <v>0.19590669831121041</v>
      </c>
      <c r="O21" s="138">
        <v>2.144487608923382E-2</v>
      </c>
      <c r="P21" s="138">
        <v>1.1602106176384635E-2</v>
      </c>
      <c r="Q21" s="138">
        <v>8.098575771628853E-3</v>
      </c>
      <c r="R21" s="138">
        <v>9.666069202065472E-2</v>
      </c>
      <c r="S21" s="138">
        <v>5.0770480651271793E-2</v>
      </c>
      <c r="T21" s="138">
        <v>1.1087280323469291</v>
      </c>
      <c r="U21" s="138">
        <v>2.8959348395579568E-3</v>
      </c>
      <c r="V21" s="138">
        <v>0.92072131986142725</v>
      </c>
      <c r="W21" s="138">
        <v>0.16265654737546573</v>
      </c>
      <c r="X21" s="138">
        <v>4.6628155873771407E-2</v>
      </c>
      <c r="Y21" s="138">
        <v>0.13213176395001253</v>
      </c>
      <c r="Z21" s="138">
        <v>3.4001303312341885E-2</v>
      </c>
      <c r="AA21" s="138">
        <v>2.9349508310047148E-2</v>
      </c>
      <c r="AB21" s="138">
        <v>0.24211073144617296</v>
      </c>
      <c r="AC21" s="138">
        <v>1.2743573401719493E-3</v>
      </c>
      <c r="AD21" s="138">
        <v>0.1127658000653104</v>
      </c>
      <c r="AE21" s="55"/>
      <c r="AF21" s="147">
        <v>4554.1086054590933</v>
      </c>
      <c r="AG21" s="147">
        <v>687.23375446385569</v>
      </c>
      <c r="AH21" s="147">
        <v>9152.2024609264772</v>
      </c>
      <c r="AI21" s="147">
        <v>1459.7396265214427</v>
      </c>
      <c r="AJ21" s="147" t="s">
        <v>431</v>
      </c>
      <c r="AK21" s="147" t="s">
        <v>429</v>
      </c>
      <c r="AL21" s="45" t="s">
        <v>50</v>
      </c>
    </row>
    <row r="22" spans="1:38" s="2" customFormat="1" ht="26.25" customHeight="1" thickBot="1" x14ac:dyDescent="0.3">
      <c r="A22" s="65" t="s">
        <v>54</v>
      </c>
      <c r="B22" s="69" t="s">
        <v>69</v>
      </c>
      <c r="C22" s="66" t="s">
        <v>70</v>
      </c>
      <c r="D22" s="67"/>
      <c r="E22" s="138">
        <v>5.4538905741809822</v>
      </c>
      <c r="F22" s="138">
        <v>0.61391760982144739</v>
      </c>
      <c r="G22" s="138">
        <v>1.3714154954238977</v>
      </c>
      <c r="H22" s="138">
        <v>7.6319878997363152E-4</v>
      </c>
      <c r="I22" s="138">
        <v>0.61187122909084046</v>
      </c>
      <c r="J22" s="138">
        <v>0.67988338113542512</v>
      </c>
      <c r="K22" s="138">
        <v>0.74889070150090598</v>
      </c>
      <c r="L22" s="138">
        <v>0.10934167854451932</v>
      </c>
      <c r="M22" s="138">
        <v>4.2483307513970354</v>
      </c>
      <c r="N22" s="138">
        <v>9.8678677689925012E-2</v>
      </c>
      <c r="O22" s="138">
        <v>6.7933762947481836E-3</v>
      </c>
      <c r="P22" s="138">
        <v>3.5756181228574171E-2</v>
      </c>
      <c r="Q22" s="138">
        <v>6.8438327120768735E-2</v>
      </c>
      <c r="R22" s="138">
        <v>0.13300322930311256</v>
      </c>
      <c r="S22" s="138">
        <v>0.18028542942707385</v>
      </c>
      <c r="T22" s="138">
        <v>0.68613677462857103</v>
      </c>
      <c r="U22" s="138">
        <v>6.2662695277160271E-2</v>
      </c>
      <c r="V22" s="138">
        <v>1.131358815475866</v>
      </c>
      <c r="W22" s="138">
        <v>9.8166763280397751E-2</v>
      </c>
      <c r="X22" s="138">
        <v>2.2899224791627124E-2</v>
      </c>
      <c r="Y22" s="138">
        <v>5.8560598790587469E-2</v>
      </c>
      <c r="Z22" s="138">
        <v>1.4067469104731528E-2</v>
      </c>
      <c r="AA22" s="138">
        <v>1.1465654211545046E-2</v>
      </c>
      <c r="AB22" s="138">
        <v>0.10699294689849118</v>
      </c>
      <c r="AC22" s="138">
        <v>1.1463380465249995E-2</v>
      </c>
      <c r="AD22" s="138">
        <v>0.31892296534698134</v>
      </c>
      <c r="AE22" s="55"/>
      <c r="AF22" s="147">
        <v>6284.0053589494892</v>
      </c>
      <c r="AG22" s="147">
        <v>3884.7543841085408</v>
      </c>
      <c r="AH22" s="147">
        <v>633.50874012961049</v>
      </c>
      <c r="AI22" s="147">
        <v>422.26804137772797</v>
      </c>
      <c r="AJ22" s="147" t="s">
        <v>431</v>
      </c>
      <c r="AK22" s="147" t="s">
        <v>429</v>
      </c>
      <c r="AL22" s="45" t="s">
        <v>50</v>
      </c>
    </row>
    <row r="23" spans="1:38" s="2" customFormat="1" ht="26.25" customHeight="1" thickBot="1" x14ac:dyDescent="0.3">
      <c r="A23" s="65" t="s">
        <v>71</v>
      </c>
      <c r="B23" s="69" t="s">
        <v>394</v>
      </c>
      <c r="C23" s="66" t="s">
        <v>390</v>
      </c>
      <c r="D23" s="112"/>
      <c r="E23" s="138" t="s">
        <v>430</v>
      </c>
      <c r="F23" s="138" t="s">
        <v>430</v>
      </c>
      <c r="G23" s="138" t="s">
        <v>430</v>
      </c>
      <c r="H23" s="138" t="s">
        <v>430</v>
      </c>
      <c r="I23" s="138" t="s">
        <v>430</v>
      </c>
      <c r="J23" s="138" t="s">
        <v>430</v>
      </c>
      <c r="K23" s="138" t="s">
        <v>430</v>
      </c>
      <c r="L23" s="138" t="s">
        <v>430</v>
      </c>
      <c r="M23" s="138" t="s">
        <v>430</v>
      </c>
      <c r="N23" s="138" t="s">
        <v>430</v>
      </c>
      <c r="O23" s="138" t="s">
        <v>430</v>
      </c>
      <c r="P23" s="138" t="s">
        <v>430</v>
      </c>
      <c r="Q23" s="138" t="s">
        <v>430</v>
      </c>
      <c r="R23" s="138" t="s">
        <v>430</v>
      </c>
      <c r="S23" s="138" t="s">
        <v>430</v>
      </c>
      <c r="T23" s="138" t="s">
        <v>430</v>
      </c>
      <c r="U23" s="138" t="s">
        <v>430</v>
      </c>
      <c r="V23" s="138" t="s">
        <v>430</v>
      </c>
      <c r="W23" s="138">
        <v>0.12339805283178881</v>
      </c>
      <c r="X23" s="138">
        <v>2.6239488355024241E-2</v>
      </c>
      <c r="Y23" s="138">
        <v>0.10083264128416419</v>
      </c>
      <c r="Z23" s="138">
        <v>1.8856917421362009E-2</v>
      </c>
      <c r="AA23" s="138">
        <v>1.6235021024177142E-2</v>
      </c>
      <c r="AB23" s="138">
        <v>0.16216406808472758</v>
      </c>
      <c r="AC23" s="138">
        <v>4.340470986747772E-3</v>
      </c>
      <c r="AD23" s="138">
        <v>2.5550802580199202E-2</v>
      </c>
      <c r="AE23" s="55"/>
      <c r="AF23" s="147" t="s">
        <v>430</v>
      </c>
      <c r="AG23" s="147" t="s">
        <v>430</v>
      </c>
      <c r="AH23" s="147" t="s">
        <v>430</v>
      </c>
      <c r="AI23" s="147" t="s">
        <v>430</v>
      </c>
      <c r="AJ23" s="147" t="s">
        <v>431</v>
      </c>
      <c r="AK23" s="147" t="s">
        <v>429</v>
      </c>
      <c r="AL23" s="45" t="s">
        <v>50</v>
      </c>
    </row>
    <row r="24" spans="1:38" s="2" customFormat="1" ht="26.25" customHeight="1" thickBot="1" x14ac:dyDescent="0.3">
      <c r="A24" s="70" t="s">
        <v>54</v>
      </c>
      <c r="B24" s="69" t="s">
        <v>72</v>
      </c>
      <c r="C24" s="66" t="s">
        <v>73</v>
      </c>
      <c r="D24" s="67"/>
      <c r="E24" s="138">
        <v>1.0299611336584835</v>
      </c>
      <c r="F24" s="138">
        <v>0.41435124781516275</v>
      </c>
      <c r="G24" s="138">
        <v>0.52865717444121041</v>
      </c>
      <c r="H24" s="138">
        <v>0.10097423052692406</v>
      </c>
      <c r="I24" s="138">
        <v>0.31724628550483241</v>
      </c>
      <c r="J24" s="138">
        <v>0.34748772766810626</v>
      </c>
      <c r="K24" s="138">
        <v>0.38816238978224349</v>
      </c>
      <c r="L24" s="138">
        <v>9.286597461122896E-2</v>
      </c>
      <c r="M24" s="138">
        <v>1.7264243630183165</v>
      </c>
      <c r="N24" s="138">
        <v>0.1909284048255685</v>
      </c>
      <c r="O24" s="138">
        <v>4.7840242848662562E-2</v>
      </c>
      <c r="P24" s="138">
        <v>5.1604344590810095E-3</v>
      </c>
      <c r="Q24" s="138">
        <v>6.2390984269016158E-3</v>
      </c>
      <c r="R24" s="138">
        <v>0.14368144271449784</v>
      </c>
      <c r="S24" s="138">
        <v>5.7657386124518303E-2</v>
      </c>
      <c r="T24" s="138">
        <v>1.2267933367529327</v>
      </c>
      <c r="U24" s="138">
        <v>2.6768381976877576E-3</v>
      </c>
      <c r="V24" s="138">
        <v>1.8876062227468799</v>
      </c>
      <c r="W24" s="138" t="s">
        <v>430</v>
      </c>
      <c r="X24" s="138" t="s">
        <v>430</v>
      </c>
      <c r="Y24" s="138" t="s">
        <v>430</v>
      </c>
      <c r="Z24" s="138" t="s">
        <v>430</v>
      </c>
      <c r="AA24" s="138" t="s">
        <v>430</v>
      </c>
      <c r="AB24" s="138" t="s">
        <v>430</v>
      </c>
      <c r="AC24" s="138" t="s">
        <v>429</v>
      </c>
      <c r="AD24" s="138" t="s">
        <v>429</v>
      </c>
      <c r="AE24" s="55"/>
      <c r="AF24" s="147">
        <v>5271.2933079153227</v>
      </c>
      <c r="AG24" s="147">
        <v>174.88983718671764</v>
      </c>
      <c r="AH24" s="147">
        <v>2269.932936389192</v>
      </c>
      <c r="AI24" s="147">
        <v>849.50811327004931</v>
      </c>
      <c r="AJ24" s="147" t="s">
        <v>431</v>
      </c>
      <c r="AK24" s="147" t="s">
        <v>429</v>
      </c>
      <c r="AL24" s="45" t="s">
        <v>50</v>
      </c>
    </row>
    <row r="25" spans="1:38" s="2" customFormat="1" ht="26.25" customHeight="1" thickBot="1" x14ac:dyDescent="0.3">
      <c r="A25" s="65" t="s">
        <v>74</v>
      </c>
      <c r="B25" s="69" t="s">
        <v>75</v>
      </c>
      <c r="C25" s="71" t="s">
        <v>76</v>
      </c>
      <c r="D25" s="67"/>
      <c r="E25" s="138">
        <v>1.0430372662369274</v>
      </c>
      <c r="F25" s="138">
        <v>0.12174853037593075</v>
      </c>
      <c r="G25" s="138">
        <v>6.7896364187443131E-2</v>
      </c>
      <c r="H25" s="138" t="s">
        <v>443</v>
      </c>
      <c r="I25" s="138">
        <v>8.3371904889558979E-3</v>
      </c>
      <c r="J25" s="138">
        <v>8.3371904889558979E-3</v>
      </c>
      <c r="K25" s="138">
        <v>8.3371904889558979E-3</v>
      </c>
      <c r="L25" s="138">
        <v>4.0018514346988306E-3</v>
      </c>
      <c r="M25" s="138">
        <v>0.92145482206077367</v>
      </c>
      <c r="N25" s="138">
        <v>2.8516186345899308E-4</v>
      </c>
      <c r="O25" s="138">
        <v>2.1387139759424483E-5</v>
      </c>
      <c r="P25" s="138">
        <v>4.277427951884896E-4</v>
      </c>
      <c r="Q25" s="138">
        <v>1.069356987971224E-4</v>
      </c>
      <c r="R25" s="138">
        <v>7.1290465864748279E-4</v>
      </c>
      <c r="S25" s="138">
        <v>7.8419512451223105E-4</v>
      </c>
      <c r="T25" s="138">
        <v>2.8516186345899312E-5</v>
      </c>
      <c r="U25" s="138">
        <v>3.9209756225611552E-4</v>
      </c>
      <c r="V25" s="138">
        <v>0.103371175503885</v>
      </c>
      <c r="W25" s="138" t="s">
        <v>443</v>
      </c>
      <c r="X25" s="138" t="s">
        <v>443</v>
      </c>
      <c r="Y25" s="138" t="s">
        <v>443</v>
      </c>
      <c r="Z25" s="138" t="s">
        <v>443</v>
      </c>
      <c r="AA25" s="138" t="s">
        <v>443</v>
      </c>
      <c r="AB25" s="138" t="s">
        <v>443</v>
      </c>
      <c r="AC25" s="138" t="s">
        <v>429</v>
      </c>
      <c r="AD25" s="138" t="s">
        <v>429</v>
      </c>
      <c r="AE25" s="55"/>
      <c r="AF25" s="147">
        <v>3564.5232932374138</v>
      </c>
      <c r="AG25" s="147" t="s">
        <v>429</v>
      </c>
      <c r="AH25" s="147" t="s">
        <v>429</v>
      </c>
      <c r="AI25" s="147" t="s">
        <v>429</v>
      </c>
      <c r="AJ25" s="147" t="s">
        <v>431</v>
      </c>
      <c r="AK25" s="147" t="s">
        <v>429</v>
      </c>
      <c r="AL25" s="45" t="s">
        <v>50</v>
      </c>
    </row>
    <row r="26" spans="1:38" s="2" customFormat="1" ht="26.25" customHeight="1" thickBot="1" x14ac:dyDescent="0.3">
      <c r="A26" s="65" t="s">
        <v>74</v>
      </c>
      <c r="B26" s="65" t="s">
        <v>77</v>
      </c>
      <c r="C26" s="66" t="s">
        <v>78</v>
      </c>
      <c r="D26" s="67"/>
      <c r="E26" s="138">
        <v>0.11021544997057199</v>
      </c>
      <c r="F26" s="138">
        <v>7.7871501975133178E-3</v>
      </c>
      <c r="G26" s="138">
        <v>6.6768253854090007E-3</v>
      </c>
      <c r="H26" s="138" t="s">
        <v>443</v>
      </c>
      <c r="I26" s="138">
        <v>6.0983196512999092E-4</v>
      </c>
      <c r="J26" s="138">
        <v>6.0983196512999092E-4</v>
      </c>
      <c r="K26" s="138">
        <v>6.0983196512999092E-4</v>
      </c>
      <c r="L26" s="138">
        <v>2.927193432623956E-4</v>
      </c>
      <c r="M26" s="138">
        <v>7.2731084485500988E-2</v>
      </c>
      <c r="N26" s="138">
        <v>0.60627252732932801</v>
      </c>
      <c r="O26" s="138">
        <v>3.7381761764967298E-6</v>
      </c>
      <c r="P26" s="138">
        <v>4.9190264270675325E-5</v>
      </c>
      <c r="Q26" s="138">
        <v>1.0765621623224388E-5</v>
      </c>
      <c r="R26" s="138">
        <v>7.5284070080755197E-5</v>
      </c>
      <c r="S26" s="138">
        <v>8.0827077088830711E-5</v>
      </c>
      <c r="T26" s="138">
        <v>4.6846546550820594E-6</v>
      </c>
      <c r="U26" s="138">
        <v>3.8738612618489433E-5</v>
      </c>
      <c r="V26" s="138">
        <v>1.0196789050598391E-2</v>
      </c>
      <c r="W26" s="138" t="s">
        <v>443</v>
      </c>
      <c r="X26" s="138" t="s">
        <v>443</v>
      </c>
      <c r="Y26" s="138" t="s">
        <v>443</v>
      </c>
      <c r="Z26" s="138" t="s">
        <v>443</v>
      </c>
      <c r="AA26" s="138" t="s">
        <v>443</v>
      </c>
      <c r="AB26" s="138" t="s">
        <v>443</v>
      </c>
      <c r="AC26" s="138" t="s">
        <v>429</v>
      </c>
      <c r="AD26" s="138" t="s">
        <v>429</v>
      </c>
      <c r="AE26" s="55"/>
      <c r="AF26" s="147">
        <v>350.68368373710928</v>
      </c>
      <c r="AG26" s="147" t="s">
        <v>429</v>
      </c>
      <c r="AH26" s="147" t="s">
        <v>429</v>
      </c>
      <c r="AI26" s="147" t="s">
        <v>429</v>
      </c>
      <c r="AJ26" s="147" t="s">
        <v>431</v>
      </c>
      <c r="AK26" s="147" t="s">
        <v>429</v>
      </c>
      <c r="AL26" s="45" t="s">
        <v>50</v>
      </c>
    </row>
    <row r="27" spans="1:38" s="2" customFormat="1" ht="26.25" customHeight="1" thickBot="1" x14ac:dyDescent="0.3">
      <c r="A27" s="65" t="s">
        <v>79</v>
      </c>
      <c r="B27" s="65" t="s">
        <v>80</v>
      </c>
      <c r="C27" s="66" t="s">
        <v>81</v>
      </c>
      <c r="D27" s="67"/>
      <c r="E27" s="138">
        <v>10.369431789790674</v>
      </c>
      <c r="F27" s="138">
        <v>5.0795460430518773</v>
      </c>
      <c r="G27" s="138">
        <v>2.8387123386478509E-2</v>
      </c>
      <c r="H27" s="138">
        <v>1.8337594005608786</v>
      </c>
      <c r="I27" s="138">
        <v>0.40170979858064182</v>
      </c>
      <c r="J27" s="138">
        <v>0.4017097985806416</v>
      </c>
      <c r="K27" s="138">
        <v>0.40170979858064171</v>
      </c>
      <c r="L27" s="138">
        <v>0.32539333112791768</v>
      </c>
      <c r="M27" s="138">
        <v>76.613828093898036</v>
      </c>
      <c r="N27" s="138">
        <v>4.1859814217195E-2</v>
      </c>
      <c r="O27" s="138">
        <v>3.3792208894948064E-4</v>
      </c>
      <c r="P27" s="138">
        <v>1.6315965960278556E-2</v>
      </c>
      <c r="Q27" s="138">
        <v>5.1981397415203014E-4</v>
      </c>
      <c r="R27" s="138">
        <v>1.4226388683511801E-2</v>
      </c>
      <c r="S27" s="138">
        <v>9.9695908545523997E-3</v>
      </c>
      <c r="T27" s="138">
        <v>3.69214141200189E-3</v>
      </c>
      <c r="U27" s="138">
        <v>3.6378377040509915E-4</v>
      </c>
      <c r="V27" s="138">
        <v>6.0800172560509916E-2</v>
      </c>
      <c r="W27" s="138">
        <v>1.0941002</v>
      </c>
      <c r="X27" s="138">
        <v>2.6916764266700002E-2</v>
      </c>
      <c r="Y27" s="138">
        <v>3.0221867054200002E-2</v>
      </c>
      <c r="Z27" s="138">
        <v>2.3040645225900002E-2</v>
      </c>
      <c r="AA27" s="138">
        <v>2.7765757446700002E-2</v>
      </c>
      <c r="AB27" s="138">
        <v>0.1079450339935</v>
      </c>
      <c r="AC27" s="138">
        <v>1.0941003000000001E-3</v>
      </c>
      <c r="AD27" s="138">
        <v>2.1883539999999999E-4</v>
      </c>
      <c r="AE27" s="55"/>
      <c r="AF27" s="147">
        <v>91416.960510326229</v>
      </c>
      <c r="AG27" s="147" t="s">
        <v>429</v>
      </c>
      <c r="AH27" s="147" t="s">
        <v>431</v>
      </c>
      <c r="AI27" s="147">
        <v>1443.8882498307798</v>
      </c>
      <c r="AJ27" s="147" t="s">
        <v>431</v>
      </c>
      <c r="AK27" s="147" t="s">
        <v>429</v>
      </c>
      <c r="AL27" s="45" t="s">
        <v>50</v>
      </c>
    </row>
    <row r="28" spans="1:38" s="2" customFormat="1" ht="26.25" customHeight="1" thickBot="1" x14ac:dyDescent="0.3">
      <c r="A28" s="65" t="s">
        <v>79</v>
      </c>
      <c r="B28" s="65" t="s">
        <v>82</v>
      </c>
      <c r="C28" s="66" t="s">
        <v>83</v>
      </c>
      <c r="D28" s="67"/>
      <c r="E28" s="138">
        <v>9.8395725865030776</v>
      </c>
      <c r="F28" s="138">
        <v>0.85226052857734391</v>
      </c>
      <c r="G28" s="138">
        <v>1.0570032565239043E-2</v>
      </c>
      <c r="H28" s="138">
        <v>1.189629960440516E-2</v>
      </c>
      <c r="I28" s="138">
        <v>0.66024436992991964</v>
      </c>
      <c r="J28" s="138">
        <v>0.66024436992991986</v>
      </c>
      <c r="K28" s="138">
        <v>0.66024436992992008</v>
      </c>
      <c r="L28" s="138">
        <v>0.53237236520904108</v>
      </c>
      <c r="M28" s="138">
        <v>4.1310203817155591</v>
      </c>
      <c r="N28" s="138">
        <v>3.9978110884696582E-4</v>
      </c>
      <c r="O28" s="138">
        <v>3.6024805703081149E-5</v>
      </c>
      <c r="P28" s="138">
        <v>3.7938088012624887E-3</v>
      </c>
      <c r="Q28" s="138">
        <v>7.1851046580049402E-5</v>
      </c>
      <c r="R28" s="138">
        <v>6.0692145126905201E-3</v>
      </c>
      <c r="S28" s="138">
        <v>4.0704904869725911E-3</v>
      </c>
      <c r="T28" s="138">
        <v>1.4707769520401828E-4</v>
      </c>
      <c r="U28" s="138">
        <v>7.1652481753936478E-5</v>
      </c>
      <c r="V28" s="138">
        <v>1.289148977092518E-2</v>
      </c>
      <c r="W28" s="138">
        <v>0.64462180000000002</v>
      </c>
      <c r="X28" s="138">
        <v>1.8672490279000004E-2</v>
      </c>
      <c r="Y28" s="138">
        <v>2.0926243081700002E-2</v>
      </c>
      <c r="Z28" s="138">
        <v>1.64183529653E-2</v>
      </c>
      <c r="AA28" s="138">
        <v>1.7387171908300001E-2</v>
      </c>
      <c r="AB28" s="138">
        <v>7.340425823430001E-2</v>
      </c>
      <c r="AC28" s="138">
        <v>6.4462190000000004E-4</v>
      </c>
      <c r="AD28" s="138">
        <v>1.291353E-4</v>
      </c>
      <c r="AE28" s="55"/>
      <c r="AF28" s="147">
        <v>30839.416386346264</v>
      </c>
      <c r="AG28" s="147" t="s">
        <v>429</v>
      </c>
      <c r="AH28" s="147" t="s">
        <v>431</v>
      </c>
      <c r="AI28" s="147">
        <v>681.43977290293219</v>
      </c>
      <c r="AJ28" s="147" t="s">
        <v>431</v>
      </c>
      <c r="AK28" s="147" t="s">
        <v>429</v>
      </c>
      <c r="AL28" s="45" t="s">
        <v>50</v>
      </c>
    </row>
    <row r="29" spans="1:38" s="2" customFormat="1" ht="26.25" customHeight="1" thickBot="1" x14ac:dyDescent="0.3">
      <c r="A29" s="65" t="s">
        <v>79</v>
      </c>
      <c r="B29" s="65" t="s">
        <v>84</v>
      </c>
      <c r="C29" s="66" t="s">
        <v>85</v>
      </c>
      <c r="D29" s="67"/>
      <c r="E29" s="138">
        <v>28.003370852705892</v>
      </c>
      <c r="F29" s="138">
        <v>0.9015198910465535</v>
      </c>
      <c r="G29" s="138">
        <v>1.5223221393903266E-2</v>
      </c>
      <c r="H29" s="138">
        <v>1.3861846606128587E-2</v>
      </c>
      <c r="I29" s="138">
        <v>0.51226807524396345</v>
      </c>
      <c r="J29" s="138">
        <v>0.51226807524396323</v>
      </c>
      <c r="K29" s="138">
        <v>0.51226807524396312</v>
      </c>
      <c r="L29" s="138">
        <v>0.34514974595942727</v>
      </c>
      <c r="M29" s="138">
        <v>5.8324081742591423</v>
      </c>
      <c r="N29" s="138">
        <v>5.1093993732107392E-4</v>
      </c>
      <c r="O29" s="138">
        <v>5.1500438414316073E-5</v>
      </c>
      <c r="P29" s="138">
        <v>5.454196944404765E-3</v>
      </c>
      <c r="Q29" s="138">
        <v>1.0296208060853022E-4</v>
      </c>
      <c r="R29" s="138">
        <v>8.744327977465504E-3</v>
      </c>
      <c r="S29" s="138">
        <v>5.8639502709533827E-3</v>
      </c>
      <c r="T29" s="138">
        <v>2.0658369695879318E-4</v>
      </c>
      <c r="U29" s="138">
        <v>1.0292328438842831E-4</v>
      </c>
      <c r="V29" s="138">
        <v>1.852502730331404E-2</v>
      </c>
      <c r="W29" s="138">
        <v>0.30118840000000002</v>
      </c>
      <c r="X29" s="138">
        <v>4.3026983892000001E-3</v>
      </c>
      <c r="Y29" s="138">
        <v>2.6055229134300001E-2</v>
      </c>
      <c r="Z29" s="138">
        <v>2.9114925766999998E-2</v>
      </c>
      <c r="AA29" s="138">
        <v>6.6930863833000002E-3</v>
      </c>
      <c r="AB29" s="138">
        <v>6.6165939673799995E-2</v>
      </c>
      <c r="AC29" s="138">
        <v>2.9614190000000002E-4</v>
      </c>
      <c r="AD29" s="138">
        <v>6.00733E-5</v>
      </c>
      <c r="AE29" s="55"/>
      <c r="AF29" s="147">
        <v>44417.862752648834</v>
      </c>
      <c r="AG29" s="147" t="s">
        <v>429</v>
      </c>
      <c r="AH29" s="147" t="s">
        <v>431</v>
      </c>
      <c r="AI29" s="147">
        <v>982.38908025195826</v>
      </c>
      <c r="AJ29" s="147" t="s">
        <v>431</v>
      </c>
      <c r="AK29" s="147" t="s">
        <v>429</v>
      </c>
      <c r="AL29" s="45" t="s">
        <v>50</v>
      </c>
    </row>
    <row r="30" spans="1:38" s="2" customFormat="1" ht="26.25" customHeight="1" thickBot="1" x14ac:dyDescent="0.3">
      <c r="A30" s="65" t="s">
        <v>79</v>
      </c>
      <c r="B30" s="65" t="s">
        <v>86</v>
      </c>
      <c r="C30" s="66" t="s">
        <v>87</v>
      </c>
      <c r="D30" s="67"/>
      <c r="E30" s="138">
        <v>4.0981120019772936E-2</v>
      </c>
      <c r="F30" s="138">
        <v>0.28330030265716427</v>
      </c>
      <c r="G30" s="138">
        <v>7.9651576985014522E-5</v>
      </c>
      <c r="H30" s="138">
        <v>3.5029236907589142E-4</v>
      </c>
      <c r="I30" s="138">
        <v>6.9039786899263104E-3</v>
      </c>
      <c r="J30" s="138">
        <v>6.9039786899263104E-3</v>
      </c>
      <c r="K30" s="138">
        <v>6.9039786899263069E-3</v>
      </c>
      <c r="L30" s="138">
        <v>9.621211961474387E-4</v>
      </c>
      <c r="M30" s="138">
        <v>1.7547716111876537</v>
      </c>
      <c r="N30" s="138">
        <v>1.6073988288278242E-4</v>
      </c>
      <c r="O30" s="138">
        <v>1.2423505097693512E-4</v>
      </c>
      <c r="P30" s="138">
        <v>5.2149135294900674E-5</v>
      </c>
      <c r="Q30" s="138">
        <v>1.7982460446517475E-6</v>
      </c>
      <c r="R30" s="138">
        <v>5.5581041022400505E-4</v>
      </c>
      <c r="S30" s="138">
        <v>2.1018679694667468E-2</v>
      </c>
      <c r="T30" s="138">
        <v>8.742306461548662E-4</v>
      </c>
      <c r="U30" s="138">
        <v>1.2369541843184519E-4</v>
      </c>
      <c r="V30" s="138">
        <v>1.234493565488568E-2</v>
      </c>
      <c r="W30" s="138">
        <v>4.3625000000000001E-3</v>
      </c>
      <c r="X30" s="138">
        <v>5.9493989E-5</v>
      </c>
      <c r="Y30" s="138">
        <v>8.3682424000000003E-5</v>
      </c>
      <c r="Z30" s="138">
        <v>4.3904595600000002E-5</v>
      </c>
      <c r="AA30" s="138">
        <v>9.4433300500000001E-5</v>
      </c>
      <c r="AB30" s="138">
        <v>2.8151430910000001E-4</v>
      </c>
      <c r="AC30" s="138">
        <v>4.3623999999999999E-6</v>
      </c>
      <c r="AD30" s="138">
        <v>2.114E-6</v>
      </c>
      <c r="AE30" s="55"/>
      <c r="AF30" s="147">
        <v>266.33513846336365</v>
      </c>
      <c r="AG30" s="147" t="s">
        <v>429</v>
      </c>
      <c r="AH30" s="147" t="s">
        <v>431</v>
      </c>
      <c r="AI30" s="147">
        <v>3.6629112299385715</v>
      </c>
      <c r="AJ30" s="147" t="s">
        <v>431</v>
      </c>
      <c r="AK30" s="147" t="s">
        <v>429</v>
      </c>
      <c r="AL30" s="45" t="s">
        <v>50</v>
      </c>
    </row>
    <row r="31" spans="1:38" s="2" customFormat="1" ht="26.25" customHeight="1" thickBot="1" x14ac:dyDescent="0.3">
      <c r="A31" s="65" t="s">
        <v>79</v>
      </c>
      <c r="B31" s="65" t="s">
        <v>88</v>
      </c>
      <c r="C31" s="66" t="s">
        <v>89</v>
      </c>
      <c r="D31" s="67"/>
      <c r="E31" s="138" t="s">
        <v>429</v>
      </c>
      <c r="F31" s="138">
        <v>2.656304464583628</v>
      </c>
      <c r="G31" s="138" t="s">
        <v>429</v>
      </c>
      <c r="H31" s="138" t="s">
        <v>429</v>
      </c>
      <c r="I31" s="138" t="s">
        <v>429</v>
      </c>
      <c r="J31" s="138" t="s">
        <v>429</v>
      </c>
      <c r="K31" s="138" t="s">
        <v>429</v>
      </c>
      <c r="L31" s="138" t="s">
        <v>429</v>
      </c>
      <c r="M31" s="138" t="s">
        <v>429</v>
      </c>
      <c r="N31" s="138" t="s">
        <v>429</v>
      </c>
      <c r="O31" s="138" t="s">
        <v>429</v>
      </c>
      <c r="P31" s="138" t="s">
        <v>430</v>
      </c>
      <c r="Q31" s="138" t="s">
        <v>430</v>
      </c>
      <c r="R31" s="138" t="s">
        <v>429</v>
      </c>
      <c r="S31" s="138" t="s">
        <v>429</v>
      </c>
      <c r="T31" s="138" t="s">
        <v>429</v>
      </c>
      <c r="U31" s="138" t="s">
        <v>429</v>
      </c>
      <c r="V31" s="138" t="s">
        <v>429</v>
      </c>
      <c r="W31" s="138" t="s">
        <v>429</v>
      </c>
      <c r="X31" s="138" t="s">
        <v>443</v>
      </c>
      <c r="Y31" s="138" t="s">
        <v>443</v>
      </c>
      <c r="Z31" s="138" t="s">
        <v>443</v>
      </c>
      <c r="AA31" s="138" t="s">
        <v>443</v>
      </c>
      <c r="AB31" s="138" t="s">
        <v>443</v>
      </c>
      <c r="AC31" s="138" t="s">
        <v>429</v>
      </c>
      <c r="AD31" s="138" t="s">
        <v>429</v>
      </c>
      <c r="AE31" s="55"/>
      <c r="AF31" s="147" t="s">
        <v>429</v>
      </c>
      <c r="AG31" s="147" t="s">
        <v>429</v>
      </c>
      <c r="AH31" s="147" t="s">
        <v>429</v>
      </c>
      <c r="AI31" s="147" t="s">
        <v>429</v>
      </c>
      <c r="AJ31" s="147" t="s">
        <v>431</v>
      </c>
      <c r="AK31" s="147" t="s">
        <v>429</v>
      </c>
      <c r="AL31" s="45" t="s">
        <v>50</v>
      </c>
    </row>
    <row r="32" spans="1:38" s="2" customFormat="1" ht="26.25" customHeight="1" thickBot="1" x14ac:dyDescent="0.3">
      <c r="A32" s="65" t="s">
        <v>79</v>
      </c>
      <c r="B32" s="65" t="s">
        <v>90</v>
      </c>
      <c r="C32" s="66" t="s">
        <v>91</v>
      </c>
      <c r="D32" s="67"/>
      <c r="E32" s="138" t="s">
        <v>429</v>
      </c>
      <c r="F32" s="138" t="s">
        <v>429</v>
      </c>
      <c r="G32" s="138" t="s">
        <v>429</v>
      </c>
      <c r="H32" s="138" t="s">
        <v>429</v>
      </c>
      <c r="I32" s="138">
        <v>0.58911806863770289</v>
      </c>
      <c r="J32" s="138">
        <v>0.56219367449950153</v>
      </c>
      <c r="K32" s="138">
        <v>1.4436438266723663</v>
      </c>
      <c r="L32" s="138">
        <v>6.1739869571397508E-2</v>
      </c>
      <c r="M32" s="138" t="s">
        <v>429</v>
      </c>
      <c r="N32" s="138">
        <v>1.4229761063866835</v>
      </c>
      <c r="O32" s="138">
        <v>6.7294140263326422E-3</v>
      </c>
      <c r="P32" s="138" t="s">
        <v>429</v>
      </c>
      <c r="Q32" s="138">
        <v>1.6492186226244019E-2</v>
      </c>
      <c r="R32" s="138">
        <v>0.52580579998067811</v>
      </c>
      <c r="S32" s="138">
        <v>11.500413867450051</v>
      </c>
      <c r="T32" s="138">
        <v>8.4093845490674043E-2</v>
      </c>
      <c r="U32" s="138">
        <v>1.1782361372754062E-2</v>
      </c>
      <c r="V32" s="138">
        <v>4.6574141407181875</v>
      </c>
      <c r="W32" s="138" t="s">
        <v>443</v>
      </c>
      <c r="X32" s="138" t="s">
        <v>443</v>
      </c>
      <c r="Y32" s="138" t="s">
        <v>443</v>
      </c>
      <c r="Z32" s="138" t="s">
        <v>443</v>
      </c>
      <c r="AA32" s="138" t="s">
        <v>443</v>
      </c>
      <c r="AB32" s="138" t="s">
        <v>443</v>
      </c>
      <c r="AC32" s="138" t="s">
        <v>429</v>
      </c>
      <c r="AD32" s="138" t="s">
        <v>429</v>
      </c>
      <c r="AE32" s="55"/>
      <c r="AF32" s="147" t="s">
        <v>429</v>
      </c>
      <c r="AG32" s="147" t="s">
        <v>429</v>
      </c>
      <c r="AH32" s="147" t="s">
        <v>429</v>
      </c>
      <c r="AI32" s="147" t="s">
        <v>429</v>
      </c>
      <c r="AJ32" s="147" t="s">
        <v>431</v>
      </c>
      <c r="AK32" s="147">
        <v>54957.339472977612</v>
      </c>
      <c r="AL32" s="45" t="s">
        <v>414</v>
      </c>
    </row>
    <row r="33" spans="1:38" s="2" customFormat="1" ht="26.25" customHeight="1" thickBot="1" x14ac:dyDescent="0.3">
      <c r="A33" s="65" t="s">
        <v>79</v>
      </c>
      <c r="B33" s="65" t="s">
        <v>92</v>
      </c>
      <c r="C33" s="66" t="s">
        <v>93</v>
      </c>
      <c r="D33" s="67"/>
      <c r="E33" s="138" t="s">
        <v>429</v>
      </c>
      <c r="F33" s="138" t="s">
        <v>429</v>
      </c>
      <c r="G33" s="138" t="s">
        <v>429</v>
      </c>
      <c r="H33" s="138" t="s">
        <v>429</v>
      </c>
      <c r="I33" s="138">
        <v>0.30087605091797287</v>
      </c>
      <c r="J33" s="138">
        <v>0.55717787207032021</v>
      </c>
      <c r="K33" s="138">
        <v>1.1143557441406404</v>
      </c>
      <c r="L33" s="138">
        <v>1.1812170887890787E-2</v>
      </c>
      <c r="M33" s="138" t="s">
        <v>429</v>
      </c>
      <c r="N33" s="138" t="s">
        <v>429</v>
      </c>
      <c r="O33" s="138" t="s">
        <v>429</v>
      </c>
      <c r="P33" s="138" t="s">
        <v>429</v>
      </c>
      <c r="Q33" s="138" t="s">
        <v>429</v>
      </c>
      <c r="R33" s="138" t="s">
        <v>429</v>
      </c>
      <c r="S33" s="138" t="s">
        <v>429</v>
      </c>
      <c r="T33" s="138" t="s">
        <v>429</v>
      </c>
      <c r="U33" s="138" t="s">
        <v>429</v>
      </c>
      <c r="V33" s="138" t="s">
        <v>443</v>
      </c>
      <c r="W33" s="138" t="s">
        <v>429</v>
      </c>
      <c r="X33" s="138" t="s">
        <v>443</v>
      </c>
      <c r="Y33" s="138" t="s">
        <v>443</v>
      </c>
      <c r="Z33" s="138" t="s">
        <v>443</v>
      </c>
      <c r="AA33" s="138" t="s">
        <v>443</v>
      </c>
      <c r="AB33" s="138" t="s">
        <v>443</v>
      </c>
      <c r="AC33" s="138" t="s">
        <v>429</v>
      </c>
      <c r="AD33" s="138" t="s">
        <v>429</v>
      </c>
      <c r="AE33" s="55"/>
      <c r="AF33" s="147" t="s">
        <v>429</v>
      </c>
      <c r="AG33" s="147" t="s">
        <v>429</v>
      </c>
      <c r="AH33" s="147" t="s">
        <v>429</v>
      </c>
      <c r="AI33" s="147" t="s">
        <v>429</v>
      </c>
      <c r="AJ33" s="147" t="s">
        <v>431</v>
      </c>
      <c r="AK33" s="147">
        <v>54957.339472977612</v>
      </c>
      <c r="AL33" s="45" t="s">
        <v>414</v>
      </c>
    </row>
    <row r="34" spans="1:38" s="2" customFormat="1" ht="26.25" customHeight="1" thickBot="1" x14ac:dyDescent="0.3">
      <c r="A34" s="65" t="s">
        <v>71</v>
      </c>
      <c r="B34" s="65" t="s">
        <v>94</v>
      </c>
      <c r="C34" s="66" t="s">
        <v>95</v>
      </c>
      <c r="D34" s="67"/>
      <c r="E34" s="138">
        <v>2.0285528213197965</v>
      </c>
      <c r="F34" s="138">
        <v>0.18001470647208123</v>
      </c>
      <c r="G34" s="138">
        <v>6.3274344826920348E-2</v>
      </c>
      <c r="H34" s="138">
        <v>2.7098988071065996E-4</v>
      </c>
      <c r="I34" s="138">
        <v>5.3036590939086303E-2</v>
      </c>
      <c r="J34" s="138">
        <v>5.5746489746192902E-2</v>
      </c>
      <c r="K34" s="138">
        <v>5.8843516954314723E-2</v>
      </c>
      <c r="L34" s="138">
        <v>3.824828602030457E-2</v>
      </c>
      <c r="M34" s="138">
        <v>0.41422738908629436</v>
      </c>
      <c r="N34" s="138" t="s">
        <v>443</v>
      </c>
      <c r="O34" s="138">
        <v>3.8712840101522844E-4</v>
      </c>
      <c r="P34" s="138" t="s">
        <v>443</v>
      </c>
      <c r="Q34" s="138" t="s">
        <v>443</v>
      </c>
      <c r="R34" s="138">
        <v>1.9356420050761422E-3</v>
      </c>
      <c r="S34" s="138">
        <v>6.5811828172588835E-2</v>
      </c>
      <c r="T34" s="138">
        <v>2.7098988071065995E-3</v>
      </c>
      <c r="U34" s="138">
        <v>3.8712840101522844E-4</v>
      </c>
      <c r="V34" s="138">
        <v>3.8712840101522844E-2</v>
      </c>
      <c r="W34" s="138">
        <v>1.8175582901731959E-2</v>
      </c>
      <c r="X34" s="138">
        <v>1.1613852030456851E-3</v>
      </c>
      <c r="Y34" s="138">
        <v>1.9356420050761422E-3</v>
      </c>
      <c r="Z34" s="138">
        <v>1.7569730138340895E-3</v>
      </c>
      <c r="AA34" s="138">
        <v>4.0390184226070993E-4</v>
      </c>
      <c r="AB34" s="138">
        <v>5.2579020642166269E-3</v>
      </c>
      <c r="AC34" s="138" t="s">
        <v>429</v>
      </c>
      <c r="AD34" s="138" t="s">
        <v>429</v>
      </c>
      <c r="AE34" s="55"/>
      <c r="AF34" s="147">
        <v>1676.5857134849057</v>
      </c>
      <c r="AG34" s="147" t="s">
        <v>431</v>
      </c>
      <c r="AH34" s="147" t="s">
        <v>429</v>
      </c>
      <c r="AI34" s="147" t="s">
        <v>429</v>
      </c>
      <c r="AJ34" s="147" t="s">
        <v>431</v>
      </c>
      <c r="AK34" s="147" t="s">
        <v>429</v>
      </c>
      <c r="AL34" s="45" t="s">
        <v>50</v>
      </c>
    </row>
    <row r="35" spans="1:38" s="6" customFormat="1" ht="26.25" customHeight="1" thickBot="1" x14ac:dyDescent="0.3">
      <c r="A35" s="65" t="s">
        <v>96</v>
      </c>
      <c r="B35" s="65" t="s">
        <v>97</v>
      </c>
      <c r="C35" s="66" t="s">
        <v>98</v>
      </c>
      <c r="D35" s="67"/>
      <c r="E35" s="138" t="s">
        <v>431</v>
      </c>
      <c r="F35" s="138" t="s">
        <v>431</v>
      </c>
      <c r="G35" s="138" t="s">
        <v>431</v>
      </c>
      <c r="H35" s="138" t="s">
        <v>431</v>
      </c>
      <c r="I35" s="138" t="s">
        <v>431</v>
      </c>
      <c r="J35" s="138" t="s">
        <v>431</v>
      </c>
      <c r="K35" s="138" t="s">
        <v>431</v>
      </c>
      <c r="L35" s="138" t="s">
        <v>431</v>
      </c>
      <c r="M35" s="138" t="s">
        <v>431</v>
      </c>
      <c r="N35" s="138" t="s">
        <v>431</v>
      </c>
      <c r="O35" s="138" t="s">
        <v>431</v>
      </c>
      <c r="P35" s="138" t="s">
        <v>431</v>
      </c>
      <c r="Q35" s="138" t="s">
        <v>431</v>
      </c>
      <c r="R35" s="138" t="s">
        <v>431</v>
      </c>
      <c r="S35" s="138" t="s">
        <v>431</v>
      </c>
      <c r="T35" s="138" t="s">
        <v>431</v>
      </c>
      <c r="U35" s="138" t="s">
        <v>431</v>
      </c>
      <c r="V35" s="138" t="s">
        <v>431</v>
      </c>
      <c r="W35" s="138" t="s">
        <v>431</v>
      </c>
      <c r="X35" s="138" t="s">
        <v>431</v>
      </c>
      <c r="Y35" s="138" t="s">
        <v>431</v>
      </c>
      <c r="Z35" s="138" t="s">
        <v>431</v>
      </c>
      <c r="AA35" s="138" t="s">
        <v>431</v>
      </c>
      <c r="AB35" s="138" t="s">
        <v>431</v>
      </c>
      <c r="AC35" s="138" t="s">
        <v>431</v>
      </c>
      <c r="AD35" s="138" t="s">
        <v>431</v>
      </c>
      <c r="AE35" s="55"/>
      <c r="AF35" s="147" t="s">
        <v>431</v>
      </c>
      <c r="AG35" s="147" t="s">
        <v>431</v>
      </c>
      <c r="AH35" s="147" t="s">
        <v>429</v>
      </c>
      <c r="AI35" s="147" t="s">
        <v>429</v>
      </c>
      <c r="AJ35" s="147" t="s">
        <v>429</v>
      </c>
      <c r="AK35" s="147" t="s">
        <v>429</v>
      </c>
      <c r="AL35" s="45" t="s">
        <v>50</v>
      </c>
    </row>
    <row r="36" spans="1:38" s="2" customFormat="1" ht="26.25" customHeight="1" thickBot="1" x14ac:dyDescent="0.3">
      <c r="A36" s="65" t="s">
        <v>96</v>
      </c>
      <c r="B36" s="65" t="s">
        <v>99</v>
      </c>
      <c r="C36" s="66" t="s">
        <v>100</v>
      </c>
      <c r="D36" s="67"/>
      <c r="E36" s="138">
        <v>4.0957972578726807</v>
      </c>
      <c r="F36" s="138">
        <v>0.17415211791740978</v>
      </c>
      <c r="G36" s="138">
        <v>0.10165841924195523</v>
      </c>
      <c r="H36" s="138" t="s">
        <v>443</v>
      </c>
      <c r="I36" s="138">
        <v>8.2469745343100156E-2</v>
      </c>
      <c r="J36" s="138">
        <v>9.3674447265839372E-2</v>
      </c>
      <c r="K36" s="138">
        <v>9.3674447265839372E-2</v>
      </c>
      <c r="L36" s="138">
        <v>2.9039078652410209E-2</v>
      </c>
      <c r="M36" s="138">
        <v>0.46025916878172596</v>
      </c>
      <c r="N36" s="138">
        <v>8.0856340461654564E-3</v>
      </c>
      <c r="O36" s="138">
        <v>6.2197184970503509E-4</v>
      </c>
      <c r="P36" s="138">
        <v>1.8659155491151048E-3</v>
      </c>
      <c r="Q36" s="138">
        <v>2.4878873988201404E-3</v>
      </c>
      <c r="R36" s="138">
        <v>3.1098592485251752E-3</v>
      </c>
      <c r="S36" s="138">
        <v>5.4733522774043079E-2</v>
      </c>
      <c r="T36" s="138">
        <v>6.21971849705035E-2</v>
      </c>
      <c r="U36" s="138">
        <v>6.2197184970503505E-3</v>
      </c>
      <c r="V36" s="138">
        <v>7.4636621964604188E-2</v>
      </c>
      <c r="W36" s="138">
        <v>8.0856340461654564E-3</v>
      </c>
      <c r="X36" s="138">
        <v>0</v>
      </c>
      <c r="Y36" s="138">
        <v>0</v>
      </c>
      <c r="Z36" s="138">
        <v>0</v>
      </c>
      <c r="AA36" s="138">
        <v>0</v>
      </c>
      <c r="AB36" s="138">
        <v>0</v>
      </c>
      <c r="AC36" s="138">
        <v>4.9757747976402807E-3</v>
      </c>
      <c r="AD36" s="138">
        <v>2.363493028879133E-3</v>
      </c>
      <c r="AE36" s="55"/>
      <c r="AF36" s="147">
        <v>2693.6518082129101</v>
      </c>
      <c r="AG36" s="147" t="s">
        <v>431</v>
      </c>
      <c r="AH36" s="147" t="s">
        <v>429</v>
      </c>
      <c r="AI36" s="147" t="s">
        <v>429</v>
      </c>
      <c r="AJ36" s="147" t="s">
        <v>431</v>
      </c>
      <c r="AK36" s="147" t="s">
        <v>429</v>
      </c>
      <c r="AL36" s="45" t="s">
        <v>50</v>
      </c>
    </row>
    <row r="37" spans="1:38" s="2" customFormat="1" ht="26.25" customHeight="1" thickBot="1" x14ac:dyDescent="0.3">
      <c r="A37" s="65" t="s">
        <v>71</v>
      </c>
      <c r="B37" s="65" t="s">
        <v>101</v>
      </c>
      <c r="C37" s="66" t="s">
        <v>400</v>
      </c>
      <c r="D37" s="67"/>
      <c r="E37" s="138">
        <v>0.12455998635973385</v>
      </c>
      <c r="F37" s="138">
        <v>4.1519995453244618E-3</v>
      </c>
      <c r="G37" s="138">
        <v>2.9196683681641841E-4</v>
      </c>
      <c r="H37" s="138" t="s">
        <v>443</v>
      </c>
      <c r="I37" s="138">
        <v>5.1899994316555772E-4</v>
      </c>
      <c r="J37" s="138">
        <v>5.1899994316555772E-4</v>
      </c>
      <c r="K37" s="138">
        <v>5.1899994316555772E-4</v>
      </c>
      <c r="L37" s="138">
        <v>1.2974998579138945E-5</v>
      </c>
      <c r="M37" s="138">
        <v>1.2455998635973386E-2</v>
      </c>
      <c r="N37" s="138">
        <v>3.8924995737416828E-6</v>
      </c>
      <c r="O37" s="138">
        <v>6.4874992895694721E-7</v>
      </c>
      <c r="P37" s="138">
        <v>2.5949997158277891E-4</v>
      </c>
      <c r="Q37" s="138">
        <v>3.1139996589933465E-4</v>
      </c>
      <c r="R37" s="138">
        <v>1.9721997840291197E-6</v>
      </c>
      <c r="S37" s="138">
        <v>1.9721997840291196E-7</v>
      </c>
      <c r="T37" s="138">
        <v>1.3234498550721723E-6</v>
      </c>
      <c r="U37" s="138">
        <v>2.8544996874105676E-5</v>
      </c>
      <c r="V37" s="138">
        <v>3.8924995737416828E-6</v>
      </c>
      <c r="W37" s="138">
        <v>1.2974998579138944E-3</v>
      </c>
      <c r="X37" s="138" t="s">
        <v>443</v>
      </c>
      <c r="Y37" s="138" t="s">
        <v>443</v>
      </c>
      <c r="Z37" s="138" t="s">
        <v>443</v>
      </c>
      <c r="AA37" s="138" t="s">
        <v>443</v>
      </c>
      <c r="AB37" s="138" t="s">
        <v>443</v>
      </c>
      <c r="AC37" s="138" t="s">
        <v>443</v>
      </c>
      <c r="AD37" s="138" t="s">
        <v>443</v>
      </c>
      <c r="AE37" s="55"/>
      <c r="AF37" s="147" t="s">
        <v>431</v>
      </c>
      <c r="AG37" s="147" t="s">
        <v>429</v>
      </c>
      <c r="AH37" s="147">
        <v>2594.9997158277888</v>
      </c>
      <c r="AI37" s="147" t="s">
        <v>429</v>
      </c>
      <c r="AJ37" s="147" t="s">
        <v>431</v>
      </c>
      <c r="AK37" s="147" t="s">
        <v>429</v>
      </c>
      <c r="AL37" s="45" t="s">
        <v>50</v>
      </c>
    </row>
    <row r="38" spans="1:38" s="2" customFormat="1" ht="26.25" customHeight="1" thickBot="1" x14ac:dyDescent="0.3">
      <c r="A38" s="65" t="s">
        <v>71</v>
      </c>
      <c r="B38" s="65" t="s">
        <v>102</v>
      </c>
      <c r="C38" s="66" t="s">
        <v>103</v>
      </c>
      <c r="D38" s="72"/>
      <c r="E38" s="138" t="s">
        <v>429</v>
      </c>
      <c r="F38" s="138" t="s">
        <v>429</v>
      </c>
      <c r="G38" s="138" t="s">
        <v>429</v>
      </c>
      <c r="H38" s="138" t="s">
        <v>429</v>
      </c>
      <c r="I38" s="138" t="s">
        <v>429</v>
      </c>
      <c r="J38" s="138" t="s">
        <v>429</v>
      </c>
      <c r="K38" s="138" t="s">
        <v>429</v>
      </c>
      <c r="L38" s="138" t="s">
        <v>429</v>
      </c>
      <c r="M38" s="138" t="s">
        <v>429</v>
      </c>
      <c r="N38" s="138" t="s">
        <v>429</v>
      </c>
      <c r="O38" s="138" t="s">
        <v>429</v>
      </c>
      <c r="P38" s="138" t="s">
        <v>429</v>
      </c>
      <c r="Q38" s="138" t="s">
        <v>429</v>
      </c>
      <c r="R38" s="138" t="s">
        <v>429</v>
      </c>
      <c r="S38" s="138" t="s">
        <v>429</v>
      </c>
      <c r="T38" s="138" t="s">
        <v>429</v>
      </c>
      <c r="U38" s="138" t="s">
        <v>429</v>
      </c>
      <c r="V38" s="138" t="s">
        <v>429</v>
      </c>
      <c r="W38" s="138" t="s">
        <v>429</v>
      </c>
      <c r="X38" s="138" t="s">
        <v>429</v>
      </c>
      <c r="Y38" s="138" t="s">
        <v>429</v>
      </c>
      <c r="Z38" s="138" t="s">
        <v>429</v>
      </c>
      <c r="AA38" s="138" t="s">
        <v>429</v>
      </c>
      <c r="AB38" s="138" t="s">
        <v>429</v>
      </c>
      <c r="AC38" s="138" t="s">
        <v>429</v>
      </c>
      <c r="AD38" s="138" t="s">
        <v>429</v>
      </c>
      <c r="AE38" s="55"/>
      <c r="AF38" s="147" t="s">
        <v>429</v>
      </c>
      <c r="AG38" s="147" t="s">
        <v>429</v>
      </c>
      <c r="AH38" s="147" t="s">
        <v>429</v>
      </c>
      <c r="AI38" s="147" t="s">
        <v>429</v>
      </c>
      <c r="AJ38" s="147" t="s">
        <v>429</v>
      </c>
      <c r="AK38" s="147" t="s">
        <v>429</v>
      </c>
      <c r="AL38" s="45" t="s">
        <v>50</v>
      </c>
    </row>
    <row r="39" spans="1:38" s="2" customFormat="1" ht="26.25" customHeight="1" thickBot="1" x14ac:dyDescent="0.3">
      <c r="A39" s="65" t="s">
        <v>104</v>
      </c>
      <c r="B39" s="65" t="s">
        <v>105</v>
      </c>
      <c r="C39" s="66" t="s">
        <v>391</v>
      </c>
      <c r="D39" s="67"/>
      <c r="E39" s="138">
        <v>2.1534802109345463</v>
      </c>
      <c r="F39" s="138">
        <v>0.47737541926157712</v>
      </c>
      <c r="G39" s="138">
        <v>0.34636448275416387</v>
      </c>
      <c r="H39" s="138">
        <v>2.2462544032831194E-2</v>
      </c>
      <c r="I39" s="138">
        <v>0.17781020744652987</v>
      </c>
      <c r="J39" s="138">
        <v>0.22189614506151534</v>
      </c>
      <c r="K39" s="138">
        <v>0.27521972629230906</v>
      </c>
      <c r="L39" s="138">
        <v>8.3705275862598572E-2</v>
      </c>
      <c r="M39" s="138">
        <v>1.0262508007508662</v>
      </c>
      <c r="N39" s="138">
        <v>0.15751211522225864</v>
      </c>
      <c r="O39" s="138">
        <v>1.0537546061738005E-2</v>
      </c>
      <c r="P39" s="138">
        <v>3.0025616836238949E-3</v>
      </c>
      <c r="Q39" s="138">
        <v>1.0509386364123238E-2</v>
      </c>
      <c r="R39" s="138">
        <v>0.12532116663422793</v>
      </c>
      <c r="S39" s="138">
        <v>6.6373201593706632E-2</v>
      </c>
      <c r="T39" s="138">
        <v>2.254520532223717</v>
      </c>
      <c r="U39" s="138">
        <v>2.1640253870867415E-3</v>
      </c>
      <c r="V39" s="138">
        <v>0.39570642386822158</v>
      </c>
      <c r="W39" s="138">
        <v>0.12481762948477165</v>
      </c>
      <c r="X39" s="138">
        <v>3.5270825251795847E-2</v>
      </c>
      <c r="Y39" s="138">
        <v>0.18885237298849095</v>
      </c>
      <c r="Z39" s="138">
        <v>3.6438151591117622E-2</v>
      </c>
      <c r="AA39" s="138">
        <v>3.3676729659314848E-2</v>
      </c>
      <c r="AB39" s="138">
        <v>0.29423807949071923</v>
      </c>
      <c r="AC39" s="138">
        <v>4.952392542790284E-3</v>
      </c>
      <c r="AD39" s="138">
        <v>2.9231368771608802E-3</v>
      </c>
      <c r="AE39" s="55"/>
      <c r="AF39" s="147">
        <v>11110.041237883079</v>
      </c>
      <c r="AG39" s="147">
        <v>17.163298664661657</v>
      </c>
      <c r="AH39" s="147">
        <v>14159.93860968936</v>
      </c>
      <c r="AI39" s="147">
        <v>607.09578467111339</v>
      </c>
      <c r="AJ39" s="147" t="s">
        <v>431</v>
      </c>
      <c r="AK39" s="147" t="s">
        <v>429</v>
      </c>
      <c r="AL39" s="45" t="s">
        <v>50</v>
      </c>
    </row>
    <row r="40" spans="1:38" s="2" customFormat="1" ht="26.25" customHeight="1" thickBot="1" x14ac:dyDescent="0.3">
      <c r="A40" s="65" t="s">
        <v>71</v>
      </c>
      <c r="B40" s="65" t="s">
        <v>106</v>
      </c>
      <c r="C40" s="66" t="s">
        <v>392</v>
      </c>
      <c r="D40" s="67"/>
      <c r="E40" s="138" t="s">
        <v>430</v>
      </c>
      <c r="F40" s="138" t="s">
        <v>430</v>
      </c>
      <c r="G40" s="138" t="s">
        <v>430</v>
      </c>
      <c r="H40" s="138" t="s">
        <v>430</v>
      </c>
      <c r="I40" s="138" t="s">
        <v>430</v>
      </c>
      <c r="J40" s="138" t="s">
        <v>430</v>
      </c>
      <c r="K40" s="138" t="s">
        <v>430</v>
      </c>
      <c r="L40" s="138" t="s">
        <v>430</v>
      </c>
      <c r="M40" s="138" t="s">
        <v>430</v>
      </c>
      <c r="N40" s="138" t="s">
        <v>430</v>
      </c>
      <c r="O40" s="138" t="s">
        <v>430</v>
      </c>
      <c r="P40" s="138" t="s">
        <v>430</v>
      </c>
      <c r="Q40" s="138" t="s">
        <v>430</v>
      </c>
      <c r="R40" s="138" t="s">
        <v>430</v>
      </c>
      <c r="S40" s="138" t="s">
        <v>430</v>
      </c>
      <c r="T40" s="138" t="s">
        <v>430</v>
      </c>
      <c r="U40" s="138" t="s">
        <v>430</v>
      </c>
      <c r="V40" s="138" t="s">
        <v>430</v>
      </c>
      <c r="W40" s="138" t="s">
        <v>430</v>
      </c>
      <c r="X40" s="138" t="s">
        <v>430</v>
      </c>
      <c r="Y40" s="138" t="s">
        <v>430</v>
      </c>
      <c r="Z40" s="138" t="s">
        <v>430</v>
      </c>
      <c r="AA40" s="138" t="s">
        <v>430</v>
      </c>
      <c r="AB40" s="138" t="s">
        <v>430</v>
      </c>
      <c r="AC40" s="138" t="s">
        <v>443</v>
      </c>
      <c r="AD40" s="138" t="s">
        <v>429</v>
      </c>
      <c r="AE40" s="55"/>
      <c r="AF40" s="147" t="s">
        <v>430</v>
      </c>
      <c r="AG40" s="147" t="s">
        <v>429</v>
      </c>
      <c r="AH40" s="147" t="s">
        <v>430</v>
      </c>
      <c r="AI40" s="147" t="s">
        <v>430</v>
      </c>
      <c r="AJ40" s="147" t="s">
        <v>431</v>
      </c>
      <c r="AK40" s="147" t="s">
        <v>429</v>
      </c>
      <c r="AL40" s="45" t="s">
        <v>50</v>
      </c>
    </row>
    <row r="41" spans="1:38" s="2" customFormat="1" ht="26.25" customHeight="1" thickBot="1" x14ac:dyDescent="0.3">
      <c r="A41" s="65" t="s">
        <v>104</v>
      </c>
      <c r="B41" s="65" t="s">
        <v>107</v>
      </c>
      <c r="C41" s="66" t="s">
        <v>401</v>
      </c>
      <c r="D41" s="67"/>
      <c r="E41" s="138">
        <v>7.1911107915212389</v>
      </c>
      <c r="F41" s="138">
        <v>13.967253497871704</v>
      </c>
      <c r="G41" s="138">
        <v>9.5990215755382629</v>
      </c>
      <c r="H41" s="138">
        <v>0.12187247044863485</v>
      </c>
      <c r="I41" s="138">
        <v>9.0256037718657449</v>
      </c>
      <c r="J41" s="138">
        <v>9.0382443835470063</v>
      </c>
      <c r="K41" s="138">
        <v>9.7631579805444915</v>
      </c>
      <c r="L41" s="138">
        <v>0.78205951794038997</v>
      </c>
      <c r="M41" s="138">
        <v>116.21989156168003</v>
      </c>
      <c r="N41" s="138">
        <v>2.2847534384934289</v>
      </c>
      <c r="O41" s="138">
        <v>3.0000841058527287E-2</v>
      </c>
      <c r="P41" s="138">
        <v>9.4962450672286869E-2</v>
      </c>
      <c r="Q41" s="138">
        <v>3.7430415408192474E-2</v>
      </c>
      <c r="R41" s="138">
        <v>0.26353481126687195</v>
      </c>
      <c r="S41" s="138">
        <v>0.46554340335237543</v>
      </c>
      <c r="T41" s="138">
        <v>0.22793887324688497</v>
      </c>
      <c r="U41" s="138">
        <v>2.7055288814660079</v>
      </c>
      <c r="V41" s="138">
        <v>5.1060081954963907</v>
      </c>
      <c r="W41" s="138">
        <v>15.95293776112246</v>
      </c>
      <c r="X41" s="138">
        <v>3.5804147537929052</v>
      </c>
      <c r="Y41" s="138">
        <v>5.8131883690548278</v>
      </c>
      <c r="Z41" s="138">
        <v>2.7005695444832281</v>
      </c>
      <c r="AA41" s="138">
        <v>2.1908045800050298</v>
      </c>
      <c r="AB41" s="138">
        <v>14.284977247335991</v>
      </c>
      <c r="AC41" s="138">
        <v>1.9562318792352051E-2</v>
      </c>
      <c r="AD41" s="138">
        <v>3.8314810427541741</v>
      </c>
      <c r="AE41" s="55"/>
      <c r="AF41" s="147">
        <v>63369.335293724405</v>
      </c>
      <c r="AG41" s="147">
        <v>22537.870215335628</v>
      </c>
      <c r="AH41" s="147">
        <v>26155.219027132483</v>
      </c>
      <c r="AI41" s="147">
        <v>1117.7678517687928</v>
      </c>
      <c r="AJ41" s="147" t="s">
        <v>431</v>
      </c>
      <c r="AK41" s="147" t="s">
        <v>429</v>
      </c>
      <c r="AL41" s="45" t="s">
        <v>50</v>
      </c>
    </row>
    <row r="42" spans="1:38" s="2" customFormat="1" ht="26.25" customHeight="1" thickBot="1" x14ac:dyDescent="0.3">
      <c r="A42" s="65" t="s">
        <v>71</v>
      </c>
      <c r="B42" s="65" t="s">
        <v>108</v>
      </c>
      <c r="C42" s="66" t="s">
        <v>109</v>
      </c>
      <c r="D42" s="67"/>
      <c r="E42" s="138" t="s">
        <v>430</v>
      </c>
      <c r="F42" s="138" t="s">
        <v>430</v>
      </c>
      <c r="G42" s="138" t="s">
        <v>430</v>
      </c>
      <c r="H42" s="138" t="s">
        <v>430</v>
      </c>
      <c r="I42" s="138" t="s">
        <v>430</v>
      </c>
      <c r="J42" s="138" t="s">
        <v>430</v>
      </c>
      <c r="K42" s="138" t="s">
        <v>430</v>
      </c>
      <c r="L42" s="138" t="s">
        <v>430</v>
      </c>
      <c r="M42" s="138" t="s">
        <v>430</v>
      </c>
      <c r="N42" s="138" t="s">
        <v>430</v>
      </c>
      <c r="O42" s="138" t="s">
        <v>430</v>
      </c>
      <c r="P42" s="138" t="s">
        <v>430</v>
      </c>
      <c r="Q42" s="138" t="s">
        <v>430</v>
      </c>
      <c r="R42" s="138" t="s">
        <v>430</v>
      </c>
      <c r="S42" s="138" t="s">
        <v>430</v>
      </c>
      <c r="T42" s="138" t="s">
        <v>430</v>
      </c>
      <c r="U42" s="138" t="s">
        <v>430</v>
      </c>
      <c r="V42" s="138" t="s">
        <v>430</v>
      </c>
      <c r="W42" s="138" t="s">
        <v>430</v>
      </c>
      <c r="X42" s="138" t="s">
        <v>430</v>
      </c>
      <c r="Y42" s="138" t="s">
        <v>430</v>
      </c>
      <c r="Z42" s="138" t="s">
        <v>430</v>
      </c>
      <c r="AA42" s="138" t="s">
        <v>430</v>
      </c>
      <c r="AB42" s="138" t="s">
        <v>430</v>
      </c>
      <c r="AC42" s="138" t="s">
        <v>430</v>
      </c>
      <c r="AD42" s="138" t="s">
        <v>429</v>
      </c>
      <c r="AE42" s="55"/>
      <c r="AF42" s="147" t="s">
        <v>430</v>
      </c>
      <c r="AG42" s="147" t="s">
        <v>430</v>
      </c>
      <c r="AH42" s="147" t="s">
        <v>430</v>
      </c>
      <c r="AI42" s="147" t="s">
        <v>430</v>
      </c>
      <c r="AJ42" s="147" t="s">
        <v>431</v>
      </c>
      <c r="AK42" s="147" t="s">
        <v>429</v>
      </c>
      <c r="AL42" s="45" t="s">
        <v>50</v>
      </c>
    </row>
    <row r="43" spans="1:38" s="2" customFormat="1" ht="26.25" customHeight="1" thickBot="1" x14ac:dyDescent="0.3">
      <c r="A43" s="65" t="s">
        <v>104</v>
      </c>
      <c r="B43" s="65" t="s">
        <v>110</v>
      </c>
      <c r="C43" s="66" t="s">
        <v>111</v>
      </c>
      <c r="D43" s="67"/>
      <c r="E43" s="138">
        <v>9.822016009058758E-2</v>
      </c>
      <c r="F43" s="138">
        <v>9.8220160090587583E-3</v>
      </c>
      <c r="G43" s="138">
        <v>3.7068288418187753E-2</v>
      </c>
      <c r="H43" s="138" t="s">
        <v>443</v>
      </c>
      <c r="I43" s="138">
        <v>1.6206326414946952E-2</v>
      </c>
      <c r="J43" s="138">
        <v>2.111733441947633E-2</v>
      </c>
      <c r="K43" s="138">
        <v>2.7010544024911584E-2</v>
      </c>
      <c r="L43" s="138">
        <v>9.0755427923702933E-3</v>
      </c>
      <c r="M43" s="138">
        <v>3.9288064036235033E-2</v>
      </c>
      <c r="N43" s="138">
        <v>1.5715225614494011E-2</v>
      </c>
      <c r="O43" s="138">
        <v>2.9466048027176271E-4</v>
      </c>
      <c r="P43" s="138">
        <v>9.8220160090587588E-5</v>
      </c>
      <c r="Q43" s="138">
        <v>9.8220160090587566E-4</v>
      </c>
      <c r="R43" s="138">
        <v>1.2572180491595211E-2</v>
      </c>
      <c r="S43" s="138">
        <v>7.0718515265223063E-3</v>
      </c>
      <c r="T43" s="138">
        <v>0.2553724162355277</v>
      </c>
      <c r="U43" s="138">
        <v>9.8220160090587588E-5</v>
      </c>
      <c r="V43" s="138">
        <v>7.8576128072470053E-3</v>
      </c>
      <c r="W43" s="138">
        <v>5.8932096054352548E-3</v>
      </c>
      <c r="X43" s="138">
        <v>1.8661830417211638E-3</v>
      </c>
      <c r="Y43" s="138">
        <v>1.4733024013588137E-2</v>
      </c>
      <c r="Z43" s="138">
        <v>1.6697427215399889E-3</v>
      </c>
      <c r="AA43" s="138">
        <v>1.4733024013588137E-3</v>
      </c>
      <c r="AB43" s="138">
        <v>1.9742252178208103E-2</v>
      </c>
      <c r="AC43" s="138">
        <v>2.1608435219929267E-4</v>
      </c>
      <c r="AD43" s="138">
        <v>1.2768620811776387E-7</v>
      </c>
      <c r="AE43" s="55"/>
      <c r="AF43" s="147">
        <v>982.20160090587581</v>
      </c>
      <c r="AG43" s="147" t="s">
        <v>431</v>
      </c>
      <c r="AH43" s="147" t="s">
        <v>431</v>
      </c>
      <c r="AI43" s="147" t="s">
        <v>431</v>
      </c>
      <c r="AJ43" s="147" t="s">
        <v>431</v>
      </c>
      <c r="AK43" s="147" t="s">
        <v>429</v>
      </c>
      <c r="AL43" s="45" t="s">
        <v>50</v>
      </c>
    </row>
    <row r="44" spans="1:38" s="2" customFormat="1" ht="26.25" customHeight="1" thickBot="1" x14ac:dyDescent="0.3">
      <c r="A44" s="65" t="s">
        <v>71</v>
      </c>
      <c r="B44" s="65" t="s">
        <v>112</v>
      </c>
      <c r="C44" s="66" t="s">
        <v>113</v>
      </c>
      <c r="D44" s="67"/>
      <c r="E44" s="138">
        <v>6.100256051610522</v>
      </c>
      <c r="F44" s="138">
        <v>0.59946086969499879</v>
      </c>
      <c r="G44" s="138">
        <v>0.33361459576368979</v>
      </c>
      <c r="H44" s="138">
        <v>1.6027425709989758E-3</v>
      </c>
      <c r="I44" s="138">
        <v>0.31374035554673874</v>
      </c>
      <c r="J44" s="138">
        <v>0.31374035554673874</v>
      </c>
      <c r="K44" s="138">
        <v>0.31378759919032673</v>
      </c>
      <c r="L44" s="138">
        <v>0.17569459910617372</v>
      </c>
      <c r="M44" s="138">
        <v>2.0638404697390831</v>
      </c>
      <c r="N44" s="138" t="s">
        <v>443</v>
      </c>
      <c r="O44" s="138">
        <v>2.0411382427841574E-3</v>
      </c>
      <c r="P44" s="138" t="s">
        <v>443</v>
      </c>
      <c r="Q44" s="138" t="s">
        <v>443</v>
      </c>
      <c r="R44" s="138">
        <v>1.0205691213920787E-2</v>
      </c>
      <c r="S44" s="138">
        <v>0.34699350127330675</v>
      </c>
      <c r="T44" s="138">
        <v>1.4287967699489102E-2</v>
      </c>
      <c r="U44" s="138">
        <v>2.0411382427841574E-3</v>
      </c>
      <c r="V44" s="138">
        <v>0.20411382427841573</v>
      </c>
      <c r="W44" s="138" t="s">
        <v>443</v>
      </c>
      <c r="X44" s="138">
        <v>6.1234147283524719E-3</v>
      </c>
      <c r="Y44" s="138">
        <v>1.0205691213920787E-2</v>
      </c>
      <c r="Z44" s="138" t="s">
        <v>443</v>
      </c>
      <c r="AA44" s="138" t="s">
        <v>443</v>
      </c>
      <c r="AB44" s="138">
        <v>1.6329105942273259E-2</v>
      </c>
      <c r="AC44" s="138" t="s">
        <v>430</v>
      </c>
      <c r="AD44" s="138" t="s">
        <v>430</v>
      </c>
      <c r="AE44" s="55"/>
      <c r="AF44" s="147">
        <v>8839.8144081528826</v>
      </c>
      <c r="AG44" s="147" t="s">
        <v>429</v>
      </c>
      <c r="AH44" s="147" t="s">
        <v>429</v>
      </c>
      <c r="AI44" s="147" t="s">
        <v>431</v>
      </c>
      <c r="AJ44" s="147" t="s">
        <v>431</v>
      </c>
      <c r="AK44" s="147" t="s">
        <v>429</v>
      </c>
      <c r="AL44" s="45" t="s">
        <v>50</v>
      </c>
    </row>
    <row r="45" spans="1:38" s="2" customFormat="1" ht="26.25" customHeight="1" thickBot="1" x14ac:dyDescent="0.3">
      <c r="A45" s="65" t="s">
        <v>71</v>
      </c>
      <c r="B45" s="65" t="s">
        <v>114</v>
      </c>
      <c r="C45" s="66" t="s">
        <v>115</v>
      </c>
      <c r="D45" s="67"/>
      <c r="E45" s="138">
        <v>2.3716841695855919</v>
      </c>
      <c r="F45" s="138">
        <v>8.4595104138084812E-2</v>
      </c>
      <c r="G45" s="138">
        <v>4.9380993266844295E-2</v>
      </c>
      <c r="H45" s="138" t="s">
        <v>443</v>
      </c>
      <c r="I45" s="138">
        <v>4.2297552069042406E-2</v>
      </c>
      <c r="J45" s="138">
        <v>4.5318805788259718E-2</v>
      </c>
      <c r="K45" s="138">
        <v>4.5318805788259718E-2</v>
      </c>
      <c r="L45" s="138">
        <v>1.4048829794360512E-2</v>
      </c>
      <c r="M45" s="138">
        <v>0.22357277522208127</v>
      </c>
      <c r="N45" s="138">
        <v>3.9276298349825087E-3</v>
      </c>
      <c r="O45" s="138">
        <v>3.0212537192173141E-4</v>
      </c>
      <c r="P45" s="138">
        <v>9.0637611576519417E-4</v>
      </c>
      <c r="Q45" s="138">
        <v>1.2085014876869256E-3</v>
      </c>
      <c r="R45" s="138">
        <v>1.5106268596086572E-3</v>
      </c>
      <c r="S45" s="138">
        <v>2.6587032729112364E-2</v>
      </c>
      <c r="T45" s="138">
        <v>3.021253719217314E-2</v>
      </c>
      <c r="U45" s="138">
        <v>3.0212537192173144E-3</v>
      </c>
      <c r="V45" s="138">
        <v>3.6255044630607768E-2</v>
      </c>
      <c r="W45" s="138">
        <v>3.9276298349825087E-3</v>
      </c>
      <c r="X45" s="138" t="s">
        <v>443</v>
      </c>
      <c r="Y45" s="138" t="s">
        <v>443</v>
      </c>
      <c r="Z45" s="138" t="s">
        <v>443</v>
      </c>
      <c r="AA45" s="138" t="s">
        <v>443</v>
      </c>
      <c r="AB45" s="138" t="s">
        <v>443</v>
      </c>
      <c r="AC45" s="138">
        <v>2.4170029753738513E-3</v>
      </c>
      <c r="AD45" s="138">
        <v>1.1480764133025795E-3</v>
      </c>
      <c r="AE45" s="55"/>
      <c r="AF45" s="147">
        <v>1308.4523918082748</v>
      </c>
      <c r="AG45" s="147" t="s">
        <v>429</v>
      </c>
      <c r="AH45" s="147" t="s">
        <v>429</v>
      </c>
      <c r="AI45" s="147" t="s">
        <v>429</v>
      </c>
      <c r="AJ45" s="147" t="s">
        <v>431</v>
      </c>
      <c r="AK45" s="147" t="s">
        <v>429</v>
      </c>
      <c r="AL45" s="45" t="s">
        <v>50</v>
      </c>
    </row>
    <row r="46" spans="1:38" s="2" customFormat="1" ht="26.25" customHeight="1" thickBot="1" x14ac:dyDescent="0.3">
      <c r="A46" s="65" t="s">
        <v>104</v>
      </c>
      <c r="B46" s="65" t="s">
        <v>116</v>
      </c>
      <c r="C46" s="66" t="s">
        <v>117</v>
      </c>
      <c r="D46" s="67"/>
      <c r="E46" s="138" t="s">
        <v>430</v>
      </c>
      <c r="F46" s="138" t="s">
        <v>430</v>
      </c>
      <c r="G46" s="138" t="s">
        <v>430</v>
      </c>
      <c r="H46" s="138" t="s">
        <v>443</v>
      </c>
      <c r="I46" s="138" t="s">
        <v>430</v>
      </c>
      <c r="J46" s="138" t="s">
        <v>430</v>
      </c>
      <c r="K46" s="138" t="s">
        <v>430</v>
      </c>
      <c r="L46" s="138" t="s">
        <v>430</v>
      </c>
      <c r="M46" s="138" t="s">
        <v>430</v>
      </c>
      <c r="N46" s="138" t="s">
        <v>430</v>
      </c>
      <c r="O46" s="138" t="s">
        <v>430</v>
      </c>
      <c r="P46" s="138" t="s">
        <v>430</v>
      </c>
      <c r="Q46" s="138" t="s">
        <v>430</v>
      </c>
      <c r="R46" s="138" t="s">
        <v>430</v>
      </c>
      <c r="S46" s="138" t="s">
        <v>430</v>
      </c>
      <c r="T46" s="138" t="s">
        <v>430</v>
      </c>
      <c r="U46" s="138" t="s">
        <v>430</v>
      </c>
      <c r="V46" s="138" t="s">
        <v>430</v>
      </c>
      <c r="W46" s="138" t="s">
        <v>430</v>
      </c>
      <c r="X46" s="138" t="s">
        <v>430</v>
      </c>
      <c r="Y46" s="138" t="s">
        <v>430</v>
      </c>
      <c r="Z46" s="138" t="s">
        <v>430</v>
      </c>
      <c r="AA46" s="138" t="s">
        <v>430</v>
      </c>
      <c r="AB46" s="138" t="s">
        <v>430</v>
      </c>
      <c r="AC46" s="138" t="s">
        <v>443</v>
      </c>
      <c r="AD46" s="138" t="s">
        <v>429</v>
      </c>
      <c r="AE46" s="55"/>
      <c r="AF46" s="147" t="s">
        <v>430</v>
      </c>
      <c r="AG46" s="147" t="s">
        <v>430</v>
      </c>
      <c r="AH46" s="147" t="s">
        <v>430</v>
      </c>
      <c r="AI46" s="147" t="s">
        <v>430</v>
      </c>
      <c r="AJ46" s="147" t="s">
        <v>431</v>
      </c>
      <c r="AK46" s="147" t="s">
        <v>429</v>
      </c>
      <c r="AL46" s="45" t="s">
        <v>50</v>
      </c>
    </row>
    <row r="47" spans="1:38" s="2" customFormat="1" ht="26.25" customHeight="1" thickBot="1" x14ac:dyDescent="0.3">
      <c r="A47" s="65" t="s">
        <v>71</v>
      </c>
      <c r="B47" s="65" t="s">
        <v>118</v>
      </c>
      <c r="C47" s="66" t="s">
        <v>119</v>
      </c>
      <c r="D47" s="67"/>
      <c r="E47" s="138" t="s">
        <v>430</v>
      </c>
      <c r="F47" s="138" t="s">
        <v>430</v>
      </c>
      <c r="G47" s="138" t="s">
        <v>430</v>
      </c>
      <c r="H47" s="138" t="s">
        <v>443</v>
      </c>
      <c r="I47" s="138" t="s">
        <v>430</v>
      </c>
      <c r="J47" s="138" t="s">
        <v>430</v>
      </c>
      <c r="K47" s="138" t="s">
        <v>430</v>
      </c>
      <c r="L47" s="138" t="s">
        <v>430</v>
      </c>
      <c r="M47" s="138" t="s">
        <v>430</v>
      </c>
      <c r="N47" s="138" t="s">
        <v>430</v>
      </c>
      <c r="O47" s="138" t="s">
        <v>430</v>
      </c>
      <c r="P47" s="138" t="s">
        <v>430</v>
      </c>
      <c r="Q47" s="138" t="s">
        <v>430</v>
      </c>
      <c r="R47" s="138" t="s">
        <v>430</v>
      </c>
      <c r="S47" s="138" t="s">
        <v>430</v>
      </c>
      <c r="T47" s="138" t="s">
        <v>430</v>
      </c>
      <c r="U47" s="138" t="s">
        <v>430</v>
      </c>
      <c r="V47" s="138" t="s">
        <v>430</v>
      </c>
      <c r="W47" s="138" t="s">
        <v>430</v>
      </c>
      <c r="X47" s="138" t="s">
        <v>430</v>
      </c>
      <c r="Y47" s="138" t="s">
        <v>430</v>
      </c>
      <c r="Z47" s="138" t="s">
        <v>430</v>
      </c>
      <c r="AA47" s="138" t="s">
        <v>430</v>
      </c>
      <c r="AB47" s="138" t="s">
        <v>430</v>
      </c>
      <c r="AC47" s="138" t="s">
        <v>443</v>
      </c>
      <c r="AD47" s="138" t="s">
        <v>429</v>
      </c>
      <c r="AE47" s="55"/>
      <c r="AF47" s="147" t="s">
        <v>430</v>
      </c>
      <c r="AG47" s="147" t="s">
        <v>429</v>
      </c>
      <c r="AH47" s="147" t="s">
        <v>429</v>
      </c>
      <c r="AI47" s="147" t="s">
        <v>429</v>
      </c>
      <c r="AJ47" s="147" t="s">
        <v>431</v>
      </c>
      <c r="AK47" s="147" t="s">
        <v>429</v>
      </c>
      <c r="AL47" s="45" t="s">
        <v>50</v>
      </c>
    </row>
    <row r="48" spans="1:38" s="2" customFormat="1" ht="26.25" customHeight="1" thickBot="1" x14ac:dyDescent="0.3">
      <c r="A48" s="65" t="s">
        <v>120</v>
      </c>
      <c r="B48" s="65" t="s">
        <v>121</v>
      </c>
      <c r="C48" s="66" t="s">
        <v>122</v>
      </c>
      <c r="D48" s="67"/>
      <c r="E48" s="138" t="s">
        <v>429</v>
      </c>
      <c r="F48" s="138" t="s">
        <v>431</v>
      </c>
      <c r="G48" s="138" t="s">
        <v>431</v>
      </c>
      <c r="H48" s="138" t="s">
        <v>429</v>
      </c>
      <c r="I48" s="138">
        <v>1.3142097293858198E-2</v>
      </c>
      <c r="J48" s="138">
        <v>0.13142097293858201</v>
      </c>
      <c r="K48" s="138">
        <v>0.32855243234645504</v>
      </c>
      <c r="L48" s="138" t="s">
        <v>431</v>
      </c>
      <c r="M48" s="138" t="s">
        <v>429</v>
      </c>
      <c r="N48" s="138" t="s">
        <v>431</v>
      </c>
      <c r="O48" s="138" t="s">
        <v>431</v>
      </c>
      <c r="P48" s="138" t="s">
        <v>431</v>
      </c>
      <c r="Q48" s="138" t="s">
        <v>431</v>
      </c>
      <c r="R48" s="138" t="s">
        <v>431</v>
      </c>
      <c r="S48" s="138" t="s">
        <v>431</v>
      </c>
      <c r="T48" s="138" t="s">
        <v>431</v>
      </c>
      <c r="U48" s="138" t="s">
        <v>431</v>
      </c>
      <c r="V48" s="138" t="s">
        <v>431</v>
      </c>
      <c r="W48" s="138" t="s">
        <v>429</v>
      </c>
      <c r="X48" s="138" t="s">
        <v>429</v>
      </c>
      <c r="Y48" s="138" t="s">
        <v>429</v>
      </c>
      <c r="Z48" s="138" t="s">
        <v>429</v>
      </c>
      <c r="AA48" s="138" t="s">
        <v>429</v>
      </c>
      <c r="AB48" s="138" t="s">
        <v>429</v>
      </c>
      <c r="AC48" s="138" t="s">
        <v>429</v>
      </c>
      <c r="AD48" s="138" t="s">
        <v>429</v>
      </c>
      <c r="AE48" s="55"/>
      <c r="AF48" s="147" t="s">
        <v>429</v>
      </c>
      <c r="AG48" s="147" t="s">
        <v>429</v>
      </c>
      <c r="AH48" s="147" t="s">
        <v>429</v>
      </c>
      <c r="AI48" s="147" t="s">
        <v>429</v>
      </c>
      <c r="AJ48" s="147" t="s">
        <v>429</v>
      </c>
      <c r="AK48" s="147" t="s">
        <v>431</v>
      </c>
      <c r="AL48" s="45" t="s">
        <v>123</v>
      </c>
    </row>
    <row r="49" spans="1:38" s="2" customFormat="1" ht="26.25" customHeight="1" thickBot="1" x14ac:dyDescent="0.3">
      <c r="A49" s="65" t="s">
        <v>120</v>
      </c>
      <c r="B49" s="65" t="s">
        <v>124</v>
      </c>
      <c r="C49" s="66" t="s">
        <v>125</v>
      </c>
      <c r="D49" s="67"/>
      <c r="E49" s="138" t="s">
        <v>431</v>
      </c>
      <c r="F49" s="138" t="s">
        <v>431</v>
      </c>
      <c r="G49" s="138" t="s">
        <v>431</v>
      </c>
      <c r="H49" s="138" t="s">
        <v>431</v>
      </c>
      <c r="I49" s="138" t="s">
        <v>431</v>
      </c>
      <c r="J49" s="138" t="s">
        <v>431</v>
      </c>
      <c r="K49" s="138" t="s">
        <v>431</v>
      </c>
      <c r="L49" s="138" t="s">
        <v>431</v>
      </c>
      <c r="M49" s="138" t="s">
        <v>431</v>
      </c>
      <c r="N49" s="138" t="s">
        <v>431</v>
      </c>
      <c r="O49" s="138" t="s">
        <v>431</v>
      </c>
      <c r="P49" s="138" t="s">
        <v>431</v>
      </c>
      <c r="Q49" s="138" t="s">
        <v>431</v>
      </c>
      <c r="R49" s="138" t="s">
        <v>431</v>
      </c>
      <c r="S49" s="138" t="s">
        <v>431</v>
      </c>
      <c r="T49" s="138" t="s">
        <v>431</v>
      </c>
      <c r="U49" s="138" t="s">
        <v>431</v>
      </c>
      <c r="V49" s="138" t="s">
        <v>431</v>
      </c>
      <c r="W49" s="138" t="s">
        <v>429</v>
      </c>
      <c r="X49" s="138" t="s">
        <v>431</v>
      </c>
      <c r="Y49" s="138" t="s">
        <v>431</v>
      </c>
      <c r="Z49" s="138" t="s">
        <v>431</v>
      </c>
      <c r="AA49" s="138" t="s">
        <v>431</v>
      </c>
      <c r="AB49" s="138" t="s">
        <v>431</v>
      </c>
      <c r="AC49" s="138" t="s">
        <v>429</v>
      </c>
      <c r="AD49" s="138" t="s">
        <v>429</v>
      </c>
      <c r="AE49" s="55"/>
      <c r="AF49" s="147" t="s">
        <v>429</v>
      </c>
      <c r="AG49" s="147" t="s">
        <v>429</v>
      </c>
      <c r="AH49" s="147" t="s">
        <v>429</v>
      </c>
      <c r="AI49" s="147" t="s">
        <v>429</v>
      </c>
      <c r="AJ49" s="147" t="s">
        <v>429</v>
      </c>
      <c r="AK49" s="147" t="s">
        <v>431</v>
      </c>
      <c r="AL49" s="45" t="s">
        <v>126</v>
      </c>
    </row>
    <row r="50" spans="1:38" s="2" customFormat="1" ht="26.25" customHeight="1" thickBot="1" x14ac:dyDescent="0.3">
      <c r="A50" s="65" t="s">
        <v>120</v>
      </c>
      <c r="B50" s="65" t="s">
        <v>127</v>
      </c>
      <c r="C50" s="66" t="s">
        <v>128</v>
      </c>
      <c r="D50" s="67"/>
      <c r="E50" s="138" t="s">
        <v>431</v>
      </c>
      <c r="F50" s="138" t="s">
        <v>431</v>
      </c>
      <c r="G50" s="138" t="s">
        <v>431</v>
      </c>
      <c r="H50" s="138" t="s">
        <v>431</v>
      </c>
      <c r="I50" s="138" t="s">
        <v>431</v>
      </c>
      <c r="J50" s="138" t="s">
        <v>431</v>
      </c>
      <c r="K50" s="138" t="s">
        <v>431</v>
      </c>
      <c r="L50" s="138" t="s">
        <v>431</v>
      </c>
      <c r="M50" s="138" t="s">
        <v>431</v>
      </c>
      <c r="N50" s="138" t="s">
        <v>431</v>
      </c>
      <c r="O50" s="138" t="s">
        <v>431</v>
      </c>
      <c r="P50" s="138" t="s">
        <v>431</v>
      </c>
      <c r="Q50" s="138" t="s">
        <v>431</v>
      </c>
      <c r="R50" s="138" t="s">
        <v>431</v>
      </c>
      <c r="S50" s="138" t="s">
        <v>431</v>
      </c>
      <c r="T50" s="138" t="s">
        <v>431</v>
      </c>
      <c r="U50" s="138" t="s">
        <v>431</v>
      </c>
      <c r="V50" s="138" t="s">
        <v>431</v>
      </c>
      <c r="W50" s="138" t="s">
        <v>431</v>
      </c>
      <c r="X50" s="138" t="s">
        <v>429</v>
      </c>
      <c r="Y50" s="138" t="s">
        <v>429</v>
      </c>
      <c r="Z50" s="138" t="s">
        <v>429</v>
      </c>
      <c r="AA50" s="138" t="s">
        <v>429</v>
      </c>
      <c r="AB50" s="138" t="s">
        <v>429</v>
      </c>
      <c r="AC50" s="138" t="s">
        <v>429</v>
      </c>
      <c r="AD50" s="138" t="s">
        <v>429</v>
      </c>
      <c r="AE50" s="55"/>
      <c r="AF50" s="147" t="s">
        <v>429</v>
      </c>
      <c r="AG50" s="147" t="s">
        <v>429</v>
      </c>
      <c r="AH50" s="147" t="s">
        <v>429</v>
      </c>
      <c r="AI50" s="147" t="s">
        <v>429</v>
      </c>
      <c r="AJ50" s="147" t="s">
        <v>429</v>
      </c>
      <c r="AK50" s="147" t="s">
        <v>429</v>
      </c>
      <c r="AL50" s="45" t="s">
        <v>413</v>
      </c>
    </row>
    <row r="51" spans="1:38" s="2" customFormat="1" ht="26.25" customHeight="1" thickBot="1" x14ac:dyDescent="0.3">
      <c r="A51" s="65" t="s">
        <v>120</v>
      </c>
      <c r="B51" s="69" t="s">
        <v>129</v>
      </c>
      <c r="C51" s="66" t="s">
        <v>130</v>
      </c>
      <c r="D51" s="67"/>
      <c r="E51" s="138" t="s">
        <v>429</v>
      </c>
      <c r="F51" s="138" t="s">
        <v>443</v>
      </c>
      <c r="G51" s="138" t="s">
        <v>443</v>
      </c>
      <c r="H51" s="138" t="s">
        <v>429</v>
      </c>
      <c r="I51" s="138" t="s">
        <v>429</v>
      </c>
      <c r="J51" s="138" t="s">
        <v>429</v>
      </c>
      <c r="K51" s="138" t="s">
        <v>429</v>
      </c>
      <c r="L51" s="138" t="s">
        <v>429</v>
      </c>
      <c r="M51" s="138" t="s">
        <v>429</v>
      </c>
      <c r="N51" s="138" t="s">
        <v>429</v>
      </c>
      <c r="O51" s="138" t="s">
        <v>429</v>
      </c>
      <c r="P51" s="138" t="s">
        <v>429</v>
      </c>
      <c r="Q51" s="138" t="s">
        <v>429</v>
      </c>
      <c r="R51" s="138" t="s">
        <v>429</v>
      </c>
      <c r="S51" s="138" t="s">
        <v>429</v>
      </c>
      <c r="T51" s="138" t="s">
        <v>429</v>
      </c>
      <c r="U51" s="138" t="s">
        <v>429</v>
      </c>
      <c r="V51" s="138" t="s">
        <v>429</v>
      </c>
      <c r="W51" s="138" t="s">
        <v>431</v>
      </c>
      <c r="X51" s="138" t="s">
        <v>429</v>
      </c>
      <c r="Y51" s="138" t="s">
        <v>429</v>
      </c>
      <c r="Z51" s="138" t="s">
        <v>429</v>
      </c>
      <c r="AA51" s="138" t="s">
        <v>429</v>
      </c>
      <c r="AB51" s="138" t="s">
        <v>429</v>
      </c>
      <c r="AC51" s="138" t="s">
        <v>429</v>
      </c>
      <c r="AD51" s="138" t="s">
        <v>429</v>
      </c>
      <c r="AE51" s="55"/>
      <c r="AF51" s="147" t="s">
        <v>429</v>
      </c>
      <c r="AG51" s="147" t="s">
        <v>429</v>
      </c>
      <c r="AH51" s="147" t="s">
        <v>429</v>
      </c>
      <c r="AI51" s="147" t="s">
        <v>429</v>
      </c>
      <c r="AJ51" s="147" t="s">
        <v>429</v>
      </c>
      <c r="AK51" s="147" t="s">
        <v>429</v>
      </c>
      <c r="AL51" s="45" t="s">
        <v>131</v>
      </c>
    </row>
    <row r="52" spans="1:38" s="2" customFormat="1" ht="26.25" customHeight="1" thickBot="1" x14ac:dyDescent="0.3">
      <c r="A52" s="65" t="s">
        <v>120</v>
      </c>
      <c r="B52" s="69" t="s">
        <v>132</v>
      </c>
      <c r="C52" s="71" t="s">
        <v>393</v>
      </c>
      <c r="D52" s="68"/>
      <c r="E52" s="138" t="s">
        <v>430</v>
      </c>
      <c r="F52" s="138">
        <v>2.7963</v>
      </c>
      <c r="G52" s="138" t="s">
        <v>430</v>
      </c>
      <c r="H52" s="138" t="s">
        <v>430</v>
      </c>
      <c r="I52" s="138" t="s">
        <v>430</v>
      </c>
      <c r="J52" s="138" t="s">
        <v>430</v>
      </c>
      <c r="K52" s="138" t="s">
        <v>430</v>
      </c>
      <c r="L52" s="138" t="s">
        <v>443</v>
      </c>
      <c r="M52" s="138" t="s">
        <v>430</v>
      </c>
      <c r="N52" s="138" t="s">
        <v>430</v>
      </c>
      <c r="O52" s="138" t="s">
        <v>430</v>
      </c>
      <c r="P52" s="138" t="s">
        <v>430</v>
      </c>
      <c r="Q52" s="138" t="s">
        <v>429</v>
      </c>
      <c r="R52" s="138" t="s">
        <v>429</v>
      </c>
      <c r="S52" s="138" t="s">
        <v>429</v>
      </c>
      <c r="T52" s="138" t="s">
        <v>429</v>
      </c>
      <c r="U52" s="138" t="s">
        <v>429</v>
      </c>
      <c r="V52" s="138" t="s">
        <v>429</v>
      </c>
      <c r="W52" s="138" t="s">
        <v>430</v>
      </c>
      <c r="X52" s="138" t="s">
        <v>429</v>
      </c>
      <c r="Y52" s="138" t="s">
        <v>430</v>
      </c>
      <c r="Z52" s="138" t="s">
        <v>430</v>
      </c>
      <c r="AA52" s="138" t="s">
        <v>430</v>
      </c>
      <c r="AB52" s="138" t="s">
        <v>430</v>
      </c>
      <c r="AC52" s="138" t="s">
        <v>429</v>
      </c>
      <c r="AD52" s="138" t="s">
        <v>429</v>
      </c>
      <c r="AE52" s="55"/>
      <c r="AF52" s="147" t="s">
        <v>429</v>
      </c>
      <c r="AG52" s="147" t="s">
        <v>429</v>
      </c>
      <c r="AH52" s="147" t="s">
        <v>429</v>
      </c>
      <c r="AI52" s="147" t="s">
        <v>429</v>
      </c>
      <c r="AJ52" s="147" t="s">
        <v>429</v>
      </c>
      <c r="AK52" s="147">
        <v>2.8122890735999997</v>
      </c>
      <c r="AL52" s="45" t="s">
        <v>133</v>
      </c>
    </row>
    <row r="53" spans="1:38" s="2" customFormat="1" ht="26.25" customHeight="1" thickBot="1" x14ac:dyDescent="0.3">
      <c r="A53" s="65" t="s">
        <v>120</v>
      </c>
      <c r="B53" s="69" t="s">
        <v>134</v>
      </c>
      <c r="C53" s="71" t="s">
        <v>135</v>
      </c>
      <c r="D53" s="68"/>
      <c r="E53" s="138" t="s">
        <v>429</v>
      </c>
      <c r="F53" s="138">
        <v>3.3938902295408555</v>
      </c>
      <c r="G53" s="138" t="s">
        <v>443</v>
      </c>
      <c r="H53" s="138" t="s">
        <v>429</v>
      </c>
      <c r="I53" s="138" t="s">
        <v>429</v>
      </c>
      <c r="J53" s="138" t="s">
        <v>429</v>
      </c>
      <c r="K53" s="138" t="s">
        <v>429</v>
      </c>
      <c r="L53" s="138" t="s">
        <v>429</v>
      </c>
      <c r="M53" s="138" t="s">
        <v>429</v>
      </c>
      <c r="N53" s="138" t="s">
        <v>429</v>
      </c>
      <c r="O53" s="138" t="s">
        <v>429</v>
      </c>
      <c r="P53" s="138" t="s">
        <v>429</v>
      </c>
      <c r="Q53" s="138" t="s">
        <v>429</v>
      </c>
      <c r="R53" s="138" t="s">
        <v>429</v>
      </c>
      <c r="S53" s="138" t="s">
        <v>429</v>
      </c>
      <c r="T53" s="138" t="s">
        <v>429</v>
      </c>
      <c r="U53" s="138" t="s">
        <v>429</v>
      </c>
      <c r="V53" s="138" t="s">
        <v>429</v>
      </c>
      <c r="W53" s="138" t="s">
        <v>429</v>
      </c>
      <c r="X53" s="138" t="s">
        <v>429</v>
      </c>
      <c r="Y53" s="138" t="s">
        <v>429</v>
      </c>
      <c r="Z53" s="138" t="s">
        <v>429</v>
      </c>
      <c r="AA53" s="138" t="s">
        <v>429</v>
      </c>
      <c r="AB53" s="138" t="s">
        <v>429</v>
      </c>
      <c r="AC53" s="138" t="s">
        <v>429</v>
      </c>
      <c r="AD53" s="138" t="s">
        <v>429</v>
      </c>
      <c r="AE53" s="55"/>
      <c r="AF53" s="147" t="s">
        <v>429</v>
      </c>
      <c r="AG53" s="147" t="s">
        <v>429</v>
      </c>
      <c r="AH53" s="147" t="s">
        <v>429</v>
      </c>
      <c r="AI53" s="147" t="s">
        <v>429</v>
      </c>
      <c r="AJ53" s="147" t="s">
        <v>429</v>
      </c>
      <c r="AK53" s="147">
        <v>1.536500244485669</v>
      </c>
      <c r="AL53" s="45" t="s">
        <v>136</v>
      </c>
    </row>
    <row r="54" spans="1:38" s="2" customFormat="1" ht="37.5" customHeight="1" thickBot="1" x14ac:dyDescent="0.3">
      <c r="A54" s="65" t="s">
        <v>120</v>
      </c>
      <c r="B54" s="69" t="s">
        <v>137</v>
      </c>
      <c r="C54" s="71" t="s">
        <v>138</v>
      </c>
      <c r="D54" s="68"/>
      <c r="E54" s="138" t="s">
        <v>429</v>
      </c>
      <c r="F54" s="138">
        <v>0.39101436949576207</v>
      </c>
      <c r="G54" s="138" t="s">
        <v>443</v>
      </c>
      <c r="H54" s="138" t="s">
        <v>429</v>
      </c>
      <c r="I54" s="138" t="s">
        <v>429</v>
      </c>
      <c r="J54" s="138" t="s">
        <v>429</v>
      </c>
      <c r="K54" s="138" t="s">
        <v>429</v>
      </c>
      <c r="L54" s="138" t="s">
        <v>429</v>
      </c>
      <c r="M54" s="138" t="s">
        <v>429</v>
      </c>
      <c r="N54" s="138" t="s">
        <v>429</v>
      </c>
      <c r="O54" s="138" t="s">
        <v>429</v>
      </c>
      <c r="P54" s="138" t="s">
        <v>429</v>
      </c>
      <c r="Q54" s="138" t="s">
        <v>429</v>
      </c>
      <c r="R54" s="138" t="s">
        <v>429</v>
      </c>
      <c r="S54" s="138" t="s">
        <v>429</v>
      </c>
      <c r="T54" s="138" t="s">
        <v>429</v>
      </c>
      <c r="U54" s="138" t="s">
        <v>429</v>
      </c>
      <c r="V54" s="138" t="s">
        <v>429</v>
      </c>
      <c r="W54" s="138" t="s">
        <v>429</v>
      </c>
      <c r="X54" s="138" t="s">
        <v>429</v>
      </c>
      <c r="Y54" s="138" t="s">
        <v>429</v>
      </c>
      <c r="Z54" s="138" t="s">
        <v>429</v>
      </c>
      <c r="AA54" s="138" t="s">
        <v>429</v>
      </c>
      <c r="AB54" s="138" t="s">
        <v>429</v>
      </c>
      <c r="AC54" s="138" t="s">
        <v>429</v>
      </c>
      <c r="AD54" s="138" t="s">
        <v>429</v>
      </c>
      <c r="AE54" s="55"/>
      <c r="AF54" s="147" t="s">
        <v>429</v>
      </c>
      <c r="AG54" s="147" t="s">
        <v>429</v>
      </c>
      <c r="AH54" s="147" t="s">
        <v>429</v>
      </c>
      <c r="AI54" s="147" t="s">
        <v>429</v>
      </c>
      <c r="AJ54" s="147" t="s">
        <v>429</v>
      </c>
      <c r="AK54" s="147" t="s">
        <v>429</v>
      </c>
      <c r="AL54" s="45" t="s">
        <v>420</v>
      </c>
    </row>
    <row r="55" spans="1:38" s="2" customFormat="1" ht="26.25" customHeight="1" thickBot="1" x14ac:dyDescent="0.3">
      <c r="A55" s="65" t="s">
        <v>120</v>
      </c>
      <c r="B55" s="69" t="s">
        <v>139</v>
      </c>
      <c r="C55" s="71" t="s">
        <v>140</v>
      </c>
      <c r="D55" s="68"/>
      <c r="E55" s="138" t="s">
        <v>443</v>
      </c>
      <c r="F55" s="138" t="s">
        <v>443</v>
      </c>
      <c r="G55" s="138" t="s">
        <v>443</v>
      </c>
      <c r="H55" s="138" t="s">
        <v>443</v>
      </c>
      <c r="I55" s="138" t="s">
        <v>443</v>
      </c>
      <c r="J55" s="138" t="s">
        <v>443</v>
      </c>
      <c r="K55" s="138" t="s">
        <v>443</v>
      </c>
      <c r="L55" s="138" t="s">
        <v>443</v>
      </c>
      <c r="M55" s="138" t="s">
        <v>443</v>
      </c>
      <c r="N55" s="138" t="s">
        <v>443</v>
      </c>
      <c r="O55" s="138" t="s">
        <v>443</v>
      </c>
      <c r="P55" s="138" t="s">
        <v>443</v>
      </c>
      <c r="Q55" s="138" t="s">
        <v>443</v>
      </c>
      <c r="R55" s="138" t="s">
        <v>443</v>
      </c>
      <c r="S55" s="138" t="s">
        <v>443</v>
      </c>
      <c r="T55" s="138" t="s">
        <v>443</v>
      </c>
      <c r="U55" s="138" t="s">
        <v>443</v>
      </c>
      <c r="V55" s="138" t="s">
        <v>443</v>
      </c>
      <c r="W55" s="138" t="s">
        <v>443</v>
      </c>
      <c r="X55" s="138" t="s">
        <v>443</v>
      </c>
      <c r="Y55" s="138" t="s">
        <v>443</v>
      </c>
      <c r="Z55" s="138" t="s">
        <v>443</v>
      </c>
      <c r="AA55" s="138" t="s">
        <v>443</v>
      </c>
      <c r="AB55" s="138" t="s">
        <v>443</v>
      </c>
      <c r="AC55" s="138" t="s">
        <v>429</v>
      </c>
      <c r="AD55" s="138" t="s">
        <v>429</v>
      </c>
      <c r="AE55" s="55"/>
      <c r="AF55" s="147" t="s">
        <v>429</v>
      </c>
      <c r="AG55" s="147" t="s">
        <v>429</v>
      </c>
      <c r="AH55" s="147" t="s">
        <v>429</v>
      </c>
      <c r="AI55" s="147" t="s">
        <v>429</v>
      </c>
      <c r="AJ55" s="147" t="s">
        <v>429</v>
      </c>
      <c r="AK55" s="147" t="s">
        <v>429</v>
      </c>
      <c r="AL55" s="45" t="s">
        <v>141</v>
      </c>
    </row>
    <row r="56" spans="1:38" s="2" customFormat="1" ht="26.25" customHeight="1" thickBot="1" x14ac:dyDescent="0.3">
      <c r="A56" s="69" t="s">
        <v>120</v>
      </c>
      <c r="B56" s="69" t="s">
        <v>142</v>
      </c>
      <c r="C56" s="71" t="s">
        <v>402</v>
      </c>
      <c r="D56" s="68"/>
      <c r="E56" s="138" t="s">
        <v>443</v>
      </c>
      <c r="F56" s="138" t="s">
        <v>443</v>
      </c>
      <c r="G56" s="138" t="s">
        <v>443</v>
      </c>
      <c r="H56" s="138" t="s">
        <v>443</v>
      </c>
      <c r="I56" s="138" t="s">
        <v>431</v>
      </c>
      <c r="J56" s="138" t="s">
        <v>431</v>
      </c>
      <c r="K56" s="138" t="s">
        <v>431</v>
      </c>
      <c r="L56" s="138" t="s">
        <v>431</v>
      </c>
      <c r="M56" s="138" t="s">
        <v>443</v>
      </c>
      <c r="N56" s="138" t="s">
        <v>431</v>
      </c>
      <c r="O56" s="138" t="s">
        <v>431</v>
      </c>
      <c r="P56" s="138" t="s">
        <v>431</v>
      </c>
      <c r="Q56" s="138" t="s">
        <v>431</v>
      </c>
      <c r="R56" s="138" t="s">
        <v>431</v>
      </c>
      <c r="S56" s="138" t="s">
        <v>431</v>
      </c>
      <c r="T56" s="138" t="s">
        <v>431</v>
      </c>
      <c r="U56" s="138" t="s">
        <v>431</v>
      </c>
      <c r="V56" s="138" t="s">
        <v>431</v>
      </c>
      <c r="W56" s="138" t="s">
        <v>429</v>
      </c>
      <c r="X56" s="138" t="s">
        <v>429</v>
      </c>
      <c r="Y56" s="138" t="s">
        <v>429</v>
      </c>
      <c r="Z56" s="138" t="s">
        <v>429</v>
      </c>
      <c r="AA56" s="138" t="s">
        <v>429</v>
      </c>
      <c r="AB56" s="138" t="s">
        <v>429</v>
      </c>
      <c r="AC56" s="138" t="s">
        <v>429</v>
      </c>
      <c r="AD56" s="138" t="s">
        <v>429</v>
      </c>
      <c r="AE56" s="55"/>
      <c r="AF56" s="147" t="s">
        <v>429</v>
      </c>
      <c r="AG56" s="147" t="s">
        <v>429</v>
      </c>
      <c r="AH56" s="147" t="s">
        <v>429</v>
      </c>
      <c r="AI56" s="147" t="s">
        <v>429</v>
      </c>
      <c r="AJ56" s="147" t="s">
        <v>429</v>
      </c>
      <c r="AK56" s="147" t="s">
        <v>429</v>
      </c>
      <c r="AL56" s="45" t="s">
        <v>413</v>
      </c>
    </row>
    <row r="57" spans="1:38" s="2" customFormat="1" ht="26.25" customHeight="1" thickBot="1" x14ac:dyDescent="0.3">
      <c r="A57" s="65" t="s">
        <v>54</v>
      </c>
      <c r="B57" s="65" t="s">
        <v>144</v>
      </c>
      <c r="C57" s="66" t="s">
        <v>145</v>
      </c>
      <c r="D57" s="67"/>
      <c r="E57" s="138" t="s">
        <v>430</v>
      </c>
      <c r="F57" s="138" t="s">
        <v>430</v>
      </c>
      <c r="G57" s="138" t="s">
        <v>430</v>
      </c>
      <c r="H57" s="138" t="s">
        <v>429</v>
      </c>
      <c r="I57" s="138" t="s">
        <v>430</v>
      </c>
      <c r="J57" s="138" t="s">
        <v>443</v>
      </c>
      <c r="K57" s="138" t="s">
        <v>443</v>
      </c>
      <c r="L57" s="138" t="s">
        <v>443</v>
      </c>
      <c r="M57" s="138" t="s">
        <v>430</v>
      </c>
      <c r="N57" s="138" t="s">
        <v>430</v>
      </c>
      <c r="O57" s="138" t="s">
        <v>430</v>
      </c>
      <c r="P57" s="138" t="s">
        <v>430</v>
      </c>
      <c r="Q57" s="138" t="s">
        <v>430</v>
      </c>
      <c r="R57" s="138" t="s">
        <v>430</v>
      </c>
      <c r="S57" s="138" t="s">
        <v>430</v>
      </c>
      <c r="T57" s="138" t="s">
        <v>430</v>
      </c>
      <c r="U57" s="138" t="s">
        <v>430</v>
      </c>
      <c r="V57" s="138" t="s">
        <v>430</v>
      </c>
      <c r="W57" s="138" t="s">
        <v>429</v>
      </c>
      <c r="X57" s="138" t="s">
        <v>429</v>
      </c>
      <c r="Y57" s="138" t="s">
        <v>429</v>
      </c>
      <c r="Z57" s="138" t="s">
        <v>429</v>
      </c>
      <c r="AA57" s="138" t="s">
        <v>429</v>
      </c>
      <c r="AB57" s="138" t="s">
        <v>429</v>
      </c>
      <c r="AC57" s="138" t="s">
        <v>429</v>
      </c>
      <c r="AD57" s="138" t="s">
        <v>429</v>
      </c>
      <c r="AE57" s="55"/>
      <c r="AF57" s="147" t="s">
        <v>429</v>
      </c>
      <c r="AG57" s="147" t="s">
        <v>429</v>
      </c>
      <c r="AH57" s="147" t="s">
        <v>429</v>
      </c>
      <c r="AI57" s="147" t="s">
        <v>429</v>
      </c>
      <c r="AJ57" s="147" t="s">
        <v>429</v>
      </c>
      <c r="AK57" s="147">
        <v>2438.3023373957312</v>
      </c>
      <c r="AL57" s="45" t="s">
        <v>146</v>
      </c>
    </row>
    <row r="58" spans="1:38" s="2" customFormat="1" ht="26.25" customHeight="1" thickBot="1" x14ac:dyDescent="0.3">
      <c r="A58" s="65" t="s">
        <v>54</v>
      </c>
      <c r="B58" s="65" t="s">
        <v>147</v>
      </c>
      <c r="C58" s="66" t="s">
        <v>148</v>
      </c>
      <c r="D58" s="67"/>
      <c r="E58" s="138" t="s">
        <v>430</v>
      </c>
      <c r="F58" s="138" t="s">
        <v>430</v>
      </c>
      <c r="G58" s="138" t="s">
        <v>430</v>
      </c>
      <c r="H58" s="138" t="s">
        <v>429</v>
      </c>
      <c r="I58" s="138" t="s">
        <v>430</v>
      </c>
      <c r="J58" s="138" t="s">
        <v>429</v>
      </c>
      <c r="K58" s="138" t="s">
        <v>429</v>
      </c>
      <c r="L58" s="138" t="s">
        <v>429</v>
      </c>
      <c r="M58" s="138" t="s">
        <v>430</v>
      </c>
      <c r="N58" s="138" t="s">
        <v>429</v>
      </c>
      <c r="O58" s="138" t="s">
        <v>429</v>
      </c>
      <c r="P58" s="138" t="s">
        <v>429</v>
      </c>
      <c r="Q58" s="138" t="s">
        <v>429</v>
      </c>
      <c r="R58" s="138" t="s">
        <v>429</v>
      </c>
      <c r="S58" s="138" t="s">
        <v>429</v>
      </c>
      <c r="T58" s="138" t="s">
        <v>429</v>
      </c>
      <c r="U58" s="138" t="s">
        <v>429</v>
      </c>
      <c r="V58" s="138" t="s">
        <v>429</v>
      </c>
      <c r="W58" s="138" t="s">
        <v>430</v>
      </c>
      <c r="X58" s="138" t="s">
        <v>429</v>
      </c>
      <c r="Y58" s="138" t="s">
        <v>429</v>
      </c>
      <c r="Z58" s="138" t="s">
        <v>429</v>
      </c>
      <c r="AA58" s="138" t="s">
        <v>429</v>
      </c>
      <c r="AB58" s="138" t="s">
        <v>429</v>
      </c>
      <c r="AC58" s="138" t="s">
        <v>429</v>
      </c>
      <c r="AD58" s="138" t="s">
        <v>430</v>
      </c>
      <c r="AE58" s="55"/>
      <c r="AF58" s="147" t="s">
        <v>429</v>
      </c>
      <c r="AG58" s="147" t="s">
        <v>429</v>
      </c>
      <c r="AH58" s="147" t="s">
        <v>429</v>
      </c>
      <c r="AI58" s="147" t="s">
        <v>429</v>
      </c>
      <c r="AJ58" s="147" t="s">
        <v>429</v>
      </c>
      <c r="AK58" s="147">
        <v>205.68472622999997</v>
      </c>
      <c r="AL58" s="45" t="s">
        <v>149</v>
      </c>
    </row>
    <row r="59" spans="1:38" s="2" customFormat="1" ht="26.25" customHeight="1" thickBot="1" x14ac:dyDescent="0.3">
      <c r="A59" s="65" t="s">
        <v>54</v>
      </c>
      <c r="B59" s="73" t="s">
        <v>150</v>
      </c>
      <c r="C59" s="66" t="s">
        <v>403</v>
      </c>
      <c r="D59" s="67"/>
      <c r="E59" s="138" t="s">
        <v>430</v>
      </c>
      <c r="F59" s="138" t="s">
        <v>430</v>
      </c>
      <c r="G59" s="138" t="s">
        <v>430</v>
      </c>
      <c r="H59" s="138" t="s">
        <v>429</v>
      </c>
      <c r="I59" s="138">
        <v>6.3266666666666674E-6</v>
      </c>
      <c r="J59" s="138">
        <v>7.1175E-6</v>
      </c>
      <c r="K59" s="138">
        <v>7.9083333333333336E-6</v>
      </c>
      <c r="L59" s="138">
        <v>3.9225333333333338E-9</v>
      </c>
      <c r="M59" s="138" t="s">
        <v>430</v>
      </c>
      <c r="N59" s="138">
        <v>7.9083333333333332E-3</v>
      </c>
      <c r="O59" s="138" t="s">
        <v>429</v>
      </c>
      <c r="P59" s="138" t="s">
        <v>429</v>
      </c>
      <c r="Q59" s="138" t="s">
        <v>429</v>
      </c>
      <c r="R59" s="138" t="s">
        <v>429</v>
      </c>
      <c r="S59" s="138" t="s">
        <v>429</v>
      </c>
      <c r="T59" s="138">
        <v>1.3846652413776172E-4</v>
      </c>
      <c r="U59" s="138" t="s">
        <v>429</v>
      </c>
      <c r="V59" s="138">
        <v>8.0164829763967069E-4</v>
      </c>
      <c r="W59" s="138">
        <v>8.9655000000000008E-4</v>
      </c>
      <c r="X59" s="138" t="s">
        <v>443</v>
      </c>
      <c r="Y59" s="138" t="s">
        <v>443</v>
      </c>
      <c r="Z59" s="138" t="s">
        <v>443</v>
      </c>
      <c r="AA59" s="138" t="s">
        <v>443</v>
      </c>
      <c r="AB59" s="138" t="s">
        <v>443</v>
      </c>
      <c r="AC59" s="138" t="s">
        <v>430</v>
      </c>
      <c r="AD59" s="138" t="s">
        <v>429</v>
      </c>
      <c r="AE59" s="55"/>
      <c r="AF59" s="147" t="s">
        <v>429</v>
      </c>
      <c r="AG59" s="147" t="s">
        <v>429</v>
      </c>
      <c r="AH59" s="147" t="s">
        <v>429</v>
      </c>
      <c r="AI59" s="147" t="s">
        <v>429</v>
      </c>
      <c r="AJ59" s="147" t="s">
        <v>429</v>
      </c>
      <c r="AK59" s="147">
        <v>6.3170000000000004E-2</v>
      </c>
      <c r="AL59" s="45" t="s">
        <v>421</v>
      </c>
    </row>
    <row r="60" spans="1:38" s="2" customFormat="1" ht="26.25" customHeight="1" thickBot="1" x14ac:dyDescent="0.3">
      <c r="A60" s="65" t="s">
        <v>54</v>
      </c>
      <c r="B60" s="73" t="s">
        <v>151</v>
      </c>
      <c r="C60" s="66" t="s">
        <v>152</v>
      </c>
      <c r="D60" s="112"/>
      <c r="E60" s="138" t="s">
        <v>429</v>
      </c>
      <c r="F60" s="138" t="s">
        <v>429</v>
      </c>
      <c r="G60" s="138" t="s">
        <v>429</v>
      </c>
      <c r="H60" s="138" t="s">
        <v>429</v>
      </c>
      <c r="I60" s="138">
        <v>0.30803517441176476</v>
      </c>
      <c r="J60" s="138">
        <v>3.0803517441176478</v>
      </c>
      <c r="K60" s="138">
        <v>6.2839175580000015</v>
      </c>
      <c r="L60" s="138" t="s">
        <v>443</v>
      </c>
      <c r="M60" s="138" t="s">
        <v>429</v>
      </c>
      <c r="N60" s="138" t="s">
        <v>429</v>
      </c>
      <c r="O60" s="138" t="s">
        <v>429</v>
      </c>
      <c r="P60" s="138" t="s">
        <v>429</v>
      </c>
      <c r="Q60" s="138" t="s">
        <v>429</v>
      </c>
      <c r="R60" s="138" t="s">
        <v>429</v>
      </c>
      <c r="S60" s="138" t="s">
        <v>429</v>
      </c>
      <c r="T60" s="138" t="s">
        <v>429</v>
      </c>
      <c r="U60" s="138" t="s">
        <v>429</v>
      </c>
      <c r="V60" s="138" t="s">
        <v>429</v>
      </c>
      <c r="W60" s="138" t="s">
        <v>429</v>
      </c>
      <c r="X60" s="138" t="s">
        <v>429</v>
      </c>
      <c r="Y60" s="138" t="s">
        <v>429</v>
      </c>
      <c r="Z60" s="138" t="s">
        <v>429</v>
      </c>
      <c r="AA60" s="138" t="s">
        <v>429</v>
      </c>
      <c r="AB60" s="138" t="s">
        <v>429</v>
      </c>
      <c r="AC60" s="138" t="s">
        <v>429</v>
      </c>
      <c r="AD60" s="138" t="s">
        <v>429</v>
      </c>
      <c r="AE60" s="55"/>
      <c r="AF60" s="147" t="s">
        <v>429</v>
      </c>
      <c r="AG60" s="147" t="s">
        <v>429</v>
      </c>
      <c r="AH60" s="147" t="s">
        <v>429</v>
      </c>
      <c r="AI60" s="147" t="s">
        <v>429</v>
      </c>
      <c r="AJ60" s="147" t="s">
        <v>429</v>
      </c>
      <c r="AK60" s="147">
        <v>61.607034882352949</v>
      </c>
      <c r="AL60" s="45" t="s">
        <v>422</v>
      </c>
    </row>
    <row r="61" spans="1:38" s="2" customFormat="1" ht="26.25" customHeight="1" thickBot="1" x14ac:dyDescent="0.3">
      <c r="A61" s="65" t="s">
        <v>54</v>
      </c>
      <c r="B61" s="73" t="s">
        <v>153</v>
      </c>
      <c r="C61" s="66" t="s">
        <v>154</v>
      </c>
      <c r="D61" s="67"/>
      <c r="E61" s="138" t="s">
        <v>429</v>
      </c>
      <c r="F61" s="138" t="s">
        <v>429</v>
      </c>
      <c r="G61" s="138" t="s">
        <v>429</v>
      </c>
      <c r="H61" s="138" t="s">
        <v>429</v>
      </c>
      <c r="I61" s="138">
        <v>0.23836753686352286</v>
      </c>
      <c r="J61" s="138">
        <v>2.3836753686352283</v>
      </c>
      <c r="K61" s="138">
        <v>7.9684951397131094</v>
      </c>
      <c r="L61" s="138" t="s">
        <v>443</v>
      </c>
      <c r="M61" s="138" t="s">
        <v>429</v>
      </c>
      <c r="N61" s="138" t="s">
        <v>429</v>
      </c>
      <c r="O61" s="138" t="s">
        <v>429</v>
      </c>
      <c r="P61" s="138" t="s">
        <v>429</v>
      </c>
      <c r="Q61" s="138" t="s">
        <v>429</v>
      </c>
      <c r="R61" s="138" t="s">
        <v>429</v>
      </c>
      <c r="S61" s="138" t="s">
        <v>429</v>
      </c>
      <c r="T61" s="138" t="s">
        <v>429</v>
      </c>
      <c r="U61" s="138" t="s">
        <v>429</v>
      </c>
      <c r="V61" s="138" t="s">
        <v>429</v>
      </c>
      <c r="W61" s="138" t="s">
        <v>429</v>
      </c>
      <c r="X61" s="138" t="s">
        <v>429</v>
      </c>
      <c r="Y61" s="138" t="s">
        <v>429</v>
      </c>
      <c r="Z61" s="138" t="s">
        <v>429</v>
      </c>
      <c r="AA61" s="138" t="s">
        <v>429</v>
      </c>
      <c r="AB61" s="138" t="s">
        <v>429</v>
      </c>
      <c r="AC61" s="138" t="s">
        <v>429</v>
      </c>
      <c r="AD61" s="138" t="s">
        <v>429</v>
      </c>
      <c r="AE61" s="55"/>
      <c r="AF61" s="147" t="s">
        <v>429</v>
      </c>
      <c r="AG61" s="147" t="s">
        <v>429</v>
      </c>
      <c r="AH61" s="147" t="s">
        <v>429</v>
      </c>
      <c r="AI61" s="147" t="s">
        <v>429</v>
      </c>
      <c r="AJ61" s="147" t="s">
        <v>429</v>
      </c>
      <c r="AK61" s="147">
        <v>10069289.754168922</v>
      </c>
      <c r="AL61" s="45" t="s">
        <v>423</v>
      </c>
    </row>
    <row r="62" spans="1:38" s="2" customFormat="1" ht="26.25" customHeight="1" thickBot="1" x14ac:dyDescent="0.3">
      <c r="A62" s="65" t="s">
        <v>54</v>
      </c>
      <c r="B62" s="73" t="s">
        <v>155</v>
      </c>
      <c r="C62" s="66" t="s">
        <v>156</v>
      </c>
      <c r="D62" s="67"/>
      <c r="E62" s="138" t="s">
        <v>429</v>
      </c>
      <c r="F62" s="138" t="s">
        <v>429</v>
      </c>
      <c r="G62" s="138" t="s">
        <v>429</v>
      </c>
      <c r="H62" s="138" t="s">
        <v>429</v>
      </c>
      <c r="I62" s="138">
        <v>3.6964220929411768E-8</v>
      </c>
      <c r="J62" s="138">
        <v>3.6964220929411767E-7</v>
      </c>
      <c r="K62" s="138">
        <v>7.3928441858823534E-7</v>
      </c>
      <c r="L62" s="138" t="s">
        <v>443</v>
      </c>
      <c r="M62" s="138" t="s">
        <v>429</v>
      </c>
      <c r="N62" s="138" t="s">
        <v>429</v>
      </c>
      <c r="O62" s="138" t="s">
        <v>429</v>
      </c>
      <c r="P62" s="138" t="s">
        <v>429</v>
      </c>
      <c r="Q62" s="138" t="s">
        <v>429</v>
      </c>
      <c r="R62" s="138" t="s">
        <v>429</v>
      </c>
      <c r="S62" s="138" t="s">
        <v>429</v>
      </c>
      <c r="T62" s="138" t="s">
        <v>429</v>
      </c>
      <c r="U62" s="138" t="s">
        <v>429</v>
      </c>
      <c r="V62" s="138" t="s">
        <v>429</v>
      </c>
      <c r="W62" s="138" t="s">
        <v>429</v>
      </c>
      <c r="X62" s="138" t="s">
        <v>429</v>
      </c>
      <c r="Y62" s="138" t="s">
        <v>429</v>
      </c>
      <c r="Z62" s="138" t="s">
        <v>429</v>
      </c>
      <c r="AA62" s="138" t="s">
        <v>429</v>
      </c>
      <c r="AB62" s="138" t="s">
        <v>429</v>
      </c>
      <c r="AC62" s="138" t="s">
        <v>429</v>
      </c>
      <c r="AD62" s="138" t="s">
        <v>429</v>
      </c>
      <c r="AE62" s="55"/>
      <c r="AF62" s="147" t="s">
        <v>429</v>
      </c>
      <c r="AG62" s="147" t="s">
        <v>429</v>
      </c>
      <c r="AH62" s="147" t="s">
        <v>429</v>
      </c>
      <c r="AI62" s="147" t="s">
        <v>429</v>
      </c>
      <c r="AJ62" s="147" t="s">
        <v>429</v>
      </c>
      <c r="AK62" s="147">
        <v>61.607034882352949</v>
      </c>
      <c r="AL62" s="45" t="s">
        <v>424</v>
      </c>
    </row>
    <row r="63" spans="1:38" s="2" customFormat="1" ht="26.25" customHeight="1" thickBot="1" x14ac:dyDescent="0.3">
      <c r="A63" s="65" t="s">
        <v>54</v>
      </c>
      <c r="B63" s="73" t="s">
        <v>157</v>
      </c>
      <c r="C63" s="71" t="s">
        <v>158</v>
      </c>
      <c r="D63" s="74"/>
      <c r="E63" s="138" t="s">
        <v>429</v>
      </c>
      <c r="F63" s="138" t="s">
        <v>429</v>
      </c>
      <c r="G63" s="138" t="s">
        <v>429</v>
      </c>
      <c r="H63" s="138" t="s">
        <v>429</v>
      </c>
      <c r="I63" s="138" t="s">
        <v>431</v>
      </c>
      <c r="J63" s="138" t="s">
        <v>431</v>
      </c>
      <c r="K63" s="138" t="s">
        <v>431</v>
      </c>
      <c r="L63" s="138" t="s">
        <v>431</v>
      </c>
      <c r="M63" s="138" t="s">
        <v>429</v>
      </c>
      <c r="N63" s="138" t="s">
        <v>429</v>
      </c>
      <c r="O63" s="138" t="s">
        <v>429</v>
      </c>
      <c r="P63" s="138" t="s">
        <v>429</v>
      </c>
      <c r="Q63" s="138" t="s">
        <v>429</v>
      </c>
      <c r="R63" s="138" t="s">
        <v>429</v>
      </c>
      <c r="S63" s="138" t="s">
        <v>429</v>
      </c>
      <c r="T63" s="138" t="s">
        <v>429</v>
      </c>
      <c r="U63" s="138" t="s">
        <v>429</v>
      </c>
      <c r="V63" s="138" t="s">
        <v>429</v>
      </c>
      <c r="W63" s="138">
        <v>2.48984571E-2</v>
      </c>
      <c r="X63" s="138">
        <v>1.8235799999999996E-2</v>
      </c>
      <c r="Y63" s="138" t="s">
        <v>429</v>
      </c>
      <c r="Z63" s="138">
        <v>3.0327000000000002E-3</v>
      </c>
      <c r="AA63" s="138" t="s">
        <v>429</v>
      </c>
      <c r="AB63" s="138">
        <v>2.1268499999999996E-2</v>
      </c>
      <c r="AC63" s="138" t="s">
        <v>429</v>
      </c>
      <c r="AD63" s="138" t="s">
        <v>429</v>
      </c>
      <c r="AE63" s="55"/>
      <c r="AF63" s="147" t="s">
        <v>429</v>
      </c>
      <c r="AG63" s="147" t="s">
        <v>429</v>
      </c>
      <c r="AH63" s="147" t="s">
        <v>429</v>
      </c>
      <c r="AI63" s="147" t="s">
        <v>429</v>
      </c>
      <c r="AJ63" s="147" t="s">
        <v>429</v>
      </c>
      <c r="AK63" s="147" t="s">
        <v>431</v>
      </c>
      <c r="AL63" s="45" t="s">
        <v>413</v>
      </c>
    </row>
    <row r="64" spans="1:38" s="2" customFormat="1" ht="26.25" customHeight="1" thickBot="1" x14ac:dyDescent="0.3">
      <c r="A64" s="65" t="s">
        <v>54</v>
      </c>
      <c r="B64" s="73" t="s">
        <v>159</v>
      </c>
      <c r="C64" s="66" t="s">
        <v>160</v>
      </c>
      <c r="D64" s="67"/>
      <c r="E64" s="138" t="s">
        <v>431</v>
      </c>
      <c r="F64" s="138" t="s">
        <v>431</v>
      </c>
      <c r="G64" s="138" t="s">
        <v>431</v>
      </c>
      <c r="H64" s="138" t="s">
        <v>431</v>
      </c>
      <c r="I64" s="138" t="s">
        <v>431</v>
      </c>
      <c r="J64" s="138" t="s">
        <v>431</v>
      </c>
      <c r="K64" s="138" t="s">
        <v>431</v>
      </c>
      <c r="L64" s="138" t="s">
        <v>431</v>
      </c>
      <c r="M64" s="138" t="s">
        <v>431</v>
      </c>
      <c r="N64" s="138" t="s">
        <v>429</v>
      </c>
      <c r="O64" s="138" t="s">
        <v>429</v>
      </c>
      <c r="P64" s="138" t="s">
        <v>429</v>
      </c>
      <c r="Q64" s="138" t="s">
        <v>429</v>
      </c>
      <c r="R64" s="138" t="s">
        <v>429</v>
      </c>
      <c r="S64" s="138" t="s">
        <v>429</v>
      </c>
      <c r="T64" s="138" t="s">
        <v>429</v>
      </c>
      <c r="U64" s="138" t="s">
        <v>429</v>
      </c>
      <c r="V64" s="138" t="s">
        <v>429</v>
      </c>
      <c r="W64" s="138" t="s">
        <v>429</v>
      </c>
      <c r="X64" s="138" t="s">
        <v>429</v>
      </c>
      <c r="Y64" s="138" t="s">
        <v>429</v>
      </c>
      <c r="Z64" s="138" t="s">
        <v>429</v>
      </c>
      <c r="AA64" s="138" t="s">
        <v>429</v>
      </c>
      <c r="AB64" s="138" t="s">
        <v>429</v>
      </c>
      <c r="AC64" s="138" t="s">
        <v>429</v>
      </c>
      <c r="AD64" s="138" t="s">
        <v>429</v>
      </c>
      <c r="AE64" s="55"/>
      <c r="AF64" s="147" t="s">
        <v>429</v>
      </c>
      <c r="AG64" s="147" t="s">
        <v>429</v>
      </c>
      <c r="AH64" s="147" t="s">
        <v>429</v>
      </c>
      <c r="AI64" s="147" t="s">
        <v>429</v>
      </c>
      <c r="AJ64" s="147" t="s">
        <v>429</v>
      </c>
      <c r="AK64" s="147" t="s">
        <v>429</v>
      </c>
      <c r="AL64" s="45" t="s">
        <v>161</v>
      </c>
    </row>
    <row r="65" spans="1:38" s="2" customFormat="1" ht="26.25" customHeight="1" thickBot="1" x14ac:dyDescent="0.3">
      <c r="A65" s="65" t="s">
        <v>54</v>
      </c>
      <c r="B65" s="69" t="s">
        <v>162</v>
      </c>
      <c r="C65" s="66" t="s">
        <v>163</v>
      </c>
      <c r="D65" s="67"/>
      <c r="E65" s="138" t="s">
        <v>431</v>
      </c>
      <c r="F65" s="138" t="s">
        <v>429</v>
      </c>
      <c r="G65" s="138" t="s">
        <v>429</v>
      </c>
      <c r="H65" s="138" t="s">
        <v>443</v>
      </c>
      <c r="I65" s="138" t="s">
        <v>431</v>
      </c>
      <c r="J65" s="138" t="s">
        <v>431</v>
      </c>
      <c r="K65" s="138" t="s">
        <v>431</v>
      </c>
      <c r="L65" s="138" t="s">
        <v>443</v>
      </c>
      <c r="M65" s="138" t="s">
        <v>429</v>
      </c>
      <c r="N65" s="138" t="s">
        <v>429</v>
      </c>
      <c r="O65" s="138" t="s">
        <v>429</v>
      </c>
      <c r="P65" s="138" t="s">
        <v>429</v>
      </c>
      <c r="Q65" s="138" t="s">
        <v>429</v>
      </c>
      <c r="R65" s="138" t="s">
        <v>429</v>
      </c>
      <c r="S65" s="138" t="s">
        <v>429</v>
      </c>
      <c r="T65" s="138" t="s">
        <v>429</v>
      </c>
      <c r="U65" s="138" t="s">
        <v>429</v>
      </c>
      <c r="V65" s="138" t="s">
        <v>429</v>
      </c>
      <c r="W65" s="138" t="s">
        <v>429</v>
      </c>
      <c r="X65" s="138" t="s">
        <v>429</v>
      </c>
      <c r="Y65" s="138" t="s">
        <v>429</v>
      </c>
      <c r="Z65" s="138" t="s">
        <v>429</v>
      </c>
      <c r="AA65" s="138" t="s">
        <v>429</v>
      </c>
      <c r="AB65" s="138" t="s">
        <v>429</v>
      </c>
      <c r="AC65" s="138" t="s">
        <v>429</v>
      </c>
      <c r="AD65" s="138" t="s">
        <v>429</v>
      </c>
      <c r="AE65" s="55"/>
      <c r="AF65" s="147" t="s">
        <v>429</v>
      </c>
      <c r="AG65" s="147" t="s">
        <v>429</v>
      </c>
      <c r="AH65" s="147" t="s">
        <v>429</v>
      </c>
      <c r="AI65" s="147" t="s">
        <v>429</v>
      </c>
      <c r="AJ65" s="147" t="s">
        <v>429</v>
      </c>
      <c r="AK65" s="147" t="s">
        <v>431</v>
      </c>
      <c r="AL65" s="45" t="s">
        <v>164</v>
      </c>
    </row>
    <row r="66" spans="1:38" s="2" customFormat="1" ht="26.25" customHeight="1" thickBot="1" x14ac:dyDescent="0.3">
      <c r="A66" s="65" t="s">
        <v>54</v>
      </c>
      <c r="B66" s="69" t="s">
        <v>165</v>
      </c>
      <c r="C66" s="66" t="s">
        <v>166</v>
      </c>
      <c r="D66" s="67"/>
      <c r="E66" s="138" t="s">
        <v>431</v>
      </c>
      <c r="F66" s="138" t="s">
        <v>429</v>
      </c>
      <c r="G66" s="138" t="s">
        <v>429</v>
      </c>
      <c r="H66" s="138" t="s">
        <v>429</v>
      </c>
      <c r="I66" s="138" t="s">
        <v>431</v>
      </c>
      <c r="J66" s="138" t="s">
        <v>431</v>
      </c>
      <c r="K66" s="138" t="s">
        <v>431</v>
      </c>
      <c r="L66" s="138" t="s">
        <v>431</v>
      </c>
      <c r="M66" s="138" t="s">
        <v>431</v>
      </c>
      <c r="N66" s="138" t="s">
        <v>429</v>
      </c>
      <c r="O66" s="138" t="s">
        <v>429</v>
      </c>
      <c r="P66" s="138" t="s">
        <v>429</v>
      </c>
      <c r="Q66" s="138" t="s">
        <v>429</v>
      </c>
      <c r="R66" s="138" t="s">
        <v>429</v>
      </c>
      <c r="S66" s="138" t="s">
        <v>429</v>
      </c>
      <c r="T66" s="138" t="s">
        <v>429</v>
      </c>
      <c r="U66" s="138" t="s">
        <v>429</v>
      </c>
      <c r="V66" s="138" t="s">
        <v>429</v>
      </c>
      <c r="W66" s="138" t="s">
        <v>429</v>
      </c>
      <c r="X66" s="138" t="s">
        <v>429</v>
      </c>
      <c r="Y66" s="138" t="s">
        <v>429</v>
      </c>
      <c r="Z66" s="138" t="s">
        <v>429</v>
      </c>
      <c r="AA66" s="138" t="s">
        <v>429</v>
      </c>
      <c r="AB66" s="138" t="s">
        <v>429</v>
      </c>
      <c r="AC66" s="138" t="s">
        <v>429</v>
      </c>
      <c r="AD66" s="138" t="s">
        <v>429</v>
      </c>
      <c r="AE66" s="55"/>
      <c r="AF66" s="147" t="s">
        <v>429</v>
      </c>
      <c r="AG66" s="147" t="s">
        <v>429</v>
      </c>
      <c r="AH66" s="147" t="s">
        <v>429</v>
      </c>
      <c r="AI66" s="147" t="s">
        <v>429</v>
      </c>
      <c r="AJ66" s="147" t="s">
        <v>429</v>
      </c>
      <c r="AK66" s="147" t="s">
        <v>431</v>
      </c>
      <c r="AL66" s="45" t="s">
        <v>167</v>
      </c>
    </row>
    <row r="67" spans="1:38" s="2" customFormat="1" ht="26.25" customHeight="1" thickBot="1" x14ac:dyDescent="0.3">
      <c r="A67" s="65" t="s">
        <v>54</v>
      </c>
      <c r="B67" s="69" t="s">
        <v>168</v>
      </c>
      <c r="C67" s="66" t="s">
        <v>169</v>
      </c>
      <c r="D67" s="67"/>
      <c r="E67" s="138" t="s">
        <v>431</v>
      </c>
      <c r="F67" s="138" t="s">
        <v>431</v>
      </c>
      <c r="G67" s="138" t="s">
        <v>431</v>
      </c>
      <c r="H67" s="138" t="s">
        <v>429</v>
      </c>
      <c r="I67" s="138" t="s">
        <v>431</v>
      </c>
      <c r="J67" s="138" t="s">
        <v>431</v>
      </c>
      <c r="K67" s="138" t="s">
        <v>431</v>
      </c>
      <c r="L67" s="138" t="s">
        <v>431</v>
      </c>
      <c r="M67" s="138" t="s">
        <v>431</v>
      </c>
      <c r="N67" s="138" t="s">
        <v>431</v>
      </c>
      <c r="O67" s="138" t="s">
        <v>431</v>
      </c>
      <c r="P67" s="138" t="s">
        <v>431</v>
      </c>
      <c r="Q67" s="138" t="s">
        <v>431</v>
      </c>
      <c r="R67" s="138" t="s">
        <v>431</v>
      </c>
      <c r="S67" s="138" t="s">
        <v>431</v>
      </c>
      <c r="T67" s="138" t="s">
        <v>431</v>
      </c>
      <c r="U67" s="138" t="s">
        <v>431</v>
      </c>
      <c r="V67" s="138" t="s">
        <v>431</v>
      </c>
      <c r="W67" s="138" t="s">
        <v>443</v>
      </c>
      <c r="X67" s="138" t="s">
        <v>443</v>
      </c>
      <c r="Y67" s="138" t="s">
        <v>443</v>
      </c>
      <c r="Z67" s="138" t="s">
        <v>443</v>
      </c>
      <c r="AA67" s="138" t="s">
        <v>443</v>
      </c>
      <c r="AB67" s="138" t="s">
        <v>443</v>
      </c>
      <c r="AC67" s="138" t="s">
        <v>443</v>
      </c>
      <c r="AD67" s="138" t="s">
        <v>429</v>
      </c>
      <c r="AE67" s="55"/>
      <c r="AF67" s="147" t="s">
        <v>429</v>
      </c>
      <c r="AG67" s="147" t="s">
        <v>429</v>
      </c>
      <c r="AH67" s="147" t="s">
        <v>429</v>
      </c>
      <c r="AI67" s="147" t="s">
        <v>429</v>
      </c>
      <c r="AJ67" s="147" t="s">
        <v>429</v>
      </c>
      <c r="AK67" s="147" t="s">
        <v>431</v>
      </c>
      <c r="AL67" s="45" t="s">
        <v>170</v>
      </c>
    </row>
    <row r="68" spans="1:38" s="2" customFormat="1" ht="26.25" customHeight="1" thickBot="1" x14ac:dyDescent="0.3">
      <c r="A68" s="65" t="s">
        <v>54</v>
      </c>
      <c r="B68" s="69" t="s">
        <v>171</v>
      </c>
      <c r="C68" s="66" t="s">
        <v>172</v>
      </c>
      <c r="D68" s="67"/>
      <c r="E68" s="138" t="s">
        <v>431</v>
      </c>
      <c r="F68" s="138" t="s">
        <v>431</v>
      </c>
      <c r="G68" s="138" t="s">
        <v>431</v>
      </c>
      <c r="H68" s="138" t="s">
        <v>429</v>
      </c>
      <c r="I68" s="138" t="s">
        <v>431</v>
      </c>
      <c r="J68" s="138" t="s">
        <v>431</v>
      </c>
      <c r="K68" s="138" t="s">
        <v>431</v>
      </c>
      <c r="L68" s="138" t="s">
        <v>431</v>
      </c>
      <c r="M68" s="138" t="s">
        <v>431</v>
      </c>
      <c r="N68" s="138" t="s">
        <v>431</v>
      </c>
      <c r="O68" s="138" t="s">
        <v>431</v>
      </c>
      <c r="P68" s="138" t="s">
        <v>431</v>
      </c>
      <c r="Q68" s="138" t="s">
        <v>431</v>
      </c>
      <c r="R68" s="138" t="s">
        <v>431</v>
      </c>
      <c r="S68" s="138" t="s">
        <v>431</v>
      </c>
      <c r="T68" s="138" t="s">
        <v>431</v>
      </c>
      <c r="U68" s="138" t="s">
        <v>431</v>
      </c>
      <c r="V68" s="138" t="s">
        <v>431</v>
      </c>
      <c r="W68" s="138" t="s">
        <v>429</v>
      </c>
      <c r="X68" s="138" t="s">
        <v>429</v>
      </c>
      <c r="Y68" s="138" t="s">
        <v>429</v>
      </c>
      <c r="Z68" s="138" t="s">
        <v>429</v>
      </c>
      <c r="AA68" s="138" t="s">
        <v>429</v>
      </c>
      <c r="AB68" s="138" t="s">
        <v>429</v>
      </c>
      <c r="AC68" s="138" t="s">
        <v>429</v>
      </c>
      <c r="AD68" s="138" t="s">
        <v>429</v>
      </c>
      <c r="AE68" s="55"/>
      <c r="AF68" s="147" t="s">
        <v>429</v>
      </c>
      <c r="AG68" s="147" t="s">
        <v>429</v>
      </c>
      <c r="AH68" s="147" t="s">
        <v>429</v>
      </c>
      <c r="AI68" s="147" t="s">
        <v>429</v>
      </c>
      <c r="AJ68" s="147" t="s">
        <v>429</v>
      </c>
      <c r="AK68" s="147" t="s">
        <v>431</v>
      </c>
      <c r="AL68" s="45" t="s">
        <v>173</v>
      </c>
    </row>
    <row r="69" spans="1:38" s="2" customFormat="1" ht="26.25" customHeight="1" thickBot="1" x14ac:dyDescent="0.3">
      <c r="A69" s="65" t="s">
        <v>54</v>
      </c>
      <c r="B69" s="65" t="s">
        <v>174</v>
      </c>
      <c r="C69" s="66" t="s">
        <v>175</v>
      </c>
      <c r="D69" s="72"/>
      <c r="E69" s="138" t="s">
        <v>431</v>
      </c>
      <c r="F69" s="138" t="s">
        <v>431</v>
      </c>
      <c r="G69" s="138" t="s">
        <v>431</v>
      </c>
      <c r="H69" s="138" t="s">
        <v>429</v>
      </c>
      <c r="I69" s="138" t="s">
        <v>431</v>
      </c>
      <c r="J69" s="138" t="s">
        <v>431</v>
      </c>
      <c r="K69" s="138" t="s">
        <v>431</v>
      </c>
      <c r="L69" s="138" t="s">
        <v>431</v>
      </c>
      <c r="M69" s="138" t="s">
        <v>431</v>
      </c>
      <c r="N69" s="138" t="s">
        <v>429</v>
      </c>
      <c r="O69" s="138" t="s">
        <v>429</v>
      </c>
      <c r="P69" s="138" t="s">
        <v>429</v>
      </c>
      <c r="Q69" s="138" t="s">
        <v>429</v>
      </c>
      <c r="R69" s="138" t="s">
        <v>429</v>
      </c>
      <c r="S69" s="138" t="s">
        <v>429</v>
      </c>
      <c r="T69" s="138" t="s">
        <v>429</v>
      </c>
      <c r="U69" s="138" t="s">
        <v>429</v>
      </c>
      <c r="V69" s="138" t="s">
        <v>429</v>
      </c>
      <c r="W69" s="138" t="s">
        <v>429</v>
      </c>
      <c r="X69" s="138" t="s">
        <v>429</v>
      </c>
      <c r="Y69" s="138" t="s">
        <v>429</v>
      </c>
      <c r="Z69" s="138" t="s">
        <v>429</v>
      </c>
      <c r="AA69" s="138" t="s">
        <v>429</v>
      </c>
      <c r="AB69" s="138" t="s">
        <v>429</v>
      </c>
      <c r="AC69" s="138" t="s">
        <v>429</v>
      </c>
      <c r="AD69" s="138" t="s">
        <v>429</v>
      </c>
      <c r="AE69" s="55"/>
      <c r="AF69" s="147" t="s">
        <v>429</v>
      </c>
      <c r="AG69" s="147" t="s">
        <v>429</v>
      </c>
      <c r="AH69" s="147" t="s">
        <v>429</v>
      </c>
      <c r="AI69" s="147" t="s">
        <v>429</v>
      </c>
      <c r="AJ69" s="147" t="s">
        <v>429</v>
      </c>
      <c r="AK69" s="149">
        <v>0.13200000000000001</v>
      </c>
      <c r="AL69" s="45" t="s">
        <v>176</v>
      </c>
    </row>
    <row r="70" spans="1:38" s="2" customFormat="1" ht="26.25" customHeight="1" thickBot="1" x14ac:dyDescent="0.3">
      <c r="A70" s="65" t="s">
        <v>54</v>
      </c>
      <c r="B70" s="65" t="s">
        <v>177</v>
      </c>
      <c r="C70" s="66" t="s">
        <v>386</v>
      </c>
      <c r="D70" s="72"/>
      <c r="E70" s="138" t="s">
        <v>431</v>
      </c>
      <c r="F70" s="138" t="s">
        <v>431</v>
      </c>
      <c r="G70" s="138" t="s">
        <v>431</v>
      </c>
      <c r="H70" s="138" t="s">
        <v>431</v>
      </c>
      <c r="I70" s="138" t="s">
        <v>431</v>
      </c>
      <c r="J70" s="138" t="s">
        <v>431</v>
      </c>
      <c r="K70" s="138" t="s">
        <v>431</v>
      </c>
      <c r="L70" s="138" t="s">
        <v>431</v>
      </c>
      <c r="M70" s="138" t="s">
        <v>431</v>
      </c>
      <c r="N70" s="138" t="s">
        <v>431</v>
      </c>
      <c r="O70" s="138" t="s">
        <v>431</v>
      </c>
      <c r="P70" s="138" t="s">
        <v>431</v>
      </c>
      <c r="Q70" s="138" t="s">
        <v>431</v>
      </c>
      <c r="R70" s="138" t="s">
        <v>431</v>
      </c>
      <c r="S70" s="138" t="s">
        <v>431</v>
      </c>
      <c r="T70" s="138" t="s">
        <v>431</v>
      </c>
      <c r="U70" s="138" t="s">
        <v>431</v>
      </c>
      <c r="V70" s="138" t="s">
        <v>431</v>
      </c>
      <c r="W70" s="138" t="s">
        <v>443</v>
      </c>
      <c r="X70" s="138" t="s">
        <v>443</v>
      </c>
      <c r="Y70" s="138" t="s">
        <v>443</v>
      </c>
      <c r="Z70" s="138" t="s">
        <v>443</v>
      </c>
      <c r="AA70" s="138" t="s">
        <v>443</v>
      </c>
      <c r="AB70" s="138" t="s">
        <v>443</v>
      </c>
      <c r="AC70" s="138" t="s">
        <v>443</v>
      </c>
      <c r="AD70" s="138" t="s">
        <v>443</v>
      </c>
      <c r="AE70" s="55"/>
      <c r="AF70" s="147" t="s">
        <v>429</v>
      </c>
      <c r="AG70" s="147" t="s">
        <v>429</v>
      </c>
      <c r="AH70" s="147" t="s">
        <v>429</v>
      </c>
      <c r="AI70" s="147" t="s">
        <v>429</v>
      </c>
      <c r="AJ70" s="147" t="s">
        <v>429</v>
      </c>
      <c r="AK70" s="147" t="s">
        <v>431</v>
      </c>
      <c r="AL70" s="45" t="s">
        <v>413</v>
      </c>
    </row>
    <row r="71" spans="1:38" s="2" customFormat="1" ht="26.25" customHeight="1" thickBot="1" x14ac:dyDescent="0.3">
      <c r="A71" s="65" t="s">
        <v>54</v>
      </c>
      <c r="B71" s="65" t="s">
        <v>178</v>
      </c>
      <c r="C71" s="66" t="s">
        <v>179</v>
      </c>
      <c r="D71" s="72"/>
      <c r="E71" s="138" t="s">
        <v>443</v>
      </c>
      <c r="F71" s="138" t="s">
        <v>443</v>
      </c>
      <c r="G71" s="138" t="s">
        <v>443</v>
      </c>
      <c r="H71" s="138" t="s">
        <v>443</v>
      </c>
      <c r="I71" s="138" t="s">
        <v>431</v>
      </c>
      <c r="J71" s="138" t="s">
        <v>431</v>
      </c>
      <c r="K71" s="138" t="s">
        <v>431</v>
      </c>
      <c r="L71" s="138" t="s">
        <v>443</v>
      </c>
      <c r="M71" s="138" t="s">
        <v>443</v>
      </c>
      <c r="N71" s="138" t="s">
        <v>431</v>
      </c>
      <c r="O71" s="138" t="s">
        <v>431</v>
      </c>
      <c r="P71" s="138" t="s">
        <v>431</v>
      </c>
      <c r="Q71" s="138" t="s">
        <v>431</v>
      </c>
      <c r="R71" s="138" t="s">
        <v>431</v>
      </c>
      <c r="S71" s="138" t="s">
        <v>431</v>
      </c>
      <c r="T71" s="138" t="s">
        <v>431</v>
      </c>
      <c r="U71" s="138" t="s">
        <v>431</v>
      </c>
      <c r="V71" s="138" t="s">
        <v>431</v>
      </c>
      <c r="W71" s="138" t="s">
        <v>443</v>
      </c>
      <c r="X71" s="138" t="s">
        <v>443</v>
      </c>
      <c r="Y71" s="138" t="s">
        <v>443</v>
      </c>
      <c r="Z71" s="138" t="s">
        <v>443</v>
      </c>
      <c r="AA71" s="138" t="s">
        <v>443</v>
      </c>
      <c r="AB71" s="138" t="s">
        <v>443</v>
      </c>
      <c r="AC71" s="138" t="s">
        <v>443</v>
      </c>
      <c r="AD71" s="138" t="s">
        <v>443</v>
      </c>
      <c r="AE71" s="55"/>
      <c r="AF71" s="147" t="s">
        <v>429</v>
      </c>
      <c r="AG71" s="147" t="s">
        <v>429</v>
      </c>
      <c r="AH71" s="147" t="s">
        <v>429</v>
      </c>
      <c r="AI71" s="147" t="s">
        <v>429</v>
      </c>
      <c r="AJ71" s="147" t="s">
        <v>429</v>
      </c>
      <c r="AK71" s="147" t="s">
        <v>431</v>
      </c>
      <c r="AL71" s="45" t="s">
        <v>413</v>
      </c>
    </row>
    <row r="72" spans="1:38" s="2" customFormat="1" ht="26.25" customHeight="1" thickBot="1" x14ac:dyDescent="0.3">
      <c r="A72" s="65" t="s">
        <v>54</v>
      </c>
      <c r="B72" s="65" t="s">
        <v>180</v>
      </c>
      <c r="C72" s="66" t="s">
        <v>181</v>
      </c>
      <c r="D72" s="67"/>
      <c r="E72" s="138" t="s">
        <v>431</v>
      </c>
      <c r="F72" s="138" t="s">
        <v>431</v>
      </c>
      <c r="G72" s="138" t="s">
        <v>431</v>
      </c>
      <c r="H72" s="138" t="s">
        <v>431</v>
      </c>
      <c r="I72" s="138" t="s">
        <v>431</v>
      </c>
      <c r="J72" s="138" t="s">
        <v>431</v>
      </c>
      <c r="K72" s="138" t="s">
        <v>431</v>
      </c>
      <c r="L72" s="138" t="s">
        <v>431</v>
      </c>
      <c r="M72" s="138" t="s">
        <v>431</v>
      </c>
      <c r="N72" s="138" t="s">
        <v>431</v>
      </c>
      <c r="O72" s="138" t="s">
        <v>431</v>
      </c>
      <c r="P72" s="138" t="s">
        <v>431</v>
      </c>
      <c r="Q72" s="138" t="s">
        <v>431</v>
      </c>
      <c r="R72" s="138" t="s">
        <v>431</v>
      </c>
      <c r="S72" s="138" t="s">
        <v>431</v>
      </c>
      <c r="T72" s="138" t="s">
        <v>431</v>
      </c>
      <c r="U72" s="138" t="s">
        <v>431</v>
      </c>
      <c r="V72" s="138" t="s">
        <v>431</v>
      </c>
      <c r="W72" s="138" t="s">
        <v>431</v>
      </c>
      <c r="X72" s="138" t="s">
        <v>431</v>
      </c>
      <c r="Y72" s="138" t="s">
        <v>431</v>
      </c>
      <c r="Z72" s="138" t="s">
        <v>431</v>
      </c>
      <c r="AA72" s="138" t="s">
        <v>431</v>
      </c>
      <c r="AB72" s="138" t="s">
        <v>431</v>
      </c>
      <c r="AC72" s="138" t="s">
        <v>430</v>
      </c>
      <c r="AD72" s="138" t="s">
        <v>431</v>
      </c>
      <c r="AE72" s="55"/>
      <c r="AF72" s="147" t="s">
        <v>429</v>
      </c>
      <c r="AG72" s="147" t="s">
        <v>429</v>
      </c>
      <c r="AH72" s="147" t="s">
        <v>429</v>
      </c>
      <c r="AI72" s="147" t="s">
        <v>429</v>
      </c>
      <c r="AJ72" s="147" t="s">
        <v>429</v>
      </c>
      <c r="AK72" s="147" t="s">
        <v>443</v>
      </c>
      <c r="AL72" s="45" t="s">
        <v>182</v>
      </c>
    </row>
    <row r="73" spans="1:38" s="2" customFormat="1" ht="26.25" customHeight="1" thickBot="1" x14ac:dyDescent="0.3">
      <c r="A73" s="65" t="s">
        <v>54</v>
      </c>
      <c r="B73" s="65" t="s">
        <v>183</v>
      </c>
      <c r="C73" s="66" t="s">
        <v>184</v>
      </c>
      <c r="D73" s="67"/>
      <c r="E73" s="138" t="s">
        <v>431</v>
      </c>
      <c r="F73" s="138" t="s">
        <v>431</v>
      </c>
      <c r="G73" s="138" t="s">
        <v>431</v>
      </c>
      <c r="H73" s="138" t="s">
        <v>431</v>
      </c>
      <c r="I73" s="138">
        <v>1.1598480000000002E-3</v>
      </c>
      <c r="J73" s="138">
        <v>1.6431180000000001E-3</v>
      </c>
      <c r="K73" s="138">
        <v>1.93308E-3</v>
      </c>
      <c r="L73" s="138" t="s">
        <v>443</v>
      </c>
      <c r="M73" s="138" t="s">
        <v>431</v>
      </c>
      <c r="N73" s="138">
        <v>4.6864235294117651E-2</v>
      </c>
      <c r="O73" s="138">
        <v>1.2844156862745098E-3</v>
      </c>
      <c r="P73" s="138" t="s">
        <v>431</v>
      </c>
      <c r="Q73" s="138">
        <v>1.8951764705882352E-3</v>
      </c>
      <c r="R73" s="138">
        <v>6.948980392156863E-3</v>
      </c>
      <c r="S73" s="138" t="s">
        <v>431</v>
      </c>
      <c r="T73" s="138">
        <v>3.1586274509803921E-3</v>
      </c>
      <c r="U73" s="138" t="s">
        <v>431</v>
      </c>
      <c r="V73" s="138">
        <v>3.9846274509803922E-2</v>
      </c>
      <c r="W73" s="138" t="s">
        <v>430</v>
      </c>
      <c r="X73" s="138" t="s">
        <v>430</v>
      </c>
      <c r="Y73" s="138" t="s">
        <v>430</v>
      </c>
      <c r="Z73" s="138" t="s">
        <v>430</v>
      </c>
      <c r="AA73" s="138" t="s">
        <v>430</v>
      </c>
      <c r="AB73" s="138" t="s">
        <v>430</v>
      </c>
      <c r="AC73" s="138" t="s">
        <v>431</v>
      </c>
      <c r="AD73" s="138" t="s">
        <v>429</v>
      </c>
      <c r="AE73" s="55"/>
      <c r="AF73" s="147" t="s">
        <v>429</v>
      </c>
      <c r="AG73" s="147" t="s">
        <v>429</v>
      </c>
      <c r="AH73" s="147" t="s">
        <v>429</v>
      </c>
      <c r="AI73" s="147" t="s">
        <v>429</v>
      </c>
      <c r="AJ73" s="147" t="s">
        <v>429</v>
      </c>
      <c r="AK73" s="147" t="s">
        <v>443</v>
      </c>
      <c r="AL73" s="45" t="s">
        <v>185</v>
      </c>
    </row>
    <row r="74" spans="1:38" s="2" customFormat="1" ht="26.25" customHeight="1" thickBot="1" x14ac:dyDescent="0.3">
      <c r="A74" s="65" t="s">
        <v>54</v>
      </c>
      <c r="B74" s="65" t="s">
        <v>186</v>
      </c>
      <c r="C74" s="66" t="s">
        <v>187</v>
      </c>
      <c r="D74" s="67"/>
      <c r="E74" s="138" t="s">
        <v>431</v>
      </c>
      <c r="F74" s="138" t="s">
        <v>431</v>
      </c>
      <c r="G74" s="138" t="s">
        <v>431</v>
      </c>
      <c r="H74" s="138" t="s">
        <v>431</v>
      </c>
      <c r="I74" s="138" t="s">
        <v>431</v>
      </c>
      <c r="J74" s="138" t="s">
        <v>431</v>
      </c>
      <c r="K74" s="138" t="s">
        <v>431</v>
      </c>
      <c r="L74" s="138" t="s">
        <v>431</v>
      </c>
      <c r="M74" s="138" t="s">
        <v>431</v>
      </c>
      <c r="N74" s="138" t="s">
        <v>431</v>
      </c>
      <c r="O74" s="138" t="s">
        <v>431</v>
      </c>
      <c r="P74" s="138" t="s">
        <v>431</v>
      </c>
      <c r="Q74" s="138" t="s">
        <v>431</v>
      </c>
      <c r="R74" s="138" t="s">
        <v>431</v>
      </c>
      <c r="S74" s="138" t="s">
        <v>431</v>
      </c>
      <c r="T74" s="138" t="s">
        <v>431</v>
      </c>
      <c r="U74" s="138" t="s">
        <v>431</v>
      </c>
      <c r="V74" s="138" t="s">
        <v>431</v>
      </c>
      <c r="W74" s="138" t="s">
        <v>431</v>
      </c>
      <c r="X74" s="138" t="s">
        <v>431</v>
      </c>
      <c r="Y74" s="138" t="s">
        <v>431</v>
      </c>
      <c r="Z74" s="138" t="s">
        <v>431</v>
      </c>
      <c r="AA74" s="138" t="s">
        <v>431</v>
      </c>
      <c r="AB74" s="138" t="s">
        <v>431</v>
      </c>
      <c r="AC74" s="138" t="s">
        <v>431</v>
      </c>
      <c r="AD74" s="138" t="s">
        <v>429</v>
      </c>
      <c r="AE74" s="55"/>
      <c r="AF74" s="147" t="s">
        <v>429</v>
      </c>
      <c r="AG74" s="147" t="s">
        <v>429</v>
      </c>
      <c r="AH74" s="147" t="s">
        <v>429</v>
      </c>
      <c r="AI74" s="147" t="s">
        <v>429</v>
      </c>
      <c r="AJ74" s="147" t="s">
        <v>429</v>
      </c>
      <c r="AK74" s="147" t="s">
        <v>431</v>
      </c>
      <c r="AL74" s="45" t="s">
        <v>188</v>
      </c>
    </row>
    <row r="75" spans="1:38" s="2" customFormat="1" ht="26.25" customHeight="1" thickBot="1" x14ac:dyDescent="0.3">
      <c r="A75" s="65" t="s">
        <v>54</v>
      </c>
      <c r="B75" s="65" t="s">
        <v>189</v>
      </c>
      <c r="C75" s="66" t="s">
        <v>190</v>
      </c>
      <c r="D75" s="72"/>
      <c r="E75" s="138" t="s">
        <v>431</v>
      </c>
      <c r="F75" s="138" t="s">
        <v>431</v>
      </c>
      <c r="G75" s="138" t="s">
        <v>431</v>
      </c>
      <c r="H75" s="138" t="s">
        <v>431</v>
      </c>
      <c r="I75" s="138" t="s">
        <v>431</v>
      </c>
      <c r="J75" s="138" t="s">
        <v>431</v>
      </c>
      <c r="K75" s="138" t="s">
        <v>431</v>
      </c>
      <c r="L75" s="138" t="s">
        <v>431</v>
      </c>
      <c r="M75" s="138" t="s">
        <v>431</v>
      </c>
      <c r="N75" s="138" t="s">
        <v>431</v>
      </c>
      <c r="O75" s="138" t="s">
        <v>431</v>
      </c>
      <c r="P75" s="138" t="s">
        <v>431</v>
      </c>
      <c r="Q75" s="138" t="s">
        <v>431</v>
      </c>
      <c r="R75" s="138" t="s">
        <v>431</v>
      </c>
      <c r="S75" s="138" t="s">
        <v>431</v>
      </c>
      <c r="T75" s="138" t="s">
        <v>431</v>
      </c>
      <c r="U75" s="138" t="s">
        <v>431</v>
      </c>
      <c r="V75" s="138" t="s">
        <v>431</v>
      </c>
      <c r="W75" s="138" t="s">
        <v>431</v>
      </c>
      <c r="X75" s="138" t="s">
        <v>431</v>
      </c>
      <c r="Y75" s="138" t="s">
        <v>431</v>
      </c>
      <c r="Z75" s="138" t="s">
        <v>431</v>
      </c>
      <c r="AA75" s="138" t="s">
        <v>431</v>
      </c>
      <c r="AB75" s="138" t="s">
        <v>431</v>
      </c>
      <c r="AC75" s="138" t="s">
        <v>431</v>
      </c>
      <c r="AD75" s="138" t="s">
        <v>431</v>
      </c>
      <c r="AE75" s="55"/>
      <c r="AF75" s="147" t="s">
        <v>429</v>
      </c>
      <c r="AG75" s="147" t="s">
        <v>429</v>
      </c>
      <c r="AH75" s="147" t="s">
        <v>429</v>
      </c>
      <c r="AI75" s="147" t="s">
        <v>429</v>
      </c>
      <c r="AJ75" s="147" t="s">
        <v>429</v>
      </c>
      <c r="AK75" s="147" t="s">
        <v>431</v>
      </c>
      <c r="AL75" s="45" t="s">
        <v>191</v>
      </c>
    </row>
    <row r="76" spans="1:38" s="2" customFormat="1" ht="26.25" customHeight="1" thickBot="1" x14ac:dyDescent="0.3">
      <c r="A76" s="65" t="s">
        <v>54</v>
      </c>
      <c r="B76" s="65" t="s">
        <v>192</v>
      </c>
      <c r="C76" s="66" t="s">
        <v>193</v>
      </c>
      <c r="D76" s="67"/>
      <c r="E76" s="138" t="s">
        <v>431</v>
      </c>
      <c r="F76" s="138" t="s">
        <v>431</v>
      </c>
      <c r="G76" s="138" t="s">
        <v>431</v>
      </c>
      <c r="H76" s="138" t="s">
        <v>431</v>
      </c>
      <c r="I76" s="138" t="s">
        <v>431</v>
      </c>
      <c r="J76" s="138" t="s">
        <v>431</v>
      </c>
      <c r="K76" s="138" t="s">
        <v>431</v>
      </c>
      <c r="L76" s="138" t="s">
        <v>431</v>
      </c>
      <c r="M76" s="138" t="s">
        <v>431</v>
      </c>
      <c r="N76" s="138" t="s">
        <v>431</v>
      </c>
      <c r="O76" s="138" t="s">
        <v>431</v>
      </c>
      <c r="P76" s="138" t="s">
        <v>431</v>
      </c>
      <c r="Q76" s="138" t="s">
        <v>431</v>
      </c>
      <c r="R76" s="138" t="s">
        <v>431</v>
      </c>
      <c r="S76" s="138" t="s">
        <v>431</v>
      </c>
      <c r="T76" s="138" t="s">
        <v>431</v>
      </c>
      <c r="U76" s="138" t="s">
        <v>431</v>
      </c>
      <c r="V76" s="138" t="s">
        <v>431</v>
      </c>
      <c r="W76" s="138" t="s">
        <v>430</v>
      </c>
      <c r="X76" s="138" t="s">
        <v>443</v>
      </c>
      <c r="Y76" s="138" t="s">
        <v>443</v>
      </c>
      <c r="Z76" s="138" t="s">
        <v>443</v>
      </c>
      <c r="AA76" s="138" t="s">
        <v>443</v>
      </c>
      <c r="AB76" s="138" t="s">
        <v>443</v>
      </c>
      <c r="AC76" s="138" t="s">
        <v>431</v>
      </c>
      <c r="AD76" s="138" t="s">
        <v>430</v>
      </c>
      <c r="AE76" s="55"/>
      <c r="AF76" s="147" t="s">
        <v>429</v>
      </c>
      <c r="AG76" s="147" t="s">
        <v>429</v>
      </c>
      <c r="AH76" s="147" t="s">
        <v>429</v>
      </c>
      <c r="AI76" s="147" t="s">
        <v>429</v>
      </c>
      <c r="AJ76" s="147" t="s">
        <v>429</v>
      </c>
      <c r="AK76" s="147" t="s">
        <v>443</v>
      </c>
      <c r="AL76" s="45" t="s">
        <v>194</v>
      </c>
    </row>
    <row r="77" spans="1:38" s="2" customFormat="1" ht="26.25" customHeight="1" thickBot="1" x14ac:dyDescent="0.3">
      <c r="A77" s="65" t="s">
        <v>54</v>
      </c>
      <c r="B77" s="65" t="s">
        <v>195</v>
      </c>
      <c r="C77" s="66" t="s">
        <v>196</v>
      </c>
      <c r="D77" s="67"/>
      <c r="E77" s="138" t="s">
        <v>431</v>
      </c>
      <c r="F77" s="138" t="s">
        <v>431</v>
      </c>
      <c r="G77" s="138" t="s">
        <v>431</v>
      </c>
      <c r="H77" s="138" t="s">
        <v>431</v>
      </c>
      <c r="I77" s="138" t="s">
        <v>431</v>
      </c>
      <c r="J77" s="138" t="s">
        <v>431</v>
      </c>
      <c r="K77" s="138" t="s">
        <v>431</v>
      </c>
      <c r="L77" s="138" t="s">
        <v>431</v>
      </c>
      <c r="M77" s="138" t="s">
        <v>431</v>
      </c>
      <c r="N77" s="138" t="s">
        <v>431</v>
      </c>
      <c r="O77" s="138" t="s">
        <v>431</v>
      </c>
      <c r="P77" s="138" t="s">
        <v>431</v>
      </c>
      <c r="Q77" s="138" t="s">
        <v>431</v>
      </c>
      <c r="R77" s="138" t="s">
        <v>431</v>
      </c>
      <c r="S77" s="138" t="s">
        <v>431</v>
      </c>
      <c r="T77" s="138" t="s">
        <v>431</v>
      </c>
      <c r="U77" s="138" t="s">
        <v>431</v>
      </c>
      <c r="V77" s="138" t="s">
        <v>431</v>
      </c>
      <c r="W77" s="138" t="s">
        <v>431</v>
      </c>
      <c r="X77" s="138" t="s">
        <v>431</v>
      </c>
      <c r="Y77" s="138" t="s">
        <v>431</v>
      </c>
      <c r="Z77" s="138" t="s">
        <v>431</v>
      </c>
      <c r="AA77" s="138" t="s">
        <v>431</v>
      </c>
      <c r="AB77" s="138" t="s">
        <v>431</v>
      </c>
      <c r="AC77" s="138" t="s">
        <v>431</v>
      </c>
      <c r="AD77" s="138" t="s">
        <v>431</v>
      </c>
      <c r="AE77" s="55"/>
      <c r="AF77" s="147" t="s">
        <v>429</v>
      </c>
      <c r="AG77" s="147" t="s">
        <v>429</v>
      </c>
      <c r="AH77" s="147" t="s">
        <v>429</v>
      </c>
      <c r="AI77" s="147" t="s">
        <v>429</v>
      </c>
      <c r="AJ77" s="147" t="s">
        <v>429</v>
      </c>
      <c r="AK77" s="147" t="s">
        <v>431</v>
      </c>
      <c r="AL77" s="45" t="s">
        <v>197</v>
      </c>
    </row>
    <row r="78" spans="1:38" s="2" customFormat="1" ht="26.25" customHeight="1" thickBot="1" x14ac:dyDescent="0.3">
      <c r="A78" s="65" t="s">
        <v>54</v>
      </c>
      <c r="B78" s="65" t="s">
        <v>198</v>
      </c>
      <c r="C78" s="66" t="s">
        <v>199</v>
      </c>
      <c r="D78" s="67"/>
      <c r="E78" s="138" t="s">
        <v>431</v>
      </c>
      <c r="F78" s="138" t="s">
        <v>431</v>
      </c>
      <c r="G78" s="138" t="s">
        <v>431</v>
      </c>
      <c r="H78" s="138" t="s">
        <v>431</v>
      </c>
      <c r="I78" s="138" t="s">
        <v>431</v>
      </c>
      <c r="J78" s="138" t="s">
        <v>431</v>
      </c>
      <c r="K78" s="138" t="s">
        <v>431</v>
      </c>
      <c r="L78" s="138" t="s">
        <v>431</v>
      </c>
      <c r="M78" s="138" t="s">
        <v>431</v>
      </c>
      <c r="N78" s="138" t="s">
        <v>431</v>
      </c>
      <c r="O78" s="138" t="s">
        <v>431</v>
      </c>
      <c r="P78" s="138" t="s">
        <v>431</v>
      </c>
      <c r="Q78" s="138" t="s">
        <v>431</v>
      </c>
      <c r="R78" s="138" t="s">
        <v>431</v>
      </c>
      <c r="S78" s="138" t="s">
        <v>431</v>
      </c>
      <c r="T78" s="138" t="s">
        <v>431</v>
      </c>
      <c r="U78" s="138" t="s">
        <v>431</v>
      </c>
      <c r="V78" s="138" t="s">
        <v>431</v>
      </c>
      <c r="W78" s="138" t="s">
        <v>431</v>
      </c>
      <c r="X78" s="138" t="s">
        <v>431</v>
      </c>
      <c r="Y78" s="138" t="s">
        <v>431</v>
      </c>
      <c r="Z78" s="138" t="s">
        <v>431</v>
      </c>
      <c r="AA78" s="138" t="s">
        <v>431</v>
      </c>
      <c r="AB78" s="138" t="s">
        <v>431</v>
      </c>
      <c r="AC78" s="138" t="s">
        <v>431</v>
      </c>
      <c r="AD78" s="138" t="s">
        <v>431</v>
      </c>
      <c r="AE78" s="55"/>
      <c r="AF78" s="147" t="s">
        <v>429</v>
      </c>
      <c r="AG78" s="147" t="s">
        <v>429</v>
      </c>
      <c r="AH78" s="147" t="s">
        <v>429</v>
      </c>
      <c r="AI78" s="147" t="s">
        <v>429</v>
      </c>
      <c r="AJ78" s="147" t="s">
        <v>429</v>
      </c>
      <c r="AK78" s="147" t="s">
        <v>431</v>
      </c>
      <c r="AL78" s="45" t="s">
        <v>200</v>
      </c>
    </row>
    <row r="79" spans="1:38" s="2" customFormat="1" ht="26.25" customHeight="1" thickBot="1" x14ac:dyDescent="0.3">
      <c r="A79" s="65" t="s">
        <v>54</v>
      </c>
      <c r="B79" s="65" t="s">
        <v>201</v>
      </c>
      <c r="C79" s="66" t="s">
        <v>202</v>
      </c>
      <c r="D79" s="67"/>
      <c r="E79" s="138" t="s">
        <v>431</v>
      </c>
      <c r="F79" s="138" t="s">
        <v>431</v>
      </c>
      <c r="G79" s="138" t="s">
        <v>431</v>
      </c>
      <c r="H79" s="138" t="s">
        <v>431</v>
      </c>
      <c r="I79" s="138" t="s">
        <v>431</v>
      </c>
      <c r="J79" s="138" t="s">
        <v>431</v>
      </c>
      <c r="K79" s="138" t="s">
        <v>431</v>
      </c>
      <c r="L79" s="138" t="s">
        <v>431</v>
      </c>
      <c r="M79" s="138" t="s">
        <v>431</v>
      </c>
      <c r="N79" s="138" t="s">
        <v>431</v>
      </c>
      <c r="O79" s="138" t="s">
        <v>431</v>
      </c>
      <c r="P79" s="138" t="s">
        <v>431</v>
      </c>
      <c r="Q79" s="138" t="s">
        <v>431</v>
      </c>
      <c r="R79" s="138" t="s">
        <v>431</v>
      </c>
      <c r="S79" s="138" t="s">
        <v>431</v>
      </c>
      <c r="T79" s="138" t="s">
        <v>431</v>
      </c>
      <c r="U79" s="138" t="s">
        <v>431</v>
      </c>
      <c r="V79" s="138" t="s">
        <v>431</v>
      </c>
      <c r="W79" s="138" t="s">
        <v>431</v>
      </c>
      <c r="X79" s="138" t="s">
        <v>431</v>
      </c>
      <c r="Y79" s="138" t="s">
        <v>431</v>
      </c>
      <c r="Z79" s="138" t="s">
        <v>431</v>
      </c>
      <c r="AA79" s="138" t="s">
        <v>431</v>
      </c>
      <c r="AB79" s="138" t="s">
        <v>431</v>
      </c>
      <c r="AC79" s="138" t="s">
        <v>431</v>
      </c>
      <c r="AD79" s="138" t="s">
        <v>431</v>
      </c>
      <c r="AE79" s="55"/>
      <c r="AF79" s="147" t="s">
        <v>429</v>
      </c>
      <c r="AG79" s="147" t="s">
        <v>429</v>
      </c>
      <c r="AH79" s="147" t="s">
        <v>429</v>
      </c>
      <c r="AI79" s="147" t="s">
        <v>429</v>
      </c>
      <c r="AJ79" s="147" t="s">
        <v>429</v>
      </c>
      <c r="AK79" s="147" t="s">
        <v>431</v>
      </c>
      <c r="AL79" s="45" t="s">
        <v>203</v>
      </c>
    </row>
    <row r="80" spans="1:38" s="2" customFormat="1" ht="26.25" customHeight="1" thickBot="1" x14ac:dyDescent="0.3">
      <c r="A80" s="65" t="s">
        <v>54</v>
      </c>
      <c r="B80" s="69" t="s">
        <v>204</v>
      </c>
      <c r="C80" s="71" t="s">
        <v>205</v>
      </c>
      <c r="D80" s="67"/>
      <c r="E80" s="138" t="s">
        <v>431</v>
      </c>
      <c r="F80" s="138" t="s">
        <v>431</v>
      </c>
      <c r="G80" s="138" t="s">
        <v>431</v>
      </c>
      <c r="H80" s="138" t="s">
        <v>431</v>
      </c>
      <c r="I80" s="138" t="s">
        <v>431</v>
      </c>
      <c r="J80" s="138" t="s">
        <v>431</v>
      </c>
      <c r="K80" s="138" t="s">
        <v>431</v>
      </c>
      <c r="L80" s="138" t="s">
        <v>431</v>
      </c>
      <c r="M80" s="138" t="s">
        <v>431</v>
      </c>
      <c r="N80" s="138">
        <v>2.1800000000000001E-5</v>
      </c>
      <c r="O80" s="138">
        <v>2.0000000000000002E-5</v>
      </c>
      <c r="P80" s="138" t="s">
        <v>431</v>
      </c>
      <c r="Q80" s="138" t="s">
        <v>431</v>
      </c>
      <c r="R80" s="138">
        <v>7.1999999999999988E-5</v>
      </c>
      <c r="S80" s="138" t="s">
        <v>431</v>
      </c>
      <c r="T80" s="138" t="s">
        <v>431</v>
      </c>
      <c r="U80" s="138" t="s">
        <v>431</v>
      </c>
      <c r="V80" s="138">
        <v>4.3400000000000001E-3</v>
      </c>
      <c r="W80" s="138" t="s">
        <v>430</v>
      </c>
      <c r="X80" s="138" t="s">
        <v>430</v>
      </c>
      <c r="Y80" s="138" t="s">
        <v>430</v>
      </c>
      <c r="Z80" s="138" t="s">
        <v>430</v>
      </c>
      <c r="AA80" s="138" t="s">
        <v>430</v>
      </c>
      <c r="AB80" s="138" t="s">
        <v>430</v>
      </c>
      <c r="AC80" s="138" t="s">
        <v>431</v>
      </c>
      <c r="AD80" s="138" t="s">
        <v>430</v>
      </c>
      <c r="AE80" s="55"/>
      <c r="AF80" s="147" t="s">
        <v>429</v>
      </c>
      <c r="AG80" s="147" t="s">
        <v>429</v>
      </c>
      <c r="AH80" s="147" t="s">
        <v>429</v>
      </c>
      <c r="AI80" s="147" t="s">
        <v>429</v>
      </c>
      <c r="AJ80" s="147" t="s">
        <v>429</v>
      </c>
      <c r="AK80" s="147" t="s">
        <v>431</v>
      </c>
      <c r="AL80" s="45" t="s">
        <v>413</v>
      </c>
    </row>
    <row r="81" spans="1:38" s="2" customFormat="1" ht="26.25" customHeight="1" thickBot="1" x14ac:dyDescent="0.3">
      <c r="A81" s="65" t="s">
        <v>54</v>
      </c>
      <c r="B81" s="69" t="s">
        <v>206</v>
      </c>
      <c r="C81" s="71" t="s">
        <v>207</v>
      </c>
      <c r="D81" s="67"/>
      <c r="E81" s="138" t="s">
        <v>443</v>
      </c>
      <c r="F81" s="138" t="s">
        <v>443</v>
      </c>
      <c r="G81" s="138" t="s">
        <v>443</v>
      </c>
      <c r="H81" s="138" t="s">
        <v>443</v>
      </c>
      <c r="I81" s="138" t="s">
        <v>443</v>
      </c>
      <c r="J81" s="138" t="s">
        <v>443</v>
      </c>
      <c r="K81" s="138" t="s">
        <v>443</v>
      </c>
      <c r="L81" s="138" t="s">
        <v>443</v>
      </c>
      <c r="M81" s="138" t="s">
        <v>443</v>
      </c>
      <c r="N81" s="138" t="s">
        <v>430</v>
      </c>
      <c r="O81" s="138" t="s">
        <v>430</v>
      </c>
      <c r="P81" s="138" t="s">
        <v>430</v>
      </c>
      <c r="Q81" s="138" t="s">
        <v>430</v>
      </c>
      <c r="R81" s="138" t="s">
        <v>430</v>
      </c>
      <c r="S81" s="138" t="s">
        <v>430</v>
      </c>
      <c r="T81" s="138" t="s">
        <v>430</v>
      </c>
      <c r="U81" s="138" t="s">
        <v>430</v>
      </c>
      <c r="V81" s="138" t="s">
        <v>430</v>
      </c>
      <c r="W81" s="138" t="s">
        <v>430</v>
      </c>
      <c r="X81" s="138" t="s">
        <v>430</v>
      </c>
      <c r="Y81" s="138" t="s">
        <v>430</v>
      </c>
      <c r="Z81" s="138" t="s">
        <v>430</v>
      </c>
      <c r="AA81" s="138" t="s">
        <v>430</v>
      </c>
      <c r="AB81" s="138" t="s">
        <v>430</v>
      </c>
      <c r="AC81" s="138" t="s">
        <v>430</v>
      </c>
      <c r="AD81" s="138" t="s">
        <v>430</v>
      </c>
      <c r="AE81" s="55"/>
      <c r="AF81" s="147" t="s">
        <v>429</v>
      </c>
      <c r="AG81" s="147" t="s">
        <v>429</v>
      </c>
      <c r="AH81" s="147" t="s">
        <v>429</v>
      </c>
      <c r="AI81" s="147" t="s">
        <v>429</v>
      </c>
      <c r="AJ81" s="147" t="s">
        <v>429</v>
      </c>
      <c r="AK81" s="147" t="s">
        <v>443</v>
      </c>
      <c r="AL81" s="45" t="s">
        <v>208</v>
      </c>
    </row>
    <row r="82" spans="1:38" s="2" customFormat="1" ht="26.25" customHeight="1" thickBot="1" x14ac:dyDescent="0.3">
      <c r="A82" s="65" t="s">
        <v>209</v>
      </c>
      <c r="B82" s="69" t="s">
        <v>210</v>
      </c>
      <c r="C82" s="75" t="s">
        <v>211</v>
      </c>
      <c r="D82" s="67"/>
      <c r="E82" s="138" t="s">
        <v>429</v>
      </c>
      <c r="F82" s="138">
        <v>10.250017399999999</v>
      </c>
      <c r="G82" s="138" t="s">
        <v>429</v>
      </c>
      <c r="H82" s="138" t="s">
        <v>429</v>
      </c>
      <c r="I82" s="138" t="s">
        <v>443</v>
      </c>
      <c r="J82" s="138" t="s">
        <v>443</v>
      </c>
      <c r="K82" s="138" t="s">
        <v>443</v>
      </c>
      <c r="L82" s="138" t="s">
        <v>443</v>
      </c>
      <c r="M82" s="138" t="s">
        <v>429</v>
      </c>
      <c r="N82" s="138" t="s">
        <v>429</v>
      </c>
      <c r="O82" s="138" t="s">
        <v>429</v>
      </c>
      <c r="P82" s="138" t="s">
        <v>443</v>
      </c>
      <c r="Q82" s="138" t="s">
        <v>429</v>
      </c>
      <c r="R82" s="138" t="s">
        <v>429</v>
      </c>
      <c r="S82" s="138" t="s">
        <v>429</v>
      </c>
      <c r="T82" s="138" t="s">
        <v>429</v>
      </c>
      <c r="U82" s="138" t="s">
        <v>429</v>
      </c>
      <c r="V82" s="138" t="s">
        <v>429</v>
      </c>
      <c r="W82" s="138" t="s">
        <v>429</v>
      </c>
      <c r="X82" s="138" t="s">
        <v>429</v>
      </c>
      <c r="Y82" s="138" t="s">
        <v>429</v>
      </c>
      <c r="Z82" s="138" t="s">
        <v>429</v>
      </c>
      <c r="AA82" s="138" t="s">
        <v>429</v>
      </c>
      <c r="AB82" s="138" t="s">
        <v>429</v>
      </c>
      <c r="AC82" s="138" t="s">
        <v>429</v>
      </c>
      <c r="AD82" s="138" t="s">
        <v>429</v>
      </c>
      <c r="AE82" s="55"/>
      <c r="AF82" s="147" t="s">
        <v>429</v>
      </c>
      <c r="AG82" s="147" t="s">
        <v>429</v>
      </c>
      <c r="AH82" s="147" t="s">
        <v>429</v>
      </c>
      <c r="AI82" s="147" t="s">
        <v>429</v>
      </c>
      <c r="AJ82" s="147" t="s">
        <v>429</v>
      </c>
      <c r="AK82" s="147" t="s">
        <v>443</v>
      </c>
      <c r="AL82" s="45" t="s">
        <v>220</v>
      </c>
    </row>
    <row r="83" spans="1:38" s="2" customFormat="1" ht="26.25" customHeight="1" thickBot="1" x14ac:dyDescent="0.3">
      <c r="A83" s="65" t="s">
        <v>54</v>
      </c>
      <c r="B83" s="76" t="s">
        <v>212</v>
      </c>
      <c r="C83" s="77" t="s">
        <v>213</v>
      </c>
      <c r="D83" s="67"/>
      <c r="E83" s="138" t="s">
        <v>443</v>
      </c>
      <c r="F83" s="138">
        <v>5.28E-2</v>
      </c>
      <c r="G83" s="138" t="s">
        <v>443</v>
      </c>
      <c r="H83" s="138" t="s">
        <v>429</v>
      </c>
      <c r="I83" s="138">
        <v>0.33</v>
      </c>
      <c r="J83" s="138">
        <v>6.6</v>
      </c>
      <c r="K83" s="138">
        <v>49.5</v>
      </c>
      <c r="L83" s="138">
        <v>1.881E-2</v>
      </c>
      <c r="M83" s="138" t="s">
        <v>443</v>
      </c>
      <c r="N83" s="138" t="s">
        <v>429</v>
      </c>
      <c r="O83" s="138" t="s">
        <v>429</v>
      </c>
      <c r="P83" s="138" t="s">
        <v>429</v>
      </c>
      <c r="Q83" s="138" t="s">
        <v>429</v>
      </c>
      <c r="R83" s="138" t="s">
        <v>429</v>
      </c>
      <c r="S83" s="138" t="s">
        <v>429</v>
      </c>
      <c r="T83" s="138" t="s">
        <v>429</v>
      </c>
      <c r="U83" s="138" t="s">
        <v>429</v>
      </c>
      <c r="V83" s="138" t="s">
        <v>429</v>
      </c>
      <c r="W83" s="138" t="s">
        <v>443</v>
      </c>
      <c r="X83" s="138" t="s">
        <v>443</v>
      </c>
      <c r="Y83" s="138" t="s">
        <v>430</v>
      </c>
      <c r="Z83" s="138" t="s">
        <v>443</v>
      </c>
      <c r="AA83" s="138" t="s">
        <v>430</v>
      </c>
      <c r="AB83" s="138" t="s">
        <v>430</v>
      </c>
      <c r="AC83" s="138" t="s">
        <v>443</v>
      </c>
      <c r="AD83" s="138" t="s">
        <v>429</v>
      </c>
      <c r="AE83" s="55"/>
      <c r="AF83" s="147" t="s">
        <v>429</v>
      </c>
      <c r="AG83" s="147" t="s">
        <v>429</v>
      </c>
      <c r="AH83" s="147" t="s">
        <v>429</v>
      </c>
      <c r="AI83" s="147" t="s">
        <v>429</v>
      </c>
      <c r="AJ83" s="147" t="s">
        <v>429</v>
      </c>
      <c r="AK83" s="147">
        <v>3.3</v>
      </c>
      <c r="AL83" s="148" t="s">
        <v>439</v>
      </c>
    </row>
    <row r="84" spans="1:38" s="2" customFormat="1" ht="26.25" customHeight="1" thickBot="1" x14ac:dyDescent="0.3">
      <c r="A84" s="65" t="s">
        <v>54</v>
      </c>
      <c r="B84" s="76" t="s">
        <v>214</v>
      </c>
      <c r="C84" s="77" t="s">
        <v>215</v>
      </c>
      <c r="D84" s="67"/>
      <c r="E84" s="138" t="s">
        <v>429</v>
      </c>
      <c r="F84" s="138" t="s">
        <v>431</v>
      </c>
      <c r="G84" s="138" t="s">
        <v>429</v>
      </c>
      <c r="H84" s="138" t="s">
        <v>431</v>
      </c>
      <c r="I84" s="138" t="s">
        <v>431</v>
      </c>
      <c r="J84" s="138" t="s">
        <v>431</v>
      </c>
      <c r="K84" s="138" t="s">
        <v>431</v>
      </c>
      <c r="L84" s="138" t="s">
        <v>431</v>
      </c>
      <c r="M84" s="138" t="s">
        <v>431</v>
      </c>
      <c r="N84" s="138" t="s">
        <v>431</v>
      </c>
      <c r="O84" s="138" t="s">
        <v>431</v>
      </c>
      <c r="P84" s="138" t="s">
        <v>431</v>
      </c>
      <c r="Q84" s="138" t="s">
        <v>431</v>
      </c>
      <c r="R84" s="138" t="s">
        <v>429</v>
      </c>
      <c r="S84" s="138" t="s">
        <v>429</v>
      </c>
      <c r="T84" s="138" t="s">
        <v>429</v>
      </c>
      <c r="U84" s="138" t="s">
        <v>429</v>
      </c>
      <c r="V84" s="138" t="s">
        <v>429</v>
      </c>
      <c r="W84" s="138" t="s">
        <v>431</v>
      </c>
      <c r="X84" s="138" t="s">
        <v>431</v>
      </c>
      <c r="Y84" s="138" t="s">
        <v>431</v>
      </c>
      <c r="Z84" s="138" t="s">
        <v>431</v>
      </c>
      <c r="AA84" s="138" t="s">
        <v>431</v>
      </c>
      <c r="AB84" s="138" t="s">
        <v>431</v>
      </c>
      <c r="AC84" s="138" t="s">
        <v>431</v>
      </c>
      <c r="AD84" s="138" t="s">
        <v>429</v>
      </c>
      <c r="AE84" s="55"/>
      <c r="AF84" s="147" t="s">
        <v>429</v>
      </c>
      <c r="AG84" s="147" t="s">
        <v>429</v>
      </c>
      <c r="AH84" s="147" t="s">
        <v>429</v>
      </c>
      <c r="AI84" s="147" t="s">
        <v>429</v>
      </c>
      <c r="AJ84" s="147" t="s">
        <v>429</v>
      </c>
      <c r="AK84" s="147" t="s">
        <v>443</v>
      </c>
      <c r="AL84" s="45" t="s">
        <v>413</v>
      </c>
    </row>
    <row r="85" spans="1:38" s="2" customFormat="1" ht="26.25" customHeight="1" thickBot="1" x14ac:dyDescent="0.3">
      <c r="A85" s="65" t="s">
        <v>209</v>
      </c>
      <c r="B85" s="71" t="s">
        <v>216</v>
      </c>
      <c r="C85" s="77" t="s">
        <v>404</v>
      </c>
      <c r="D85" s="67"/>
      <c r="E85" s="138" t="s">
        <v>429</v>
      </c>
      <c r="F85" s="138">
        <v>4.2592449404879584</v>
      </c>
      <c r="G85" s="138" t="s">
        <v>429</v>
      </c>
      <c r="H85" s="138" t="s">
        <v>429</v>
      </c>
      <c r="I85" s="138" t="s">
        <v>429</v>
      </c>
      <c r="J85" s="138" t="s">
        <v>429</v>
      </c>
      <c r="K85" s="138" t="s">
        <v>429</v>
      </c>
      <c r="L85" s="138" t="s">
        <v>429</v>
      </c>
      <c r="M85" s="138" t="s">
        <v>429</v>
      </c>
      <c r="N85" s="138" t="s">
        <v>429</v>
      </c>
      <c r="O85" s="138" t="s">
        <v>429</v>
      </c>
      <c r="P85" s="138" t="s">
        <v>429</v>
      </c>
      <c r="Q85" s="138" t="s">
        <v>429</v>
      </c>
      <c r="R85" s="138" t="s">
        <v>429</v>
      </c>
      <c r="S85" s="138" t="s">
        <v>429</v>
      </c>
      <c r="T85" s="138" t="s">
        <v>429</v>
      </c>
      <c r="U85" s="138" t="s">
        <v>429</v>
      </c>
      <c r="V85" s="138" t="s">
        <v>429</v>
      </c>
      <c r="W85" s="138" t="s">
        <v>429</v>
      </c>
      <c r="X85" s="138" t="s">
        <v>429</v>
      </c>
      <c r="Y85" s="138" t="s">
        <v>429</v>
      </c>
      <c r="Z85" s="138" t="s">
        <v>429</v>
      </c>
      <c r="AA85" s="138" t="s">
        <v>429</v>
      </c>
      <c r="AB85" s="138" t="s">
        <v>429</v>
      </c>
      <c r="AC85" s="138" t="s">
        <v>429</v>
      </c>
      <c r="AD85" s="138" t="s">
        <v>429</v>
      </c>
      <c r="AE85" s="55"/>
      <c r="AF85" s="147" t="s">
        <v>429</v>
      </c>
      <c r="AG85" s="147" t="s">
        <v>429</v>
      </c>
      <c r="AH85" s="147" t="s">
        <v>429</v>
      </c>
      <c r="AI85" s="147" t="s">
        <v>429</v>
      </c>
      <c r="AJ85" s="147" t="s">
        <v>429</v>
      </c>
      <c r="AK85" s="147" t="s">
        <v>443</v>
      </c>
      <c r="AL85" s="45" t="s">
        <v>217</v>
      </c>
    </row>
    <row r="86" spans="1:38" s="2" customFormat="1" ht="26.25" customHeight="1" thickBot="1" x14ac:dyDescent="0.3">
      <c r="A86" s="65" t="s">
        <v>209</v>
      </c>
      <c r="B86" s="71" t="s">
        <v>218</v>
      </c>
      <c r="C86" s="75" t="s">
        <v>219</v>
      </c>
      <c r="D86" s="67"/>
      <c r="E86" s="138" t="s">
        <v>429</v>
      </c>
      <c r="F86" s="138">
        <v>0.78869986411318938</v>
      </c>
      <c r="G86" s="138" t="s">
        <v>429</v>
      </c>
      <c r="H86" s="138" t="s">
        <v>429</v>
      </c>
      <c r="I86" s="138" t="s">
        <v>443</v>
      </c>
      <c r="J86" s="138" t="s">
        <v>443</v>
      </c>
      <c r="K86" s="138" t="s">
        <v>443</v>
      </c>
      <c r="L86" s="138" t="s">
        <v>443</v>
      </c>
      <c r="M86" s="138" t="s">
        <v>429</v>
      </c>
      <c r="N86" s="138" t="s">
        <v>429</v>
      </c>
      <c r="O86" s="138" t="s">
        <v>429</v>
      </c>
      <c r="P86" s="138" t="s">
        <v>429</v>
      </c>
      <c r="Q86" s="138" t="s">
        <v>429</v>
      </c>
      <c r="R86" s="138" t="s">
        <v>429</v>
      </c>
      <c r="S86" s="138" t="s">
        <v>429</v>
      </c>
      <c r="T86" s="138" t="s">
        <v>429</v>
      </c>
      <c r="U86" s="138" t="s">
        <v>429</v>
      </c>
      <c r="V86" s="138" t="s">
        <v>429</v>
      </c>
      <c r="W86" s="138" t="s">
        <v>429</v>
      </c>
      <c r="X86" s="138" t="s">
        <v>429</v>
      </c>
      <c r="Y86" s="138" t="s">
        <v>429</v>
      </c>
      <c r="Z86" s="138" t="s">
        <v>429</v>
      </c>
      <c r="AA86" s="138" t="s">
        <v>429</v>
      </c>
      <c r="AB86" s="138" t="s">
        <v>429</v>
      </c>
      <c r="AC86" s="138" t="s">
        <v>429</v>
      </c>
      <c r="AD86" s="138" t="s">
        <v>429</v>
      </c>
      <c r="AE86" s="55"/>
      <c r="AF86" s="147" t="s">
        <v>429</v>
      </c>
      <c r="AG86" s="147" t="s">
        <v>429</v>
      </c>
      <c r="AH86" s="147" t="s">
        <v>429</v>
      </c>
      <c r="AI86" s="147" t="s">
        <v>429</v>
      </c>
      <c r="AJ86" s="147" t="s">
        <v>429</v>
      </c>
      <c r="AK86" s="147">
        <v>1.5609819999999996</v>
      </c>
      <c r="AL86" s="45" t="s">
        <v>220</v>
      </c>
    </row>
    <row r="87" spans="1:38" s="2" customFormat="1" ht="26.25" customHeight="1" thickBot="1" x14ac:dyDescent="0.3">
      <c r="A87" s="65" t="s">
        <v>209</v>
      </c>
      <c r="B87" s="71" t="s">
        <v>221</v>
      </c>
      <c r="C87" s="75" t="s">
        <v>222</v>
      </c>
      <c r="D87" s="67"/>
      <c r="E87" s="138" t="s">
        <v>429</v>
      </c>
      <c r="F87" s="138">
        <v>6.2851440546750598E-2</v>
      </c>
      <c r="G87" s="138" t="s">
        <v>429</v>
      </c>
      <c r="H87" s="138" t="s">
        <v>429</v>
      </c>
      <c r="I87" s="138" t="s">
        <v>443</v>
      </c>
      <c r="J87" s="138" t="s">
        <v>443</v>
      </c>
      <c r="K87" s="138" t="s">
        <v>443</v>
      </c>
      <c r="L87" s="138" t="s">
        <v>443</v>
      </c>
      <c r="M87" s="138" t="s">
        <v>429</v>
      </c>
      <c r="N87" s="138" t="s">
        <v>429</v>
      </c>
      <c r="O87" s="138" t="s">
        <v>429</v>
      </c>
      <c r="P87" s="138" t="s">
        <v>429</v>
      </c>
      <c r="Q87" s="138" t="s">
        <v>429</v>
      </c>
      <c r="R87" s="138" t="s">
        <v>429</v>
      </c>
      <c r="S87" s="138" t="s">
        <v>429</v>
      </c>
      <c r="T87" s="138" t="s">
        <v>429</v>
      </c>
      <c r="U87" s="138" t="s">
        <v>429</v>
      </c>
      <c r="V87" s="138" t="s">
        <v>429</v>
      </c>
      <c r="W87" s="138" t="s">
        <v>429</v>
      </c>
      <c r="X87" s="138" t="s">
        <v>429</v>
      </c>
      <c r="Y87" s="138" t="s">
        <v>429</v>
      </c>
      <c r="Z87" s="138" t="s">
        <v>429</v>
      </c>
      <c r="AA87" s="138" t="s">
        <v>429</v>
      </c>
      <c r="AB87" s="138" t="s">
        <v>429</v>
      </c>
      <c r="AC87" s="138" t="s">
        <v>429</v>
      </c>
      <c r="AD87" s="138" t="s">
        <v>429</v>
      </c>
      <c r="AE87" s="55"/>
      <c r="AF87" s="147" t="s">
        <v>429</v>
      </c>
      <c r="AG87" s="147" t="s">
        <v>429</v>
      </c>
      <c r="AH87" s="147" t="s">
        <v>429</v>
      </c>
      <c r="AI87" s="147" t="s">
        <v>429</v>
      </c>
      <c r="AJ87" s="147" t="s">
        <v>429</v>
      </c>
      <c r="AK87" s="147">
        <v>0.20098399999999997</v>
      </c>
      <c r="AL87" s="45" t="s">
        <v>220</v>
      </c>
    </row>
    <row r="88" spans="1:38" s="2" customFormat="1" ht="26.25" customHeight="1" thickBot="1" x14ac:dyDescent="0.3">
      <c r="A88" s="65" t="s">
        <v>209</v>
      </c>
      <c r="B88" s="71" t="s">
        <v>223</v>
      </c>
      <c r="C88" s="75" t="s">
        <v>224</v>
      </c>
      <c r="D88" s="67"/>
      <c r="E88" s="138" t="s">
        <v>443</v>
      </c>
      <c r="F88" s="138">
        <v>1.8877270201111112</v>
      </c>
      <c r="G88" s="138" t="s">
        <v>443</v>
      </c>
      <c r="H88" s="138" t="s">
        <v>443</v>
      </c>
      <c r="I88" s="138" t="s">
        <v>443</v>
      </c>
      <c r="J88" s="138" t="s">
        <v>443</v>
      </c>
      <c r="K88" s="138" t="s">
        <v>443</v>
      </c>
      <c r="L88" s="138" t="s">
        <v>443</v>
      </c>
      <c r="M88" s="138" t="s">
        <v>443</v>
      </c>
      <c r="N88" s="138" t="s">
        <v>443</v>
      </c>
      <c r="O88" s="138" t="s">
        <v>443</v>
      </c>
      <c r="P88" s="138" t="s">
        <v>443</v>
      </c>
      <c r="Q88" s="138" t="s">
        <v>443</v>
      </c>
      <c r="R88" s="138" t="s">
        <v>443</v>
      </c>
      <c r="S88" s="138" t="s">
        <v>443</v>
      </c>
      <c r="T88" s="138" t="s">
        <v>443</v>
      </c>
      <c r="U88" s="138" t="s">
        <v>443</v>
      </c>
      <c r="V88" s="138" t="s">
        <v>443</v>
      </c>
      <c r="W88" s="138" t="s">
        <v>443</v>
      </c>
      <c r="X88" s="138" t="s">
        <v>431</v>
      </c>
      <c r="Y88" s="138" t="s">
        <v>431</v>
      </c>
      <c r="Z88" s="138" t="s">
        <v>431</v>
      </c>
      <c r="AA88" s="138" t="s">
        <v>431</v>
      </c>
      <c r="AB88" s="138" t="s">
        <v>431</v>
      </c>
      <c r="AC88" s="138" t="s">
        <v>443</v>
      </c>
      <c r="AD88" s="138" t="s">
        <v>443</v>
      </c>
      <c r="AE88" s="55"/>
      <c r="AF88" s="147" t="s">
        <v>429</v>
      </c>
      <c r="AG88" s="147" t="s">
        <v>429</v>
      </c>
      <c r="AH88" s="147" t="s">
        <v>429</v>
      </c>
      <c r="AI88" s="147" t="s">
        <v>429</v>
      </c>
      <c r="AJ88" s="147" t="s">
        <v>429</v>
      </c>
      <c r="AK88" s="147" t="s">
        <v>443</v>
      </c>
      <c r="AL88" s="45" t="s">
        <v>413</v>
      </c>
    </row>
    <row r="89" spans="1:38" s="2" customFormat="1" ht="26.25" customHeight="1" thickBot="1" x14ac:dyDescent="0.3">
      <c r="A89" s="65" t="s">
        <v>209</v>
      </c>
      <c r="B89" s="71" t="s">
        <v>225</v>
      </c>
      <c r="C89" s="75" t="s">
        <v>226</v>
      </c>
      <c r="D89" s="67"/>
      <c r="E89" s="138" t="s">
        <v>429</v>
      </c>
      <c r="F89" s="138">
        <v>2.3603589999999999</v>
      </c>
      <c r="G89" s="138" t="s">
        <v>429</v>
      </c>
      <c r="H89" s="138" t="s">
        <v>429</v>
      </c>
      <c r="I89" s="138" t="s">
        <v>443</v>
      </c>
      <c r="J89" s="138" t="s">
        <v>443</v>
      </c>
      <c r="K89" s="138" t="s">
        <v>443</v>
      </c>
      <c r="L89" s="138" t="s">
        <v>443</v>
      </c>
      <c r="M89" s="138" t="s">
        <v>429</v>
      </c>
      <c r="N89" s="138" t="s">
        <v>429</v>
      </c>
      <c r="O89" s="138" t="s">
        <v>429</v>
      </c>
      <c r="P89" s="138" t="s">
        <v>429</v>
      </c>
      <c r="Q89" s="138" t="s">
        <v>429</v>
      </c>
      <c r="R89" s="138" t="s">
        <v>429</v>
      </c>
      <c r="S89" s="138" t="s">
        <v>429</v>
      </c>
      <c r="T89" s="138" t="s">
        <v>429</v>
      </c>
      <c r="U89" s="138" t="s">
        <v>429</v>
      </c>
      <c r="V89" s="138" t="s">
        <v>429</v>
      </c>
      <c r="W89" s="138" t="s">
        <v>429</v>
      </c>
      <c r="X89" s="138" t="s">
        <v>429</v>
      </c>
      <c r="Y89" s="138" t="s">
        <v>429</v>
      </c>
      <c r="Z89" s="138" t="s">
        <v>429</v>
      </c>
      <c r="AA89" s="138" t="s">
        <v>429</v>
      </c>
      <c r="AB89" s="138" t="s">
        <v>429</v>
      </c>
      <c r="AC89" s="138" t="s">
        <v>429</v>
      </c>
      <c r="AD89" s="138" t="s">
        <v>429</v>
      </c>
      <c r="AE89" s="55"/>
      <c r="AF89" s="147" t="s">
        <v>429</v>
      </c>
      <c r="AG89" s="147" t="s">
        <v>429</v>
      </c>
      <c r="AH89" s="147" t="s">
        <v>429</v>
      </c>
      <c r="AI89" s="147" t="s">
        <v>429</v>
      </c>
      <c r="AJ89" s="147" t="s">
        <v>429</v>
      </c>
      <c r="AK89" s="147" t="s">
        <v>443</v>
      </c>
      <c r="AL89" s="45" t="s">
        <v>413</v>
      </c>
    </row>
    <row r="90" spans="1:38" s="7" customFormat="1" ht="26.25" customHeight="1" thickBot="1" x14ac:dyDescent="0.25">
      <c r="A90" s="65" t="s">
        <v>209</v>
      </c>
      <c r="B90" s="71" t="s">
        <v>227</v>
      </c>
      <c r="C90" s="75" t="s">
        <v>228</v>
      </c>
      <c r="D90" s="67"/>
      <c r="E90" s="138" t="s">
        <v>429</v>
      </c>
      <c r="F90" s="138">
        <v>2.6696909999999998</v>
      </c>
      <c r="G90" s="138" t="s">
        <v>429</v>
      </c>
      <c r="H90" s="138" t="s">
        <v>429</v>
      </c>
      <c r="I90" s="138">
        <v>1.422E-2</v>
      </c>
      <c r="J90" s="138">
        <v>2.1329999999999998E-2</v>
      </c>
      <c r="K90" s="138">
        <v>2.6070000000000003E-2</v>
      </c>
      <c r="L90" s="138" t="s">
        <v>429</v>
      </c>
      <c r="M90" s="138" t="s">
        <v>429</v>
      </c>
      <c r="N90" s="138">
        <v>2.6536334024480012E-4</v>
      </c>
      <c r="O90" s="138">
        <v>3.6447494925189408E-2</v>
      </c>
      <c r="P90" s="138" t="s">
        <v>431</v>
      </c>
      <c r="Q90" s="138" t="s">
        <v>431</v>
      </c>
      <c r="R90" s="138">
        <v>0.1534631365271133</v>
      </c>
      <c r="S90" s="138">
        <v>6.2184541780257341</v>
      </c>
      <c r="T90" s="138">
        <v>0.25489267832550211</v>
      </c>
      <c r="U90" s="138">
        <v>3.6287637491306979E-2</v>
      </c>
      <c r="V90" s="138">
        <v>3.5983908366930413</v>
      </c>
      <c r="W90" s="138" t="s">
        <v>429</v>
      </c>
      <c r="X90" s="138" t="s">
        <v>429</v>
      </c>
      <c r="Y90" s="138" t="s">
        <v>429</v>
      </c>
      <c r="Z90" s="138" t="s">
        <v>429</v>
      </c>
      <c r="AA90" s="138" t="s">
        <v>429</v>
      </c>
      <c r="AB90" s="138" t="s">
        <v>429</v>
      </c>
      <c r="AC90" s="138" t="s">
        <v>429</v>
      </c>
      <c r="AD90" s="138" t="s">
        <v>429</v>
      </c>
      <c r="AE90" s="55"/>
      <c r="AF90" s="147" t="s">
        <v>429</v>
      </c>
      <c r="AG90" s="147" t="s">
        <v>429</v>
      </c>
      <c r="AH90" s="147" t="s">
        <v>429</v>
      </c>
      <c r="AI90" s="147" t="s">
        <v>429</v>
      </c>
      <c r="AJ90" s="147" t="s">
        <v>429</v>
      </c>
      <c r="AK90" s="147">
        <v>23.7</v>
      </c>
      <c r="AL90" s="148" t="s">
        <v>440</v>
      </c>
    </row>
    <row r="91" spans="1:38" s="2" customFormat="1" ht="26.25" customHeight="1" thickBot="1" x14ac:dyDescent="0.3">
      <c r="A91" s="65" t="s">
        <v>209</v>
      </c>
      <c r="B91" s="69" t="s">
        <v>405</v>
      </c>
      <c r="C91" s="71" t="s">
        <v>229</v>
      </c>
      <c r="D91" s="67"/>
      <c r="E91" s="138">
        <v>1.0146570350394712E-2</v>
      </c>
      <c r="F91" s="138">
        <v>2.72493953424E-2</v>
      </c>
      <c r="G91" s="138">
        <v>1.4516562012319525E-4</v>
      </c>
      <c r="H91" s="138">
        <v>2.3364667494000003E-2</v>
      </c>
      <c r="I91" s="138">
        <v>0.15450774611377444</v>
      </c>
      <c r="J91" s="138">
        <v>0.15681405288646016</v>
      </c>
      <c r="K91" s="138">
        <v>0.15729040762004323</v>
      </c>
      <c r="L91" s="138">
        <v>6.0804435888000011E-2</v>
      </c>
      <c r="M91" s="138">
        <v>0.31055891065185465</v>
      </c>
      <c r="N91" s="138">
        <v>3.768537952867055E-2</v>
      </c>
      <c r="O91" s="138">
        <v>3.0473358711477602E-2</v>
      </c>
      <c r="P91" s="138">
        <v>2.7398809096099763E-6</v>
      </c>
      <c r="Q91" s="138">
        <v>6.3930554557566107E-5</v>
      </c>
      <c r="R91" s="138">
        <v>7.4986214368273022E-4</v>
      </c>
      <c r="S91" s="138">
        <v>5.174444818727772E-2</v>
      </c>
      <c r="T91" s="138">
        <v>1.6643151556005254E-2</v>
      </c>
      <c r="U91" s="138" t="s">
        <v>443</v>
      </c>
      <c r="V91" s="138">
        <v>2.7698811366712175E-2</v>
      </c>
      <c r="W91" s="138">
        <v>5.6300403600000016E-4</v>
      </c>
      <c r="X91" s="138">
        <v>5.3806994799599998E-3</v>
      </c>
      <c r="Y91" s="138">
        <v>2.6538808161999999E-3</v>
      </c>
      <c r="Z91" s="138">
        <v>2.6538808161999999E-3</v>
      </c>
      <c r="AA91" s="138">
        <v>2.6538808161999999E-3</v>
      </c>
      <c r="AB91" s="138">
        <v>1.334234192856E-2</v>
      </c>
      <c r="AC91" s="138" t="s">
        <v>443</v>
      </c>
      <c r="AD91" s="138" t="s">
        <v>443</v>
      </c>
      <c r="AE91" s="55"/>
      <c r="AF91" s="147" t="s">
        <v>429</v>
      </c>
      <c r="AG91" s="147" t="s">
        <v>429</v>
      </c>
      <c r="AH91" s="147" t="s">
        <v>429</v>
      </c>
      <c r="AI91" s="147" t="s">
        <v>429</v>
      </c>
      <c r="AJ91" s="147" t="s">
        <v>429</v>
      </c>
      <c r="AK91" s="147">
        <v>5630.0403600000009</v>
      </c>
      <c r="AL91" s="148" t="s">
        <v>441</v>
      </c>
    </row>
    <row r="92" spans="1:38" s="2" customFormat="1" ht="26.25" customHeight="1" thickBot="1" x14ac:dyDescent="0.3">
      <c r="A92" s="65" t="s">
        <v>54</v>
      </c>
      <c r="B92" s="65" t="s">
        <v>230</v>
      </c>
      <c r="C92" s="66" t="s">
        <v>231</v>
      </c>
      <c r="D92" s="72"/>
      <c r="E92" s="138" t="s">
        <v>431</v>
      </c>
      <c r="F92" s="138" t="s">
        <v>431</v>
      </c>
      <c r="G92" s="138" t="s">
        <v>431</v>
      </c>
      <c r="H92" s="138" t="s">
        <v>431</v>
      </c>
      <c r="I92" s="138" t="s">
        <v>431</v>
      </c>
      <c r="J92" s="138" t="s">
        <v>431</v>
      </c>
      <c r="K92" s="138" t="s">
        <v>431</v>
      </c>
      <c r="L92" s="138" t="s">
        <v>431</v>
      </c>
      <c r="M92" s="138" t="s">
        <v>431</v>
      </c>
      <c r="N92" s="138" t="s">
        <v>429</v>
      </c>
      <c r="O92" s="138" t="s">
        <v>429</v>
      </c>
      <c r="P92" s="138" t="s">
        <v>429</v>
      </c>
      <c r="Q92" s="138" t="s">
        <v>429</v>
      </c>
      <c r="R92" s="138" t="s">
        <v>429</v>
      </c>
      <c r="S92" s="138" t="s">
        <v>429</v>
      </c>
      <c r="T92" s="138" t="s">
        <v>429</v>
      </c>
      <c r="U92" s="138" t="s">
        <v>429</v>
      </c>
      <c r="V92" s="138" t="s">
        <v>429</v>
      </c>
      <c r="W92" s="138" t="s">
        <v>429</v>
      </c>
      <c r="X92" s="138" t="s">
        <v>443</v>
      </c>
      <c r="Y92" s="138" t="s">
        <v>443</v>
      </c>
      <c r="Z92" s="138" t="s">
        <v>443</v>
      </c>
      <c r="AA92" s="138" t="s">
        <v>443</v>
      </c>
      <c r="AB92" s="138" t="s">
        <v>443</v>
      </c>
      <c r="AC92" s="138" t="s">
        <v>443</v>
      </c>
      <c r="AD92" s="138" t="s">
        <v>429</v>
      </c>
      <c r="AE92" s="55"/>
      <c r="AF92" s="147" t="s">
        <v>429</v>
      </c>
      <c r="AG92" s="147" t="s">
        <v>429</v>
      </c>
      <c r="AH92" s="147" t="s">
        <v>429</v>
      </c>
      <c r="AI92" s="147" t="s">
        <v>429</v>
      </c>
      <c r="AJ92" s="147" t="s">
        <v>429</v>
      </c>
      <c r="AK92" s="147" t="s">
        <v>429</v>
      </c>
      <c r="AL92" s="45" t="s">
        <v>232</v>
      </c>
    </row>
    <row r="93" spans="1:38" s="2" customFormat="1" ht="26.25" customHeight="1" thickBot="1" x14ac:dyDescent="0.3">
      <c r="A93" s="65" t="s">
        <v>54</v>
      </c>
      <c r="B93" s="69" t="s">
        <v>233</v>
      </c>
      <c r="C93" s="66" t="s">
        <v>406</v>
      </c>
      <c r="D93" s="72"/>
      <c r="E93" s="138" t="s">
        <v>429</v>
      </c>
      <c r="F93" s="138">
        <v>15.645736858754397</v>
      </c>
      <c r="G93" s="138" t="s">
        <v>429</v>
      </c>
      <c r="H93" s="138" t="s">
        <v>429</v>
      </c>
      <c r="I93" s="138" t="s">
        <v>431</v>
      </c>
      <c r="J93" s="138" t="s">
        <v>431</v>
      </c>
      <c r="K93" s="138" t="s">
        <v>431</v>
      </c>
      <c r="L93" s="138" t="s">
        <v>431</v>
      </c>
      <c r="M93" s="138" t="s">
        <v>429</v>
      </c>
      <c r="N93" s="138" t="s">
        <v>429</v>
      </c>
      <c r="O93" s="138" t="s">
        <v>429</v>
      </c>
      <c r="P93" s="138" t="s">
        <v>429</v>
      </c>
      <c r="Q93" s="138" t="s">
        <v>429</v>
      </c>
      <c r="R93" s="138" t="s">
        <v>429</v>
      </c>
      <c r="S93" s="138" t="s">
        <v>429</v>
      </c>
      <c r="T93" s="138" t="s">
        <v>429</v>
      </c>
      <c r="U93" s="138" t="s">
        <v>429</v>
      </c>
      <c r="V93" s="138" t="s">
        <v>429</v>
      </c>
      <c r="W93" s="138" t="s">
        <v>429</v>
      </c>
      <c r="X93" s="138" t="s">
        <v>429</v>
      </c>
      <c r="Y93" s="138" t="s">
        <v>429</v>
      </c>
      <c r="Z93" s="138" t="s">
        <v>429</v>
      </c>
      <c r="AA93" s="138" t="s">
        <v>429</v>
      </c>
      <c r="AB93" s="138" t="s">
        <v>429</v>
      </c>
      <c r="AC93" s="138" t="s">
        <v>429</v>
      </c>
      <c r="AD93" s="138" t="s">
        <v>429</v>
      </c>
      <c r="AE93" s="55"/>
      <c r="AF93" s="147" t="s">
        <v>429</v>
      </c>
      <c r="AG93" s="147" t="s">
        <v>429</v>
      </c>
      <c r="AH93" s="147" t="s">
        <v>429</v>
      </c>
      <c r="AI93" s="147" t="s">
        <v>429</v>
      </c>
      <c r="AJ93" s="147" t="s">
        <v>429</v>
      </c>
      <c r="AK93" s="147" t="s">
        <v>443</v>
      </c>
      <c r="AL93" s="45" t="s">
        <v>234</v>
      </c>
    </row>
    <row r="94" spans="1:38" s="2" customFormat="1" ht="26.25" customHeight="1" thickBot="1" x14ac:dyDescent="0.3">
      <c r="A94" s="65" t="s">
        <v>54</v>
      </c>
      <c r="B94" s="78" t="s">
        <v>407</v>
      </c>
      <c r="C94" s="66" t="s">
        <v>235</v>
      </c>
      <c r="D94" s="67"/>
      <c r="E94" s="138" t="s">
        <v>429</v>
      </c>
      <c r="F94" s="138" t="s">
        <v>443</v>
      </c>
      <c r="G94" s="138" t="s">
        <v>429</v>
      </c>
      <c r="H94" s="138" t="s">
        <v>429</v>
      </c>
      <c r="I94" s="138" t="s">
        <v>429</v>
      </c>
      <c r="J94" s="138" t="s">
        <v>429</v>
      </c>
      <c r="K94" s="138" t="s">
        <v>429</v>
      </c>
      <c r="L94" s="138" t="s">
        <v>429</v>
      </c>
      <c r="M94" s="138" t="s">
        <v>429</v>
      </c>
      <c r="N94" s="138" t="s">
        <v>429</v>
      </c>
      <c r="O94" s="138" t="s">
        <v>429</v>
      </c>
      <c r="P94" s="138" t="s">
        <v>429</v>
      </c>
      <c r="Q94" s="138" t="s">
        <v>429</v>
      </c>
      <c r="R94" s="138" t="s">
        <v>429</v>
      </c>
      <c r="S94" s="138" t="s">
        <v>429</v>
      </c>
      <c r="T94" s="138" t="s">
        <v>429</v>
      </c>
      <c r="U94" s="138" t="s">
        <v>429</v>
      </c>
      <c r="V94" s="138" t="s">
        <v>429</v>
      </c>
      <c r="W94" s="138" t="s">
        <v>429</v>
      </c>
      <c r="X94" s="138" t="s">
        <v>429</v>
      </c>
      <c r="Y94" s="138" t="s">
        <v>429</v>
      </c>
      <c r="Z94" s="138" t="s">
        <v>429</v>
      </c>
      <c r="AA94" s="138" t="s">
        <v>429</v>
      </c>
      <c r="AB94" s="138" t="s">
        <v>429</v>
      </c>
      <c r="AC94" s="138" t="s">
        <v>429</v>
      </c>
      <c r="AD94" s="138" t="s">
        <v>429</v>
      </c>
      <c r="AE94" s="55"/>
      <c r="AF94" s="147" t="s">
        <v>429</v>
      </c>
      <c r="AG94" s="147" t="s">
        <v>429</v>
      </c>
      <c r="AH94" s="147" t="s">
        <v>429</v>
      </c>
      <c r="AI94" s="147" t="s">
        <v>429</v>
      </c>
      <c r="AJ94" s="147" t="s">
        <v>429</v>
      </c>
      <c r="AK94" s="147" t="s">
        <v>429</v>
      </c>
      <c r="AL94" s="45" t="s">
        <v>413</v>
      </c>
    </row>
    <row r="95" spans="1:38" s="2" customFormat="1" ht="26.25" customHeight="1" thickBot="1" x14ac:dyDescent="0.3">
      <c r="A95" s="65" t="s">
        <v>54</v>
      </c>
      <c r="B95" s="78" t="s">
        <v>236</v>
      </c>
      <c r="C95" s="66" t="s">
        <v>237</v>
      </c>
      <c r="D95" s="72"/>
      <c r="E95" s="138" t="s">
        <v>443</v>
      </c>
      <c r="F95" s="138" t="s">
        <v>443</v>
      </c>
      <c r="G95" s="138" t="s">
        <v>443</v>
      </c>
      <c r="H95" s="138" t="s">
        <v>443</v>
      </c>
      <c r="I95" s="138" t="s">
        <v>443</v>
      </c>
      <c r="J95" s="138" t="s">
        <v>443</v>
      </c>
      <c r="K95" s="138" t="s">
        <v>443</v>
      </c>
      <c r="L95" s="138" t="s">
        <v>443</v>
      </c>
      <c r="M95" s="138" t="s">
        <v>443</v>
      </c>
      <c r="N95" s="138" t="s">
        <v>429</v>
      </c>
      <c r="O95" s="138" t="s">
        <v>429</v>
      </c>
      <c r="P95" s="138" t="s">
        <v>429</v>
      </c>
      <c r="Q95" s="138" t="s">
        <v>443</v>
      </c>
      <c r="R95" s="138" t="s">
        <v>429</v>
      </c>
      <c r="S95" s="138" t="s">
        <v>443</v>
      </c>
      <c r="T95" s="138" t="s">
        <v>429</v>
      </c>
      <c r="U95" s="138" t="s">
        <v>429</v>
      </c>
      <c r="V95" s="138" t="s">
        <v>429</v>
      </c>
      <c r="W95" s="138" t="s">
        <v>429</v>
      </c>
      <c r="X95" s="138" t="s">
        <v>429</v>
      </c>
      <c r="Y95" s="138" t="s">
        <v>429</v>
      </c>
      <c r="Z95" s="138" t="s">
        <v>429</v>
      </c>
      <c r="AA95" s="138" t="s">
        <v>429</v>
      </c>
      <c r="AB95" s="138" t="s">
        <v>429</v>
      </c>
      <c r="AC95" s="138" t="s">
        <v>429</v>
      </c>
      <c r="AD95" s="138" t="s">
        <v>429</v>
      </c>
      <c r="AE95" s="55"/>
      <c r="AF95" s="147" t="s">
        <v>429</v>
      </c>
      <c r="AG95" s="147" t="s">
        <v>429</v>
      </c>
      <c r="AH95" s="147" t="s">
        <v>429</v>
      </c>
      <c r="AI95" s="147" t="s">
        <v>429</v>
      </c>
      <c r="AJ95" s="147" t="s">
        <v>429</v>
      </c>
      <c r="AK95" s="147" t="s">
        <v>443</v>
      </c>
      <c r="AL95" s="45" t="s">
        <v>413</v>
      </c>
    </row>
    <row r="96" spans="1:38" s="2" customFormat="1" ht="26.25" customHeight="1" thickBot="1" x14ac:dyDescent="0.3">
      <c r="A96" s="65" t="s">
        <v>54</v>
      </c>
      <c r="B96" s="69" t="s">
        <v>238</v>
      </c>
      <c r="C96" s="66" t="s">
        <v>239</v>
      </c>
      <c r="D96" s="79"/>
      <c r="E96" s="138" t="s">
        <v>443</v>
      </c>
      <c r="F96" s="138" t="s">
        <v>443</v>
      </c>
      <c r="G96" s="138" t="s">
        <v>443</v>
      </c>
      <c r="H96" s="138" t="s">
        <v>443</v>
      </c>
      <c r="I96" s="138" t="s">
        <v>431</v>
      </c>
      <c r="J96" s="138" t="s">
        <v>431</v>
      </c>
      <c r="K96" s="138" t="s">
        <v>431</v>
      </c>
      <c r="L96" s="138" t="s">
        <v>431</v>
      </c>
      <c r="M96" s="138" t="s">
        <v>443</v>
      </c>
      <c r="N96" s="138" t="s">
        <v>429</v>
      </c>
      <c r="O96" s="138" t="s">
        <v>429</v>
      </c>
      <c r="P96" s="138" t="s">
        <v>429</v>
      </c>
      <c r="Q96" s="138" t="s">
        <v>429</v>
      </c>
      <c r="R96" s="138" t="s">
        <v>429</v>
      </c>
      <c r="S96" s="138" t="s">
        <v>429</v>
      </c>
      <c r="T96" s="138" t="s">
        <v>429</v>
      </c>
      <c r="U96" s="138" t="s">
        <v>429</v>
      </c>
      <c r="V96" s="138" t="s">
        <v>429</v>
      </c>
      <c r="W96" s="138" t="s">
        <v>429</v>
      </c>
      <c r="X96" s="138" t="s">
        <v>429</v>
      </c>
      <c r="Y96" s="138" t="s">
        <v>429</v>
      </c>
      <c r="Z96" s="138" t="s">
        <v>429</v>
      </c>
      <c r="AA96" s="138" t="s">
        <v>429</v>
      </c>
      <c r="AB96" s="138" t="s">
        <v>429</v>
      </c>
      <c r="AC96" s="138" t="s">
        <v>443</v>
      </c>
      <c r="AD96" s="138" t="s">
        <v>431</v>
      </c>
      <c r="AE96" s="55"/>
      <c r="AF96" s="147" t="s">
        <v>429</v>
      </c>
      <c r="AG96" s="147" t="s">
        <v>429</v>
      </c>
      <c r="AH96" s="147" t="s">
        <v>429</v>
      </c>
      <c r="AI96" s="147" t="s">
        <v>429</v>
      </c>
      <c r="AJ96" s="147" t="s">
        <v>429</v>
      </c>
      <c r="AK96" s="147" t="s">
        <v>431</v>
      </c>
      <c r="AL96" s="45" t="s">
        <v>413</v>
      </c>
    </row>
    <row r="97" spans="1:38" s="2" customFormat="1" ht="26.25" customHeight="1" thickBot="1" x14ac:dyDescent="0.3">
      <c r="A97" s="65" t="s">
        <v>54</v>
      </c>
      <c r="B97" s="69" t="s">
        <v>240</v>
      </c>
      <c r="C97" s="66" t="s">
        <v>241</v>
      </c>
      <c r="D97" s="79"/>
      <c r="E97" s="138" t="s">
        <v>429</v>
      </c>
      <c r="F97" s="138" t="s">
        <v>429</v>
      </c>
      <c r="G97" s="138" t="s">
        <v>429</v>
      </c>
      <c r="H97" s="138" t="s">
        <v>429</v>
      </c>
      <c r="I97" s="138" t="s">
        <v>429</v>
      </c>
      <c r="J97" s="138" t="s">
        <v>429</v>
      </c>
      <c r="K97" s="138" t="s">
        <v>429</v>
      </c>
      <c r="L97" s="138" t="s">
        <v>429</v>
      </c>
      <c r="M97" s="138" t="s">
        <v>429</v>
      </c>
      <c r="N97" s="138" t="s">
        <v>443</v>
      </c>
      <c r="O97" s="138" t="s">
        <v>443</v>
      </c>
      <c r="P97" s="138" t="s">
        <v>443</v>
      </c>
      <c r="Q97" s="138" t="s">
        <v>443</v>
      </c>
      <c r="R97" s="138" t="s">
        <v>443</v>
      </c>
      <c r="S97" s="138" t="s">
        <v>443</v>
      </c>
      <c r="T97" s="138" t="s">
        <v>443</v>
      </c>
      <c r="U97" s="138" t="s">
        <v>443</v>
      </c>
      <c r="V97" s="138" t="s">
        <v>443</v>
      </c>
      <c r="W97" s="138" t="s">
        <v>429</v>
      </c>
      <c r="X97" s="138" t="s">
        <v>429</v>
      </c>
      <c r="Y97" s="138" t="s">
        <v>429</v>
      </c>
      <c r="Z97" s="138" t="s">
        <v>429</v>
      </c>
      <c r="AA97" s="138" t="s">
        <v>429</v>
      </c>
      <c r="AB97" s="138" t="s">
        <v>429</v>
      </c>
      <c r="AC97" s="138" t="s">
        <v>443</v>
      </c>
      <c r="AD97" s="138" t="s">
        <v>431</v>
      </c>
      <c r="AE97" s="55"/>
      <c r="AF97" s="147" t="s">
        <v>429</v>
      </c>
      <c r="AG97" s="147" t="s">
        <v>429</v>
      </c>
      <c r="AH97" s="147" t="s">
        <v>429</v>
      </c>
      <c r="AI97" s="147" t="s">
        <v>429</v>
      </c>
      <c r="AJ97" s="147" t="s">
        <v>429</v>
      </c>
      <c r="AK97" s="147" t="s">
        <v>443</v>
      </c>
      <c r="AL97" s="45" t="s">
        <v>413</v>
      </c>
    </row>
    <row r="98" spans="1:38" s="2" customFormat="1" ht="26.25" customHeight="1" thickBot="1" x14ac:dyDescent="0.3">
      <c r="A98" s="65" t="s">
        <v>54</v>
      </c>
      <c r="B98" s="69" t="s">
        <v>242</v>
      </c>
      <c r="C98" s="71" t="s">
        <v>243</v>
      </c>
      <c r="D98" s="79"/>
      <c r="E98" s="138" t="s">
        <v>431</v>
      </c>
      <c r="F98" s="138" t="s">
        <v>431</v>
      </c>
      <c r="G98" s="138" t="s">
        <v>431</v>
      </c>
      <c r="H98" s="138" t="s">
        <v>431</v>
      </c>
      <c r="I98" s="138" t="s">
        <v>431</v>
      </c>
      <c r="J98" s="138" t="s">
        <v>431</v>
      </c>
      <c r="K98" s="138" t="s">
        <v>431</v>
      </c>
      <c r="L98" s="138" t="s">
        <v>431</v>
      </c>
      <c r="M98" s="138" t="s">
        <v>431</v>
      </c>
      <c r="N98" s="138" t="s">
        <v>431</v>
      </c>
      <c r="O98" s="138" t="s">
        <v>431</v>
      </c>
      <c r="P98" s="138" t="s">
        <v>431</v>
      </c>
      <c r="Q98" s="138" t="s">
        <v>431</v>
      </c>
      <c r="R98" s="138" t="s">
        <v>431</v>
      </c>
      <c r="S98" s="138" t="s">
        <v>431</v>
      </c>
      <c r="T98" s="138" t="s">
        <v>431</v>
      </c>
      <c r="U98" s="138" t="s">
        <v>431</v>
      </c>
      <c r="V98" s="138" t="s">
        <v>431</v>
      </c>
      <c r="W98" s="138">
        <v>1.2925129264982548E-6</v>
      </c>
      <c r="X98" s="138" t="s">
        <v>443</v>
      </c>
      <c r="Y98" s="138" t="s">
        <v>443</v>
      </c>
      <c r="Z98" s="138" t="s">
        <v>443</v>
      </c>
      <c r="AA98" s="138" t="s">
        <v>443</v>
      </c>
      <c r="AB98" s="138" t="s">
        <v>443</v>
      </c>
      <c r="AC98" s="138" t="s">
        <v>443</v>
      </c>
      <c r="AD98" s="138">
        <v>1.5479196724529999E-2</v>
      </c>
      <c r="AE98" s="55"/>
      <c r="AF98" s="147" t="s">
        <v>429</v>
      </c>
      <c r="AG98" s="147" t="s">
        <v>429</v>
      </c>
      <c r="AH98" s="147" t="s">
        <v>429</v>
      </c>
      <c r="AI98" s="147" t="s">
        <v>429</v>
      </c>
      <c r="AJ98" s="147" t="s">
        <v>429</v>
      </c>
      <c r="AK98" s="147" t="s">
        <v>429</v>
      </c>
      <c r="AL98" s="45" t="s">
        <v>413</v>
      </c>
    </row>
    <row r="99" spans="1:38" s="2" customFormat="1" ht="26.25" customHeight="1" thickBot="1" x14ac:dyDescent="0.3">
      <c r="A99" s="65" t="s">
        <v>244</v>
      </c>
      <c r="B99" s="65" t="s">
        <v>245</v>
      </c>
      <c r="C99" s="66" t="s">
        <v>408</v>
      </c>
      <c r="D99" s="79"/>
      <c r="E99" s="138">
        <v>3.9176547345371932E-2</v>
      </c>
      <c r="F99" s="138">
        <v>8.0029028203827099</v>
      </c>
      <c r="G99" s="138" t="s">
        <v>429</v>
      </c>
      <c r="H99" s="138">
        <v>10.582195724237419</v>
      </c>
      <c r="I99" s="138">
        <v>0.16233271319356665</v>
      </c>
      <c r="J99" s="138">
        <v>0.24829395069452034</v>
      </c>
      <c r="K99" s="138">
        <v>0.54517231251444387</v>
      </c>
      <c r="L99" s="138" t="s">
        <v>443</v>
      </c>
      <c r="M99" s="138" t="s">
        <v>429</v>
      </c>
      <c r="N99" s="138" t="s">
        <v>429</v>
      </c>
      <c r="O99" s="138" t="s">
        <v>429</v>
      </c>
      <c r="P99" s="138" t="s">
        <v>429</v>
      </c>
      <c r="Q99" s="138" t="s">
        <v>429</v>
      </c>
      <c r="R99" s="138" t="s">
        <v>429</v>
      </c>
      <c r="S99" s="138" t="s">
        <v>429</v>
      </c>
      <c r="T99" s="138" t="s">
        <v>429</v>
      </c>
      <c r="U99" s="138" t="s">
        <v>429</v>
      </c>
      <c r="V99" s="138" t="s">
        <v>429</v>
      </c>
      <c r="W99" s="138" t="s">
        <v>429</v>
      </c>
      <c r="X99" s="138" t="s">
        <v>429</v>
      </c>
      <c r="Y99" s="138" t="s">
        <v>429</v>
      </c>
      <c r="Z99" s="138" t="s">
        <v>429</v>
      </c>
      <c r="AA99" s="138" t="s">
        <v>429</v>
      </c>
      <c r="AB99" s="138" t="s">
        <v>429</v>
      </c>
      <c r="AC99" s="138" t="s">
        <v>429</v>
      </c>
      <c r="AD99" s="138" t="s">
        <v>429</v>
      </c>
      <c r="AE99" s="55"/>
      <c r="AF99" s="147" t="s">
        <v>429</v>
      </c>
      <c r="AG99" s="147" t="s">
        <v>429</v>
      </c>
      <c r="AH99" s="147" t="s">
        <v>429</v>
      </c>
      <c r="AI99" s="147" t="s">
        <v>429</v>
      </c>
      <c r="AJ99" s="147" t="s">
        <v>429</v>
      </c>
      <c r="AK99" s="147">
        <v>1059.55</v>
      </c>
      <c r="AL99" s="45" t="s">
        <v>246</v>
      </c>
    </row>
    <row r="100" spans="1:38" s="2" customFormat="1" ht="26.25" customHeight="1" thickBot="1" x14ac:dyDescent="0.3">
      <c r="A100" s="65" t="s">
        <v>244</v>
      </c>
      <c r="B100" s="65" t="s">
        <v>247</v>
      </c>
      <c r="C100" s="66" t="s">
        <v>409</v>
      </c>
      <c r="D100" s="79"/>
      <c r="E100" s="138">
        <v>0.63990073645268064</v>
      </c>
      <c r="F100" s="138">
        <v>24.658728455649843</v>
      </c>
      <c r="G100" s="138" t="s">
        <v>429</v>
      </c>
      <c r="H100" s="138">
        <v>33.745518375511459</v>
      </c>
      <c r="I100" s="138">
        <v>0.31361305970048797</v>
      </c>
      <c r="J100" s="138">
        <v>0.468475106170887</v>
      </c>
      <c r="K100" s="138">
        <v>1.036747038322072</v>
      </c>
      <c r="L100" s="138" t="s">
        <v>443</v>
      </c>
      <c r="M100" s="138" t="s">
        <v>429</v>
      </c>
      <c r="N100" s="138" t="s">
        <v>429</v>
      </c>
      <c r="O100" s="138" t="s">
        <v>429</v>
      </c>
      <c r="P100" s="138" t="s">
        <v>429</v>
      </c>
      <c r="Q100" s="138" t="s">
        <v>429</v>
      </c>
      <c r="R100" s="138" t="s">
        <v>429</v>
      </c>
      <c r="S100" s="138" t="s">
        <v>429</v>
      </c>
      <c r="T100" s="138" t="s">
        <v>429</v>
      </c>
      <c r="U100" s="138" t="s">
        <v>429</v>
      </c>
      <c r="V100" s="138" t="s">
        <v>429</v>
      </c>
      <c r="W100" s="138" t="s">
        <v>429</v>
      </c>
      <c r="X100" s="138" t="s">
        <v>429</v>
      </c>
      <c r="Y100" s="138" t="s">
        <v>429</v>
      </c>
      <c r="Z100" s="138" t="s">
        <v>429</v>
      </c>
      <c r="AA100" s="138" t="s">
        <v>429</v>
      </c>
      <c r="AB100" s="138" t="s">
        <v>429</v>
      </c>
      <c r="AC100" s="138" t="s">
        <v>429</v>
      </c>
      <c r="AD100" s="138" t="s">
        <v>429</v>
      </c>
      <c r="AE100" s="55"/>
      <c r="AF100" s="147" t="s">
        <v>429</v>
      </c>
      <c r="AG100" s="147" t="s">
        <v>429</v>
      </c>
      <c r="AH100" s="147" t="s">
        <v>429</v>
      </c>
      <c r="AI100" s="147" t="s">
        <v>429</v>
      </c>
      <c r="AJ100" s="147" t="s">
        <v>429</v>
      </c>
      <c r="AK100" s="147">
        <v>5753.4430000000011</v>
      </c>
      <c r="AL100" s="45" t="s">
        <v>246</v>
      </c>
    </row>
    <row r="101" spans="1:38" s="2" customFormat="1" ht="26.25" customHeight="1" thickBot="1" x14ac:dyDescent="0.3">
      <c r="A101" s="65" t="s">
        <v>244</v>
      </c>
      <c r="B101" s="65" t="s">
        <v>248</v>
      </c>
      <c r="C101" s="66" t="s">
        <v>249</v>
      </c>
      <c r="D101" s="79"/>
      <c r="E101" s="138">
        <v>4.7763208865082493E-2</v>
      </c>
      <c r="F101" s="138">
        <v>0.33919916487804208</v>
      </c>
      <c r="G101" s="138" t="s">
        <v>429</v>
      </c>
      <c r="H101" s="138">
        <v>0.95383810805045322</v>
      </c>
      <c r="I101" s="138">
        <v>8.5033564739178061E-3</v>
      </c>
      <c r="J101" s="138">
        <v>2.5510069421753427E-2</v>
      </c>
      <c r="K101" s="138">
        <v>5.9523495317424652E-2</v>
      </c>
      <c r="L101" s="138" t="s">
        <v>443</v>
      </c>
      <c r="M101" s="138" t="s">
        <v>429</v>
      </c>
      <c r="N101" s="138" t="s">
        <v>429</v>
      </c>
      <c r="O101" s="138" t="s">
        <v>429</v>
      </c>
      <c r="P101" s="138" t="s">
        <v>429</v>
      </c>
      <c r="Q101" s="138" t="s">
        <v>429</v>
      </c>
      <c r="R101" s="138" t="s">
        <v>429</v>
      </c>
      <c r="S101" s="138" t="s">
        <v>429</v>
      </c>
      <c r="T101" s="138" t="s">
        <v>429</v>
      </c>
      <c r="U101" s="138" t="s">
        <v>429</v>
      </c>
      <c r="V101" s="138" t="s">
        <v>429</v>
      </c>
      <c r="W101" s="138" t="s">
        <v>429</v>
      </c>
      <c r="X101" s="138" t="s">
        <v>429</v>
      </c>
      <c r="Y101" s="138" t="s">
        <v>429</v>
      </c>
      <c r="Z101" s="138" t="s">
        <v>429</v>
      </c>
      <c r="AA101" s="138" t="s">
        <v>429</v>
      </c>
      <c r="AB101" s="138" t="s">
        <v>429</v>
      </c>
      <c r="AC101" s="138" t="s">
        <v>429</v>
      </c>
      <c r="AD101" s="138" t="s">
        <v>429</v>
      </c>
      <c r="AE101" s="55"/>
      <c r="AF101" s="147" t="s">
        <v>429</v>
      </c>
      <c r="AG101" s="147" t="s">
        <v>429</v>
      </c>
      <c r="AH101" s="147" t="s">
        <v>429</v>
      </c>
      <c r="AI101" s="147" t="s">
        <v>429</v>
      </c>
      <c r="AJ101" s="147" t="s">
        <v>429</v>
      </c>
      <c r="AK101" s="147">
        <v>4726.9770000000008</v>
      </c>
      <c r="AL101" s="45" t="s">
        <v>246</v>
      </c>
    </row>
    <row r="102" spans="1:38" s="2" customFormat="1" ht="26.25" customHeight="1" thickBot="1" x14ac:dyDescent="0.3">
      <c r="A102" s="65" t="s">
        <v>244</v>
      </c>
      <c r="B102" s="65" t="s">
        <v>250</v>
      </c>
      <c r="C102" s="66" t="s">
        <v>387</v>
      </c>
      <c r="D102" s="79"/>
      <c r="E102" s="138">
        <v>2.1860753216285719E-3</v>
      </c>
      <c r="F102" s="138">
        <v>2.5850537751766769</v>
      </c>
      <c r="G102" s="138" t="s">
        <v>429</v>
      </c>
      <c r="H102" s="138">
        <v>4.3719695758616552</v>
      </c>
      <c r="I102" s="138">
        <v>7.6089999999999994E-3</v>
      </c>
      <c r="J102" s="138">
        <v>0.17151149999999998</v>
      </c>
      <c r="K102" s="138">
        <v>1.1711914999999999</v>
      </c>
      <c r="L102" s="138" t="s">
        <v>443</v>
      </c>
      <c r="M102" s="138" t="s">
        <v>429</v>
      </c>
      <c r="N102" s="138" t="s">
        <v>429</v>
      </c>
      <c r="O102" s="138" t="s">
        <v>429</v>
      </c>
      <c r="P102" s="138" t="s">
        <v>429</v>
      </c>
      <c r="Q102" s="138" t="s">
        <v>429</v>
      </c>
      <c r="R102" s="138" t="s">
        <v>429</v>
      </c>
      <c r="S102" s="138" t="s">
        <v>429</v>
      </c>
      <c r="T102" s="138" t="s">
        <v>429</v>
      </c>
      <c r="U102" s="138" t="s">
        <v>429</v>
      </c>
      <c r="V102" s="138" t="s">
        <v>429</v>
      </c>
      <c r="W102" s="138" t="s">
        <v>429</v>
      </c>
      <c r="X102" s="138" t="s">
        <v>429</v>
      </c>
      <c r="Y102" s="138" t="s">
        <v>429</v>
      </c>
      <c r="Z102" s="138" t="s">
        <v>429</v>
      </c>
      <c r="AA102" s="138" t="s">
        <v>429</v>
      </c>
      <c r="AB102" s="138" t="s">
        <v>429</v>
      </c>
      <c r="AC102" s="138" t="s">
        <v>429</v>
      </c>
      <c r="AD102" s="138" t="s">
        <v>429</v>
      </c>
      <c r="AE102" s="55"/>
      <c r="AF102" s="147" t="s">
        <v>429</v>
      </c>
      <c r="AG102" s="147" t="s">
        <v>429</v>
      </c>
      <c r="AH102" s="147" t="s">
        <v>429</v>
      </c>
      <c r="AI102" s="147" t="s">
        <v>429</v>
      </c>
      <c r="AJ102" s="147" t="s">
        <v>429</v>
      </c>
      <c r="AK102" s="147">
        <v>1443.6</v>
      </c>
      <c r="AL102" s="45" t="s">
        <v>246</v>
      </c>
    </row>
    <row r="103" spans="1:38" s="2" customFormat="1" ht="26.25" customHeight="1" thickBot="1" x14ac:dyDescent="0.3">
      <c r="A103" s="65" t="s">
        <v>244</v>
      </c>
      <c r="B103" s="65" t="s">
        <v>251</v>
      </c>
      <c r="C103" s="66" t="s">
        <v>252</v>
      </c>
      <c r="D103" s="79"/>
      <c r="E103" s="138" t="s">
        <v>431</v>
      </c>
      <c r="F103" s="138" t="s">
        <v>431</v>
      </c>
      <c r="G103" s="138" t="s">
        <v>429</v>
      </c>
      <c r="H103" s="138" t="s">
        <v>431</v>
      </c>
      <c r="I103" s="138" t="s">
        <v>431</v>
      </c>
      <c r="J103" s="138" t="s">
        <v>431</v>
      </c>
      <c r="K103" s="138" t="s">
        <v>431</v>
      </c>
      <c r="L103" s="138" t="s">
        <v>443</v>
      </c>
      <c r="M103" s="138" t="s">
        <v>429</v>
      </c>
      <c r="N103" s="138" t="s">
        <v>429</v>
      </c>
      <c r="O103" s="138" t="s">
        <v>429</v>
      </c>
      <c r="P103" s="138" t="s">
        <v>429</v>
      </c>
      <c r="Q103" s="138" t="s">
        <v>429</v>
      </c>
      <c r="R103" s="138" t="s">
        <v>429</v>
      </c>
      <c r="S103" s="138" t="s">
        <v>429</v>
      </c>
      <c r="T103" s="138" t="s">
        <v>429</v>
      </c>
      <c r="U103" s="138" t="s">
        <v>429</v>
      </c>
      <c r="V103" s="138" t="s">
        <v>429</v>
      </c>
      <c r="W103" s="138" t="s">
        <v>429</v>
      </c>
      <c r="X103" s="138" t="s">
        <v>429</v>
      </c>
      <c r="Y103" s="138" t="s">
        <v>429</v>
      </c>
      <c r="Z103" s="138" t="s">
        <v>429</v>
      </c>
      <c r="AA103" s="138" t="s">
        <v>429</v>
      </c>
      <c r="AB103" s="138" t="s">
        <v>429</v>
      </c>
      <c r="AC103" s="138" t="s">
        <v>429</v>
      </c>
      <c r="AD103" s="138" t="s">
        <v>429</v>
      </c>
      <c r="AE103" s="55"/>
      <c r="AF103" s="147" t="s">
        <v>429</v>
      </c>
      <c r="AG103" s="147" t="s">
        <v>429</v>
      </c>
      <c r="AH103" s="147" t="s">
        <v>429</v>
      </c>
      <c r="AI103" s="147" t="s">
        <v>429</v>
      </c>
      <c r="AJ103" s="147" t="s">
        <v>429</v>
      </c>
      <c r="AK103" s="147" t="s">
        <v>431</v>
      </c>
      <c r="AL103" s="45" t="s">
        <v>246</v>
      </c>
    </row>
    <row r="104" spans="1:38" s="2" customFormat="1" ht="26.25" customHeight="1" thickBot="1" x14ac:dyDescent="0.3">
      <c r="A104" s="65" t="s">
        <v>244</v>
      </c>
      <c r="B104" s="65" t="s">
        <v>253</v>
      </c>
      <c r="C104" s="66" t="s">
        <v>254</v>
      </c>
      <c r="D104" s="79"/>
      <c r="E104" s="138">
        <v>1.4439284102700251E-3</v>
      </c>
      <c r="F104" s="138">
        <v>1.6043427236953792E-3</v>
      </c>
      <c r="G104" s="138" t="s">
        <v>429</v>
      </c>
      <c r="H104" s="138">
        <v>1.9760431008914482E-2</v>
      </c>
      <c r="I104" s="138">
        <v>2.1881746849315068E-5</v>
      </c>
      <c r="J104" s="138">
        <v>6.5645240547945196E-5</v>
      </c>
      <c r="K104" s="138">
        <v>1.5317222794520549E-4</v>
      </c>
      <c r="L104" s="138" t="s">
        <v>443</v>
      </c>
      <c r="M104" s="138" t="s">
        <v>429</v>
      </c>
      <c r="N104" s="138" t="s">
        <v>429</v>
      </c>
      <c r="O104" s="138" t="s">
        <v>429</v>
      </c>
      <c r="P104" s="138" t="s">
        <v>429</v>
      </c>
      <c r="Q104" s="138" t="s">
        <v>429</v>
      </c>
      <c r="R104" s="138" t="s">
        <v>429</v>
      </c>
      <c r="S104" s="138" t="s">
        <v>429</v>
      </c>
      <c r="T104" s="138" t="s">
        <v>429</v>
      </c>
      <c r="U104" s="138" t="s">
        <v>429</v>
      </c>
      <c r="V104" s="138" t="s">
        <v>429</v>
      </c>
      <c r="W104" s="138" t="s">
        <v>429</v>
      </c>
      <c r="X104" s="138" t="s">
        <v>429</v>
      </c>
      <c r="Y104" s="138" t="s">
        <v>429</v>
      </c>
      <c r="Z104" s="138" t="s">
        <v>429</v>
      </c>
      <c r="AA104" s="138" t="s">
        <v>429</v>
      </c>
      <c r="AB104" s="138" t="s">
        <v>429</v>
      </c>
      <c r="AC104" s="138" t="s">
        <v>429</v>
      </c>
      <c r="AD104" s="138" t="s">
        <v>429</v>
      </c>
      <c r="AE104" s="55"/>
      <c r="AF104" s="147" t="s">
        <v>429</v>
      </c>
      <c r="AG104" s="147" t="s">
        <v>429</v>
      </c>
      <c r="AH104" s="147" t="s">
        <v>429</v>
      </c>
      <c r="AI104" s="147" t="s">
        <v>429</v>
      </c>
      <c r="AJ104" s="147" t="s">
        <v>429</v>
      </c>
      <c r="AK104" s="147">
        <v>10.1</v>
      </c>
      <c r="AL104" s="45" t="s">
        <v>246</v>
      </c>
    </row>
    <row r="105" spans="1:38" s="2" customFormat="1" ht="26.25" customHeight="1" thickBot="1" x14ac:dyDescent="0.3">
      <c r="A105" s="65" t="s">
        <v>244</v>
      </c>
      <c r="B105" s="65" t="s">
        <v>255</v>
      </c>
      <c r="C105" s="66" t="s">
        <v>256</v>
      </c>
      <c r="D105" s="79"/>
      <c r="E105" s="138">
        <v>3.5764330059932056E-2</v>
      </c>
      <c r="F105" s="138">
        <v>0.1808419373741825</v>
      </c>
      <c r="G105" s="138" t="s">
        <v>429</v>
      </c>
      <c r="H105" s="138">
        <v>0.83791270272917717</v>
      </c>
      <c r="I105" s="138">
        <v>6.7729315068493145E-3</v>
      </c>
      <c r="J105" s="138">
        <v>1.0643178082191779E-2</v>
      </c>
      <c r="K105" s="138">
        <v>2.3221479452054789E-2</v>
      </c>
      <c r="L105" s="138" t="s">
        <v>443</v>
      </c>
      <c r="M105" s="138" t="s">
        <v>429</v>
      </c>
      <c r="N105" s="138" t="s">
        <v>429</v>
      </c>
      <c r="O105" s="138" t="s">
        <v>429</v>
      </c>
      <c r="P105" s="138" t="s">
        <v>429</v>
      </c>
      <c r="Q105" s="138" t="s">
        <v>429</v>
      </c>
      <c r="R105" s="138" t="s">
        <v>429</v>
      </c>
      <c r="S105" s="138" t="s">
        <v>429</v>
      </c>
      <c r="T105" s="138" t="s">
        <v>429</v>
      </c>
      <c r="U105" s="138" t="s">
        <v>429</v>
      </c>
      <c r="V105" s="138" t="s">
        <v>429</v>
      </c>
      <c r="W105" s="138" t="s">
        <v>429</v>
      </c>
      <c r="X105" s="138" t="s">
        <v>429</v>
      </c>
      <c r="Y105" s="138" t="s">
        <v>429</v>
      </c>
      <c r="Z105" s="138" t="s">
        <v>429</v>
      </c>
      <c r="AA105" s="138" t="s">
        <v>429</v>
      </c>
      <c r="AB105" s="138" t="s">
        <v>429</v>
      </c>
      <c r="AC105" s="138" t="s">
        <v>429</v>
      </c>
      <c r="AD105" s="138" t="s">
        <v>429</v>
      </c>
      <c r="AE105" s="55"/>
      <c r="AF105" s="147" t="s">
        <v>429</v>
      </c>
      <c r="AG105" s="147" t="s">
        <v>429</v>
      </c>
      <c r="AH105" s="147" t="s">
        <v>429</v>
      </c>
      <c r="AI105" s="147" t="s">
        <v>429</v>
      </c>
      <c r="AJ105" s="147" t="s">
        <v>429</v>
      </c>
      <c r="AK105" s="147">
        <v>98.1</v>
      </c>
      <c r="AL105" s="45" t="s">
        <v>246</v>
      </c>
    </row>
    <row r="106" spans="1:38" s="2" customFormat="1" ht="26.25" customHeight="1" thickBot="1" x14ac:dyDescent="0.3">
      <c r="A106" s="65" t="s">
        <v>244</v>
      </c>
      <c r="B106" s="65" t="s">
        <v>257</v>
      </c>
      <c r="C106" s="66" t="s">
        <v>258</v>
      </c>
      <c r="D106" s="79"/>
      <c r="E106" s="138">
        <v>2.187420798772603E-3</v>
      </c>
      <c r="F106" s="138">
        <v>8.8460607394550486E-3</v>
      </c>
      <c r="G106" s="138" t="s">
        <v>429</v>
      </c>
      <c r="H106" s="138">
        <v>5.1248483347350292E-2</v>
      </c>
      <c r="I106" s="138">
        <v>4.3397260273972605E-4</v>
      </c>
      <c r="J106" s="138">
        <v>6.9435616438356159E-4</v>
      </c>
      <c r="K106" s="138">
        <v>1.4755068493150687E-3</v>
      </c>
      <c r="L106" s="138" t="s">
        <v>443</v>
      </c>
      <c r="M106" s="138" t="s">
        <v>429</v>
      </c>
      <c r="N106" s="138" t="s">
        <v>429</v>
      </c>
      <c r="O106" s="138" t="s">
        <v>429</v>
      </c>
      <c r="P106" s="138" t="s">
        <v>429</v>
      </c>
      <c r="Q106" s="138" t="s">
        <v>429</v>
      </c>
      <c r="R106" s="138" t="s">
        <v>429</v>
      </c>
      <c r="S106" s="138" t="s">
        <v>429</v>
      </c>
      <c r="T106" s="138" t="s">
        <v>429</v>
      </c>
      <c r="U106" s="138" t="s">
        <v>429</v>
      </c>
      <c r="V106" s="138" t="s">
        <v>429</v>
      </c>
      <c r="W106" s="138" t="s">
        <v>429</v>
      </c>
      <c r="X106" s="138" t="s">
        <v>429</v>
      </c>
      <c r="Y106" s="138" t="s">
        <v>429</v>
      </c>
      <c r="Z106" s="138" t="s">
        <v>429</v>
      </c>
      <c r="AA106" s="138" t="s">
        <v>429</v>
      </c>
      <c r="AB106" s="138" t="s">
        <v>429</v>
      </c>
      <c r="AC106" s="138" t="s">
        <v>429</v>
      </c>
      <c r="AD106" s="138" t="s">
        <v>429</v>
      </c>
      <c r="AE106" s="55"/>
      <c r="AF106" s="147" t="s">
        <v>429</v>
      </c>
      <c r="AG106" s="147" t="s">
        <v>429</v>
      </c>
      <c r="AH106" s="147" t="s">
        <v>429</v>
      </c>
      <c r="AI106" s="147" t="s">
        <v>429</v>
      </c>
      <c r="AJ106" s="147" t="s">
        <v>429</v>
      </c>
      <c r="AK106" s="147">
        <v>8.8000000000000007</v>
      </c>
      <c r="AL106" s="45" t="s">
        <v>246</v>
      </c>
    </row>
    <row r="107" spans="1:38" s="2" customFormat="1" ht="26.25" customHeight="1" thickBot="1" x14ac:dyDescent="0.3">
      <c r="A107" s="65" t="s">
        <v>244</v>
      </c>
      <c r="B107" s="65" t="s">
        <v>259</v>
      </c>
      <c r="C107" s="66" t="s">
        <v>380</v>
      </c>
      <c r="D107" s="79"/>
      <c r="E107" s="138">
        <v>2.3901649035264004E-2</v>
      </c>
      <c r="F107" s="138">
        <v>0.35392499999999999</v>
      </c>
      <c r="G107" s="138" t="s">
        <v>429</v>
      </c>
      <c r="H107" s="138">
        <v>0.29149619801702409</v>
      </c>
      <c r="I107" s="138">
        <v>6.4350000000000006E-3</v>
      </c>
      <c r="J107" s="138">
        <v>8.5800000000000001E-2</v>
      </c>
      <c r="K107" s="138">
        <v>0.40755000000000002</v>
      </c>
      <c r="L107" s="138" t="s">
        <v>443</v>
      </c>
      <c r="M107" s="138" t="s">
        <v>429</v>
      </c>
      <c r="N107" s="138" t="s">
        <v>429</v>
      </c>
      <c r="O107" s="138" t="s">
        <v>429</v>
      </c>
      <c r="P107" s="138" t="s">
        <v>429</v>
      </c>
      <c r="Q107" s="138" t="s">
        <v>429</v>
      </c>
      <c r="R107" s="138" t="s">
        <v>429</v>
      </c>
      <c r="S107" s="138" t="s">
        <v>429</v>
      </c>
      <c r="T107" s="138" t="s">
        <v>429</v>
      </c>
      <c r="U107" s="138" t="s">
        <v>429</v>
      </c>
      <c r="V107" s="138" t="s">
        <v>429</v>
      </c>
      <c r="W107" s="138" t="s">
        <v>429</v>
      </c>
      <c r="X107" s="138" t="s">
        <v>429</v>
      </c>
      <c r="Y107" s="138" t="s">
        <v>429</v>
      </c>
      <c r="Z107" s="138" t="s">
        <v>429</v>
      </c>
      <c r="AA107" s="138" t="s">
        <v>429</v>
      </c>
      <c r="AB107" s="138" t="s">
        <v>429</v>
      </c>
      <c r="AC107" s="138" t="s">
        <v>429</v>
      </c>
      <c r="AD107" s="138" t="s">
        <v>429</v>
      </c>
      <c r="AE107" s="55"/>
      <c r="AF107" s="147" t="s">
        <v>429</v>
      </c>
      <c r="AG107" s="147" t="s">
        <v>429</v>
      </c>
      <c r="AH107" s="147" t="s">
        <v>429</v>
      </c>
      <c r="AI107" s="147" t="s">
        <v>429</v>
      </c>
      <c r="AJ107" s="147" t="s">
        <v>429</v>
      </c>
      <c r="AK107" s="147">
        <v>2145</v>
      </c>
      <c r="AL107" s="45" t="s">
        <v>246</v>
      </c>
    </row>
    <row r="108" spans="1:38" s="2" customFormat="1" ht="26.25" customHeight="1" thickBot="1" x14ac:dyDescent="0.3">
      <c r="A108" s="65" t="s">
        <v>244</v>
      </c>
      <c r="B108" s="65" t="s">
        <v>260</v>
      </c>
      <c r="C108" s="66" t="s">
        <v>381</v>
      </c>
      <c r="D108" s="79"/>
      <c r="E108" s="138">
        <v>7.6698448128000002E-2</v>
      </c>
      <c r="F108" s="138">
        <v>1.2856320000000001</v>
      </c>
      <c r="G108" s="138" t="s">
        <v>429</v>
      </c>
      <c r="H108" s="138">
        <v>1.6038291340799999</v>
      </c>
      <c r="I108" s="138">
        <v>2.3807999999999999E-2</v>
      </c>
      <c r="J108" s="138">
        <v>0.23808000000000001</v>
      </c>
      <c r="K108" s="138">
        <v>0.47616000000000003</v>
      </c>
      <c r="L108" s="138" t="s">
        <v>443</v>
      </c>
      <c r="M108" s="138" t="s">
        <v>429</v>
      </c>
      <c r="N108" s="138" t="s">
        <v>429</v>
      </c>
      <c r="O108" s="138" t="s">
        <v>429</v>
      </c>
      <c r="P108" s="138" t="s">
        <v>429</v>
      </c>
      <c r="Q108" s="138" t="s">
        <v>429</v>
      </c>
      <c r="R108" s="138" t="s">
        <v>429</v>
      </c>
      <c r="S108" s="138" t="s">
        <v>429</v>
      </c>
      <c r="T108" s="138" t="s">
        <v>429</v>
      </c>
      <c r="U108" s="138" t="s">
        <v>429</v>
      </c>
      <c r="V108" s="138" t="s">
        <v>429</v>
      </c>
      <c r="W108" s="138" t="s">
        <v>429</v>
      </c>
      <c r="X108" s="138" t="s">
        <v>429</v>
      </c>
      <c r="Y108" s="138" t="s">
        <v>429</v>
      </c>
      <c r="Z108" s="138" t="s">
        <v>429</v>
      </c>
      <c r="AA108" s="138" t="s">
        <v>429</v>
      </c>
      <c r="AB108" s="138" t="s">
        <v>429</v>
      </c>
      <c r="AC108" s="138" t="s">
        <v>429</v>
      </c>
      <c r="AD108" s="138" t="s">
        <v>429</v>
      </c>
      <c r="AE108" s="55"/>
      <c r="AF108" s="147" t="s">
        <v>429</v>
      </c>
      <c r="AG108" s="147" t="s">
        <v>429</v>
      </c>
      <c r="AH108" s="147" t="s">
        <v>429</v>
      </c>
      <c r="AI108" s="147" t="s">
        <v>429</v>
      </c>
      <c r="AJ108" s="147" t="s">
        <v>429</v>
      </c>
      <c r="AK108" s="147">
        <v>11904</v>
      </c>
      <c r="AL108" s="45" t="s">
        <v>246</v>
      </c>
    </row>
    <row r="109" spans="1:38" s="2" customFormat="1" ht="26.25" customHeight="1" thickBot="1" x14ac:dyDescent="0.3">
      <c r="A109" s="65" t="s">
        <v>244</v>
      </c>
      <c r="B109" s="65" t="s">
        <v>261</v>
      </c>
      <c r="C109" s="66" t="s">
        <v>382</v>
      </c>
      <c r="D109" s="79"/>
      <c r="E109" s="138">
        <v>2.007442944000001E-2</v>
      </c>
      <c r="F109" s="138">
        <v>0.42748380000000002</v>
      </c>
      <c r="G109" s="138" t="s">
        <v>429</v>
      </c>
      <c r="H109" s="138">
        <v>0.57752589312000024</v>
      </c>
      <c r="I109" s="138">
        <v>1.7484000000000003E-2</v>
      </c>
      <c r="J109" s="138">
        <v>9.6162000000000011E-2</v>
      </c>
      <c r="K109" s="138">
        <v>9.6162000000000011E-2</v>
      </c>
      <c r="L109" s="138" t="s">
        <v>443</v>
      </c>
      <c r="M109" s="138" t="s">
        <v>429</v>
      </c>
      <c r="N109" s="138" t="s">
        <v>429</v>
      </c>
      <c r="O109" s="138" t="s">
        <v>429</v>
      </c>
      <c r="P109" s="138" t="s">
        <v>429</v>
      </c>
      <c r="Q109" s="138" t="s">
        <v>429</v>
      </c>
      <c r="R109" s="138" t="s">
        <v>429</v>
      </c>
      <c r="S109" s="138" t="s">
        <v>429</v>
      </c>
      <c r="T109" s="138" t="s">
        <v>429</v>
      </c>
      <c r="U109" s="138" t="s">
        <v>429</v>
      </c>
      <c r="V109" s="138" t="s">
        <v>429</v>
      </c>
      <c r="W109" s="138" t="s">
        <v>429</v>
      </c>
      <c r="X109" s="138" t="s">
        <v>429</v>
      </c>
      <c r="Y109" s="138" t="s">
        <v>429</v>
      </c>
      <c r="Z109" s="138" t="s">
        <v>429</v>
      </c>
      <c r="AA109" s="138" t="s">
        <v>429</v>
      </c>
      <c r="AB109" s="138" t="s">
        <v>429</v>
      </c>
      <c r="AC109" s="138" t="s">
        <v>429</v>
      </c>
      <c r="AD109" s="138" t="s">
        <v>429</v>
      </c>
      <c r="AE109" s="55"/>
      <c r="AF109" s="147" t="s">
        <v>429</v>
      </c>
      <c r="AG109" s="147" t="s">
        <v>429</v>
      </c>
      <c r="AH109" s="147" t="s">
        <v>429</v>
      </c>
      <c r="AI109" s="147" t="s">
        <v>429</v>
      </c>
      <c r="AJ109" s="147" t="s">
        <v>429</v>
      </c>
      <c r="AK109" s="147">
        <v>874.2</v>
      </c>
      <c r="AL109" s="45" t="s">
        <v>246</v>
      </c>
    </row>
    <row r="110" spans="1:38" s="2" customFormat="1" ht="26.25" customHeight="1" thickBot="1" x14ac:dyDescent="0.3">
      <c r="A110" s="65" t="s">
        <v>244</v>
      </c>
      <c r="B110" s="65" t="s">
        <v>262</v>
      </c>
      <c r="C110" s="66" t="s">
        <v>383</v>
      </c>
      <c r="D110" s="79"/>
      <c r="E110" s="138">
        <v>4.9733030526537946E-3</v>
      </c>
      <c r="F110" s="138">
        <v>0.17306616606</v>
      </c>
      <c r="G110" s="138" t="s">
        <v>429</v>
      </c>
      <c r="H110" s="138">
        <v>0.10398825957940874</v>
      </c>
      <c r="I110" s="138">
        <v>7.1766198666666659E-3</v>
      </c>
      <c r="J110" s="138">
        <v>5.0531086266666664E-2</v>
      </c>
      <c r="K110" s="138">
        <v>5.0531086266666664E-2</v>
      </c>
      <c r="L110" s="138" t="s">
        <v>443</v>
      </c>
      <c r="M110" s="138" t="s">
        <v>429</v>
      </c>
      <c r="N110" s="138" t="s">
        <v>429</v>
      </c>
      <c r="O110" s="138" t="s">
        <v>429</v>
      </c>
      <c r="P110" s="138" t="s">
        <v>429</v>
      </c>
      <c r="Q110" s="138" t="s">
        <v>429</v>
      </c>
      <c r="R110" s="138" t="s">
        <v>429</v>
      </c>
      <c r="S110" s="138" t="s">
        <v>429</v>
      </c>
      <c r="T110" s="138" t="s">
        <v>429</v>
      </c>
      <c r="U110" s="138" t="s">
        <v>429</v>
      </c>
      <c r="V110" s="138" t="s">
        <v>429</v>
      </c>
      <c r="W110" s="138" t="s">
        <v>429</v>
      </c>
      <c r="X110" s="138" t="s">
        <v>429</v>
      </c>
      <c r="Y110" s="138" t="s">
        <v>429</v>
      </c>
      <c r="Z110" s="138" t="s">
        <v>429</v>
      </c>
      <c r="AA110" s="138" t="s">
        <v>429</v>
      </c>
      <c r="AB110" s="138" t="s">
        <v>429</v>
      </c>
      <c r="AC110" s="138" t="s">
        <v>429</v>
      </c>
      <c r="AD110" s="138" t="s">
        <v>429</v>
      </c>
      <c r="AE110" s="55"/>
      <c r="AF110" s="147" t="s">
        <v>429</v>
      </c>
      <c r="AG110" s="147" t="s">
        <v>429</v>
      </c>
      <c r="AH110" s="147" t="s">
        <v>429</v>
      </c>
      <c r="AI110" s="147" t="s">
        <v>429</v>
      </c>
      <c r="AJ110" s="147" t="s">
        <v>429</v>
      </c>
      <c r="AK110" s="147">
        <v>353.91853999999995</v>
      </c>
      <c r="AL110" s="45" t="s">
        <v>246</v>
      </c>
    </row>
    <row r="111" spans="1:38" s="2" customFormat="1" ht="26.25" customHeight="1" thickBot="1" x14ac:dyDescent="0.3">
      <c r="A111" s="65" t="s">
        <v>244</v>
      </c>
      <c r="B111" s="65" t="s">
        <v>263</v>
      </c>
      <c r="C111" s="66" t="s">
        <v>377</v>
      </c>
      <c r="D111" s="79"/>
      <c r="E111" s="138">
        <v>1.3088069360062304E-2</v>
      </c>
      <c r="F111" s="138">
        <v>0.36991570000000001</v>
      </c>
      <c r="G111" s="138" t="s">
        <v>429</v>
      </c>
      <c r="H111" s="138">
        <v>0.22748070760553793</v>
      </c>
      <c r="I111" s="138">
        <v>7.6146666666666667E-4</v>
      </c>
      <c r="J111" s="138">
        <v>1.5229333333333333E-3</v>
      </c>
      <c r="K111" s="138">
        <v>3.4266000000000001E-3</v>
      </c>
      <c r="L111" s="138" t="s">
        <v>443</v>
      </c>
      <c r="M111" s="138" t="s">
        <v>429</v>
      </c>
      <c r="N111" s="138" t="s">
        <v>429</v>
      </c>
      <c r="O111" s="138" t="s">
        <v>429</v>
      </c>
      <c r="P111" s="138" t="s">
        <v>429</v>
      </c>
      <c r="Q111" s="138" t="s">
        <v>429</v>
      </c>
      <c r="R111" s="138" t="s">
        <v>429</v>
      </c>
      <c r="S111" s="138" t="s">
        <v>429</v>
      </c>
      <c r="T111" s="138" t="s">
        <v>429</v>
      </c>
      <c r="U111" s="138" t="s">
        <v>429</v>
      </c>
      <c r="V111" s="138" t="s">
        <v>429</v>
      </c>
      <c r="W111" s="138" t="s">
        <v>429</v>
      </c>
      <c r="X111" s="138" t="s">
        <v>429</v>
      </c>
      <c r="Y111" s="138" t="s">
        <v>429</v>
      </c>
      <c r="Z111" s="138" t="s">
        <v>429</v>
      </c>
      <c r="AA111" s="138" t="s">
        <v>429</v>
      </c>
      <c r="AB111" s="138" t="s">
        <v>429</v>
      </c>
      <c r="AC111" s="138" t="s">
        <v>429</v>
      </c>
      <c r="AD111" s="138" t="s">
        <v>429</v>
      </c>
      <c r="AE111" s="55"/>
      <c r="AF111" s="147" t="s">
        <v>429</v>
      </c>
      <c r="AG111" s="147" t="s">
        <v>429</v>
      </c>
      <c r="AH111" s="147" t="s">
        <v>429</v>
      </c>
      <c r="AI111" s="147" t="s">
        <v>429</v>
      </c>
      <c r="AJ111" s="147" t="s">
        <v>429</v>
      </c>
      <c r="AK111" s="147">
        <v>199.59366666666668</v>
      </c>
      <c r="AL111" s="45" t="s">
        <v>246</v>
      </c>
    </row>
    <row r="112" spans="1:38" s="2" customFormat="1" ht="26.25" customHeight="1" thickBot="1" x14ac:dyDescent="0.3">
      <c r="A112" s="65" t="s">
        <v>264</v>
      </c>
      <c r="B112" s="65" t="s">
        <v>265</v>
      </c>
      <c r="C112" s="66" t="s">
        <v>266</v>
      </c>
      <c r="D112" s="67"/>
      <c r="E112" s="138">
        <v>11.804422950355793</v>
      </c>
      <c r="F112" s="138" t="s">
        <v>429</v>
      </c>
      <c r="G112" s="138" t="s">
        <v>429</v>
      </c>
      <c r="H112" s="138">
        <v>11.580562499999999</v>
      </c>
      <c r="I112" s="138">
        <v>0.27563399999999999</v>
      </c>
      <c r="J112" s="138">
        <v>7.1664840000000005</v>
      </c>
      <c r="K112" s="138">
        <v>7.1664840000000005</v>
      </c>
      <c r="L112" s="138" t="s">
        <v>443</v>
      </c>
      <c r="M112" s="138" t="s">
        <v>429</v>
      </c>
      <c r="N112" s="138" t="s">
        <v>429</v>
      </c>
      <c r="O112" s="138" t="s">
        <v>429</v>
      </c>
      <c r="P112" s="138" t="s">
        <v>429</v>
      </c>
      <c r="Q112" s="138" t="s">
        <v>429</v>
      </c>
      <c r="R112" s="138" t="s">
        <v>429</v>
      </c>
      <c r="S112" s="138" t="s">
        <v>429</v>
      </c>
      <c r="T112" s="138" t="s">
        <v>429</v>
      </c>
      <c r="U112" s="138" t="s">
        <v>429</v>
      </c>
      <c r="V112" s="138" t="s">
        <v>429</v>
      </c>
      <c r="W112" s="138" t="s">
        <v>429</v>
      </c>
      <c r="X112" s="138" t="s">
        <v>429</v>
      </c>
      <c r="Y112" s="138" t="s">
        <v>429</v>
      </c>
      <c r="Z112" s="138" t="s">
        <v>429</v>
      </c>
      <c r="AA112" s="138" t="s">
        <v>429</v>
      </c>
      <c r="AB112" s="138" t="s">
        <v>429</v>
      </c>
      <c r="AC112" s="138" t="s">
        <v>429</v>
      </c>
      <c r="AD112" s="138" t="s">
        <v>429</v>
      </c>
      <c r="AE112" s="55"/>
      <c r="AF112" s="147" t="s">
        <v>429</v>
      </c>
      <c r="AG112" s="147" t="s">
        <v>429</v>
      </c>
      <c r="AH112" s="147" t="s">
        <v>429</v>
      </c>
      <c r="AI112" s="147" t="s">
        <v>429</v>
      </c>
      <c r="AJ112" s="147" t="s">
        <v>429</v>
      </c>
      <c r="AK112" s="147">
        <v>306805200.00000006</v>
      </c>
      <c r="AL112" s="45" t="s">
        <v>419</v>
      </c>
    </row>
    <row r="113" spans="1:38" s="2" customFormat="1" ht="26.25" customHeight="1" thickBot="1" x14ac:dyDescent="0.3">
      <c r="A113" s="65" t="s">
        <v>264</v>
      </c>
      <c r="B113" s="80" t="s">
        <v>267</v>
      </c>
      <c r="C113" s="81" t="s">
        <v>268</v>
      </c>
      <c r="D113" s="67"/>
      <c r="E113" s="138">
        <v>6.2386267685922396</v>
      </c>
      <c r="F113" s="138" t="s">
        <v>443</v>
      </c>
      <c r="G113" s="138" t="s">
        <v>429</v>
      </c>
      <c r="H113" s="138">
        <v>36.578628701805741</v>
      </c>
      <c r="I113" s="138" t="s">
        <v>443</v>
      </c>
      <c r="J113" s="138" t="s">
        <v>443</v>
      </c>
      <c r="K113" s="138" t="s">
        <v>443</v>
      </c>
      <c r="L113" s="138" t="s">
        <v>443</v>
      </c>
      <c r="M113" s="138" t="s">
        <v>429</v>
      </c>
      <c r="N113" s="138" t="s">
        <v>429</v>
      </c>
      <c r="O113" s="138" t="s">
        <v>429</v>
      </c>
      <c r="P113" s="138" t="s">
        <v>429</v>
      </c>
      <c r="Q113" s="138" t="s">
        <v>429</v>
      </c>
      <c r="R113" s="138" t="s">
        <v>429</v>
      </c>
      <c r="S113" s="138" t="s">
        <v>429</v>
      </c>
      <c r="T113" s="138" t="s">
        <v>429</v>
      </c>
      <c r="U113" s="138" t="s">
        <v>429</v>
      </c>
      <c r="V113" s="138" t="s">
        <v>429</v>
      </c>
      <c r="W113" s="138" t="s">
        <v>429</v>
      </c>
      <c r="X113" s="138" t="s">
        <v>429</v>
      </c>
      <c r="Y113" s="138" t="s">
        <v>429</v>
      </c>
      <c r="Z113" s="138" t="s">
        <v>429</v>
      </c>
      <c r="AA113" s="138" t="s">
        <v>429</v>
      </c>
      <c r="AB113" s="138" t="s">
        <v>429</v>
      </c>
      <c r="AC113" s="138" t="s">
        <v>429</v>
      </c>
      <c r="AD113" s="138" t="s">
        <v>429</v>
      </c>
      <c r="AE113" s="55"/>
      <c r="AF113" s="147" t="s">
        <v>429</v>
      </c>
      <c r="AG113" s="147" t="s">
        <v>429</v>
      </c>
      <c r="AH113" s="147" t="s">
        <v>429</v>
      </c>
      <c r="AI113" s="147" t="s">
        <v>429</v>
      </c>
      <c r="AJ113" s="147" t="s">
        <v>429</v>
      </c>
      <c r="AK113" s="147">
        <v>162146268.52264783</v>
      </c>
      <c r="AL113" s="148" t="s">
        <v>436</v>
      </c>
    </row>
    <row r="114" spans="1:38" s="2" customFormat="1" ht="26.25" customHeight="1" thickBot="1" x14ac:dyDescent="0.3">
      <c r="A114" s="65" t="s">
        <v>264</v>
      </c>
      <c r="B114" s="80" t="s">
        <v>269</v>
      </c>
      <c r="C114" s="81" t="s">
        <v>388</v>
      </c>
      <c r="D114" s="67"/>
      <c r="E114" s="138">
        <v>0.12734170945861595</v>
      </c>
      <c r="F114" s="138" t="s">
        <v>443</v>
      </c>
      <c r="G114" s="138" t="s">
        <v>429</v>
      </c>
      <c r="H114" s="138">
        <v>0.430261</v>
      </c>
      <c r="I114" s="138" t="s">
        <v>443</v>
      </c>
      <c r="J114" s="138" t="s">
        <v>443</v>
      </c>
      <c r="K114" s="138" t="s">
        <v>443</v>
      </c>
      <c r="L114" s="138" t="s">
        <v>443</v>
      </c>
      <c r="M114" s="138" t="s">
        <v>429</v>
      </c>
      <c r="N114" s="138" t="s">
        <v>429</v>
      </c>
      <c r="O114" s="138" t="s">
        <v>429</v>
      </c>
      <c r="P114" s="138" t="s">
        <v>429</v>
      </c>
      <c r="Q114" s="138" t="s">
        <v>429</v>
      </c>
      <c r="R114" s="138" t="s">
        <v>429</v>
      </c>
      <c r="S114" s="138" t="s">
        <v>429</v>
      </c>
      <c r="T114" s="138" t="s">
        <v>429</v>
      </c>
      <c r="U114" s="138" t="s">
        <v>429</v>
      </c>
      <c r="V114" s="138" t="s">
        <v>429</v>
      </c>
      <c r="W114" s="138" t="s">
        <v>429</v>
      </c>
      <c r="X114" s="138" t="s">
        <v>429</v>
      </c>
      <c r="Y114" s="138" t="s">
        <v>429</v>
      </c>
      <c r="Z114" s="138" t="s">
        <v>429</v>
      </c>
      <c r="AA114" s="138" t="s">
        <v>429</v>
      </c>
      <c r="AB114" s="138" t="s">
        <v>429</v>
      </c>
      <c r="AC114" s="138" t="s">
        <v>429</v>
      </c>
      <c r="AD114" s="138" t="s">
        <v>429</v>
      </c>
      <c r="AE114" s="55"/>
      <c r="AF114" s="147" t="s">
        <v>429</v>
      </c>
      <c r="AG114" s="147" t="s">
        <v>429</v>
      </c>
      <c r="AH114" s="147" t="s">
        <v>429</v>
      </c>
      <c r="AI114" s="147" t="s">
        <v>429</v>
      </c>
      <c r="AJ114" s="147" t="s">
        <v>429</v>
      </c>
      <c r="AK114" s="147">
        <v>3309700</v>
      </c>
      <c r="AL114" s="148" t="s">
        <v>437</v>
      </c>
    </row>
    <row r="115" spans="1:38" s="2" customFormat="1" ht="26.25" customHeight="1" thickBot="1" x14ac:dyDescent="0.3">
      <c r="A115" s="65" t="s">
        <v>264</v>
      </c>
      <c r="B115" s="80" t="s">
        <v>270</v>
      </c>
      <c r="C115" s="81" t="s">
        <v>271</v>
      </c>
      <c r="D115" s="67"/>
      <c r="E115" s="138" t="s">
        <v>443</v>
      </c>
      <c r="F115" s="138" t="s">
        <v>443</v>
      </c>
      <c r="G115" s="138" t="s">
        <v>429</v>
      </c>
      <c r="H115" s="138" t="s">
        <v>443</v>
      </c>
      <c r="I115" s="138" t="s">
        <v>443</v>
      </c>
      <c r="J115" s="138" t="s">
        <v>443</v>
      </c>
      <c r="K115" s="138" t="s">
        <v>443</v>
      </c>
      <c r="L115" s="138" t="s">
        <v>443</v>
      </c>
      <c r="M115" s="138" t="s">
        <v>429</v>
      </c>
      <c r="N115" s="138" t="s">
        <v>429</v>
      </c>
      <c r="O115" s="138" t="s">
        <v>429</v>
      </c>
      <c r="P115" s="138" t="s">
        <v>429</v>
      </c>
      <c r="Q115" s="138" t="s">
        <v>429</v>
      </c>
      <c r="R115" s="138" t="s">
        <v>429</v>
      </c>
      <c r="S115" s="138" t="s">
        <v>429</v>
      </c>
      <c r="T115" s="138" t="s">
        <v>429</v>
      </c>
      <c r="U115" s="138" t="s">
        <v>429</v>
      </c>
      <c r="V115" s="138" t="s">
        <v>429</v>
      </c>
      <c r="W115" s="138" t="s">
        <v>429</v>
      </c>
      <c r="X115" s="138" t="s">
        <v>429</v>
      </c>
      <c r="Y115" s="138" t="s">
        <v>429</v>
      </c>
      <c r="Z115" s="138" t="s">
        <v>429</v>
      </c>
      <c r="AA115" s="138" t="s">
        <v>429</v>
      </c>
      <c r="AB115" s="138" t="s">
        <v>429</v>
      </c>
      <c r="AC115" s="138" t="s">
        <v>429</v>
      </c>
      <c r="AD115" s="138" t="s">
        <v>429</v>
      </c>
      <c r="AE115" s="55"/>
      <c r="AF115" s="147" t="s">
        <v>429</v>
      </c>
      <c r="AG115" s="147" t="s">
        <v>429</v>
      </c>
      <c r="AH115" s="147" t="s">
        <v>429</v>
      </c>
      <c r="AI115" s="147" t="s">
        <v>429</v>
      </c>
      <c r="AJ115" s="147" t="s">
        <v>429</v>
      </c>
      <c r="AK115" s="147" t="s">
        <v>443</v>
      </c>
      <c r="AL115" s="45" t="s">
        <v>413</v>
      </c>
    </row>
    <row r="116" spans="1:38" s="2" customFormat="1" ht="26.25" customHeight="1" thickBot="1" x14ac:dyDescent="0.3">
      <c r="A116" s="65" t="s">
        <v>264</v>
      </c>
      <c r="B116" s="65" t="s">
        <v>272</v>
      </c>
      <c r="C116" s="71" t="s">
        <v>410</v>
      </c>
      <c r="D116" s="67"/>
      <c r="E116" s="138">
        <v>10.642629958389499</v>
      </c>
      <c r="F116" s="138" t="s">
        <v>443</v>
      </c>
      <c r="G116" s="138" t="s">
        <v>429</v>
      </c>
      <c r="H116" s="138">
        <v>12.704459026349715</v>
      </c>
      <c r="I116" s="138" t="s">
        <v>443</v>
      </c>
      <c r="J116" s="138" t="s">
        <v>443</v>
      </c>
      <c r="K116" s="138" t="s">
        <v>443</v>
      </c>
      <c r="L116" s="138" t="s">
        <v>443</v>
      </c>
      <c r="M116" s="138" t="s">
        <v>429</v>
      </c>
      <c r="N116" s="138" t="s">
        <v>429</v>
      </c>
      <c r="O116" s="138" t="s">
        <v>429</v>
      </c>
      <c r="P116" s="138" t="s">
        <v>429</v>
      </c>
      <c r="Q116" s="138" t="s">
        <v>429</v>
      </c>
      <c r="R116" s="138" t="s">
        <v>429</v>
      </c>
      <c r="S116" s="138" t="s">
        <v>429</v>
      </c>
      <c r="T116" s="138" t="s">
        <v>429</v>
      </c>
      <c r="U116" s="138" t="s">
        <v>429</v>
      </c>
      <c r="V116" s="138" t="s">
        <v>429</v>
      </c>
      <c r="W116" s="138" t="s">
        <v>429</v>
      </c>
      <c r="X116" s="138" t="s">
        <v>429</v>
      </c>
      <c r="Y116" s="138" t="s">
        <v>429</v>
      </c>
      <c r="Z116" s="138" t="s">
        <v>429</v>
      </c>
      <c r="AA116" s="138" t="s">
        <v>429</v>
      </c>
      <c r="AB116" s="138" t="s">
        <v>429</v>
      </c>
      <c r="AC116" s="138" t="s">
        <v>429</v>
      </c>
      <c r="AD116" s="138" t="s">
        <v>429</v>
      </c>
      <c r="AE116" s="55"/>
      <c r="AF116" s="147" t="s">
        <v>429</v>
      </c>
      <c r="AG116" s="147" t="s">
        <v>429</v>
      </c>
      <c r="AH116" s="147" t="s">
        <v>429</v>
      </c>
      <c r="AI116" s="147" t="s">
        <v>429</v>
      </c>
      <c r="AJ116" s="147" t="s">
        <v>429</v>
      </c>
      <c r="AK116" s="147">
        <v>276609388.41667533</v>
      </c>
      <c r="AL116" s="148" t="s">
        <v>438</v>
      </c>
    </row>
    <row r="117" spans="1:38" s="2" customFormat="1" ht="26.25" customHeight="1" thickBot="1" x14ac:dyDescent="0.3">
      <c r="A117" s="65" t="s">
        <v>264</v>
      </c>
      <c r="B117" s="65" t="s">
        <v>273</v>
      </c>
      <c r="C117" s="71" t="s">
        <v>274</v>
      </c>
      <c r="D117" s="67"/>
      <c r="E117" s="138" t="s">
        <v>443</v>
      </c>
      <c r="F117" s="138" t="s">
        <v>443</v>
      </c>
      <c r="G117" s="138" t="s">
        <v>429</v>
      </c>
      <c r="H117" s="138" t="s">
        <v>443</v>
      </c>
      <c r="I117" s="138" t="s">
        <v>443</v>
      </c>
      <c r="J117" s="138" t="s">
        <v>443</v>
      </c>
      <c r="K117" s="138" t="s">
        <v>443</v>
      </c>
      <c r="L117" s="138" t="s">
        <v>443</v>
      </c>
      <c r="M117" s="138" t="s">
        <v>429</v>
      </c>
      <c r="N117" s="138" t="s">
        <v>429</v>
      </c>
      <c r="O117" s="138" t="s">
        <v>429</v>
      </c>
      <c r="P117" s="138" t="s">
        <v>429</v>
      </c>
      <c r="Q117" s="138" t="s">
        <v>429</v>
      </c>
      <c r="R117" s="138" t="s">
        <v>429</v>
      </c>
      <c r="S117" s="138" t="s">
        <v>429</v>
      </c>
      <c r="T117" s="138" t="s">
        <v>429</v>
      </c>
      <c r="U117" s="138" t="s">
        <v>429</v>
      </c>
      <c r="V117" s="138" t="s">
        <v>429</v>
      </c>
      <c r="W117" s="138" t="s">
        <v>429</v>
      </c>
      <c r="X117" s="138" t="s">
        <v>429</v>
      </c>
      <c r="Y117" s="138" t="s">
        <v>429</v>
      </c>
      <c r="Z117" s="138" t="s">
        <v>429</v>
      </c>
      <c r="AA117" s="138" t="s">
        <v>429</v>
      </c>
      <c r="AB117" s="138" t="s">
        <v>429</v>
      </c>
      <c r="AC117" s="138" t="s">
        <v>429</v>
      </c>
      <c r="AD117" s="138" t="s">
        <v>429</v>
      </c>
      <c r="AE117" s="55"/>
      <c r="AF117" s="147" t="s">
        <v>429</v>
      </c>
      <c r="AG117" s="147" t="s">
        <v>429</v>
      </c>
      <c r="AH117" s="147" t="s">
        <v>429</v>
      </c>
      <c r="AI117" s="147" t="s">
        <v>429</v>
      </c>
      <c r="AJ117" s="147" t="s">
        <v>429</v>
      </c>
      <c r="AK117" s="147" t="s">
        <v>443</v>
      </c>
      <c r="AL117" s="45" t="s">
        <v>413</v>
      </c>
    </row>
    <row r="118" spans="1:38" s="2" customFormat="1" ht="26.25" customHeight="1" thickBot="1" x14ac:dyDescent="0.3">
      <c r="A118" s="65" t="s">
        <v>264</v>
      </c>
      <c r="B118" s="65" t="s">
        <v>275</v>
      </c>
      <c r="C118" s="71" t="s">
        <v>411</v>
      </c>
      <c r="D118" s="67"/>
      <c r="E118" s="138" t="s">
        <v>443</v>
      </c>
      <c r="F118" s="138" t="s">
        <v>443</v>
      </c>
      <c r="G118" s="138" t="s">
        <v>429</v>
      </c>
      <c r="H118" s="138" t="s">
        <v>443</v>
      </c>
      <c r="I118" s="138" t="s">
        <v>443</v>
      </c>
      <c r="J118" s="138" t="s">
        <v>443</v>
      </c>
      <c r="K118" s="138" t="s">
        <v>443</v>
      </c>
      <c r="L118" s="138" t="s">
        <v>443</v>
      </c>
      <c r="M118" s="138" t="s">
        <v>429</v>
      </c>
      <c r="N118" s="138" t="s">
        <v>429</v>
      </c>
      <c r="O118" s="138" t="s">
        <v>429</v>
      </c>
      <c r="P118" s="138" t="s">
        <v>429</v>
      </c>
      <c r="Q118" s="138" t="s">
        <v>429</v>
      </c>
      <c r="R118" s="138" t="s">
        <v>429</v>
      </c>
      <c r="S118" s="138" t="s">
        <v>429</v>
      </c>
      <c r="T118" s="138" t="s">
        <v>429</v>
      </c>
      <c r="U118" s="138" t="s">
        <v>429</v>
      </c>
      <c r="V118" s="138" t="s">
        <v>429</v>
      </c>
      <c r="W118" s="138" t="s">
        <v>429</v>
      </c>
      <c r="X118" s="138" t="s">
        <v>429</v>
      </c>
      <c r="Y118" s="138" t="s">
        <v>429</v>
      </c>
      <c r="Z118" s="138" t="s">
        <v>429</v>
      </c>
      <c r="AA118" s="138" t="s">
        <v>429</v>
      </c>
      <c r="AB118" s="138" t="s">
        <v>429</v>
      </c>
      <c r="AC118" s="138" t="s">
        <v>429</v>
      </c>
      <c r="AD118" s="138" t="s">
        <v>429</v>
      </c>
      <c r="AE118" s="55"/>
      <c r="AF118" s="147" t="s">
        <v>429</v>
      </c>
      <c r="AG118" s="147" t="s">
        <v>429</v>
      </c>
      <c r="AH118" s="147" t="s">
        <v>429</v>
      </c>
      <c r="AI118" s="147" t="s">
        <v>429</v>
      </c>
      <c r="AJ118" s="147" t="s">
        <v>429</v>
      </c>
      <c r="AK118" s="147" t="s">
        <v>443</v>
      </c>
      <c r="AL118" s="45" t="s">
        <v>413</v>
      </c>
    </row>
    <row r="119" spans="1:38" s="2" customFormat="1" ht="26.25" customHeight="1" thickBot="1" x14ac:dyDescent="0.3">
      <c r="A119" s="65" t="s">
        <v>264</v>
      </c>
      <c r="B119" s="65" t="s">
        <v>276</v>
      </c>
      <c r="C119" s="66" t="s">
        <v>277</v>
      </c>
      <c r="D119" s="67"/>
      <c r="E119" s="138" t="s">
        <v>429</v>
      </c>
      <c r="F119" s="138" t="s">
        <v>429</v>
      </c>
      <c r="G119" s="138" t="s">
        <v>429</v>
      </c>
      <c r="H119" s="138" t="s">
        <v>443</v>
      </c>
      <c r="I119" s="138">
        <v>4.6896959999999993E-3</v>
      </c>
      <c r="J119" s="138">
        <v>3.7517567999999994E-2</v>
      </c>
      <c r="K119" s="138">
        <v>0.1172424</v>
      </c>
      <c r="L119" s="138" t="s">
        <v>443</v>
      </c>
      <c r="M119" s="138" t="s">
        <v>429</v>
      </c>
      <c r="N119" s="138" t="s">
        <v>429</v>
      </c>
      <c r="O119" s="138" t="s">
        <v>429</v>
      </c>
      <c r="P119" s="138" t="s">
        <v>429</v>
      </c>
      <c r="Q119" s="138" t="s">
        <v>429</v>
      </c>
      <c r="R119" s="138" t="s">
        <v>429</v>
      </c>
      <c r="S119" s="138" t="s">
        <v>429</v>
      </c>
      <c r="T119" s="138" t="s">
        <v>429</v>
      </c>
      <c r="U119" s="138" t="s">
        <v>429</v>
      </c>
      <c r="V119" s="138" t="s">
        <v>429</v>
      </c>
      <c r="W119" s="138" t="s">
        <v>429</v>
      </c>
      <c r="X119" s="138" t="s">
        <v>429</v>
      </c>
      <c r="Y119" s="138" t="s">
        <v>429</v>
      </c>
      <c r="Z119" s="138" t="s">
        <v>429</v>
      </c>
      <c r="AA119" s="138" t="s">
        <v>429</v>
      </c>
      <c r="AB119" s="138" t="s">
        <v>429</v>
      </c>
      <c r="AC119" s="138" t="s">
        <v>429</v>
      </c>
      <c r="AD119" s="138" t="s">
        <v>429</v>
      </c>
      <c r="AE119" s="55"/>
      <c r="AF119" s="147" t="s">
        <v>429</v>
      </c>
      <c r="AG119" s="147" t="s">
        <v>429</v>
      </c>
      <c r="AH119" s="147" t="s">
        <v>429</v>
      </c>
      <c r="AI119" s="147" t="s">
        <v>429</v>
      </c>
      <c r="AJ119" s="147" t="s">
        <v>429</v>
      </c>
      <c r="AK119" s="147">
        <v>1172.424</v>
      </c>
      <c r="AL119" s="148" t="s">
        <v>434</v>
      </c>
    </row>
    <row r="120" spans="1:38" s="2" customFormat="1" ht="26.25" customHeight="1" thickBot="1" x14ac:dyDescent="0.3">
      <c r="A120" s="65" t="s">
        <v>264</v>
      </c>
      <c r="B120" s="65" t="s">
        <v>278</v>
      </c>
      <c r="C120" s="66" t="s">
        <v>279</v>
      </c>
      <c r="D120" s="67"/>
      <c r="E120" s="138" t="s">
        <v>429</v>
      </c>
      <c r="F120" s="138" t="s">
        <v>429</v>
      </c>
      <c r="G120" s="138" t="s">
        <v>429</v>
      </c>
      <c r="H120" s="138" t="s">
        <v>443</v>
      </c>
      <c r="I120" s="138">
        <v>8.2524E-3</v>
      </c>
      <c r="J120" s="138">
        <v>5.1577499999999998E-2</v>
      </c>
      <c r="K120" s="138">
        <v>0.20630999999999999</v>
      </c>
      <c r="L120" s="138" t="s">
        <v>443</v>
      </c>
      <c r="M120" s="138" t="s">
        <v>429</v>
      </c>
      <c r="N120" s="138" t="s">
        <v>429</v>
      </c>
      <c r="O120" s="138" t="s">
        <v>429</v>
      </c>
      <c r="P120" s="138" t="s">
        <v>429</v>
      </c>
      <c r="Q120" s="138" t="s">
        <v>429</v>
      </c>
      <c r="R120" s="138" t="s">
        <v>429</v>
      </c>
      <c r="S120" s="138" t="s">
        <v>429</v>
      </c>
      <c r="T120" s="138" t="s">
        <v>429</v>
      </c>
      <c r="U120" s="138" t="s">
        <v>429</v>
      </c>
      <c r="V120" s="138" t="s">
        <v>429</v>
      </c>
      <c r="W120" s="138" t="s">
        <v>429</v>
      </c>
      <c r="X120" s="138" t="s">
        <v>429</v>
      </c>
      <c r="Y120" s="138" t="s">
        <v>429</v>
      </c>
      <c r="Z120" s="138" t="s">
        <v>429</v>
      </c>
      <c r="AA120" s="138" t="s">
        <v>429</v>
      </c>
      <c r="AB120" s="138" t="s">
        <v>429</v>
      </c>
      <c r="AC120" s="138" t="s">
        <v>429</v>
      </c>
      <c r="AD120" s="138" t="s">
        <v>429</v>
      </c>
      <c r="AE120" s="55"/>
      <c r="AF120" s="147" t="s">
        <v>429</v>
      </c>
      <c r="AG120" s="147" t="s">
        <v>429</v>
      </c>
      <c r="AH120" s="147" t="s">
        <v>429</v>
      </c>
      <c r="AI120" s="147" t="s">
        <v>429</v>
      </c>
      <c r="AJ120" s="147" t="s">
        <v>429</v>
      </c>
      <c r="AK120" s="147">
        <v>2063.1</v>
      </c>
      <c r="AL120" s="148" t="s">
        <v>435</v>
      </c>
    </row>
    <row r="121" spans="1:38" s="2" customFormat="1" ht="26.25" customHeight="1" thickBot="1" x14ac:dyDescent="0.3">
      <c r="A121" s="65" t="s">
        <v>264</v>
      </c>
      <c r="B121" s="65" t="s">
        <v>280</v>
      </c>
      <c r="C121" s="71" t="s">
        <v>281</v>
      </c>
      <c r="D121" s="68"/>
      <c r="E121" s="138" t="s">
        <v>443</v>
      </c>
      <c r="F121" s="138">
        <v>4.7569413738415607</v>
      </c>
      <c r="G121" s="138" t="s">
        <v>429</v>
      </c>
      <c r="H121" s="138" t="s">
        <v>443</v>
      </c>
      <c r="I121" s="138" t="s">
        <v>443</v>
      </c>
      <c r="J121" s="138" t="s">
        <v>443</v>
      </c>
      <c r="K121" s="138" t="s">
        <v>443</v>
      </c>
      <c r="L121" s="138" t="s">
        <v>443</v>
      </c>
      <c r="M121" s="138" t="s">
        <v>429</v>
      </c>
      <c r="N121" s="138" t="s">
        <v>429</v>
      </c>
      <c r="O121" s="138" t="s">
        <v>429</v>
      </c>
      <c r="P121" s="138" t="s">
        <v>429</v>
      </c>
      <c r="Q121" s="138" t="s">
        <v>429</v>
      </c>
      <c r="R121" s="138" t="s">
        <v>429</v>
      </c>
      <c r="S121" s="138" t="s">
        <v>429</v>
      </c>
      <c r="T121" s="138" t="s">
        <v>429</v>
      </c>
      <c r="U121" s="138" t="s">
        <v>429</v>
      </c>
      <c r="V121" s="138" t="s">
        <v>429</v>
      </c>
      <c r="W121" s="138" t="s">
        <v>429</v>
      </c>
      <c r="X121" s="138" t="s">
        <v>429</v>
      </c>
      <c r="Y121" s="138" t="s">
        <v>429</v>
      </c>
      <c r="Z121" s="138" t="s">
        <v>429</v>
      </c>
      <c r="AA121" s="138" t="s">
        <v>429</v>
      </c>
      <c r="AB121" s="138" t="s">
        <v>429</v>
      </c>
      <c r="AC121" s="138" t="s">
        <v>429</v>
      </c>
      <c r="AD121" s="138" t="s">
        <v>429</v>
      </c>
      <c r="AE121" s="55"/>
      <c r="AF121" s="147" t="s">
        <v>429</v>
      </c>
      <c r="AG121" s="147" t="s">
        <v>429</v>
      </c>
      <c r="AH121" s="147" t="s">
        <v>429</v>
      </c>
      <c r="AI121" s="147" t="s">
        <v>429</v>
      </c>
      <c r="AJ121" s="147" t="s">
        <v>429</v>
      </c>
      <c r="AK121" s="147" t="s">
        <v>443</v>
      </c>
      <c r="AL121" s="45" t="s">
        <v>413</v>
      </c>
    </row>
    <row r="122" spans="1:38" s="2" customFormat="1" ht="26.25" customHeight="1" thickBot="1" x14ac:dyDescent="0.3">
      <c r="A122" s="65" t="s">
        <v>264</v>
      </c>
      <c r="B122" s="80" t="s">
        <v>283</v>
      </c>
      <c r="C122" s="81" t="s">
        <v>284</v>
      </c>
      <c r="D122" s="67"/>
      <c r="E122" s="138" t="s">
        <v>443</v>
      </c>
      <c r="F122" s="138" t="s">
        <v>443</v>
      </c>
      <c r="G122" s="138" t="s">
        <v>429</v>
      </c>
      <c r="H122" s="138" t="s">
        <v>443</v>
      </c>
      <c r="I122" s="138" t="s">
        <v>443</v>
      </c>
      <c r="J122" s="138" t="s">
        <v>443</v>
      </c>
      <c r="K122" s="138" t="s">
        <v>443</v>
      </c>
      <c r="L122" s="138" t="s">
        <v>443</v>
      </c>
      <c r="M122" s="138" t="s">
        <v>429</v>
      </c>
      <c r="N122" s="138" t="s">
        <v>429</v>
      </c>
      <c r="O122" s="138" t="s">
        <v>429</v>
      </c>
      <c r="P122" s="138" t="s">
        <v>429</v>
      </c>
      <c r="Q122" s="138" t="s">
        <v>429</v>
      </c>
      <c r="R122" s="138" t="s">
        <v>429</v>
      </c>
      <c r="S122" s="138" t="s">
        <v>429</v>
      </c>
      <c r="T122" s="138" t="s">
        <v>429</v>
      </c>
      <c r="U122" s="138" t="s">
        <v>429</v>
      </c>
      <c r="V122" s="138" t="s">
        <v>429</v>
      </c>
      <c r="W122" s="138" t="s">
        <v>429</v>
      </c>
      <c r="X122" s="138" t="s">
        <v>429</v>
      </c>
      <c r="Y122" s="138" t="s">
        <v>429</v>
      </c>
      <c r="Z122" s="138" t="s">
        <v>429</v>
      </c>
      <c r="AA122" s="138" t="s">
        <v>429</v>
      </c>
      <c r="AB122" s="138" t="s">
        <v>429</v>
      </c>
      <c r="AC122" s="138">
        <v>2.1269394999999993</v>
      </c>
      <c r="AD122" s="138" t="s">
        <v>429</v>
      </c>
      <c r="AE122" s="55"/>
      <c r="AF122" s="147" t="s">
        <v>429</v>
      </c>
      <c r="AG122" s="147" t="s">
        <v>429</v>
      </c>
      <c r="AH122" s="147" t="s">
        <v>429</v>
      </c>
      <c r="AI122" s="147" t="s">
        <v>429</v>
      </c>
      <c r="AJ122" s="147" t="s">
        <v>429</v>
      </c>
      <c r="AK122" s="147" t="s">
        <v>443</v>
      </c>
      <c r="AL122" s="45" t="s">
        <v>413</v>
      </c>
    </row>
    <row r="123" spans="1:38" s="2" customFormat="1" ht="26.25" customHeight="1" thickBot="1" x14ac:dyDescent="0.3">
      <c r="A123" s="65" t="s">
        <v>264</v>
      </c>
      <c r="B123" s="65" t="s">
        <v>285</v>
      </c>
      <c r="C123" s="66" t="s">
        <v>286</v>
      </c>
      <c r="D123" s="67"/>
      <c r="E123" s="138" t="s">
        <v>431</v>
      </c>
      <c r="F123" s="138" t="s">
        <v>431</v>
      </c>
      <c r="G123" s="138" t="s">
        <v>431</v>
      </c>
      <c r="H123" s="138" t="s">
        <v>431</v>
      </c>
      <c r="I123" s="138" t="s">
        <v>431</v>
      </c>
      <c r="J123" s="138" t="s">
        <v>431</v>
      </c>
      <c r="K123" s="138" t="s">
        <v>431</v>
      </c>
      <c r="L123" s="138" t="s">
        <v>431</v>
      </c>
      <c r="M123" s="138" t="s">
        <v>431</v>
      </c>
      <c r="N123" s="138" t="s">
        <v>431</v>
      </c>
      <c r="O123" s="138" t="s">
        <v>431</v>
      </c>
      <c r="P123" s="138" t="s">
        <v>431</v>
      </c>
      <c r="Q123" s="138" t="s">
        <v>431</v>
      </c>
      <c r="R123" s="138" t="s">
        <v>431</v>
      </c>
      <c r="S123" s="138" t="s">
        <v>431</v>
      </c>
      <c r="T123" s="138" t="s">
        <v>431</v>
      </c>
      <c r="U123" s="138" t="s">
        <v>431</v>
      </c>
      <c r="V123" s="138" t="s">
        <v>431</v>
      </c>
      <c r="W123" s="138" t="s">
        <v>431</v>
      </c>
      <c r="X123" s="138" t="s">
        <v>431</v>
      </c>
      <c r="Y123" s="138" t="s">
        <v>431</v>
      </c>
      <c r="Z123" s="138" t="s">
        <v>431</v>
      </c>
      <c r="AA123" s="138" t="s">
        <v>431</v>
      </c>
      <c r="AB123" s="138" t="s">
        <v>431</v>
      </c>
      <c r="AC123" s="138" t="s">
        <v>431</v>
      </c>
      <c r="AD123" s="138" t="s">
        <v>431</v>
      </c>
      <c r="AE123" s="55"/>
      <c r="AF123" s="147" t="s">
        <v>429</v>
      </c>
      <c r="AG123" s="147" t="s">
        <v>429</v>
      </c>
      <c r="AH123" s="147" t="s">
        <v>429</v>
      </c>
      <c r="AI123" s="147" t="s">
        <v>429</v>
      </c>
      <c r="AJ123" s="147" t="s">
        <v>429</v>
      </c>
      <c r="AK123" s="147" t="s">
        <v>443</v>
      </c>
      <c r="AL123" s="45" t="s">
        <v>418</v>
      </c>
    </row>
    <row r="124" spans="1:38" s="2" customFormat="1" ht="26.25" customHeight="1" thickBot="1" x14ac:dyDescent="0.3">
      <c r="A124" s="65" t="s">
        <v>264</v>
      </c>
      <c r="B124" s="82" t="s">
        <v>287</v>
      </c>
      <c r="C124" s="66" t="s">
        <v>288</v>
      </c>
      <c r="D124" s="67"/>
      <c r="E124" s="138" t="s">
        <v>431</v>
      </c>
      <c r="F124" s="138" t="s">
        <v>431</v>
      </c>
      <c r="G124" s="138" t="s">
        <v>431</v>
      </c>
      <c r="H124" s="138" t="s">
        <v>443</v>
      </c>
      <c r="I124" s="138" t="s">
        <v>431</v>
      </c>
      <c r="J124" s="138" t="s">
        <v>431</v>
      </c>
      <c r="K124" s="138" t="s">
        <v>431</v>
      </c>
      <c r="L124" s="138" t="s">
        <v>431</v>
      </c>
      <c r="M124" s="138" t="s">
        <v>431</v>
      </c>
      <c r="N124" s="138" t="s">
        <v>431</v>
      </c>
      <c r="O124" s="138" t="s">
        <v>431</v>
      </c>
      <c r="P124" s="138" t="s">
        <v>431</v>
      </c>
      <c r="Q124" s="138" t="s">
        <v>431</v>
      </c>
      <c r="R124" s="138" t="s">
        <v>431</v>
      </c>
      <c r="S124" s="138" t="s">
        <v>431</v>
      </c>
      <c r="T124" s="138" t="s">
        <v>431</v>
      </c>
      <c r="U124" s="138" t="s">
        <v>431</v>
      </c>
      <c r="V124" s="138" t="s">
        <v>431</v>
      </c>
      <c r="W124" s="138" t="s">
        <v>443</v>
      </c>
      <c r="X124" s="138" t="s">
        <v>443</v>
      </c>
      <c r="Y124" s="138" t="s">
        <v>443</v>
      </c>
      <c r="Z124" s="138" t="s">
        <v>443</v>
      </c>
      <c r="AA124" s="138" t="s">
        <v>443</v>
      </c>
      <c r="AB124" s="138" t="s">
        <v>443</v>
      </c>
      <c r="AC124" s="138" t="s">
        <v>443</v>
      </c>
      <c r="AD124" s="138" t="s">
        <v>443</v>
      </c>
      <c r="AE124" s="55"/>
      <c r="AF124" s="147" t="s">
        <v>429</v>
      </c>
      <c r="AG124" s="147" t="s">
        <v>429</v>
      </c>
      <c r="AH124" s="147" t="s">
        <v>429</v>
      </c>
      <c r="AI124" s="147" t="s">
        <v>429</v>
      </c>
      <c r="AJ124" s="147" t="s">
        <v>429</v>
      </c>
      <c r="AK124" s="147" t="s">
        <v>429</v>
      </c>
      <c r="AL124" s="45" t="s">
        <v>413</v>
      </c>
    </row>
    <row r="125" spans="1:38" s="2" customFormat="1" ht="26.25" customHeight="1" thickBot="1" x14ac:dyDescent="0.3">
      <c r="A125" s="65" t="s">
        <v>289</v>
      </c>
      <c r="B125" s="65" t="s">
        <v>290</v>
      </c>
      <c r="C125" s="66" t="s">
        <v>291</v>
      </c>
      <c r="D125" s="67"/>
      <c r="E125" s="138" t="s">
        <v>429</v>
      </c>
      <c r="F125" s="138">
        <v>0.18022454586239248</v>
      </c>
      <c r="G125" s="138" t="s">
        <v>429</v>
      </c>
      <c r="H125" s="138" t="s">
        <v>429</v>
      </c>
      <c r="I125" s="138">
        <v>5.9192264999999997E-5</v>
      </c>
      <c r="J125" s="138">
        <v>3.9282139500000001E-4</v>
      </c>
      <c r="K125" s="138">
        <v>8.3048541500000002E-4</v>
      </c>
      <c r="L125" s="138" t="s">
        <v>443</v>
      </c>
      <c r="M125" s="138" t="s">
        <v>429</v>
      </c>
      <c r="N125" s="138" t="s">
        <v>429</v>
      </c>
      <c r="O125" s="138" t="s">
        <v>429</v>
      </c>
      <c r="P125" s="138">
        <v>2.219255684475141E-2</v>
      </c>
      <c r="Q125" s="138" t="s">
        <v>429</v>
      </c>
      <c r="R125" s="138" t="s">
        <v>429</v>
      </c>
      <c r="S125" s="138" t="s">
        <v>429</v>
      </c>
      <c r="T125" s="138" t="s">
        <v>429</v>
      </c>
      <c r="U125" s="138" t="s">
        <v>429</v>
      </c>
      <c r="V125" s="138" t="s">
        <v>429</v>
      </c>
      <c r="W125" s="138" t="s">
        <v>443</v>
      </c>
      <c r="X125" s="138" t="s">
        <v>429</v>
      </c>
      <c r="Y125" s="138" t="s">
        <v>429</v>
      </c>
      <c r="Z125" s="138" t="s">
        <v>429</v>
      </c>
      <c r="AA125" s="138" t="s">
        <v>429</v>
      </c>
      <c r="AB125" s="138" t="s">
        <v>429</v>
      </c>
      <c r="AC125" s="138" t="s">
        <v>429</v>
      </c>
      <c r="AD125" s="138" t="s">
        <v>443</v>
      </c>
      <c r="AE125" s="55"/>
      <c r="AF125" s="147" t="s">
        <v>429</v>
      </c>
      <c r="AG125" s="147" t="s">
        <v>429</v>
      </c>
      <c r="AH125" s="147" t="s">
        <v>429</v>
      </c>
      <c r="AI125" s="147" t="s">
        <v>429</v>
      </c>
      <c r="AJ125" s="147" t="s">
        <v>429</v>
      </c>
      <c r="AK125" s="147">
        <v>1767.0039999999999</v>
      </c>
      <c r="AL125" s="45" t="s">
        <v>426</v>
      </c>
    </row>
    <row r="126" spans="1:38" s="2" customFormat="1" ht="26.25" customHeight="1" thickBot="1" x14ac:dyDescent="0.3">
      <c r="A126" s="65" t="s">
        <v>289</v>
      </c>
      <c r="B126" s="65" t="s">
        <v>292</v>
      </c>
      <c r="C126" s="66" t="s">
        <v>293</v>
      </c>
      <c r="D126" s="67"/>
      <c r="E126" s="138" t="s">
        <v>429</v>
      </c>
      <c r="F126" s="138" t="s">
        <v>443</v>
      </c>
      <c r="G126" s="138" t="s">
        <v>429</v>
      </c>
      <c r="H126" s="138">
        <v>6.714023999999999E-2</v>
      </c>
      <c r="I126" s="138" t="s">
        <v>443</v>
      </c>
      <c r="J126" s="138" t="s">
        <v>443</v>
      </c>
      <c r="K126" s="138" t="s">
        <v>443</v>
      </c>
      <c r="L126" s="138" t="s">
        <v>443</v>
      </c>
      <c r="M126" s="138">
        <v>0.15666056000000003</v>
      </c>
      <c r="N126" s="138" t="s">
        <v>429</v>
      </c>
      <c r="O126" s="138" t="s">
        <v>429</v>
      </c>
      <c r="P126" s="138" t="s">
        <v>429</v>
      </c>
      <c r="Q126" s="138" t="s">
        <v>429</v>
      </c>
      <c r="R126" s="138" t="s">
        <v>429</v>
      </c>
      <c r="S126" s="138" t="s">
        <v>429</v>
      </c>
      <c r="T126" s="138" t="s">
        <v>429</v>
      </c>
      <c r="U126" s="138" t="s">
        <v>429</v>
      </c>
      <c r="V126" s="138" t="s">
        <v>429</v>
      </c>
      <c r="W126" s="138" t="s">
        <v>429</v>
      </c>
      <c r="X126" s="138" t="s">
        <v>429</v>
      </c>
      <c r="Y126" s="138" t="s">
        <v>429</v>
      </c>
      <c r="Z126" s="138" t="s">
        <v>429</v>
      </c>
      <c r="AA126" s="138" t="s">
        <v>429</v>
      </c>
      <c r="AB126" s="138" t="s">
        <v>429</v>
      </c>
      <c r="AC126" s="138" t="s">
        <v>429</v>
      </c>
      <c r="AD126" s="138" t="s">
        <v>429</v>
      </c>
      <c r="AE126" s="55"/>
      <c r="AF126" s="147" t="s">
        <v>429</v>
      </c>
      <c r="AG126" s="147" t="s">
        <v>429</v>
      </c>
      <c r="AH126" s="147" t="s">
        <v>429</v>
      </c>
      <c r="AI126" s="147" t="s">
        <v>429</v>
      </c>
      <c r="AJ126" s="147" t="s">
        <v>429</v>
      </c>
      <c r="AK126" s="147" t="s">
        <v>443</v>
      </c>
      <c r="AL126" s="45" t="s">
        <v>425</v>
      </c>
    </row>
    <row r="127" spans="1:38" s="2" customFormat="1" ht="26.25" customHeight="1" thickBot="1" x14ac:dyDescent="0.3">
      <c r="A127" s="65" t="s">
        <v>289</v>
      </c>
      <c r="B127" s="65" t="s">
        <v>294</v>
      </c>
      <c r="C127" s="66" t="s">
        <v>295</v>
      </c>
      <c r="D127" s="67"/>
      <c r="E127" s="138" t="s">
        <v>429</v>
      </c>
      <c r="F127" s="138" t="s">
        <v>431</v>
      </c>
      <c r="G127" s="138" t="s">
        <v>429</v>
      </c>
      <c r="H127" s="138" t="s">
        <v>431</v>
      </c>
      <c r="I127" s="138" t="s">
        <v>443</v>
      </c>
      <c r="J127" s="138" t="s">
        <v>443</v>
      </c>
      <c r="K127" s="138" t="s">
        <v>443</v>
      </c>
      <c r="L127" s="138" t="s">
        <v>443</v>
      </c>
      <c r="M127" s="138" t="s">
        <v>431</v>
      </c>
      <c r="N127" s="138" t="s">
        <v>429</v>
      </c>
      <c r="O127" s="138" t="s">
        <v>429</v>
      </c>
      <c r="P127" s="138" t="s">
        <v>429</v>
      </c>
      <c r="Q127" s="138" t="s">
        <v>429</v>
      </c>
      <c r="R127" s="138" t="s">
        <v>429</v>
      </c>
      <c r="S127" s="138" t="s">
        <v>429</v>
      </c>
      <c r="T127" s="138" t="s">
        <v>429</v>
      </c>
      <c r="U127" s="138" t="s">
        <v>429</v>
      </c>
      <c r="V127" s="138" t="s">
        <v>429</v>
      </c>
      <c r="W127" s="138" t="s">
        <v>429</v>
      </c>
      <c r="X127" s="138" t="s">
        <v>429</v>
      </c>
      <c r="Y127" s="138" t="s">
        <v>429</v>
      </c>
      <c r="Z127" s="138" t="s">
        <v>429</v>
      </c>
      <c r="AA127" s="138" t="s">
        <v>429</v>
      </c>
      <c r="AB127" s="138" t="s">
        <v>429</v>
      </c>
      <c r="AC127" s="138" t="s">
        <v>429</v>
      </c>
      <c r="AD127" s="138" t="s">
        <v>429</v>
      </c>
      <c r="AE127" s="55"/>
      <c r="AF127" s="147" t="s">
        <v>429</v>
      </c>
      <c r="AG127" s="147" t="s">
        <v>429</v>
      </c>
      <c r="AH127" s="147" t="s">
        <v>429</v>
      </c>
      <c r="AI127" s="147" t="s">
        <v>429</v>
      </c>
      <c r="AJ127" s="147" t="s">
        <v>429</v>
      </c>
      <c r="AK127" s="147" t="s">
        <v>443</v>
      </c>
      <c r="AL127" s="45" t="s">
        <v>427</v>
      </c>
    </row>
    <row r="128" spans="1:38" s="2" customFormat="1" ht="26.25" customHeight="1" thickBot="1" x14ac:dyDescent="0.3">
      <c r="A128" s="65" t="s">
        <v>289</v>
      </c>
      <c r="B128" s="69" t="s">
        <v>296</v>
      </c>
      <c r="C128" s="71" t="s">
        <v>297</v>
      </c>
      <c r="D128" s="67"/>
      <c r="E128" s="138" t="s">
        <v>431</v>
      </c>
      <c r="F128" s="138" t="s">
        <v>431</v>
      </c>
      <c r="G128" s="138" t="s">
        <v>431</v>
      </c>
      <c r="H128" s="138" t="s">
        <v>431</v>
      </c>
      <c r="I128" s="138" t="s">
        <v>431</v>
      </c>
      <c r="J128" s="138" t="s">
        <v>431</v>
      </c>
      <c r="K128" s="138" t="s">
        <v>431</v>
      </c>
      <c r="L128" s="138" t="s">
        <v>431</v>
      </c>
      <c r="M128" s="138" t="s">
        <v>431</v>
      </c>
      <c r="N128" s="138" t="s">
        <v>431</v>
      </c>
      <c r="O128" s="138" t="s">
        <v>431</v>
      </c>
      <c r="P128" s="138" t="s">
        <v>431</v>
      </c>
      <c r="Q128" s="138" t="s">
        <v>431</v>
      </c>
      <c r="R128" s="138" t="s">
        <v>431</v>
      </c>
      <c r="S128" s="138" t="s">
        <v>431</v>
      </c>
      <c r="T128" s="138" t="s">
        <v>431</v>
      </c>
      <c r="U128" s="138" t="s">
        <v>431</v>
      </c>
      <c r="V128" s="138" t="s">
        <v>431</v>
      </c>
      <c r="W128" s="138" t="s">
        <v>431</v>
      </c>
      <c r="X128" s="138" t="s">
        <v>431</v>
      </c>
      <c r="Y128" s="138" t="s">
        <v>431</v>
      </c>
      <c r="Z128" s="138" t="s">
        <v>431</v>
      </c>
      <c r="AA128" s="138" t="s">
        <v>431</v>
      </c>
      <c r="AB128" s="138" t="s">
        <v>431</v>
      </c>
      <c r="AC128" s="138" t="s">
        <v>431</v>
      </c>
      <c r="AD128" s="138" t="s">
        <v>431</v>
      </c>
      <c r="AE128" s="55"/>
      <c r="AF128" s="147" t="s">
        <v>429</v>
      </c>
      <c r="AG128" s="147" t="s">
        <v>429</v>
      </c>
      <c r="AH128" s="147" t="s">
        <v>429</v>
      </c>
      <c r="AI128" s="147" t="s">
        <v>429</v>
      </c>
      <c r="AJ128" s="147" t="s">
        <v>429</v>
      </c>
      <c r="AK128" s="147" t="s">
        <v>431</v>
      </c>
      <c r="AL128" s="45" t="s">
        <v>301</v>
      </c>
    </row>
    <row r="129" spans="1:38" s="2" customFormat="1" ht="26.25" customHeight="1" thickBot="1" x14ac:dyDescent="0.3">
      <c r="A129" s="65" t="s">
        <v>289</v>
      </c>
      <c r="B129" s="69" t="s">
        <v>299</v>
      </c>
      <c r="C129" s="77" t="s">
        <v>300</v>
      </c>
      <c r="D129" s="67"/>
      <c r="E129" s="138">
        <v>1.8598860000000002E-2</v>
      </c>
      <c r="F129" s="138">
        <v>0.15819720000000001</v>
      </c>
      <c r="G129" s="138">
        <v>1.004766E-3</v>
      </c>
      <c r="H129" s="138" t="s">
        <v>443</v>
      </c>
      <c r="I129" s="138">
        <v>8.5512000000000004E-5</v>
      </c>
      <c r="J129" s="138">
        <v>1.4964600000000002E-4</v>
      </c>
      <c r="K129" s="138">
        <v>2.1378E-4</v>
      </c>
      <c r="L129" s="138">
        <v>2.9929200000000003E-6</v>
      </c>
      <c r="M129" s="138">
        <v>1.49646E-3</v>
      </c>
      <c r="N129" s="138">
        <v>2.7791400000000004E-2</v>
      </c>
      <c r="O129" s="138">
        <v>2.1378000000000005E-3</v>
      </c>
      <c r="P129" s="138">
        <v>1.197168E-3</v>
      </c>
      <c r="Q129" s="138">
        <v>0.65566283726446151</v>
      </c>
      <c r="R129" s="138">
        <v>0.63347676295564592</v>
      </c>
      <c r="S129" s="138">
        <v>0.34950442094104606</v>
      </c>
      <c r="T129" s="138">
        <v>2.9929199999999999E-4</v>
      </c>
      <c r="U129" s="138" t="s">
        <v>431</v>
      </c>
      <c r="V129" s="138" t="s">
        <v>443</v>
      </c>
      <c r="W129" s="138">
        <v>0.41600377725340199</v>
      </c>
      <c r="X129" s="138">
        <v>3.2066999999999997E-6</v>
      </c>
      <c r="Y129" s="138">
        <v>1.3895700000000001E-5</v>
      </c>
      <c r="Z129" s="138">
        <v>1.3895700000000001E-5</v>
      </c>
      <c r="AA129" s="138" t="s">
        <v>443</v>
      </c>
      <c r="AB129" s="138">
        <v>3.0998100000000004E-5</v>
      </c>
      <c r="AC129" s="138">
        <v>1.0689000000000001E-2</v>
      </c>
      <c r="AD129" s="138">
        <v>1.6396926000000003E-2</v>
      </c>
      <c r="AE129" s="55"/>
      <c r="AF129" s="147" t="s">
        <v>429</v>
      </c>
      <c r="AG129" s="147" t="s">
        <v>429</v>
      </c>
      <c r="AH129" s="147" t="s">
        <v>429</v>
      </c>
      <c r="AI129" s="147" t="s">
        <v>429</v>
      </c>
      <c r="AJ129" s="147" t="s">
        <v>429</v>
      </c>
      <c r="AK129" s="147">
        <v>21.378</v>
      </c>
      <c r="AL129" s="45" t="s">
        <v>301</v>
      </c>
    </row>
    <row r="130" spans="1:38" s="2" customFormat="1" ht="26.25" customHeight="1" thickBot="1" x14ac:dyDescent="0.3">
      <c r="A130" s="65" t="s">
        <v>289</v>
      </c>
      <c r="B130" s="69" t="s">
        <v>302</v>
      </c>
      <c r="C130" s="83" t="s">
        <v>303</v>
      </c>
      <c r="D130" s="67"/>
      <c r="E130" s="138" t="s">
        <v>430</v>
      </c>
      <c r="F130" s="138" t="s">
        <v>430</v>
      </c>
      <c r="G130" s="138" t="s">
        <v>430</v>
      </c>
      <c r="H130" s="138" t="s">
        <v>443</v>
      </c>
      <c r="I130" s="138" t="s">
        <v>430</v>
      </c>
      <c r="J130" s="138" t="s">
        <v>430</v>
      </c>
      <c r="K130" s="138" t="s">
        <v>430</v>
      </c>
      <c r="L130" s="138" t="s">
        <v>430</v>
      </c>
      <c r="M130" s="138" t="s">
        <v>430</v>
      </c>
      <c r="N130" s="138" t="s">
        <v>430</v>
      </c>
      <c r="O130" s="138" t="s">
        <v>430</v>
      </c>
      <c r="P130" s="138" t="s">
        <v>430</v>
      </c>
      <c r="Q130" s="138" t="s">
        <v>430</v>
      </c>
      <c r="R130" s="138" t="s">
        <v>430</v>
      </c>
      <c r="S130" s="138" t="s">
        <v>430</v>
      </c>
      <c r="T130" s="138" t="s">
        <v>430</v>
      </c>
      <c r="U130" s="138" t="s">
        <v>430</v>
      </c>
      <c r="V130" s="138" t="s">
        <v>430</v>
      </c>
      <c r="W130" s="138" t="s">
        <v>430</v>
      </c>
      <c r="X130" s="138" t="s">
        <v>430</v>
      </c>
      <c r="Y130" s="138" t="s">
        <v>430</v>
      </c>
      <c r="Z130" s="138" t="s">
        <v>430</v>
      </c>
      <c r="AA130" s="138" t="s">
        <v>430</v>
      </c>
      <c r="AB130" s="138" t="s">
        <v>430</v>
      </c>
      <c r="AC130" s="138" t="s">
        <v>430</v>
      </c>
      <c r="AD130" s="138" t="s">
        <v>430</v>
      </c>
      <c r="AE130" s="55"/>
      <c r="AF130" s="147" t="s">
        <v>429</v>
      </c>
      <c r="AG130" s="147" t="s">
        <v>429</v>
      </c>
      <c r="AH130" s="147" t="s">
        <v>429</v>
      </c>
      <c r="AI130" s="147" t="s">
        <v>429</v>
      </c>
      <c r="AJ130" s="147" t="s">
        <v>429</v>
      </c>
      <c r="AK130" s="147" t="s">
        <v>430</v>
      </c>
      <c r="AL130" s="45" t="s">
        <v>301</v>
      </c>
    </row>
    <row r="131" spans="1:38" s="2" customFormat="1" ht="26.25" customHeight="1" thickBot="1" x14ac:dyDescent="0.3">
      <c r="A131" s="65" t="s">
        <v>289</v>
      </c>
      <c r="B131" s="69" t="s">
        <v>304</v>
      </c>
      <c r="C131" s="77" t="s">
        <v>305</v>
      </c>
      <c r="D131" s="67"/>
      <c r="E131" s="138" t="s">
        <v>431</v>
      </c>
      <c r="F131" s="138" t="s">
        <v>431</v>
      </c>
      <c r="G131" s="138" t="s">
        <v>431</v>
      </c>
      <c r="H131" s="138" t="s">
        <v>431</v>
      </c>
      <c r="I131" s="138" t="s">
        <v>431</v>
      </c>
      <c r="J131" s="138" t="s">
        <v>431</v>
      </c>
      <c r="K131" s="138" t="s">
        <v>431</v>
      </c>
      <c r="L131" s="138" t="s">
        <v>431</v>
      </c>
      <c r="M131" s="138" t="s">
        <v>431</v>
      </c>
      <c r="N131" s="138" t="s">
        <v>431</v>
      </c>
      <c r="O131" s="138" t="s">
        <v>431</v>
      </c>
      <c r="P131" s="138" t="s">
        <v>431</v>
      </c>
      <c r="Q131" s="138" t="s">
        <v>431</v>
      </c>
      <c r="R131" s="138" t="s">
        <v>431</v>
      </c>
      <c r="S131" s="138" t="s">
        <v>431</v>
      </c>
      <c r="T131" s="138" t="s">
        <v>431</v>
      </c>
      <c r="U131" s="138" t="s">
        <v>431</v>
      </c>
      <c r="V131" s="138" t="s">
        <v>431</v>
      </c>
      <c r="W131" s="138" t="s">
        <v>431</v>
      </c>
      <c r="X131" s="138" t="s">
        <v>431</v>
      </c>
      <c r="Y131" s="138" t="s">
        <v>431</v>
      </c>
      <c r="Z131" s="138" t="s">
        <v>431</v>
      </c>
      <c r="AA131" s="138" t="s">
        <v>431</v>
      </c>
      <c r="AB131" s="138" t="s">
        <v>431</v>
      </c>
      <c r="AC131" s="138" t="s">
        <v>431</v>
      </c>
      <c r="AD131" s="138" t="s">
        <v>431</v>
      </c>
      <c r="AE131" s="55"/>
      <c r="AF131" s="147" t="s">
        <v>429</v>
      </c>
      <c r="AG131" s="147" t="s">
        <v>429</v>
      </c>
      <c r="AH131" s="147" t="s">
        <v>429</v>
      </c>
      <c r="AI131" s="147" t="s">
        <v>429</v>
      </c>
      <c r="AJ131" s="147" t="s">
        <v>429</v>
      </c>
      <c r="AK131" s="147" t="s">
        <v>431</v>
      </c>
      <c r="AL131" s="45" t="s">
        <v>301</v>
      </c>
    </row>
    <row r="132" spans="1:38" s="2" customFormat="1" ht="26.25" customHeight="1" thickBot="1" x14ac:dyDescent="0.3">
      <c r="A132" s="65" t="s">
        <v>289</v>
      </c>
      <c r="B132" s="69" t="s">
        <v>306</v>
      </c>
      <c r="C132" s="77" t="s">
        <v>307</v>
      </c>
      <c r="D132" s="67"/>
      <c r="E132" s="138" t="s">
        <v>431</v>
      </c>
      <c r="F132" s="138" t="s">
        <v>431</v>
      </c>
      <c r="G132" s="138" t="s">
        <v>431</v>
      </c>
      <c r="H132" s="138" t="s">
        <v>431</v>
      </c>
      <c r="I132" s="138" t="s">
        <v>431</v>
      </c>
      <c r="J132" s="138" t="s">
        <v>431</v>
      </c>
      <c r="K132" s="138" t="s">
        <v>431</v>
      </c>
      <c r="L132" s="138" t="s">
        <v>431</v>
      </c>
      <c r="M132" s="138" t="s">
        <v>431</v>
      </c>
      <c r="N132" s="138" t="s">
        <v>431</v>
      </c>
      <c r="O132" s="138" t="s">
        <v>431</v>
      </c>
      <c r="P132" s="138" t="s">
        <v>431</v>
      </c>
      <c r="Q132" s="138" t="s">
        <v>431</v>
      </c>
      <c r="R132" s="138" t="s">
        <v>431</v>
      </c>
      <c r="S132" s="138" t="s">
        <v>429</v>
      </c>
      <c r="T132" s="138" t="s">
        <v>431</v>
      </c>
      <c r="U132" s="138" t="s">
        <v>431</v>
      </c>
      <c r="V132" s="138" t="s">
        <v>431</v>
      </c>
      <c r="W132" s="138" t="s">
        <v>431</v>
      </c>
      <c r="X132" s="138" t="s">
        <v>431</v>
      </c>
      <c r="Y132" s="138" t="s">
        <v>431</v>
      </c>
      <c r="Z132" s="138" t="s">
        <v>431</v>
      </c>
      <c r="AA132" s="138" t="s">
        <v>431</v>
      </c>
      <c r="AB132" s="138" t="s">
        <v>431</v>
      </c>
      <c r="AC132" s="138" t="s">
        <v>431</v>
      </c>
      <c r="AD132" s="138" t="s">
        <v>431</v>
      </c>
      <c r="AE132" s="55"/>
      <c r="AF132" s="147" t="s">
        <v>429</v>
      </c>
      <c r="AG132" s="147" t="s">
        <v>429</v>
      </c>
      <c r="AH132" s="147" t="s">
        <v>429</v>
      </c>
      <c r="AI132" s="147" t="s">
        <v>429</v>
      </c>
      <c r="AJ132" s="147" t="s">
        <v>429</v>
      </c>
      <c r="AK132" s="147" t="s">
        <v>431</v>
      </c>
      <c r="AL132" s="45" t="s">
        <v>415</v>
      </c>
    </row>
    <row r="133" spans="1:38" s="2" customFormat="1" ht="26.25" customHeight="1" thickBot="1" x14ac:dyDescent="0.3">
      <c r="A133" s="65" t="s">
        <v>289</v>
      </c>
      <c r="B133" s="69" t="s">
        <v>308</v>
      </c>
      <c r="C133" s="77" t="s">
        <v>309</v>
      </c>
      <c r="D133" s="67"/>
      <c r="E133" s="138">
        <v>3.1350000000000002E-3</v>
      </c>
      <c r="F133" s="138">
        <v>4.9400000000000001E-5</v>
      </c>
      <c r="G133" s="138">
        <v>4.2940000000000003E-4</v>
      </c>
      <c r="H133" s="138" t="s">
        <v>443</v>
      </c>
      <c r="I133" s="138">
        <v>1.3186E-4</v>
      </c>
      <c r="J133" s="138">
        <v>1.3186E-4</v>
      </c>
      <c r="K133" s="138">
        <v>1.4652799999999999E-4</v>
      </c>
      <c r="L133" s="138" t="s">
        <v>443</v>
      </c>
      <c r="M133" s="138">
        <v>5.3200000000000003E-4</v>
      </c>
      <c r="N133" s="138">
        <v>1.14114E-4</v>
      </c>
      <c r="O133" s="138">
        <v>1.9114E-5</v>
      </c>
      <c r="P133" s="138">
        <v>5.6620000000000004E-3</v>
      </c>
      <c r="Q133" s="138">
        <v>5.1718000000000002E-5</v>
      </c>
      <c r="R133" s="138">
        <v>5.1528000000000005E-5</v>
      </c>
      <c r="S133" s="138">
        <v>4.7233999999999995E-5</v>
      </c>
      <c r="T133" s="138">
        <v>6.5853999999999997E-5</v>
      </c>
      <c r="U133" s="138">
        <v>7.5164000000000001E-5</v>
      </c>
      <c r="V133" s="138">
        <v>6.0845599999999995E-4</v>
      </c>
      <c r="W133" s="138">
        <v>1.026E-4</v>
      </c>
      <c r="X133" s="138">
        <v>5.0159999999999994E-8</v>
      </c>
      <c r="Y133" s="138">
        <v>2.7398000000000002E-8</v>
      </c>
      <c r="Z133" s="138">
        <v>2.4471999999999999E-8</v>
      </c>
      <c r="AA133" s="138">
        <v>2.6562E-8</v>
      </c>
      <c r="AB133" s="138">
        <v>1.2859199999999999E-7</v>
      </c>
      <c r="AC133" s="138">
        <v>5.6999999999999998E-4</v>
      </c>
      <c r="AD133" s="138">
        <v>1.5579999999999999E-3</v>
      </c>
      <c r="AE133" s="55"/>
      <c r="AF133" s="147" t="s">
        <v>429</v>
      </c>
      <c r="AG133" s="147" t="s">
        <v>429</v>
      </c>
      <c r="AH133" s="147" t="s">
        <v>429</v>
      </c>
      <c r="AI133" s="147" t="s">
        <v>429</v>
      </c>
      <c r="AJ133" s="147" t="s">
        <v>429</v>
      </c>
      <c r="AK133" s="147">
        <v>3800</v>
      </c>
      <c r="AL133" s="45" t="s">
        <v>416</v>
      </c>
    </row>
    <row r="134" spans="1:38" s="2" customFormat="1" ht="26.25" customHeight="1" thickBot="1" x14ac:dyDescent="0.3">
      <c r="A134" s="65" t="s">
        <v>289</v>
      </c>
      <c r="B134" s="69" t="s">
        <v>310</v>
      </c>
      <c r="C134" s="66" t="s">
        <v>311</v>
      </c>
      <c r="D134" s="67"/>
      <c r="E134" s="138" t="s">
        <v>431</v>
      </c>
      <c r="F134" s="138" t="s">
        <v>431</v>
      </c>
      <c r="G134" s="138" t="s">
        <v>431</v>
      </c>
      <c r="H134" s="138" t="s">
        <v>431</v>
      </c>
      <c r="I134" s="138" t="s">
        <v>429</v>
      </c>
      <c r="J134" s="138" t="s">
        <v>429</v>
      </c>
      <c r="K134" s="138" t="s">
        <v>429</v>
      </c>
      <c r="L134" s="138" t="s">
        <v>429</v>
      </c>
      <c r="M134" s="138" t="s">
        <v>431</v>
      </c>
      <c r="N134" s="138" t="s">
        <v>429</v>
      </c>
      <c r="O134" s="138" t="s">
        <v>429</v>
      </c>
      <c r="P134" s="138" t="s">
        <v>429</v>
      </c>
      <c r="Q134" s="138" t="s">
        <v>429</v>
      </c>
      <c r="R134" s="138" t="s">
        <v>429</v>
      </c>
      <c r="S134" s="138" t="s">
        <v>431</v>
      </c>
      <c r="T134" s="138" t="s">
        <v>429</v>
      </c>
      <c r="U134" s="138" t="s">
        <v>429</v>
      </c>
      <c r="V134" s="138" t="s">
        <v>429</v>
      </c>
      <c r="W134" s="138" t="s">
        <v>431</v>
      </c>
      <c r="X134" s="138" t="s">
        <v>431</v>
      </c>
      <c r="Y134" s="138" t="s">
        <v>431</v>
      </c>
      <c r="Z134" s="138" t="s">
        <v>431</v>
      </c>
      <c r="AA134" s="138" t="s">
        <v>431</v>
      </c>
      <c r="AB134" s="138" t="s">
        <v>431</v>
      </c>
      <c r="AC134" s="138" t="s">
        <v>431</v>
      </c>
      <c r="AD134" s="138" t="s">
        <v>431</v>
      </c>
      <c r="AE134" s="55"/>
      <c r="AF134" s="147" t="s">
        <v>429</v>
      </c>
      <c r="AG134" s="147" t="s">
        <v>429</v>
      </c>
      <c r="AH134" s="147" t="s">
        <v>429</v>
      </c>
      <c r="AI134" s="147" t="s">
        <v>429</v>
      </c>
      <c r="AJ134" s="147" t="s">
        <v>429</v>
      </c>
      <c r="AK134" s="147" t="s">
        <v>429</v>
      </c>
      <c r="AL134" s="45" t="s">
        <v>413</v>
      </c>
    </row>
    <row r="135" spans="1:38" s="2" customFormat="1" ht="26.25" customHeight="1" thickBot="1" x14ac:dyDescent="0.3">
      <c r="A135" s="65" t="s">
        <v>289</v>
      </c>
      <c r="B135" s="65" t="s">
        <v>312</v>
      </c>
      <c r="C135" s="66" t="s">
        <v>313</v>
      </c>
      <c r="D135" s="67"/>
      <c r="E135" s="138" t="s">
        <v>443</v>
      </c>
      <c r="F135" s="138" t="s">
        <v>443</v>
      </c>
      <c r="G135" s="138" t="s">
        <v>443</v>
      </c>
      <c r="H135" s="138" t="s">
        <v>443</v>
      </c>
      <c r="I135" s="138" t="s">
        <v>443</v>
      </c>
      <c r="J135" s="138" t="s">
        <v>443</v>
      </c>
      <c r="K135" s="138" t="s">
        <v>443</v>
      </c>
      <c r="L135" s="138" t="s">
        <v>443</v>
      </c>
      <c r="M135" s="138" t="s">
        <v>443</v>
      </c>
      <c r="N135" s="138" t="s">
        <v>431</v>
      </c>
      <c r="O135" s="138" t="s">
        <v>431</v>
      </c>
      <c r="P135" s="138" t="s">
        <v>431</v>
      </c>
      <c r="Q135" s="138" t="s">
        <v>431</v>
      </c>
      <c r="R135" s="138" t="s">
        <v>431</v>
      </c>
      <c r="S135" s="138" t="s">
        <v>431</v>
      </c>
      <c r="T135" s="138" t="s">
        <v>431</v>
      </c>
      <c r="U135" s="138" t="s">
        <v>431</v>
      </c>
      <c r="V135" s="138" t="s">
        <v>431</v>
      </c>
      <c r="W135" s="138">
        <v>1.1468303999999998</v>
      </c>
      <c r="X135" s="138">
        <v>3.4213773599999999E-4</v>
      </c>
      <c r="Y135" s="138">
        <v>1.5482210399999999E-3</v>
      </c>
      <c r="Z135" s="138">
        <v>1.5482210399999999E-3</v>
      </c>
      <c r="AA135" s="138" t="s">
        <v>443</v>
      </c>
      <c r="AB135" s="138">
        <v>3.438579816E-3</v>
      </c>
      <c r="AC135" s="138" t="s">
        <v>443</v>
      </c>
      <c r="AD135" s="138">
        <v>1.9496116799999996</v>
      </c>
      <c r="AE135" s="55"/>
      <c r="AF135" s="147" t="s">
        <v>429</v>
      </c>
      <c r="AG135" s="147" t="s">
        <v>429</v>
      </c>
      <c r="AH135" s="147" t="s">
        <v>429</v>
      </c>
      <c r="AI135" s="147" t="s">
        <v>429</v>
      </c>
      <c r="AJ135" s="147" t="s">
        <v>429</v>
      </c>
      <c r="AK135" s="147">
        <v>3.8227679999999995</v>
      </c>
      <c r="AL135" s="148" t="s">
        <v>433</v>
      </c>
    </row>
    <row r="136" spans="1:38" s="2" customFormat="1" ht="26.25" customHeight="1" thickBot="1" x14ac:dyDescent="0.3">
      <c r="A136" s="65" t="s">
        <v>289</v>
      </c>
      <c r="B136" s="65" t="s">
        <v>314</v>
      </c>
      <c r="C136" s="66" t="s">
        <v>315</v>
      </c>
      <c r="D136" s="67"/>
      <c r="E136" s="138" t="s">
        <v>429</v>
      </c>
      <c r="F136" s="138">
        <v>7.5433757220000003E-3</v>
      </c>
      <c r="G136" s="138" t="s">
        <v>429</v>
      </c>
      <c r="H136" s="138" t="s">
        <v>443</v>
      </c>
      <c r="I136" s="138" t="s">
        <v>443</v>
      </c>
      <c r="J136" s="138" t="s">
        <v>443</v>
      </c>
      <c r="K136" s="138" t="s">
        <v>443</v>
      </c>
      <c r="L136" s="138" t="s">
        <v>443</v>
      </c>
      <c r="M136" s="138" t="s">
        <v>429</v>
      </c>
      <c r="N136" s="138" t="s">
        <v>443</v>
      </c>
      <c r="O136" s="138" t="s">
        <v>443</v>
      </c>
      <c r="P136" s="138" t="s">
        <v>443</v>
      </c>
      <c r="Q136" s="138" t="s">
        <v>443</v>
      </c>
      <c r="R136" s="138" t="s">
        <v>443</v>
      </c>
      <c r="S136" s="138" t="s">
        <v>443</v>
      </c>
      <c r="T136" s="138" t="s">
        <v>443</v>
      </c>
      <c r="U136" s="138" t="s">
        <v>443</v>
      </c>
      <c r="V136" s="138" t="s">
        <v>443</v>
      </c>
      <c r="W136" s="138" t="s">
        <v>429</v>
      </c>
      <c r="X136" s="138" t="s">
        <v>429</v>
      </c>
      <c r="Y136" s="138" t="s">
        <v>429</v>
      </c>
      <c r="Z136" s="138" t="s">
        <v>429</v>
      </c>
      <c r="AA136" s="138" t="s">
        <v>429</v>
      </c>
      <c r="AB136" s="138" t="s">
        <v>429</v>
      </c>
      <c r="AC136" s="138" t="s">
        <v>429</v>
      </c>
      <c r="AD136" s="138" t="s">
        <v>429</v>
      </c>
      <c r="AE136" s="55"/>
      <c r="AF136" s="147" t="s">
        <v>429</v>
      </c>
      <c r="AG136" s="147" t="s">
        <v>429</v>
      </c>
      <c r="AH136" s="147" t="s">
        <v>431</v>
      </c>
      <c r="AI136" s="147" t="s">
        <v>431</v>
      </c>
      <c r="AJ136" s="147" t="s">
        <v>431</v>
      </c>
      <c r="AK136" s="147" t="s">
        <v>443</v>
      </c>
      <c r="AL136" s="45" t="s">
        <v>417</v>
      </c>
    </row>
    <row r="137" spans="1:38" s="2" customFormat="1" ht="26.25" customHeight="1" thickBot="1" x14ac:dyDescent="0.3">
      <c r="A137" s="65" t="s">
        <v>289</v>
      </c>
      <c r="B137" s="65" t="s">
        <v>316</v>
      </c>
      <c r="C137" s="66" t="s">
        <v>317</v>
      </c>
      <c r="D137" s="67"/>
      <c r="E137" s="138" t="s">
        <v>429</v>
      </c>
      <c r="F137" s="138" t="s">
        <v>430</v>
      </c>
      <c r="G137" s="138" t="s">
        <v>429</v>
      </c>
      <c r="H137" s="138" t="s">
        <v>443</v>
      </c>
      <c r="I137" s="138" t="s">
        <v>443</v>
      </c>
      <c r="J137" s="138" t="s">
        <v>443</v>
      </c>
      <c r="K137" s="138" t="s">
        <v>443</v>
      </c>
      <c r="L137" s="138" t="s">
        <v>443</v>
      </c>
      <c r="M137" s="138" t="s">
        <v>429</v>
      </c>
      <c r="N137" s="138" t="s">
        <v>443</v>
      </c>
      <c r="O137" s="138" t="s">
        <v>443</v>
      </c>
      <c r="P137" s="138" t="s">
        <v>443</v>
      </c>
      <c r="Q137" s="138" t="s">
        <v>443</v>
      </c>
      <c r="R137" s="138" t="s">
        <v>443</v>
      </c>
      <c r="S137" s="138" t="s">
        <v>443</v>
      </c>
      <c r="T137" s="138" t="s">
        <v>443</v>
      </c>
      <c r="U137" s="138" t="s">
        <v>443</v>
      </c>
      <c r="V137" s="138" t="s">
        <v>443</v>
      </c>
      <c r="W137" s="138" t="s">
        <v>429</v>
      </c>
      <c r="X137" s="138" t="s">
        <v>429</v>
      </c>
      <c r="Y137" s="138" t="s">
        <v>429</v>
      </c>
      <c r="Z137" s="138" t="s">
        <v>429</v>
      </c>
      <c r="AA137" s="138" t="s">
        <v>429</v>
      </c>
      <c r="AB137" s="138" t="s">
        <v>429</v>
      </c>
      <c r="AC137" s="138" t="s">
        <v>429</v>
      </c>
      <c r="AD137" s="138" t="s">
        <v>429</v>
      </c>
      <c r="AE137" s="55"/>
      <c r="AF137" s="147" t="s">
        <v>429</v>
      </c>
      <c r="AG137" s="147" t="s">
        <v>429</v>
      </c>
      <c r="AH137" s="147" t="s">
        <v>429</v>
      </c>
      <c r="AI137" s="147" t="s">
        <v>429</v>
      </c>
      <c r="AJ137" s="147" t="s">
        <v>429</v>
      </c>
      <c r="AK137" s="147" t="s">
        <v>443</v>
      </c>
      <c r="AL137" s="45" t="s">
        <v>417</v>
      </c>
    </row>
    <row r="138" spans="1:38" s="2" customFormat="1" ht="26.25" customHeight="1" thickBot="1" x14ac:dyDescent="0.3">
      <c r="A138" s="69" t="s">
        <v>289</v>
      </c>
      <c r="B138" s="69" t="s">
        <v>318</v>
      </c>
      <c r="C138" s="71" t="s">
        <v>319</v>
      </c>
      <c r="D138" s="68"/>
      <c r="E138" s="138" t="s">
        <v>429</v>
      </c>
      <c r="F138" s="138" t="s">
        <v>430</v>
      </c>
      <c r="G138" s="138" t="s">
        <v>429</v>
      </c>
      <c r="H138" s="138" t="s">
        <v>443</v>
      </c>
      <c r="I138" s="138" t="s">
        <v>443</v>
      </c>
      <c r="J138" s="138" t="s">
        <v>443</v>
      </c>
      <c r="K138" s="138" t="s">
        <v>443</v>
      </c>
      <c r="L138" s="138" t="s">
        <v>443</v>
      </c>
      <c r="M138" s="138" t="s">
        <v>429</v>
      </c>
      <c r="N138" s="138" t="s">
        <v>443</v>
      </c>
      <c r="O138" s="138" t="s">
        <v>443</v>
      </c>
      <c r="P138" s="138" t="s">
        <v>443</v>
      </c>
      <c r="Q138" s="138" t="s">
        <v>443</v>
      </c>
      <c r="R138" s="138" t="s">
        <v>443</v>
      </c>
      <c r="S138" s="138" t="s">
        <v>443</v>
      </c>
      <c r="T138" s="138" t="s">
        <v>443</v>
      </c>
      <c r="U138" s="138" t="s">
        <v>443</v>
      </c>
      <c r="V138" s="138" t="s">
        <v>443</v>
      </c>
      <c r="W138" s="138" t="s">
        <v>429</v>
      </c>
      <c r="X138" s="138" t="s">
        <v>429</v>
      </c>
      <c r="Y138" s="138" t="s">
        <v>429</v>
      </c>
      <c r="Z138" s="138" t="s">
        <v>429</v>
      </c>
      <c r="AA138" s="138" t="s">
        <v>429</v>
      </c>
      <c r="AB138" s="138" t="s">
        <v>429</v>
      </c>
      <c r="AC138" s="138" t="s">
        <v>429</v>
      </c>
      <c r="AD138" s="138" t="s">
        <v>429</v>
      </c>
      <c r="AE138" s="55"/>
      <c r="AF138" s="147" t="s">
        <v>429</v>
      </c>
      <c r="AG138" s="147" t="s">
        <v>429</v>
      </c>
      <c r="AH138" s="147" t="s">
        <v>429</v>
      </c>
      <c r="AI138" s="147" t="s">
        <v>429</v>
      </c>
      <c r="AJ138" s="147" t="s">
        <v>429</v>
      </c>
      <c r="AK138" s="147" t="s">
        <v>443</v>
      </c>
      <c r="AL138" s="45" t="s">
        <v>417</v>
      </c>
    </row>
    <row r="139" spans="1:38" s="2" customFormat="1" ht="26.25" customHeight="1" thickBot="1" x14ac:dyDescent="0.3">
      <c r="A139" s="69" t="s">
        <v>289</v>
      </c>
      <c r="B139" s="69" t="s">
        <v>320</v>
      </c>
      <c r="C139" s="71" t="s">
        <v>378</v>
      </c>
      <c r="D139" s="68"/>
      <c r="E139" s="138" t="s">
        <v>443</v>
      </c>
      <c r="F139" s="138" t="s">
        <v>443</v>
      </c>
      <c r="G139" s="138" t="s">
        <v>443</v>
      </c>
      <c r="H139" s="138" t="s">
        <v>443</v>
      </c>
      <c r="I139" s="138">
        <v>0.43334123000000002</v>
      </c>
      <c r="J139" s="138">
        <v>0.43334123000000002</v>
      </c>
      <c r="K139" s="138">
        <v>0.43334123000000002</v>
      </c>
      <c r="L139" s="138" t="s">
        <v>443</v>
      </c>
      <c r="M139" s="138" t="s">
        <v>443</v>
      </c>
      <c r="N139" s="138" t="s">
        <v>431</v>
      </c>
      <c r="O139" s="138" t="s">
        <v>431</v>
      </c>
      <c r="P139" s="138" t="s">
        <v>431</v>
      </c>
      <c r="Q139" s="138" t="s">
        <v>431</v>
      </c>
      <c r="R139" s="138" t="s">
        <v>431</v>
      </c>
      <c r="S139" s="138" t="s">
        <v>431</v>
      </c>
      <c r="T139" s="138" t="s">
        <v>431</v>
      </c>
      <c r="U139" s="138" t="s">
        <v>431</v>
      </c>
      <c r="V139" s="138" t="s">
        <v>431</v>
      </c>
      <c r="W139" s="138">
        <v>5.1204123576757539</v>
      </c>
      <c r="X139" s="138">
        <v>1.3476821945662373E-2</v>
      </c>
      <c r="Y139" s="138">
        <v>1.5958322710834069E-2</v>
      </c>
      <c r="Z139" s="138">
        <v>5.6804552936863418E-3</v>
      </c>
      <c r="AA139" s="138">
        <v>9.3679617732619273E-4</v>
      </c>
      <c r="AB139" s="138">
        <v>3.6052396127508976E-2</v>
      </c>
      <c r="AC139" s="138" t="s">
        <v>443</v>
      </c>
      <c r="AD139" s="138">
        <v>5.7479761975920214</v>
      </c>
      <c r="AE139" s="55"/>
      <c r="AF139" s="147" t="s">
        <v>429</v>
      </c>
      <c r="AG139" s="147" t="s">
        <v>429</v>
      </c>
      <c r="AH139" s="147" t="s">
        <v>429</v>
      </c>
      <c r="AI139" s="147" t="s">
        <v>429</v>
      </c>
      <c r="AJ139" s="147" t="s">
        <v>429</v>
      </c>
      <c r="AK139" s="147">
        <v>0</v>
      </c>
      <c r="AL139" s="148" t="s">
        <v>432</v>
      </c>
    </row>
    <row r="140" spans="1:38" s="2" customFormat="1" ht="26.25" customHeight="1" thickBot="1" x14ac:dyDescent="0.3">
      <c r="A140" s="65" t="s">
        <v>322</v>
      </c>
      <c r="B140" s="69" t="s">
        <v>323</v>
      </c>
      <c r="C140" s="66" t="s">
        <v>379</v>
      </c>
      <c r="D140" s="67"/>
      <c r="E140" s="138" t="s">
        <v>431</v>
      </c>
      <c r="F140" s="138" t="s">
        <v>431</v>
      </c>
      <c r="G140" s="138" t="s">
        <v>431</v>
      </c>
      <c r="H140" s="138" t="s">
        <v>431</v>
      </c>
      <c r="I140" s="138" t="s">
        <v>431</v>
      </c>
      <c r="J140" s="138" t="s">
        <v>431</v>
      </c>
      <c r="K140" s="138" t="s">
        <v>431</v>
      </c>
      <c r="L140" s="138" t="s">
        <v>431</v>
      </c>
      <c r="M140" s="138" t="s">
        <v>431</v>
      </c>
      <c r="N140" s="138" t="s">
        <v>431</v>
      </c>
      <c r="O140" s="138" t="s">
        <v>431</v>
      </c>
      <c r="P140" s="138" t="s">
        <v>431</v>
      </c>
      <c r="Q140" s="138" t="s">
        <v>431</v>
      </c>
      <c r="R140" s="138" t="s">
        <v>431</v>
      </c>
      <c r="S140" s="138" t="s">
        <v>431</v>
      </c>
      <c r="T140" s="138" t="s">
        <v>431</v>
      </c>
      <c r="U140" s="138" t="s">
        <v>431</v>
      </c>
      <c r="V140" s="138" t="s">
        <v>431</v>
      </c>
      <c r="W140" s="138" t="s">
        <v>431</v>
      </c>
      <c r="X140" s="138" t="s">
        <v>431</v>
      </c>
      <c r="Y140" s="138" t="s">
        <v>431</v>
      </c>
      <c r="Z140" s="138" t="s">
        <v>431</v>
      </c>
      <c r="AA140" s="138" t="s">
        <v>431</v>
      </c>
      <c r="AB140" s="138" t="s">
        <v>431</v>
      </c>
      <c r="AC140" s="138" t="s">
        <v>431</v>
      </c>
      <c r="AD140" s="138" t="s">
        <v>431</v>
      </c>
      <c r="AE140" s="55"/>
      <c r="AF140" s="147" t="s">
        <v>429</v>
      </c>
      <c r="AG140" s="147" t="s">
        <v>429</v>
      </c>
      <c r="AH140" s="147" t="s">
        <v>429</v>
      </c>
      <c r="AI140" s="147" t="s">
        <v>429</v>
      </c>
      <c r="AJ140" s="147" t="s">
        <v>429</v>
      </c>
      <c r="AK140" s="147" t="s">
        <v>429</v>
      </c>
      <c r="AL140" s="45" t="s">
        <v>413</v>
      </c>
    </row>
    <row r="141" spans="1:38" s="8" customFormat="1" ht="37.5" customHeight="1" thickBot="1" x14ac:dyDescent="0.3">
      <c r="A141" s="84"/>
      <c r="B141" s="85" t="s">
        <v>324</v>
      </c>
      <c r="C141" s="86" t="s">
        <v>389</v>
      </c>
      <c r="D141" s="84" t="s">
        <v>143</v>
      </c>
      <c r="E141" s="19">
        <f>SUM(E14:E140)</f>
        <v>127.73388100106031</v>
      </c>
      <c r="F141" s="19">
        <f t="shared" ref="F141:AD141" si="0">SUM(F14:F140)</f>
        <v>116.16600232473688</v>
      </c>
      <c r="G141" s="19">
        <f t="shared" si="0"/>
        <v>32.658048938714536</v>
      </c>
      <c r="H141" s="19">
        <f t="shared" si="0"/>
        <v>116.86079618198619</v>
      </c>
      <c r="I141" s="19">
        <f t="shared" si="0"/>
        <v>16.541546679669597</v>
      </c>
      <c r="J141" s="19">
        <f t="shared" si="0"/>
        <v>36.408781427082737</v>
      </c>
      <c r="K141" s="19">
        <f t="shared" si="0"/>
        <v>93.629722980682772</v>
      </c>
      <c r="L141" s="19">
        <f t="shared" si="0"/>
        <v>2.8989899223975417</v>
      </c>
      <c r="M141" s="19">
        <f t="shared" si="0"/>
        <v>234.04657649320171</v>
      </c>
      <c r="N141" s="19">
        <f t="shared" si="0"/>
        <v>5.9535786151481673</v>
      </c>
      <c r="O141" s="19">
        <f t="shared" si="0"/>
        <v>0.29517087377585577</v>
      </c>
      <c r="P141" s="19">
        <f t="shared" si="0"/>
        <v>0.38837424918640767</v>
      </c>
      <c r="Q141" s="19">
        <f t="shared" si="0"/>
        <v>1.4528389544993743</v>
      </c>
      <c r="R141" s="19">
        <f>SUM(R14:R140)</f>
        <v>2.6599369112339355</v>
      </c>
      <c r="S141" s="19">
        <f t="shared" si="0"/>
        <v>19.958528476309709</v>
      </c>
      <c r="T141" s="19">
        <f t="shared" si="0"/>
        <v>10.999767243499406</v>
      </c>
      <c r="U141" s="19">
        <f t="shared" si="0"/>
        <v>4.6670227475971942</v>
      </c>
      <c r="V141" s="19">
        <f t="shared" si="0"/>
        <v>22.587146019257094</v>
      </c>
      <c r="W141" s="19">
        <f t="shared" si="0"/>
        <v>25.895185675697757</v>
      </c>
      <c r="X141" s="19">
        <f t="shared" si="0"/>
        <v>3.8372560653161085</v>
      </c>
      <c r="Y141" s="19">
        <f t="shared" si="0"/>
        <v>6.5891901193858358</v>
      </c>
      <c r="Z141" s="19">
        <f t="shared" si="0"/>
        <v>2.9249585810540482</v>
      </c>
      <c r="AA141" s="19">
        <f t="shared" si="0"/>
        <v>2.3716245244777672</v>
      </c>
      <c r="AB141" s="19">
        <f t="shared" si="0"/>
        <v>15.723029290233757</v>
      </c>
      <c r="AC141" s="19">
        <f t="shared" si="0"/>
        <v>2.5484934535638111</v>
      </c>
      <c r="AD141" s="19">
        <f t="shared" si="0"/>
        <v>12.028243629596819</v>
      </c>
      <c r="AE141" s="56"/>
      <c r="AF141" s="145">
        <f>SUM(AF14:AF140)</f>
        <v>298415.60193226411</v>
      </c>
      <c r="AG141" s="145">
        <f t="shared" ref="AG141:AI141" si="1">SUM(AG14:AG140)</f>
        <v>105360.72616657629</v>
      </c>
      <c r="AH141" s="145">
        <f t="shared" si="1"/>
        <v>182085.12600269925</v>
      </c>
      <c r="AI141" s="145">
        <f t="shared" si="1"/>
        <v>8032.9700197767352</v>
      </c>
      <c r="AJ141" s="145" t="str">
        <f>IF(SUM(AJ14:AJ140)=0, "NA",SUM(AJ14:AJ140))</f>
        <v>NA</v>
      </c>
      <c r="AK141" s="146" t="s">
        <v>429</v>
      </c>
      <c r="AL141" s="146" t="s">
        <v>429</v>
      </c>
    </row>
    <row r="142" spans="1:38" s="18" customFormat="1" ht="15" customHeight="1" thickBot="1" x14ac:dyDescent="0.35">
      <c r="A142" s="87"/>
      <c r="B142" s="46"/>
      <c r="C142" s="88"/>
      <c r="D142" s="89"/>
      <c r="E142" s="113"/>
      <c r="F142" s="113"/>
      <c r="G142" s="113"/>
      <c r="H142" s="113"/>
      <c r="I142" s="113"/>
      <c r="J142"/>
      <c r="K142"/>
      <c r="L142"/>
      <c r="M142"/>
      <c r="N142"/>
      <c r="O142" s="9"/>
      <c r="P142" s="9"/>
      <c r="Q142" s="9"/>
      <c r="R142" s="9"/>
      <c r="S142" s="9"/>
      <c r="T142" s="9"/>
      <c r="U142" s="9"/>
      <c r="V142" s="9"/>
      <c r="W142" s="9"/>
      <c r="X142" s="9"/>
      <c r="Y142" s="9"/>
      <c r="Z142" s="9"/>
      <c r="AA142" s="9"/>
      <c r="AB142" s="9"/>
      <c r="AC142" s="9"/>
      <c r="AD142" s="9"/>
      <c r="AE142" s="57"/>
      <c r="AF142" s="10"/>
      <c r="AG142" s="10"/>
      <c r="AH142" s="10"/>
      <c r="AI142" s="10"/>
      <c r="AJ142" s="10"/>
      <c r="AK142" s="10"/>
      <c r="AL142" s="46"/>
    </row>
    <row r="143" spans="1:38" s="1" customFormat="1" ht="26.25" customHeight="1" thickBot="1" x14ac:dyDescent="0.3">
      <c r="A143" s="91"/>
      <c r="B143" s="47" t="s">
        <v>348</v>
      </c>
      <c r="C143" s="92" t="s">
        <v>355</v>
      </c>
      <c r="D143" s="93" t="s">
        <v>282</v>
      </c>
      <c r="E143" s="139">
        <v>10.281778137014214</v>
      </c>
      <c r="F143" s="139">
        <v>5.063807260246473</v>
      </c>
      <c r="G143" s="139">
        <v>2.8234237874416087E-2</v>
      </c>
      <c r="H143" s="139">
        <v>1.8280930075017578</v>
      </c>
      <c r="I143" s="139">
        <v>0.39685798301857966</v>
      </c>
      <c r="J143" s="139">
        <v>0.39685798301857922</v>
      </c>
      <c r="K143" s="139">
        <v>0.396857983018579</v>
      </c>
      <c r="L143" s="139">
        <v>0.32134717470259944</v>
      </c>
      <c r="M143" s="139">
        <v>76.39514253140419</v>
      </c>
      <c r="N143" s="139">
        <v>4.1742462701022935E-2</v>
      </c>
      <c r="O143" s="139">
        <v>3.3674130403221655E-4</v>
      </c>
      <c r="P143" s="139">
        <v>1.6244331302424586E-2</v>
      </c>
      <c r="Q143" s="139">
        <v>5.1788063266451016E-4</v>
      </c>
      <c r="R143" s="139">
        <v>1.4144274499698187E-2</v>
      </c>
      <c r="S143" s="139">
        <v>9.9133471614868077E-3</v>
      </c>
      <c r="T143" s="139">
        <v>3.6809948471277052E-3</v>
      </c>
      <c r="U143" s="139">
        <v>3.6227865726458738E-4</v>
      </c>
      <c r="V143" s="139">
        <v>6.0542099045628017E-2</v>
      </c>
      <c r="W143" s="139">
        <v>1.0850625</v>
      </c>
      <c r="X143" s="139">
        <v>2.6670585954300004E-2</v>
      </c>
      <c r="Y143" s="139">
        <v>2.9945822119200001E-2</v>
      </c>
      <c r="Z143" s="139">
        <v>2.28259004307E-2</v>
      </c>
      <c r="AA143" s="139">
        <v>2.7529132153100003E-2</v>
      </c>
      <c r="AB143" s="139">
        <v>0.10697144065730001</v>
      </c>
      <c r="AC143" s="139">
        <v>1.0850624000000001E-3</v>
      </c>
      <c r="AD143" s="139">
        <v>2.1702719999999999E-4</v>
      </c>
      <c r="AE143" s="58"/>
      <c r="AF143" s="144">
        <v>34511.285250859015</v>
      </c>
      <c r="AG143" s="11" t="s">
        <v>429</v>
      </c>
      <c r="AH143" s="11" t="s">
        <v>431</v>
      </c>
      <c r="AI143" s="11" t="s">
        <v>429</v>
      </c>
      <c r="AJ143" s="11" t="s">
        <v>431</v>
      </c>
      <c r="AK143" s="11" t="s">
        <v>429</v>
      </c>
      <c r="AL143" s="47" t="s">
        <v>50</v>
      </c>
    </row>
    <row r="144" spans="1:38" s="1" customFormat="1" ht="26.25" customHeight="1" thickBot="1" x14ac:dyDescent="0.3">
      <c r="A144" s="91"/>
      <c r="B144" s="47" t="s">
        <v>349</v>
      </c>
      <c r="C144" s="92" t="s">
        <v>356</v>
      </c>
      <c r="D144" s="93" t="s">
        <v>282</v>
      </c>
      <c r="E144" s="139">
        <v>8.6361096366145418</v>
      </c>
      <c r="F144" s="139">
        <v>0.74839494352821001</v>
      </c>
      <c r="G144" s="139">
        <v>9.277866412375102E-3</v>
      </c>
      <c r="H144" s="139">
        <v>1.0578709248508043E-2</v>
      </c>
      <c r="I144" s="139">
        <v>0.58020840729130485</v>
      </c>
      <c r="J144" s="139">
        <v>0.58020840729130496</v>
      </c>
      <c r="K144" s="139">
        <v>0.58020840729130507</v>
      </c>
      <c r="L144" s="139">
        <v>0.46757390916856029</v>
      </c>
      <c r="M144" s="139">
        <v>3.637926597547867</v>
      </c>
      <c r="N144" s="139">
        <v>3.571327012540607E-4</v>
      </c>
      <c r="O144" s="139">
        <v>3.1657646069076153E-5</v>
      </c>
      <c r="P144" s="139">
        <v>3.3309580007528771E-3</v>
      </c>
      <c r="Q144" s="139">
        <v>6.3117272277598755E-5</v>
      </c>
      <c r="R144" s="139">
        <v>5.3269483303696108E-3</v>
      </c>
      <c r="S144" s="139">
        <v>3.5727340173933816E-3</v>
      </c>
      <c r="T144" s="139">
        <v>1.2960088218460809E-4</v>
      </c>
      <c r="U144" s="139">
        <v>6.2919252417045204E-5</v>
      </c>
      <c r="V144" s="139">
        <v>1.131952483925153E-2</v>
      </c>
      <c r="W144" s="139">
        <v>0.56552649999999993</v>
      </c>
      <c r="X144" s="139">
        <v>1.63863397523E-2</v>
      </c>
      <c r="Y144" s="139">
        <v>1.8364177351999997E-2</v>
      </c>
      <c r="Z144" s="139">
        <v>1.4408118697E-2</v>
      </c>
      <c r="AA144" s="139">
        <v>1.5258680239900001E-2</v>
      </c>
      <c r="AB144" s="139">
        <v>6.441731604119999E-2</v>
      </c>
      <c r="AC144" s="139">
        <v>5.6552670000000003E-4</v>
      </c>
      <c r="AD144" s="139">
        <v>1.132951E-4</v>
      </c>
      <c r="AE144" s="58"/>
      <c r="AF144" s="144">
        <v>44941.232132215024</v>
      </c>
      <c r="AG144" s="11" t="s">
        <v>429</v>
      </c>
      <c r="AH144" s="11" t="s">
        <v>431</v>
      </c>
      <c r="AI144" s="11" t="s">
        <v>429</v>
      </c>
      <c r="AJ144" s="11" t="s">
        <v>431</v>
      </c>
      <c r="AK144" s="11" t="s">
        <v>429</v>
      </c>
      <c r="AL144" s="47" t="s">
        <v>50</v>
      </c>
    </row>
    <row r="145" spans="1:38" s="1" customFormat="1" ht="26.25" customHeight="1" thickBot="1" x14ac:dyDescent="0.3">
      <c r="A145" s="91"/>
      <c r="B145" s="47" t="s">
        <v>350</v>
      </c>
      <c r="C145" s="92" t="s">
        <v>357</v>
      </c>
      <c r="D145" s="93" t="s">
        <v>282</v>
      </c>
      <c r="E145" s="139">
        <v>24.791118551667324</v>
      </c>
      <c r="F145" s="139">
        <v>0.79348045999554839</v>
      </c>
      <c r="G145" s="139">
        <v>1.3524185434827689E-2</v>
      </c>
      <c r="H145" s="139">
        <v>1.2417202501542494E-2</v>
      </c>
      <c r="I145" s="139">
        <v>0.45118666628578263</v>
      </c>
      <c r="J145" s="139">
        <v>0.45118666628578252</v>
      </c>
      <c r="K145" s="139">
        <v>0.45118666628578263</v>
      </c>
      <c r="L145" s="139">
        <v>0.30387148778394912</v>
      </c>
      <c r="M145" s="139">
        <v>5.1481984871052484</v>
      </c>
      <c r="N145" s="139">
        <v>4.5502266809711818E-4</v>
      </c>
      <c r="O145" s="139">
        <v>4.5759119037825428E-5</v>
      </c>
      <c r="P145" s="139">
        <v>4.8456304001323293E-3</v>
      </c>
      <c r="Q145" s="139">
        <v>9.1479548332633527E-5</v>
      </c>
      <c r="R145" s="139">
        <v>7.7683331776145243E-3</v>
      </c>
      <c r="S145" s="139">
        <v>5.2094593473399281E-3</v>
      </c>
      <c r="T145" s="139">
        <v>1.8361682229656157E-4</v>
      </c>
      <c r="U145" s="139">
        <v>9.1440858589616212E-5</v>
      </c>
      <c r="V145" s="139">
        <v>1.6458193853840397E-2</v>
      </c>
      <c r="W145" s="139">
        <v>0.26980520000000002</v>
      </c>
      <c r="X145" s="139">
        <v>3.8543585161E-3</v>
      </c>
      <c r="Y145" s="139">
        <v>2.3340282125899999E-2</v>
      </c>
      <c r="Z145" s="139">
        <v>2.6081159293100002E-2</v>
      </c>
      <c r="AA145" s="139">
        <v>5.9956688029E-3</v>
      </c>
      <c r="AB145" s="139">
        <v>5.9271468738000002E-2</v>
      </c>
      <c r="AC145" s="139">
        <v>2.6518620000000001E-4</v>
      </c>
      <c r="AD145" s="139">
        <v>5.3810100000000002E-5</v>
      </c>
      <c r="AE145" s="58"/>
      <c r="AF145" s="144">
        <v>6150.2976645694716</v>
      </c>
      <c r="AG145" s="11" t="s">
        <v>429</v>
      </c>
      <c r="AH145" s="11" t="s">
        <v>431</v>
      </c>
      <c r="AI145" s="11" t="s">
        <v>429</v>
      </c>
      <c r="AJ145" s="11" t="s">
        <v>431</v>
      </c>
      <c r="AK145" s="11" t="s">
        <v>429</v>
      </c>
      <c r="AL145" s="47" t="s">
        <v>50</v>
      </c>
    </row>
    <row r="146" spans="1:38" s="1" customFormat="1" ht="26.25" customHeight="1" thickBot="1" x14ac:dyDescent="0.3">
      <c r="A146" s="91"/>
      <c r="B146" s="47" t="s">
        <v>351</v>
      </c>
      <c r="C146" s="92" t="s">
        <v>358</v>
      </c>
      <c r="D146" s="93" t="s">
        <v>282</v>
      </c>
      <c r="E146" s="139">
        <v>4.0868646428998928E-2</v>
      </c>
      <c r="F146" s="139">
        <v>0.28252277870731041</v>
      </c>
      <c r="G146" s="139">
        <v>7.9432971469352805E-5</v>
      </c>
      <c r="H146" s="139">
        <v>3.4933098391726973E-4</v>
      </c>
      <c r="I146" s="139">
        <v>6.8850305676322254E-3</v>
      </c>
      <c r="J146" s="139">
        <v>6.8850305676322245E-3</v>
      </c>
      <c r="K146" s="139">
        <v>6.8850305676322211E-3</v>
      </c>
      <c r="L146" s="139">
        <v>9.5948063323363162E-4</v>
      </c>
      <c r="M146" s="139">
        <v>1.7499556016690421</v>
      </c>
      <c r="N146" s="139">
        <v>1.6029872871716424E-4</v>
      </c>
      <c r="O146" s="139">
        <v>1.2389408513030555E-4</v>
      </c>
      <c r="P146" s="139">
        <v>5.2006010839064743E-5</v>
      </c>
      <c r="Q146" s="139">
        <v>1.793310718588439E-6</v>
      </c>
      <c r="R146" s="139">
        <v>5.5428497625350083E-4</v>
      </c>
      <c r="S146" s="139">
        <v>2.0960993463118707E-2</v>
      </c>
      <c r="T146" s="139">
        <v>8.7183130080046179E-4</v>
      </c>
      <c r="U146" s="139">
        <v>1.2335593361867726E-4</v>
      </c>
      <c r="V146" s="139">
        <v>1.231105470579719E-2</v>
      </c>
      <c r="W146" s="139">
        <v>4.3503999999999999E-3</v>
      </c>
      <c r="X146" s="139">
        <v>5.9330706499999999E-5</v>
      </c>
      <c r="Y146" s="139">
        <v>8.3452755399999998E-5</v>
      </c>
      <c r="Z146" s="139">
        <v>4.3784099299999999E-5</v>
      </c>
      <c r="AA146" s="139">
        <v>9.4174125700000007E-5</v>
      </c>
      <c r="AB146" s="139">
        <v>2.8074168690000003E-4</v>
      </c>
      <c r="AC146" s="139">
        <v>4.3505000000000001E-6</v>
      </c>
      <c r="AD146" s="139">
        <v>2.1083000000000002E-6</v>
      </c>
      <c r="AE146" s="58"/>
      <c r="AF146" s="144">
        <v>7136.7798244898677</v>
      </c>
      <c r="AG146" s="11" t="s">
        <v>429</v>
      </c>
      <c r="AH146" s="11" t="s">
        <v>431</v>
      </c>
      <c r="AI146" s="11" t="s">
        <v>429</v>
      </c>
      <c r="AJ146" s="11" t="s">
        <v>431</v>
      </c>
      <c r="AK146" s="11" t="s">
        <v>429</v>
      </c>
      <c r="AL146" s="47" t="s">
        <v>50</v>
      </c>
    </row>
    <row r="147" spans="1:38" s="1" customFormat="1" ht="26.25" customHeight="1" thickBot="1" x14ac:dyDescent="0.3">
      <c r="A147" s="91"/>
      <c r="B147" s="47" t="s">
        <v>352</v>
      </c>
      <c r="C147" s="92" t="s">
        <v>359</v>
      </c>
      <c r="D147" s="93" t="s">
        <v>282</v>
      </c>
      <c r="E147" s="139" t="s">
        <v>429</v>
      </c>
      <c r="F147" s="139">
        <v>2.648497994297466</v>
      </c>
      <c r="G147" s="139" t="s">
        <v>429</v>
      </c>
      <c r="H147" s="139" t="s">
        <v>429</v>
      </c>
      <c r="I147" s="139" t="s">
        <v>429</v>
      </c>
      <c r="J147" s="139" t="s">
        <v>429</v>
      </c>
      <c r="K147" s="139" t="s">
        <v>429</v>
      </c>
      <c r="L147" s="139" t="s">
        <v>429</v>
      </c>
      <c r="M147" s="139" t="s">
        <v>429</v>
      </c>
      <c r="N147" s="139" t="s">
        <v>429</v>
      </c>
      <c r="O147" s="139" t="s">
        <v>429</v>
      </c>
      <c r="P147" s="139" t="s">
        <v>429</v>
      </c>
      <c r="Q147" s="139" t="s">
        <v>429</v>
      </c>
      <c r="R147" s="139" t="s">
        <v>429</v>
      </c>
      <c r="S147" s="139" t="s">
        <v>429</v>
      </c>
      <c r="T147" s="139" t="s">
        <v>429</v>
      </c>
      <c r="U147" s="139" t="s">
        <v>429</v>
      </c>
      <c r="V147" s="139" t="s">
        <v>429</v>
      </c>
      <c r="W147" s="139" t="s">
        <v>429</v>
      </c>
      <c r="X147" s="139" t="s">
        <v>429</v>
      </c>
      <c r="Y147" s="139" t="s">
        <v>429</v>
      </c>
      <c r="Z147" s="139" t="s">
        <v>429</v>
      </c>
      <c r="AA147" s="139" t="s">
        <v>429</v>
      </c>
      <c r="AB147" s="139" t="s">
        <v>429</v>
      </c>
      <c r="AC147" s="139" t="s">
        <v>429</v>
      </c>
      <c r="AD147" s="139" t="s">
        <v>429</v>
      </c>
      <c r="AE147" s="58"/>
      <c r="AF147" s="144" t="s">
        <v>429</v>
      </c>
      <c r="AG147" s="11" t="s">
        <v>429</v>
      </c>
      <c r="AH147" s="11" t="s">
        <v>429</v>
      </c>
      <c r="AI147" s="11" t="s">
        <v>429</v>
      </c>
      <c r="AJ147" s="11" t="s">
        <v>431</v>
      </c>
      <c r="AK147" s="11" t="s">
        <v>429</v>
      </c>
      <c r="AL147" s="47" t="s">
        <v>50</v>
      </c>
    </row>
    <row r="148" spans="1:38" s="1" customFormat="1" ht="26.25" customHeight="1" thickBot="1" x14ac:dyDescent="0.3">
      <c r="A148" s="91"/>
      <c r="B148" s="47" t="s">
        <v>353</v>
      </c>
      <c r="C148" s="92" t="s">
        <v>360</v>
      </c>
      <c r="D148" s="93" t="s">
        <v>282</v>
      </c>
      <c r="E148" s="139" t="s">
        <v>429</v>
      </c>
      <c r="F148" s="139" t="s">
        <v>429</v>
      </c>
      <c r="G148" s="139" t="s">
        <v>429</v>
      </c>
      <c r="H148" s="139" t="s">
        <v>429</v>
      </c>
      <c r="I148" s="139">
        <v>0.55558942171414838</v>
      </c>
      <c r="J148" s="139">
        <v>1.0217904718602027</v>
      </c>
      <c r="K148" s="139">
        <v>1.3613608919323339</v>
      </c>
      <c r="L148" s="139">
        <v>5.8309483887371512E-2</v>
      </c>
      <c r="M148" s="139" t="s">
        <v>429</v>
      </c>
      <c r="N148" s="139">
        <v>1.3381133935040419</v>
      </c>
      <c r="O148" s="139">
        <v>6.3347836637555497E-3</v>
      </c>
      <c r="P148" s="139">
        <v>0</v>
      </c>
      <c r="Q148" s="139">
        <v>1.5511680616877001E-2</v>
      </c>
      <c r="R148" s="139">
        <v>0.49437668962787384</v>
      </c>
      <c r="S148" s="139">
        <v>10.812397115140206</v>
      </c>
      <c r="T148" s="139">
        <v>7.9112452845003775E-2</v>
      </c>
      <c r="U148" s="139">
        <v>1.1111788434282961E-2</v>
      </c>
      <c r="V148" s="139">
        <v>4.3915288017049177</v>
      </c>
      <c r="W148" s="139" t="s">
        <v>443</v>
      </c>
      <c r="X148" s="139" t="s">
        <v>443</v>
      </c>
      <c r="Y148" s="139" t="s">
        <v>443</v>
      </c>
      <c r="Z148" s="139" t="s">
        <v>443</v>
      </c>
      <c r="AA148" s="139" t="s">
        <v>443</v>
      </c>
      <c r="AB148" s="139" t="s">
        <v>443</v>
      </c>
      <c r="AC148" s="139" t="s">
        <v>443</v>
      </c>
      <c r="AD148" s="139" t="s">
        <v>443</v>
      </c>
      <c r="AE148" s="58"/>
      <c r="AF148" s="144" t="s">
        <v>429</v>
      </c>
      <c r="AG148" s="11" t="s">
        <v>429</v>
      </c>
      <c r="AH148" s="11" t="s">
        <v>429</v>
      </c>
      <c r="AI148" s="11" t="s">
        <v>429</v>
      </c>
      <c r="AJ148" s="11" t="s">
        <v>429</v>
      </c>
      <c r="AK148" s="144">
        <v>12904760.074381994</v>
      </c>
      <c r="AL148" s="47" t="s">
        <v>414</v>
      </c>
    </row>
    <row r="149" spans="1:38" s="1" customFormat="1" ht="26.25" customHeight="1" thickBot="1" x14ac:dyDescent="0.3">
      <c r="A149" s="91"/>
      <c r="B149" s="47" t="s">
        <v>354</v>
      </c>
      <c r="C149" s="92" t="s">
        <v>361</v>
      </c>
      <c r="D149" s="93" t="s">
        <v>282</v>
      </c>
      <c r="E149" s="139" t="s">
        <v>429</v>
      </c>
      <c r="F149" s="139" t="s">
        <v>429</v>
      </c>
      <c r="G149" s="139" t="s">
        <v>429</v>
      </c>
      <c r="H149" s="139" t="s">
        <v>429</v>
      </c>
      <c r="I149" s="139">
        <v>0.28449450817884431</v>
      </c>
      <c r="J149" s="139">
        <v>0.52684168181267466</v>
      </c>
      <c r="K149" s="139">
        <v>1.0536833636253493</v>
      </c>
      <c r="L149" s="139">
        <v>1.11690436544287E-2</v>
      </c>
      <c r="M149" s="139" t="s">
        <v>429</v>
      </c>
      <c r="N149" s="139" t="s">
        <v>429</v>
      </c>
      <c r="O149" s="139" t="s">
        <v>429</v>
      </c>
      <c r="P149" s="139" t="s">
        <v>444</v>
      </c>
      <c r="Q149" s="139" t="s">
        <v>429</v>
      </c>
      <c r="R149" s="139" t="s">
        <v>429</v>
      </c>
      <c r="S149" s="139" t="s">
        <v>429</v>
      </c>
      <c r="T149" s="139" t="s">
        <v>429</v>
      </c>
      <c r="U149" s="139" t="s">
        <v>444</v>
      </c>
      <c r="V149" s="139" t="s">
        <v>443</v>
      </c>
      <c r="W149" s="139" t="s">
        <v>443</v>
      </c>
      <c r="X149" s="139" t="s">
        <v>443</v>
      </c>
      <c r="Y149" s="139" t="s">
        <v>443</v>
      </c>
      <c r="Z149" s="139" t="s">
        <v>443</v>
      </c>
      <c r="AA149" s="139" t="s">
        <v>443</v>
      </c>
      <c r="AB149" s="139" t="s">
        <v>443</v>
      </c>
      <c r="AC149" s="139" t="s">
        <v>443</v>
      </c>
      <c r="AD149" s="139" t="s">
        <v>443</v>
      </c>
      <c r="AE149" s="58"/>
      <c r="AF149" s="144" t="s">
        <v>429</v>
      </c>
      <c r="AG149" s="144" t="s">
        <v>429</v>
      </c>
      <c r="AH149" s="144" t="s">
        <v>429</v>
      </c>
      <c r="AI149" s="144" t="s">
        <v>429</v>
      </c>
      <c r="AJ149" s="144" t="s">
        <v>429</v>
      </c>
      <c r="AK149" s="144">
        <v>12904760.074381994</v>
      </c>
      <c r="AL149" s="47" t="s">
        <v>414</v>
      </c>
    </row>
    <row r="150" spans="1:38" s="2" customFormat="1" ht="15" customHeight="1" thickBot="1" x14ac:dyDescent="0.35">
      <c r="A150" s="99"/>
      <c r="B150" s="100"/>
      <c r="C150" s="100"/>
      <c r="D150" s="89"/>
      <c r="E150" s="114"/>
      <c r="F150" s="114"/>
      <c r="G150" s="114"/>
      <c r="H150" s="114"/>
      <c r="I150" s="114"/>
      <c r="J150" s="90"/>
      <c r="K150" s="90"/>
      <c r="L150" s="90"/>
      <c r="M150" s="90"/>
      <c r="N150" s="90"/>
      <c r="O150" s="89"/>
      <c r="P150" s="89"/>
      <c r="Q150" s="89"/>
      <c r="R150" s="89"/>
      <c r="S150" s="89"/>
      <c r="T150" s="89"/>
      <c r="U150" s="89"/>
      <c r="V150" s="89"/>
      <c r="W150" s="89"/>
      <c r="X150" s="89"/>
      <c r="Y150" s="89"/>
      <c r="Z150" s="89"/>
      <c r="AA150" s="89"/>
      <c r="AB150" s="89"/>
      <c r="AC150" s="89"/>
      <c r="AD150" s="89"/>
      <c r="AE150" s="61"/>
      <c r="AF150" s="89"/>
      <c r="AG150" s="89"/>
      <c r="AH150" s="89"/>
      <c r="AI150" s="89"/>
      <c r="AJ150" s="89"/>
      <c r="AK150" s="89"/>
      <c r="AL150" s="50"/>
    </row>
    <row r="151" spans="1:38" s="2" customFormat="1" ht="26.25" customHeight="1" thickBot="1" x14ac:dyDescent="0.3">
      <c r="A151" s="94"/>
      <c r="B151" s="48" t="s">
        <v>326</v>
      </c>
      <c r="C151" s="95" t="s">
        <v>370</v>
      </c>
      <c r="D151" s="94"/>
      <c r="E151" s="140"/>
      <c r="F151" s="140"/>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59"/>
      <c r="AF151" s="12"/>
      <c r="AG151" s="12"/>
      <c r="AH151" s="12"/>
      <c r="AI151" s="12"/>
      <c r="AJ151" s="12"/>
      <c r="AK151" s="12"/>
      <c r="AL151" s="48"/>
    </row>
    <row r="152" spans="1:38" s="2" customFormat="1" ht="37.5" customHeight="1" thickBot="1" x14ac:dyDescent="0.3">
      <c r="A152" s="96"/>
      <c r="B152" s="97" t="s">
        <v>368</v>
      </c>
      <c r="C152" s="98" t="s">
        <v>365</v>
      </c>
      <c r="D152" s="96" t="s">
        <v>298</v>
      </c>
      <c r="E152" s="13">
        <f>SUM(E$141, E$151, IF(AND(ISNUMBER(SEARCH($B$4,"AT|BE|CH|GB|IE|LT|LU|NL")),SUM(E$143:E$149)&gt;0),SUM(E$143:E$149)-SUM(E$27:E$33),0))</f>
        <v>123.23039962376598</v>
      </c>
      <c r="F152" s="13">
        <f t="shared" ref="F152:AD152" si="2">SUM(F$141, F$151, IF(AND(ISNUMBER(SEARCH($B$4,"AT|BE|CH|GB|IE|LT|LU|NL")),SUM(F$143:F$149)&gt;0),SUM(F$143:F$149)-SUM(F$27:F$33),0))</f>
        <v>115.92977453159533</v>
      </c>
      <c r="G152" s="13">
        <f t="shared" si="2"/>
        <v>32.654904632485021</v>
      </c>
      <c r="H152" s="13">
        <f t="shared" si="2"/>
        <v>116.85236659308143</v>
      </c>
      <c r="I152" s="13">
        <f t="shared" si="2"/>
        <v>16.34564835472576</v>
      </c>
      <c r="J152" s="13">
        <f t="shared" si="2"/>
        <v>36.692053898904639</v>
      </c>
      <c r="K152" s="13">
        <f t="shared" si="2"/>
        <v>93.340779530146293</v>
      </c>
      <c r="L152" s="13">
        <f t="shared" si="2"/>
        <v>2.7847908982758622</v>
      </c>
      <c r="M152" s="13">
        <f t="shared" si="2"/>
        <v>232.64577144986765</v>
      </c>
      <c r="N152" s="13">
        <f t="shared" si="2"/>
        <v>5.8684995439183716</v>
      </c>
      <c r="O152" s="13">
        <f t="shared" si="2"/>
        <v>0.29476461318350428</v>
      </c>
      <c r="P152" s="13">
        <f t="shared" si="2"/>
        <v>0.38723105405931579</v>
      </c>
      <c r="Q152" s="13">
        <f t="shared" si="2"/>
        <v>1.4518362943066154</v>
      </c>
      <c r="R152" s="13">
        <f t="shared" si="2"/>
        <v>2.6267059002811752</v>
      </c>
      <c r="S152" s="13">
        <f t="shared" si="2"/>
        <v>19.269245546682058</v>
      </c>
      <c r="T152" s="13">
        <f t="shared" si="2"/>
        <v>10.994731861255826</v>
      </c>
      <c r="U152" s="13">
        <f t="shared" si="2"/>
        <v>4.6663301144056337</v>
      </c>
      <c r="V152" s="13">
        <f t="shared" si="2"/>
        <v>22.317329927398706</v>
      </c>
      <c r="W152" s="13">
        <f t="shared" si="2"/>
        <v>25.775657375697758</v>
      </c>
      <c r="X152" s="13">
        <f t="shared" si="2"/>
        <v>3.8342752333214083</v>
      </c>
      <c r="Y152" s="13">
        <f t="shared" si="2"/>
        <v>6.5836368320441361</v>
      </c>
      <c r="Z152" s="13">
        <f t="shared" si="2"/>
        <v>2.9196997150203483</v>
      </c>
      <c r="AA152" s="13">
        <f t="shared" si="2"/>
        <v>2.3685617307605673</v>
      </c>
      <c r="AB152" s="13">
        <f t="shared" si="2"/>
        <v>15.706173511146458</v>
      </c>
      <c r="AC152" s="13">
        <f t="shared" si="2"/>
        <v>2.548374352863811</v>
      </c>
      <c r="AD152" s="13">
        <f t="shared" si="2"/>
        <v>12.028219712296819</v>
      </c>
      <c r="AE152" s="58"/>
      <c r="AF152" s="13"/>
      <c r="AG152" s="13"/>
      <c r="AH152" s="13"/>
      <c r="AI152" s="13"/>
      <c r="AJ152" s="13"/>
      <c r="AK152" s="13"/>
      <c r="AL152" s="49"/>
    </row>
    <row r="153" spans="1:38" s="2" customFormat="1" ht="26.25" customHeight="1" thickBot="1" x14ac:dyDescent="0.3">
      <c r="A153" s="94"/>
      <c r="B153" s="48" t="s">
        <v>327</v>
      </c>
      <c r="C153" s="95" t="s">
        <v>371</v>
      </c>
      <c r="D153" s="94" t="s">
        <v>321</v>
      </c>
      <c r="E153" s="140"/>
      <c r="F153" s="140"/>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59"/>
      <c r="AF153" s="12"/>
      <c r="AG153" s="12"/>
      <c r="AH153" s="12"/>
      <c r="AI153" s="12"/>
      <c r="AJ153" s="12"/>
      <c r="AK153" s="12"/>
      <c r="AL153" s="48"/>
    </row>
    <row r="154" spans="1:38" s="2" customFormat="1" ht="37.5" customHeight="1" thickBot="1" x14ac:dyDescent="0.3">
      <c r="A154" s="96"/>
      <c r="B154" s="97" t="s">
        <v>369</v>
      </c>
      <c r="C154" s="98" t="s">
        <v>366</v>
      </c>
      <c r="D154" s="96" t="s">
        <v>325</v>
      </c>
      <c r="E154" s="13">
        <f>SUM(E$141, E$153, -1 * IF(OR($B$6=2005,$B$6&gt;=2020),SUM(E$99:E$122),0), IF(AND(ISNUMBER(SEARCH($B$4,"AT|BE|CH|GB|IE|LT|LU|NL")),SUM(E$143:E$149)&gt;0),SUM(E$143:E$149)-SUM(E$27:E$33),0))</f>
        <v>123.23039962376598</v>
      </c>
      <c r="F154" s="13">
        <f>SUM(F$141, F$153, -1 * IF(OR($B$6=2005,$B$6&gt;=2020),SUM(F$99:F$122),0), IF(AND(ISNUMBER(SEARCH($B$4,"AT|BE|CH|GB|IE|LT|LU|NL")),SUM(F$143:F$149)&gt;0),SUM(F$143:F$149)-SUM(F$27:F$33),0))</f>
        <v>115.92977453159533</v>
      </c>
      <c r="G154" s="13">
        <f>SUM(G$141, G$153, IF(AND(ISNUMBER(SEARCH($B$4,"AT|BE|CH|GB|IE|LT|LU|NL")),SUM(G$143:G$149)&gt;0),SUM(G$143:G$149)-SUM(G$27:G$33),0))</f>
        <v>32.654904632485021</v>
      </c>
      <c r="H154" s="13">
        <f>SUM(H$141, H$153, IF(AND(ISNUMBER(SEARCH($B$4,"AT|BE|CH|GB|IE|LT|LU|NL")),SUM(H$143:H$149)&gt;0),SUM(H$143:H$149)-SUM(H$27:H$33),0))</f>
        <v>116.85236659308143</v>
      </c>
      <c r="I154" s="13">
        <f t="shared" ref="I154:AD154" si="3">SUM(I$141, I$153, IF(AND(ISNUMBER(SEARCH($B$4,"AT|BE|CH|GB|IE|LT|LU|NL")),SUM(I$143:I$149)&gt;0),SUM(I$143:I$149)-SUM(I$27:I$33),0))</f>
        <v>16.34564835472576</v>
      </c>
      <c r="J154" s="13">
        <f t="shared" si="3"/>
        <v>36.692053898904639</v>
      </c>
      <c r="K154" s="13">
        <f t="shared" si="3"/>
        <v>93.340779530146293</v>
      </c>
      <c r="L154" s="13">
        <f t="shared" si="3"/>
        <v>2.7847908982758622</v>
      </c>
      <c r="M154" s="13">
        <f t="shared" si="3"/>
        <v>232.64577144986765</v>
      </c>
      <c r="N154" s="13">
        <f t="shared" si="3"/>
        <v>5.8684995439183716</v>
      </c>
      <c r="O154" s="13">
        <f t="shared" si="3"/>
        <v>0.29476461318350428</v>
      </c>
      <c r="P154" s="13">
        <f t="shared" si="3"/>
        <v>0.38723105405931579</v>
      </c>
      <c r="Q154" s="13">
        <f t="shared" si="3"/>
        <v>1.4518362943066154</v>
      </c>
      <c r="R154" s="13">
        <f t="shared" si="3"/>
        <v>2.6267059002811752</v>
      </c>
      <c r="S154" s="13">
        <f t="shared" si="3"/>
        <v>19.269245546682058</v>
      </c>
      <c r="T154" s="13">
        <f t="shared" si="3"/>
        <v>10.994731861255826</v>
      </c>
      <c r="U154" s="13">
        <f t="shared" si="3"/>
        <v>4.6663301144056337</v>
      </c>
      <c r="V154" s="13">
        <f t="shared" si="3"/>
        <v>22.317329927398706</v>
      </c>
      <c r="W154" s="13">
        <f t="shared" si="3"/>
        <v>25.775657375697758</v>
      </c>
      <c r="X154" s="13">
        <f t="shared" si="3"/>
        <v>3.8342752333214083</v>
      </c>
      <c r="Y154" s="13">
        <f t="shared" si="3"/>
        <v>6.5836368320441361</v>
      </c>
      <c r="Z154" s="13">
        <f t="shared" si="3"/>
        <v>2.9196997150203483</v>
      </c>
      <c r="AA154" s="13">
        <f t="shared" si="3"/>
        <v>2.3685617307605673</v>
      </c>
      <c r="AB154" s="13">
        <f t="shared" si="3"/>
        <v>15.706173511146458</v>
      </c>
      <c r="AC154" s="13">
        <f t="shared" si="3"/>
        <v>2.548374352863811</v>
      </c>
      <c r="AD154" s="13">
        <f t="shared" si="3"/>
        <v>12.028219712296819</v>
      </c>
      <c r="AE154" s="60"/>
      <c r="AF154" s="13"/>
      <c r="AG154" s="13"/>
      <c r="AH154" s="13"/>
      <c r="AI154" s="13"/>
      <c r="AJ154" s="13"/>
      <c r="AK154" s="13"/>
      <c r="AL154" s="49"/>
    </row>
    <row r="155" spans="1:38" s="2" customFormat="1" ht="15" customHeight="1" thickBot="1" x14ac:dyDescent="0.35">
      <c r="A155" s="99"/>
      <c r="B155" s="100"/>
      <c r="C155" s="100"/>
      <c r="D155" s="89"/>
      <c r="E155" s="114"/>
      <c r="F155" s="114"/>
      <c r="G155" s="114"/>
      <c r="H155" s="114"/>
      <c r="I155" s="114"/>
      <c r="J155" s="90"/>
      <c r="K155" s="90"/>
      <c r="L155" s="90"/>
      <c r="M155" s="90"/>
      <c r="N155" s="90"/>
      <c r="O155" s="89"/>
      <c r="P155" s="89"/>
      <c r="Q155" s="89"/>
      <c r="R155" s="89"/>
      <c r="S155" s="89"/>
      <c r="T155" s="89"/>
      <c r="U155" s="89"/>
      <c r="V155" s="89"/>
      <c r="W155" s="89"/>
      <c r="X155" s="89"/>
      <c r="Y155" s="89"/>
      <c r="Z155" s="89"/>
      <c r="AA155" s="89"/>
      <c r="AB155" s="89"/>
      <c r="AC155" s="89"/>
      <c r="AD155" s="89"/>
      <c r="AE155" s="61"/>
      <c r="AF155" s="89"/>
      <c r="AG155" s="89"/>
      <c r="AH155" s="89"/>
      <c r="AI155" s="89"/>
      <c r="AJ155" s="89"/>
      <c r="AK155" s="89"/>
      <c r="AL155" s="50"/>
    </row>
    <row r="156" spans="1:38" s="1" customFormat="1" ht="26.25" customHeight="1" thickBot="1" x14ac:dyDescent="0.3">
      <c r="A156" s="101" t="s">
        <v>364</v>
      </c>
      <c r="B156" s="102"/>
      <c r="C156" s="102"/>
      <c r="D156" s="102"/>
      <c r="E156" s="102"/>
      <c r="F156" s="102"/>
      <c r="G156" s="102"/>
      <c r="H156" s="102"/>
      <c r="I156" s="102"/>
      <c r="J156" s="102"/>
      <c r="K156" s="102"/>
      <c r="L156" s="102"/>
      <c r="M156" s="102"/>
      <c r="N156" s="102"/>
      <c r="O156" s="102"/>
      <c r="P156" s="102"/>
      <c r="Q156" s="102"/>
      <c r="R156" s="102"/>
      <c r="S156" s="102"/>
      <c r="T156" s="102"/>
      <c r="U156" s="102"/>
      <c r="V156" s="102"/>
      <c r="W156" s="102"/>
      <c r="X156" s="102"/>
      <c r="Y156" s="102"/>
      <c r="Z156" s="102"/>
      <c r="AA156" s="102"/>
      <c r="AB156" s="102"/>
      <c r="AC156" s="102"/>
      <c r="AD156" s="102"/>
      <c r="AE156" s="62"/>
      <c r="AF156" s="102"/>
      <c r="AG156" s="102"/>
      <c r="AH156" s="102"/>
      <c r="AI156" s="102"/>
      <c r="AJ156" s="102"/>
      <c r="AK156" s="102"/>
      <c r="AL156" s="51"/>
    </row>
    <row r="157" spans="1:38" s="1" customFormat="1" ht="26.25" customHeight="1" thickBot="1" x14ac:dyDescent="0.3">
      <c r="A157" s="52" t="s">
        <v>328</v>
      </c>
      <c r="B157" s="52" t="s">
        <v>329</v>
      </c>
      <c r="C157" s="103" t="s">
        <v>330</v>
      </c>
      <c r="D157" s="104"/>
      <c r="E157" s="141">
        <v>8.5284974746268176</v>
      </c>
      <c r="F157" s="141">
        <v>0.30408470384566733</v>
      </c>
      <c r="G157" s="141">
        <v>0.52704125469042484</v>
      </c>
      <c r="H157" s="141" t="s">
        <v>443</v>
      </c>
      <c r="I157" s="141">
        <v>9.694904977173209E-2</v>
      </c>
      <c r="J157" s="141">
        <v>9.694904977173209E-2</v>
      </c>
      <c r="K157" s="141">
        <v>9.694904977173209E-2</v>
      </c>
      <c r="L157" s="141">
        <v>4.6535543890431408E-2</v>
      </c>
      <c r="M157" s="141">
        <v>2.4661262810032034</v>
      </c>
      <c r="N157" s="141">
        <v>2.2135514352173151E-3</v>
      </c>
      <c r="O157" s="141">
        <v>1.6601635764129863E-4</v>
      </c>
      <c r="P157" s="141">
        <v>3.3203271528259725E-3</v>
      </c>
      <c r="Q157" s="141">
        <v>8.3008178820649311E-4</v>
      </c>
      <c r="R157" s="141">
        <v>5.5338785880432884E-3</v>
      </c>
      <c r="S157" s="141">
        <v>6.0872664468476171E-3</v>
      </c>
      <c r="T157" s="141">
        <v>2.2135514352173154E-4</v>
      </c>
      <c r="U157" s="141">
        <v>3.0436332234238085E-3</v>
      </c>
      <c r="V157" s="141">
        <v>0.80241239526627672</v>
      </c>
      <c r="W157" s="141" t="s">
        <v>443</v>
      </c>
      <c r="X157" s="141" t="s">
        <v>443</v>
      </c>
      <c r="Y157" s="141" t="s">
        <v>443</v>
      </c>
      <c r="Z157" s="141" t="s">
        <v>443</v>
      </c>
      <c r="AA157" s="141" t="s">
        <v>443</v>
      </c>
      <c r="AB157" s="141" t="s">
        <v>443</v>
      </c>
      <c r="AC157" s="141" t="s">
        <v>443</v>
      </c>
      <c r="AD157" s="141" t="s">
        <v>443</v>
      </c>
      <c r="AE157" s="58"/>
      <c r="AF157" s="142">
        <v>27669.392940216439</v>
      </c>
      <c r="AG157" s="142" t="s">
        <v>429</v>
      </c>
      <c r="AH157" s="142" t="s">
        <v>429</v>
      </c>
      <c r="AI157" s="142" t="s">
        <v>429</v>
      </c>
      <c r="AJ157" s="142" t="s">
        <v>429</v>
      </c>
      <c r="AK157" s="142" t="s">
        <v>429</v>
      </c>
      <c r="AL157" s="52" t="s">
        <v>50</v>
      </c>
    </row>
    <row r="158" spans="1:38" s="1" customFormat="1" ht="26.25" customHeight="1" thickBot="1" x14ac:dyDescent="0.3">
      <c r="A158" s="52" t="s">
        <v>328</v>
      </c>
      <c r="B158" s="52" t="s">
        <v>331</v>
      </c>
      <c r="C158" s="103" t="s">
        <v>332</v>
      </c>
      <c r="D158" s="104"/>
      <c r="E158" s="141">
        <v>0.2188705762115869</v>
      </c>
      <c r="F158" s="141">
        <v>6.2177117166162324E-3</v>
      </c>
      <c r="G158" s="141">
        <v>1.0683059293287998E-2</v>
      </c>
      <c r="H158" s="141" t="s">
        <v>443</v>
      </c>
      <c r="I158" s="141">
        <v>1.2278732073189985E-3</v>
      </c>
      <c r="J158" s="141">
        <v>1.2278732073189985E-3</v>
      </c>
      <c r="K158" s="141">
        <v>1.2278732073189985E-3</v>
      </c>
      <c r="L158" s="141">
        <v>5.8937913951311927E-4</v>
      </c>
      <c r="M158" s="141">
        <v>8.2198799761155572E-2</v>
      </c>
      <c r="N158" s="141">
        <v>4.4888109299264891E-5</v>
      </c>
      <c r="O158" s="141">
        <v>3.3666081974448664E-6</v>
      </c>
      <c r="P158" s="141">
        <v>6.733216394889733E-5</v>
      </c>
      <c r="Q158" s="141">
        <v>1.6833040987224333E-5</v>
      </c>
      <c r="R158" s="141">
        <v>1.1222027324816224E-4</v>
      </c>
      <c r="S158" s="141">
        <v>1.2344230057297845E-4</v>
      </c>
      <c r="T158" s="141">
        <v>4.4888109299264891E-6</v>
      </c>
      <c r="U158" s="141">
        <v>6.1721150286489227E-5</v>
      </c>
      <c r="V158" s="141">
        <v>1.6271939620983521E-2</v>
      </c>
      <c r="W158" s="141" t="s">
        <v>443</v>
      </c>
      <c r="X158" s="141" t="s">
        <v>443</v>
      </c>
      <c r="Y158" s="141" t="s">
        <v>443</v>
      </c>
      <c r="Z158" s="141" t="s">
        <v>443</v>
      </c>
      <c r="AA158" s="141" t="s">
        <v>443</v>
      </c>
      <c r="AB158" s="141" t="s">
        <v>443</v>
      </c>
      <c r="AC158" s="141" t="s">
        <v>443</v>
      </c>
      <c r="AD158" s="141" t="s">
        <v>443</v>
      </c>
      <c r="AE158" s="58"/>
      <c r="AF158" s="143">
        <v>561.1013662408111</v>
      </c>
      <c r="AG158" s="143" t="s">
        <v>429</v>
      </c>
      <c r="AH158" s="143" t="s">
        <v>429</v>
      </c>
      <c r="AI158" s="143" t="s">
        <v>429</v>
      </c>
      <c r="AJ158" s="143" t="s">
        <v>429</v>
      </c>
      <c r="AK158" s="143" t="s">
        <v>429</v>
      </c>
      <c r="AL158" s="52" t="s">
        <v>50</v>
      </c>
    </row>
    <row r="159" spans="1:38" s="1" customFormat="1" ht="26.25" customHeight="1" thickBot="1" x14ac:dyDescent="0.3">
      <c r="A159" s="52" t="s">
        <v>333</v>
      </c>
      <c r="B159" s="52" t="s">
        <v>334</v>
      </c>
      <c r="C159" s="103" t="s">
        <v>412</v>
      </c>
      <c r="D159" s="104"/>
      <c r="E159" s="141">
        <v>4.1826476596752888</v>
      </c>
      <c r="F159" s="141">
        <v>0.26570628974551036</v>
      </c>
      <c r="G159" s="141">
        <v>1.0799513423933131</v>
      </c>
      <c r="H159" s="141" t="s">
        <v>443</v>
      </c>
      <c r="I159" s="141">
        <v>8.421849657970977E-2</v>
      </c>
      <c r="J159" s="141">
        <v>9.5660791528372799E-2</v>
      </c>
      <c r="K159" s="141">
        <v>9.5660791528372799E-2</v>
      </c>
      <c r="L159" s="141">
        <v>2.9654845373795567E-2</v>
      </c>
      <c r="M159" s="141">
        <v>0.71082394765671808</v>
      </c>
      <c r="N159" s="141">
        <v>1.4114509169782474E-2</v>
      </c>
      <c r="O159" s="141">
        <v>1.2859851903744013E-3</v>
      </c>
      <c r="P159" s="141">
        <v>2.556306418580831E-3</v>
      </c>
      <c r="Q159" s="141">
        <v>2.4668678049633196E-2</v>
      </c>
      <c r="R159" s="141">
        <v>2.6605487816278785E-2</v>
      </c>
      <c r="S159" s="141">
        <v>9.6570670058032063E-2</v>
      </c>
      <c r="T159" s="141">
        <v>1.1048353834442197</v>
      </c>
      <c r="U159" s="141">
        <v>1.3185264191879608E-2</v>
      </c>
      <c r="V159" s="141">
        <v>0.11526874826865696</v>
      </c>
      <c r="W159" s="141">
        <v>2.3551465525714674E-2</v>
      </c>
      <c r="X159" s="141" t="s">
        <v>443</v>
      </c>
      <c r="Y159" s="141" t="s">
        <v>443</v>
      </c>
      <c r="Z159" s="141" t="s">
        <v>443</v>
      </c>
      <c r="AA159" s="141" t="s">
        <v>443</v>
      </c>
      <c r="AB159" s="141" t="s">
        <v>443</v>
      </c>
      <c r="AC159" s="141" t="s">
        <v>443</v>
      </c>
      <c r="AD159" s="141">
        <v>2.0015113091372699E-2</v>
      </c>
      <c r="AE159" s="58"/>
      <c r="AF159" s="143">
        <v>4092.6334327511349</v>
      </c>
      <c r="AG159" s="143" t="s">
        <v>429</v>
      </c>
      <c r="AH159" s="143" t="s">
        <v>429</v>
      </c>
      <c r="AI159" s="143" t="s">
        <v>429</v>
      </c>
      <c r="AJ159" s="143" t="s">
        <v>429</v>
      </c>
      <c r="AK159" s="143" t="s">
        <v>429</v>
      </c>
      <c r="AL159" s="52" t="s">
        <v>50</v>
      </c>
    </row>
    <row r="160" spans="1:38" s="1" customFormat="1" ht="26.25" customHeight="1" thickBot="1" x14ac:dyDescent="0.3">
      <c r="A160" s="52" t="s">
        <v>335</v>
      </c>
      <c r="B160" s="52" t="s">
        <v>336</v>
      </c>
      <c r="C160" s="103" t="s">
        <v>337</v>
      </c>
      <c r="D160" s="104"/>
      <c r="E160" s="141" t="s">
        <v>443</v>
      </c>
      <c r="F160" s="141" t="s">
        <v>443</v>
      </c>
      <c r="G160" s="141" t="s">
        <v>443</v>
      </c>
      <c r="H160" s="141" t="s">
        <v>443</v>
      </c>
      <c r="I160" s="141" t="s">
        <v>443</v>
      </c>
      <c r="J160" s="141" t="s">
        <v>443</v>
      </c>
      <c r="K160" s="141" t="s">
        <v>443</v>
      </c>
      <c r="L160" s="141" t="s">
        <v>443</v>
      </c>
      <c r="M160" s="141" t="s">
        <v>443</v>
      </c>
      <c r="N160" s="141" t="s">
        <v>443</v>
      </c>
      <c r="O160" s="141" t="s">
        <v>443</v>
      </c>
      <c r="P160" s="141" t="s">
        <v>443</v>
      </c>
      <c r="Q160" s="141" t="s">
        <v>443</v>
      </c>
      <c r="R160" s="141" t="s">
        <v>443</v>
      </c>
      <c r="S160" s="141" t="s">
        <v>443</v>
      </c>
      <c r="T160" s="141" t="s">
        <v>443</v>
      </c>
      <c r="U160" s="141" t="s">
        <v>443</v>
      </c>
      <c r="V160" s="141" t="s">
        <v>443</v>
      </c>
      <c r="W160" s="141" t="s">
        <v>443</v>
      </c>
      <c r="X160" s="141" t="s">
        <v>443</v>
      </c>
      <c r="Y160" s="141" t="s">
        <v>443</v>
      </c>
      <c r="Z160" s="141" t="s">
        <v>443</v>
      </c>
      <c r="AA160" s="141" t="s">
        <v>443</v>
      </c>
      <c r="AB160" s="141" t="s">
        <v>443</v>
      </c>
      <c r="AC160" s="141" t="s">
        <v>443</v>
      </c>
      <c r="AD160" s="141" t="s">
        <v>443</v>
      </c>
      <c r="AE160" s="58"/>
      <c r="AF160" s="143" t="s">
        <v>443</v>
      </c>
      <c r="AG160" s="143" t="s">
        <v>429</v>
      </c>
      <c r="AH160" s="143" t="s">
        <v>429</v>
      </c>
      <c r="AI160" s="143" t="s">
        <v>429</v>
      </c>
      <c r="AJ160" s="143" t="s">
        <v>429</v>
      </c>
      <c r="AK160" s="143" t="s">
        <v>429</v>
      </c>
      <c r="AL160" s="52" t="s">
        <v>50</v>
      </c>
    </row>
    <row r="161" spans="1:38" s="2" customFormat="1" ht="26.25" customHeight="1" thickBot="1" x14ac:dyDescent="0.3">
      <c r="A161" s="53" t="s">
        <v>335</v>
      </c>
      <c r="B161" s="53" t="s">
        <v>338</v>
      </c>
      <c r="C161" s="105" t="s">
        <v>339</v>
      </c>
      <c r="D161" s="106"/>
      <c r="E161" s="141" t="s">
        <v>431</v>
      </c>
      <c r="F161" s="141" t="s">
        <v>431</v>
      </c>
      <c r="G161" s="141" t="s">
        <v>431</v>
      </c>
      <c r="H161" s="141" t="s">
        <v>431</v>
      </c>
      <c r="I161" s="141" t="s">
        <v>429</v>
      </c>
      <c r="J161" s="141" t="s">
        <v>429</v>
      </c>
      <c r="K161" s="141" t="s">
        <v>429</v>
      </c>
      <c r="L161" s="141" t="s">
        <v>429</v>
      </c>
      <c r="M161" s="141" t="s">
        <v>429</v>
      </c>
      <c r="N161" s="141" t="s">
        <v>429</v>
      </c>
      <c r="O161" s="141" t="s">
        <v>429</v>
      </c>
      <c r="P161" s="141" t="s">
        <v>429</v>
      </c>
      <c r="Q161" s="141" t="s">
        <v>429</v>
      </c>
      <c r="R161" s="141" t="s">
        <v>429</v>
      </c>
      <c r="S161" s="141" t="s">
        <v>429</v>
      </c>
      <c r="T161" s="141" t="s">
        <v>429</v>
      </c>
      <c r="U161" s="141" t="s">
        <v>429</v>
      </c>
      <c r="V161" s="141" t="s">
        <v>429</v>
      </c>
      <c r="W161" s="141" t="s">
        <v>429</v>
      </c>
      <c r="X161" s="141" t="s">
        <v>429</v>
      </c>
      <c r="Y161" s="141" t="s">
        <v>429</v>
      </c>
      <c r="Z161" s="141" t="s">
        <v>429</v>
      </c>
      <c r="AA161" s="141" t="s">
        <v>429</v>
      </c>
      <c r="AB161" s="141" t="s">
        <v>429</v>
      </c>
      <c r="AC161" s="141" t="s">
        <v>429</v>
      </c>
      <c r="AD161" s="141" t="s">
        <v>429</v>
      </c>
      <c r="AE161" s="59"/>
      <c r="AF161" s="143" t="s">
        <v>429</v>
      </c>
      <c r="AG161" s="143" t="s">
        <v>429</v>
      </c>
      <c r="AH161" s="143" t="s">
        <v>429</v>
      </c>
      <c r="AI161" s="143" t="s">
        <v>429</v>
      </c>
      <c r="AJ161" s="143" t="s">
        <v>429</v>
      </c>
      <c r="AK161" s="143" t="s">
        <v>429</v>
      </c>
      <c r="AL161" s="53" t="s">
        <v>413</v>
      </c>
    </row>
    <row r="162" spans="1:38" s="2" customFormat="1" ht="26.25" customHeight="1" thickBot="1" x14ac:dyDescent="0.3">
      <c r="A162" s="54" t="s">
        <v>340</v>
      </c>
      <c r="B162" s="54" t="s">
        <v>341</v>
      </c>
      <c r="C162" s="107" t="s">
        <v>342</v>
      </c>
      <c r="D162" s="108"/>
      <c r="E162" s="22" t="s">
        <v>431</v>
      </c>
      <c r="F162" s="22" t="s">
        <v>431</v>
      </c>
      <c r="G162" s="22" t="s">
        <v>431</v>
      </c>
      <c r="H162" s="22" t="s">
        <v>431</v>
      </c>
      <c r="I162" s="22" t="s">
        <v>431</v>
      </c>
      <c r="J162" s="22" t="s">
        <v>431</v>
      </c>
      <c r="K162" s="22" t="s">
        <v>431</v>
      </c>
      <c r="L162" s="22" t="s">
        <v>431</v>
      </c>
      <c r="M162" s="22" t="s">
        <v>431</v>
      </c>
      <c r="N162" s="22" t="s">
        <v>431</v>
      </c>
      <c r="O162" s="22" t="s">
        <v>431</v>
      </c>
      <c r="P162" s="22" t="s">
        <v>431</v>
      </c>
      <c r="Q162" s="22" t="s">
        <v>431</v>
      </c>
      <c r="R162" s="22" t="s">
        <v>431</v>
      </c>
      <c r="S162" s="22" t="s">
        <v>431</v>
      </c>
      <c r="T162" s="22" t="s">
        <v>431</v>
      </c>
      <c r="U162" s="22" t="s">
        <v>431</v>
      </c>
      <c r="V162" s="22" t="s">
        <v>431</v>
      </c>
      <c r="W162" s="22" t="s">
        <v>431</v>
      </c>
      <c r="X162" s="22" t="s">
        <v>431</v>
      </c>
      <c r="Y162" s="22" t="s">
        <v>431</v>
      </c>
      <c r="Z162" s="22" t="s">
        <v>431</v>
      </c>
      <c r="AA162" s="22" t="s">
        <v>431</v>
      </c>
      <c r="AB162" s="22" t="s">
        <v>431</v>
      </c>
      <c r="AC162" s="22" t="s">
        <v>431</v>
      </c>
      <c r="AD162" s="22" t="s">
        <v>431</v>
      </c>
      <c r="AE162" s="59"/>
      <c r="AF162" s="22" t="s">
        <v>429</v>
      </c>
      <c r="AG162" s="22" t="s">
        <v>429</v>
      </c>
      <c r="AH162" s="22" t="s">
        <v>429</v>
      </c>
      <c r="AI162" s="22" t="s">
        <v>429</v>
      </c>
      <c r="AJ162" s="22" t="s">
        <v>429</v>
      </c>
      <c r="AK162" s="22" t="s">
        <v>429</v>
      </c>
      <c r="AL162" s="54" t="s">
        <v>413</v>
      </c>
    </row>
    <row r="163" spans="1:38" s="2" customFormat="1" ht="26.25" customHeight="1" thickBot="1" x14ac:dyDescent="0.3">
      <c r="A163" s="54" t="s">
        <v>340</v>
      </c>
      <c r="B163" s="54" t="s">
        <v>343</v>
      </c>
      <c r="C163" s="107" t="s">
        <v>344</v>
      </c>
      <c r="D163" s="108"/>
      <c r="E163" s="22" t="s">
        <v>443</v>
      </c>
      <c r="F163" s="22" t="s">
        <v>443</v>
      </c>
      <c r="G163" s="22" t="s">
        <v>443</v>
      </c>
      <c r="H163" s="22" t="s">
        <v>443</v>
      </c>
      <c r="I163" s="22" t="s">
        <v>431</v>
      </c>
      <c r="J163" s="22" t="s">
        <v>431</v>
      </c>
      <c r="K163" s="22" t="s">
        <v>431</v>
      </c>
      <c r="L163" s="22" t="s">
        <v>431</v>
      </c>
      <c r="M163" s="22" t="s">
        <v>443</v>
      </c>
      <c r="N163" s="22" t="s">
        <v>431</v>
      </c>
      <c r="O163" s="22" t="s">
        <v>431</v>
      </c>
      <c r="P163" s="22" t="s">
        <v>431</v>
      </c>
      <c r="Q163" s="22" t="s">
        <v>431</v>
      </c>
      <c r="R163" s="22" t="s">
        <v>431</v>
      </c>
      <c r="S163" s="22" t="s">
        <v>431</v>
      </c>
      <c r="T163" s="22" t="s">
        <v>431</v>
      </c>
      <c r="U163" s="22" t="s">
        <v>431</v>
      </c>
      <c r="V163" s="22" t="s">
        <v>431</v>
      </c>
      <c r="W163" s="22">
        <v>0.13469944287558308</v>
      </c>
      <c r="X163" s="22">
        <v>0.96983598870419807</v>
      </c>
      <c r="Y163" s="22">
        <v>0.63308738151524047</v>
      </c>
      <c r="Z163" s="22">
        <v>0.30980871861384107</v>
      </c>
      <c r="AA163" s="22">
        <v>0.3636884957640743</v>
      </c>
      <c r="AB163" s="22">
        <v>2.276420584597354</v>
      </c>
      <c r="AC163" s="22" t="s">
        <v>443</v>
      </c>
      <c r="AD163" s="22">
        <v>3.9062838433919091E-2</v>
      </c>
      <c r="AE163" s="59"/>
      <c r="AF163" s="22" t="s">
        <v>429</v>
      </c>
      <c r="AG163" s="22" t="s">
        <v>429</v>
      </c>
      <c r="AH163" s="22" t="s">
        <v>429</v>
      </c>
      <c r="AI163" s="22" t="s">
        <v>429</v>
      </c>
      <c r="AJ163" s="22" t="s">
        <v>429</v>
      </c>
      <c r="AK163" s="22" t="s">
        <v>429</v>
      </c>
      <c r="AL163" s="54" t="s">
        <v>345</v>
      </c>
    </row>
    <row r="164" spans="1:38" s="2" customFormat="1" ht="26.25" customHeight="1" thickBot="1" x14ac:dyDescent="0.3">
      <c r="A164" s="54" t="s">
        <v>340</v>
      </c>
      <c r="B164" s="54" t="s">
        <v>346</v>
      </c>
      <c r="C164" s="107" t="s">
        <v>347</v>
      </c>
      <c r="D164" s="108"/>
      <c r="E164" s="22" t="s">
        <v>431</v>
      </c>
      <c r="F164" s="22" t="s">
        <v>431</v>
      </c>
      <c r="G164" s="22" t="s">
        <v>431</v>
      </c>
      <c r="H164" s="22" t="s">
        <v>431</v>
      </c>
      <c r="I164" s="22" t="s">
        <v>431</v>
      </c>
      <c r="J164" s="22" t="s">
        <v>431</v>
      </c>
      <c r="K164" s="22" t="s">
        <v>431</v>
      </c>
      <c r="L164" s="22" t="s">
        <v>431</v>
      </c>
      <c r="M164" s="22" t="s">
        <v>431</v>
      </c>
      <c r="N164" s="22" t="s">
        <v>431</v>
      </c>
      <c r="O164" s="22" t="s">
        <v>431</v>
      </c>
      <c r="P164" s="22" t="s">
        <v>431</v>
      </c>
      <c r="Q164" s="22" t="s">
        <v>431</v>
      </c>
      <c r="R164" s="22" t="s">
        <v>431</v>
      </c>
      <c r="S164" s="22" t="s">
        <v>431</v>
      </c>
      <c r="T164" s="22" t="s">
        <v>431</v>
      </c>
      <c r="U164" s="22" t="s">
        <v>431</v>
      </c>
      <c r="V164" s="22" t="s">
        <v>431</v>
      </c>
      <c r="W164" s="22" t="s">
        <v>431</v>
      </c>
      <c r="X164" s="22" t="s">
        <v>431</v>
      </c>
      <c r="Y164" s="22" t="s">
        <v>431</v>
      </c>
      <c r="Z164" s="22" t="s">
        <v>431</v>
      </c>
      <c r="AA164" s="22" t="s">
        <v>431</v>
      </c>
      <c r="AB164" s="22" t="s">
        <v>431</v>
      </c>
      <c r="AC164" s="22" t="s">
        <v>431</v>
      </c>
      <c r="AD164" s="22" t="s">
        <v>431</v>
      </c>
      <c r="AE164" s="63"/>
      <c r="AF164" s="22" t="s">
        <v>429</v>
      </c>
      <c r="AG164" s="22" t="s">
        <v>429</v>
      </c>
      <c r="AH164" s="22" t="s">
        <v>429</v>
      </c>
      <c r="AI164" s="22" t="s">
        <v>429</v>
      </c>
      <c r="AJ164" s="22" t="s">
        <v>429</v>
      </c>
      <c r="AK164" s="22" t="s">
        <v>429</v>
      </c>
      <c r="AL164" s="54" t="s">
        <v>413</v>
      </c>
    </row>
    <row r="165" spans="1:38" s="3" customFormat="1" ht="15" customHeight="1" x14ac:dyDescent="0.25">
      <c r="A165" s="109"/>
      <c r="B165" s="109"/>
      <c r="C165" s="110"/>
      <c r="D165" s="111"/>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4"/>
      <c r="AF165" s="16"/>
      <c r="AG165" s="16"/>
      <c r="AH165" s="16"/>
      <c r="AI165" s="16"/>
      <c r="AJ165" s="16"/>
      <c r="AK165" s="16"/>
      <c r="AL165" s="21"/>
    </row>
    <row r="166" spans="1:38" s="134" customFormat="1" ht="52.5" customHeight="1" x14ac:dyDescent="0.3">
      <c r="A166" s="159" t="s">
        <v>372</v>
      </c>
      <c r="B166" s="159"/>
      <c r="C166" s="159"/>
      <c r="D166" s="159"/>
      <c r="E166" s="159"/>
      <c r="F166" s="159"/>
      <c r="G166" s="159"/>
      <c r="H166" s="128"/>
      <c r="I166" s="129"/>
      <c r="J166" s="129"/>
      <c r="K166" s="129"/>
      <c r="L166" s="129"/>
      <c r="M166" s="129"/>
      <c r="N166" s="129"/>
      <c r="O166" s="129"/>
      <c r="P166" s="129"/>
      <c r="Q166" s="129"/>
      <c r="R166" s="129"/>
      <c r="S166" s="129"/>
      <c r="T166" s="129"/>
      <c r="U166" s="129"/>
      <c r="V166" s="130"/>
      <c r="W166" s="130"/>
      <c r="X166" s="130"/>
      <c r="Y166" s="130"/>
      <c r="Z166" s="130"/>
      <c r="AA166" s="130"/>
      <c r="AB166" s="130"/>
      <c r="AC166" s="131"/>
      <c r="AD166" s="132"/>
      <c r="AE166" s="133"/>
      <c r="AG166" s="135"/>
      <c r="AH166" s="135"/>
      <c r="AI166" s="135"/>
      <c r="AJ166" s="135"/>
      <c r="AK166" s="135"/>
      <c r="AL166" s="135"/>
    </row>
    <row r="167" spans="1:38" s="136" customFormat="1" ht="63.75" customHeight="1" x14ac:dyDescent="0.3">
      <c r="A167" s="159" t="s">
        <v>376</v>
      </c>
      <c r="B167" s="159"/>
      <c r="C167" s="159"/>
      <c r="D167" s="159"/>
      <c r="E167" s="159"/>
      <c r="F167" s="159"/>
      <c r="G167" s="159"/>
      <c r="H167" s="128"/>
      <c r="I167" s="129"/>
      <c r="J167"/>
      <c r="K167"/>
      <c r="L167"/>
      <c r="M167" s="129"/>
      <c r="N167" s="129"/>
      <c r="O167" s="129"/>
      <c r="P167" s="129"/>
      <c r="Q167" s="129"/>
      <c r="R167" s="129"/>
      <c r="S167" s="129"/>
      <c r="T167" s="129"/>
      <c r="U167" s="129"/>
      <c r="AE167" s="137"/>
    </row>
    <row r="168" spans="1:38" s="136" customFormat="1" ht="26.25" customHeight="1" x14ac:dyDescent="0.3">
      <c r="A168" s="159" t="s">
        <v>373</v>
      </c>
      <c r="B168" s="159"/>
      <c r="C168" s="159"/>
      <c r="D168" s="159"/>
      <c r="E168" s="159"/>
      <c r="F168" s="159"/>
      <c r="G168" s="159"/>
      <c r="H168" s="128"/>
      <c r="I168" s="129"/>
      <c r="J168"/>
      <c r="K168"/>
      <c r="L168"/>
      <c r="M168" s="129"/>
      <c r="N168" s="129"/>
      <c r="O168" s="129"/>
      <c r="P168" s="129"/>
      <c r="Q168" s="129"/>
      <c r="R168" s="129"/>
      <c r="S168" s="129"/>
      <c r="T168" s="129"/>
      <c r="U168" s="129"/>
      <c r="AE168" s="137"/>
    </row>
    <row r="169" spans="1:38" s="134" customFormat="1" ht="26.25" customHeight="1" x14ac:dyDescent="0.3">
      <c r="A169" s="159" t="s">
        <v>374</v>
      </c>
      <c r="B169" s="159"/>
      <c r="C169" s="159"/>
      <c r="D169" s="159"/>
      <c r="E169" s="159"/>
      <c r="F169" s="159"/>
      <c r="G169" s="159"/>
      <c r="H169" s="128"/>
      <c r="I169" s="129"/>
      <c r="J169"/>
      <c r="K169"/>
      <c r="L169"/>
      <c r="M169" s="129"/>
      <c r="N169" s="129"/>
      <c r="O169" s="129"/>
      <c r="P169" s="129"/>
      <c r="Q169" s="129"/>
      <c r="R169" s="129"/>
      <c r="S169" s="129"/>
      <c r="T169" s="129"/>
      <c r="U169" s="129"/>
      <c r="V169" s="130"/>
      <c r="W169" s="130"/>
      <c r="X169" s="130"/>
      <c r="Y169" s="130"/>
      <c r="Z169" s="130"/>
      <c r="AA169" s="130"/>
      <c r="AB169" s="130"/>
      <c r="AC169" s="131"/>
      <c r="AD169" s="132"/>
      <c r="AE169" s="133"/>
      <c r="AG169" s="135"/>
      <c r="AH169" s="135"/>
      <c r="AI169" s="135"/>
      <c r="AJ169" s="135"/>
      <c r="AK169" s="135"/>
      <c r="AL169" s="135"/>
    </row>
    <row r="170" spans="1:38" s="136" customFormat="1" ht="52.5" customHeight="1" x14ac:dyDescent="0.3">
      <c r="A170" s="159" t="s">
        <v>375</v>
      </c>
      <c r="B170" s="159"/>
      <c r="C170" s="159"/>
      <c r="D170" s="159"/>
      <c r="E170" s="159"/>
      <c r="F170" s="159"/>
      <c r="G170" s="159"/>
      <c r="H170" s="128"/>
      <c r="I170" s="129"/>
      <c r="J170"/>
      <c r="K170"/>
      <c r="L170"/>
      <c r="M170" s="129"/>
      <c r="N170" s="129"/>
      <c r="O170" s="129"/>
      <c r="P170" s="129"/>
      <c r="Q170" s="129"/>
      <c r="R170" s="129"/>
      <c r="S170" s="129"/>
      <c r="T170" s="129"/>
      <c r="U170" s="129"/>
      <c r="AE170" s="137"/>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8740157499999996" bottom="0.78740157499999996" header="0.3" footer="0.3"/>
  <pageSetup paperSize="9" scale="16"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CA9A09-ED50-4FF7-9CED-B2A4F6C4EB7E}">
  <sheetPr codeName="Sheet22"/>
  <dimension ref="A1:AL170"/>
  <sheetViews>
    <sheetView zoomScale="75" zoomScaleNormal="75" workbookViewId="0">
      <pane xSplit="4" ySplit="13" topLeftCell="E140" activePane="bottomRight" state="frozen"/>
      <selection pane="topRight" activeCell="E1" sqref="E1"/>
      <selection pane="bottomLeft" activeCell="A14" sqref="A14"/>
      <selection pane="bottomRight" activeCell="E141" sqref="E141"/>
    </sheetView>
  </sheetViews>
  <sheetFormatPr defaultColWidth="8.88671875" defaultRowHeight="13.2" x14ac:dyDescent="0.25"/>
  <cols>
    <col min="1" max="2" width="21.44140625" style="5" customWidth="1"/>
    <col min="3" max="3" width="46.44140625" style="17" customWidth="1"/>
    <col min="4" max="4" width="7.109375" style="5" customWidth="1"/>
    <col min="5" max="24" width="8.5546875" style="5" customWidth="1"/>
    <col min="25" max="25" width="8.88671875" style="5" customWidth="1"/>
    <col min="26" max="30" width="8.5546875" style="5" customWidth="1"/>
    <col min="31" max="31" width="2.109375" style="5" customWidth="1"/>
    <col min="32" max="36" width="8.5546875" style="5" customWidth="1"/>
    <col min="37" max="37" width="12" style="5" customWidth="1"/>
    <col min="38" max="38" width="25.6640625" style="5" customWidth="1"/>
    <col min="39" max="16384" width="8.88671875" style="5"/>
  </cols>
  <sheetData>
    <row r="1" spans="1:38" s="2" customFormat="1" ht="22.5" customHeight="1" x14ac:dyDescent="0.25">
      <c r="A1" s="23" t="s">
        <v>363</v>
      </c>
      <c r="B1" s="24"/>
      <c r="C1" s="25"/>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row>
    <row r="2" spans="1:38" s="2" customFormat="1" x14ac:dyDescent="0.25">
      <c r="A2" s="127" t="s">
        <v>362</v>
      </c>
      <c r="B2" s="24"/>
      <c r="C2" s="25"/>
      <c r="D2" s="26"/>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row>
    <row r="3" spans="1:38" s="2" customFormat="1" x14ac:dyDescent="0.25">
      <c r="A3" s="26"/>
      <c r="B3" s="24"/>
      <c r="C3" s="25"/>
      <c r="D3" s="26"/>
      <c r="E3" s="26"/>
      <c r="F3" s="27"/>
      <c r="G3" s="26"/>
      <c r="H3" s="26"/>
      <c r="I3" s="26"/>
      <c r="J3" s="26"/>
      <c r="K3" s="26"/>
      <c r="L3" s="26"/>
      <c r="M3" s="26"/>
      <c r="N3" s="26"/>
      <c r="O3" s="26"/>
      <c r="P3" s="28"/>
      <c r="Q3" s="28"/>
      <c r="R3" s="29"/>
      <c r="S3" s="29"/>
      <c r="T3" s="29"/>
      <c r="U3" s="29"/>
      <c r="V3" s="29"/>
      <c r="W3" s="26"/>
      <c r="X3" s="26"/>
      <c r="Y3" s="26"/>
      <c r="Z3" s="26"/>
      <c r="AA3" s="26"/>
      <c r="AB3" s="26"/>
      <c r="AC3" s="26"/>
      <c r="AD3" s="26"/>
      <c r="AE3" s="26"/>
      <c r="AF3" s="26"/>
      <c r="AG3" s="26"/>
      <c r="AH3" s="26"/>
      <c r="AI3" s="26"/>
      <c r="AJ3" s="26"/>
      <c r="AK3" s="26"/>
      <c r="AL3" s="26"/>
    </row>
    <row r="4" spans="1:38" s="2" customFormat="1" x14ac:dyDescent="0.25">
      <c r="A4" s="30" t="s">
        <v>0</v>
      </c>
      <c r="B4" s="20" t="s">
        <v>430</v>
      </c>
      <c r="C4" s="31" t="s">
        <v>1</v>
      </c>
      <c r="D4" s="26"/>
      <c r="E4" s="26"/>
      <c r="F4" s="26"/>
      <c r="G4" s="26"/>
      <c r="H4" s="26"/>
      <c r="I4" s="26"/>
      <c r="J4" s="26"/>
      <c r="K4" s="26"/>
      <c r="L4" s="26"/>
      <c r="M4" s="26"/>
      <c r="N4" s="26"/>
      <c r="O4" s="26"/>
      <c r="P4" s="28"/>
      <c r="Q4" s="28"/>
      <c r="R4" s="29"/>
      <c r="S4" s="29"/>
      <c r="T4" s="29"/>
      <c r="U4" s="29"/>
      <c r="V4" s="29"/>
      <c r="W4" s="26"/>
      <c r="X4" s="26"/>
      <c r="Y4" s="26"/>
      <c r="Z4" s="26"/>
      <c r="AA4" s="26"/>
      <c r="AB4" s="26"/>
      <c r="AC4" s="26"/>
      <c r="AD4" s="26"/>
      <c r="AE4" s="26"/>
      <c r="AF4" s="26"/>
      <c r="AG4" s="26"/>
      <c r="AH4" s="26"/>
      <c r="AI4" s="26"/>
      <c r="AJ4" s="26"/>
      <c r="AK4" s="26"/>
      <c r="AL4" s="26"/>
    </row>
    <row r="5" spans="1:38" s="2" customFormat="1" x14ac:dyDescent="0.25">
      <c r="A5" s="30" t="s">
        <v>2</v>
      </c>
      <c r="B5" s="20" t="s">
        <v>442</v>
      </c>
      <c r="C5" s="31" t="s">
        <v>3</v>
      </c>
      <c r="D5" s="26"/>
      <c r="E5" s="26"/>
      <c r="F5" s="26"/>
      <c r="G5" s="26"/>
      <c r="H5" s="26"/>
      <c r="I5" s="26"/>
      <c r="J5" s="26"/>
      <c r="K5" s="26"/>
      <c r="L5" s="26"/>
      <c r="M5" s="26"/>
      <c r="N5" s="26"/>
      <c r="O5" s="26"/>
      <c r="P5" s="28"/>
      <c r="Q5" s="28"/>
      <c r="R5" s="29"/>
      <c r="S5" s="29"/>
      <c r="T5" s="29"/>
      <c r="U5" s="29"/>
      <c r="V5" s="29"/>
      <c r="W5" s="26"/>
      <c r="X5" s="26"/>
      <c r="Y5" s="26"/>
      <c r="Z5" s="26"/>
      <c r="AA5" s="26"/>
      <c r="AB5" s="26"/>
      <c r="AC5" s="26"/>
      <c r="AD5" s="26"/>
      <c r="AE5" s="26"/>
      <c r="AF5" s="26"/>
      <c r="AG5" s="26"/>
      <c r="AH5" s="26"/>
      <c r="AI5" s="26"/>
      <c r="AJ5" s="26"/>
      <c r="AK5" s="26"/>
      <c r="AL5" s="26"/>
    </row>
    <row r="6" spans="1:38" s="2" customFormat="1" x14ac:dyDescent="0.25">
      <c r="A6" s="30" t="s">
        <v>4</v>
      </c>
      <c r="B6" s="20">
        <v>2010</v>
      </c>
      <c r="C6" s="31" t="s">
        <v>5</v>
      </c>
      <c r="D6" s="26"/>
      <c r="E6" s="26"/>
      <c r="F6" s="26"/>
      <c r="G6" s="26"/>
      <c r="H6" s="26"/>
      <c r="I6" s="26"/>
      <c r="J6" s="26"/>
      <c r="K6" s="26"/>
      <c r="L6" s="26"/>
      <c r="M6" s="26"/>
      <c r="N6" s="26"/>
      <c r="O6" s="26"/>
      <c r="P6" s="26"/>
      <c r="Q6" s="26"/>
      <c r="R6" s="32"/>
      <c r="S6" s="32"/>
      <c r="T6" s="32"/>
      <c r="U6" s="32"/>
      <c r="V6" s="32"/>
      <c r="W6" s="26"/>
      <c r="X6" s="26"/>
      <c r="Y6" s="26"/>
      <c r="Z6" s="26"/>
      <c r="AA6" s="26"/>
      <c r="AB6" s="26"/>
      <c r="AC6" s="26"/>
      <c r="AD6" s="26"/>
      <c r="AE6" s="26"/>
      <c r="AF6" s="26"/>
      <c r="AG6" s="26"/>
      <c r="AH6" s="26"/>
      <c r="AI6" s="26"/>
      <c r="AJ6" s="26"/>
      <c r="AK6" s="26"/>
      <c r="AL6" s="26"/>
    </row>
    <row r="7" spans="1:38" s="2" customFormat="1" x14ac:dyDescent="0.25">
      <c r="A7" s="30" t="s">
        <v>6</v>
      </c>
      <c r="B7" s="20" t="s">
        <v>7</v>
      </c>
      <c r="C7" s="33" t="s">
        <v>8</v>
      </c>
      <c r="D7" s="28"/>
      <c r="E7" s="28"/>
      <c r="F7" s="28"/>
      <c r="G7" s="28"/>
      <c r="H7" s="28"/>
      <c r="I7" s="28"/>
      <c r="J7" s="28"/>
      <c r="K7" s="28"/>
      <c r="L7" s="28"/>
      <c r="M7" s="28"/>
      <c r="N7" s="28"/>
      <c r="O7" s="28"/>
      <c r="P7" s="28"/>
      <c r="Q7" s="28"/>
      <c r="R7" s="29"/>
      <c r="S7" s="29"/>
      <c r="T7" s="29"/>
      <c r="U7" s="29"/>
      <c r="V7" s="29"/>
      <c r="W7" s="26"/>
      <c r="X7" s="26"/>
      <c r="Y7" s="26"/>
      <c r="Z7" s="26"/>
      <c r="AA7" s="26"/>
      <c r="AB7" s="26"/>
      <c r="AC7" s="26"/>
      <c r="AD7" s="28"/>
      <c r="AE7" s="26"/>
      <c r="AF7" s="26"/>
      <c r="AG7" s="28"/>
      <c r="AH7" s="28"/>
      <c r="AI7" s="28"/>
      <c r="AJ7" s="28"/>
      <c r="AK7" s="28"/>
      <c r="AL7" s="28"/>
    </row>
    <row r="8" spans="1:38" s="1" customFormat="1" x14ac:dyDescent="0.25">
      <c r="A8" s="123"/>
      <c r="B8" s="124"/>
      <c r="C8" s="125"/>
      <c r="D8" s="126"/>
      <c r="E8" s="126"/>
      <c r="F8" s="126"/>
      <c r="G8" s="126"/>
      <c r="H8" s="126"/>
      <c r="I8" s="126"/>
      <c r="J8" s="126"/>
      <c r="K8" s="126"/>
      <c r="L8" s="126"/>
      <c r="M8" s="126"/>
      <c r="N8" s="126"/>
      <c r="O8" s="126"/>
      <c r="P8" s="126"/>
      <c r="Q8" s="126"/>
      <c r="R8" s="29"/>
      <c r="S8" s="29"/>
      <c r="T8" s="29"/>
      <c r="U8" s="29"/>
      <c r="V8" s="29"/>
      <c r="W8" s="26"/>
      <c r="X8" s="26"/>
      <c r="Y8" s="26"/>
      <c r="Z8" s="26"/>
      <c r="AA8" s="26"/>
      <c r="AB8" s="26"/>
      <c r="AC8" s="26"/>
      <c r="AD8" s="26"/>
      <c r="AE8" s="26"/>
      <c r="AF8" s="32"/>
      <c r="AG8" s="28"/>
      <c r="AH8" s="28"/>
      <c r="AI8" s="28"/>
      <c r="AJ8" s="28"/>
      <c r="AK8" s="28"/>
      <c r="AL8" s="28"/>
    </row>
    <row r="9" spans="1:38" s="1" customFormat="1" ht="13.8" thickBot="1" x14ac:dyDescent="0.3">
      <c r="A9" s="34"/>
      <c r="B9" s="35"/>
      <c r="C9" s="36"/>
      <c r="D9" s="37"/>
      <c r="E9" s="37"/>
      <c r="F9" s="37"/>
      <c r="G9" s="37"/>
      <c r="H9" s="37"/>
      <c r="I9" s="37"/>
      <c r="J9" s="37"/>
      <c r="K9" s="37"/>
      <c r="L9" s="37"/>
      <c r="M9" s="37"/>
      <c r="N9" s="37"/>
      <c r="O9" s="37"/>
      <c r="P9" s="37"/>
      <c r="Q9" s="37"/>
      <c r="R9" s="29"/>
      <c r="S9" s="29"/>
      <c r="T9" s="29"/>
      <c r="U9" s="29"/>
      <c r="V9" s="29"/>
      <c r="W9" s="26"/>
      <c r="X9" s="26"/>
      <c r="Y9" s="26"/>
      <c r="Z9" s="26"/>
      <c r="AA9" s="26"/>
      <c r="AB9" s="26"/>
      <c r="AC9" s="26"/>
      <c r="AD9" s="26"/>
      <c r="AE9" s="26"/>
      <c r="AF9" s="32"/>
      <c r="AG9" s="28"/>
      <c r="AH9" s="28"/>
      <c r="AI9" s="28"/>
      <c r="AJ9" s="28"/>
      <c r="AK9" s="28"/>
      <c r="AL9" s="28"/>
    </row>
    <row r="10" spans="1:38" s="4" customFormat="1" ht="37.5" customHeight="1" thickBot="1" x14ac:dyDescent="0.3">
      <c r="A10" s="160" t="str">
        <f>B4&amp;": "&amp;B5&amp;": "&amp;B6</f>
        <v>IE: 15.02.2022: 2010</v>
      </c>
      <c r="B10" s="162" t="s">
        <v>9</v>
      </c>
      <c r="C10" s="163"/>
      <c r="D10" s="164"/>
      <c r="E10" s="150" t="s">
        <v>10</v>
      </c>
      <c r="F10" s="151"/>
      <c r="G10" s="151"/>
      <c r="H10" s="152"/>
      <c r="I10" s="150" t="s">
        <v>11</v>
      </c>
      <c r="J10" s="151"/>
      <c r="K10" s="151"/>
      <c r="L10" s="152"/>
      <c r="M10" s="168" t="s">
        <v>12</v>
      </c>
      <c r="N10" s="150" t="s">
        <v>13</v>
      </c>
      <c r="O10" s="151"/>
      <c r="P10" s="152"/>
      <c r="Q10" s="150" t="s">
        <v>14</v>
      </c>
      <c r="R10" s="151"/>
      <c r="S10" s="151"/>
      <c r="T10" s="151"/>
      <c r="U10" s="151"/>
      <c r="V10" s="152"/>
      <c r="W10" s="150" t="s">
        <v>367</v>
      </c>
      <c r="X10" s="151"/>
      <c r="Y10" s="151"/>
      <c r="Z10" s="151"/>
      <c r="AA10" s="151"/>
      <c r="AB10" s="151"/>
      <c r="AC10" s="151"/>
      <c r="AD10" s="152"/>
      <c r="AE10" s="38"/>
      <c r="AF10" s="150" t="s">
        <v>384</v>
      </c>
      <c r="AG10" s="151"/>
      <c r="AH10" s="151"/>
      <c r="AI10" s="151"/>
      <c r="AJ10" s="151"/>
      <c r="AK10" s="151"/>
      <c r="AL10" s="152"/>
    </row>
    <row r="11" spans="1:38" s="1" customFormat="1" ht="15" customHeight="1" thickBot="1" x14ac:dyDescent="0.3">
      <c r="A11" s="161"/>
      <c r="B11" s="165"/>
      <c r="C11" s="166"/>
      <c r="D11" s="167"/>
      <c r="E11" s="153"/>
      <c r="F11" s="154"/>
      <c r="G11" s="154"/>
      <c r="H11" s="155"/>
      <c r="I11" s="153"/>
      <c r="J11" s="154"/>
      <c r="K11" s="154"/>
      <c r="L11" s="155"/>
      <c r="M11" s="169"/>
      <c r="N11" s="153"/>
      <c r="O11" s="154"/>
      <c r="P11" s="155"/>
      <c r="Q11" s="153"/>
      <c r="R11" s="154"/>
      <c r="S11" s="154"/>
      <c r="T11" s="154"/>
      <c r="U11" s="154"/>
      <c r="V11" s="155"/>
      <c r="W11" s="120"/>
      <c r="X11" s="156" t="s">
        <v>32</v>
      </c>
      <c r="Y11" s="157"/>
      <c r="Z11" s="157"/>
      <c r="AA11" s="157"/>
      <c r="AB11" s="158"/>
      <c r="AC11" s="121"/>
      <c r="AD11" s="122"/>
      <c r="AE11" s="39"/>
      <c r="AF11" s="153"/>
      <c r="AG11" s="154"/>
      <c r="AH11" s="154"/>
      <c r="AI11" s="154"/>
      <c r="AJ11" s="154"/>
      <c r="AK11" s="154"/>
      <c r="AL11" s="155"/>
    </row>
    <row r="12" spans="1:38" s="1" customFormat="1" ht="52.5" customHeight="1" thickBot="1" x14ac:dyDescent="0.3">
      <c r="A12" s="161"/>
      <c r="B12" s="165"/>
      <c r="C12" s="166"/>
      <c r="D12" s="167"/>
      <c r="E12" s="115" t="s">
        <v>385</v>
      </c>
      <c r="F12" s="115" t="s">
        <v>15</v>
      </c>
      <c r="G12" s="115" t="s">
        <v>16</v>
      </c>
      <c r="H12" s="115" t="s">
        <v>17</v>
      </c>
      <c r="I12" s="115" t="s">
        <v>18</v>
      </c>
      <c r="J12" s="116" t="s">
        <v>19</v>
      </c>
      <c r="K12" s="116" t="s">
        <v>20</v>
      </c>
      <c r="L12" s="117" t="s">
        <v>395</v>
      </c>
      <c r="M12" s="118" t="s">
        <v>21</v>
      </c>
      <c r="N12" s="116" t="s">
        <v>22</v>
      </c>
      <c r="O12" s="116" t="s">
        <v>23</v>
      </c>
      <c r="P12" s="116" t="s">
        <v>24</v>
      </c>
      <c r="Q12" s="116" t="s">
        <v>25</v>
      </c>
      <c r="R12" s="116" t="s">
        <v>26</v>
      </c>
      <c r="S12" s="116" t="s">
        <v>27</v>
      </c>
      <c r="T12" s="116" t="s">
        <v>28</v>
      </c>
      <c r="U12" s="116" t="s">
        <v>29</v>
      </c>
      <c r="V12" s="116" t="s">
        <v>30</v>
      </c>
      <c r="W12" s="118" t="s">
        <v>31</v>
      </c>
      <c r="X12" s="115" t="s">
        <v>396</v>
      </c>
      <c r="Y12" s="115" t="s">
        <v>397</v>
      </c>
      <c r="Z12" s="115" t="s">
        <v>398</v>
      </c>
      <c r="AA12" s="115" t="s">
        <v>399</v>
      </c>
      <c r="AB12" s="115" t="s">
        <v>42</v>
      </c>
      <c r="AC12" s="116" t="s">
        <v>33</v>
      </c>
      <c r="AD12" s="116" t="s">
        <v>34</v>
      </c>
      <c r="AE12" s="40"/>
      <c r="AF12" s="118" t="s">
        <v>35</v>
      </c>
      <c r="AG12" s="118" t="s">
        <v>36</v>
      </c>
      <c r="AH12" s="118" t="s">
        <v>37</v>
      </c>
      <c r="AI12" s="118" t="s">
        <v>38</v>
      </c>
      <c r="AJ12" s="118" t="s">
        <v>39</v>
      </c>
      <c r="AK12" s="118" t="s">
        <v>40</v>
      </c>
      <c r="AL12" s="119" t="s">
        <v>41</v>
      </c>
    </row>
    <row r="13" spans="1:38" ht="37.5" customHeight="1" thickBot="1" x14ac:dyDescent="0.3">
      <c r="A13" s="41" t="s">
        <v>43</v>
      </c>
      <c r="B13" s="41" t="s">
        <v>44</v>
      </c>
      <c r="C13" s="42" t="s">
        <v>428</v>
      </c>
      <c r="D13" s="41" t="s">
        <v>45</v>
      </c>
      <c r="E13" s="41" t="s">
        <v>46</v>
      </c>
      <c r="F13" s="41" t="s">
        <v>46</v>
      </c>
      <c r="G13" s="41" t="s">
        <v>46</v>
      </c>
      <c r="H13" s="41" t="s">
        <v>46</v>
      </c>
      <c r="I13" s="41" t="s">
        <v>46</v>
      </c>
      <c r="J13" s="41" t="s">
        <v>46</v>
      </c>
      <c r="K13" s="41" t="s">
        <v>46</v>
      </c>
      <c r="L13" s="41" t="s">
        <v>46</v>
      </c>
      <c r="M13" s="41" t="s">
        <v>46</v>
      </c>
      <c r="N13" s="41" t="s">
        <v>47</v>
      </c>
      <c r="O13" s="41" t="s">
        <v>47</v>
      </c>
      <c r="P13" s="41" t="s">
        <v>47</v>
      </c>
      <c r="Q13" s="41" t="s">
        <v>47</v>
      </c>
      <c r="R13" s="41" t="s">
        <v>47</v>
      </c>
      <c r="S13" s="41" t="s">
        <v>47</v>
      </c>
      <c r="T13" s="41" t="s">
        <v>47</v>
      </c>
      <c r="U13" s="41" t="s">
        <v>47</v>
      </c>
      <c r="V13" s="41" t="s">
        <v>47</v>
      </c>
      <c r="W13" s="41" t="s">
        <v>48</v>
      </c>
      <c r="X13" s="41" t="s">
        <v>47</v>
      </c>
      <c r="Y13" s="41" t="s">
        <v>47</v>
      </c>
      <c r="Z13" s="41" t="s">
        <v>47</v>
      </c>
      <c r="AA13" s="41" t="s">
        <v>47</v>
      </c>
      <c r="AB13" s="41" t="s">
        <v>47</v>
      </c>
      <c r="AC13" s="41" t="s">
        <v>49</v>
      </c>
      <c r="AD13" s="41" t="s">
        <v>49</v>
      </c>
      <c r="AE13" s="43"/>
      <c r="AF13" s="41" t="s">
        <v>50</v>
      </c>
      <c r="AG13" s="41" t="s">
        <v>50</v>
      </c>
      <c r="AH13" s="41" t="s">
        <v>50</v>
      </c>
      <c r="AI13" s="41" t="s">
        <v>50</v>
      </c>
      <c r="AJ13" s="41" t="s">
        <v>50</v>
      </c>
      <c r="AK13" s="41"/>
      <c r="AL13" s="44"/>
    </row>
    <row r="14" spans="1:38" s="1" customFormat="1" ht="26.25" customHeight="1" thickBot="1" x14ac:dyDescent="0.3">
      <c r="A14" s="65" t="s">
        <v>51</v>
      </c>
      <c r="B14" s="65" t="s">
        <v>52</v>
      </c>
      <c r="C14" s="66" t="s">
        <v>53</v>
      </c>
      <c r="D14" s="67"/>
      <c r="E14" s="138">
        <v>11.922622680969427</v>
      </c>
      <c r="F14" s="138">
        <v>0.37232029318827919</v>
      </c>
      <c r="G14" s="138">
        <v>9.7829686000000002</v>
      </c>
      <c r="H14" s="138" t="s">
        <v>443</v>
      </c>
      <c r="I14" s="138">
        <v>0.45727280103557266</v>
      </c>
      <c r="J14" s="138">
        <v>0.66620574375114894</v>
      </c>
      <c r="K14" s="138">
        <v>0.81631724829871966</v>
      </c>
      <c r="L14" s="138">
        <v>1.2644787527466592E-2</v>
      </c>
      <c r="M14" s="138">
        <v>16.315456302692919</v>
      </c>
      <c r="N14" s="138">
        <v>0.60928058626168058</v>
      </c>
      <c r="O14" s="138">
        <v>7.71713282807132E-2</v>
      </c>
      <c r="P14" s="138">
        <v>0.12529817772065133</v>
      </c>
      <c r="Q14" s="138">
        <v>0.58737482050657819</v>
      </c>
      <c r="R14" s="138">
        <v>0.36709216180233412</v>
      </c>
      <c r="S14" s="138">
        <v>0.39103851730523703</v>
      </c>
      <c r="T14" s="138">
        <v>1.4925399626897335</v>
      </c>
      <c r="U14" s="138">
        <v>1.7605728683059336</v>
      </c>
      <c r="V14" s="138">
        <v>3.983323760059136</v>
      </c>
      <c r="W14" s="138">
        <v>0.618734204422558</v>
      </c>
      <c r="X14" s="138">
        <v>1.073867881640376E-3</v>
      </c>
      <c r="Y14" s="138">
        <v>2.2330022710995946E-3</v>
      </c>
      <c r="Z14" s="138">
        <v>1.7890170009110978E-3</v>
      </c>
      <c r="AA14" s="138">
        <v>2.5209124765870596E-4</v>
      </c>
      <c r="AB14" s="138">
        <v>5.3479784013097751E-3</v>
      </c>
      <c r="AC14" s="138">
        <v>0.38717672040323625</v>
      </c>
      <c r="AD14" s="138">
        <v>3.1743026178457402E-3</v>
      </c>
      <c r="AE14" s="55"/>
      <c r="AF14" s="147">
        <v>5431.0100335408815</v>
      </c>
      <c r="AG14" s="147">
        <v>76759.230034389606</v>
      </c>
      <c r="AH14" s="147">
        <v>117747.40400609469</v>
      </c>
      <c r="AI14" s="147">
        <v>853.05841475817863</v>
      </c>
      <c r="AJ14" s="147" t="s">
        <v>431</v>
      </c>
      <c r="AK14" s="147" t="s">
        <v>429</v>
      </c>
      <c r="AL14" s="45" t="s">
        <v>50</v>
      </c>
    </row>
    <row r="15" spans="1:38" s="1" customFormat="1" ht="26.25" customHeight="1" thickBot="1" x14ac:dyDescent="0.3">
      <c r="A15" s="65" t="s">
        <v>54</v>
      </c>
      <c r="B15" s="65" t="s">
        <v>55</v>
      </c>
      <c r="C15" s="66" t="s">
        <v>56</v>
      </c>
      <c r="D15" s="67"/>
      <c r="E15" s="138">
        <v>0.79681299999999999</v>
      </c>
      <c r="F15" s="138">
        <v>1.0586838770106024E-2</v>
      </c>
      <c r="G15" s="138">
        <v>0.66595699999999991</v>
      </c>
      <c r="H15" s="138" t="s">
        <v>443</v>
      </c>
      <c r="I15" s="138">
        <v>6.7832919443888071E-3</v>
      </c>
      <c r="J15" s="138">
        <v>9.179290326770494E-3</v>
      </c>
      <c r="K15" s="138">
        <v>1.1241279258917165E-2</v>
      </c>
      <c r="L15" s="138">
        <v>8.0796502063104896E-4</v>
      </c>
      <c r="M15" s="138">
        <v>0.19400999999999996</v>
      </c>
      <c r="N15" s="138">
        <v>7.7716939072796885E-3</v>
      </c>
      <c r="O15" s="138">
        <v>8.4565716887452843E-3</v>
      </c>
      <c r="P15" s="138">
        <v>1.6408624240258768E-3</v>
      </c>
      <c r="Q15" s="138">
        <v>2.9942723927196282E-3</v>
      </c>
      <c r="R15" s="138">
        <v>2.5262185310437026E-2</v>
      </c>
      <c r="S15" s="138">
        <v>1.4064923678661901E-2</v>
      </c>
      <c r="T15" s="138">
        <v>0.12308695942210503</v>
      </c>
      <c r="U15" s="138">
        <v>6.801358110264423E-3</v>
      </c>
      <c r="V15" s="138">
        <v>9.4824044357559589E-2</v>
      </c>
      <c r="W15" s="138">
        <v>1.4686402775226058E-3</v>
      </c>
      <c r="X15" s="138">
        <v>2.9797821625475078E-6</v>
      </c>
      <c r="Y15" s="138">
        <v>6.663828223911615E-6</v>
      </c>
      <c r="Z15" s="138">
        <v>4.8206662143612171E-6</v>
      </c>
      <c r="AA15" s="138">
        <v>6.1048365472734342E-6</v>
      </c>
      <c r="AB15" s="138">
        <v>2.0569113148093772E-5</v>
      </c>
      <c r="AC15" s="138" t="s">
        <v>429</v>
      </c>
      <c r="AD15" s="138">
        <v>0</v>
      </c>
      <c r="AE15" s="55"/>
      <c r="AF15" s="147">
        <v>4184.4214044134469</v>
      </c>
      <c r="AG15" s="147" t="s">
        <v>431</v>
      </c>
      <c r="AH15" s="147">
        <v>863.00800927718876</v>
      </c>
      <c r="AI15" s="147" t="s">
        <v>431</v>
      </c>
      <c r="AJ15" s="147" t="s">
        <v>431</v>
      </c>
      <c r="AK15" s="147" t="s">
        <v>429</v>
      </c>
      <c r="AL15" s="45" t="s">
        <v>50</v>
      </c>
    </row>
    <row r="16" spans="1:38" s="1" customFormat="1" ht="26.25" customHeight="1" thickBot="1" x14ac:dyDescent="0.3">
      <c r="A16" s="65" t="s">
        <v>54</v>
      </c>
      <c r="B16" s="65" t="s">
        <v>57</v>
      </c>
      <c r="C16" s="66" t="s">
        <v>58</v>
      </c>
      <c r="D16" s="67"/>
      <c r="E16" s="138">
        <v>0.3230981043906887</v>
      </c>
      <c r="F16" s="138">
        <v>2.9340845343150002E-3</v>
      </c>
      <c r="G16" s="138">
        <v>0.206359942399927</v>
      </c>
      <c r="H16" s="138" t="s">
        <v>443</v>
      </c>
      <c r="I16" s="138">
        <v>6.2660264615046257E-2</v>
      </c>
      <c r="J16" s="138">
        <v>8.9003250641656248E-2</v>
      </c>
      <c r="K16" s="138">
        <v>9.3080591892512499E-2</v>
      </c>
      <c r="L16" s="138">
        <v>1.7464440869400005E-2</v>
      </c>
      <c r="M16" s="138">
        <v>0.1791087820099001</v>
      </c>
      <c r="N16" s="138">
        <v>3.0262578999874095E-2</v>
      </c>
      <c r="O16" s="138">
        <v>1.7124910024119799E-3</v>
      </c>
      <c r="P16" s="138">
        <v>3.1959262167673155E-2</v>
      </c>
      <c r="Q16" s="138">
        <v>1.1744540232437846E-2</v>
      </c>
      <c r="R16" s="138">
        <v>6.4191260370588541E-3</v>
      </c>
      <c r="S16" s="138">
        <v>2.6825859174311264E-2</v>
      </c>
      <c r="T16" s="138">
        <v>1.25953292671635E-2</v>
      </c>
      <c r="U16" s="138">
        <v>3.0891329971918743E-3</v>
      </c>
      <c r="V16" s="138">
        <v>4.9217154313965297E-2</v>
      </c>
      <c r="W16" s="138">
        <v>2.8249521519902093E-2</v>
      </c>
      <c r="X16" s="138">
        <v>7.9826339607172742E-7</v>
      </c>
      <c r="Y16" s="138">
        <v>1.0669621839236812E-6</v>
      </c>
      <c r="Z16" s="138">
        <v>7.0388027290611377E-7</v>
      </c>
      <c r="AA16" s="138">
        <v>7.0026714617079374E-7</v>
      </c>
      <c r="AB16" s="138">
        <v>3.2693729990723158E-6</v>
      </c>
      <c r="AC16" s="138">
        <v>5.9706258934519994E-9</v>
      </c>
      <c r="AD16" s="138">
        <v>3.5280971188580005E-9</v>
      </c>
      <c r="AE16" s="55"/>
      <c r="AF16" s="147">
        <v>0.26224205</v>
      </c>
      <c r="AG16" s="147">
        <v>1126.6234258437501</v>
      </c>
      <c r="AH16" s="147">
        <v>781.76</v>
      </c>
      <c r="AI16" s="147" t="s">
        <v>431</v>
      </c>
      <c r="AJ16" s="147" t="s">
        <v>431</v>
      </c>
      <c r="AK16" s="147" t="s">
        <v>429</v>
      </c>
      <c r="AL16" s="45" t="s">
        <v>50</v>
      </c>
    </row>
    <row r="17" spans="1:38" s="2" customFormat="1" ht="26.25" customHeight="1" thickBot="1" x14ac:dyDescent="0.3">
      <c r="A17" s="65" t="s">
        <v>54</v>
      </c>
      <c r="B17" s="65" t="s">
        <v>59</v>
      </c>
      <c r="C17" s="66" t="s">
        <v>60</v>
      </c>
      <c r="D17" s="67"/>
      <c r="E17" s="138">
        <v>3.0982319999999998E-3</v>
      </c>
      <c r="F17" s="138">
        <v>9.6296400000000007E-4</v>
      </c>
      <c r="G17" s="138">
        <v>5.3186858386154017E-6</v>
      </c>
      <c r="H17" s="138" t="s">
        <v>431</v>
      </c>
      <c r="I17" s="138">
        <v>3.2657040000000005E-5</v>
      </c>
      <c r="J17" s="138">
        <v>3.2657040000000005E-5</v>
      </c>
      <c r="K17" s="138">
        <v>3.2657040000000005E-5</v>
      </c>
      <c r="L17" s="138">
        <v>1.3062816000000003E-6</v>
      </c>
      <c r="M17" s="138">
        <v>1.2141720000000001E-3</v>
      </c>
      <c r="N17" s="138">
        <v>4.6054799999999998E-7</v>
      </c>
      <c r="O17" s="138">
        <v>3.7681200000000003E-8</v>
      </c>
      <c r="P17" s="138">
        <v>2.2608720000000001E-5</v>
      </c>
      <c r="Q17" s="138">
        <v>4.1868000000000003E-6</v>
      </c>
      <c r="R17" s="138">
        <v>5.4428400000000001E-7</v>
      </c>
      <c r="S17" s="138">
        <v>1.088568E-7</v>
      </c>
      <c r="T17" s="138">
        <v>5.4428400000000001E-7</v>
      </c>
      <c r="U17" s="138">
        <v>2.4283440000000001E-6</v>
      </c>
      <c r="V17" s="138">
        <v>3.0563640000000003E-5</v>
      </c>
      <c r="W17" s="138">
        <v>2.177136E-5</v>
      </c>
      <c r="X17" s="138">
        <v>3.0144960000000001E-5</v>
      </c>
      <c r="Y17" s="138">
        <v>1.2141719999999999E-4</v>
      </c>
      <c r="Z17" s="138">
        <v>4.6054800000000005E-5</v>
      </c>
      <c r="AA17" s="138">
        <v>4.5217440000000001E-5</v>
      </c>
      <c r="AB17" s="138">
        <v>2.4283440000000001E-4</v>
      </c>
      <c r="AC17" s="138" t="s">
        <v>431</v>
      </c>
      <c r="AD17" s="138" t="s">
        <v>431</v>
      </c>
      <c r="AE17" s="55"/>
      <c r="AF17" s="147" t="s">
        <v>431</v>
      </c>
      <c r="AG17" s="147" t="s">
        <v>431</v>
      </c>
      <c r="AH17" s="147">
        <v>41.868000000000002</v>
      </c>
      <c r="AI17" s="147" t="s">
        <v>431</v>
      </c>
      <c r="AJ17" s="147" t="s">
        <v>431</v>
      </c>
      <c r="AK17" s="147" t="s">
        <v>429</v>
      </c>
      <c r="AL17" s="45" t="s">
        <v>50</v>
      </c>
    </row>
    <row r="18" spans="1:38" s="2" customFormat="1" ht="26.25" customHeight="1" thickBot="1" x14ac:dyDescent="0.3">
      <c r="A18" s="65" t="s">
        <v>54</v>
      </c>
      <c r="B18" s="65" t="s">
        <v>61</v>
      </c>
      <c r="C18" s="66" t="s">
        <v>62</v>
      </c>
      <c r="D18" s="67"/>
      <c r="E18" s="138">
        <v>1.607919882624036</v>
      </c>
      <c r="F18" s="138">
        <v>0.44490741008673257</v>
      </c>
      <c r="G18" s="138">
        <v>2.6231107881003815</v>
      </c>
      <c r="H18" s="138" t="s">
        <v>443</v>
      </c>
      <c r="I18" s="138">
        <v>0.16393243163005441</v>
      </c>
      <c r="J18" s="138">
        <v>0.2099832541700544</v>
      </c>
      <c r="K18" s="138">
        <v>0.2652442412180544</v>
      </c>
      <c r="L18" s="138">
        <v>8.5580508743842182E-2</v>
      </c>
      <c r="M18" s="138">
        <v>0.81324863185022811</v>
      </c>
      <c r="N18" s="138">
        <v>0.14736263229571261</v>
      </c>
      <c r="O18" s="138">
        <v>2.7630493661219393E-3</v>
      </c>
      <c r="P18" s="138">
        <v>9.1634581215487947E-3</v>
      </c>
      <c r="Q18" s="138">
        <v>9.2101660326599014E-3</v>
      </c>
      <c r="R18" s="138">
        <v>0.11789010590060579</v>
      </c>
      <c r="S18" s="138">
        <v>6.6313184497241162E-2</v>
      </c>
      <c r="T18" s="138">
        <v>2.394642772278206</v>
      </c>
      <c r="U18" s="138">
        <v>9.2101733510274232E-4</v>
      </c>
      <c r="V18" s="138">
        <v>7.3681327194017279E-2</v>
      </c>
      <c r="W18" s="138">
        <v>2.0870708476569605E-2</v>
      </c>
      <c r="X18" s="138">
        <v>2.854366694801945E-2</v>
      </c>
      <c r="Y18" s="138">
        <v>0.18263667277302281</v>
      </c>
      <c r="Z18" s="138">
        <v>3.253059885957417E-2</v>
      </c>
      <c r="AA18" s="138">
        <v>3.0381778336229182E-2</v>
      </c>
      <c r="AB18" s="138">
        <v>0.27409271691684561</v>
      </c>
      <c r="AC18" s="138" t="s">
        <v>431</v>
      </c>
      <c r="AD18" s="138" t="s">
        <v>431</v>
      </c>
      <c r="AE18" s="55"/>
      <c r="AF18" s="147">
        <v>9302.9465906495352</v>
      </c>
      <c r="AG18" s="147" t="s">
        <v>431</v>
      </c>
      <c r="AH18" s="147">
        <v>15246.599004599706</v>
      </c>
      <c r="AI18" s="147" t="s">
        <v>431</v>
      </c>
      <c r="AJ18" s="147" t="s">
        <v>431</v>
      </c>
      <c r="AK18" s="147" t="s">
        <v>429</v>
      </c>
      <c r="AL18" s="45" t="s">
        <v>50</v>
      </c>
    </row>
    <row r="19" spans="1:38" s="2" customFormat="1" ht="26.25" customHeight="1" thickBot="1" x14ac:dyDescent="0.3">
      <c r="A19" s="65" t="s">
        <v>54</v>
      </c>
      <c r="B19" s="65" t="s">
        <v>63</v>
      </c>
      <c r="C19" s="66" t="s">
        <v>64</v>
      </c>
      <c r="D19" s="67"/>
      <c r="E19" s="138">
        <v>0.49923256577599334</v>
      </c>
      <c r="F19" s="138">
        <v>0.12674511007145201</v>
      </c>
      <c r="G19" s="138">
        <v>0.20736879713076986</v>
      </c>
      <c r="H19" s="138">
        <v>2.3115957183935999E-5</v>
      </c>
      <c r="I19" s="138">
        <v>3.2599998458923238E-2</v>
      </c>
      <c r="J19" s="138">
        <v>4.0640281920712881E-2</v>
      </c>
      <c r="K19" s="138">
        <v>5.0354117286881613E-2</v>
      </c>
      <c r="L19" s="138">
        <v>1.0966384246335472E-2</v>
      </c>
      <c r="M19" s="138">
        <v>0.20723276193024473</v>
      </c>
      <c r="N19" s="138">
        <v>2.6114306390372891E-2</v>
      </c>
      <c r="O19" s="138">
        <v>7.3348122363434262E-4</v>
      </c>
      <c r="P19" s="138">
        <v>2.6356813252109783E-3</v>
      </c>
      <c r="Q19" s="138">
        <v>2.0566854083105554E-3</v>
      </c>
      <c r="R19" s="138">
        <v>2.0937587849068504E-2</v>
      </c>
      <c r="S19" s="138">
        <v>1.1622240218402354E-2</v>
      </c>
      <c r="T19" s="138">
        <v>0.41518754064129526</v>
      </c>
      <c r="U19" s="138">
        <v>4.3406698763770956E-4</v>
      </c>
      <c r="V19" s="138">
        <v>2.596744278493749E-2</v>
      </c>
      <c r="W19" s="138">
        <v>4.6090368728227962E-3</v>
      </c>
      <c r="X19" s="138">
        <v>6.3203395656867192E-3</v>
      </c>
      <c r="Y19" s="138">
        <v>3.7186754078213084E-2</v>
      </c>
      <c r="Z19" s="138">
        <v>7.7358411612973186E-3</v>
      </c>
      <c r="AA19" s="138">
        <v>7.3252360849460326E-3</v>
      </c>
      <c r="AB19" s="138">
        <v>5.8568170890143156E-2</v>
      </c>
      <c r="AC19" s="138">
        <v>0</v>
      </c>
      <c r="AD19" s="138">
        <v>0</v>
      </c>
      <c r="AE19" s="55"/>
      <c r="AF19" s="147">
        <v>1737.4546496309126</v>
      </c>
      <c r="AG19" s="147" t="s">
        <v>431</v>
      </c>
      <c r="AH19" s="147">
        <v>4424.3107440397616</v>
      </c>
      <c r="AI19" s="147">
        <v>19.263297653279999</v>
      </c>
      <c r="AJ19" s="147" t="s">
        <v>431</v>
      </c>
      <c r="AK19" s="147" t="s">
        <v>429</v>
      </c>
      <c r="AL19" s="45" t="s">
        <v>50</v>
      </c>
    </row>
    <row r="20" spans="1:38" s="2" customFormat="1" ht="26.25" customHeight="1" thickBot="1" x14ac:dyDescent="0.3">
      <c r="A20" s="65" t="s">
        <v>54</v>
      </c>
      <c r="B20" s="65" t="s">
        <v>65</v>
      </c>
      <c r="C20" s="66" t="s">
        <v>66</v>
      </c>
      <c r="D20" s="67"/>
      <c r="E20" s="138">
        <v>1.8463897299907616E-2</v>
      </c>
      <c r="F20" s="138">
        <v>3.7613358657232129E-3</v>
      </c>
      <c r="G20" s="138">
        <v>1.6079562779881016E-2</v>
      </c>
      <c r="H20" s="138" t="s">
        <v>431</v>
      </c>
      <c r="I20" s="138">
        <v>1.6434767511884789E-3</v>
      </c>
      <c r="J20" s="138">
        <v>2.1124856737344965E-3</v>
      </c>
      <c r="K20" s="138">
        <v>2.6752963807897168E-3</v>
      </c>
      <c r="L20" s="138">
        <v>8.7055838113650464E-4</v>
      </c>
      <c r="M20" s="138">
        <v>7.3119071455117974E-3</v>
      </c>
      <c r="N20" s="138">
        <v>1.502178834678861E-3</v>
      </c>
      <c r="O20" s="138">
        <v>2.8251013014437897E-5</v>
      </c>
      <c r="P20" s="138">
        <v>7.5666775457043661E-5</v>
      </c>
      <c r="Q20" s="138">
        <v>1.0607708025107812E-4</v>
      </c>
      <c r="R20" s="138">
        <v>1.2022586301642477E-3</v>
      </c>
      <c r="S20" s="138">
        <v>6.7569200615555348E-4</v>
      </c>
      <c r="T20" s="138">
        <v>2.4390059760839331E-2</v>
      </c>
      <c r="U20" s="138">
        <v>1.6499849981207664E-5</v>
      </c>
      <c r="V20" s="138">
        <v>8.4002393498931261E-4</v>
      </c>
      <c r="W20" s="138">
        <v>1.951540361706332E-4</v>
      </c>
      <c r="X20" s="138">
        <v>2.6660551990898425E-4</v>
      </c>
      <c r="Y20" s="138">
        <v>1.7630103441524177E-3</v>
      </c>
      <c r="Z20" s="138">
        <v>2.944912868262674E-4</v>
      </c>
      <c r="AA20" s="138">
        <v>2.7327587077605176E-4</v>
      </c>
      <c r="AB20" s="138">
        <v>2.5973830216637211E-3</v>
      </c>
      <c r="AC20" s="138" t="s">
        <v>431</v>
      </c>
      <c r="AD20" s="138">
        <v>0</v>
      </c>
      <c r="AE20" s="55"/>
      <c r="AF20" s="147">
        <v>102.22272577992982</v>
      </c>
      <c r="AG20" s="147" t="s">
        <v>431</v>
      </c>
      <c r="AH20" s="147">
        <v>114.33201614802051</v>
      </c>
      <c r="AI20" s="147" t="s">
        <v>431</v>
      </c>
      <c r="AJ20" s="147" t="s">
        <v>431</v>
      </c>
      <c r="AK20" s="147" t="s">
        <v>429</v>
      </c>
      <c r="AL20" s="45" t="s">
        <v>50</v>
      </c>
    </row>
    <row r="21" spans="1:38" s="2" customFormat="1" ht="26.25" customHeight="1" thickBot="1" x14ac:dyDescent="0.3">
      <c r="A21" s="65" t="s">
        <v>54</v>
      </c>
      <c r="B21" s="65" t="s">
        <v>67</v>
      </c>
      <c r="C21" s="66" t="s">
        <v>68</v>
      </c>
      <c r="D21" s="67"/>
      <c r="E21" s="138">
        <v>1.3374090729888846</v>
      </c>
      <c r="F21" s="138">
        <v>0.77611525021561745</v>
      </c>
      <c r="G21" s="138">
        <v>1.3911495204396587</v>
      </c>
      <c r="H21" s="138">
        <v>1.7998243104003899E-3</v>
      </c>
      <c r="I21" s="138">
        <v>0.35542590352858666</v>
      </c>
      <c r="J21" s="138">
        <v>0.38401817371764474</v>
      </c>
      <c r="K21" s="138">
        <v>0.42059153148597156</v>
      </c>
      <c r="L21" s="138">
        <v>9.7620494738200558E-2</v>
      </c>
      <c r="M21" s="138">
        <v>1.9727848045676588</v>
      </c>
      <c r="N21" s="138">
        <v>0.19374715621775734</v>
      </c>
      <c r="O21" s="138">
        <v>2.1859670495732821E-2</v>
      </c>
      <c r="P21" s="138">
        <v>1.222370308283896E-2</v>
      </c>
      <c r="Q21" s="138">
        <v>7.6503681416240643E-3</v>
      </c>
      <c r="R21" s="138">
        <v>8.8928348543972455E-2</v>
      </c>
      <c r="S21" s="138">
        <v>4.6782235960116825E-2</v>
      </c>
      <c r="T21" s="138">
        <v>0.9160286036827866</v>
      </c>
      <c r="U21" s="138">
        <v>2.9754291237337519E-3</v>
      </c>
      <c r="V21" s="138">
        <v>0.94846111124102306</v>
      </c>
      <c r="W21" s="138">
        <v>0.17665990682524393</v>
      </c>
      <c r="X21" s="138">
        <v>4.8537395251111982E-2</v>
      </c>
      <c r="Y21" s="138">
        <v>0.12587567254859072</v>
      </c>
      <c r="Z21" s="138">
        <v>3.4668470339618958E-2</v>
      </c>
      <c r="AA21" s="138">
        <v>2.9805875163202385E-2</v>
      </c>
      <c r="AB21" s="138">
        <v>0.23888741330252403</v>
      </c>
      <c r="AC21" s="138">
        <v>1.4027251985765567E-3</v>
      </c>
      <c r="AD21" s="138">
        <v>0.12376539323659567</v>
      </c>
      <c r="AE21" s="55"/>
      <c r="AF21" s="147">
        <v>3936.0171471546691</v>
      </c>
      <c r="AG21" s="147">
        <v>746.54438719577763</v>
      </c>
      <c r="AH21" s="147">
        <v>9326.5018461541258</v>
      </c>
      <c r="AI21" s="147">
        <v>1499.8535920003251</v>
      </c>
      <c r="AJ21" s="147" t="s">
        <v>431</v>
      </c>
      <c r="AK21" s="147" t="s">
        <v>429</v>
      </c>
      <c r="AL21" s="45" t="s">
        <v>50</v>
      </c>
    </row>
    <row r="22" spans="1:38" s="2" customFormat="1" ht="26.25" customHeight="1" thickBot="1" x14ac:dyDescent="0.3">
      <c r="A22" s="65" t="s">
        <v>54</v>
      </c>
      <c r="B22" s="69" t="s">
        <v>69</v>
      </c>
      <c r="C22" s="66" t="s">
        <v>70</v>
      </c>
      <c r="D22" s="67"/>
      <c r="E22" s="138">
        <v>4.5616161933376542</v>
      </c>
      <c r="F22" s="138">
        <v>0.57791058890816493</v>
      </c>
      <c r="G22" s="138">
        <v>1.0585916894669423</v>
      </c>
      <c r="H22" s="138">
        <v>5.9092626127321256E-4</v>
      </c>
      <c r="I22" s="138">
        <v>0.59178706009383553</v>
      </c>
      <c r="J22" s="138">
        <v>0.64996033568457923</v>
      </c>
      <c r="K22" s="138">
        <v>0.7051706346126565</v>
      </c>
      <c r="L22" s="138">
        <v>8.2474329044615699E-2</v>
      </c>
      <c r="M22" s="138">
        <v>4.4297359906703715</v>
      </c>
      <c r="N22" s="138">
        <v>8.6167746358042044E-2</v>
      </c>
      <c r="O22" s="138">
        <v>5.3123898783448455E-3</v>
      </c>
      <c r="P22" s="138">
        <v>3.0709716171279513E-2</v>
      </c>
      <c r="Q22" s="138">
        <v>5.7457398989470533E-2</v>
      </c>
      <c r="R22" s="138">
        <v>0.10702540512485557</v>
      </c>
      <c r="S22" s="138">
        <v>0.14972966155469461</v>
      </c>
      <c r="T22" s="138">
        <v>0.45802103646028886</v>
      </c>
      <c r="U22" s="138">
        <v>5.2854724787114137E-2</v>
      </c>
      <c r="V22" s="138">
        <v>0.96328533245500758</v>
      </c>
      <c r="W22" s="138">
        <v>1.1816857535649924E-2</v>
      </c>
      <c r="X22" s="138">
        <v>3.1327794535177846E-3</v>
      </c>
      <c r="Y22" s="138">
        <v>2.2605495458641003E-2</v>
      </c>
      <c r="Z22" s="138">
        <v>3.111522161323653E-3</v>
      </c>
      <c r="AA22" s="138">
        <v>2.7590140543488594E-3</v>
      </c>
      <c r="AB22" s="138">
        <v>3.1608811127831302E-2</v>
      </c>
      <c r="AC22" s="138">
        <v>9.6981470042904437E-3</v>
      </c>
      <c r="AD22" s="138">
        <v>0.21150761533059953</v>
      </c>
      <c r="AE22" s="55"/>
      <c r="AF22" s="147">
        <v>3677.6404369552024</v>
      </c>
      <c r="AG22" s="147">
        <v>4282.0849616901487</v>
      </c>
      <c r="AH22" s="147">
        <v>545.77637721370718</v>
      </c>
      <c r="AI22" s="147">
        <v>225.94004701602049</v>
      </c>
      <c r="AJ22" s="147" t="s">
        <v>431</v>
      </c>
      <c r="AK22" s="147" t="s">
        <v>429</v>
      </c>
      <c r="AL22" s="45" t="s">
        <v>50</v>
      </c>
    </row>
    <row r="23" spans="1:38" s="2" customFormat="1" ht="26.25" customHeight="1" thickBot="1" x14ac:dyDescent="0.3">
      <c r="A23" s="65" t="s">
        <v>71</v>
      </c>
      <c r="B23" s="69" t="s">
        <v>394</v>
      </c>
      <c r="C23" s="66" t="s">
        <v>390</v>
      </c>
      <c r="D23" s="112"/>
      <c r="E23" s="138" t="s">
        <v>430</v>
      </c>
      <c r="F23" s="138" t="s">
        <v>430</v>
      </c>
      <c r="G23" s="138" t="s">
        <v>430</v>
      </c>
      <c r="H23" s="138" t="s">
        <v>430</v>
      </c>
      <c r="I23" s="138" t="s">
        <v>430</v>
      </c>
      <c r="J23" s="138" t="s">
        <v>430</v>
      </c>
      <c r="K23" s="138" t="s">
        <v>430</v>
      </c>
      <c r="L23" s="138" t="s">
        <v>430</v>
      </c>
      <c r="M23" s="138" t="s">
        <v>430</v>
      </c>
      <c r="N23" s="138" t="s">
        <v>430</v>
      </c>
      <c r="O23" s="138" t="s">
        <v>430</v>
      </c>
      <c r="P23" s="138" t="s">
        <v>430</v>
      </c>
      <c r="Q23" s="138" t="s">
        <v>430</v>
      </c>
      <c r="R23" s="138" t="s">
        <v>430</v>
      </c>
      <c r="S23" s="138" t="s">
        <v>430</v>
      </c>
      <c r="T23" s="138" t="s">
        <v>430</v>
      </c>
      <c r="U23" s="138" t="s">
        <v>430</v>
      </c>
      <c r="V23" s="138" t="s">
        <v>430</v>
      </c>
      <c r="W23" s="138">
        <v>0.16983652869963331</v>
      </c>
      <c r="X23" s="138">
        <v>3.0345266995994082E-2</v>
      </c>
      <c r="Y23" s="138">
        <v>9.5264826125405141E-2</v>
      </c>
      <c r="Z23" s="138">
        <v>2.0595178633024899E-2</v>
      </c>
      <c r="AA23" s="138">
        <v>1.7580743414408257E-2</v>
      </c>
      <c r="AB23" s="138">
        <v>0.1637860151688324</v>
      </c>
      <c r="AC23" s="138">
        <v>6.3709372711206764E-3</v>
      </c>
      <c r="AD23" s="138">
        <v>3.1820131349835995E-2</v>
      </c>
      <c r="AE23" s="55"/>
      <c r="AF23" s="147" t="s">
        <v>430</v>
      </c>
      <c r="AG23" s="147" t="s">
        <v>430</v>
      </c>
      <c r="AH23" s="147" t="s">
        <v>430</v>
      </c>
      <c r="AI23" s="147" t="s">
        <v>430</v>
      </c>
      <c r="AJ23" s="147" t="s">
        <v>431</v>
      </c>
      <c r="AK23" s="147" t="s">
        <v>429</v>
      </c>
      <c r="AL23" s="45" t="s">
        <v>50</v>
      </c>
    </row>
    <row r="24" spans="1:38" s="2" customFormat="1" ht="26.25" customHeight="1" thickBot="1" x14ac:dyDescent="0.3">
      <c r="A24" s="70" t="s">
        <v>54</v>
      </c>
      <c r="B24" s="69" t="s">
        <v>72</v>
      </c>
      <c r="C24" s="66" t="s">
        <v>73</v>
      </c>
      <c r="D24" s="67"/>
      <c r="E24" s="138">
        <v>1.0278936066046036</v>
      </c>
      <c r="F24" s="138">
        <v>0.54184718579180458</v>
      </c>
      <c r="G24" s="138">
        <v>0.51009554910976229</v>
      </c>
      <c r="H24" s="138">
        <v>0.10992091551421226</v>
      </c>
      <c r="I24" s="138">
        <v>0.36617054922132364</v>
      </c>
      <c r="J24" s="138">
        <v>0.39265030122669237</v>
      </c>
      <c r="K24" s="138">
        <v>0.43031463576813678</v>
      </c>
      <c r="L24" s="138">
        <v>0.10018032906947398</v>
      </c>
      <c r="M24" s="138">
        <v>2.0099083589396121</v>
      </c>
      <c r="N24" s="138">
        <v>0.19591311716100501</v>
      </c>
      <c r="O24" s="138">
        <v>5.5782997314088867E-2</v>
      </c>
      <c r="P24" s="138">
        <v>6.0226938158007472E-3</v>
      </c>
      <c r="Q24" s="138">
        <v>5.5058578461212601E-3</v>
      </c>
      <c r="R24" s="138">
        <v>0.14511284270259506</v>
      </c>
      <c r="S24" s="138">
        <v>5.445070608131191E-2</v>
      </c>
      <c r="T24" s="138">
        <v>0.95290734788284315</v>
      </c>
      <c r="U24" s="138">
        <v>2.9870175352874687E-3</v>
      </c>
      <c r="V24" s="138">
        <v>2.2096333094903291</v>
      </c>
      <c r="W24" s="138" t="s">
        <v>430</v>
      </c>
      <c r="X24" s="138" t="s">
        <v>430</v>
      </c>
      <c r="Y24" s="138" t="s">
        <v>430</v>
      </c>
      <c r="Z24" s="138" t="s">
        <v>430</v>
      </c>
      <c r="AA24" s="138" t="s">
        <v>430</v>
      </c>
      <c r="AB24" s="138" t="s">
        <v>430</v>
      </c>
      <c r="AC24" s="138" t="s">
        <v>429</v>
      </c>
      <c r="AD24" s="138" t="s">
        <v>429</v>
      </c>
      <c r="AE24" s="55"/>
      <c r="AF24" s="147">
        <v>4289.7787992369049</v>
      </c>
      <c r="AG24" s="147">
        <v>186.61503935951987</v>
      </c>
      <c r="AH24" s="147">
        <v>2793.4504411578359</v>
      </c>
      <c r="AI24" s="147">
        <v>1251.0471893435547</v>
      </c>
      <c r="AJ24" s="147" t="s">
        <v>431</v>
      </c>
      <c r="AK24" s="147" t="s">
        <v>429</v>
      </c>
      <c r="AL24" s="45" t="s">
        <v>50</v>
      </c>
    </row>
    <row r="25" spans="1:38" s="2" customFormat="1" ht="26.25" customHeight="1" thickBot="1" x14ac:dyDescent="0.3">
      <c r="A25" s="65" t="s">
        <v>74</v>
      </c>
      <c r="B25" s="69" t="s">
        <v>75</v>
      </c>
      <c r="C25" s="71" t="s">
        <v>76</v>
      </c>
      <c r="D25" s="67"/>
      <c r="E25" s="138">
        <v>0.9157718026185</v>
      </c>
      <c r="F25" s="138">
        <v>0.12167872630622559</v>
      </c>
      <c r="G25" s="138">
        <v>6.1369046994116279E-2</v>
      </c>
      <c r="H25" s="138" t="s">
        <v>443</v>
      </c>
      <c r="I25" s="138">
        <v>7.601991635805579E-3</v>
      </c>
      <c r="J25" s="138">
        <v>7.601991635805579E-3</v>
      </c>
      <c r="K25" s="138">
        <v>7.601991635805579E-3</v>
      </c>
      <c r="L25" s="138">
        <v>3.6489559851866776E-3</v>
      </c>
      <c r="M25" s="138">
        <v>0.9189951448156356</v>
      </c>
      <c r="N25" s="138">
        <v>2.5774743676464996E-4</v>
      </c>
      <c r="O25" s="138">
        <v>1.9331057757348744E-5</v>
      </c>
      <c r="P25" s="138">
        <v>3.8662115514697488E-4</v>
      </c>
      <c r="Q25" s="138">
        <v>9.665528878674372E-5</v>
      </c>
      <c r="R25" s="138">
        <v>6.4436859191162495E-4</v>
      </c>
      <c r="S25" s="138">
        <v>7.0880545110278735E-4</v>
      </c>
      <c r="T25" s="138">
        <v>2.5774743676464994E-5</v>
      </c>
      <c r="U25" s="138">
        <v>3.5440272555139368E-4</v>
      </c>
      <c r="V25" s="138">
        <v>9.3433445827185602E-2</v>
      </c>
      <c r="W25" s="138" t="s">
        <v>443</v>
      </c>
      <c r="X25" s="138" t="s">
        <v>443</v>
      </c>
      <c r="Y25" s="138" t="s">
        <v>443</v>
      </c>
      <c r="Z25" s="138" t="s">
        <v>443</v>
      </c>
      <c r="AA25" s="138" t="s">
        <v>443</v>
      </c>
      <c r="AB25" s="138" t="s">
        <v>443</v>
      </c>
      <c r="AC25" s="138" t="s">
        <v>429</v>
      </c>
      <c r="AD25" s="138" t="s">
        <v>429</v>
      </c>
      <c r="AE25" s="55"/>
      <c r="AF25" s="147">
        <v>3221.8429595581242</v>
      </c>
      <c r="AG25" s="147" t="s">
        <v>429</v>
      </c>
      <c r="AH25" s="147" t="s">
        <v>429</v>
      </c>
      <c r="AI25" s="147" t="s">
        <v>429</v>
      </c>
      <c r="AJ25" s="147" t="s">
        <v>431</v>
      </c>
      <c r="AK25" s="147" t="s">
        <v>429</v>
      </c>
      <c r="AL25" s="45" t="s">
        <v>50</v>
      </c>
    </row>
    <row r="26" spans="1:38" s="2" customFormat="1" ht="26.25" customHeight="1" thickBot="1" x14ac:dyDescent="0.3">
      <c r="A26" s="65" t="s">
        <v>74</v>
      </c>
      <c r="B26" s="65" t="s">
        <v>77</v>
      </c>
      <c r="C26" s="66" t="s">
        <v>78</v>
      </c>
      <c r="D26" s="67"/>
      <c r="E26" s="138">
        <v>8.169271431672806E-2</v>
      </c>
      <c r="F26" s="138">
        <v>6.900944995125489E-3</v>
      </c>
      <c r="G26" s="138">
        <v>5.0284926516479976E-3</v>
      </c>
      <c r="H26" s="138" t="s">
        <v>443</v>
      </c>
      <c r="I26" s="138">
        <v>4.5645322679091775E-4</v>
      </c>
      <c r="J26" s="138">
        <v>4.5645322679091775E-4</v>
      </c>
      <c r="K26" s="138">
        <v>4.5645322679091775E-4</v>
      </c>
      <c r="L26" s="138">
        <v>2.1909754885964054E-4</v>
      </c>
      <c r="M26" s="138">
        <v>6.0043503060103462E-2</v>
      </c>
      <c r="N26" s="138">
        <v>0.65738141317355103</v>
      </c>
      <c r="O26" s="138">
        <v>3.3568105606435684E-6</v>
      </c>
      <c r="P26" s="138">
        <v>3.9406729731389893E-5</v>
      </c>
      <c r="Q26" s="138">
        <v>8.1905713217363609E-6</v>
      </c>
      <c r="R26" s="138">
        <v>5.8413290293057229E-5</v>
      </c>
      <c r="S26" s="138">
        <v>6.2101819322362946E-5</v>
      </c>
      <c r="T26" s="138">
        <v>4.1509079080185854E-6</v>
      </c>
      <c r="U26" s="138">
        <v>2.9234761513033328E-5</v>
      </c>
      <c r="V26" s="138">
        <v>7.6898693147155195E-3</v>
      </c>
      <c r="W26" s="138" t="s">
        <v>443</v>
      </c>
      <c r="X26" s="138" t="s">
        <v>443</v>
      </c>
      <c r="Y26" s="138" t="s">
        <v>443</v>
      </c>
      <c r="Z26" s="138" t="s">
        <v>443</v>
      </c>
      <c r="AA26" s="138" t="s">
        <v>443</v>
      </c>
      <c r="AB26" s="138" t="s">
        <v>443</v>
      </c>
      <c r="AC26" s="138" t="s">
        <v>429</v>
      </c>
      <c r="AD26" s="138" t="s">
        <v>429</v>
      </c>
      <c r="AE26" s="55"/>
      <c r="AF26" s="147">
        <v>264.15978479861946</v>
      </c>
      <c r="AG26" s="147" t="s">
        <v>429</v>
      </c>
      <c r="AH26" s="147" t="s">
        <v>429</v>
      </c>
      <c r="AI26" s="147" t="s">
        <v>429</v>
      </c>
      <c r="AJ26" s="147" t="s">
        <v>431</v>
      </c>
      <c r="AK26" s="147" t="s">
        <v>429</v>
      </c>
      <c r="AL26" s="45" t="s">
        <v>50</v>
      </c>
    </row>
    <row r="27" spans="1:38" s="2" customFormat="1" ht="26.25" customHeight="1" thickBot="1" x14ac:dyDescent="0.3">
      <c r="A27" s="65" t="s">
        <v>79</v>
      </c>
      <c r="B27" s="65" t="s">
        <v>80</v>
      </c>
      <c r="C27" s="66" t="s">
        <v>81</v>
      </c>
      <c r="D27" s="67"/>
      <c r="E27" s="138">
        <v>10.160724886598169</v>
      </c>
      <c r="F27" s="138">
        <v>4.3002444899365875</v>
      </c>
      <c r="G27" s="138">
        <v>1.9710750311102972E-2</v>
      </c>
      <c r="H27" s="138">
        <v>1.5513904309939948</v>
      </c>
      <c r="I27" s="138">
        <v>0.43048921882666319</v>
      </c>
      <c r="J27" s="138">
        <v>0.43048921882666225</v>
      </c>
      <c r="K27" s="138">
        <v>0.43048921882666336</v>
      </c>
      <c r="L27" s="138">
        <v>0.3534018063525266</v>
      </c>
      <c r="M27" s="138">
        <v>65.98822876359695</v>
      </c>
      <c r="N27" s="138">
        <v>3.826093048629297E-2</v>
      </c>
      <c r="O27" s="138">
        <v>3.1366938942373857E-4</v>
      </c>
      <c r="P27" s="138">
        <v>1.5444878104001445E-2</v>
      </c>
      <c r="Q27" s="138">
        <v>4.8490616144815818E-4</v>
      </c>
      <c r="R27" s="138">
        <v>1.3869961182424262E-2</v>
      </c>
      <c r="S27" s="138">
        <v>9.693141410230862E-3</v>
      </c>
      <c r="T27" s="138">
        <v>3.3911668186847343E-3</v>
      </c>
      <c r="U27" s="138">
        <v>3.4247354404883955E-4</v>
      </c>
      <c r="V27" s="138">
        <v>5.7372259406811552E-2</v>
      </c>
      <c r="W27" s="138">
        <v>1.0854124999999999</v>
      </c>
      <c r="X27" s="138">
        <v>2.8015552357400001E-2</v>
      </c>
      <c r="Y27" s="138">
        <v>3.1445375301999999E-2</v>
      </c>
      <c r="Z27" s="138">
        <v>2.4067690901700002E-2</v>
      </c>
      <c r="AA27" s="138">
        <v>2.85259427196E-2</v>
      </c>
      <c r="AB27" s="138">
        <v>0.1120545612807</v>
      </c>
      <c r="AC27" s="138">
        <v>1.0854128000000001E-3</v>
      </c>
      <c r="AD27" s="138">
        <v>2.1709480000000001E-4</v>
      </c>
      <c r="AE27" s="55"/>
      <c r="AF27" s="147">
        <v>87652.536855457511</v>
      </c>
      <c r="AG27" s="147" t="s">
        <v>429</v>
      </c>
      <c r="AH27" s="147" t="s">
        <v>431</v>
      </c>
      <c r="AI27" s="147">
        <v>1923.5482783986247</v>
      </c>
      <c r="AJ27" s="147" t="s">
        <v>431</v>
      </c>
      <c r="AK27" s="147" t="s">
        <v>429</v>
      </c>
      <c r="AL27" s="45" t="s">
        <v>50</v>
      </c>
    </row>
    <row r="28" spans="1:38" s="2" customFormat="1" ht="26.25" customHeight="1" thickBot="1" x14ac:dyDescent="0.3">
      <c r="A28" s="65" t="s">
        <v>79</v>
      </c>
      <c r="B28" s="65" t="s">
        <v>82</v>
      </c>
      <c r="C28" s="66" t="s">
        <v>83</v>
      </c>
      <c r="D28" s="67"/>
      <c r="E28" s="138">
        <v>8.5034869211100208</v>
      </c>
      <c r="F28" s="138">
        <v>0.70193090202404618</v>
      </c>
      <c r="G28" s="138">
        <v>8.9405166647204305E-3</v>
      </c>
      <c r="H28" s="138">
        <v>1.0344096186832711E-2</v>
      </c>
      <c r="I28" s="138">
        <v>0.54663712252706209</v>
      </c>
      <c r="J28" s="138">
        <v>0.54663712252706198</v>
      </c>
      <c r="K28" s="138">
        <v>0.54663712252706209</v>
      </c>
      <c r="L28" s="138">
        <v>0.44640908046686756</v>
      </c>
      <c r="M28" s="138">
        <v>3.5374223295002221</v>
      </c>
      <c r="N28" s="138">
        <v>3.5006812646194116E-4</v>
      </c>
      <c r="O28" s="138">
        <v>3.19067238620396E-5</v>
      </c>
      <c r="P28" s="138">
        <v>3.3613243352714813E-3</v>
      </c>
      <c r="Q28" s="138">
        <v>6.3647140571241478E-5</v>
      </c>
      <c r="R28" s="138">
        <v>5.3780759752106826E-3</v>
      </c>
      <c r="S28" s="138">
        <v>3.6069323113032113E-3</v>
      </c>
      <c r="T28" s="138">
        <v>1.301215027407241E-4</v>
      </c>
      <c r="U28" s="138">
        <v>6.3480833418403756E-5</v>
      </c>
      <c r="V28" s="138">
        <v>1.1421560800727539E-2</v>
      </c>
      <c r="W28" s="138">
        <v>0.57160430000000007</v>
      </c>
      <c r="X28" s="138">
        <v>1.6482668611499999E-2</v>
      </c>
      <c r="Y28" s="138">
        <v>1.8472054709399999E-2</v>
      </c>
      <c r="Z28" s="138">
        <v>1.4492931702900001E-2</v>
      </c>
      <c r="AA28" s="138">
        <v>1.5347879755E-2</v>
      </c>
      <c r="AB28" s="138">
        <v>6.4795534778799999E-2</v>
      </c>
      <c r="AC28" s="138">
        <v>5.716044E-4</v>
      </c>
      <c r="AD28" s="138">
        <v>1.1445100000000001E-4</v>
      </c>
      <c r="AE28" s="55"/>
      <c r="AF28" s="147">
        <v>27314.9891174972</v>
      </c>
      <c r="AG28" s="147" t="s">
        <v>429</v>
      </c>
      <c r="AH28" s="147" t="s">
        <v>431</v>
      </c>
      <c r="AI28" s="147">
        <v>732.51585158419255</v>
      </c>
      <c r="AJ28" s="147" t="s">
        <v>431</v>
      </c>
      <c r="AK28" s="147" t="s">
        <v>429</v>
      </c>
      <c r="AL28" s="45" t="s">
        <v>50</v>
      </c>
    </row>
    <row r="29" spans="1:38" s="2" customFormat="1" ht="26.25" customHeight="1" thickBot="1" x14ac:dyDescent="0.3">
      <c r="A29" s="65" t="s">
        <v>79</v>
      </c>
      <c r="B29" s="65" t="s">
        <v>84</v>
      </c>
      <c r="C29" s="66" t="s">
        <v>85</v>
      </c>
      <c r="D29" s="67"/>
      <c r="E29" s="138">
        <v>24.409306209117045</v>
      </c>
      <c r="F29" s="138">
        <v>0.75687725697091202</v>
      </c>
      <c r="G29" s="138">
        <v>1.3016431416437596E-2</v>
      </c>
      <c r="H29" s="138">
        <v>1.2567532763229985E-2</v>
      </c>
      <c r="I29" s="138">
        <v>0.42596989619915748</v>
      </c>
      <c r="J29" s="138">
        <v>0.42596989619915748</v>
      </c>
      <c r="K29" s="138">
        <v>0.42596989619915759</v>
      </c>
      <c r="L29" s="138">
        <v>0.28889164763988351</v>
      </c>
      <c r="M29" s="138">
        <v>5.0548771132797752</v>
      </c>
      <c r="N29" s="138">
        <v>4.5308317230760087E-4</v>
      </c>
      <c r="O29" s="138">
        <v>4.6085534650030008E-5</v>
      </c>
      <c r="P29" s="138">
        <v>4.8816016413550829E-3</v>
      </c>
      <c r="Q29" s="138">
        <v>9.214334904767526E-5</v>
      </c>
      <c r="R29" s="138">
        <v>7.8268623805945198E-3</v>
      </c>
      <c r="S29" s="138">
        <v>5.2486781439170073E-3</v>
      </c>
      <c r="T29" s="138">
        <v>1.8475794238589165E-4</v>
      </c>
      <c r="U29" s="138">
        <v>9.2115628795290462E-5</v>
      </c>
      <c r="V29" s="138">
        <v>1.6579981575580747E-2</v>
      </c>
      <c r="W29" s="138">
        <v>0.26725129999999997</v>
      </c>
      <c r="X29" s="138">
        <v>3.830972259E-3</v>
      </c>
      <c r="Y29" s="138">
        <v>2.3198665346399999E-2</v>
      </c>
      <c r="Z29" s="138">
        <v>2.59229122865E-2</v>
      </c>
      <c r="AA29" s="138">
        <v>5.9592901806000001E-3</v>
      </c>
      <c r="AB29" s="138">
        <v>5.8911840072499999E-2</v>
      </c>
      <c r="AC29" s="138">
        <v>2.6298880000000003E-4</v>
      </c>
      <c r="AD29" s="138">
        <v>5.3175399999999999E-5</v>
      </c>
      <c r="AE29" s="55"/>
      <c r="AF29" s="147">
        <v>39749.978643309987</v>
      </c>
      <c r="AG29" s="147" t="s">
        <v>429</v>
      </c>
      <c r="AH29" s="147" t="s">
        <v>431</v>
      </c>
      <c r="AI29" s="147">
        <v>1066.6332015558992</v>
      </c>
      <c r="AJ29" s="147" t="s">
        <v>431</v>
      </c>
      <c r="AK29" s="147" t="s">
        <v>429</v>
      </c>
      <c r="AL29" s="45" t="s">
        <v>50</v>
      </c>
    </row>
    <row r="30" spans="1:38" s="2" customFormat="1" ht="26.25" customHeight="1" thickBot="1" x14ac:dyDescent="0.3">
      <c r="A30" s="65" t="s">
        <v>79</v>
      </c>
      <c r="B30" s="65" t="s">
        <v>86</v>
      </c>
      <c r="C30" s="66" t="s">
        <v>87</v>
      </c>
      <c r="D30" s="67"/>
      <c r="E30" s="138">
        <v>3.5540947051837267E-2</v>
      </c>
      <c r="F30" s="138">
        <v>0.23767555506553378</v>
      </c>
      <c r="G30" s="138">
        <v>4.3707679093039255E-5</v>
      </c>
      <c r="H30" s="138">
        <v>3.1113935118045591E-4</v>
      </c>
      <c r="I30" s="138">
        <v>5.8291697394210118E-3</v>
      </c>
      <c r="J30" s="138">
        <v>5.8291697394210126E-3</v>
      </c>
      <c r="K30" s="138">
        <v>5.8291697394210144E-3</v>
      </c>
      <c r="L30" s="138">
        <v>8.1926742044296738E-4</v>
      </c>
      <c r="M30" s="138">
        <v>1.4900870016868055</v>
      </c>
      <c r="N30" s="138">
        <v>1.4426897491314757E-4</v>
      </c>
      <c r="O30" s="138">
        <v>1.0364165172622368E-4</v>
      </c>
      <c r="P30" s="138">
        <v>4.6824126893687172E-5</v>
      </c>
      <c r="Q30" s="138">
        <v>1.6146250652995576E-6</v>
      </c>
      <c r="R30" s="138">
        <v>4.6576074749139182E-4</v>
      </c>
      <c r="S30" s="138">
        <v>1.7523287981783587E-2</v>
      </c>
      <c r="T30" s="138">
        <v>7.296606659964645E-4</v>
      </c>
      <c r="U30" s="138">
        <v>1.031918042042236E-4</v>
      </c>
      <c r="V30" s="138">
        <v>1.030367647740532E-2</v>
      </c>
      <c r="W30" s="138">
        <v>3.7834999999999995E-3</v>
      </c>
      <c r="X30" s="138">
        <v>5.2666088899999999E-5</v>
      </c>
      <c r="Y30" s="138">
        <v>7.3200872800000002E-5</v>
      </c>
      <c r="Z30" s="138">
        <v>3.9098147200000003E-5</v>
      </c>
      <c r="AA30" s="138">
        <v>8.2446876799999999E-5</v>
      </c>
      <c r="AB30" s="138">
        <v>2.4741198570000004E-4</v>
      </c>
      <c r="AC30" s="138">
        <v>3.7832999999999998E-6</v>
      </c>
      <c r="AD30" s="138">
        <v>1.7905000000000001E-6</v>
      </c>
      <c r="AE30" s="55"/>
      <c r="AF30" s="147">
        <v>237.99725349837948</v>
      </c>
      <c r="AG30" s="147" t="s">
        <v>429</v>
      </c>
      <c r="AH30" s="147" t="s">
        <v>431</v>
      </c>
      <c r="AI30" s="147">
        <v>4.7629013512622791</v>
      </c>
      <c r="AJ30" s="147" t="s">
        <v>431</v>
      </c>
      <c r="AK30" s="147" t="s">
        <v>429</v>
      </c>
      <c r="AL30" s="45" t="s">
        <v>50</v>
      </c>
    </row>
    <row r="31" spans="1:38" s="2" customFormat="1" ht="26.25" customHeight="1" thickBot="1" x14ac:dyDescent="0.3">
      <c r="A31" s="65" t="s">
        <v>79</v>
      </c>
      <c r="B31" s="65" t="s">
        <v>88</v>
      </c>
      <c r="C31" s="66" t="s">
        <v>89</v>
      </c>
      <c r="D31" s="67"/>
      <c r="E31" s="138" t="s">
        <v>429</v>
      </c>
      <c r="F31" s="138">
        <v>2.4766724563540277</v>
      </c>
      <c r="G31" s="138" t="s">
        <v>429</v>
      </c>
      <c r="H31" s="138" t="s">
        <v>429</v>
      </c>
      <c r="I31" s="138" t="s">
        <v>429</v>
      </c>
      <c r="J31" s="138" t="s">
        <v>429</v>
      </c>
      <c r="K31" s="138" t="s">
        <v>429</v>
      </c>
      <c r="L31" s="138" t="s">
        <v>429</v>
      </c>
      <c r="M31" s="138" t="s">
        <v>429</v>
      </c>
      <c r="N31" s="138" t="s">
        <v>429</v>
      </c>
      <c r="O31" s="138" t="s">
        <v>429</v>
      </c>
      <c r="P31" s="138" t="s">
        <v>430</v>
      </c>
      <c r="Q31" s="138" t="s">
        <v>430</v>
      </c>
      <c r="R31" s="138" t="s">
        <v>429</v>
      </c>
      <c r="S31" s="138" t="s">
        <v>429</v>
      </c>
      <c r="T31" s="138" t="s">
        <v>429</v>
      </c>
      <c r="U31" s="138" t="s">
        <v>429</v>
      </c>
      <c r="V31" s="138" t="s">
        <v>429</v>
      </c>
      <c r="W31" s="138" t="s">
        <v>429</v>
      </c>
      <c r="X31" s="138" t="s">
        <v>443</v>
      </c>
      <c r="Y31" s="138" t="s">
        <v>443</v>
      </c>
      <c r="Z31" s="138" t="s">
        <v>443</v>
      </c>
      <c r="AA31" s="138" t="s">
        <v>443</v>
      </c>
      <c r="AB31" s="138" t="s">
        <v>443</v>
      </c>
      <c r="AC31" s="138" t="s">
        <v>429</v>
      </c>
      <c r="AD31" s="138" t="s">
        <v>429</v>
      </c>
      <c r="AE31" s="55"/>
      <c r="AF31" s="147" t="s">
        <v>429</v>
      </c>
      <c r="AG31" s="147" t="s">
        <v>429</v>
      </c>
      <c r="AH31" s="147" t="s">
        <v>429</v>
      </c>
      <c r="AI31" s="147" t="s">
        <v>429</v>
      </c>
      <c r="AJ31" s="147" t="s">
        <v>431</v>
      </c>
      <c r="AK31" s="147" t="s">
        <v>429</v>
      </c>
      <c r="AL31" s="45" t="s">
        <v>50</v>
      </c>
    </row>
    <row r="32" spans="1:38" s="2" customFormat="1" ht="26.25" customHeight="1" thickBot="1" x14ac:dyDescent="0.3">
      <c r="A32" s="65" t="s">
        <v>79</v>
      </c>
      <c r="B32" s="65" t="s">
        <v>90</v>
      </c>
      <c r="C32" s="66" t="s">
        <v>91</v>
      </c>
      <c r="D32" s="67"/>
      <c r="E32" s="138" t="s">
        <v>429</v>
      </c>
      <c r="F32" s="138" t="s">
        <v>429</v>
      </c>
      <c r="G32" s="138" t="s">
        <v>429</v>
      </c>
      <c r="H32" s="138" t="s">
        <v>429</v>
      </c>
      <c r="I32" s="138">
        <v>0.54418408078161773</v>
      </c>
      <c r="J32" s="138">
        <v>0.53860713022169193</v>
      </c>
      <c r="K32" s="138">
        <v>1.3334358140616149</v>
      </c>
      <c r="L32" s="138">
        <v>5.7097636192894874E-2</v>
      </c>
      <c r="M32" s="138" t="s">
        <v>429</v>
      </c>
      <c r="N32" s="138">
        <v>1.3113340504698883</v>
      </c>
      <c r="O32" s="138">
        <v>6.206812134365954E-3</v>
      </c>
      <c r="P32" s="138" t="s">
        <v>429</v>
      </c>
      <c r="Q32" s="138">
        <v>1.5200705213970326E-2</v>
      </c>
      <c r="R32" s="138">
        <v>0.48449558760691597</v>
      </c>
      <c r="S32" s="138">
        <v>10.596396932774597</v>
      </c>
      <c r="T32" s="138">
        <v>7.7523169565601915E-2</v>
      </c>
      <c r="U32" s="138">
        <v>1.0883681615632353E-2</v>
      </c>
      <c r="V32" s="138">
        <v>4.3015232428428574</v>
      </c>
      <c r="W32" s="138" t="s">
        <v>443</v>
      </c>
      <c r="X32" s="138" t="s">
        <v>443</v>
      </c>
      <c r="Y32" s="138" t="s">
        <v>443</v>
      </c>
      <c r="Z32" s="138" t="s">
        <v>443</v>
      </c>
      <c r="AA32" s="138" t="s">
        <v>443</v>
      </c>
      <c r="AB32" s="138" t="s">
        <v>443</v>
      </c>
      <c r="AC32" s="138" t="s">
        <v>429</v>
      </c>
      <c r="AD32" s="138" t="s">
        <v>429</v>
      </c>
      <c r="AE32" s="55"/>
      <c r="AF32" s="147" t="s">
        <v>429</v>
      </c>
      <c r="AG32" s="147" t="s">
        <v>429</v>
      </c>
      <c r="AH32" s="147" t="s">
        <v>429</v>
      </c>
      <c r="AI32" s="147" t="s">
        <v>429</v>
      </c>
      <c r="AJ32" s="147" t="s">
        <v>431</v>
      </c>
      <c r="AK32" s="147">
        <v>51503.850257932638</v>
      </c>
      <c r="AL32" s="45" t="s">
        <v>414</v>
      </c>
    </row>
    <row r="33" spans="1:38" s="2" customFormat="1" ht="26.25" customHeight="1" thickBot="1" x14ac:dyDescent="0.3">
      <c r="A33" s="65" t="s">
        <v>79</v>
      </c>
      <c r="B33" s="65" t="s">
        <v>92</v>
      </c>
      <c r="C33" s="66" t="s">
        <v>93</v>
      </c>
      <c r="D33" s="67"/>
      <c r="E33" s="138" t="s">
        <v>429</v>
      </c>
      <c r="F33" s="138" t="s">
        <v>429</v>
      </c>
      <c r="G33" s="138" t="s">
        <v>429</v>
      </c>
      <c r="H33" s="138" t="s">
        <v>429</v>
      </c>
      <c r="I33" s="138">
        <v>0.27830770171161145</v>
      </c>
      <c r="J33" s="138">
        <v>0.5153846327992806</v>
      </c>
      <c r="K33" s="138">
        <v>1.0307692655985612</v>
      </c>
      <c r="L33" s="138">
        <v>1.0926154215344748E-2</v>
      </c>
      <c r="M33" s="138" t="s">
        <v>429</v>
      </c>
      <c r="N33" s="138" t="s">
        <v>429</v>
      </c>
      <c r="O33" s="138" t="s">
        <v>429</v>
      </c>
      <c r="P33" s="138" t="s">
        <v>429</v>
      </c>
      <c r="Q33" s="138" t="s">
        <v>429</v>
      </c>
      <c r="R33" s="138" t="s">
        <v>429</v>
      </c>
      <c r="S33" s="138" t="s">
        <v>429</v>
      </c>
      <c r="T33" s="138" t="s">
        <v>429</v>
      </c>
      <c r="U33" s="138" t="s">
        <v>429</v>
      </c>
      <c r="V33" s="138" t="s">
        <v>443</v>
      </c>
      <c r="W33" s="138" t="s">
        <v>429</v>
      </c>
      <c r="X33" s="138" t="s">
        <v>443</v>
      </c>
      <c r="Y33" s="138" t="s">
        <v>443</v>
      </c>
      <c r="Z33" s="138" t="s">
        <v>443</v>
      </c>
      <c r="AA33" s="138" t="s">
        <v>443</v>
      </c>
      <c r="AB33" s="138" t="s">
        <v>443</v>
      </c>
      <c r="AC33" s="138" t="s">
        <v>429</v>
      </c>
      <c r="AD33" s="138" t="s">
        <v>429</v>
      </c>
      <c r="AE33" s="55"/>
      <c r="AF33" s="147" t="s">
        <v>429</v>
      </c>
      <c r="AG33" s="147" t="s">
        <v>429</v>
      </c>
      <c r="AH33" s="147" t="s">
        <v>429</v>
      </c>
      <c r="AI33" s="147" t="s">
        <v>429</v>
      </c>
      <c r="AJ33" s="147" t="s">
        <v>431</v>
      </c>
      <c r="AK33" s="147">
        <v>51503.850257932638</v>
      </c>
      <c r="AL33" s="45" t="s">
        <v>414</v>
      </c>
    </row>
    <row r="34" spans="1:38" s="2" customFormat="1" ht="26.25" customHeight="1" thickBot="1" x14ac:dyDescent="0.3">
      <c r="A34" s="65" t="s">
        <v>71</v>
      </c>
      <c r="B34" s="65" t="s">
        <v>94</v>
      </c>
      <c r="C34" s="66" t="s">
        <v>95</v>
      </c>
      <c r="D34" s="67"/>
      <c r="E34" s="138">
        <v>2.0130520856175971</v>
      </c>
      <c r="F34" s="138">
        <v>0.17863916408629443</v>
      </c>
      <c r="G34" s="138">
        <v>5.9396748087803097E-2</v>
      </c>
      <c r="H34" s="138">
        <v>2.6891917174280884E-4</v>
      </c>
      <c r="I34" s="138">
        <v>5.2631323612521166E-2</v>
      </c>
      <c r="J34" s="138">
        <v>5.5320515329949242E-2</v>
      </c>
      <c r="K34" s="138">
        <v>5.8393877292724203E-2</v>
      </c>
      <c r="L34" s="138">
        <v>3.7956020240270734E-2</v>
      </c>
      <c r="M34" s="138">
        <v>0.41106216252115052</v>
      </c>
      <c r="N34" s="138" t="s">
        <v>443</v>
      </c>
      <c r="O34" s="138">
        <v>3.8417024534686975E-4</v>
      </c>
      <c r="P34" s="138" t="s">
        <v>443</v>
      </c>
      <c r="Q34" s="138" t="s">
        <v>443</v>
      </c>
      <c r="R34" s="138">
        <v>1.9208512267343489E-3</v>
      </c>
      <c r="S34" s="138">
        <v>6.5308941708967852E-2</v>
      </c>
      <c r="T34" s="138">
        <v>2.6891917174280884E-3</v>
      </c>
      <c r="U34" s="138">
        <v>3.8417024534686975E-4</v>
      </c>
      <c r="V34" s="138">
        <v>3.8417024534686976E-2</v>
      </c>
      <c r="W34" s="138">
        <v>1.8034164743535377E-2</v>
      </c>
      <c r="X34" s="138">
        <v>1.1525107360406091E-3</v>
      </c>
      <c r="Y34" s="138">
        <v>1.9208512267343489E-3</v>
      </c>
      <c r="Z34" s="138">
        <v>1.743302591875086E-3</v>
      </c>
      <c r="AA34" s="138">
        <v>4.0075921652300795E-4</v>
      </c>
      <c r="AB34" s="138">
        <v>5.2174237711730513E-3</v>
      </c>
      <c r="AC34" s="138" t="s">
        <v>429</v>
      </c>
      <c r="AD34" s="138" t="s">
        <v>429</v>
      </c>
      <c r="AE34" s="55"/>
      <c r="AF34" s="147">
        <v>1663.774456240983</v>
      </c>
      <c r="AG34" s="147" t="s">
        <v>431</v>
      </c>
      <c r="AH34" s="147" t="s">
        <v>429</v>
      </c>
      <c r="AI34" s="147" t="s">
        <v>429</v>
      </c>
      <c r="AJ34" s="147" t="s">
        <v>431</v>
      </c>
      <c r="AK34" s="147" t="s">
        <v>429</v>
      </c>
      <c r="AL34" s="45" t="s">
        <v>50</v>
      </c>
    </row>
    <row r="35" spans="1:38" s="6" customFormat="1" ht="26.25" customHeight="1" thickBot="1" x14ac:dyDescent="0.3">
      <c r="A35" s="65" t="s">
        <v>96</v>
      </c>
      <c r="B35" s="65" t="s">
        <v>97</v>
      </c>
      <c r="C35" s="66" t="s">
        <v>98</v>
      </c>
      <c r="D35" s="67"/>
      <c r="E35" s="138" t="s">
        <v>431</v>
      </c>
      <c r="F35" s="138" t="s">
        <v>431</v>
      </c>
      <c r="G35" s="138" t="s">
        <v>431</v>
      </c>
      <c r="H35" s="138" t="s">
        <v>431</v>
      </c>
      <c r="I35" s="138" t="s">
        <v>431</v>
      </c>
      <c r="J35" s="138" t="s">
        <v>431</v>
      </c>
      <c r="K35" s="138" t="s">
        <v>431</v>
      </c>
      <c r="L35" s="138" t="s">
        <v>431</v>
      </c>
      <c r="M35" s="138" t="s">
        <v>431</v>
      </c>
      <c r="N35" s="138" t="s">
        <v>431</v>
      </c>
      <c r="O35" s="138" t="s">
        <v>431</v>
      </c>
      <c r="P35" s="138" t="s">
        <v>431</v>
      </c>
      <c r="Q35" s="138" t="s">
        <v>431</v>
      </c>
      <c r="R35" s="138" t="s">
        <v>431</v>
      </c>
      <c r="S35" s="138" t="s">
        <v>431</v>
      </c>
      <c r="T35" s="138" t="s">
        <v>431</v>
      </c>
      <c r="U35" s="138" t="s">
        <v>431</v>
      </c>
      <c r="V35" s="138" t="s">
        <v>431</v>
      </c>
      <c r="W35" s="138" t="s">
        <v>431</v>
      </c>
      <c r="X35" s="138" t="s">
        <v>431</v>
      </c>
      <c r="Y35" s="138" t="s">
        <v>431</v>
      </c>
      <c r="Z35" s="138" t="s">
        <v>431</v>
      </c>
      <c r="AA35" s="138" t="s">
        <v>431</v>
      </c>
      <c r="AB35" s="138" t="s">
        <v>431</v>
      </c>
      <c r="AC35" s="138" t="s">
        <v>431</v>
      </c>
      <c r="AD35" s="138" t="s">
        <v>431</v>
      </c>
      <c r="AE35" s="55"/>
      <c r="AF35" s="147" t="s">
        <v>431</v>
      </c>
      <c r="AG35" s="147" t="s">
        <v>431</v>
      </c>
      <c r="AH35" s="147" t="s">
        <v>429</v>
      </c>
      <c r="AI35" s="147" t="s">
        <v>429</v>
      </c>
      <c r="AJ35" s="147" t="s">
        <v>429</v>
      </c>
      <c r="AK35" s="147" t="s">
        <v>429</v>
      </c>
      <c r="AL35" s="45" t="s">
        <v>50</v>
      </c>
    </row>
    <row r="36" spans="1:38" s="2" customFormat="1" ht="26.25" customHeight="1" thickBot="1" x14ac:dyDescent="0.3">
      <c r="A36" s="65" t="s">
        <v>96</v>
      </c>
      <c r="B36" s="65" t="s">
        <v>99</v>
      </c>
      <c r="C36" s="66" t="s">
        <v>100</v>
      </c>
      <c r="D36" s="67"/>
      <c r="E36" s="138">
        <v>3.78478945999337</v>
      </c>
      <c r="F36" s="138">
        <v>0.17467274009937039</v>
      </c>
      <c r="G36" s="138">
        <v>9.6450846868321546E-2</v>
      </c>
      <c r="H36" s="138" t="s">
        <v>443</v>
      </c>
      <c r="I36" s="138">
        <v>7.9817134073289123E-2</v>
      </c>
      <c r="J36" s="138">
        <v>9.1155668817635052E-2</v>
      </c>
      <c r="K36" s="138">
        <v>9.1155668817635052E-2</v>
      </c>
      <c r="L36" s="138">
        <v>2.8258257333466864E-2</v>
      </c>
      <c r="M36" s="138">
        <v>0.46163509883405046</v>
      </c>
      <c r="N36" s="138">
        <v>8.1098057903279137E-3</v>
      </c>
      <c r="O36" s="138">
        <v>6.2383121464060871E-4</v>
      </c>
      <c r="P36" s="138">
        <v>1.8714936439218257E-3</v>
      </c>
      <c r="Q36" s="138">
        <v>2.4953248585624348E-3</v>
      </c>
      <c r="R36" s="138">
        <v>3.1191560732030431E-3</v>
      </c>
      <c r="S36" s="138">
        <v>5.4897146888373563E-2</v>
      </c>
      <c r="T36" s="138">
        <v>6.2383121464060866E-2</v>
      </c>
      <c r="U36" s="138">
        <v>6.2383121464060862E-3</v>
      </c>
      <c r="V36" s="138">
        <v>7.4859745756873028E-2</v>
      </c>
      <c r="W36" s="138">
        <v>8.1098057903279137E-3</v>
      </c>
      <c r="X36" s="138">
        <v>0</v>
      </c>
      <c r="Y36" s="138">
        <v>0</v>
      </c>
      <c r="Z36" s="138">
        <v>0</v>
      </c>
      <c r="AA36" s="138">
        <v>0</v>
      </c>
      <c r="AB36" s="138">
        <v>0</v>
      </c>
      <c r="AC36" s="138">
        <v>4.9906497171248697E-3</v>
      </c>
      <c r="AD36" s="138">
        <v>2.3705586156343131E-3</v>
      </c>
      <c r="AE36" s="55"/>
      <c r="AF36" s="147">
        <v>2701.7043940706312</v>
      </c>
      <c r="AG36" s="147" t="s">
        <v>431</v>
      </c>
      <c r="AH36" s="147" t="s">
        <v>429</v>
      </c>
      <c r="AI36" s="147" t="s">
        <v>429</v>
      </c>
      <c r="AJ36" s="147" t="s">
        <v>431</v>
      </c>
      <c r="AK36" s="147" t="s">
        <v>429</v>
      </c>
      <c r="AL36" s="45" t="s">
        <v>50</v>
      </c>
    </row>
    <row r="37" spans="1:38" s="2" customFormat="1" ht="26.25" customHeight="1" thickBot="1" x14ac:dyDescent="0.3">
      <c r="A37" s="65" t="s">
        <v>71</v>
      </c>
      <c r="B37" s="65" t="s">
        <v>101</v>
      </c>
      <c r="C37" s="66" t="s">
        <v>400</v>
      </c>
      <c r="D37" s="67"/>
      <c r="E37" s="138">
        <v>0.1353855974558246</v>
      </c>
      <c r="F37" s="138">
        <v>4.5128532485274875E-3</v>
      </c>
      <c r="G37" s="138">
        <v>3.5830539828587255E-4</v>
      </c>
      <c r="H37" s="138" t="s">
        <v>443</v>
      </c>
      <c r="I37" s="138">
        <v>5.6410665606593594E-4</v>
      </c>
      <c r="J37" s="138">
        <v>5.6410665606593594E-4</v>
      </c>
      <c r="K37" s="138">
        <v>5.6410665606593594E-4</v>
      </c>
      <c r="L37" s="138">
        <v>1.4102666401648399E-5</v>
      </c>
      <c r="M37" s="138">
        <v>1.3538559745582462E-2</v>
      </c>
      <c r="N37" s="138">
        <v>4.2307999204945198E-6</v>
      </c>
      <c r="O37" s="138">
        <v>7.0513332008242E-7</v>
      </c>
      <c r="P37" s="138">
        <v>2.8205332803296797E-4</v>
      </c>
      <c r="Q37" s="138">
        <v>3.3846399363956153E-4</v>
      </c>
      <c r="R37" s="138">
        <v>2.1436052930505566E-6</v>
      </c>
      <c r="S37" s="138">
        <v>2.1436052930505567E-7</v>
      </c>
      <c r="T37" s="138">
        <v>1.4384719729681367E-6</v>
      </c>
      <c r="U37" s="138">
        <v>3.1025866083626476E-5</v>
      </c>
      <c r="V37" s="138">
        <v>4.2307999204945198E-6</v>
      </c>
      <c r="W37" s="138">
        <v>1.4102666401648398E-3</v>
      </c>
      <c r="X37" s="138" t="s">
        <v>443</v>
      </c>
      <c r="Y37" s="138" t="s">
        <v>443</v>
      </c>
      <c r="Z37" s="138" t="s">
        <v>443</v>
      </c>
      <c r="AA37" s="138" t="s">
        <v>443</v>
      </c>
      <c r="AB37" s="138" t="s">
        <v>443</v>
      </c>
      <c r="AC37" s="138" t="s">
        <v>443</v>
      </c>
      <c r="AD37" s="138" t="s">
        <v>443</v>
      </c>
      <c r="AE37" s="55"/>
      <c r="AF37" s="147" t="s">
        <v>431</v>
      </c>
      <c r="AG37" s="147" t="s">
        <v>429</v>
      </c>
      <c r="AH37" s="147">
        <v>2820.5332803296797</v>
      </c>
      <c r="AI37" s="147" t="s">
        <v>429</v>
      </c>
      <c r="AJ37" s="147" t="s">
        <v>431</v>
      </c>
      <c r="AK37" s="147" t="s">
        <v>429</v>
      </c>
      <c r="AL37" s="45" t="s">
        <v>50</v>
      </c>
    </row>
    <row r="38" spans="1:38" s="2" customFormat="1" ht="26.25" customHeight="1" thickBot="1" x14ac:dyDescent="0.3">
      <c r="A38" s="65" t="s">
        <v>71</v>
      </c>
      <c r="B38" s="65" t="s">
        <v>102</v>
      </c>
      <c r="C38" s="66" t="s">
        <v>103</v>
      </c>
      <c r="D38" s="72"/>
      <c r="E38" s="138" t="s">
        <v>429</v>
      </c>
      <c r="F38" s="138" t="s">
        <v>429</v>
      </c>
      <c r="G38" s="138" t="s">
        <v>429</v>
      </c>
      <c r="H38" s="138" t="s">
        <v>429</v>
      </c>
      <c r="I38" s="138" t="s">
        <v>429</v>
      </c>
      <c r="J38" s="138" t="s">
        <v>429</v>
      </c>
      <c r="K38" s="138" t="s">
        <v>429</v>
      </c>
      <c r="L38" s="138" t="s">
        <v>429</v>
      </c>
      <c r="M38" s="138" t="s">
        <v>429</v>
      </c>
      <c r="N38" s="138" t="s">
        <v>429</v>
      </c>
      <c r="O38" s="138" t="s">
        <v>429</v>
      </c>
      <c r="P38" s="138" t="s">
        <v>429</v>
      </c>
      <c r="Q38" s="138" t="s">
        <v>429</v>
      </c>
      <c r="R38" s="138" t="s">
        <v>429</v>
      </c>
      <c r="S38" s="138" t="s">
        <v>429</v>
      </c>
      <c r="T38" s="138" t="s">
        <v>429</v>
      </c>
      <c r="U38" s="138" t="s">
        <v>429</v>
      </c>
      <c r="V38" s="138" t="s">
        <v>429</v>
      </c>
      <c r="W38" s="138" t="s">
        <v>429</v>
      </c>
      <c r="X38" s="138" t="s">
        <v>429</v>
      </c>
      <c r="Y38" s="138" t="s">
        <v>429</v>
      </c>
      <c r="Z38" s="138" t="s">
        <v>429</v>
      </c>
      <c r="AA38" s="138" t="s">
        <v>429</v>
      </c>
      <c r="AB38" s="138" t="s">
        <v>429</v>
      </c>
      <c r="AC38" s="138" t="s">
        <v>429</v>
      </c>
      <c r="AD38" s="138" t="s">
        <v>429</v>
      </c>
      <c r="AE38" s="55"/>
      <c r="AF38" s="147" t="s">
        <v>429</v>
      </c>
      <c r="AG38" s="147" t="s">
        <v>429</v>
      </c>
      <c r="AH38" s="147" t="s">
        <v>429</v>
      </c>
      <c r="AI38" s="147" t="s">
        <v>429</v>
      </c>
      <c r="AJ38" s="147" t="s">
        <v>429</v>
      </c>
      <c r="AK38" s="147" t="s">
        <v>429</v>
      </c>
      <c r="AL38" s="45" t="s">
        <v>50</v>
      </c>
    </row>
    <row r="39" spans="1:38" s="2" customFormat="1" ht="26.25" customHeight="1" thickBot="1" x14ac:dyDescent="0.3">
      <c r="A39" s="65" t="s">
        <v>104</v>
      </c>
      <c r="B39" s="65" t="s">
        <v>105</v>
      </c>
      <c r="C39" s="66" t="s">
        <v>391</v>
      </c>
      <c r="D39" s="67"/>
      <c r="E39" s="138">
        <v>2.2783969098639187</v>
      </c>
      <c r="F39" s="138">
        <v>0.52009674521025639</v>
      </c>
      <c r="G39" s="138">
        <v>0.35320439556554062</v>
      </c>
      <c r="H39" s="138">
        <v>1.8597517153153317E-2</v>
      </c>
      <c r="I39" s="138">
        <v>0.17296305783680571</v>
      </c>
      <c r="J39" s="138">
        <v>0.21626528204298054</v>
      </c>
      <c r="K39" s="138">
        <v>0.2685996763445706</v>
      </c>
      <c r="L39" s="138">
        <v>8.2084424322713886E-2</v>
      </c>
      <c r="M39" s="138">
        <v>1.0395814984643605</v>
      </c>
      <c r="N39" s="138">
        <v>0.1515756280576013</v>
      </c>
      <c r="O39" s="138">
        <v>9.1290564449912764E-3</v>
      </c>
      <c r="P39" s="138">
        <v>3.0596277723492719E-3</v>
      </c>
      <c r="Q39" s="138">
        <v>1.0533442918332412E-2</v>
      </c>
      <c r="R39" s="138">
        <v>0.12129314415934682</v>
      </c>
      <c r="S39" s="138">
        <v>6.4731892432947954E-2</v>
      </c>
      <c r="T39" s="138">
        <v>2.2231877438319052</v>
      </c>
      <c r="U39" s="138">
        <v>2.1993142241084995E-3</v>
      </c>
      <c r="V39" s="138">
        <v>0.34089391824668197</v>
      </c>
      <c r="W39" s="138">
        <v>0.11283407528490673</v>
      </c>
      <c r="X39" s="138">
        <v>3.5021779739253571E-2</v>
      </c>
      <c r="Y39" s="138">
        <v>0.19064858478485555</v>
      </c>
      <c r="Z39" s="138">
        <v>3.7694842599839185E-2</v>
      </c>
      <c r="AA39" s="138">
        <v>3.5069437994098576E-2</v>
      </c>
      <c r="AB39" s="138">
        <v>0.29843464511804685</v>
      </c>
      <c r="AC39" s="138">
        <v>4.3981509035432784E-3</v>
      </c>
      <c r="AD39" s="138">
        <v>1.3638788983610123E-3</v>
      </c>
      <c r="AE39" s="55"/>
      <c r="AF39" s="147">
        <v>11798.588385548954</v>
      </c>
      <c r="AG39" s="147">
        <v>7.9955854754887241</v>
      </c>
      <c r="AH39" s="147">
        <v>15351.278732470459</v>
      </c>
      <c r="AI39" s="147">
        <v>502.63559873387339</v>
      </c>
      <c r="AJ39" s="147" t="s">
        <v>431</v>
      </c>
      <c r="AK39" s="147" t="s">
        <v>429</v>
      </c>
      <c r="AL39" s="45" t="s">
        <v>50</v>
      </c>
    </row>
    <row r="40" spans="1:38" s="2" customFormat="1" ht="26.25" customHeight="1" thickBot="1" x14ac:dyDescent="0.3">
      <c r="A40" s="65" t="s">
        <v>71</v>
      </c>
      <c r="B40" s="65" t="s">
        <v>106</v>
      </c>
      <c r="C40" s="66" t="s">
        <v>392</v>
      </c>
      <c r="D40" s="67"/>
      <c r="E40" s="138" t="s">
        <v>430</v>
      </c>
      <c r="F40" s="138" t="s">
        <v>430</v>
      </c>
      <c r="G40" s="138" t="s">
        <v>430</v>
      </c>
      <c r="H40" s="138" t="s">
        <v>430</v>
      </c>
      <c r="I40" s="138" t="s">
        <v>430</v>
      </c>
      <c r="J40" s="138" t="s">
        <v>430</v>
      </c>
      <c r="K40" s="138" t="s">
        <v>430</v>
      </c>
      <c r="L40" s="138" t="s">
        <v>430</v>
      </c>
      <c r="M40" s="138" t="s">
        <v>430</v>
      </c>
      <c r="N40" s="138" t="s">
        <v>430</v>
      </c>
      <c r="O40" s="138" t="s">
        <v>430</v>
      </c>
      <c r="P40" s="138" t="s">
        <v>430</v>
      </c>
      <c r="Q40" s="138" t="s">
        <v>430</v>
      </c>
      <c r="R40" s="138" t="s">
        <v>430</v>
      </c>
      <c r="S40" s="138" t="s">
        <v>430</v>
      </c>
      <c r="T40" s="138" t="s">
        <v>430</v>
      </c>
      <c r="U40" s="138" t="s">
        <v>430</v>
      </c>
      <c r="V40" s="138" t="s">
        <v>430</v>
      </c>
      <c r="W40" s="138" t="s">
        <v>430</v>
      </c>
      <c r="X40" s="138" t="s">
        <v>430</v>
      </c>
      <c r="Y40" s="138" t="s">
        <v>430</v>
      </c>
      <c r="Z40" s="138" t="s">
        <v>430</v>
      </c>
      <c r="AA40" s="138" t="s">
        <v>430</v>
      </c>
      <c r="AB40" s="138" t="s">
        <v>430</v>
      </c>
      <c r="AC40" s="138" t="s">
        <v>443</v>
      </c>
      <c r="AD40" s="138" t="s">
        <v>429</v>
      </c>
      <c r="AE40" s="55"/>
      <c r="AF40" s="147" t="s">
        <v>430</v>
      </c>
      <c r="AG40" s="147" t="s">
        <v>429</v>
      </c>
      <c r="AH40" s="147" t="s">
        <v>430</v>
      </c>
      <c r="AI40" s="147" t="s">
        <v>430</v>
      </c>
      <c r="AJ40" s="147" t="s">
        <v>431</v>
      </c>
      <c r="AK40" s="147" t="s">
        <v>429</v>
      </c>
      <c r="AL40" s="45" t="s">
        <v>50</v>
      </c>
    </row>
    <row r="41" spans="1:38" s="2" customFormat="1" ht="26.25" customHeight="1" thickBot="1" x14ac:dyDescent="0.3">
      <c r="A41" s="65" t="s">
        <v>104</v>
      </c>
      <c r="B41" s="65" t="s">
        <v>107</v>
      </c>
      <c r="C41" s="66" t="s">
        <v>401</v>
      </c>
      <c r="D41" s="67"/>
      <c r="E41" s="138">
        <v>7.4412312057236134</v>
      </c>
      <c r="F41" s="138">
        <v>13.190565771201756</v>
      </c>
      <c r="G41" s="138">
        <v>9.225789363867408</v>
      </c>
      <c r="H41" s="138">
        <v>0.11555078911067801</v>
      </c>
      <c r="I41" s="138">
        <v>8.5770505656328986</v>
      </c>
      <c r="J41" s="138">
        <v>8.5891746171948657</v>
      </c>
      <c r="K41" s="138">
        <v>9.2839114480723186</v>
      </c>
      <c r="L41" s="138">
        <v>0.74096600929807965</v>
      </c>
      <c r="M41" s="138">
        <v>109.85644954549899</v>
      </c>
      <c r="N41" s="138">
        <v>2.1564566548859263</v>
      </c>
      <c r="O41" s="138">
        <v>2.9323344275103701E-2</v>
      </c>
      <c r="P41" s="138">
        <v>9.1558700736002932E-2</v>
      </c>
      <c r="Q41" s="138">
        <v>3.5976420351219507E-2</v>
      </c>
      <c r="R41" s="138">
        <v>0.25121920493310002</v>
      </c>
      <c r="S41" s="138">
        <v>0.44019325801740622</v>
      </c>
      <c r="T41" s="138">
        <v>0.21511876864563967</v>
      </c>
      <c r="U41" s="138">
        <v>2.5515313511463593</v>
      </c>
      <c r="V41" s="138">
        <v>4.8510446611882658</v>
      </c>
      <c r="W41" s="138">
        <v>15.258350880239094</v>
      </c>
      <c r="X41" s="138">
        <v>3.433591353933295</v>
      </c>
      <c r="Y41" s="138">
        <v>5.5672731725368241</v>
      </c>
      <c r="Z41" s="138">
        <v>2.5661573751369113</v>
      </c>
      <c r="AA41" s="138">
        <v>2.0831253176672937</v>
      </c>
      <c r="AB41" s="138">
        <v>13.650147219274325</v>
      </c>
      <c r="AC41" s="138">
        <v>1.8773798186759776E-2</v>
      </c>
      <c r="AD41" s="138">
        <v>3.6132488664004176</v>
      </c>
      <c r="AE41" s="55"/>
      <c r="AF41" s="147">
        <v>66119.898718055891</v>
      </c>
      <c r="AG41" s="147">
        <v>21254.154606902081</v>
      </c>
      <c r="AH41" s="147">
        <v>29714.918283854491</v>
      </c>
      <c r="AI41" s="147">
        <v>1119.2444660960975</v>
      </c>
      <c r="AJ41" s="147" t="s">
        <v>431</v>
      </c>
      <c r="AK41" s="147" t="s">
        <v>429</v>
      </c>
      <c r="AL41" s="45" t="s">
        <v>50</v>
      </c>
    </row>
    <row r="42" spans="1:38" s="2" customFormat="1" ht="26.25" customHeight="1" thickBot="1" x14ac:dyDescent="0.3">
      <c r="A42" s="65" t="s">
        <v>71</v>
      </c>
      <c r="B42" s="65" t="s">
        <v>108</v>
      </c>
      <c r="C42" s="66" t="s">
        <v>109</v>
      </c>
      <c r="D42" s="67"/>
      <c r="E42" s="138" t="s">
        <v>430</v>
      </c>
      <c r="F42" s="138" t="s">
        <v>430</v>
      </c>
      <c r="G42" s="138" t="s">
        <v>430</v>
      </c>
      <c r="H42" s="138" t="s">
        <v>430</v>
      </c>
      <c r="I42" s="138" t="s">
        <v>430</v>
      </c>
      <c r="J42" s="138" t="s">
        <v>430</v>
      </c>
      <c r="K42" s="138" t="s">
        <v>430</v>
      </c>
      <c r="L42" s="138" t="s">
        <v>430</v>
      </c>
      <c r="M42" s="138" t="s">
        <v>430</v>
      </c>
      <c r="N42" s="138" t="s">
        <v>430</v>
      </c>
      <c r="O42" s="138" t="s">
        <v>430</v>
      </c>
      <c r="P42" s="138" t="s">
        <v>430</v>
      </c>
      <c r="Q42" s="138" t="s">
        <v>430</v>
      </c>
      <c r="R42" s="138" t="s">
        <v>430</v>
      </c>
      <c r="S42" s="138" t="s">
        <v>430</v>
      </c>
      <c r="T42" s="138" t="s">
        <v>430</v>
      </c>
      <c r="U42" s="138" t="s">
        <v>430</v>
      </c>
      <c r="V42" s="138" t="s">
        <v>430</v>
      </c>
      <c r="W42" s="138" t="s">
        <v>430</v>
      </c>
      <c r="X42" s="138" t="s">
        <v>430</v>
      </c>
      <c r="Y42" s="138" t="s">
        <v>430</v>
      </c>
      <c r="Z42" s="138" t="s">
        <v>430</v>
      </c>
      <c r="AA42" s="138" t="s">
        <v>430</v>
      </c>
      <c r="AB42" s="138" t="s">
        <v>430</v>
      </c>
      <c r="AC42" s="138" t="s">
        <v>430</v>
      </c>
      <c r="AD42" s="138" t="s">
        <v>429</v>
      </c>
      <c r="AE42" s="55"/>
      <c r="AF42" s="147" t="s">
        <v>430</v>
      </c>
      <c r="AG42" s="147" t="s">
        <v>430</v>
      </c>
      <c r="AH42" s="147" t="s">
        <v>430</v>
      </c>
      <c r="AI42" s="147" t="s">
        <v>430</v>
      </c>
      <c r="AJ42" s="147" t="s">
        <v>431</v>
      </c>
      <c r="AK42" s="147" t="s">
        <v>429</v>
      </c>
      <c r="AL42" s="45" t="s">
        <v>50</v>
      </c>
    </row>
    <row r="43" spans="1:38" s="2" customFormat="1" ht="26.25" customHeight="1" thickBot="1" x14ac:dyDescent="0.3">
      <c r="A43" s="65" t="s">
        <v>104</v>
      </c>
      <c r="B43" s="65" t="s">
        <v>110</v>
      </c>
      <c r="C43" s="66" t="s">
        <v>111</v>
      </c>
      <c r="D43" s="67"/>
      <c r="E43" s="138">
        <v>9.2901553149578112E-2</v>
      </c>
      <c r="F43" s="138">
        <v>9.2901553149578094E-3</v>
      </c>
      <c r="G43" s="138">
        <v>3.3165854474399382E-2</v>
      </c>
      <c r="H43" s="138" t="s">
        <v>443</v>
      </c>
      <c r="I43" s="138">
        <v>1.5328756269680386E-2</v>
      </c>
      <c r="J43" s="138">
        <v>1.997383392715929E-2</v>
      </c>
      <c r="K43" s="138">
        <v>2.5547927116133975E-2</v>
      </c>
      <c r="L43" s="138">
        <v>8.5841035110210181E-3</v>
      </c>
      <c r="M43" s="138">
        <v>3.7160621259831238E-2</v>
      </c>
      <c r="N43" s="138">
        <v>1.4864248503932496E-2</v>
      </c>
      <c r="O43" s="138">
        <v>2.7870465944873429E-4</v>
      </c>
      <c r="P43" s="138">
        <v>9.2901553149578114E-5</v>
      </c>
      <c r="Q43" s="138">
        <v>9.2901553149578103E-4</v>
      </c>
      <c r="R43" s="138">
        <v>1.1891398803145999E-2</v>
      </c>
      <c r="S43" s="138">
        <v>6.6889118267696238E-3</v>
      </c>
      <c r="T43" s="138">
        <v>0.24154403818890305</v>
      </c>
      <c r="U43" s="138">
        <v>9.2901553149578114E-5</v>
      </c>
      <c r="V43" s="138">
        <v>7.4321242519662482E-3</v>
      </c>
      <c r="W43" s="138">
        <v>5.5740931889746862E-3</v>
      </c>
      <c r="X43" s="138">
        <v>1.7651295098419838E-3</v>
      </c>
      <c r="Y43" s="138">
        <v>1.3935232972436715E-2</v>
      </c>
      <c r="Z43" s="138">
        <v>1.5793264035428279E-3</v>
      </c>
      <c r="AA43" s="138">
        <v>1.3935232972436715E-3</v>
      </c>
      <c r="AB43" s="138">
        <v>1.8673212183065196E-2</v>
      </c>
      <c r="AC43" s="138">
        <v>2.0438341692907182E-4</v>
      </c>
      <c r="AD43" s="138">
        <v>1.2077201909445154E-7</v>
      </c>
      <c r="AE43" s="55"/>
      <c r="AF43" s="147">
        <v>929.01553149578103</v>
      </c>
      <c r="AG43" s="147" t="s">
        <v>431</v>
      </c>
      <c r="AH43" s="147" t="s">
        <v>431</v>
      </c>
      <c r="AI43" s="147" t="s">
        <v>431</v>
      </c>
      <c r="AJ43" s="147" t="s">
        <v>431</v>
      </c>
      <c r="AK43" s="147" t="s">
        <v>429</v>
      </c>
      <c r="AL43" s="45" t="s">
        <v>50</v>
      </c>
    </row>
    <row r="44" spans="1:38" s="2" customFormat="1" ht="26.25" customHeight="1" thickBot="1" x14ac:dyDescent="0.3">
      <c r="A44" s="65" t="s">
        <v>71</v>
      </c>
      <c r="B44" s="65" t="s">
        <v>112</v>
      </c>
      <c r="C44" s="66" t="s">
        <v>113</v>
      </c>
      <c r="D44" s="67"/>
      <c r="E44" s="138">
        <v>5.470475992261</v>
      </c>
      <c r="F44" s="138">
        <v>0.52876568847566685</v>
      </c>
      <c r="G44" s="138">
        <v>0.29849269026959452</v>
      </c>
      <c r="H44" s="138">
        <v>1.519217033550059E-3</v>
      </c>
      <c r="I44" s="138">
        <v>0.27353694246253213</v>
      </c>
      <c r="J44" s="138">
        <v>0.27353694246253213</v>
      </c>
      <c r="K44" s="138">
        <v>0.27357881146142998</v>
      </c>
      <c r="L44" s="138">
        <v>0.153180687779018</v>
      </c>
      <c r="M44" s="138">
        <v>1.8651592650419433</v>
      </c>
      <c r="N44" s="138" t="s">
        <v>443</v>
      </c>
      <c r="O44" s="138">
        <v>1.9306109130015619E-3</v>
      </c>
      <c r="P44" s="138" t="s">
        <v>443</v>
      </c>
      <c r="Q44" s="138" t="s">
        <v>443</v>
      </c>
      <c r="R44" s="138">
        <v>9.6530545650078091E-3</v>
      </c>
      <c r="S44" s="138">
        <v>0.32820385521026546</v>
      </c>
      <c r="T44" s="138">
        <v>1.3514276391010932E-2</v>
      </c>
      <c r="U44" s="138">
        <v>1.9306109130015619E-3</v>
      </c>
      <c r="V44" s="138">
        <v>0.19306109130015617</v>
      </c>
      <c r="W44" s="138" t="s">
        <v>443</v>
      </c>
      <c r="X44" s="138">
        <v>5.7918327390046849E-3</v>
      </c>
      <c r="Y44" s="138">
        <v>9.6530545650078091E-3</v>
      </c>
      <c r="Z44" s="138" t="s">
        <v>443</v>
      </c>
      <c r="AA44" s="138" t="s">
        <v>443</v>
      </c>
      <c r="AB44" s="138">
        <v>1.5444887304012493E-2</v>
      </c>
      <c r="AC44" s="138" t="s">
        <v>430</v>
      </c>
      <c r="AD44" s="138" t="s">
        <v>430</v>
      </c>
      <c r="AE44" s="55"/>
      <c r="AF44" s="147">
        <v>8361.1397834620293</v>
      </c>
      <c r="AG44" s="147" t="s">
        <v>429</v>
      </c>
      <c r="AH44" s="147" t="s">
        <v>429</v>
      </c>
      <c r="AI44" s="147" t="s">
        <v>431</v>
      </c>
      <c r="AJ44" s="147" t="s">
        <v>431</v>
      </c>
      <c r="AK44" s="147" t="s">
        <v>429</v>
      </c>
      <c r="AL44" s="45" t="s">
        <v>50</v>
      </c>
    </row>
    <row r="45" spans="1:38" s="2" customFormat="1" ht="26.25" customHeight="1" thickBot="1" x14ac:dyDescent="0.3">
      <c r="A45" s="65" t="s">
        <v>71</v>
      </c>
      <c r="B45" s="65" t="s">
        <v>114</v>
      </c>
      <c r="C45" s="66" t="s">
        <v>115</v>
      </c>
      <c r="D45" s="67"/>
      <c r="E45" s="138">
        <v>1.8642040734281926</v>
      </c>
      <c r="F45" s="138">
        <v>6.649390325603742E-2</v>
      </c>
      <c r="G45" s="138">
        <v>3.6716623767260474E-2</v>
      </c>
      <c r="H45" s="138" t="s">
        <v>443</v>
      </c>
      <c r="I45" s="138">
        <v>3.324695162801871E-2</v>
      </c>
      <c r="J45" s="138">
        <v>3.5621733887162908E-2</v>
      </c>
      <c r="K45" s="138">
        <v>3.5621733887162908E-2</v>
      </c>
      <c r="L45" s="138">
        <v>1.1042737505020503E-2</v>
      </c>
      <c r="M45" s="138">
        <v>0.17573388717667041</v>
      </c>
      <c r="N45" s="138">
        <v>3.0872169368874533E-3</v>
      </c>
      <c r="O45" s="138">
        <v>2.3747822591441947E-4</v>
      </c>
      <c r="P45" s="138">
        <v>7.1243467774325829E-4</v>
      </c>
      <c r="Q45" s="138">
        <v>9.499129036576779E-4</v>
      </c>
      <c r="R45" s="138">
        <v>1.1873911295720973E-3</v>
      </c>
      <c r="S45" s="138">
        <v>2.0898083880468914E-2</v>
      </c>
      <c r="T45" s="138">
        <v>2.3747822591441946E-2</v>
      </c>
      <c r="U45" s="138">
        <v>2.3747822591441946E-3</v>
      </c>
      <c r="V45" s="138">
        <v>2.8497387109730331E-2</v>
      </c>
      <c r="W45" s="138">
        <v>3.0872169368874533E-3</v>
      </c>
      <c r="X45" s="138" t="s">
        <v>443</v>
      </c>
      <c r="Y45" s="138" t="s">
        <v>443</v>
      </c>
      <c r="Z45" s="138" t="s">
        <v>443</v>
      </c>
      <c r="AA45" s="138" t="s">
        <v>443</v>
      </c>
      <c r="AB45" s="138" t="s">
        <v>443</v>
      </c>
      <c r="AC45" s="138">
        <v>1.8998258073153558E-3</v>
      </c>
      <c r="AD45" s="138">
        <v>9.0241725847479395E-4</v>
      </c>
      <c r="AE45" s="55"/>
      <c r="AF45" s="147">
        <v>1028.4768562257834</v>
      </c>
      <c r="AG45" s="147" t="s">
        <v>429</v>
      </c>
      <c r="AH45" s="147" t="s">
        <v>429</v>
      </c>
      <c r="AI45" s="147" t="s">
        <v>429</v>
      </c>
      <c r="AJ45" s="147" t="s">
        <v>431</v>
      </c>
      <c r="AK45" s="147" t="s">
        <v>429</v>
      </c>
      <c r="AL45" s="45" t="s">
        <v>50</v>
      </c>
    </row>
    <row r="46" spans="1:38" s="2" customFormat="1" ht="26.25" customHeight="1" thickBot="1" x14ac:dyDescent="0.3">
      <c r="A46" s="65" t="s">
        <v>104</v>
      </c>
      <c r="B46" s="65" t="s">
        <v>116</v>
      </c>
      <c r="C46" s="66" t="s">
        <v>117</v>
      </c>
      <c r="D46" s="67"/>
      <c r="E46" s="138" t="s">
        <v>430</v>
      </c>
      <c r="F46" s="138" t="s">
        <v>430</v>
      </c>
      <c r="G46" s="138" t="s">
        <v>430</v>
      </c>
      <c r="H46" s="138" t="s">
        <v>443</v>
      </c>
      <c r="I46" s="138" t="s">
        <v>430</v>
      </c>
      <c r="J46" s="138" t="s">
        <v>430</v>
      </c>
      <c r="K46" s="138" t="s">
        <v>430</v>
      </c>
      <c r="L46" s="138" t="s">
        <v>430</v>
      </c>
      <c r="M46" s="138" t="s">
        <v>430</v>
      </c>
      <c r="N46" s="138" t="s">
        <v>430</v>
      </c>
      <c r="O46" s="138" t="s">
        <v>430</v>
      </c>
      <c r="P46" s="138" t="s">
        <v>430</v>
      </c>
      <c r="Q46" s="138" t="s">
        <v>430</v>
      </c>
      <c r="R46" s="138" t="s">
        <v>430</v>
      </c>
      <c r="S46" s="138" t="s">
        <v>430</v>
      </c>
      <c r="T46" s="138" t="s">
        <v>430</v>
      </c>
      <c r="U46" s="138" t="s">
        <v>430</v>
      </c>
      <c r="V46" s="138" t="s">
        <v>430</v>
      </c>
      <c r="W46" s="138" t="s">
        <v>430</v>
      </c>
      <c r="X46" s="138" t="s">
        <v>430</v>
      </c>
      <c r="Y46" s="138" t="s">
        <v>430</v>
      </c>
      <c r="Z46" s="138" t="s">
        <v>430</v>
      </c>
      <c r="AA46" s="138" t="s">
        <v>430</v>
      </c>
      <c r="AB46" s="138" t="s">
        <v>430</v>
      </c>
      <c r="AC46" s="138" t="s">
        <v>443</v>
      </c>
      <c r="AD46" s="138" t="s">
        <v>429</v>
      </c>
      <c r="AE46" s="55"/>
      <c r="AF46" s="147" t="s">
        <v>430</v>
      </c>
      <c r="AG46" s="147" t="s">
        <v>430</v>
      </c>
      <c r="AH46" s="147" t="s">
        <v>430</v>
      </c>
      <c r="AI46" s="147" t="s">
        <v>430</v>
      </c>
      <c r="AJ46" s="147" t="s">
        <v>431</v>
      </c>
      <c r="AK46" s="147" t="s">
        <v>429</v>
      </c>
      <c r="AL46" s="45" t="s">
        <v>50</v>
      </c>
    </row>
    <row r="47" spans="1:38" s="2" customFormat="1" ht="26.25" customHeight="1" thickBot="1" x14ac:dyDescent="0.3">
      <c r="A47" s="65" t="s">
        <v>71</v>
      </c>
      <c r="B47" s="65" t="s">
        <v>118</v>
      </c>
      <c r="C47" s="66" t="s">
        <v>119</v>
      </c>
      <c r="D47" s="67"/>
      <c r="E47" s="138" t="s">
        <v>430</v>
      </c>
      <c r="F47" s="138" t="s">
        <v>430</v>
      </c>
      <c r="G47" s="138" t="s">
        <v>430</v>
      </c>
      <c r="H47" s="138" t="s">
        <v>443</v>
      </c>
      <c r="I47" s="138" t="s">
        <v>430</v>
      </c>
      <c r="J47" s="138" t="s">
        <v>430</v>
      </c>
      <c r="K47" s="138" t="s">
        <v>430</v>
      </c>
      <c r="L47" s="138" t="s">
        <v>430</v>
      </c>
      <c r="M47" s="138" t="s">
        <v>430</v>
      </c>
      <c r="N47" s="138" t="s">
        <v>430</v>
      </c>
      <c r="O47" s="138" t="s">
        <v>430</v>
      </c>
      <c r="P47" s="138" t="s">
        <v>430</v>
      </c>
      <c r="Q47" s="138" t="s">
        <v>430</v>
      </c>
      <c r="R47" s="138" t="s">
        <v>430</v>
      </c>
      <c r="S47" s="138" t="s">
        <v>430</v>
      </c>
      <c r="T47" s="138" t="s">
        <v>430</v>
      </c>
      <c r="U47" s="138" t="s">
        <v>430</v>
      </c>
      <c r="V47" s="138" t="s">
        <v>430</v>
      </c>
      <c r="W47" s="138" t="s">
        <v>430</v>
      </c>
      <c r="X47" s="138" t="s">
        <v>430</v>
      </c>
      <c r="Y47" s="138" t="s">
        <v>430</v>
      </c>
      <c r="Z47" s="138" t="s">
        <v>430</v>
      </c>
      <c r="AA47" s="138" t="s">
        <v>430</v>
      </c>
      <c r="AB47" s="138" t="s">
        <v>430</v>
      </c>
      <c r="AC47" s="138" t="s">
        <v>443</v>
      </c>
      <c r="AD47" s="138" t="s">
        <v>429</v>
      </c>
      <c r="AE47" s="55"/>
      <c r="AF47" s="147" t="s">
        <v>430</v>
      </c>
      <c r="AG47" s="147" t="s">
        <v>429</v>
      </c>
      <c r="AH47" s="147" t="s">
        <v>429</v>
      </c>
      <c r="AI47" s="147" t="s">
        <v>429</v>
      </c>
      <c r="AJ47" s="147" t="s">
        <v>431</v>
      </c>
      <c r="AK47" s="147" t="s">
        <v>429</v>
      </c>
      <c r="AL47" s="45" t="s">
        <v>50</v>
      </c>
    </row>
    <row r="48" spans="1:38" s="2" customFormat="1" ht="26.25" customHeight="1" thickBot="1" x14ac:dyDescent="0.3">
      <c r="A48" s="65" t="s">
        <v>120</v>
      </c>
      <c r="B48" s="65" t="s">
        <v>121</v>
      </c>
      <c r="C48" s="66" t="s">
        <v>122</v>
      </c>
      <c r="D48" s="67"/>
      <c r="E48" s="138" t="s">
        <v>429</v>
      </c>
      <c r="F48" s="138" t="s">
        <v>431</v>
      </c>
      <c r="G48" s="138" t="s">
        <v>431</v>
      </c>
      <c r="H48" s="138" t="s">
        <v>429</v>
      </c>
      <c r="I48" s="138">
        <v>1.3183865845719366E-2</v>
      </c>
      <c r="J48" s="138">
        <v>0.13183865845719367</v>
      </c>
      <c r="K48" s="138">
        <v>0.32959664614298417</v>
      </c>
      <c r="L48" s="138" t="s">
        <v>431</v>
      </c>
      <c r="M48" s="138" t="s">
        <v>429</v>
      </c>
      <c r="N48" s="138" t="s">
        <v>431</v>
      </c>
      <c r="O48" s="138" t="s">
        <v>431</v>
      </c>
      <c r="P48" s="138" t="s">
        <v>431</v>
      </c>
      <c r="Q48" s="138" t="s">
        <v>431</v>
      </c>
      <c r="R48" s="138" t="s">
        <v>431</v>
      </c>
      <c r="S48" s="138" t="s">
        <v>431</v>
      </c>
      <c r="T48" s="138" t="s">
        <v>431</v>
      </c>
      <c r="U48" s="138" t="s">
        <v>431</v>
      </c>
      <c r="V48" s="138" t="s">
        <v>431</v>
      </c>
      <c r="W48" s="138" t="s">
        <v>429</v>
      </c>
      <c r="X48" s="138" t="s">
        <v>429</v>
      </c>
      <c r="Y48" s="138" t="s">
        <v>429</v>
      </c>
      <c r="Z48" s="138" t="s">
        <v>429</v>
      </c>
      <c r="AA48" s="138" t="s">
        <v>429</v>
      </c>
      <c r="AB48" s="138" t="s">
        <v>429</v>
      </c>
      <c r="AC48" s="138" t="s">
        <v>429</v>
      </c>
      <c r="AD48" s="138" t="s">
        <v>429</v>
      </c>
      <c r="AE48" s="55"/>
      <c r="AF48" s="147" t="s">
        <v>429</v>
      </c>
      <c r="AG48" s="147" t="s">
        <v>429</v>
      </c>
      <c r="AH48" s="147" t="s">
        <v>429</v>
      </c>
      <c r="AI48" s="147" t="s">
        <v>429</v>
      </c>
      <c r="AJ48" s="147" t="s">
        <v>429</v>
      </c>
      <c r="AK48" s="147" t="s">
        <v>431</v>
      </c>
      <c r="AL48" s="45" t="s">
        <v>123</v>
      </c>
    </row>
    <row r="49" spans="1:38" s="2" customFormat="1" ht="26.25" customHeight="1" thickBot="1" x14ac:dyDescent="0.3">
      <c r="A49" s="65" t="s">
        <v>120</v>
      </c>
      <c r="B49" s="65" t="s">
        <v>124</v>
      </c>
      <c r="C49" s="66" t="s">
        <v>125</v>
      </c>
      <c r="D49" s="67"/>
      <c r="E49" s="138" t="s">
        <v>431</v>
      </c>
      <c r="F49" s="138" t="s">
        <v>431</v>
      </c>
      <c r="G49" s="138" t="s">
        <v>431</v>
      </c>
      <c r="H49" s="138" t="s">
        <v>431</v>
      </c>
      <c r="I49" s="138" t="s">
        <v>431</v>
      </c>
      <c r="J49" s="138" t="s">
        <v>431</v>
      </c>
      <c r="K49" s="138" t="s">
        <v>431</v>
      </c>
      <c r="L49" s="138" t="s">
        <v>431</v>
      </c>
      <c r="M49" s="138" t="s">
        <v>431</v>
      </c>
      <c r="N49" s="138" t="s">
        <v>431</v>
      </c>
      <c r="O49" s="138" t="s">
        <v>431</v>
      </c>
      <c r="P49" s="138" t="s">
        <v>431</v>
      </c>
      <c r="Q49" s="138" t="s">
        <v>431</v>
      </c>
      <c r="R49" s="138" t="s">
        <v>431</v>
      </c>
      <c r="S49" s="138" t="s">
        <v>431</v>
      </c>
      <c r="T49" s="138" t="s">
        <v>431</v>
      </c>
      <c r="U49" s="138" t="s">
        <v>431</v>
      </c>
      <c r="V49" s="138" t="s">
        <v>431</v>
      </c>
      <c r="W49" s="138" t="s">
        <v>429</v>
      </c>
      <c r="X49" s="138" t="s">
        <v>431</v>
      </c>
      <c r="Y49" s="138" t="s">
        <v>431</v>
      </c>
      <c r="Z49" s="138" t="s">
        <v>431</v>
      </c>
      <c r="AA49" s="138" t="s">
        <v>431</v>
      </c>
      <c r="AB49" s="138" t="s">
        <v>431</v>
      </c>
      <c r="AC49" s="138" t="s">
        <v>429</v>
      </c>
      <c r="AD49" s="138" t="s">
        <v>429</v>
      </c>
      <c r="AE49" s="55"/>
      <c r="AF49" s="147" t="s">
        <v>429</v>
      </c>
      <c r="AG49" s="147" t="s">
        <v>429</v>
      </c>
      <c r="AH49" s="147" t="s">
        <v>429</v>
      </c>
      <c r="AI49" s="147" t="s">
        <v>429</v>
      </c>
      <c r="AJ49" s="147" t="s">
        <v>429</v>
      </c>
      <c r="AK49" s="147" t="s">
        <v>431</v>
      </c>
      <c r="AL49" s="45" t="s">
        <v>126</v>
      </c>
    </row>
    <row r="50" spans="1:38" s="2" customFormat="1" ht="26.25" customHeight="1" thickBot="1" x14ac:dyDescent="0.3">
      <c r="A50" s="65" t="s">
        <v>120</v>
      </c>
      <c r="B50" s="65" t="s">
        <v>127</v>
      </c>
      <c r="C50" s="66" t="s">
        <v>128</v>
      </c>
      <c r="D50" s="67"/>
      <c r="E50" s="138" t="s">
        <v>431</v>
      </c>
      <c r="F50" s="138" t="s">
        <v>431</v>
      </c>
      <c r="G50" s="138" t="s">
        <v>431</v>
      </c>
      <c r="H50" s="138" t="s">
        <v>431</v>
      </c>
      <c r="I50" s="138" t="s">
        <v>431</v>
      </c>
      <c r="J50" s="138" t="s">
        <v>431</v>
      </c>
      <c r="K50" s="138" t="s">
        <v>431</v>
      </c>
      <c r="L50" s="138" t="s">
        <v>431</v>
      </c>
      <c r="M50" s="138" t="s">
        <v>431</v>
      </c>
      <c r="N50" s="138" t="s">
        <v>431</v>
      </c>
      <c r="O50" s="138" t="s">
        <v>431</v>
      </c>
      <c r="P50" s="138" t="s">
        <v>431</v>
      </c>
      <c r="Q50" s="138" t="s">
        <v>431</v>
      </c>
      <c r="R50" s="138" t="s">
        <v>431</v>
      </c>
      <c r="S50" s="138" t="s">
        <v>431</v>
      </c>
      <c r="T50" s="138" t="s">
        <v>431</v>
      </c>
      <c r="U50" s="138" t="s">
        <v>431</v>
      </c>
      <c r="V50" s="138" t="s">
        <v>431</v>
      </c>
      <c r="W50" s="138" t="s">
        <v>431</v>
      </c>
      <c r="X50" s="138" t="s">
        <v>429</v>
      </c>
      <c r="Y50" s="138" t="s">
        <v>429</v>
      </c>
      <c r="Z50" s="138" t="s">
        <v>429</v>
      </c>
      <c r="AA50" s="138" t="s">
        <v>429</v>
      </c>
      <c r="AB50" s="138" t="s">
        <v>429</v>
      </c>
      <c r="AC50" s="138" t="s">
        <v>429</v>
      </c>
      <c r="AD50" s="138" t="s">
        <v>429</v>
      </c>
      <c r="AE50" s="55"/>
      <c r="AF50" s="147" t="s">
        <v>429</v>
      </c>
      <c r="AG50" s="147" t="s">
        <v>429</v>
      </c>
      <c r="AH50" s="147" t="s">
        <v>429</v>
      </c>
      <c r="AI50" s="147" t="s">
        <v>429</v>
      </c>
      <c r="AJ50" s="147" t="s">
        <v>429</v>
      </c>
      <c r="AK50" s="147" t="s">
        <v>429</v>
      </c>
      <c r="AL50" s="45" t="s">
        <v>413</v>
      </c>
    </row>
    <row r="51" spans="1:38" s="2" customFormat="1" ht="26.25" customHeight="1" thickBot="1" x14ac:dyDescent="0.3">
      <c r="A51" s="65" t="s">
        <v>120</v>
      </c>
      <c r="B51" s="69" t="s">
        <v>129</v>
      </c>
      <c r="C51" s="66" t="s">
        <v>130</v>
      </c>
      <c r="D51" s="67"/>
      <c r="E51" s="138" t="s">
        <v>429</v>
      </c>
      <c r="F51" s="138" t="s">
        <v>443</v>
      </c>
      <c r="G51" s="138" t="s">
        <v>443</v>
      </c>
      <c r="H51" s="138" t="s">
        <v>429</v>
      </c>
      <c r="I51" s="138" t="s">
        <v>429</v>
      </c>
      <c r="J51" s="138" t="s">
        <v>429</v>
      </c>
      <c r="K51" s="138" t="s">
        <v>429</v>
      </c>
      <c r="L51" s="138" t="s">
        <v>429</v>
      </c>
      <c r="M51" s="138" t="s">
        <v>429</v>
      </c>
      <c r="N51" s="138" t="s">
        <v>429</v>
      </c>
      <c r="O51" s="138" t="s">
        <v>429</v>
      </c>
      <c r="P51" s="138" t="s">
        <v>429</v>
      </c>
      <c r="Q51" s="138" t="s">
        <v>429</v>
      </c>
      <c r="R51" s="138" t="s">
        <v>429</v>
      </c>
      <c r="S51" s="138" t="s">
        <v>429</v>
      </c>
      <c r="T51" s="138" t="s">
        <v>429</v>
      </c>
      <c r="U51" s="138" t="s">
        <v>429</v>
      </c>
      <c r="V51" s="138" t="s">
        <v>429</v>
      </c>
      <c r="W51" s="138" t="s">
        <v>431</v>
      </c>
      <c r="X51" s="138" t="s">
        <v>429</v>
      </c>
      <c r="Y51" s="138" t="s">
        <v>429</v>
      </c>
      <c r="Z51" s="138" t="s">
        <v>429</v>
      </c>
      <c r="AA51" s="138" t="s">
        <v>429</v>
      </c>
      <c r="AB51" s="138" t="s">
        <v>429</v>
      </c>
      <c r="AC51" s="138" t="s">
        <v>429</v>
      </c>
      <c r="AD51" s="138" t="s">
        <v>429</v>
      </c>
      <c r="AE51" s="55"/>
      <c r="AF51" s="147" t="s">
        <v>429</v>
      </c>
      <c r="AG51" s="147" t="s">
        <v>429</v>
      </c>
      <c r="AH51" s="147" t="s">
        <v>429</v>
      </c>
      <c r="AI51" s="147" t="s">
        <v>429</v>
      </c>
      <c r="AJ51" s="147" t="s">
        <v>429</v>
      </c>
      <c r="AK51" s="147" t="s">
        <v>429</v>
      </c>
      <c r="AL51" s="45" t="s">
        <v>131</v>
      </c>
    </row>
    <row r="52" spans="1:38" s="2" customFormat="1" ht="26.25" customHeight="1" thickBot="1" x14ac:dyDescent="0.3">
      <c r="A52" s="65" t="s">
        <v>120</v>
      </c>
      <c r="B52" s="69" t="s">
        <v>132</v>
      </c>
      <c r="C52" s="71" t="s">
        <v>393</v>
      </c>
      <c r="D52" s="68"/>
      <c r="E52" s="138" t="s">
        <v>430</v>
      </c>
      <c r="F52" s="138">
        <v>2.6590910000000001</v>
      </c>
      <c r="G52" s="138" t="s">
        <v>430</v>
      </c>
      <c r="H52" s="138" t="s">
        <v>430</v>
      </c>
      <c r="I52" s="138" t="s">
        <v>430</v>
      </c>
      <c r="J52" s="138" t="s">
        <v>430</v>
      </c>
      <c r="K52" s="138" t="s">
        <v>430</v>
      </c>
      <c r="L52" s="138" t="s">
        <v>443</v>
      </c>
      <c r="M52" s="138" t="s">
        <v>430</v>
      </c>
      <c r="N52" s="138" t="s">
        <v>430</v>
      </c>
      <c r="O52" s="138" t="s">
        <v>430</v>
      </c>
      <c r="P52" s="138" t="s">
        <v>430</v>
      </c>
      <c r="Q52" s="138" t="s">
        <v>429</v>
      </c>
      <c r="R52" s="138" t="s">
        <v>429</v>
      </c>
      <c r="S52" s="138" t="s">
        <v>429</v>
      </c>
      <c r="T52" s="138" t="s">
        <v>429</v>
      </c>
      <c r="U52" s="138" t="s">
        <v>429</v>
      </c>
      <c r="V52" s="138" t="s">
        <v>429</v>
      </c>
      <c r="W52" s="138" t="s">
        <v>430</v>
      </c>
      <c r="X52" s="138" t="s">
        <v>429</v>
      </c>
      <c r="Y52" s="138" t="s">
        <v>430</v>
      </c>
      <c r="Z52" s="138" t="s">
        <v>430</v>
      </c>
      <c r="AA52" s="138" t="s">
        <v>430</v>
      </c>
      <c r="AB52" s="138" t="s">
        <v>430</v>
      </c>
      <c r="AC52" s="138" t="s">
        <v>429</v>
      </c>
      <c r="AD52" s="138" t="s">
        <v>429</v>
      </c>
      <c r="AE52" s="55"/>
      <c r="AF52" s="147" t="s">
        <v>429</v>
      </c>
      <c r="AG52" s="147" t="s">
        <v>429</v>
      </c>
      <c r="AH52" s="147" t="s">
        <v>429</v>
      </c>
      <c r="AI52" s="147" t="s">
        <v>429</v>
      </c>
      <c r="AJ52" s="147" t="s">
        <v>429</v>
      </c>
      <c r="AK52" s="147">
        <v>2.9052986339999998</v>
      </c>
      <c r="AL52" s="45" t="s">
        <v>133</v>
      </c>
    </row>
    <row r="53" spans="1:38" s="2" customFormat="1" ht="26.25" customHeight="1" thickBot="1" x14ac:dyDescent="0.3">
      <c r="A53" s="65" t="s">
        <v>120</v>
      </c>
      <c r="B53" s="69" t="s">
        <v>134</v>
      </c>
      <c r="C53" s="71" t="s">
        <v>135</v>
      </c>
      <c r="D53" s="68"/>
      <c r="E53" s="138" t="s">
        <v>429</v>
      </c>
      <c r="F53" s="138">
        <v>3.1457051476771669</v>
      </c>
      <c r="G53" s="138" t="s">
        <v>443</v>
      </c>
      <c r="H53" s="138" t="s">
        <v>429</v>
      </c>
      <c r="I53" s="138" t="s">
        <v>429</v>
      </c>
      <c r="J53" s="138" t="s">
        <v>429</v>
      </c>
      <c r="K53" s="138" t="s">
        <v>429</v>
      </c>
      <c r="L53" s="138" t="s">
        <v>429</v>
      </c>
      <c r="M53" s="138" t="s">
        <v>429</v>
      </c>
      <c r="N53" s="138" t="s">
        <v>429</v>
      </c>
      <c r="O53" s="138" t="s">
        <v>429</v>
      </c>
      <c r="P53" s="138" t="s">
        <v>429</v>
      </c>
      <c r="Q53" s="138" t="s">
        <v>429</v>
      </c>
      <c r="R53" s="138" t="s">
        <v>429</v>
      </c>
      <c r="S53" s="138" t="s">
        <v>429</v>
      </c>
      <c r="T53" s="138" t="s">
        <v>429</v>
      </c>
      <c r="U53" s="138" t="s">
        <v>429</v>
      </c>
      <c r="V53" s="138" t="s">
        <v>429</v>
      </c>
      <c r="W53" s="138" t="s">
        <v>429</v>
      </c>
      <c r="X53" s="138" t="s">
        <v>429</v>
      </c>
      <c r="Y53" s="138" t="s">
        <v>429</v>
      </c>
      <c r="Z53" s="138" t="s">
        <v>429</v>
      </c>
      <c r="AA53" s="138" t="s">
        <v>429</v>
      </c>
      <c r="AB53" s="138" t="s">
        <v>429</v>
      </c>
      <c r="AC53" s="138" t="s">
        <v>429</v>
      </c>
      <c r="AD53" s="138" t="s">
        <v>429</v>
      </c>
      <c r="AE53" s="55"/>
      <c r="AF53" s="147" t="s">
        <v>429</v>
      </c>
      <c r="AG53" s="147" t="s">
        <v>429</v>
      </c>
      <c r="AH53" s="147" t="s">
        <v>429</v>
      </c>
      <c r="AI53" s="147" t="s">
        <v>429</v>
      </c>
      <c r="AJ53" s="147" t="s">
        <v>429</v>
      </c>
      <c r="AK53" s="147">
        <v>1.3874608698012334</v>
      </c>
      <c r="AL53" s="45" t="s">
        <v>136</v>
      </c>
    </row>
    <row r="54" spans="1:38" s="2" customFormat="1" ht="37.5" customHeight="1" thickBot="1" x14ac:dyDescent="0.3">
      <c r="A54" s="65" t="s">
        <v>120</v>
      </c>
      <c r="B54" s="69" t="s">
        <v>137</v>
      </c>
      <c r="C54" s="71" t="s">
        <v>138</v>
      </c>
      <c r="D54" s="68"/>
      <c r="E54" s="138" t="s">
        <v>429</v>
      </c>
      <c r="F54" s="138">
        <v>0.41824418893090659</v>
      </c>
      <c r="G54" s="138" t="s">
        <v>443</v>
      </c>
      <c r="H54" s="138" t="s">
        <v>429</v>
      </c>
      <c r="I54" s="138" t="s">
        <v>429</v>
      </c>
      <c r="J54" s="138" t="s">
        <v>429</v>
      </c>
      <c r="K54" s="138" t="s">
        <v>429</v>
      </c>
      <c r="L54" s="138" t="s">
        <v>429</v>
      </c>
      <c r="M54" s="138" t="s">
        <v>429</v>
      </c>
      <c r="N54" s="138" t="s">
        <v>429</v>
      </c>
      <c r="O54" s="138" t="s">
        <v>429</v>
      </c>
      <c r="P54" s="138" t="s">
        <v>429</v>
      </c>
      <c r="Q54" s="138" t="s">
        <v>429</v>
      </c>
      <c r="R54" s="138" t="s">
        <v>429</v>
      </c>
      <c r="S54" s="138" t="s">
        <v>429</v>
      </c>
      <c r="T54" s="138" t="s">
        <v>429</v>
      </c>
      <c r="U54" s="138" t="s">
        <v>429</v>
      </c>
      <c r="V54" s="138" t="s">
        <v>429</v>
      </c>
      <c r="W54" s="138" t="s">
        <v>429</v>
      </c>
      <c r="X54" s="138" t="s">
        <v>429</v>
      </c>
      <c r="Y54" s="138" t="s">
        <v>429</v>
      </c>
      <c r="Z54" s="138" t="s">
        <v>429</v>
      </c>
      <c r="AA54" s="138" t="s">
        <v>429</v>
      </c>
      <c r="AB54" s="138" t="s">
        <v>429</v>
      </c>
      <c r="AC54" s="138" t="s">
        <v>429</v>
      </c>
      <c r="AD54" s="138" t="s">
        <v>429</v>
      </c>
      <c r="AE54" s="55"/>
      <c r="AF54" s="147" t="s">
        <v>429</v>
      </c>
      <c r="AG54" s="147" t="s">
        <v>429</v>
      </c>
      <c r="AH54" s="147" t="s">
        <v>429</v>
      </c>
      <c r="AI54" s="147" t="s">
        <v>429</v>
      </c>
      <c r="AJ54" s="147" t="s">
        <v>429</v>
      </c>
      <c r="AK54" s="147" t="s">
        <v>429</v>
      </c>
      <c r="AL54" s="45" t="s">
        <v>420</v>
      </c>
    </row>
    <row r="55" spans="1:38" s="2" customFormat="1" ht="26.25" customHeight="1" thickBot="1" x14ac:dyDescent="0.3">
      <c r="A55" s="65" t="s">
        <v>120</v>
      </c>
      <c r="B55" s="69" t="s">
        <v>139</v>
      </c>
      <c r="C55" s="71" t="s">
        <v>140</v>
      </c>
      <c r="D55" s="68"/>
      <c r="E55" s="138" t="s">
        <v>443</v>
      </c>
      <c r="F55" s="138" t="s">
        <v>443</v>
      </c>
      <c r="G55" s="138" t="s">
        <v>443</v>
      </c>
      <c r="H55" s="138" t="s">
        <v>443</v>
      </c>
      <c r="I55" s="138" t="s">
        <v>443</v>
      </c>
      <c r="J55" s="138" t="s">
        <v>443</v>
      </c>
      <c r="K55" s="138" t="s">
        <v>443</v>
      </c>
      <c r="L55" s="138" t="s">
        <v>443</v>
      </c>
      <c r="M55" s="138" t="s">
        <v>443</v>
      </c>
      <c r="N55" s="138" t="s">
        <v>443</v>
      </c>
      <c r="O55" s="138" t="s">
        <v>443</v>
      </c>
      <c r="P55" s="138" t="s">
        <v>443</v>
      </c>
      <c r="Q55" s="138" t="s">
        <v>443</v>
      </c>
      <c r="R55" s="138" t="s">
        <v>443</v>
      </c>
      <c r="S55" s="138" t="s">
        <v>443</v>
      </c>
      <c r="T55" s="138" t="s">
        <v>443</v>
      </c>
      <c r="U55" s="138" t="s">
        <v>443</v>
      </c>
      <c r="V55" s="138" t="s">
        <v>443</v>
      </c>
      <c r="W55" s="138" t="s">
        <v>443</v>
      </c>
      <c r="X55" s="138" t="s">
        <v>443</v>
      </c>
      <c r="Y55" s="138" t="s">
        <v>443</v>
      </c>
      <c r="Z55" s="138" t="s">
        <v>443</v>
      </c>
      <c r="AA55" s="138" t="s">
        <v>443</v>
      </c>
      <c r="AB55" s="138" t="s">
        <v>443</v>
      </c>
      <c r="AC55" s="138" t="s">
        <v>429</v>
      </c>
      <c r="AD55" s="138" t="s">
        <v>429</v>
      </c>
      <c r="AE55" s="55"/>
      <c r="AF55" s="147" t="s">
        <v>429</v>
      </c>
      <c r="AG55" s="147" t="s">
        <v>429</v>
      </c>
      <c r="AH55" s="147" t="s">
        <v>429</v>
      </c>
      <c r="AI55" s="147" t="s">
        <v>429</v>
      </c>
      <c r="AJ55" s="147" t="s">
        <v>429</v>
      </c>
      <c r="AK55" s="147" t="s">
        <v>429</v>
      </c>
      <c r="AL55" s="45" t="s">
        <v>141</v>
      </c>
    </row>
    <row r="56" spans="1:38" s="2" customFormat="1" ht="26.25" customHeight="1" thickBot="1" x14ac:dyDescent="0.3">
      <c r="A56" s="69" t="s">
        <v>120</v>
      </c>
      <c r="B56" s="69" t="s">
        <v>142</v>
      </c>
      <c r="C56" s="71" t="s">
        <v>402</v>
      </c>
      <c r="D56" s="68"/>
      <c r="E56" s="138" t="s">
        <v>443</v>
      </c>
      <c r="F56" s="138" t="s">
        <v>443</v>
      </c>
      <c r="G56" s="138" t="s">
        <v>443</v>
      </c>
      <c r="H56" s="138" t="s">
        <v>443</v>
      </c>
      <c r="I56" s="138" t="s">
        <v>431</v>
      </c>
      <c r="J56" s="138" t="s">
        <v>431</v>
      </c>
      <c r="K56" s="138" t="s">
        <v>431</v>
      </c>
      <c r="L56" s="138" t="s">
        <v>431</v>
      </c>
      <c r="M56" s="138" t="s">
        <v>443</v>
      </c>
      <c r="N56" s="138" t="s">
        <v>431</v>
      </c>
      <c r="O56" s="138" t="s">
        <v>431</v>
      </c>
      <c r="P56" s="138" t="s">
        <v>431</v>
      </c>
      <c r="Q56" s="138" t="s">
        <v>431</v>
      </c>
      <c r="R56" s="138" t="s">
        <v>431</v>
      </c>
      <c r="S56" s="138" t="s">
        <v>431</v>
      </c>
      <c r="T56" s="138" t="s">
        <v>431</v>
      </c>
      <c r="U56" s="138" t="s">
        <v>431</v>
      </c>
      <c r="V56" s="138" t="s">
        <v>431</v>
      </c>
      <c r="W56" s="138" t="s">
        <v>429</v>
      </c>
      <c r="X56" s="138" t="s">
        <v>429</v>
      </c>
      <c r="Y56" s="138" t="s">
        <v>429</v>
      </c>
      <c r="Z56" s="138" t="s">
        <v>429</v>
      </c>
      <c r="AA56" s="138" t="s">
        <v>429</v>
      </c>
      <c r="AB56" s="138" t="s">
        <v>429</v>
      </c>
      <c r="AC56" s="138" t="s">
        <v>429</v>
      </c>
      <c r="AD56" s="138" t="s">
        <v>429</v>
      </c>
      <c r="AE56" s="55"/>
      <c r="AF56" s="147" t="s">
        <v>429</v>
      </c>
      <c r="AG56" s="147" t="s">
        <v>429</v>
      </c>
      <c r="AH56" s="147" t="s">
        <v>429</v>
      </c>
      <c r="AI56" s="147" t="s">
        <v>429</v>
      </c>
      <c r="AJ56" s="147" t="s">
        <v>429</v>
      </c>
      <c r="AK56" s="147" t="s">
        <v>429</v>
      </c>
      <c r="AL56" s="45" t="s">
        <v>413</v>
      </c>
    </row>
    <row r="57" spans="1:38" s="2" customFormat="1" ht="26.25" customHeight="1" thickBot="1" x14ac:dyDescent="0.3">
      <c r="A57" s="65" t="s">
        <v>54</v>
      </c>
      <c r="B57" s="65" t="s">
        <v>144</v>
      </c>
      <c r="C57" s="66" t="s">
        <v>145</v>
      </c>
      <c r="D57" s="67"/>
      <c r="E57" s="138" t="s">
        <v>430</v>
      </c>
      <c r="F57" s="138" t="s">
        <v>430</v>
      </c>
      <c r="G57" s="138" t="s">
        <v>430</v>
      </c>
      <c r="H57" s="138" t="s">
        <v>429</v>
      </c>
      <c r="I57" s="138" t="s">
        <v>430</v>
      </c>
      <c r="J57" s="138" t="s">
        <v>443</v>
      </c>
      <c r="K57" s="138" t="s">
        <v>443</v>
      </c>
      <c r="L57" s="138" t="s">
        <v>443</v>
      </c>
      <c r="M57" s="138" t="s">
        <v>430</v>
      </c>
      <c r="N57" s="138" t="s">
        <v>430</v>
      </c>
      <c r="O57" s="138" t="s">
        <v>430</v>
      </c>
      <c r="P57" s="138" t="s">
        <v>430</v>
      </c>
      <c r="Q57" s="138" t="s">
        <v>430</v>
      </c>
      <c r="R57" s="138" t="s">
        <v>430</v>
      </c>
      <c r="S57" s="138" t="s">
        <v>430</v>
      </c>
      <c r="T57" s="138" t="s">
        <v>430</v>
      </c>
      <c r="U57" s="138" t="s">
        <v>430</v>
      </c>
      <c r="V57" s="138" t="s">
        <v>430</v>
      </c>
      <c r="W57" s="138" t="s">
        <v>429</v>
      </c>
      <c r="X57" s="138" t="s">
        <v>429</v>
      </c>
      <c r="Y57" s="138" t="s">
        <v>429</v>
      </c>
      <c r="Z57" s="138" t="s">
        <v>429</v>
      </c>
      <c r="AA57" s="138" t="s">
        <v>429</v>
      </c>
      <c r="AB57" s="138" t="s">
        <v>429</v>
      </c>
      <c r="AC57" s="138" t="s">
        <v>429</v>
      </c>
      <c r="AD57" s="138" t="s">
        <v>429</v>
      </c>
      <c r="AE57" s="55"/>
      <c r="AF57" s="147" t="s">
        <v>429</v>
      </c>
      <c r="AG57" s="147" t="s">
        <v>429</v>
      </c>
      <c r="AH57" s="147" t="s">
        <v>429</v>
      </c>
      <c r="AI57" s="147" t="s">
        <v>429</v>
      </c>
      <c r="AJ57" s="147" t="s">
        <v>429</v>
      </c>
      <c r="AK57" s="147">
        <v>2053.4719935009666</v>
      </c>
      <c r="AL57" s="45" t="s">
        <v>146</v>
      </c>
    </row>
    <row r="58" spans="1:38" s="2" customFormat="1" ht="26.25" customHeight="1" thickBot="1" x14ac:dyDescent="0.3">
      <c r="A58" s="65" t="s">
        <v>54</v>
      </c>
      <c r="B58" s="65" t="s">
        <v>147</v>
      </c>
      <c r="C58" s="66" t="s">
        <v>148</v>
      </c>
      <c r="D58" s="67"/>
      <c r="E58" s="138" t="s">
        <v>430</v>
      </c>
      <c r="F58" s="138" t="s">
        <v>430</v>
      </c>
      <c r="G58" s="138" t="s">
        <v>430</v>
      </c>
      <c r="H58" s="138" t="s">
        <v>429</v>
      </c>
      <c r="I58" s="138" t="s">
        <v>430</v>
      </c>
      <c r="J58" s="138" t="s">
        <v>429</v>
      </c>
      <c r="K58" s="138" t="s">
        <v>429</v>
      </c>
      <c r="L58" s="138" t="s">
        <v>429</v>
      </c>
      <c r="M58" s="138" t="s">
        <v>430</v>
      </c>
      <c r="N58" s="138" t="s">
        <v>429</v>
      </c>
      <c r="O58" s="138" t="s">
        <v>429</v>
      </c>
      <c r="P58" s="138" t="s">
        <v>429</v>
      </c>
      <c r="Q58" s="138" t="s">
        <v>429</v>
      </c>
      <c r="R58" s="138" t="s">
        <v>429</v>
      </c>
      <c r="S58" s="138" t="s">
        <v>429</v>
      </c>
      <c r="T58" s="138" t="s">
        <v>429</v>
      </c>
      <c r="U58" s="138" t="s">
        <v>429</v>
      </c>
      <c r="V58" s="138" t="s">
        <v>429</v>
      </c>
      <c r="W58" s="138" t="s">
        <v>430</v>
      </c>
      <c r="X58" s="138" t="s">
        <v>429</v>
      </c>
      <c r="Y58" s="138" t="s">
        <v>429</v>
      </c>
      <c r="Z58" s="138" t="s">
        <v>429</v>
      </c>
      <c r="AA58" s="138" t="s">
        <v>429</v>
      </c>
      <c r="AB58" s="138" t="s">
        <v>429</v>
      </c>
      <c r="AC58" s="138" t="s">
        <v>429</v>
      </c>
      <c r="AD58" s="138" t="s">
        <v>430</v>
      </c>
      <c r="AE58" s="55"/>
      <c r="AF58" s="147" t="s">
        <v>429</v>
      </c>
      <c r="AG58" s="147" t="s">
        <v>429</v>
      </c>
      <c r="AH58" s="147" t="s">
        <v>429</v>
      </c>
      <c r="AI58" s="147" t="s">
        <v>429</v>
      </c>
      <c r="AJ58" s="147" t="s">
        <v>429</v>
      </c>
      <c r="AK58" s="147">
        <v>252.63455211600001</v>
      </c>
      <c r="AL58" s="45" t="s">
        <v>149</v>
      </c>
    </row>
    <row r="59" spans="1:38" s="2" customFormat="1" ht="26.25" customHeight="1" thickBot="1" x14ac:dyDescent="0.3">
      <c r="A59" s="65" t="s">
        <v>54</v>
      </c>
      <c r="B59" s="73" t="s">
        <v>150</v>
      </c>
      <c r="C59" s="66" t="s">
        <v>403</v>
      </c>
      <c r="D59" s="67"/>
      <c r="E59" s="138" t="s">
        <v>431</v>
      </c>
      <c r="F59" s="138" t="s">
        <v>431</v>
      </c>
      <c r="G59" s="138" t="s">
        <v>431</v>
      </c>
      <c r="H59" s="138" t="s">
        <v>429</v>
      </c>
      <c r="I59" s="138" t="s">
        <v>431</v>
      </c>
      <c r="J59" s="138" t="s">
        <v>431</v>
      </c>
      <c r="K59" s="138" t="s">
        <v>431</v>
      </c>
      <c r="L59" s="138" t="s">
        <v>431</v>
      </c>
      <c r="M59" s="138" t="s">
        <v>431</v>
      </c>
      <c r="N59" s="138" t="s">
        <v>431</v>
      </c>
      <c r="O59" s="138" t="s">
        <v>431</v>
      </c>
      <c r="P59" s="138" t="s">
        <v>431</v>
      </c>
      <c r="Q59" s="138" t="s">
        <v>431</v>
      </c>
      <c r="R59" s="138" t="s">
        <v>431</v>
      </c>
      <c r="S59" s="138" t="s">
        <v>431</v>
      </c>
      <c r="T59" s="138" t="s">
        <v>431</v>
      </c>
      <c r="U59" s="138" t="s">
        <v>431</v>
      </c>
      <c r="V59" s="138" t="s">
        <v>431</v>
      </c>
      <c r="W59" s="138" t="s">
        <v>431</v>
      </c>
      <c r="X59" s="138" t="s">
        <v>431</v>
      </c>
      <c r="Y59" s="138" t="s">
        <v>431</v>
      </c>
      <c r="Z59" s="138" t="s">
        <v>431</v>
      </c>
      <c r="AA59" s="138" t="s">
        <v>431</v>
      </c>
      <c r="AB59" s="138" t="s">
        <v>431</v>
      </c>
      <c r="AC59" s="138" t="s">
        <v>431</v>
      </c>
      <c r="AD59" s="138" t="s">
        <v>429</v>
      </c>
      <c r="AE59" s="55"/>
      <c r="AF59" s="147" t="s">
        <v>429</v>
      </c>
      <c r="AG59" s="147" t="s">
        <v>429</v>
      </c>
      <c r="AH59" s="147" t="s">
        <v>429</v>
      </c>
      <c r="AI59" s="147" t="s">
        <v>429</v>
      </c>
      <c r="AJ59" s="147" t="s">
        <v>429</v>
      </c>
      <c r="AK59" s="147" t="s">
        <v>431</v>
      </c>
      <c r="AL59" s="45" t="s">
        <v>421</v>
      </c>
    </row>
    <row r="60" spans="1:38" s="2" customFormat="1" ht="26.25" customHeight="1" thickBot="1" x14ac:dyDescent="0.3">
      <c r="A60" s="65" t="s">
        <v>54</v>
      </c>
      <c r="B60" s="73" t="s">
        <v>151</v>
      </c>
      <c r="C60" s="66" t="s">
        <v>152</v>
      </c>
      <c r="D60" s="112"/>
      <c r="E60" s="138" t="s">
        <v>429</v>
      </c>
      <c r="F60" s="138" t="s">
        <v>429</v>
      </c>
      <c r="G60" s="138" t="s">
        <v>429</v>
      </c>
      <c r="H60" s="138" t="s">
        <v>429</v>
      </c>
      <c r="I60" s="138">
        <v>0.21120919794117649</v>
      </c>
      <c r="J60" s="138">
        <v>2.1120919794117645</v>
      </c>
      <c r="K60" s="138">
        <v>4.3086676380000002</v>
      </c>
      <c r="L60" s="138" t="s">
        <v>443</v>
      </c>
      <c r="M60" s="138" t="s">
        <v>429</v>
      </c>
      <c r="N60" s="138" t="s">
        <v>429</v>
      </c>
      <c r="O60" s="138" t="s">
        <v>429</v>
      </c>
      <c r="P60" s="138" t="s">
        <v>429</v>
      </c>
      <c r="Q60" s="138" t="s">
        <v>429</v>
      </c>
      <c r="R60" s="138" t="s">
        <v>429</v>
      </c>
      <c r="S60" s="138" t="s">
        <v>429</v>
      </c>
      <c r="T60" s="138" t="s">
        <v>429</v>
      </c>
      <c r="U60" s="138" t="s">
        <v>429</v>
      </c>
      <c r="V60" s="138" t="s">
        <v>429</v>
      </c>
      <c r="W60" s="138" t="s">
        <v>429</v>
      </c>
      <c r="X60" s="138" t="s">
        <v>429</v>
      </c>
      <c r="Y60" s="138" t="s">
        <v>429</v>
      </c>
      <c r="Z60" s="138" t="s">
        <v>429</v>
      </c>
      <c r="AA60" s="138" t="s">
        <v>429</v>
      </c>
      <c r="AB60" s="138" t="s">
        <v>429</v>
      </c>
      <c r="AC60" s="138" t="s">
        <v>429</v>
      </c>
      <c r="AD60" s="138" t="s">
        <v>429</v>
      </c>
      <c r="AE60" s="55"/>
      <c r="AF60" s="147" t="s">
        <v>429</v>
      </c>
      <c r="AG60" s="147" t="s">
        <v>429</v>
      </c>
      <c r="AH60" s="147" t="s">
        <v>429</v>
      </c>
      <c r="AI60" s="147" t="s">
        <v>429</v>
      </c>
      <c r="AJ60" s="147" t="s">
        <v>429</v>
      </c>
      <c r="AK60" s="147">
        <v>42.241839588235294</v>
      </c>
      <c r="AL60" s="45" t="s">
        <v>422</v>
      </c>
    </row>
    <row r="61" spans="1:38" s="2" customFormat="1" ht="26.25" customHeight="1" thickBot="1" x14ac:dyDescent="0.3">
      <c r="A61" s="65" t="s">
        <v>54</v>
      </c>
      <c r="B61" s="73" t="s">
        <v>153</v>
      </c>
      <c r="C61" s="66" t="s">
        <v>154</v>
      </c>
      <c r="D61" s="67"/>
      <c r="E61" s="138" t="s">
        <v>429</v>
      </c>
      <c r="F61" s="138" t="s">
        <v>429</v>
      </c>
      <c r="G61" s="138" t="s">
        <v>429</v>
      </c>
      <c r="H61" s="138" t="s">
        <v>429</v>
      </c>
      <c r="I61" s="138">
        <v>0.37334446502274349</v>
      </c>
      <c r="J61" s="138">
        <v>3.7334446502274332</v>
      </c>
      <c r="K61" s="138">
        <v>12.49335833624043</v>
      </c>
      <c r="L61" s="138" t="s">
        <v>443</v>
      </c>
      <c r="M61" s="138" t="s">
        <v>429</v>
      </c>
      <c r="N61" s="138" t="s">
        <v>429</v>
      </c>
      <c r="O61" s="138" t="s">
        <v>429</v>
      </c>
      <c r="P61" s="138" t="s">
        <v>429</v>
      </c>
      <c r="Q61" s="138" t="s">
        <v>429</v>
      </c>
      <c r="R61" s="138" t="s">
        <v>429</v>
      </c>
      <c r="S61" s="138" t="s">
        <v>429</v>
      </c>
      <c r="T61" s="138" t="s">
        <v>429</v>
      </c>
      <c r="U61" s="138" t="s">
        <v>429</v>
      </c>
      <c r="V61" s="138" t="s">
        <v>429</v>
      </c>
      <c r="W61" s="138" t="s">
        <v>429</v>
      </c>
      <c r="X61" s="138" t="s">
        <v>429</v>
      </c>
      <c r="Y61" s="138" t="s">
        <v>429</v>
      </c>
      <c r="Z61" s="138" t="s">
        <v>429</v>
      </c>
      <c r="AA61" s="138" t="s">
        <v>429</v>
      </c>
      <c r="AB61" s="138" t="s">
        <v>429</v>
      </c>
      <c r="AC61" s="138" t="s">
        <v>429</v>
      </c>
      <c r="AD61" s="138" t="s">
        <v>429</v>
      </c>
      <c r="AE61" s="55"/>
      <c r="AF61" s="147" t="s">
        <v>429</v>
      </c>
      <c r="AG61" s="147" t="s">
        <v>429</v>
      </c>
      <c r="AH61" s="147" t="s">
        <v>429</v>
      </c>
      <c r="AI61" s="147" t="s">
        <v>429</v>
      </c>
      <c r="AJ61" s="147" t="s">
        <v>429</v>
      </c>
      <c r="AK61" s="147">
        <v>10423625.515628668</v>
      </c>
      <c r="AL61" s="45" t="s">
        <v>423</v>
      </c>
    </row>
    <row r="62" spans="1:38" s="2" customFormat="1" ht="26.25" customHeight="1" thickBot="1" x14ac:dyDescent="0.3">
      <c r="A62" s="65" t="s">
        <v>54</v>
      </c>
      <c r="B62" s="73" t="s">
        <v>155</v>
      </c>
      <c r="C62" s="66" t="s">
        <v>156</v>
      </c>
      <c r="D62" s="67"/>
      <c r="E62" s="138" t="s">
        <v>429</v>
      </c>
      <c r="F62" s="138" t="s">
        <v>429</v>
      </c>
      <c r="G62" s="138" t="s">
        <v>429</v>
      </c>
      <c r="H62" s="138" t="s">
        <v>429</v>
      </c>
      <c r="I62" s="138">
        <v>2.5345103752941175E-8</v>
      </c>
      <c r="J62" s="138">
        <v>2.5345103752941172E-7</v>
      </c>
      <c r="K62" s="138">
        <v>5.0690207505882345E-7</v>
      </c>
      <c r="L62" s="138" t="s">
        <v>443</v>
      </c>
      <c r="M62" s="138" t="s">
        <v>429</v>
      </c>
      <c r="N62" s="138" t="s">
        <v>429</v>
      </c>
      <c r="O62" s="138" t="s">
        <v>429</v>
      </c>
      <c r="P62" s="138" t="s">
        <v>429</v>
      </c>
      <c r="Q62" s="138" t="s">
        <v>429</v>
      </c>
      <c r="R62" s="138" t="s">
        <v>429</v>
      </c>
      <c r="S62" s="138" t="s">
        <v>429</v>
      </c>
      <c r="T62" s="138" t="s">
        <v>429</v>
      </c>
      <c r="U62" s="138" t="s">
        <v>429</v>
      </c>
      <c r="V62" s="138" t="s">
        <v>429</v>
      </c>
      <c r="W62" s="138" t="s">
        <v>429</v>
      </c>
      <c r="X62" s="138" t="s">
        <v>429</v>
      </c>
      <c r="Y62" s="138" t="s">
        <v>429</v>
      </c>
      <c r="Z62" s="138" t="s">
        <v>429</v>
      </c>
      <c r="AA62" s="138" t="s">
        <v>429</v>
      </c>
      <c r="AB62" s="138" t="s">
        <v>429</v>
      </c>
      <c r="AC62" s="138" t="s">
        <v>429</v>
      </c>
      <c r="AD62" s="138" t="s">
        <v>429</v>
      </c>
      <c r="AE62" s="55"/>
      <c r="AF62" s="147" t="s">
        <v>429</v>
      </c>
      <c r="AG62" s="147" t="s">
        <v>429</v>
      </c>
      <c r="AH62" s="147" t="s">
        <v>429</v>
      </c>
      <c r="AI62" s="147" t="s">
        <v>429</v>
      </c>
      <c r="AJ62" s="147" t="s">
        <v>429</v>
      </c>
      <c r="AK62" s="147">
        <v>42.241839588235294</v>
      </c>
      <c r="AL62" s="45" t="s">
        <v>424</v>
      </c>
    </row>
    <row r="63" spans="1:38" s="2" customFormat="1" ht="26.25" customHeight="1" thickBot="1" x14ac:dyDescent="0.3">
      <c r="A63" s="65" t="s">
        <v>54</v>
      </c>
      <c r="B63" s="73" t="s">
        <v>157</v>
      </c>
      <c r="C63" s="71" t="s">
        <v>158</v>
      </c>
      <c r="D63" s="74"/>
      <c r="E63" s="138" t="s">
        <v>429</v>
      </c>
      <c r="F63" s="138" t="s">
        <v>429</v>
      </c>
      <c r="G63" s="138" t="s">
        <v>429</v>
      </c>
      <c r="H63" s="138" t="s">
        <v>429</v>
      </c>
      <c r="I63" s="138" t="s">
        <v>431</v>
      </c>
      <c r="J63" s="138" t="s">
        <v>431</v>
      </c>
      <c r="K63" s="138" t="s">
        <v>431</v>
      </c>
      <c r="L63" s="138" t="s">
        <v>431</v>
      </c>
      <c r="M63" s="138" t="s">
        <v>429</v>
      </c>
      <c r="N63" s="138" t="s">
        <v>429</v>
      </c>
      <c r="O63" s="138" t="s">
        <v>429</v>
      </c>
      <c r="P63" s="138" t="s">
        <v>429</v>
      </c>
      <c r="Q63" s="138" t="s">
        <v>429</v>
      </c>
      <c r="R63" s="138" t="s">
        <v>429</v>
      </c>
      <c r="S63" s="138" t="s">
        <v>429</v>
      </c>
      <c r="T63" s="138" t="s">
        <v>429</v>
      </c>
      <c r="U63" s="138" t="s">
        <v>429</v>
      </c>
      <c r="V63" s="138" t="s">
        <v>429</v>
      </c>
      <c r="W63" s="138">
        <v>1.7840838000000001E-2</v>
      </c>
      <c r="X63" s="138">
        <v>1.2709799999999999E-2</v>
      </c>
      <c r="Y63" s="138" t="s">
        <v>429</v>
      </c>
      <c r="Z63" s="138">
        <v>2.1137E-3</v>
      </c>
      <c r="AA63" s="138" t="s">
        <v>429</v>
      </c>
      <c r="AB63" s="138">
        <v>1.4823499999999998E-2</v>
      </c>
      <c r="AC63" s="138" t="s">
        <v>429</v>
      </c>
      <c r="AD63" s="138" t="s">
        <v>429</v>
      </c>
      <c r="AE63" s="55"/>
      <c r="AF63" s="147" t="s">
        <v>429</v>
      </c>
      <c r="AG63" s="147" t="s">
        <v>429</v>
      </c>
      <c r="AH63" s="147" t="s">
        <v>429</v>
      </c>
      <c r="AI63" s="147" t="s">
        <v>429</v>
      </c>
      <c r="AJ63" s="147" t="s">
        <v>429</v>
      </c>
      <c r="AK63" s="147" t="s">
        <v>431</v>
      </c>
      <c r="AL63" s="45" t="s">
        <v>413</v>
      </c>
    </row>
    <row r="64" spans="1:38" s="2" customFormat="1" ht="26.25" customHeight="1" thickBot="1" x14ac:dyDescent="0.3">
      <c r="A64" s="65" t="s">
        <v>54</v>
      </c>
      <c r="B64" s="73" t="s">
        <v>159</v>
      </c>
      <c r="C64" s="66" t="s">
        <v>160</v>
      </c>
      <c r="D64" s="67"/>
      <c r="E64" s="138" t="s">
        <v>431</v>
      </c>
      <c r="F64" s="138" t="s">
        <v>431</v>
      </c>
      <c r="G64" s="138" t="s">
        <v>431</v>
      </c>
      <c r="H64" s="138" t="s">
        <v>431</v>
      </c>
      <c r="I64" s="138" t="s">
        <v>431</v>
      </c>
      <c r="J64" s="138" t="s">
        <v>431</v>
      </c>
      <c r="K64" s="138" t="s">
        <v>431</v>
      </c>
      <c r="L64" s="138" t="s">
        <v>431</v>
      </c>
      <c r="M64" s="138" t="s">
        <v>431</v>
      </c>
      <c r="N64" s="138" t="s">
        <v>429</v>
      </c>
      <c r="O64" s="138" t="s">
        <v>429</v>
      </c>
      <c r="P64" s="138" t="s">
        <v>429</v>
      </c>
      <c r="Q64" s="138" t="s">
        <v>429</v>
      </c>
      <c r="R64" s="138" t="s">
        <v>429</v>
      </c>
      <c r="S64" s="138" t="s">
        <v>429</v>
      </c>
      <c r="T64" s="138" t="s">
        <v>429</v>
      </c>
      <c r="U64" s="138" t="s">
        <v>429</v>
      </c>
      <c r="V64" s="138" t="s">
        <v>429</v>
      </c>
      <c r="W64" s="138" t="s">
        <v>429</v>
      </c>
      <c r="X64" s="138" t="s">
        <v>429</v>
      </c>
      <c r="Y64" s="138" t="s">
        <v>429</v>
      </c>
      <c r="Z64" s="138" t="s">
        <v>429</v>
      </c>
      <c r="AA64" s="138" t="s">
        <v>429</v>
      </c>
      <c r="AB64" s="138" t="s">
        <v>429</v>
      </c>
      <c r="AC64" s="138" t="s">
        <v>429</v>
      </c>
      <c r="AD64" s="138" t="s">
        <v>429</v>
      </c>
      <c r="AE64" s="55"/>
      <c r="AF64" s="147" t="s">
        <v>429</v>
      </c>
      <c r="AG64" s="147" t="s">
        <v>429</v>
      </c>
      <c r="AH64" s="147" t="s">
        <v>429</v>
      </c>
      <c r="AI64" s="147" t="s">
        <v>429</v>
      </c>
      <c r="AJ64" s="147" t="s">
        <v>429</v>
      </c>
      <c r="AK64" s="147" t="s">
        <v>429</v>
      </c>
      <c r="AL64" s="45" t="s">
        <v>161</v>
      </c>
    </row>
    <row r="65" spans="1:38" s="2" customFormat="1" ht="26.25" customHeight="1" thickBot="1" x14ac:dyDescent="0.3">
      <c r="A65" s="65" t="s">
        <v>54</v>
      </c>
      <c r="B65" s="69" t="s">
        <v>162</v>
      </c>
      <c r="C65" s="66" t="s">
        <v>163</v>
      </c>
      <c r="D65" s="67"/>
      <c r="E65" s="138" t="s">
        <v>431</v>
      </c>
      <c r="F65" s="138" t="s">
        <v>429</v>
      </c>
      <c r="G65" s="138" t="s">
        <v>429</v>
      </c>
      <c r="H65" s="138" t="s">
        <v>443</v>
      </c>
      <c r="I65" s="138" t="s">
        <v>431</v>
      </c>
      <c r="J65" s="138" t="s">
        <v>431</v>
      </c>
      <c r="K65" s="138" t="s">
        <v>431</v>
      </c>
      <c r="L65" s="138" t="s">
        <v>443</v>
      </c>
      <c r="M65" s="138" t="s">
        <v>429</v>
      </c>
      <c r="N65" s="138" t="s">
        <v>429</v>
      </c>
      <c r="O65" s="138" t="s">
        <v>429</v>
      </c>
      <c r="P65" s="138" t="s">
        <v>429</v>
      </c>
      <c r="Q65" s="138" t="s">
        <v>429</v>
      </c>
      <c r="R65" s="138" t="s">
        <v>429</v>
      </c>
      <c r="S65" s="138" t="s">
        <v>429</v>
      </c>
      <c r="T65" s="138" t="s">
        <v>429</v>
      </c>
      <c r="U65" s="138" t="s">
        <v>429</v>
      </c>
      <c r="V65" s="138" t="s">
        <v>429</v>
      </c>
      <c r="W65" s="138" t="s">
        <v>429</v>
      </c>
      <c r="X65" s="138" t="s">
        <v>429</v>
      </c>
      <c r="Y65" s="138" t="s">
        <v>429</v>
      </c>
      <c r="Z65" s="138" t="s">
        <v>429</v>
      </c>
      <c r="AA65" s="138" t="s">
        <v>429</v>
      </c>
      <c r="AB65" s="138" t="s">
        <v>429</v>
      </c>
      <c r="AC65" s="138" t="s">
        <v>429</v>
      </c>
      <c r="AD65" s="138" t="s">
        <v>429</v>
      </c>
      <c r="AE65" s="55"/>
      <c r="AF65" s="147" t="s">
        <v>429</v>
      </c>
      <c r="AG65" s="147" t="s">
        <v>429</v>
      </c>
      <c r="AH65" s="147" t="s">
        <v>429</v>
      </c>
      <c r="AI65" s="147" t="s">
        <v>429</v>
      </c>
      <c r="AJ65" s="147" t="s">
        <v>429</v>
      </c>
      <c r="AK65" s="147" t="s">
        <v>431</v>
      </c>
      <c r="AL65" s="45" t="s">
        <v>164</v>
      </c>
    </row>
    <row r="66" spans="1:38" s="2" customFormat="1" ht="26.25" customHeight="1" thickBot="1" x14ac:dyDescent="0.3">
      <c r="A66" s="65" t="s">
        <v>54</v>
      </c>
      <c r="B66" s="69" t="s">
        <v>165</v>
      </c>
      <c r="C66" s="66" t="s">
        <v>166</v>
      </c>
      <c r="D66" s="67"/>
      <c r="E66" s="138" t="s">
        <v>431</v>
      </c>
      <c r="F66" s="138" t="s">
        <v>429</v>
      </c>
      <c r="G66" s="138" t="s">
        <v>429</v>
      </c>
      <c r="H66" s="138" t="s">
        <v>429</v>
      </c>
      <c r="I66" s="138" t="s">
        <v>431</v>
      </c>
      <c r="J66" s="138" t="s">
        <v>431</v>
      </c>
      <c r="K66" s="138" t="s">
        <v>431</v>
      </c>
      <c r="L66" s="138" t="s">
        <v>431</v>
      </c>
      <c r="M66" s="138" t="s">
        <v>431</v>
      </c>
      <c r="N66" s="138" t="s">
        <v>429</v>
      </c>
      <c r="O66" s="138" t="s">
        <v>429</v>
      </c>
      <c r="P66" s="138" t="s">
        <v>429</v>
      </c>
      <c r="Q66" s="138" t="s">
        <v>429</v>
      </c>
      <c r="R66" s="138" t="s">
        <v>429</v>
      </c>
      <c r="S66" s="138" t="s">
        <v>429</v>
      </c>
      <c r="T66" s="138" t="s">
        <v>429</v>
      </c>
      <c r="U66" s="138" t="s">
        <v>429</v>
      </c>
      <c r="V66" s="138" t="s">
        <v>429</v>
      </c>
      <c r="W66" s="138" t="s">
        <v>429</v>
      </c>
      <c r="X66" s="138" t="s">
        <v>429</v>
      </c>
      <c r="Y66" s="138" t="s">
        <v>429</v>
      </c>
      <c r="Z66" s="138" t="s">
        <v>429</v>
      </c>
      <c r="AA66" s="138" t="s">
        <v>429</v>
      </c>
      <c r="AB66" s="138" t="s">
        <v>429</v>
      </c>
      <c r="AC66" s="138" t="s">
        <v>429</v>
      </c>
      <c r="AD66" s="138" t="s">
        <v>429</v>
      </c>
      <c r="AE66" s="55"/>
      <c r="AF66" s="147" t="s">
        <v>429</v>
      </c>
      <c r="AG66" s="147" t="s">
        <v>429</v>
      </c>
      <c r="AH66" s="147" t="s">
        <v>429</v>
      </c>
      <c r="AI66" s="147" t="s">
        <v>429</v>
      </c>
      <c r="AJ66" s="147" t="s">
        <v>429</v>
      </c>
      <c r="AK66" s="147" t="s">
        <v>431</v>
      </c>
      <c r="AL66" s="45" t="s">
        <v>167</v>
      </c>
    </row>
    <row r="67" spans="1:38" s="2" customFormat="1" ht="26.25" customHeight="1" thickBot="1" x14ac:dyDescent="0.3">
      <c r="A67" s="65" t="s">
        <v>54</v>
      </c>
      <c r="B67" s="69" t="s">
        <v>168</v>
      </c>
      <c r="C67" s="66" t="s">
        <v>169</v>
      </c>
      <c r="D67" s="67"/>
      <c r="E67" s="138" t="s">
        <v>431</v>
      </c>
      <c r="F67" s="138" t="s">
        <v>431</v>
      </c>
      <c r="G67" s="138" t="s">
        <v>431</v>
      </c>
      <c r="H67" s="138" t="s">
        <v>429</v>
      </c>
      <c r="I67" s="138" t="s">
        <v>431</v>
      </c>
      <c r="J67" s="138" t="s">
        <v>431</v>
      </c>
      <c r="K67" s="138" t="s">
        <v>431</v>
      </c>
      <c r="L67" s="138" t="s">
        <v>431</v>
      </c>
      <c r="M67" s="138" t="s">
        <v>431</v>
      </c>
      <c r="N67" s="138" t="s">
        <v>431</v>
      </c>
      <c r="O67" s="138" t="s">
        <v>431</v>
      </c>
      <c r="P67" s="138" t="s">
        <v>431</v>
      </c>
      <c r="Q67" s="138" t="s">
        <v>431</v>
      </c>
      <c r="R67" s="138" t="s">
        <v>431</v>
      </c>
      <c r="S67" s="138" t="s">
        <v>431</v>
      </c>
      <c r="T67" s="138" t="s">
        <v>431</v>
      </c>
      <c r="U67" s="138" t="s">
        <v>431</v>
      </c>
      <c r="V67" s="138" t="s">
        <v>431</v>
      </c>
      <c r="W67" s="138" t="s">
        <v>443</v>
      </c>
      <c r="X67" s="138" t="s">
        <v>443</v>
      </c>
      <c r="Y67" s="138" t="s">
        <v>443</v>
      </c>
      <c r="Z67" s="138" t="s">
        <v>443</v>
      </c>
      <c r="AA67" s="138" t="s">
        <v>443</v>
      </c>
      <c r="AB67" s="138" t="s">
        <v>443</v>
      </c>
      <c r="AC67" s="138" t="s">
        <v>443</v>
      </c>
      <c r="AD67" s="138" t="s">
        <v>429</v>
      </c>
      <c r="AE67" s="55"/>
      <c r="AF67" s="147" t="s">
        <v>429</v>
      </c>
      <c r="AG67" s="147" t="s">
        <v>429</v>
      </c>
      <c r="AH67" s="147" t="s">
        <v>429</v>
      </c>
      <c r="AI67" s="147" t="s">
        <v>429</v>
      </c>
      <c r="AJ67" s="147" t="s">
        <v>429</v>
      </c>
      <c r="AK67" s="147" t="s">
        <v>431</v>
      </c>
      <c r="AL67" s="45" t="s">
        <v>170</v>
      </c>
    </row>
    <row r="68" spans="1:38" s="2" customFormat="1" ht="26.25" customHeight="1" thickBot="1" x14ac:dyDescent="0.3">
      <c r="A68" s="65" t="s">
        <v>54</v>
      </c>
      <c r="B68" s="69" t="s">
        <v>171</v>
      </c>
      <c r="C68" s="66" t="s">
        <v>172</v>
      </c>
      <c r="D68" s="67"/>
      <c r="E68" s="138" t="s">
        <v>431</v>
      </c>
      <c r="F68" s="138" t="s">
        <v>431</v>
      </c>
      <c r="G68" s="138" t="s">
        <v>431</v>
      </c>
      <c r="H68" s="138" t="s">
        <v>429</v>
      </c>
      <c r="I68" s="138" t="s">
        <v>431</v>
      </c>
      <c r="J68" s="138" t="s">
        <v>431</v>
      </c>
      <c r="K68" s="138" t="s">
        <v>431</v>
      </c>
      <c r="L68" s="138" t="s">
        <v>431</v>
      </c>
      <c r="M68" s="138" t="s">
        <v>431</v>
      </c>
      <c r="N68" s="138" t="s">
        <v>431</v>
      </c>
      <c r="O68" s="138" t="s">
        <v>431</v>
      </c>
      <c r="P68" s="138" t="s">
        <v>431</v>
      </c>
      <c r="Q68" s="138" t="s">
        <v>431</v>
      </c>
      <c r="R68" s="138" t="s">
        <v>431</v>
      </c>
      <c r="S68" s="138" t="s">
        <v>431</v>
      </c>
      <c r="T68" s="138" t="s">
        <v>431</v>
      </c>
      <c r="U68" s="138" t="s">
        <v>431</v>
      </c>
      <c r="V68" s="138" t="s">
        <v>431</v>
      </c>
      <c r="W68" s="138" t="s">
        <v>429</v>
      </c>
      <c r="X68" s="138" t="s">
        <v>429</v>
      </c>
      <c r="Y68" s="138" t="s">
        <v>429</v>
      </c>
      <c r="Z68" s="138" t="s">
        <v>429</v>
      </c>
      <c r="AA68" s="138" t="s">
        <v>429</v>
      </c>
      <c r="AB68" s="138" t="s">
        <v>429</v>
      </c>
      <c r="AC68" s="138" t="s">
        <v>429</v>
      </c>
      <c r="AD68" s="138" t="s">
        <v>429</v>
      </c>
      <c r="AE68" s="55"/>
      <c r="AF68" s="147" t="s">
        <v>429</v>
      </c>
      <c r="AG68" s="147" t="s">
        <v>429</v>
      </c>
      <c r="AH68" s="147" t="s">
        <v>429</v>
      </c>
      <c r="AI68" s="147" t="s">
        <v>429</v>
      </c>
      <c r="AJ68" s="147" t="s">
        <v>429</v>
      </c>
      <c r="AK68" s="147" t="s">
        <v>431</v>
      </c>
      <c r="AL68" s="45" t="s">
        <v>173</v>
      </c>
    </row>
    <row r="69" spans="1:38" s="2" customFormat="1" ht="26.25" customHeight="1" thickBot="1" x14ac:dyDescent="0.3">
      <c r="A69" s="65" t="s">
        <v>54</v>
      </c>
      <c r="B69" s="65" t="s">
        <v>174</v>
      </c>
      <c r="C69" s="66" t="s">
        <v>175</v>
      </c>
      <c r="D69" s="72"/>
      <c r="E69" s="138" t="s">
        <v>431</v>
      </c>
      <c r="F69" s="138" t="s">
        <v>431</v>
      </c>
      <c r="G69" s="138" t="s">
        <v>431</v>
      </c>
      <c r="H69" s="138" t="s">
        <v>429</v>
      </c>
      <c r="I69" s="138" t="s">
        <v>431</v>
      </c>
      <c r="J69" s="138" t="s">
        <v>431</v>
      </c>
      <c r="K69" s="138" t="s">
        <v>431</v>
      </c>
      <c r="L69" s="138" t="s">
        <v>431</v>
      </c>
      <c r="M69" s="138" t="s">
        <v>431</v>
      </c>
      <c r="N69" s="138" t="s">
        <v>429</v>
      </c>
      <c r="O69" s="138" t="s">
        <v>429</v>
      </c>
      <c r="P69" s="138" t="s">
        <v>429</v>
      </c>
      <c r="Q69" s="138" t="s">
        <v>429</v>
      </c>
      <c r="R69" s="138" t="s">
        <v>429</v>
      </c>
      <c r="S69" s="138" t="s">
        <v>429</v>
      </c>
      <c r="T69" s="138" t="s">
        <v>429</v>
      </c>
      <c r="U69" s="138" t="s">
        <v>429</v>
      </c>
      <c r="V69" s="138" t="s">
        <v>429</v>
      </c>
      <c r="W69" s="138" t="s">
        <v>429</v>
      </c>
      <c r="X69" s="138" t="s">
        <v>429</v>
      </c>
      <c r="Y69" s="138" t="s">
        <v>429</v>
      </c>
      <c r="Z69" s="138" t="s">
        <v>429</v>
      </c>
      <c r="AA69" s="138" t="s">
        <v>429</v>
      </c>
      <c r="AB69" s="138" t="s">
        <v>429</v>
      </c>
      <c r="AC69" s="138" t="s">
        <v>429</v>
      </c>
      <c r="AD69" s="138" t="s">
        <v>429</v>
      </c>
      <c r="AE69" s="55"/>
      <c r="AF69" s="147" t="s">
        <v>429</v>
      </c>
      <c r="AG69" s="147" t="s">
        <v>429</v>
      </c>
      <c r="AH69" s="147" t="s">
        <v>429</v>
      </c>
      <c r="AI69" s="147" t="s">
        <v>429</v>
      </c>
      <c r="AJ69" s="147" t="s">
        <v>429</v>
      </c>
      <c r="AK69" s="149">
        <v>0.17699999999999999</v>
      </c>
      <c r="AL69" s="45" t="s">
        <v>176</v>
      </c>
    </row>
    <row r="70" spans="1:38" s="2" customFormat="1" ht="26.25" customHeight="1" thickBot="1" x14ac:dyDescent="0.3">
      <c r="A70" s="65" t="s">
        <v>54</v>
      </c>
      <c r="B70" s="65" t="s">
        <v>177</v>
      </c>
      <c r="C70" s="66" t="s">
        <v>386</v>
      </c>
      <c r="D70" s="72"/>
      <c r="E70" s="138" t="s">
        <v>431</v>
      </c>
      <c r="F70" s="138" t="s">
        <v>431</v>
      </c>
      <c r="G70" s="138" t="s">
        <v>431</v>
      </c>
      <c r="H70" s="138" t="s">
        <v>431</v>
      </c>
      <c r="I70" s="138" t="s">
        <v>431</v>
      </c>
      <c r="J70" s="138" t="s">
        <v>431</v>
      </c>
      <c r="K70" s="138" t="s">
        <v>431</v>
      </c>
      <c r="L70" s="138" t="s">
        <v>431</v>
      </c>
      <c r="M70" s="138" t="s">
        <v>431</v>
      </c>
      <c r="N70" s="138" t="s">
        <v>431</v>
      </c>
      <c r="O70" s="138" t="s">
        <v>431</v>
      </c>
      <c r="P70" s="138" t="s">
        <v>431</v>
      </c>
      <c r="Q70" s="138" t="s">
        <v>431</v>
      </c>
      <c r="R70" s="138" t="s">
        <v>431</v>
      </c>
      <c r="S70" s="138" t="s">
        <v>431</v>
      </c>
      <c r="T70" s="138" t="s">
        <v>431</v>
      </c>
      <c r="U70" s="138" t="s">
        <v>431</v>
      </c>
      <c r="V70" s="138" t="s">
        <v>431</v>
      </c>
      <c r="W70" s="138" t="s">
        <v>443</v>
      </c>
      <c r="X70" s="138" t="s">
        <v>443</v>
      </c>
      <c r="Y70" s="138" t="s">
        <v>443</v>
      </c>
      <c r="Z70" s="138" t="s">
        <v>443</v>
      </c>
      <c r="AA70" s="138" t="s">
        <v>443</v>
      </c>
      <c r="AB70" s="138" t="s">
        <v>443</v>
      </c>
      <c r="AC70" s="138" t="s">
        <v>443</v>
      </c>
      <c r="AD70" s="138" t="s">
        <v>443</v>
      </c>
      <c r="AE70" s="55"/>
      <c r="AF70" s="147" t="s">
        <v>429</v>
      </c>
      <c r="AG70" s="147" t="s">
        <v>429</v>
      </c>
      <c r="AH70" s="147" t="s">
        <v>429</v>
      </c>
      <c r="AI70" s="147" t="s">
        <v>429</v>
      </c>
      <c r="AJ70" s="147" t="s">
        <v>429</v>
      </c>
      <c r="AK70" s="147" t="s">
        <v>431</v>
      </c>
      <c r="AL70" s="45" t="s">
        <v>413</v>
      </c>
    </row>
    <row r="71" spans="1:38" s="2" customFormat="1" ht="26.25" customHeight="1" thickBot="1" x14ac:dyDescent="0.3">
      <c r="A71" s="65" t="s">
        <v>54</v>
      </c>
      <c r="B71" s="65" t="s">
        <v>178</v>
      </c>
      <c r="C71" s="66" t="s">
        <v>179</v>
      </c>
      <c r="D71" s="72"/>
      <c r="E71" s="138" t="s">
        <v>443</v>
      </c>
      <c r="F71" s="138" t="s">
        <v>443</v>
      </c>
      <c r="G71" s="138" t="s">
        <v>443</v>
      </c>
      <c r="H71" s="138" t="s">
        <v>443</v>
      </c>
      <c r="I71" s="138" t="s">
        <v>431</v>
      </c>
      <c r="J71" s="138" t="s">
        <v>431</v>
      </c>
      <c r="K71" s="138" t="s">
        <v>431</v>
      </c>
      <c r="L71" s="138" t="s">
        <v>443</v>
      </c>
      <c r="M71" s="138" t="s">
        <v>443</v>
      </c>
      <c r="N71" s="138" t="s">
        <v>431</v>
      </c>
      <c r="O71" s="138" t="s">
        <v>431</v>
      </c>
      <c r="P71" s="138" t="s">
        <v>431</v>
      </c>
      <c r="Q71" s="138" t="s">
        <v>431</v>
      </c>
      <c r="R71" s="138" t="s">
        <v>431</v>
      </c>
      <c r="S71" s="138" t="s">
        <v>431</v>
      </c>
      <c r="T71" s="138" t="s">
        <v>431</v>
      </c>
      <c r="U71" s="138" t="s">
        <v>431</v>
      </c>
      <c r="V71" s="138" t="s">
        <v>431</v>
      </c>
      <c r="W71" s="138" t="s">
        <v>443</v>
      </c>
      <c r="X71" s="138" t="s">
        <v>443</v>
      </c>
      <c r="Y71" s="138" t="s">
        <v>443</v>
      </c>
      <c r="Z71" s="138" t="s">
        <v>443</v>
      </c>
      <c r="AA71" s="138" t="s">
        <v>443</v>
      </c>
      <c r="AB71" s="138" t="s">
        <v>443</v>
      </c>
      <c r="AC71" s="138" t="s">
        <v>443</v>
      </c>
      <c r="AD71" s="138" t="s">
        <v>443</v>
      </c>
      <c r="AE71" s="55"/>
      <c r="AF71" s="147" t="s">
        <v>429</v>
      </c>
      <c r="AG71" s="147" t="s">
        <v>429</v>
      </c>
      <c r="AH71" s="147" t="s">
        <v>429</v>
      </c>
      <c r="AI71" s="147" t="s">
        <v>429</v>
      </c>
      <c r="AJ71" s="147" t="s">
        <v>429</v>
      </c>
      <c r="AK71" s="147" t="s">
        <v>431</v>
      </c>
      <c r="AL71" s="45" t="s">
        <v>413</v>
      </c>
    </row>
    <row r="72" spans="1:38" s="2" customFormat="1" ht="26.25" customHeight="1" thickBot="1" x14ac:dyDescent="0.3">
      <c r="A72" s="65" t="s">
        <v>54</v>
      </c>
      <c r="B72" s="65" t="s">
        <v>180</v>
      </c>
      <c r="C72" s="66" t="s">
        <v>181</v>
      </c>
      <c r="D72" s="67"/>
      <c r="E72" s="138" t="s">
        <v>431</v>
      </c>
      <c r="F72" s="138" t="s">
        <v>431</v>
      </c>
      <c r="G72" s="138" t="s">
        <v>431</v>
      </c>
      <c r="H72" s="138" t="s">
        <v>431</v>
      </c>
      <c r="I72" s="138" t="s">
        <v>431</v>
      </c>
      <c r="J72" s="138" t="s">
        <v>431</v>
      </c>
      <c r="K72" s="138" t="s">
        <v>431</v>
      </c>
      <c r="L72" s="138" t="s">
        <v>431</v>
      </c>
      <c r="M72" s="138" t="s">
        <v>431</v>
      </c>
      <c r="N72" s="138" t="s">
        <v>431</v>
      </c>
      <c r="O72" s="138" t="s">
        <v>431</v>
      </c>
      <c r="P72" s="138" t="s">
        <v>431</v>
      </c>
      <c r="Q72" s="138" t="s">
        <v>431</v>
      </c>
      <c r="R72" s="138" t="s">
        <v>431</v>
      </c>
      <c r="S72" s="138" t="s">
        <v>431</v>
      </c>
      <c r="T72" s="138" t="s">
        <v>431</v>
      </c>
      <c r="U72" s="138" t="s">
        <v>431</v>
      </c>
      <c r="V72" s="138" t="s">
        <v>431</v>
      </c>
      <c r="W72" s="138" t="s">
        <v>431</v>
      </c>
      <c r="X72" s="138" t="s">
        <v>431</v>
      </c>
      <c r="Y72" s="138" t="s">
        <v>431</v>
      </c>
      <c r="Z72" s="138" t="s">
        <v>431</v>
      </c>
      <c r="AA72" s="138" t="s">
        <v>431</v>
      </c>
      <c r="AB72" s="138" t="s">
        <v>431</v>
      </c>
      <c r="AC72" s="138" t="s">
        <v>430</v>
      </c>
      <c r="AD72" s="138" t="s">
        <v>431</v>
      </c>
      <c r="AE72" s="55"/>
      <c r="AF72" s="147" t="s">
        <v>429</v>
      </c>
      <c r="AG72" s="147" t="s">
        <v>429</v>
      </c>
      <c r="AH72" s="147" t="s">
        <v>429</v>
      </c>
      <c r="AI72" s="147" t="s">
        <v>429</v>
      </c>
      <c r="AJ72" s="147" t="s">
        <v>429</v>
      </c>
      <c r="AK72" s="147" t="s">
        <v>443</v>
      </c>
      <c r="AL72" s="45" t="s">
        <v>182</v>
      </c>
    </row>
    <row r="73" spans="1:38" s="2" customFormat="1" ht="26.25" customHeight="1" thickBot="1" x14ac:dyDescent="0.3">
      <c r="A73" s="65" t="s">
        <v>54</v>
      </c>
      <c r="B73" s="65" t="s">
        <v>183</v>
      </c>
      <c r="C73" s="66" t="s">
        <v>184</v>
      </c>
      <c r="D73" s="67"/>
      <c r="E73" s="138" t="s">
        <v>431</v>
      </c>
      <c r="F73" s="138" t="s">
        <v>431</v>
      </c>
      <c r="G73" s="138" t="s">
        <v>431</v>
      </c>
      <c r="H73" s="138" t="s">
        <v>431</v>
      </c>
      <c r="I73" s="138">
        <v>7.6888800000000012E-4</v>
      </c>
      <c r="J73" s="138">
        <v>1.0892580000000001E-3</v>
      </c>
      <c r="K73" s="138">
        <v>1.28148E-3</v>
      </c>
      <c r="L73" s="138" t="s">
        <v>443</v>
      </c>
      <c r="M73" s="138" t="s">
        <v>431</v>
      </c>
      <c r="N73" s="138">
        <v>3.5256588235294116E-2</v>
      </c>
      <c r="O73" s="138">
        <v>7.5984614379084967E-3</v>
      </c>
      <c r="P73" s="138" t="s">
        <v>431</v>
      </c>
      <c r="Q73" s="138">
        <v>1.1752745098039215E-3</v>
      </c>
      <c r="R73" s="138">
        <v>4.3093398692810462E-3</v>
      </c>
      <c r="S73" s="138" t="s">
        <v>431</v>
      </c>
      <c r="T73" s="138">
        <v>1.9587908496732026E-3</v>
      </c>
      <c r="U73" s="138" t="s">
        <v>431</v>
      </c>
      <c r="V73" s="138">
        <v>4.0787908496732028E-2</v>
      </c>
      <c r="W73" s="138" t="s">
        <v>430</v>
      </c>
      <c r="X73" s="138" t="s">
        <v>430</v>
      </c>
      <c r="Y73" s="138" t="s">
        <v>430</v>
      </c>
      <c r="Z73" s="138" t="s">
        <v>430</v>
      </c>
      <c r="AA73" s="138" t="s">
        <v>430</v>
      </c>
      <c r="AB73" s="138" t="s">
        <v>430</v>
      </c>
      <c r="AC73" s="138" t="s">
        <v>431</v>
      </c>
      <c r="AD73" s="138" t="s">
        <v>429</v>
      </c>
      <c r="AE73" s="55"/>
      <c r="AF73" s="147" t="s">
        <v>429</v>
      </c>
      <c r="AG73" s="147" t="s">
        <v>429</v>
      </c>
      <c r="AH73" s="147" t="s">
        <v>429</v>
      </c>
      <c r="AI73" s="147" t="s">
        <v>429</v>
      </c>
      <c r="AJ73" s="147" t="s">
        <v>429</v>
      </c>
      <c r="AK73" s="147" t="s">
        <v>443</v>
      </c>
      <c r="AL73" s="45" t="s">
        <v>185</v>
      </c>
    </row>
    <row r="74" spans="1:38" s="2" customFormat="1" ht="26.25" customHeight="1" thickBot="1" x14ac:dyDescent="0.3">
      <c r="A74" s="65" t="s">
        <v>54</v>
      </c>
      <c r="B74" s="65" t="s">
        <v>186</v>
      </c>
      <c r="C74" s="66" t="s">
        <v>187</v>
      </c>
      <c r="D74" s="67"/>
      <c r="E74" s="138" t="s">
        <v>431</v>
      </c>
      <c r="F74" s="138" t="s">
        <v>431</v>
      </c>
      <c r="G74" s="138" t="s">
        <v>431</v>
      </c>
      <c r="H74" s="138" t="s">
        <v>431</v>
      </c>
      <c r="I74" s="138" t="s">
        <v>431</v>
      </c>
      <c r="J74" s="138" t="s">
        <v>431</v>
      </c>
      <c r="K74" s="138" t="s">
        <v>431</v>
      </c>
      <c r="L74" s="138" t="s">
        <v>431</v>
      </c>
      <c r="M74" s="138" t="s">
        <v>431</v>
      </c>
      <c r="N74" s="138" t="s">
        <v>431</v>
      </c>
      <c r="O74" s="138" t="s">
        <v>431</v>
      </c>
      <c r="P74" s="138" t="s">
        <v>431</v>
      </c>
      <c r="Q74" s="138" t="s">
        <v>431</v>
      </c>
      <c r="R74" s="138" t="s">
        <v>431</v>
      </c>
      <c r="S74" s="138" t="s">
        <v>431</v>
      </c>
      <c r="T74" s="138" t="s">
        <v>431</v>
      </c>
      <c r="U74" s="138" t="s">
        <v>431</v>
      </c>
      <c r="V74" s="138" t="s">
        <v>431</v>
      </c>
      <c r="W74" s="138" t="s">
        <v>431</v>
      </c>
      <c r="X74" s="138" t="s">
        <v>431</v>
      </c>
      <c r="Y74" s="138" t="s">
        <v>431</v>
      </c>
      <c r="Z74" s="138" t="s">
        <v>431</v>
      </c>
      <c r="AA74" s="138" t="s">
        <v>431</v>
      </c>
      <c r="AB74" s="138" t="s">
        <v>431</v>
      </c>
      <c r="AC74" s="138" t="s">
        <v>431</v>
      </c>
      <c r="AD74" s="138" t="s">
        <v>429</v>
      </c>
      <c r="AE74" s="55"/>
      <c r="AF74" s="147" t="s">
        <v>429</v>
      </c>
      <c r="AG74" s="147" t="s">
        <v>429</v>
      </c>
      <c r="AH74" s="147" t="s">
        <v>429</v>
      </c>
      <c r="AI74" s="147" t="s">
        <v>429</v>
      </c>
      <c r="AJ74" s="147" t="s">
        <v>429</v>
      </c>
      <c r="AK74" s="147" t="s">
        <v>431</v>
      </c>
      <c r="AL74" s="45" t="s">
        <v>188</v>
      </c>
    </row>
    <row r="75" spans="1:38" s="2" customFormat="1" ht="26.25" customHeight="1" thickBot="1" x14ac:dyDescent="0.3">
      <c r="A75" s="65" t="s">
        <v>54</v>
      </c>
      <c r="B75" s="65" t="s">
        <v>189</v>
      </c>
      <c r="C75" s="66" t="s">
        <v>190</v>
      </c>
      <c r="D75" s="72"/>
      <c r="E75" s="138" t="s">
        <v>431</v>
      </c>
      <c r="F75" s="138" t="s">
        <v>431</v>
      </c>
      <c r="G75" s="138" t="s">
        <v>431</v>
      </c>
      <c r="H75" s="138" t="s">
        <v>431</v>
      </c>
      <c r="I75" s="138" t="s">
        <v>431</v>
      </c>
      <c r="J75" s="138" t="s">
        <v>431</v>
      </c>
      <c r="K75" s="138" t="s">
        <v>431</v>
      </c>
      <c r="L75" s="138" t="s">
        <v>431</v>
      </c>
      <c r="M75" s="138" t="s">
        <v>431</v>
      </c>
      <c r="N75" s="138" t="s">
        <v>431</v>
      </c>
      <c r="O75" s="138" t="s">
        <v>431</v>
      </c>
      <c r="P75" s="138" t="s">
        <v>431</v>
      </c>
      <c r="Q75" s="138" t="s">
        <v>431</v>
      </c>
      <c r="R75" s="138" t="s">
        <v>431</v>
      </c>
      <c r="S75" s="138" t="s">
        <v>431</v>
      </c>
      <c r="T75" s="138" t="s">
        <v>431</v>
      </c>
      <c r="U75" s="138" t="s">
        <v>431</v>
      </c>
      <c r="V75" s="138" t="s">
        <v>431</v>
      </c>
      <c r="W75" s="138" t="s">
        <v>431</v>
      </c>
      <c r="X75" s="138" t="s">
        <v>431</v>
      </c>
      <c r="Y75" s="138" t="s">
        <v>431</v>
      </c>
      <c r="Z75" s="138" t="s">
        <v>431</v>
      </c>
      <c r="AA75" s="138" t="s">
        <v>431</v>
      </c>
      <c r="AB75" s="138" t="s">
        <v>431</v>
      </c>
      <c r="AC75" s="138" t="s">
        <v>431</v>
      </c>
      <c r="AD75" s="138" t="s">
        <v>431</v>
      </c>
      <c r="AE75" s="55"/>
      <c r="AF75" s="147" t="s">
        <v>429</v>
      </c>
      <c r="AG75" s="147" t="s">
        <v>429</v>
      </c>
      <c r="AH75" s="147" t="s">
        <v>429</v>
      </c>
      <c r="AI75" s="147" t="s">
        <v>429</v>
      </c>
      <c r="AJ75" s="147" t="s">
        <v>429</v>
      </c>
      <c r="AK75" s="147" t="s">
        <v>431</v>
      </c>
      <c r="AL75" s="45" t="s">
        <v>191</v>
      </c>
    </row>
    <row r="76" spans="1:38" s="2" customFormat="1" ht="26.25" customHeight="1" thickBot="1" x14ac:dyDescent="0.3">
      <c r="A76" s="65" t="s">
        <v>54</v>
      </c>
      <c r="B76" s="65" t="s">
        <v>192</v>
      </c>
      <c r="C76" s="66" t="s">
        <v>193</v>
      </c>
      <c r="D76" s="67"/>
      <c r="E76" s="138" t="s">
        <v>431</v>
      </c>
      <c r="F76" s="138" t="s">
        <v>431</v>
      </c>
      <c r="G76" s="138" t="s">
        <v>431</v>
      </c>
      <c r="H76" s="138" t="s">
        <v>431</v>
      </c>
      <c r="I76" s="138" t="s">
        <v>431</v>
      </c>
      <c r="J76" s="138" t="s">
        <v>431</v>
      </c>
      <c r="K76" s="138" t="s">
        <v>431</v>
      </c>
      <c r="L76" s="138" t="s">
        <v>431</v>
      </c>
      <c r="M76" s="138" t="s">
        <v>431</v>
      </c>
      <c r="N76" s="138" t="s">
        <v>431</v>
      </c>
      <c r="O76" s="138" t="s">
        <v>431</v>
      </c>
      <c r="P76" s="138" t="s">
        <v>431</v>
      </c>
      <c r="Q76" s="138" t="s">
        <v>431</v>
      </c>
      <c r="R76" s="138" t="s">
        <v>431</v>
      </c>
      <c r="S76" s="138" t="s">
        <v>431</v>
      </c>
      <c r="T76" s="138" t="s">
        <v>431</v>
      </c>
      <c r="U76" s="138" t="s">
        <v>431</v>
      </c>
      <c r="V76" s="138" t="s">
        <v>431</v>
      </c>
      <c r="W76" s="138" t="s">
        <v>430</v>
      </c>
      <c r="X76" s="138" t="s">
        <v>443</v>
      </c>
      <c r="Y76" s="138" t="s">
        <v>443</v>
      </c>
      <c r="Z76" s="138" t="s">
        <v>443</v>
      </c>
      <c r="AA76" s="138" t="s">
        <v>443</v>
      </c>
      <c r="AB76" s="138" t="s">
        <v>443</v>
      </c>
      <c r="AC76" s="138" t="s">
        <v>431</v>
      </c>
      <c r="AD76" s="138" t="s">
        <v>430</v>
      </c>
      <c r="AE76" s="55"/>
      <c r="AF76" s="147" t="s">
        <v>429</v>
      </c>
      <c r="AG76" s="147" t="s">
        <v>429</v>
      </c>
      <c r="AH76" s="147" t="s">
        <v>429</v>
      </c>
      <c r="AI76" s="147" t="s">
        <v>429</v>
      </c>
      <c r="AJ76" s="147" t="s">
        <v>429</v>
      </c>
      <c r="AK76" s="147" t="s">
        <v>443</v>
      </c>
      <c r="AL76" s="45" t="s">
        <v>194</v>
      </c>
    </row>
    <row r="77" spans="1:38" s="2" customFormat="1" ht="26.25" customHeight="1" thickBot="1" x14ac:dyDescent="0.3">
      <c r="A77" s="65" t="s">
        <v>54</v>
      </c>
      <c r="B77" s="65" t="s">
        <v>195</v>
      </c>
      <c r="C77" s="66" t="s">
        <v>196</v>
      </c>
      <c r="D77" s="67"/>
      <c r="E77" s="138" t="s">
        <v>431</v>
      </c>
      <c r="F77" s="138" t="s">
        <v>431</v>
      </c>
      <c r="G77" s="138" t="s">
        <v>431</v>
      </c>
      <c r="H77" s="138" t="s">
        <v>431</v>
      </c>
      <c r="I77" s="138" t="s">
        <v>431</v>
      </c>
      <c r="J77" s="138" t="s">
        <v>431</v>
      </c>
      <c r="K77" s="138" t="s">
        <v>431</v>
      </c>
      <c r="L77" s="138" t="s">
        <v>431</v>
      </c>
      <c r="M77" s="138" t="s">
        <v>431</v>
      </c>
      <c r="N77" s="138" t="s">
        <v>431</v>
      </c>
      <c r="O77" s="138" t="s">
        <v>431</v>
      </c>
      <c r="P77" s="138" t="s">
        <v>431</v>
      </c>
      <c r="Q77" s="138" t="s">
        <v>431</v>
      </c>
      <c r="R77" s="138" t="s">
        <v>431</v>
      </c>
      <c r="S77" s="138" t="s">
        <v>431</v>
      </c>
      <c r="T77" s="138" t="s">
        <v>431</v>
      </c>
      <c r="U77" s="138" t="s">
        <v>431</v>
      </c>
      <c r="V77" s="138" t="s">
        <v>431</v>
      </c>
      <c r="W77" s="138" t="s">
        <v>431</v>
      </c>
      <c r="X77" s="138" t="s">
        <v>431</v>
      </c>
      <c r="Y77" s="138" t="s">
        <v>431</v>
      </c>
      <c r="Z77" s="138" t="s">
        <v>431</v>
      </c>
      <c r="AA77" s="138" t="s">
        <v>431</v>
      </c>
      <c r="AB77" s="138" t="s">
        <v>431</v>
      </c>
      <c r="AC77" s="138" t="s">
        <v>431</v>
      </c>
      <c r="AD77" s="138" t="s">
        <v>431</v>
      </c>
      <c r="AE77" s="55"/>
      <c r="AF77" s="147" t="s">
        <v>429</v>
      </c>
      <c r="AG77" s="147" t="s">
        <v>429</v>
      </c>
      <c r="AH77" s="147" t="s">
        <v>429</v>
      </c>
      <c r="AI77" s="147" t="s">
        <v>429</v>
      </c>
      <c r="AJ77" s="147" t="s">
        <v>429</v>
      </c>
      <c r="AK77" s="147" t="s">
        <v>431</v>
      </c>
      <c r="AL77" s="45" t="s">
        <v>197</v>
      </c>
    </row>
    <row r="78" spans="1:38" s="2" customFormat="1" ht="26.25" customHeight="1" thickBot="1" x14ac:dyDescent="0.3">
      <c r="A78" s="65" t="s">
        <v>54</v>
      </c>
      <c r="B78" s="65" t="s">
        <v>198</v>
      </c>
      <c r="C78" s="66" t="s">
        <v>199</v>
      </c>
      <c r="D78" s="67"/>
      <c r="E78" s="138" t="s">
        <v>431</v>
      </c>
      <c r="F78" s="138" t="s">
        <v>431</v>
      </c>
      <c r="G78" s="138" t="s">
        <v>431</v>
      </c>
      <c r="H78" s="138" t="s">
        <v>431</v>
      </c>
      <c r="I78" s="138" t="s">
        <v>431</v>
      </c>
      <c r="J78" s="138" t="s">
        <v>431</v>
      </c>
      <c r="K78" s="138" t="s">
        <v>431</v>
      </c>
      <c r="L78" s="138" t="s">
        <v>431</v>
      </c>
      <c r="M78" s="138" t="s">
        <v>431</v>
      </c>
      <c r="N78" s="138" t="s">
        <v>431</v>
      </c>
      <c r="O78" s="138" t="s">
        <v>431</v>
      </c>
      <c r="P78" s="138" t="s">
        <v>431</v>
      </c>
      <c r="Q78" s="138" t="s">
        <v>431</v>
      </c>
      <c r="R78" s="138" t="s">
        <v>431</v>
      </c>
      <c r="S78" s="138" t="s">
        <v>431</v>
      </c>
      <c r="T78" s="138" t="s">
        <v>431</v>
      </c>
      <c r="U78" s="138" t="s">
        <v>431</v>
      </c>
      <c r="V78" s="138" t="s">
        <v>431</v>
      </c>
      <c r="W78" s="138" t="s">
        <v>431</v>
      </c>
      <c r="X78" s="138" t="s">
        <v>431</v>
      </c>
      <c r="Y78" s="138" t="s">
        <v>431</v>
      </c>
      <c r="Z78" s="138" t="s">
        <v>431</v>
      </c>
      <c r="AA78" s="138" t="s">
        <v>431</v>
      </c>
      <c r="AB78" s="138" t="s">
        <v>431</v>
      </c>
      <c r="AC78" s="138" t="s">
        <v>431</v>
      </c>
      <c r="AD78" s="138" t="s">
        <v>431</v>
      </c>
      <c r="AE78" s="55"/>
      <c r="AF78" s="147" t="s">
        <v>429</v>
      </c>
      <c r="AG78" s="147" t="s">
        <v>429</v>
      </c>
      <c r="AH78" s="147" t="s">
        <v>429</v>
      </c>
      <c r="AI78" s="147" t="s">
        <v>429</v>
      </c>
      <c r="AJ78" s="147" t="s">
        <v>429</v>
      </c>
      <c r="AK78" s="147" t="s">
        <v>431</v>
      </c>
      <c r="AL78" s="45" t="s">
        <v>200</v>
      </c>
    </row>
    <row r="79" spans="1:38" s="2" customFormat="1" ht="26.25" customHeight="1" thickBot="1" x14ac:dyDescent="0.3">
      <c r="A79" s="65" t="s">
        <v>54</v>
      </c>
      <c r="B79" s="65" t="s">
        <v>201</v>
      </c>
      <c r="C79" s="66" t="s">
        <v>202</v>
      </c>
      <c r="D79" s="67"/>
      <c r="E79" s="138" t="s">
        <v>431</v>
      </c>
      <c r="F79" s="138" t="s">
        <v>431</v>
      </c>
      <c r="G79" s="138" t="s">
        <v>431</v>
      </c>
      <c r="H79" s="138" t="s">
        <v>431</v>
      </c>
      <c r="I79" s="138" t="s">
        <v>431</v>
      </c>
      <c r="J79" s="138" t="s">
        <v>431</v>
      </c>
      <c r="K79" s="138" t="s">
        <v>431</v>
      </c>
      <c r="L79" s="138" t="s">
        <v>431</v>
      </c>
      <c r="M79" s="138" t="s">
        <v>431</v>
      </c>
      <c r="N79" s="138" t="s">
        <v>431</v>
      </c>
      <c r="O79" s="138" t="s">
        <v>431</v>
      </c>
      <c r="P79" s="138" t="s">
        <v>431</v>
      </c>
      <c r="Q79" s="138" t="s">
        <v>431</v>
      </c>
      <c r="R79" s="138" t="s">
        <v>431</v>
      </c>
      <c r="S79" s="138" t="s">
        <v>431</v>
      </c>
      <c r="T79" s="138" t="s">
        <v>431</v>
      </c>
      <c r="U79" s="138" t="s">
        <v>431</v>
      </c>
      <c r="V79" s="138" t="s">
        <v>431</v>
      </c>
      <c r="W79" s="138" t="s">
        <v>431</v>
      </c>
      <c r="X79" s="138" t="s">
        <v>431</v>
      </c>
      <c r="Y79" s="138" t="s">
        <v>431</v>
      </c>
      <c r="Z79" s="138" t="s">
        <v>431</v>
      </c>
      <c r="AA79" s="138" t="s">
        <v>431</v>
      </c>
      <c r="AB79" s="138" t="s">
        <v>431</v>
      </c>
      <c r="AC79" s="138" t="s">
        <v>431</v>
      </c>
      <c r="AD79" s="138" t="s">
        <v>431</v>
      </c>
      <c r="AE79" s="55"/>
      <c r="AF79" s="147" t="s">
        <v>429</v>
      </c>
      <c r="AG79" s="147" t="s">
        <v>429</v>
      </c>
      <c r="AH79" s="147" t="s">
        <v>429</v>
      </c>
      <c r="AI79" s="147" t="s">
        <v>429</v>
      </c>
      <c r="AJ79" s="147" t="s">
        <v>429</v>
      </c>
      <c r="AK79" s="147" t="s">
        <v>431</v>
      </c>
      <c r="AL79" s="45" t="s">
        <v>203</v>
      </c>
    </row>
    <row r="80" spans="1:38" s="2" customFormat="1" ht="26.25" customHeight="1" thickBot="1" x14ac:dyDescent="0.3">
      <c r="A80" s="65" t="s">
        <v>54</v>
      </c>
      <c r="B80" s="69" t="s">
        <v>204</v>
      </c>
      <c r="C80" s="71" t="s">
        <v>205</v>
      </c>
      <c r="D80" s="67"/>
      <c r="E80" s="138" t="s">
        <v>431</v>
      </c>
      <c r="F80" s="138" t="s">
        <v>431</v>
      </c>
      <c r="G80" s="138" t="s">
        <v>431</v>
      </c>
      <c r="H80" s="138" t="s">
        <v>431</v>
      </c>
      <c r="I80" s="138" t="s">
        <v>431</v>
      </c>
      <c r="J80" s="138" t="s">
        <v>431</v>
      </c>
      <c r="K80" s="138" t="s">
        <v>431</v>
      </c>
      <c r="L80" s="138" t="s">
        <v>431</v>
      </c>
      <c r="M80" s="138" t="s">
        <v>431</v>
      </c>
      <c r="N80" s="138" t="s">
        <v>431</v>
      </c>
      <c r="O80" s="138" t="s">
        <v>431</v>
      </c>
      <c r="P80" s="138" t="s">
        <v>431</v>
      </c>
      <c r="Q80" s="138" t="s">
        <v>431</v>
      </c>
      <c r="R80" s="138" t="s">
        <v>431</v>
      </c>
      <c r="S80" s="138" t="s">
        <v>431</v>
      </c>
      <c r="T80" s="138" t="s">
        <v>431</v>
      </c>
      <c r="U80" s="138" t="s">
        <v>431</v>
      </c>
      <c r="V80" s="138">
        <v>3.0999999999999999E-3</v>
      </c>
      <c r="W80" s="138" t="s">
        <v>430</v>
      </c>
      <c r="X80" s="138" t="s">
        <v>430</v>
      </c>
      <c r="Y80" s="138" t="s">
        <v>430</v>
      </c>
      <c r="Z80" s="138" t="s">
        <v>430</v>
      </c>
      <c r="AA80" s="138" t="s">
        <v>430</v>
      </c>
      <c r="AB80" s="138" t="s">
        <v>430</v>
      </c>
      <c r="AC80" s="138" t="s">
        <v>431</v>
      </c>
      <c r="AD80" s="138" t="s">
        <v>430</v>
      </c>
      <c r="AE80" s="55"/>
      <c r="AF80" s="147" t="s">
        <v>429</v>
      </c>
      <c r="AG80" s="147" t="s">
        <v>429</v>
      </c>
      <c r="AH80" s="147" t="s">
        <v>429</v>
      </c>
      <c r="AI80" s="147" t="s">
        <v>429</v>
      </c>
      <c r="AJ80" s="147" t="s">
        <v>429</v>
      </c>
      <c r="AK80" s="147" t="s">
        <v>431</v>
      </c>
      <c r="AL80" s="45" t="s">
        <v>413</v>
      </c>
    </row>
    <row r="81" spans="1:38" s="2" customFormat="1" ht="26.25" customHeight="1" thickBot="1" x14ac:dyDescent="0.3">
      <c r="A81" s="65" t="s">
        <v>54</v>
      </c>
      <c r="B81" s="69" t="s">
        <v>206</v>
      </c>
      <c r="C81" s="71" t="s">
        <v>207</v>
      </c>
      <c r="D81" s="67"/>
      <c r="E81" s="138" t="s">
        <v>443</v>
      </c>
      <c r="F81" s="138" t="s">
        <v>443</v>
      </c>
      <c r="G81" s="138" t="s">
        <v>443</v>
      </c>
      <c r="H81" s="138" t="s">
        <v>443</v>
      </c>
      <c r="I81" s="138" t="s">
        <v>443</v>
      </c>
      <c r="J81" s="138" t="s">
        <v>443</v>
      </c>
      <c r="K81" s="138" t="s">
        <v>443</v>
      </c>
      <c r="L81" s="138" t="s">
        <v>443</v>
      </c>
      <c r="M81" s="138" t="s">
        <v>443</v>
      </c>
      <c r="N81" s="138" t="s">
        <v>430</v>
      </c>
      <c r="O81" s="138" t="s">
        <v>430</v>
      </c>
      <c r="P81" s="138" t="s">
        <v>430</v>
      </c>
      <c r="Q81" s="138" t="s">
        <v>430</v>
      </c>
      <c r="R81" s="138" t="s">
        <v>430</v>
      </c>
      <c r="S81" s="138" t="s">
        <v>430</v>
      </c>
      <c r="T81" s="138" t="s">
        <v>430</v>
      </c>
      <c r="U81" s="138" t="s">
        <v>430</v>
      </c>
      <c r="V81" s="138" t="s">
        <v>430</v>
      </c>
      <c r="W81" s="138" t="s">
        <v>430</v>
      </c>
      <c r="X81" s="138" t="s">
        <v>430</v>
      </c>
      <c r="Y81" s="138" t="s">
        <v>430</v>
      </c>
      <c r="Z81" s="138" t="s">
        <v>430</v>
      </c>
      <c r="AA81" s="138" t="s">
        <v>430</v>
      </c>
      <c r="AB81" s="138" t="s">
        <v>430</v>
      </c>
      <c r="AC81" s="138" t="s">
        <v>430</v>
      </c>
      <c r="AD81" s="138" t="s">
        <v>430</v>
      </c>
      <c r="AE81" s="55"/>
      <c r="AF81" s="147" t="s">
        <v>429</v>
      </c>
      <c r="AG81" s="147" t="s">
        <v>429</v>
      </c>
      <c r="AH81" s="147" t="s">
        <v>429</v>
      </c>
      <c r="AI81" s="147" t="s">
        <v>429</v>
      </c>
      <c r="AJ81" s="147" t="s">
        <v>429</v>
      </c>
      <c r="AK81" s="147" t="s">
        <v>443</v>
      </c>
      <c r="AL81" s="45" t="s">
        <v>208</v>
      </c>
    </row>
    <row r="82" spans="1:38" s="2" customFormat="1" ht="26.25" customHeight="1" thickBot="1" x14ac:dyDescent="0.3">
      <c r="A82" s="65" t="s">
        <v>209</v>
      </c>
      <c r="B82" s="69" t="s">
        <v>210</v>
      </c>
      <c r="C82" s="75" t="s">
        <v>211</v>
      </c>
      <c r="D82" s="67"/>
      <c r="E82" s="138" t="s">
        <v>429</v>
      </c>
      <c r="F82" s="138">
        <v>10.298402800000003</v>
      </c>
      <c r="G82" s="138" t="s">
        <v>429</v>
      </c>
      <c r="H82" s="138" t="s">
        <v>429</v>
      </c>
      <c r="I82" s="138" t="s">
        <v>443</v>
      </c>
      <c r="J82" s="138" t="s">
        <v>443</v>
      </c>
      <c r="K82" s="138" t="s">
        <v>443</v>
      </c>
      <c r="L82" s="138" t="s">
        <v>443</v>
      </c>
      <c r="M82" s="138" t="s">
        <v>429</v>
      </c>
      <c r="N82" s="138" t="s">
        <v>429</v>
      </c>
      <c r="O82" s="138" t="s">
        <v>429</v>
      </c>
      <c r="P82" s="138" t="s">
        <v>443</v>
      </c>
      <c r="Q82" s="138" t="s">
        <v>429</v>
      </c>
      <c r="R82" s="138" t="s">
        <v>429</v>
      </c>
      <c r="S82" s="138" t="s">
        <v>429</v>
      </c>
      <c r="T82" s="138" t="s">
        <v>429</v>
      </c>
      <c r="U82" s="138" t="s">
        <v>429</v>
      </c>
      <c r="V82" s="138" t="s">
        <v>429</v>
      </c>
      <c r="W82" s="138" t="s">
        <v>429</v>
      </c>
      <c r="X82" s="138" t="s">
        <v>429</v>
      </c>
      <c r="Y82" s="138" t="s">
        <v>429</v>
      </c>
      <c r="Z82" s="138" t="s">
        <v>429</v>
      </c>
      <c r="AA82" s="138" t="s">
        <v>429</v>
      </c>
      <c r="AB82" s="138" t="s">
        <v>429</v>
      </c>
      <c r="AC82" s="138" t="s">
        <v>429</v>
      </c>
      <c r="AD82" s="138" t="s">
        <v>429</v>
      </c>
      <c r="AE82" s="55"/>
      <c r="AF82" s="147" t="s">
        <v>429</v>
      </c>
      <c r="AG82" s="147" t="s">
        <v>429</v>
      </c>
      <c r="AH82" s="147" t="s">
        <v>429</v>
      </c>
      <c r="AI82" s="147" t="s">
        <v>429</v>
      </c>
      <c r="AJ82" s="147" t="s">
        <v>429</v>
      </c>
      <c r="AK82" s="147" t="s">
        <v>443</v>
      </c>
      <c r="AL82" s="45" t="s">
        <v>220</v>
      </c>
    </row>
    <row r="83" spans="1:38" s="2" customFormat="1" ht="26.25" customHeight="1" thickBot="1" x14ac:dyDescent="0.3">
      <c r="A83" s="65" t="s">
        <v>54</v>
      </c>
      <c r="B83" s="76" t="s">
        <v>212</v>
      </c>
      <c r="C83" s="77" t="s">
        <v>213</v>
      </c>
      <c r="D83" s="67"/>
      <c r="E83" s="138" t="s">
        <v>443</v>
      </c>
      <c r="F83" s="138">
        <v>3.6799999999999999E-2</v>
      </c>
      <c r="G83" s="138" t="s">
        <v>443</v>
      </c>
      <c r="H83" s="138" t="s">
        <v>429</v>
      </c>
      <c r="I83" s="138">
        <v>0.23</v>
      </c>
      <c r="J83" s="138">
        <v>4.5999999999999996</v>
      </c>
      <c r="K83" s="138">
        <v>34.5</v>
      </c>
      <c r="L83" s="138">
        <v>1.311E-2</v>
      </c>
      <c r="M83" s="138" t="s">
        <v>443</v>
      </c>
      <c r="N83" s="138" t="s">
        <v>429</v>
      </c>
      <c r="O83" s="138" t="s">
        <v>429</v>
      </c>
      <c r="P83" s="138" t="s">
        <v>429</v>
      </c>
      <c r="Q83" s="138" t="s">
        <v>429</v>
      </c>
      <c r="R83" s="138" t="s">
        <v>429</v>
      </c>
      <c r="S83" s="138" t="s">
        <v>429</v>
      </c>
      <c r="T83" s="138" t="s">
        <v>429</v>
      </c>
      <c r="U83" s="138" t="s">
        <v>429</v>
      </c>
      <c r="V83" s="138" t="s">
        <v>429</v>
      </c>
      <c r="W83" s="138" t="s">
        <v>443</v>
      </c>
      <c r="X83" s="138" t="s">
        <v>443</v>
      </c>
      <c r="Y83" s="138" t="s">
        <v>430</v>
      </c>
      <c r="Z83" s="138" t="s">
        <v>443</v>
      </c>
      <c r="AA83" s="138" t="s">
        <v>430</v>
      </c>
      <c r="AB83" s="138" t="s">
        <v>430</v>
      </c>
      <c r="AC83" s="138" t="s">
        <v>443</v>
      </c>
      <c r="AD83" s="138" t="s">
        <v>429</v>
      </c>
      <c r="AE83" s="55"/>
      <c r="AF83" s="147" t="s">
        <v>429</v>
      </c>
      <c r="AG83" s="147" t="s">
        <v>429</v>
      </c>
      <c r="AH83" s="147" t="s">
        <v>429</v>
      </c>
      <c r="AI83" s="147" t="s">
        <v>429</v>
      </c>
      <c r="AJ83" s="147" t="s">
        <v>429</v>
      </c>
      <c r="AK83" s="147">
        <v>2.2999999999999998</v>
      </c>
      <c r="AL83" s="148" t="s">
        <v>439</v>
      </c>
    </row>
    <row r="84" spans="1:38" s="2" customFormat="1" ht="26.25" customHeight="1" thickBot="1" x14ac:dyDescent="0.3">
      <c r="A84" s="65" t="s">
        <v>54</v>
      </c>
      <c r="B84" s="76" t="s">
        <v>214</v>
      </c>
      <c r="C84" s="77" t="s">
        <v>215</v>
      </c>
      <c r="D84" s="67"/>
      <c r="E84" s="138" t="s">
        <v>429</v>
      </c>
      <c r="F84" s="138" t="s">
        <v>431</v>
      </c>
      <c r="G84" s="138" t="s">
        <v>429</v>
      </c>
      <c r="H84" s="138" t="s">
        <v>431</v>
      </c>
      <c r="I84" s="138" t="s">
        <v>431</v>
      </c>
      <c r="J84" s="138" t="s">
        <v>431</v>
      </c>
      <c r="K84" s="138" t="s">
        <v>431</v>
      </c>
      <c r="L84" s="138" t="s">
        <v>431</v>
      </c>
      <c r="M84" s="138" t="s">
        <v>431</v>
      </c>
      <c r="N84" s="138" t="s">
        <v>431</v>
      </c>
      <c r="O84" s="138" t="s">
        <v>431</v>
      </c>
      <c r="P84" s="138" t="s">
        <v>431</v>
      </c>
      <c r="Q84" s="138" t="s">
        <v>431</v>
      </c>
      <c r="R84" s="138" t="s">
        <v>429</v>
      </c>
      <c r="S84" s="138" t="s">
        <v>429</v>
      </c>
      <c r="T84" s="138" t="s">
        <v>429</v>
      </c>
      <c r="U84" s="138" t="s">
        <v>429</v>
      </c>
      <c r="V84" s="138" t="s">
        <v>429</v>
      </c>
      <c r="W84" s="138" t="s">
        <v>431</v>
      </c>
      <c r="X84" s="138" t="s">
        <v>431</v>
      </c>
      <c r="Y84" s="138" t="s">
        <v>431</v>
      </c>
      <c r="Z84" s="138" t="s">
        <v>431</v>
      </c>
      <c r="AA84" s="138" t="s">
        <v>431</v>
      </c>
      <c r="AB84" s="138" t="s">
        <v>431</v>
      </c>
      <c r="AC84" s="138" t="s">
        <v>431</v>
      </c>
      <c r="AD84" s="138" t="s">
        <v>429</v>
      </c>
      <c r="AE84" s="55"/>
      <c r="AF84" s="147" t="s">
        <v>429</v>
      </c>
      <c r="AG84" s="147" t="s">
        <v>429</v>
      </c>
      <c r="AH84" s="147" t="s">
        <v>429</v>
      </c>
      <c r="AI84" s="147" t="s">
        <v>429</v>
      </c>
      <c r="AJ84" s="147" t="s">
        <v>429</v>
      </c>
      <c r="AK84" s="147" t="s">
        <v>443</v>
      </c>
      <c r="AL84" s="45" t="s">
        <v>413</v>
      </c>
    </row>
    <row r="85" spans="1:38" s="2" customFormat="1" ht="26.25" customHeight="1" thickBot="1" x14ac:dyDescent="0.3">
      <c r="A85" s="65" t="s">
        <v>209</v>
      </c>
      <c r="B85" s="71" t="s">
        <v>216</v>
      </c>
      <c r="C85" s="77" t="s">
        <v>404</v>
      </c>
      <c r="D85" s="67"/>
      <c r="E85" s="138" t="s">
        <v>429</v>
      </c>
      <c r="F85" s="138">
        <v>3.3728790851105521</v>
      </c>
      <c r="G85" s="138" t="s">
        <v>429</v>
      </c>
      <c r="H85" s="138" t="s">
        <v>429</v>
      </c>
      <c r="I85" s="138" t="s">
        <v>429</v>
      </c>
      <c r="J85" s="138" t="s">
        <v>429</v>
      </c>
      <c r="K85" s="138" t="s">
        <v>429</v>
      </c>
      <c r="L85" s="138" t="s">
        <v>429</v>
      </c>
      <c r="M85" s="138" t="s">
        <v>429</v>
      </c>
      <c r="N85" s="138" t="s">
        <v>429</v>
      </c>
      <c r="O85" s="138" t="s">
        <v>429</v>
      </c>
      <c r="P85" s="138" t="s">
        <v>429</v>
      </c>
      <c r="Q85" s="138" t="s">
        <v>429</v>
      </c>
      <c r="R85" s="138" t="s">
        <v>429</v>
      </c>
      <c r="S85" s="138" t="s">
        <v>429</v>
      </c>
      <c r="T85" s="138" t="s">
        <v>429</v>
      </c>
      <c r="U85" s="138" t="s">
        <v>429</v>
      </c>
      <c r="V85" s="138" t="s">
        <v>429</v>
      </c>
      <c r="W85" s="138" t="s">
        <v>429</v>
      </c>
      <c r="X85" s="138" t="s">
        <v>429</v>
      </c>
      <c r="Y85" s="138" t="s">
        <v>429</v>
      </c>
      <c r="Z85" s="138" t="s">
        <v>429</v>
      </c>
      <c r="AA85" s="138" t="s">
        <v>429</v>
      </c>
      <c r="AB85" s="138" t="s">
        <v>429</v>
      </c>
      <c r="AC85" s="138" t="s">
        <v>429</v>
      </c>
      <c r="AD85" s="138" t="s">
        <v>429</v>
      </c>
      <c r="AE85" s="55"/>
      <c r="AF85" s="147" t="s">
        <v>429</v>
      </c>
      <c r="AG85" s="147" t="s">
        <v>429</v>
      </c>
      <c r="AH85" s="147" t="s">
        <v>429</v>
      </c>
      <c r="AI85" s="147" t="s">
        <v>429</v>
      </c>
      <c r="AJ85" s="147" t="s">
        <v>429</v>
      </c>
      <c r="AK85" s="147" t="s">
        <v>443</v>
      </c>
      <c r="AL85" s="45" t="s">
        <v>217</v>
      </c>
    </row>
    <row r="86" spans="1:38" s="2" customFormat="1" ht="26.25" customHeight="1" thickBot="1" x14ac:dyDescent="0.3">
      <c r="A86" s="65" t="s">
        <v>209</v>
      </c>
      <c r="B86" s="71" t="s">
        <v>218</v>
      </c>
      <c r="C86" s="75" t="s">
        <v>219</v>
      </c>
      <c r="D86" s="67"/>
      <c r="E86" s="138" t="s">
        <v>429</v>
      </c>
      <c r="F86" s="138">
        <v>0.88544904284371151</v>
      </c>
      <c r="G86" s="138" t="s">
        <v>429</v>
      </c>
      <c r="H86" s="138" t="s">
        <v>429</v>
      </c>
      <c r="I86" s="138" t="s">
        <v>443</v>
      </c>
      <c r="J86" s="138" t="s">
        <v>443</v>
      </c>
      <c r="K86" s="138" t="s">
        <v>443</v>
      </c>
      <c r="L86" s="138" t="s">
        <v>443</v>
      </c>
      <c r="M86" s="138" t="s">
        <v>429</v>
      </c>
      <c r="N86" s="138" t="s">
        <v>429</v>
      </c>
      <c r="O86" s="138" t="s">
        <v>429</v>
      </c>
      <c r="P86" s="138" t="s">
        <v>429</v>
      </c>
      <c r="Q86" s="138" t="s">
        <v>429</v>
      </c>
      <c r="R86" s="138" t="s">
        <v>429</v>
      </c>
      <c r="S86" s="138" t="s">
        <v>429</v>
      </c>
      <c r="T86" s="138" t="s">
        <v>429</v>
      </c>
      <c r="U86" s="138" t="s">
        <v>429</v>
      </c>
      <c r="V86" s="138" t="s">
        <v>429</v>
      </c>
      <c r="W86" s="138" t="s">
        <v>429</v>
      </c>
      <c r="X86" s="138" t="s">
        <v>429</v>
      </c>
      <c r="Y86" s="138" t="s">
        <v>429</v>
      </c>
      <c r="Z86" s="138" t="s">
        <v>429</v>
      </c>
      <c r="AA86" s="138" t="s">
        <v>429</v>
      </c>
      <c r="AB86" s="138" t="s">
        <v>429</v>
      </c>
      <c r="AC86" s="138" t="s">
        <v>429</v>
      </c>
      <c r="AD86" s="138" t="s">
        <v>429</v>
      </c>
      <c r="AE86" s="55"/>
      <c r="AF86" s="147" t="s">
        <v>429</v>
      </c>
      <c r="AG86" s="147" t="s">
        <v>429</v>
      </c>
      <c r="AH86" s="147" t="s">
        <v>429</v>
      </c>
      <c r="AI86" s="147" t="s">
        <v>429</v>
      </c>
      <c r="AJ86" s="147" t="s">
        <v>429</v>
      </c>
      <c r="AK86" s="147">
        <v>1.7249930000000002</v>
      </c>
      <c r="AL86" s="45" t="s">
        <v>220</v>
      </c>
    </row>
    <row r="87" spans="1:38" s="2" customFormat="1" ht="26.25" customHeight="1" thickBot="1" x14ac:dyDescent="0.3">
      <c r="A87" s="65" t="s">
        <v>209</v>
      </c>
      <c r="B87" s="71" t="s">
        <v>221</v>
      </c>
      <c r="C87" s="75" t="s">
        <v>222</v>
      </c>
      <c r="D87" s="67"/>
      <c r="E87" s="138" t="s">
        <v>429</v>
      </c>
      <c r="F87" s="138">
        <v>5.3367310024411252E-2</v>
      </c>
      <c r="G87" s="138" t="s">
        <v>429</v>
      </c>
      <c r="H87" s="138" t="s">
        <v>429</v>
      </c>
      <c r="I87" s="138" t="s">
        <v>443</v>
      </c>
      <c r="J87" s="138" t="s">
        <v>443</v>
      </c>
      <c r="K87" s="138" t="s">
        <v>443</v>
      </c>
      <c r="L87" s="138" t="s">
        <v>443</v>
      </c>
      <c r="M87" s="138" t="s">
        <v>429</v>
      </c>
      <c r="N87" s="138" t="s">
        <v>429</v>
      </c>
      <c r="O87" s="138" t="s">
        <v>429</v>
      </c>
      <c r="P87" s="138" t="s">
        <v>429</v>
      </c>
      <c r="Q87" s="138" t="s">
        <v>429</v>
      </c>
      <c r="R87" s="138" t="s">
        <v>429</v>
      </c>
      <c r="S87" s="138" t="s">
        <v>429</v>
      </c>
      <c r="T87" s="138" t="s">
        <v>429</v>
      </c>
      <c r="U87" s="138" t="s">
        <v>429</v>
      </c>
      <c r="V87" s="138" t="s">
        <v>429</v>
      </c>
      <c r="W87" s="138" t="s">
        <v>429</v>
      </c>
      <c r="X87" s="138" t="s">
        <v>429</v>
      </c>
      <c r="Y87" s="138" t="s">
        <v>429</v>
      </c>
      <c r="Z87" s="138" t="s">
        <v>429</v>
      </c>
      <c r="AA87" s="138" t="s">
        <v>429</v>
      </c>
      <c r="AB87" s="138" t="s">
        <v>429</v>
      </c>
      <c r="AC87" s="138" t="s">
        <v>429</v>
      </c>
      <c r="AD87" s="138" t="s">
        <v>429</v>
      </c>
      <c r="AE87" s="55"/>
      <c r="AF87" s="147" t="s">
        <v>429</v>
      </c>
      <c r="AG87" s="147" t="s">
        <v>429</v>
      </c>
      <c r="AH87" s="147" t="s">
        <v>429</v>
      </c>
      <c r="AI87" s="147" t="s">
        <v>429</v>
      </c>
      <c r="AJ87" s="147" t="s">
        <v>429</v>
      </c>
      <c r="AK87" s="147">
        <v>0.17065599999999997</v>
      </c>
      <c r="AL87" s="45" t="s">
        <v>220</v>
      </c>
    </row>
    <row r="88" spans="1:38" s="2" customFormat="1" ht="26.25" customHeight="1" thickBot="1" x14ac:dyDescent="0.3">
      <c r="A88" s="65" t="s">
        <v>209</v>
      </c>
      <c r="B88" s="71" t="s">
        <v>223</v>
      </c>
      <c r="C88" s="75" t="s">
        <v>224</v>
      </c>
      <c r="D88" s="67"/>
      <c r="E88" s="138" t="s">
        <v>443</v>
      </c>
      <c r="F88" s="138">
        <v>0.998733078809524</v>
      </c>
      <c r="G88" s="138" t="s">
        <v>443</v>
      </c>
      <c r="H88" s="138" t="s">
        <v>443</v>
      </c>
      <c r="I88" s="138" t="s">
        <v>443</v>
      </c>
      <c r="J88" s="138" t="s">
        <v>443</v>
      </c>
      <c r="K88" s="138" t="s">
        <v>443</v>
      </c>
      <c r="L88" s="138" t="s">
        <v>443</v>
      </c>
      <c r="M88" s="138" t="s">
        <v>443</v>
      </c>
      <c r="N88" s="138" t="s">
        <v>443</v>
      </c>
      <c r="O88" s="138" t="s">
        <v>443</v>
      </c>
      <c r="P88" s="138" t="s">
        <v>443</v>
      </c>
      <c r="Q88" s="138" t="s">
        <v>443</v>
      </c>
      <c r="R88" s="138" t="s">
        <v>443</v>
      </c>
      <c r="S88" s="138" t="s">
        <v>443</v>
      </c>
      <c r="T88" s="138" t="s">
        <v>443</v>
      </c>
      <c r="U88" s="138" t="s">
        <v>443</v>
      </c>
      <c r="V88" s="138" t="s">
        <v>443</v>
      </c>
      <c r="W88" s="138" t="s">
        <v>443</v>
      </c>
      <c r="X88" s="138" t="s">
        <v>431</v>
      </c>
      <c r="Y88" s="138" t="s">
        <v>431</v>
      </c>
      <c r="Z88" s="138" t="s">
        <v>431</v>
      </c>
      <c r="AA88" s="138" t="s">
        <v>431</v>
      </c>
      <c r="AB88" s="138" t="s">
        <v>431</v>
      </c>
      <c r="AC88" s="138" t="s">
        <v>443</v>
      </c>
      <c r="AD88" s="138" t="s">
        <v>443</v>
      </c>
      <c r="AE88" s="55"/>
      <c r="AF88" s="147" t="s">
        <v>429</v>
      </c>
      <c r="AG88" s="147" t="s">
        <v>429</v>
      </c>
      <c r="AH88" s="147" t="s">
        <v>429</v>
      </c>
      <c r="AI88" s="147" t="s">
        <v>429</v>
      </c>
      <c r="AJ88" s="147" t="s">
        <v>429</v>
      </c>
      <c r="AK88" s="147" t="s">
        <v>443</v>
      </c>
      <c r="AL88" s="45" t="s">
        <v>413</v>
      </c>
    </row>
    <row r="89" spans="1:38" s="2" customFormat="1" ht="26.25" customHeight="1" thickBot="1" x14ac:dyDescent="0.3">
      <c r="A89" s="65" t="s">
        <v>209</v>
      </c>
      <c r="B89" s="71" t="s">
        <v>225</v>
      </c>
      <c r="C89" s="75" t="s">
        <v>226</v>
      </c>
      <c r="D89" s="67"/>
      <c r="E89" s="138" t="s">
        <v>429</v>
      </c>
      <c r="F89" s="138">
        <v>2.4743800000000005</v>
      </c>
      <c r="G89" s="138" t="s">
        <v>429</v>
      </c>
      <c r="H89" s="138" t="s">
        <v>429</v>
      </c>
      <c r="I89" s="138" t="s">
        <v>443</v>
      </c>
      <c r="J89" s="138" t="s">
        <v>443</v>
      </c>
      <c r="K89" s="138" t="s">
        <v>443</v>
      </c>
      <c r="L89" s="138" t="s">
        <v>443</v>
      </c>
      <c r="M89" s="138" t="s">
        <v>429</v>
      </c>
      <c r="N89" s="138" t="s">
        <v>429</v>
      </c>
      <c r="O89" s="138" t="s">
        <v>429</v>
      </c>
      <c r="P89" s="138" t="s">
        <v>429</v>
      </c>
      <c r="Q89" s="138" t="s">
        <v>429</v>
      </c>
      <c r="R89" s="138" t="s">
        <v>429</v>
      </c>
      <c r="S89" s="138" t="s">
        <v>429</v>
      </c>
      <c r="T89" s="138" t="s">
        <v>429</v>
      </c>
      <c r="U89" s="138" t="s">
        <v>429</v>
      </c>
      <c r="V89" s="138" t="s">
        <v>429</v>
      </c>
      <c r="W89" s="138" t="s">
        <v>429</v>
      </c>
      <c r="X89" s="138" t="s">
        <v>429</v>
      </c>
      <c r="Y89" s="138" t="s">
        <v>429</v>
      </c>
      <c r="Z89" s="138" t="s">
        <v>429</v>
      </c>
      <c r="AA89" s="138" t="s">
        <v>429</v>
      </c>
      <c r="AB89" s="138" t="s">
        <v>429</v>
      </c>
      <c r="AC89" s="138" t="s">
        <v>429</v>
      </c>
      <c r="AD89" s="138" t="s">
        <v>429</v>
      </c>
      <c r="AE89" s="55"/>
      <c r="AF89" s="147" t="s">
        <v>429</v>
      </c>
      <c r="AG89" s="147" t="s">
        <v>429</v>
      </c>
      <c r="AH89" s="147" t="s">
        <v>429</v>
      </c>
      <c r="AI89" s="147" t="s">
        <v>429</v>
      </c>
      <c r="AJ89" s="147" t="s">
        <v>429</v>
      </c>
      <c r="AK89" s="147" t="s">
        <v>443</v>
      </c>
      <c r="AL89" s="45" t="s">
        <v>413</v>
      </c>
    </row>
    <row r="90" spans="1:38" s="7" customFormat="1" ht="26.25" customHeight="1" thickBot="1" x14ac:dyDescent="0.25">
      <c r="A90" s="65" t="s">
        <v>209</v>
      </c>
      <c r="B90" s="71" t="s">
        <v>227</v>
      </c>
      <c r="C90" s="75" t="s">
        <v>228</v>
      </c>
      <c r="D90" s="67"/>
      <c r="E90" s="138" t="s">
        <v>429</v>
      </c>
      <c r="F90" s="138">
        <v>1.9256988049999999</v>
      </c>
      <c r="G90" s="138" t="s">
        <v>429</v>
      </c>
      <c r="H90" s="138" t="s">
        <v>429</v>
      </c>
      <c r="I90" s="138">
        <v>1.686E-2</v>
      </c>
      <c r="J90" s="138">
        <v>2.529E-2</v>
      </c>
      <c r="K90" s="138">
        <v>3.0910000000000003E-2</v>
      </c>
      <c r="L90" s="138" t="s">
        <v>429</v>
      </c>
      <c r="M90" s="138" t="s">
        <v>429</v>
      </c>
      <c r="N90" s="138">
        <v>2.4980602044925198E-4</v>
      </c>
      <c r="O90" s="138">
        <v>3.4310706423150268E-2</v>
      </c>
      <c r="P90" s="138" t="s">
        <v>431</v>
      </c>
      <c r="Q90" s="138" t="s">
        <v>431</v>
      </c>
      <c r="R90" s="138">
        <v>0.1444661323080012</v>
      </c>
      <c r="S90" s="138">
        <v>5.8538880695637996</v>
      </c>
      <c r="T90" s="138">
        <v>0.23994921663032068</v>
      </c>
      <c r="U90" s="138">
        <v>3.4160220868662779E-2</v>
      </c>
      <c r="V90" s="138">
        <v>3.3874298315136526</v>
      </c>
      <c r="W90" s="138" t="s">
        <v>429</v>
      </c>
      <c r="X90" s="138" t="s">
        <v>429</v>
      </c>
      <c r="Y90" s="138" t="s">
        <v>429</v>
      </c>
      <c r="Z90" s="138" t="s">
        <v>429</v>
      </c>
      <c r="AA90" s="138" t="s">
        <v>429</v>
      </c>
      <c r="AB90" s="138" t="s">
        <v>429</v>
      </c>
      <c r="AC90" s="138" t="s">
        <v>429</v>
      </c>
      <c r="AD90" s="138" t="s">
        <v>429</v>
      </c>
      <c r="AE90" s="55"/>
      <c r="AF90" s="147" t="s">
        <v>429</v>
      </c>
      <c r="AG90" s="147" t="s">
        <v>429</v>
      </c>
      <c r="AH90" s="147" t="s">
        <v>429</v>
      </c>
      <c r="AI90" s="147" t="s">
        <v>429</v>
      </c>
      <c r="AJ90" s="147" t="s">
        <v>429</v>
      </c>
      <c r="AK90" s="147">
        <v>28.1</v>
      </c>
      <c r="AL90" s="148" t="s">
        <v>440</v>
      </c>
    </row>
    <row r="91" spans="1:38" s="2" customFormat="1" ht="26.25" customHeight="1" thickBot="1" x14ac:dyDescent="0.3">
      <c r="A91" s="65" t="s">
        <v>209</v>
      </c>
      <c r="B91" s="69" t="s">
        <v>405</v>
      </c>
      <c r="C91" s="71" t="s">
        <v>229</v>
      </c>
      <c r="D91" s="67"/>
      <c r="E91" s="138">
        <v>9.0802571621171942E-3</v>
      </c>
      <c r="F91" s="138">
        <v>2.4383907173999998E-2</v>
      </c>
      <c r="G91" s="138">
        <v>1.3778090382280149E-4</v>
      </c>
      <c r="H91" s="138">
        <v>2.0907689002499997E-2</v>
      </c>
      <c r="I91" s="138">
        <v>0.1383955775044888</v>
      </c>
      <c r="J91" s="138">
        <v>0.14058456020826962</v>
      </c>
      <c r="K91" s="138">
        <v>0.14103668231319808</v>
      </c>
      <c r="L91" s="138">
        <v>5.4410371379999996E-2</v>
      </c>
      <c r="M91" s="138">
        <v>0.27791985711822281</v>
      </c>
      <c r="N91" s="138">
        <v>3.5768287614925946E-2</v>
      </c>
      <c r="O91" s="138">
        <v>2.7272707457436339E-2</v>
      </c>
      <c r="P91" s="138">
        <v>2.6005005026157898E-6</v>
      </c>
      <c r="Q91" s="138">
        <v>6.0678345061035095E-5</v>
      </c>
      <c r="R91" s="138">
        <v>7.1171592703168983E-4</v>
      </c>
      <c r="S91" s="138">
        <v>4.746171592090194E-2</v>
      </c>
      <c r="T91" s="138">
        <v>1.4971277320060941E-2</v>
      </c>
      <c r="U91" s="138" t="s">
        <v>443</v>
      </c>
      <c r="V91" s="138">
        <v>2.5464524962194826E-2</v>
      </c>
      <c r="W91" s="138">
        <v>5.0379973500000008E-4</v>
      </c>
      <c r="X91" s="138">
        <v>5.29209270585E-3</v>
      </c>
      <c r="Y91" s="138">
        <v>2.6156848807499999E-3</v>
      </c>
      <c r="Z91" s="138">
        <v>2.6156848807499999E-3</v>
      </c>
      <c r="AA91" s="138">
        <v>2.6156848807499999E-3</v>
      </c>
      <c r="AB91" s="138">
        <v>1.3139147348100001E-2</v>
      </c>
      <c r="AC91" s="138" t="s">
        <v>443</v>
      </c>
      <c r="AD91" s="138" t="s">
        <v>443</v>
      </c>
      <c r="AE91" s="55"/>
      <c r="AF91" s="147" t="s">
        <v>429</v>
      </c>
      <c r="AG91" s="147" t="s">
        <v>429</v>
      </c>
      <c r="AH91" s="147" t="s">
        <v>429</v>
      </c>
      <c r="AI91" s="147" t="s">
        <v>429</v>
      </c>
      <c r="AJ91" s="147" t="s">
        <v>429</v>
      </c>
      <c r="AK91" s="147">
        <v>5037.9973499999996</v>
      </c>
      <c r="AL91" s="148" t="s">
        <v>441</v>
      </c>
    </row>
    <row r="92" spans="1:38" s="2" customFormat="1" ht="26.25" customHeight="1" thickBot="1" x14ac:dyDescent="0.3">
      <c r="A92" s="65" t="s">
        <v>54</v>
      </c>
      <c r="B92" s="65" t="s">
        <v>230</v>
      </c>
      <c r="C92" s="66" t="s">
        <v>231</v>
      </c>
      <c r="D92" s="72"/>
      <c r="E92" s="138" t="s">
        <v>431</v>
      </c>
      <c r="F92" s="138" t="s">
        <v>431</v>
      </c>
      <c r="G92" s="138" t="s">
        <v>431</v>
      </c>
      <c r="H92" s="138" t="s">
        <v>431</v>
      </c>
      <c r="I92" s="138" t="s">
        <v>431</v>
      </c>
      <c r="J92" s="138" t="s">
        <v>431</v>
      </c>
      <c r="K92" s="138" t="s">
        <v>431</v>
      </c>
      <c r="L92" s="138" t="s">
        <v>431</v>
      </c>
      <c r="M92" s="138" t="s">
        <v>431</v>
      </c>
      <c r="N92" s="138" t="s">
        <v>429</v>
      </c>
      <c r="O92" s="138" t="s">
        <v>429</v>
      </c>
      <c r="P92" s="138" t="s">
        <v>429</v>
      </c>
      <c r="Q92" s="138" t="s">
        <v>429</v>
      </c>
      <c r="R92" s="138" t="s">
        <v>429</v>
      </c>
      <c r="S92" s="138" t="s">
        <v>429</v>
      </c>
      <c r="T92" s="138" t="s">
        <v>429</v>
      </c>
      <c r="U92" s="138" t="s">
        <v>429</v>
      </c>
      <c r="V92" s="138" t="s">
        <v>429</v>
      </c>
      <c r="W92" s="138" t="s">
        <v>429</v>
      </c>
      <c r="X92" s="138" t="s">
        <v>443</v>
      </c>
      <c r="Y92" s="138" t="s">
        <v>443</v>
      </c>
      <c r="Z92" s="138" t="s">
        <v>443</v>
      </c>
      <c r="AA92" s="138" t="s">
        <v>443</v>
      </c>
      <c r="AB92" s="138" t="s">
        <v>443</v>
      </c>
      <c r="AC92" s="138" t="s">
        <v>443</v>
      </c>
      <c r="AD92" s="138" t="s">
        <v>429</v>
      </c>
      <c r="AE92" s="55"/>
      <c r="AF92" s="147" t="s">
        <v>429</v>
      </c>
      <c r="AG92" s="147" t="s">
        <v>429</v>
      </c>
      <c r="AH92" s="147" t="s">
        <v>429</v>
      </c>
      <c r="AI92" s="147" t="s">
        <v>429</v>
      </c>
      <c r="AJ92" s="147" t="s">
        <v>429</v>
      </c>
      <c r="AK92" s="147" t="s">
        <v>429</v>
      </c>
      <c r="AL92" s="45" t="s">
        <v>232</v>
      </c>
    </row>
    <row r="93" spans="1:38" s="2" customFormat="1" ht="26.25" customHeight="1" thickBot="1" x14ac:dyDescent="0.3">
      <c r="A93" s="65" t="s">
        <v>54</v>
      </c>
      <c r="B93" s="69" t="s">
        <v>233</v>
      </c>
      <c r="C93" s="66" t="s">
        <v>406</v>
      </c>
      <c r="D93" s="72"/>
      <c r="E93" s="138" t="s">
        <v>429</v>
      </c>
      <c r="F93" s="138">
        <v>18.198349178421253</v>
      </c>
      <c r="G93" s="138" t="s">
        <v>429</v>
      </c>
      <c r="H93" s="138" t="s">
        <v>429</v>
      </c>
      <c r="I93" s="138" t="s">
        <v>431</v>
      </c>
      <c r="J93" s="138" t="s">
        <v>431</v>
      </c>
      <c r="K93" s="138" t="s">
        <v>431</v>
      </c>
      <c r="L93" s="138" t="s">
        <v>431</v>
      </c>
      <c r="M93" s="138" t="s">
        <v>429</v>
      </c>
      <c r="N93" s="138" t="s">
        <v>429</v>
      </c>
      <c r="O93" s="138" t="s">
        <v>429</v>
      </c>
      <c r="P93" s="138" t="s">
        <v>429</v>
      </c>
      <c r="Q93" s="138" t="s">
        <v>429</v>
      </c>
      <c r="R93" s="138" t="s">
        <v>429</v>
      </c>
      <c r="S93" s="138" t="s">
        <v>429</v>
      </c>
      <c r="T93" s="138" t="s">
        <v>429</v>
      </c>
      <c r="U93" s="138" t="s">
        <v>429</v>
      </c>
      <c r="V93" s="138" t="s">
        <v>429</v>
      </c>
      <c r="W93" s="138" t="s">
        <v>429</v>
      </c>
      <c r="X93" s="138" t="s">
        <v>429</v>
      </c>
      <c r="Y93" s="138" t="s">
        <v>429</v>
      </c>
      <c r="Z93" s="138" t="s">
        <v>429</v>
      </c>
      <c r="AA93" s="138" t="s">
        <v>429</v>
      </c>
      <c r="AB93" s="138" t="s">
        <v>429</v>
      </c>
      <c r="AC93" s="138" t="s">
        <v>429</v>
      </c>
      <c r="AD93" s="138" t="s">
        <v>429</v>
      </c>
      <c r="AE93" s="55"/>
      <c r="AF93" s="147" t="s">
        <v>429</v>
      </c>
      <c r="AG93" s="147" t="s">
        <v>429</v>
      </c>
      <c r="AH93" s="147" t="s">
        <v>429</v>
      </c>
      <c r="AI93" s="147" t="s">
        <v>429</v>
      </c>
      <c r="AJ93" s="147" t="s">
        <v>429</v>
      </c>
      <c r="AK93" s="147" t="s">
        <v>443</v>
      </c>
      <c r="AL93" s="45" t="s">
        <v>234</v>
      </c>
    </row>
    <row r="94" spans="1:38" s="2" customFormat="1" ht="26.25" customHeight="1" thickBot="1" x14ac:dyDescent="0.3">
      <c r="A94" s="65" t="s">
        <v>54</v>
      </c>
      <c r="B94" s="78" t="s">
        <v>407</v>
      </c>
      <c r="C94" s="66" t="s">
        <v>235</v>
      </c>
      <c r="D94" s="67"/>
      <c r="E94" s="138" t="s">
        <v>429</v>
      </c>
      <c r="F94" s="138" t="s">
        <v>443</v>
      </c>
      <c r="G94" s="138" t="s">
        <v>429</v>
      </c>
      <c r="H94" s="138" t="s">
        <v>429</v>
      </c>
      <c r="I94" s="138" t="s">
        <v>429</v>
      </c>
      <c r="J94" s="138" t="s">
        <v>429</v>
      </c>
      <c r="K94" s="138" t="s">
        <v>429</v>
      </c>
      <c r="L94" s="138" t="s">
        <v>429</v>
      </c>
      <c r="M94" s="138" t="s">
        <v>429</v>
      </c>
      <c r="N94" s="138" t="s">
        <v>429</v>
      </c>
      <c r="O94" s="138" t="s">
        <v>429</v>
      </c>
      <c r="P94" s="138" t="s">
        <v>429</v>
      </c>
      <c r="Q94" s="138" t="s">
        <v>429</v>
      </c>
      <c r="R94" s="138" t="s">
        <v>429</v>
      </c>
      <c r="S94" s="138" t="s">
        <v>429</v>
      </c>
      <c r="T94" s="138" t="s">
        <v>429</v>
      </c>
      <c r="U94" s="138" t="s">
        <v>429</v>
      </c>
      <c r="V94" s="138" t="s">
        <v>429</v>
      </c>
      <c r="W94" s="138" t="s">
        <v>429</v>
      </c>
      <c r="X94" s="138" t="s">
        <v>429</v>
      </c>
      <c r="Y94" s="138" t="s">
        <v>429</v>
      </c>
      <c r="Z94" s="138" t="s">
        <v>429</v>
      </c>
      <c r="AA94" s="138" t="s">
        <v>429</v>
      </c>
      <c r="AB94" s="138" t="s">
        <v>429</v>
      </c>
      <c r="AC94" s="138" t="s">
        <v>429</v>
      </c>
      <c r="AD94" s="138" t="s">
        <v>429</v>
      </c>
      <c r="AE94" s="55"/>
      <c r="AF94" s="147" t="s">
        <v>429</v>
      </c>
      <c r="AG94" s="147" t="s">
        <v>429</v>
      </c>
      <c r="AH94" s="147" t="s">
        <v>429</v>
      </c>
      <c r="AI94" s="147" t="s">
        <v>429</v>
      </c>
      <c r="AJ94" s="147" t="s">
        <v>429</v>
      </c>
      <c r="AK94" s="147" t="s">
        <v>429</v>
      </c>
      <c r="AL94" s="45" t="s">
        <v>413</v>
      </c>
    </row>
    <row r="95" spans="1:38" s="2" customFormat="1" ht="26.25" customHeight="1" thickBot="1" x14ac:dyDescent="0.3">
      <c r="A95" s="65" t="s">
        <v>54</v>
      </c>
      <c r="B95" s="78" t="s">
        <v>236</v>
      </c>
      <c r="C95" s="66" t="s">
        <v>237</v>
      </c>
      <c r="D95" s="72"/>
      <c r="E95" s="138" t="s">
        <v>443</v>
      </c>
      <c r="F95" s="138" t="s">
        <v>443</v>
      </c>
      <c r="G95" s="138" t="s">
        <v>443</v>
      </c>
      <c r="H95" s="138" t="s">
        <v>443</v>
      </c>
      <c r="I95" s="138" t="s">
        <v>443</v>
      </c>
      <c r="J95" s="138" t="s">
        <v>443</v>
      </c>
      <c r="K95" s="138" t="s">
        <v>443</v>
      </c>
      <c r="L95" s="138" t="s">
        <v>443</v>
      </c>
      <c r="M95" s="138" t="s">
        <v>443</v>
      </c>
      <c r="N95" s="138" t="s">
        <v>429</v>
      </c>
      <c r="O95" s="138" t="s">
        <v>429</v>
      </c>
      <c r="P95" s="138" t="s">
        <v>429</v>
      </c>
      <c r="Q95" s="138" t="s">
        <v>443</v>
      </c>
      <c r="R95" s="138" t="s">
        <v>429</v>
      </c>
      <c r="S95" s="138" t="s">
        <v>443</v>
      </c>
      <c r="T95" s="138" t="s">
        <v>429</v>
      </c>
      <c r="U95" s="138" t="s">
        <v>429</v>
      </c>
      <c r="V95" s="138" t="s">
        <v>429</v>
      </c>
      <c r="W95" s="138" t="s">
        <v>429</v>
      </c>
      <c r="X95" s="138" t="s">
        <v>429</v>
      </c>
      <c r="Y95" s="138" t="s">
        <v>429</v>
      </c>
      <c r="Z95" s="138" t="s">
        <v>429</v>
      </c>
      <c r="AA95" s="138" t="s">
        <v>429</v>
      </c>
      <c r="AB95" s="138" t="s">
        <v>429</v>
      </c>
      <c r="AC95" s="138" t="s">
        <v>429</v>
      </c>
      <c r="AD95" s="138" t="s">
        <v>429</v>
      </c>
      <c r="AE95" s="55"/>
      <c r="AF95" s="147" t="s">
        <v>429</v>
      </c>
      <c r="AG95" s="147" t="s">
        <v>429</v>
      </c>
      <c r="AH95" s="147" t="s">
        <v>429</v>
      </c>
      <c r="AI95" s="147" t="s">
        <v>429</v>
      </c>
      <c r="AJ95" s="147" t="s">
        <v>429</v>
      </c>
      <c r="AK95" s="147" t="s">
        <v>443</v>
      </c>
      <c r="AL95" s="45" t="s">
        <v>413</v>
      </c>
    </row>
    <row r="96" spans="1:38" s="2" customFormat="1" ht="26.25" customHeight="1" thickBot="1" x14ac:dyDescent="0.3">
      <c r="A96" s="65" t="s">
        <v>54</v>
      </c>
      <c r="B96" s="69" t="s">
        <v>238</v>
      </c>
      <c r="C96" s="66" t="s">
        <v>239</v>
      </c>
      <c r="D96" s="79"/>
      <c r="E96" s="138" t="s">
        <v>443</v>
      </c>
      <c r="F96" s="138" t="s">
        <v>443</v>
      </c>
      <c r="G96" s="138" t="s">
        <v>443</v>
      </c>
      <c r="H96" s="138" t="s">
        <v>443</v>
      </c>
      <c r="I96" s="138" t="s">
        <v>431</v>
      </c>
      <c r="J96" s="138" t="s">
        <v>431</v>
      </c>
      <c r="K96" s="138" t="s">
        <v>431</v>
      </c>
      <c r="L96" s="138" t="s">
        <v>431</v>
      </c>
      <c r="M96" s="138" t="s">
        <v>443</v>
      </c>
      <c r="N96" s="138" t="s">
        <v>429</v>
      </c>
      <c r="O96" s="138" t="s">
        <v>429</v>
      </c>
      <c r="P96" s="138" t="s">
        <v>429</v>
      </c>
      <c r="Q96" s="138" t="s">
        <v>429</v>
      </c>
      <c r="R96" s="138" t="s">
        <v>429</v>
      </c>
      <c r="S96" s="138" t="s">
        <v>429</v>
      </c>
      <c r="T96" s="138" t="s">
        <v>429</v>
      </c>
      <c r="U96" s="138" t="s">
        <v>429</v>
      </c>
      <c r="V96" s="138" t="s">
        <v>429</v>
      </c>
      <c r="W96" s="138" t="s">
        <v>429</v>
      </c>
      <c r="X96" s="138" t="s">
        <v>429</v>
      </c>
      <c r="Y96" s="138" t="s">
        <v>429</v>
      </c>
      <c r="Z96" s="138" t="s">
        <v>429</v>
      </c>
      <c r="AA96" s="138" t="s">
        <v>429</v>
      </c>
      <c r="AB96" s="138" t="s">
        <v>429</v>
      </c>
      <c r="AC96" s="138" t="s">
        <v>443</v>
      </c>
      <c r="AD96" s="138" t="s">
        <v>431</v>
      </c>
      <c r="AE96" s="55"/>
      <c r="AF96" s="147" t="s">
        <v>429</v>
      </c>
      <c r="AG96" s="147" t="s">
        <v>429</v>
      </c>
      <c r="AH96" s="147" t="s">
        <v>429</v>
      </c>
      <c r="AI96" s="147" t="s">
        <v>429</v>
      </c>
      <c r="AJ96" s="147" t="s">
        <v>429</v>
      </c>
      <c r="AK96" s="147" t="s">
        <v>431</v>
      </c>
      <c r="AL96" s="45" t="s">
        <v>413</v>
      </c>
    </row>
    <row r="97" spans="1:38" s="2" customFormat="1" ht="26.25" customHeight="1" thickBot="1" x14ac:dyDescent="0.3">
      <c r="A97" s="65" t="s">
        <v>54</v>
      </c>
      <c r="B97" s="69" t="s">
        <v>240</v>
      </c>
      <c r="C97" s="66" t="s">
        <v>241</v>
      </c>
      <c r="D97" s="79"/>
      <c r="E97" s="138" t="s">
        <v>429</v>
      </c>
      <c r="F97" s="138" t="s">
        <v>429</v>
      </c>
      <c r="G97" s="138" t="s">
        <v>429</v>
      </c>
      <c r="H97" s="138" t="s">
        <v>429</v>
      </c>
      <c r="I97" s="138" t="s">
        <v>429</v>
      </c>
      <c r="J97" s="138" t="s">
        <v>429</v>
      </c>
      <c r="K97" s="138" t="s">
        <v>429</v>
      </c>
      <c r="L97" s="138" t="s">
        <v>429</v>
      </c>
      <c r="M97" s="138" t="s">
        <v>429</v>
      </c>
      <c r="N97" s="138" t="s">
        <v>443</v>
      </c>
      <c r="O97" s="138" t="s">
        <v>443</v>
      </c>
      <c r="P97" s="138" t="s">
        <v>443</v>
      </c>
      <c r="Q97" s="138" t="s">
        <v>443</v>
      </c>
      <c r="R97" s="138" t="s">
        <v>443</v>
      </c>
      <c r="S97" s="138" t="s">
        <v>443</v>
      </c>
      <c r="T97" s="138" t="s">
        <v>443</v>
      </c>
      <c r="U97" s="138" t="s">
        <v>443</v>
      </c>
      <c r="V97" s="138" t="s">
        <v>443</v>
      </c>
      <c r="W97" s="138" t="s">
        <v>429</v>
      </c>
      <c r="X97" s="138" t="s">
        <v>429</v>
      </c>
      <c r="Y97" s="138" t="s">
        <v>429</v>
      </c>
      <c r="Z97" s="138" t="s">
        <v>429</v>
      </c>
      <c r="AA97" s="138" t="s">
        <v>429</v>
      </c>
      <c r="AB97" s="138" t="s">
        <v>429</v>
      </c>
      <c r="AC97" s="138" t="s">
        <v>443</v>
      </c>
      <c r="AD97" s="138" t="s">
        <v>431</v>
      </c>
      <c r="AE97" s="55"/>
      <c r="AF97" s="147" t="s">
        <v>429</v>
      </c>
      <c r="AG97" s="147" t="s">
        <v>429</v>
      </c>
      <c r="AH97" s="147" t="s">
        <v>429</v>
      </c>
      <c r="AI97" s="147" t="s">
        <v>429</v>
      </c>
      <c r="AJ97" s="147" t="s">
        <v>429</v>
      </c>
      <c r="AK97" s="147" t="s">
        <v>443</v>
      </c>
      <c r="AL97" s="45" t="s">
        <v>413</v>
      </c>
    </row>
    <row r="98" spans="1:38" s="2" customFormat="1" ht="26.25" customHeight="1" thickBot="1" x14ac:dyDescent="0.3">
      <c r="A98" s="65" t="s">
        <v>54</v>
      </c>
      <c r="B98" s="69" t="s">
        <v>242</v>
      </c>
      <c r="C98" s="71" t="s">
        <v>243</v>
      </c>
      <c r="D98" s="79"/>
      <c r="E98" s="138" t="s">
        <v>431</v>
      </c>
      <c r="F98" s="138" t="s">
        <v>431</v>
      </c>
      <c r="G98" s="138" t="s">
        <v>431</v>
      </c>
      <c r="H98" s="138" t="s">
        <v>431</v>
      </c>
      <c r="I98" s="138" t="s">
        <v>431</v>
      </c>
      <c r="J98" s="138" t="s">
        <v>431</v>
      </c>
      <c r="K98" s="138" t="s">
        <v>431</v>
      </c>
      <c r="L98" s="138" t="s">
        <v>431</v>
      </c>
      <c r="M98" s="138" t="s">
        <v>431</v>
      </c>
      <c r="N98" s="138" t="s">
        <v>431</v>
      </c>
      <c r="O98" s="138" t="s">
        <v>431</v>
      </c>
      <c r="P98" s="138" t="s">
        <v>431</v>
      </c>
      <c r="Q98" s="138" t="s">
        <v>431</v>
      </c>
      <c r="R98" s="138" t="s">
        <v>431</v>
      </c>
      <c r="S98" s="138" t="s">
        <v>431</v>
      </c>
      <c r="T98" s="138" t="s">
        <v>431</v>
      </c>
      <c r="U98" s="138" t="s">
        <v>431</v>
      </c>
      <c r="V98" s="138" t="s">
        <v>431</v>
      </c>
      <c r="W98" s="138">
        <v>6.2502737293321064E-7</v>
      </c>
      <c r="X98" s="138" t="s">
        <v>443</v>
      </c>
      <c r="Y98" s="138" t="s">
        <v>443</v>
      </c>
      <c r="Z98" s="138" t="s">
        <v>443</v>
      </c>
      <c r="AA98" s="138" t="s">
        <v>443</v>
      </c>
      <c r="AB98" s="138" t="s">
        <v>443</v>
      </c>
      <c r="AC98" s="138" t="s">
        <v>443</v>
      </c>
      <c r="AD98" s="138">
        <v>7.48535775967917E-3</v>
      </c>
      <c r="AE98" s="55"/>
      <c r="AF98" s="147" t="s">
        <v>429</v>
      </c>
      <c r="AG98" s="147" t="s">
        <v>429</v>
      </c>
      <c r="AH98" s="147" t="s">
        <v>429</v>
      </c>
      <c r="AI98" s="147" t="s">
        <v>429</v>
      </c>
      <c r="AJ98" s="147" t="s">
        <v>429</v>
      </c>
      <c r="AK98" s="147" t="s">
        <v>429</v>
      </c>
      <c r="AL98" s="45" t="s">
        <v>413</v>
      </c>
    </row>
    <row r="99" spans="1:38" s="2" customFormat="1" ht="26.25" customHeight="1" thickBot="1" x14ac:dyDescent="0.3">
      <c r="A99" s="65" t="s">
        <v>244</v>
      </c>
      <c r="B99" s="65" t="s">
        <v>245</v>
      </c>
      <c r="C99" s="66" t="s">
        <v>408</v>
      </c>
      <c r="D99" s="79"/>
      <c r="E99" s="138">
        <v>3.8566228597892466E-2</v>
      </c>
      <c r="F99" s="138">
        <v>7.9230299719588926</v>
      </c>
      <c r="G99" s="138" t="s">
        <v>429</v>
      </c>
      <c r="H99" s="138">
        <v>10.448657983352657</v>
      </c>
      <c r="I99" s="138">
        <v>0.16156291523760866</v>
      </c>
      <c r="J99" s="138">
        <v>0.2469486639559616</v>
      </c>
      <c r="K99" s="138">
        <v>0.5423427595880973</v>
      </c>
      <c r="L99" s="138" t="s">
        <v>443</v>
      </c>
      <c r="M99" s="138" t="s">
        <v>429</v>
      </c>
      <c r="N99" s="138" t="s">
        <v>429</v>
      </c>
      <c r="O99" s="138" t="s">
        <v>429</v>
      </c>
      <c r="P99" s="138" t="s">
        <v>429</v>
      </c>
      <c r="Q99" s="138" t="s">
        <v>429</v>
      </c>
      <c r="R99" s="138" t="s">
        <v>429</v>
      </c>
      <c r="S99" s="138" t="s">
        <v>429</v>
      </c>
      <c r="T99" s="138" t="s">
        <v>429</v>
      </c>
      <c r="U99" s="138" t="s">
        <v>429</v>
      </c>
      <c r="V99" s="138" t="s">
        <v>429</v>
      </c>
      <c r="W99" s="138" t="s">
        <v>429</v>
      </c>
      <c r="X99" s="138" t="s">
        <v>429</v>
      </c>
      <c r="Y99" s="138" t="s">
        <v>429</v>
      </c>
      <c r="Z99" s="138" t="s">
        <v>429</v>
      </c>
      <c r="AA99" s="138" t="s">
        <v>429</v>
      </c>
      <c r="AB99" s="138" t="s">
        <v>429</v>
      </c>
      <c r="AC99" s="138" t="s">
        <v>429</v>
      </c>
      <c r="AD99" s="138" t="s">
        <v>429</v>
      </c>
      <c r="AE99" s="55"/>
      <c r="AF99" s="147" t="s">
        <v>429</v>
      </c>
      <c r="AG99" s="147" t="s">
        <v>429</v>
      </c>
      <c r="AH99" s="147" t="s">
        <v>429</v>
      </c>
      <c r="AI99" s="147" t="s">
        <v>429</v>
      </c>
      <c r="AJ99" s="147" t="s">
        <v>429</v>
      </c>
      <c r="AK99" s="147">
        <v>1038.8810000000001</v>
      </c>
      <c r="AL99" s="45" t="s">
        <v>246</v>
      </c>
    </row>
    <row r="100" spans="1:38" s="2" customFormat="1" ht="26.25" customHeight="1" thickBot="1" x14ac:dyDescent="0.3">
      <c r="A100" s="65" t="s">
        <v>244</v>
      </c>
      <c r="B100" s="65" t="s">
        <v>247</v>
      </c>
      <c r="C100" s="66" t="s">
        <v>409</v>
      </c>
      <c r="D100" s="79"/>
      <c r="E100" s="138">
        <v>0.60119973785693592</v>
      </c>
      <c r="F100" s="138">
        <v>23.667068265470014</v>
      </c>
      <c r="G100" s="138" t="s">
        <v>429</v>
      </c>
      <c r="H100" s="138">
        <v>32.064781355619708</v>
      </c>
      <c r="I100" s="138">
        <v>0.3009852020378776</v>
      </c>
      <c r="J100" s="138">
        <v>0.4496500262409619</v>
      </c>
      <c r="K100" s="138">
        <v>0.9947828786855224</v>
      </c>
      <c r="L100" s="138" t="s">
        <v>443</v>
      </c>
      <c r="M100" s="138" t="s">
        <v>429</v>
      </c>
      <c r="N100" s="138" t="s">
        <v>429</v>
      </c>
      <c r="O100" s="138" t="s">
        <v>429</v>
      </c>
      <c r="P100" s="138" t="s">
        <v>429</v>
      </c>
      <c r="Q100" s="138" t="s">
        <v>429</v>
      </c>
      <c r="R100" s="138" t="s">
        <v>429</v>
      </c>
      <c r="S100" s="138" t="s">
        <v>429</v>
      </c>
      <c r="T100" s="138" t="s">
        <v>429</v>
      </c>
      <c r="U100" s="138" t="s">
        <v>429</v>
      </c>
      <c r="V100" s="138" t="s">
        <v>429</v>
      </c>
      <c r="W100" s="138" t="s">
        <v>429</v>
      </c>
      <c r="X100" s="138" t="s">
        <v>429</v>
      </c>
      <c r="Y100" s="138" t="s">
        <v>429</v>
      </c>
      <c r="Z100" s="138" t="s">
        <v>429</v>
      </c>
      <c r="AA100" s="138" t="s">
        <v>429</v>
      </c>
      <c r="AB100" s="138" t="s">
        <v>429</v>
      </c>
      <c r="AC100" s="138" t="s">
        <v>429</v>
      </c>
      <c r="AD100" s="138" t="s">
        <v>429</v>
      </c>
      <c r="AE100" s="55"/>
      <c r="AF100" s="147" t="s">
        <v>429</v>
      </c>
      <c r="AG100" s="147" t="s">
        <v>429</v>
      </c>
      <c r="AH100" s="147" t="s">
        <v>429</v>
      </c>
      <c r="AI100" s="147" t="s">
        <v>429</v>
      </c>
      <c r="AJ100" s="147" t="s">
        <v>429</v>
      </c>
      <c r="AK100" s="147">
        <v>5506.954999999999</v>
      </c>
      <c r="AL100" s="45" t="s">
        <v>246</v>
      </c>
    </row>
    <row r="101" spans="1:38" s="2" customFormat="1" ht="26.25" customHeight="1" thickBot="1" x14ac:dyDescent="0.3">
      <c r="A101" s="65" t="s">
        <v>244</v>
      </c>
      <c r="B101" s="65" t="s">
        <v>248</v>
      </c>
      <c r="C101" s="66" t="s">
        <v>249</v>
      </c>
      <c r="D101" s="79"/>
      <c r="E101" s="138">
        <v>4.7070189995075375E-2</v>
      </c>
      <c r="F101" s="138">
        <v>0.3146554560399063</v>
      </c>
      <c r="G101" s="138" t="s">
        <v>429</v>
      </c>
      <c r="H101" s="138">
        <v>0.93999842216004159</v>
      </c>
      <c r="I101" s="138">
        <v>7.8937057276438332E-3</v>
      </c>
      <c r="J101" s="138">
        <v>2.3681117182931505E-2</v>
      </c>
      <c r="K101" s="138">
        <v>5.5255940093506858E-2</v>
      </c>
      <c r="L101" s="138" t="s">
        <v>443</v>
      </c>
      <c r="M101" s="138" t="s">
        <v>429</v>
      </c>
      <c r="N101" s="138" t="s">
        <v>429</v>
      </c>
      <c r="O101" s="138" t="s">
        <v>429</v>
      </c>
      <c r="P101" s="138" t="s">
        <v>429</v>
      </c>
      <c r="Q101" s="138" t="s">
        <v>429</v>
      </c>
      <c r="R101" s="138" t="s">
        <v>429</v>
      </c>
      <c r="S101" s="138" t="s">
        <v>429</v>
      </c>
      <c r="T101" s="138" t="s">
        <v>429</v>
      </c>
      <c r="U101" s="138" t="s">
        <v>429</v>
      </c>
      <c r="V101" s="138" t="s">
        <v>429</v>
      </c>
      <c r="W101" s="138" t="s">
        <v>429</v>
      </c>
      <c r="X101" s="138" t="s">
        <v>429</v>
      </c>
      <c r="Y101" s="138" t="s">
        <v>429</v>
      </c>
      <c r="Z101" s="138" t="s">
        <v>429</v>
      </c>
      <c r="AA101" s="138" t="s">
        <v>429</v>
      </c>
      <c r="AB101" s="138" t="s">
        <v>429</v>
      </c>
      <c r="AC101" s="138" t="s">
        <v>429</v>
      </c>
      <c r="AD101" s="138" t="s">
        <v>429</v>
      </c>
      <c r="AE101" s="55"/>
      <c r="AF101" s="147" t="s">
        <v>429</v>
      </c>
      <c r="AG101" s="147" t="s">
        <v>429</v>
      </c>
      <c r="AH101" s="147" t="s">
        <v>429</v>
      </c>
      <c r="AI101" s="147" t="s">
        <v>429</v>
      </c>
      <c r="AJ101" s="147" t="s">
        <v>429</v>
      </c>
      <c r="AK101" s="147">
        <v>4328.1230000000005</v>
      </c>
      <c r="AL101" s="45" t="s">
        <v>246</v>
      </c>
    </row>
    <row r="102" spans="1:38" s="2" customFormat="1" ht="26.25" customHeight="1" thickBot="1" x14ac:dyDescent="0.3">
      <c r="A102" s="65" t="s">
        <v>244</v>
      </c>
      <c r="B102" s="65" t="s">
        <v>250</v>
      </c>
      <c r="C102" s="66" t="s">
        <v>387</v>
      </c>
      <c r="D102" s="79"/>
      <c r="E102" s="138">
        <v>2.2769149259571431E-3</v>
      </c>
      <c r="F102" s="138">
        <v>2.6985406350341647</v>
      </c>
      <c r="G102" s="138" t="s">
        <v>429</v>
      </c>
      <c r="H102" s="138">
        <v>4.5496085305370562</v>
      </c>
      <c r="I102" s="138">
        <v>7.9343000000000018E-3</v>
      </c>
      <c r="J102" s="138">
        <v>0.17882750000000003</v>
      </c>
      <c r="K102" s="138">
        <v>1.2202605000000002</v>
      </c>
      <c r="L102" s="138" t="s">
        <v>443</v>
      </c>
      <c r="M102" s="138" t="s">
        <v>429</v>
      </c>
      <c r="N102" s="138" t="s">
        <v>429</v>
      </c>
      <c r="O102" s="138" t="s">
        <v>429</v>
      </c>
      <c r="P102" s="138" t="s">
        <v>429</v>
      </c>
      <c r="Q102" s="138" t="s">
        <v>429</v>
      </c>
      <c r="R102" s="138" t="s">
        <v>429</v>
      </c>
      <c r="S102" s="138" t="s">
        <v>429</v>
      </c>
      <c r="T102" s="138" t="s">
        <v>429</v>
      </c>
      <c r="U102" s="138" t="s">
        <v>429</v>
      </c>
      <c r="V102" s="138" t="s">
        <v>429</v>
      </c>
      <c r="W102" s="138" t="s">
        <v>429</v>
      </c>
      <c r="X102" s="138" t="s">
        <v>429</v>
      </c>
      <c r="Y102" s="138" t="s">
        <v>429</v>
      </c>
      <c r="Z102" s="138" t="s">
        <v>429</v>
      </c>
      <c r="AA102" s="138" t="s">
        <v>429</v>
      </c>
      <c r="AB102" s="138" t="s">
        <v>429</v>
      </c>
      <c r="AC102" s="138" t="s">
        <v>429</v>
      </c>
      <c r="AD102" s="138" t="s">
        <v>429</v>
      </c>
      <c r="AE102" s="55"/>
      <c r="AF102" s="147" t="s">
        <v>429</v>
      </c>
      <c r="AG102" s="147" t="s">
        <v>429</v>
      </c>
      <c r="AH102" s="147" t="s">
        <v>429</v>
      </c>
      <c r="AI102" s="147" t="s">
        <v>429</v>
      </c>
      <c r="AJ102" s="147" t="s">
        <v>429</v>
      </c>
      <c r="AK102" s="147">
        <v>1508.3500000000001</v>
      </c>
      <c r="AL102" s="45" t="s">
        <v>246</v>
      </c>
    </row>
    <row r="103" spans="1:38" s="2" customFormat="1" ht="26.25" customHeight="1" thickBot="1" x14ac:dyDescent="0.3">
      <c r="A103" s="65" t="s">
        <v>244</v>
      </c>
      <c r="B103" s="65" t="s">
        <v>251</v>
      </c>
      <c r="C103" s="66" t="s">
        <v>252</v>
      </c>
      <c r="D103" s="79"/>
      <c r="E103" s="138" t="s">
        <v>431</v>
      </c>
      <c r="F103" s="138" t="s">
        <v>431</v>
      </c>
      <c r="G103" s="138" t="s">
        <v>429</v>
      </c>
      <c r="H103" s="138" t="s">
        <v>431</v>
      </c>
      <c r="I103" s="138" t="s">
        <v>431</v>
      </c>
      <c r="J103" s="138" t="s">
        <v>431</v>
      </c>
      <c r="K103" s="138" t="s">
        <v>431</v>
      </c>
      <c r="L103" s="138" t="s">
        <v>443</v>
      </c>
      <c r="M103" s="138" t="s">
        <v>429</v>
      </c>
      <c r="N103" s="138" t="s">
        <v>429</v>
      </c>
      <c r="O103" s="138" t="s">
        <v>429</v>
      </c>
      <c r="P103" s="138" t="s">
        <v>429</v>
      </c>
      <c r="Q103" s="138" t="s">
        <v>429</v>
      </c>
      <c r="R103" s="138" t="s">
        <v>429</v>
      </c>
      <c r="S103" s="138" t="s">
        <v>429</v>
      </c>
      <c r="T103" s="138" t="s">
        <v>429</v>
      </c>
      <c r="U103" s="138" t="s">
        <v>429</v>
      </c>
      <c r="V103" s="138" t="s">
        <v>429</v>
      </c>
      <c r="W103" s="138" t="s">
        <v>429</v>
      </c>
      <c r="X103" s="138" t="s">
        <v>429</v>
      </c>
      <c r="Y103" s="138" t="s">
        <v>429</v>
      </c>
      <c r="Z103" s="138" t="s">
        <v>429</v>
      </c>
      <c r="AA103" s="138" t="s">
        <v>429</v>
      </c>
      <c r="AB103" s="138" t="s">
        <v>429</v>
      </c>
      <c r="AC103" s="138" t="s">
        <v>429</v>
      </c>
      <c r="AD103" s="138" t="s">
        <v>429</v>
      </c>
      <c r="AE103" s="55"/>
      <c r="AF103" s="147" t="s">
        <v>429</v>
      </c>
      <c r="AG103" s="147" t="s">
        <v>429</v>
      </c>
      <c r="AH103" s="147" t="s">
        <v>429</v>
      </c>
      <c r="AI103" s="147" t="s">
        <v>429</v>
      </c>
      <c r="AJ103" s="147" t="s">
        <v>429</v>
      </c>
      <c r="AK103" s="147" t="s">
        <v>431</v>
      </c>
      <c r="AL103" s="45" t="s">
        <v>246</v>
      </c>
    </row>
    <row r="104" spans="1:38" s="2" customFormat="1" ht="26.25" customHeight="1" thickBot="1" x14ac:dyDescent="0.3">
      <c r="A104" s="65" t="s">
        <v>244</v>
      </c>
      <c r="B104" s="65" t="s">
        <v>253</v>
      </c>
      <c r="C104" s="66" t="s">
        <v>254</v>
      </c>
      <c r="D104" s="79"/>
      <c r="E104" s="138">
        <v>1.5011136938450757E-3</v>
      </c>
      <c r="F104" s="138">
        <v>1.667881049386285E-3</v>
      </c>
      <c r="G104" s="138" t="s">
        <v>429</v>
      </c>
      <c r="H104" s="138">
        <v>2.0543022336000204E-2</v>
      </c>
      <c r="I104" s="138">
        <v>2.2748350684931506E-5</v>
      </c>
      <c r="J104" s="138">
        <v>6.8245052054794511E-5</v>
      </c>
      <c r="K104" s="138">
        <v>1.5923845479452056E-4</v>
      </c>
      <c r="L104" s="138" t="s">
        <v>443</v>
      </c>
      <c r="M104" s="138" t="s">
        <v>429</v>
      </c>
      <c r="N104" s="138" t="s">
        <v>429</v>
      </c>
      <c r="O104" s="138" t="s">
        <v>429</v>
      </c>
      <c r="P104" s="138" t="s">
        <v>429</v>
      </c>
      <c r="Q104" s="138" t="s">
        <v>429</v>
      </c>
      <c r="R104" s="138" t="s">
        <v>429</v>
      </c>
      <c r="S104" s="138" t="s">
        <v>429</v>
      </c>
      <c r="T104" s="138" t="s">
        <v>429</v>
      </c>
      <c r="U104" s="138" t="s">
        <v>429</v>
      </c>
      <c r="V104" s="138" t="s">
        <v>429</v>
      </c>
      <c r="W104" s="138" t="s">
        <v>429</v>
      </c>
      <c r="X104" s="138" t="s">
        <v>429</v>
      </c>
      <c r="Y104" s="138" t="s">
        <v>429</v>
      </c>
      <c r="Z104" s="138" t="s">
        <v>429</v>
      </c>
      <c r="AA104" s="138" t="s">
        <v>429</v>
      </c>
      <c r="AB104" s="138" t="s">
        <v>429</v>
      </c>
      <c r="AC104" s="138" t="s">
        <v>429</v>
      </c>
      <c r="AD104" s="138" t="s">
        <v>429</v>
      </c>
      <c r="AE104" s="55"/>
      <c r="AF104" s="147" t="s">
        <v>429</v>
      </c>
      <c r="AG104" s="147" t="s">
        <v>429</v>
      </c>
      <c r="AH104" s="147" t="s">
        <v>429</v>
      </c>
      <c r="AI104" s="147" t="s">
        <v>429</v>
      </c>
      <c r="AJ104" s="147" t="s">
        <v>429</v>
      </c>
      <c r="AK104" s="147">
        <v>10.5</v>
      </c>
      <c r="AL104" s="45" t="s">
        <v>246</v>
      </c>
    </row>
    <row r="105" spans="1:38" s="2" customFormat="1" ht="26.25" customHeight="1" thickBot="1" x14ac:dyDescent="0.3">
      <c r="A105" s="65" t="s">
        <v>244</v>
      </c>
      <c r="B105" s="65" t="s">
        <v>255</v>
      </c>
      <c r="C105" s="66" t="s">
        <v>256</v>
      </c>
      <c r="D105" s="79"/>
      <c r="E105" s="138">
        <v>3.864443411164932E-2</v>
      </c>
      <c r="F105" s="138">
        <v>0.1954051514950392</v>
      </c>
      <c r="G105" s="138" t="s">
        <v>429</v>
      </c>
      <c r="H105" s="138">
        <v>0.90538987246985525</v>
      </c>
      <c r="I105" s="138">
        <v>7.3183561643835621E-3</v>
      </c>
      <c r="J105" s="138">
        <v>1.150027397260274E-2</v>
      </c>
      <c r="K105" s="138">
        <v>2.5091506849315062E-2</v>
      </c>
      <c r="L105" s="138" t="s">
        <v>443</v>
      </c>
      <c r="M105" s="138" t="s">
        <v>429</v>
      </c>
      <c r="N105" s="138" t="s">
        <v>429</v>
      </c>
      <c r="O105" s="138" t="s">
        <v>429</v>
      </c>
      <c r="P105" s="138" t="s">
        <v>429</v>
      </c>
      <c r="Q105" s="138" t="s">
        <v>429</v>
      </c>
      <c r="R105" s="138" t="s">
        <v>429</v>
      </c>
      <c r="S105" s="138" t="s">
        <v>429</v>
      </c>
      <c r="T105" s="138" t="s">
        <v>429</v>
      </c>
      <c r="U105" s="138" t="s">
        <v>429</v>
      </c>
      <c r="V105" s="138" t="s">
        <v>429</v>
      </c>
      <c r="W105" s="138" t="s">
        <v>429</v>
      </c>
      <c r="X105" s="138" t="s">
        <v>429</v>
      </c>
      <c r="Y105" s="138" t="s">
        <v>429</v>
      </c>
      <c r="Z105" s="138" t="s">
        <v>429</v>
      </c>
      <c r="AA105" s="138" t="s">
        <v>429</v>
      </c>
      <c r="AB105" s="138" t="s">
        <v>429</v>
      </c>
      <c r="AC105" s="138" t="s">
        <v>429</v>
      </c>
      <c r="AD105" s="138" t="s">
        <v>429</v>
      </c>
      <c r="AE105" s="55"/>
      <c r="AF105" s="147" t="s">
        <v>429</v>
      </c>
      <c r="AG105" s="147" t="s">
        <v>429</v>
      </c>
      <c r="AH105" s="147" t="s">
        <v>429</v>
      </c>
      <c r="AI105" s="147" t="s">
        <v>429</v>
      </c>
      <c r="AJ105" s="147" t="s">
        <v>429</v>
      </c>
      <c r="AK105" s="147">
        <v>106</v>
      </c>
      <c r="AL105" s="45" t="s">
        <v>246</v>
      </c>
    </row>
    <row r="106" spans="1:38" s="2" customFormat="1" ht="26.25" customHeight="1" thickBot="1" x14ac:dyDescent="0.3">
      <c r="A106" s="65" t="s">
        <v>244</v>
      </c>
      <c r="B106" s="65" t="s">
        <v>257</v>
      </c>
      <c r="C106" s="66" t="s">
        <v>258</v>
      </c>
      <c r="D106" s="79"/>
      <c r="E106" s="138">
        <v>1.8642790898630132E-3</v>
      </c>
      <c r="F106" s="138">
        <v>7.5392563120355522E-3</v>
      </c>
      <c r="G106" s="138" t="s">
        <v>429</v>
      </c>
      <c r="H106" s="138">
        <v>4.3677684671037179E-2</v>
      </c>
      <c r="I106" s="138">
        <v>3.6986301369863013E-4</v>
      </c>
      <c r="J106" s="138">
        <v>5.9178082191780809E-4</v>
      </c>
      <c r="K106" s="138">
        <v>1.2575342465753424E-3</v>
      </c>
      <c r="L106" s="138" t="s">
        <v>443</v>
      </c>
      <c r="M106" s="138" t="s">
        <v>429</v>
      </c>
      <c r="N106" s="138" t="s">
        <v>429</v>
      </c>
      <c r="O106" s="138" t="s">
        <v>429</v>
      </c>
      <c r="P106" s="138" t="s">
        <v>429</v>
      </c>
      <c r="Q106" s="138" t="s">
        <v>429</v>
      </c>
      <c r="R106" s="138" t="s">
        <v>429</v>
      </c>
      <c r="S106" s="138" t="s">
        <v>429</v>
      </c>
      <c r="T106" s="138" t="s">
        <v>429</v>
      </c>
      <c r="U106" s="138" t="s">
        <v>429</v>
      </c>
      <c r="V106" s="138" t="s">
        <v>429</v>
      </c>
      <c r="W106" s="138" t="s">
        <v>429</v>
      </c>
      <c r="X106" s="138" t="s">
        <v>429</v>
      </c>
      <c r="Y106" s="138" t="s">
        <v>429</v>
      </c>
      <c r="Z106" s="138" t="s">
        <v>429</v>
      </c>
      <c r="AA106" s="138" t="s">
        <v>429</v>
      </c>
      <c r="AB106" s="138" t="s">
        <v>429</v>
      </c>
      <c r="AC106" s="138" t="s">
        <v>429</v>
      </c>
      <c r="AD106" s="138" t="s">
        <v>429</v>
      </c>
      <c r="AE106" s="55"/>
      <c r="AF106" s="147" t="s">
        <v>429</v>
      </c>
      <c r="AG106" s="147" t="s">
        <v>429</v>
      </c>
      <c r="AH106" s="147" t="s">
        <v>429</v>
      </c>
      <c r="AI106" s="147" t="s">
        <v>429</v>
      </c>
      <c r="AJ106" s="147" t="s">
        <v>429</v>
      </c>
      <c r="AK106" s="147">
        <v>7.5</v>
      </c>
      <c r="AL106" s="45" t="s">
        <v>246</v>
      </c>
    </row>
    <row r="107" spans="1:38" s="2" customFormat="1" ht="26.25" customHeight="1" thickBot="1" x14ac:dyDescent="0.3">
      <c r="A107" s="65" t="s">
        <v>244</v>
      </c>
      <c r="B107" s="65" t="s">
        <v>259</v>
      </c>
      <c r="C107" s="66" t="s">
        <v>380</v>
      </c>
      <c r="D107" s="79"/>
      <c r="E107" s="138">
        <v>2.3901649035264004E-2</v>
      </c>
      <c r="F107" s="138">
        <v>0.35392499999999999</v>
      </c>
      <c r="G107" s="138" t="s">
        <v>429</v>
      </c>
      <c r="H107" s="138">
        <v>0.29149619801702409</v>
      </c>
      <c r="I107" s="138">
        <v>6.4350000000000006E-3</v>
      </c>
      <c r="J107" s="138">
        <v>8.5800000000000001E-2</v>
      </c>
      <c r="K107" s="138">
        <v>0.40755000000000002</v>
      </c>
      <c r="L107" s="138" t="s">
        <v>443</v>
      </c>
      <c r="M107" s="138" t="s">
        <v>429</v>
      </c>
      <c r="N107" s="138" t="s">
        <v>429</v>
      </c>
      <c r="O107" s="138" t="s">
        <v>429</v>
      </c>
      <c r="P107" s="138" t="s">
        <v>429</v>
      </c>
      <c r="Q107" s="138" t="s">
        <v>429</v>
      </c>
      <c r="R107" s="138" t="s">
        <v>429</v>
      </c>
      <c r="S107" s="138" t="s">
        <v>429</v>
      </c>
      <c r="T107" s="138" t="s">
        <v>429</v>
      </c>
      <c r="U107" s="138" t="s">
        <v>429</v>
      </c>
      <c r="V107" s="138" t="s">
        <v>429</v>
      </c>
      <c r="W107" s="138" t="s">
        <v>429</v>
      </c>
      <c r="X107" s="138" t="s">
        <v>429</v>
      </c>
      <c r="Y107" s="138" t="s">
        <v>429</v>
      </c>
      <c r="Z107" s="138" t="s">
        <v>429</v>
      </c>
      <c r="AA107" s="138" t="s">
        <v>429</v>
      </c>
      <c r="AB107" s="138" t="s">
        <v>429</v>
      </c>
      <c r="AC107" s="138" t="s">
        <v>429</v>
      </c>
      <c r="AD107" s="138" t="s">
        <v>429</v>
      </c>
      <c r="AE107" s="55"/>
      <c r="AF107" s="147" t="s">
        <v>429</v>
      </c>
      <c r="AG107" s="147" t="s">
        <v>429</v>
      </c>
      <c r="AH107" s="147" t="s">
        <v>429</v>
      </c>
      <c r="AI107" s="147" t="s">
        <v>429</v>
      </c>
      <c r="AJ107" s="147" t="s">
        <v>429</v>
      </c>
      <c r="AK107" s="147">
        <v>2145</v>
      </c>
      <c r="AL107" s="45" t="s">
        <v>246</v>
      </c>
    </row>
    <row r="108" spans="1:38" s="2" customFormat="1" ht="26.25" customHeight="1" thickBot="1" x14ac:dyDescent="0.3">
      <c r="A108" s="65" t="s">
        <v>244</v>
      </c>
      <c r="B108" s="65" t="s">
        <v>260</v>
      </c>
      <c r="C108" s="66" t="s">
        <v>381</v>
      </c>
      <c r="D108" s="79"/>
      <c r="E108" s="138">
        <v>7.6698448128000002E-2</v>
      </c>
      <c r="F108" s="138">
        <v>1.2856320000000001</v>
      </c>
      <c r="G108" s="138" t="s">
        <v>429</v>
      </c>
      <c r="H108" s="138">
        <v>1.6038291340799999</v>
      </c>
      <c r="I108" s="138">
        <v>2.3807999999999999E-2</v>
      </c>
      <c r="J108" s="138">
        <v>0.23808000000000001</v>
      </c>
      <c r="K108" s="138">
        <v>0.47616000000000003</v>
      </c>
      <c r="L108" s="138" t="s">
        <v>443</v>
      </c>
      <c r="M108" s="138" t="s">
        <v>429</v>
      </c>
      <c r="N108" s="138" t="s">
        <v>429</v>
      </c>
      <c r="O108" s="138" t="s">
        <v>429</v>
      </c>
      <c r="P108" s="138" t="s">
        <v>429</v>
      </c>
      <c r="Q108" s="138" t="s">
        <v>429</v>
      </c>
      <c r="R108" s="138" t="s">
        <v>429</v>
      </c>
      <c r="S108" s="138" t="s">
        <v>429</v>
      </c>
      <c r="T108" s="138" t="s">
        <v>429</v>
      </c>
      <c r="U108" s="138" t="s">
        <v>429</v>
      </c>
      <c r="V108" s="138" t="s">
        <v>429</v>
      </c>
      <c r="W108" s="138" t="s">
        <v>429</v>
      </c>
      <c r="X108" s="138" t="s">
        <v>429</v>
      </c>
      <c r="Y108" s="138" t="s">
        <v>429</v>
      </c>
      <c r="Z108" s="138" t="s">
        <v>429</v>
      </c>
      <c r="AA108" s="138" t="s">
        <v>429</v>
      </c>
      <c r="AB108" s="138" t="s">
        <v>429</v>
      </c>
      <c r="AC108" s="138" t="s">
        <v>429</v>
      </c>
      <c r="AD108" s="138" t="s">
        <v>429</v>
      </c>
      <c r="AE108" s="55"/>
      <c r="AF108" s="147" t="s">
        <v>429</v>
      </c>
      <c r="AG108" s="147" t="s">
        <v>429</v>
      </c>
      <c r="AH108" s="147" t="s">
        <v>429</v>
      </c>
      <c r="AI108" s="147" t="s">
        <v>429</v>
      </c>
      <c r="AJ108" s="147" t="s">
        <v>429</v>
      </c>
      <c r="AK108" s="147">
        <v>11904</v>
      </c>
      <c r="AL108" s="45" t="s">
        <v>246</v>
      </c>
    </row>
    <row r="109" spans="1:38" s="2" customFormat="1" ht="26.25" customHeight="1" thickBot="1" x14ac:dyDescent="0.3">
      <c r="A109" s="65" t="s">
        <v>244</v>
      </c>
      <c r="B109" s="65" t="s">
        <v>261</v>
      </c>
      <c r="C109" s="66" t="s">
        <v>382</v>
      </c>
      <c r="D109" s="79"/>
      <c r="E109" s="138">
        <v>2.007442944000001E-2</v>
      </c>
      <c r="F109" s="138">
        <v>0.42748380000000002</v>
      </c>
      <c r="G109" s="138" t="s">
        <v>429</v>
      </c>
      <c r="H109" s="138">
        <v>0.57752589312000024</v>
      </c>
      <c r="I109" s="138">
        <v>1.7484000000000003E-2</v>
      </c>
      <c r="J109" s="138">
        <v>9.6162000000000011E-2</v>
      </c>
      <c r="K109" s="138">
        <v>9.6162000000000011E-2</v>
      </c>
      <c r="L109" s="138" t="s">
        <v>443</v>
      </c>
      <c r="M109" s="138" t="s">
        <v>429</v>
      </c>
      <c r="N109" s="138" t="s">
        <v>429</v>
      </c>
      <c r="O109" s="138" t="s">
        <v>429</v>
      </c>
      <c r="P109" s="138" t="s">
        <v>429</v>
      </c>
      <c r="Q109" s="138" t="s">
        <v>429</v>
      </c>
      <c r="R109" s="138" t="s">
        <v>429</v>
      </c>
      <c r="S109" s="138" t="s">
        <v>429</v>
      </c>
      <c r="T109" s="138" t="s">
        <v>429</v>
      </c>
      <c r="U109" s="138" t="s">
        <v>429</v>
      </c>
      <c r="V109" s="138" t="s">
        <v>429</v>
      </c>
      <c r="W109" s="138" t="s">
        <v>429</v>
      </c>
      <c r="X109" s="138" t="s">
        <v>429</v>
      </c>
      <c r="Y109" s="138" t="s">
        <v>429</v>
      </c>
      <c r="Z109" s="138" t="s">
        <v>429</v>
      </c>
      <c r="AA109" s="138" t="s">
        <v>429</v>
      </c>
      <c r="AB109" s="138" t="s">
        <v>429</v>
      </c>
      <c r="AC109" s="138" t="s">
        <v>429</v>
      </c>
      <c r="AD109" s="138" t="s">
        <v>429</v>
      </c>
      <c r="AE109" s="55"/>
      <c r="AF109" s="147" t="s">
        <v>429</v>
      </c>
      <c r="AG109" s="147" t="s">
        <v>429</v>
      </c>
      <c r="AH109" s="147" t="s">
        <v>429</v>
      </c>
      <c r="AI109" s="147" t="s">
        <v>429</v>
      </c>
      <c r="AJ109" s="147" t="s">
        <v>429</v>
      </c>
      <c r="AK109" s="147">
        <v>874.2</v>
      </c>
      <c r="AL109" s="45" t="s">
        <v>246</v>
      </c>
    </row>
    <row r="110" spans="1:38" s="2" customFormat="1" ht="26.25" customHeight="1" thickBot="1" x14ac:dyDescent="0.3">
      <c r="A110" s="65" t="s">
        <v>244</v>
      </c>
      <c r="B110" s="65" t="s">
        <v>262</v>
      </c>
      <c r="C110" s="66" t="s">
        <v>383</v>
      </c>
      <c r="D110" s="79"/>
      <c r="E110" s="138">
        <v>4.0402132634648012E-3</v>
      </c>
      <c r="F110" s="138">
        <v>0.141129801</v>
      </c>
      <c r="G110" s="138" t="s">
        <v>429</v>
      </c>
      <c r="H110" s="138">
        <v>8.4807617136510402E-2</v>
      </c>
      <c r="I110" s="138">
        <v>5.8696299999999998E-3</v>
      </c>
      <c r="J110" s="138">
        <v>4.1379759999999995E-2</v>
      </c>
      <c r="K110" s="138">
        <v>4.1379759999999995E-2</v>
      </c>
      <c r="L110" s="138" t="s">
        <v>443</v>
      </c>
      <c r="M110" s="138" t="s">
        <v>429</v>
      </c>
      <c r="N110" s="138" t="s">
        <v>429</v>
      </c>
      <c r="O110" s="138" t="s">
        <v>429</v>
      </c>
      <c r="P110" s="138" t="s">
        <v>429</v>
      </c>
      <c r="Q110" s="138" t="s">
        <v>429</v>
      </c>
      <c r="R110" s="138" t="s">
        <v>429</v>
      </c>
      <c r="S110" s="138" t="s">
        <v>429</v>
      </c>
      <c r="T110" s="138" t="s">
        <v>429</v>
      </c>
      <c r="U110" s="138" t="s">
        <v>429</v>
      </c>
      <c r="V110" s="138" t="s">
        <v>429</v>
      </c>
      <c r="W110" s="138" t="s">
        <v>429</v>
      </c>
      <c r="X110" s="138" t="s">
        <v>429</v>
      </c>
      <c r="Y110" s="138" t="s">
        <v>429</v>
      </c>
      <c r="Z110" s="138" t="s">
        <v>429</v>
      </c>
      <c r="AA110" s="138" t="s">
        <v>429</v>
      </c>
      <c r="AB110" s="138" t="s">
        <v>429</v>
      </c>
      <c r="AC110" s="138" t="s">
        <v>429</v>
      </c>
      <c r="AD110" s="138" t="s">
        <v>429</v>
      </c>
      <c r="AE110" s="55"/>
      <c r="AF110" s="147" t="s">
        <v>429</v>
      </c>
      <c r="AG110" s="147" t="s">
        <v>429</v>
      </c>
      <c r="AH110" s="147" t="s">
        <v>429</v>
      </c>
      <c r="AI110" s="147" t="s">
        <v>429</v>
      </c>
      <c r="AJ110" s="147" t="s">
        <v>429</v>
      </c>
      <c r="AK110" s="147">
        <v>288.60899999999998</v>
      </c>
      <c r="AL110" s="45" t="s">
        <v>246</v>
      </c>
    </row>
    <row r="111" spans="1:38" s="2" customFormat="1" ht="26.25" customHeight="1" thickBot="1" x14ac:dyDescent="0.3">
      <c r="A111" s="65" t="s">
        <v>244</v>
      </c>
      <c r="B111" s="65" t="s">
        <v>263</v>
      </c>
      <c r="C111" s="66" t="s">
        <v>377</v>
      </c>
      <c r="D111" s="79"/>
      <c r="E111" s="138">
        <v>1.2350774653425571E-2</v>
      </c>
      <c r="F111" s="138">
        <v>0.35616811000000004</v>
      </c>
      <c r="G111" s="138" t="s">
        <v>429</v>
      </c>
      <c r="H111" s="138">
        <v>0.21320213072046224</v>
      </c>
      <c r="I111" s="138">
        <v>7.3350666666666673E-4</v>
      </c>
      <c r="J111" s="138">
        <v>1.4670133333333335E-3</v>
      </c>
      <c r="K111" s="138">
        <v>3.3007799999999997E-3</v>
      </c>
      <c r="L111" s="138" t="s">
        <v>443</v>
      </c>
      <c r="M111" s="138" t="s">
        <v>429</v>
      </c>
      <c r="N111" s="138" t="s">
        <v>429</v>
      </c>
      <c r="O111" s="138" t="s">
        <v>429</v>
      </c>
      <c r="P111" s="138" t="s">
        <v>429</v>
      </c>
      <c r="Q111" s="138" t="s">
        <v>429</v>
      </c>
      <c r="R111" s="138" t="s">
        <v>429</v>
      </c>
      <c r="S111" s="138" t="s">
        <v>429</v>
      </c>
      <c r="T111" s="138" t="s">
        <v>429</v>
      </c>
      <c r="U111" s="138" t="s">
        <v>429</v>
      </c>
      <c r="V111" s="138" t="s">
        <v>429</v>
      </c>
      <c r="W111" s="138" t="s">
        <v>429</v>
      </c>
      <c r="X111" s="138" t="s">
        <v>429</v>
      </c>
      <c r="Y111" s="138" t="s">
        <v>429</v>
      </c>
      <c r="Z111" s="138" t="s">
        <v>429</v>
      </c>
      <c r="AA111" s="138" t="s">
        <v>429</v>
      </c>
      <c r="AB111" s="138" t="s">
        <v>429</v>
      </c>
      <c r="AC111" s="138" t="s">
        <v>429</v>
      </c>
      <c r="AD111" s="138" t="s">
        <v>429</v>
      </c>
      <c r="AE111" s="55"/>
      <c r="AF111" s="147" t="s">
        <v>429</v>
      </c>
      <c r="AG111" s="147" t="s">
        <v>429</v>
      </c>
      <c r="AH111" s="147" t="s">
        <v>429</v>
      </c>
      <c r="AI111" s="147" t="s">
        <v>429</v>
      </c>
      <c r="AJ111" s="147" t="s">
        <v>429</v>
      </c>
      <c r="AK111" s="147">
        <v>188.57666666666665</v>
      </c>
      <c r="AL111" s="45" t="s">
        <v>246</v>
      </c>
    </row>
    <row r="112" spans="1:38" s="2" customFormat="1" ht="26.25" customHeight="1" thickBot="1" x14ac:dyDescent="0.3">
      <c r="A112" s="65" t="s">
        <v>264</v>
      </c>
      <c r="B112" s="65" t="s">
        <v>265</v>
      </c>
      <c r="C112" s="66" t="s">
        <v>266</v>
      </c>
      <c r="D112" s="67"/>
      <c r="E112" s="138">
        <v>13.943268876867386</v>
      </c>
      <c r="F112" s="138" t="s">
        <v>429</v>
      </c>
      <c r="G112" s="138" t="s">
        <v>429</v>
      </c>
      <c r="H112" s="138">
        <v>13.1569555</v>
      </c>
      <c r="I112" s="138">
        <v>0.27413399999999999</v>
      </c>
      <c r="J112" s="138">
        <v>7.1274840000000008</v>
      </c>
      <c r="K112" s="138">
        <v>7.1274840000000008</v>
      </c>
      <c r="L112" s="138" t="s">
        <v>443</v>
      </c>
      <c r="M112" s="138" t="s">
        <v>429</v>
      </c>
      <c r="N112" s="138" t="s">
        <v>429</v>
      </c>
      <c r="O112" s="138" t="s">
        <v>429</v>
      </c>
      <c r="P112" s="138" t="s">
        <v>429</v>
      </c>
      <c r="Q112" s="138" t="s">
        <v>429</v>
      </c>
      <c r="R112" s="138" t="s">
        <v>429</v>
      </c>
      <c r="S112" s="138" t="s">
        <v>429</v>
      </c>
      <c r="T112" s="138" t="s">
        <v>429</v>
      </c>
      <c r="U112" s="138" t="s">
        <v>429</v>
      </c>
      <c r="V112" s="138" t="s">
        <v>429</v>
      </c>
      <c r="W112" s="138" t="s">
        <v>429</v>
      </c>
      <c r="X112" s="138" t="s">
        <v>429</v>
      </c>
      <c r="Y112" s="138" t="s">
        <v>429</v>
      </c>
      <c r="Z112" s="138" t="s">
        <v>429</v>
      </c>
      <c r="AA112" s="138" t="s">
        <v>429</v>
      </c>
      <c r="AB112" s="138" t="s">
        <v>429</v>
      </c>
      <c r="AC112" s="138" t="s">
        <v>429</v>
      </c>
      <c r="AD112" s="138" t="s">
        <v>429</v>
      </c>
      <c r="AE112" s="55"/>
      <c r="AF112" s="147" t="s">
        <v>429</v>
      </c>
      <c r="AG112" s="147" t="s">
        <v>429</v>
      </c>
      <c r="AH112" s="147" t="s">
        <v>429</v>
      </c>
      <c r="AI112" s="147" t="s">
        <v>429</v>
      </c>
      <c r="AJ112" s="147" t="s">
        <v>429</v>
      </c>
      <c r="AK112" s="147">
        <v>362395300.00000012</v>
      </c>
      <c r="AL112" s="45" t="s">
        <v>419</v>
      </c>
    </row>
    <row r="113" spans="1:38" s="2" customFormat="1" ht="26.25" customHeight="1" thickBot="1" x14ac:dyDescent="0.3">
      <c r="A113" s="65" t="s">
        <v>264</v>
      </c>
      <c r="B113" s="80" t="s">
        <v>267</v>
      </c>
      <c r="C113" s="81" t="s">
        <v>268</v>
      </c>
      <c r="D113" s="67"/>
      <c r="E113" s="138">
        <v>6.0453354051644013</v>
      </c>
      <c r="F113" s="138" t="s">
        <v>443</v>
      </c>
      <c r="G113" s="138" t="s">
        <v>429</v>
      </c>
      <c r="H113" s="138">
        <v>35.151125643139459</v>
      </c>
      <c r="I113" s="138" t="s">
        <v>443</v>
      </c>
      <c r="J113" s="138" t="s">
        <v>443</v>
      </c>
      <c r="K113" s="138" t="s">
        <v>443</v>
      </c>
      <c r="L113" s="138" t="s">
        <v>443</v>
      </c>
      <c r="M113" s="138" t="s">
        <v>429</v>
      </c>
      <c r="N113" s="138" t="s">
        <v>429</v>
      </c>
      <c r="O113" s="138" t="s">
        <v>429</v>
      </c>
      <c r="P113" s="138" t="s">
        <v>429</v>
      </c>
      <c r="Q113" s="138" t="s">
        <v>429</v>
      </c>
      <c r="R113" s="138" t="s">
        <v>429</v>
      </c>
      <c r="S113" s="138" t="s">
        <v>429</v>
      </c>
      <c r="T113" s="138" t="s">
        <v>429</v>
      </c>
      <c r="U113" s="138" t="s">
        <v>429</v>
      </c>
      <c r="V113" s="138" t="s">
        <v>429</v>
      </c>
      <c r="W113" s="138" t="s">
        <v>429</v>
      </c>
      <c r="X113" s="138" t="s">
        <v>429</v>
      </c>
      <c r="Y113" s="138" t="s">
        <v>429</v>
      </c>
      <c r="Z113" s="138" t="s">
        <v>429</v>
      </c>
      <c r="AA113" s="138" t="s">
        <v>429</v>
      </c>
      <c r="AB113" s="138" t="s">
        <v>429</v>
      </c>
      <c r="AC113" s="138" t="s">
        <v>429</v>
      </c>
      <c r="AD113" s="138" t="s">
        <v>429</v>
      </c>
      <c r="AE113" s="55"/>
      <c r="AF113" s="147" t="s">
        <v>429</v>
      </c>
      <c r="AG113" s="147" t="s">
        <v>429</v>
      </c>
      <c r="AH113" s="147" t="s">
        <v>429</v>
      </c>
      <c r="AI113" s="147" t="s">
        <v>429</v>
      </c>
      <c r="AJ113" s="147" t="s">
        <v>429</v>
      </c>
      <c r="AK113" s="147">
        <v>157122490.93824974</v>
      </c>
      <c r="AL113" s="148" t="s">
        <v>436</v>
      </c>
    </row>
    <row r="114" spans="1:38" s="2" customFormat="1" ht="26.25" customHeight="1" thickBot="1" x14ac:dyDescent="0.3">
      <c r="A114" s="65" t="s">
        <v>264</v>
      </c>
      <c r="B114" s="80" t="s">
        <v>269</v>
      </c>
      <c r="C114" s="81" t="s">
        <v>388</v>
      </c>
      <c r="D114" s="67"/>
      <c r="E114" s="138">
        <v>0.1590376638508593</v>
      </c>
      <c r="F114" s="138" t="s">
        <v>443</v>
      </c>
      <c r="G114" s="138" t="s">
        <v>429</v>
      </c>
      <c r="H114" s="138">
        <v>0.53735500000000003</v>
      </c>
      <c r="I114" s="138" t="s">
        <v>443</v>
      </c>
      <c r="J114" s="138" t="s">
        <v>443</v>
      </c>
      <c r="K114" s="138" t="s">
        <v>443</v>
      </c>
      <c r="L114" s="138" t="s">
        <v>443</v>
      </c>
      <c r="M114" s="138" t="s">
        <v>429</v>
      </c>
      <c r="N114" s="138" t="s">
        <v>429</v>
      </c>
      <c r="O114" s="138" t="s">
        <v>429</v>
      </c>
      <c r="P114" s="138" t="s">
        <v>429</v>
      </c>
      <c r="Q114" s="138" t="s">
        <v>429</v>
      </c>
      <c r="R114" s="138" t="s">
        <v>429</v>
      </c>
      <c r="S114" s="138" t="s">
        <v>429</v>
      </c>
      <c r="T114" s="138" t="s">
        <v>429</v>
      </c>
      <c r="U114" s="138" t="s">
        <v>429</v>
      </c>
      <c r="V114" s="138" t="s">
        <v>429</v>
      </c>
      <c r="W114" s="138" t="s">
        <v>429</v>
      </c>
      <c r="X114" s="138" t="s">
        <v>429</v>
      </c>
      <c r="Y114" s="138" t="s">
        <v>429</v>
      </c>
      <c r="Z114" s="138" t="s">
        <v>429</v>
      </c>
      <c r="AA114" s="138" t="s">
        <v>429</v>
      </c>
      <c r="AB114" s="138" t="s">
        <v>429</v>
      </c>
      <c r="AC114" s="138" t="s">
        <v>429</v>
      </c>
      <c r="AD114" s="138" t="s">
        <v>429</v>
      </c>
      <c r="AE114" s="55"/>
      <c r="AF114" s="147" t="s">
        <v>429</v>
      </c>
      <c r="AG114" s="147" t="s">
        <v>429</v>
      </c>
      <c r="AH114" s="147" t="s">
        <v>429</v>
      </c>
      <c r="AI114" s="147" t="s">
        <v>429</v>
      </c>
      <c r="AJ114" s="147" t="s">
        <v>429</v>
      </c>
      <c r="AK114" s="147">
        <v>4133500</v>
      </c>
      <c r="AL114" s="148" t="s">
        <v>437</v>
      </c>
    </row>
    <row r="115" spans="1:38" s="2" customFormat="1" ht="26.25" customHeight="1" thickBot="1" x14ac:dyDescent="0.3">
      <c r="A115" s="65" t="s">
        <v>264</v>
      </c>
      <c r="B115" s="80" t="s">
        <v>270</v>
      </c>
      <c r="C115" s="81" t="s">
        <v>271</v>
      </c>
      <c r="D115" s="67"/>
      <c r="E115" s="138" t="s">
        <v>443</v>
      </c>
      <c r="F115" s="138" t="s">
        <v>443</v>
      </c>
      <c r="G115" s="138" t="s">
        <v>429</v>
      </c>
      <c r="H115" s="138" t="s">
        <v>443</v>
      </c>
      <c r="I115" s="138" t="s">
        <v>443</v>
      </c>
      <c r="J115" s="138" t="s">
        <v>443</v>
      </c>
      <c r="K115" s="138" t="s">
        <v>443</v>
      </c>
      <c r="L115" s="138" t="s">
        <v>443</v>
      </c>
      <c r="M115" s="138" t="s">
        <v>429</v>
      </c>
      <c r="N115" s="138" t="s">
        <v>429</v>
      </c>
      <c r="O115" s="138" t="s">
        <v>429</v>
      </c>
      <c r="P115" s="138" t="s">
        <v>429</v>
      </c>
      <c r="Q115" s="138" t="s">
        <v>429</v>
      </c>
      <c r="R115" s="138" t="s">
        <v>429</v>
      </c>
      <c r="S115" s="138" t="s">
        <v>429</v>
      </c>
      <c r="T115" s="138" t="s">
        <v>429</v>
      </c>
      <c r="U115" s="138" t="s">
        <v>429</v>
      </c>
      <c r="V115" s="138" t="s">
        <v>429</v>
      </c>
      <c r="W115" s="138" t="s">
        <v>429</v>
      </c>
      <c r="X115" s="138" t="s">
        <v>429</v>
      </c>
      <c r="Y115" s="138" t="s">
        <v>429</v>
      </c>
      <c r="Z115" s="138" t="s">
        <v>429</v>
      </c>
      <c r="AA115" s="138" t="s">
        <v>429</v>
      </c>
      <c r="AB115" s="138" t="s">
        <v>429</v>
      </c>
      <c r="AC115" s="138" t="s">
        <v>429</v>
      </c>
      <c r="AD115" s="138" t="s">
        <v>429</v>
      </c>
      <c r="AE115" s="55"/>
      <c r="AF115" s="147" t="s">
        <v>429</v>
      </c>
      <c r="AG115" s="147" t="s">
        <v>429</v>
      </c>
      <c r="AH115" s="147" t="s">
        <v>429</v>
      </c>
      <c r="AI115" s="147" t="s">
        <v>429</v>
      </c>
      <c r="AJ115" s="147" t="s">
        <v>429</v>
      </c>
      <c r="AK115" s="147" t="s">
        <v>443</v>
      </c>
      <c r="AL115" s="45" t="s">
        <v>413</v>
      </c>
    </row>
    <row r="116" spans="1:38" s="2" customFormat="1" ht="26.25" customHeight="1" thickBot="1" x14ac:dyDescent="0.3">
      <c r="A116" s="65" t="s">
        <v>264</v>
      </c>
      <c r="B116" s="65" t="s">
        <v>272</v>
      </c>
      <c r="C116" s="71" t="s">
        <v>410</v>
      </c>
      <c r="D116" s="67"/>
      <c r="E116" s="138">
        <v>10.342878528654715</v>
      </c>
      <c r="F116" s="138" t="s">
        <v>443</v>
      </c>
      <c r="G116" s="138" t="s">
        <v>429</v>
      </c>
      <c r="H116" s="138">
        <v>12.41676367714539</v>
      </c>
      <c r="I116" s="138" t="s">
        <v>443</v>
      </c>
      <c r="J116" s="138" t="s">
        <v>443</v>
      </c>
      <c r="K116" s="138" t="s">
        <v>443</v>
      </c>
      <c r="L116" s="138" t="s">
        <v>443</v>
      </c>
      <c r="M116" s="138" t="s">
        <v>429</v>
      </c>
      <c r="N116" s="138" t="s">
        <v>429</v>
      </c>
      <c r="O116" s="138" t="s">
        <v>429</v>
      </c>
      <c r="P116" s="138" t="s">
        <v>429</v>
      </c>
      <c r="Q116" s="138" t="s">
        <v>429</v>
      </c>
      <c r="R116" s="138" t="s">
        <v>429</v>
      </c>
      <c r="S116" s="138" t="s">
        <v>429</v>
      </c>
      <c r="T116" s="138" t="s">
        <v>429</v>
      </c>
      <c r="U116" s="138" t="s">
        <v>429</v>
      </c>
      <c r="V116" s="138" t="s">
        <v>429</v>
      </c>
      <c r="W116" s="138" t="s">
        <v>429</v>
      </c>
      <c r="X116" s="138" t="s">
        <v>429</v>
      </c>
      <c r="Y116" s="138" t="s">
        <v>429</v>
      </c>
      <c r="Z116" s="138" t="s">
        <v>429</v>
      </c>
      <c r="AA116" s="138" t="s">
        <v>429</v>
      </c>
      <c r="AB116" s="138" t="s">
        <v>429</v>
      </c>
      <c r="AC116" s="138" t="s">
        <v>429</v>
      </c>
      <c r="AD116" s="138" t="s">
        <v>429</v>
      </c>
      <c r="AE116" s="55"/>
      <c r="AF116" s="147" t="s">
        <v>429</v>
      </c>
      <c r="AG116" s="147" t="s">
        <v>429</v>
      </c>
      <c r="AH116" s="147" t="s">
        <v>429</v>
      </c>
      <c r="AI116" s="147" t="s">
        <v>429</v>
      </c>
      <c r="AJ116" s="147" t="s">
        <v>429</v>
      </c>
      <c r="AK116" s="147">
        <v>268818639.32738638</v>
      </c>
      <c r="AL116" s="148" t="s">
        <v>438</v>
      </c>
    </row>
    <row r="117" spans="1:38" s="2" customFormat="1" ht="26.25" customHeight="1" thickBot="1" x14ac:dyDescent="0.3">
      <c r="A117" s="65" t="s">
        <v>264</v>
      </c>
      <c r="B117" s="65" t="s">
        <v>273</v>
      </c>
      <c r="C117" s="71" t="s">
        <v>274</v>
      </c>
      <c r="D117" s="67"/>
      <c r="E117" s="138" t="s">
        <v>443</v>
      </c>
      <c r="F117" s="138" t="s">
        <v>443</v>
      </c>
      <c r="G117" s="138" t="s">
        <v>429</v>
      </c>
      <c r="H117" s="138" t="s">
        <v>443</v>
      </c>
      <c r="I117" s="138" t="s">
        <v>443</v>
      </c>
      <c r="J117" s="138" t="s">
        <v>443</v>
      </c>
      <c r="K117" s="138" t="s">
        <v>443</v>
      </c>
      <c r="L117" s="138" t="s">
        <v>443</v>
      </c>
      <c r="M117" s="138" t="s">
        <v>429</v>
      </c>
      <c r="N117" s="138" t="s">
        <v>429</v>
      </c>
      <c r="O117" s="138" t="s">
        <v>429</v>
      </c>
      <c r="P117" s="138" t="s">
        <v>429</v>
      </c>
      <c r="Q117" s="138" t="s">
        <v>429</v>
      </c>
      <c r="R117" s="138" t="s">
        <v>429</v>
      </c>
      <c r="S117" s="138" t="s">
        <v>429</v>
      </c>
      <c r="T117" s="138" t="s">
        <v>429</v>
      </c>
      <c r="U117" s="138" t="s">
        <v>429</v>
      </c>
      <c r="V117" s="138" t="s">
        <v>429</v>
      </c>
      <c r="W117" s="138" t="s">
        <v>429</v>
      </c>
      <c r="X117" s="138" t="s">
        <v>429</v>
      </c>
      <c r="Y117" s="138" t="s">
        <v>429</v>
      </c>
      <c r="Z117" s="138" t="s">
        <v>429</v>
      </c>
      <c r="AA117" s="138" t="s">
        <v>429</v>
      </c>
      <c r="AB117" s="138" t="s">
        <v>429</v>
      </c>
      <c r="AC117" s="138" t="s">
        <v>429</v>
      </c>
      <c r="AD117" s="138" t="s">
        <v>429</v>
      </c>
      <c r="AE117" s="55"/>
      <c r="AF117" s="147" t="s">
        <v>429</v>
      </c>
      <c r="AG117" s="147" t="s">
        <v>429</v>
      </c>
      <c r="AH117" s="147" t="s">
        <v>429</v>
      </c>
      <c r="AI117" s="147" t="s">
        <v>429</v>
      </c>
      <c r="AJ117" s="147" t="s">
        <v>429</v>
      </c>
      <c r="AK117" s="147" t="s">
        <v>443</v>
      </c>
      <c r="AL117" s="45" t="s">
        <v>413</v>
      </c>
    </row>
    <row r="118" spans="1:38" s="2" customFormat="1" ht="26.25" customHeight="1" thickBot="1" x14ac:dyDescent="0.3">
      <c r="A118" s="65" t="s">
        <v>264</v>
      </c>
      <c r="B118" s="65" t="s">
        <v>275</v>
      </c>
      <c r="C118" s="71" t="s">
        <v>411</v>
      </c>
      <c r="D118" s="67"/>
      <c r="E118" s="138" t="s">
        <v>443</v>
      </c>
      <c r="F118" s="138" t="s">
        <v>443</v>
      </c>
      <c r="G118" s="138" t="s">
        <v>429</v>
      </c>
      <c r="H118" s="138" t="s">
        <v>443</v>
      </c>
      <c r="I118" s="138" t="s">
        <v>443</v>
      </c>
      <c r="J118" s="138" t="s">
        <v>443</v>
      </c>
      <c r="K118" s="138" t="s">
        <v>443</v>
      </c>
      <c r="L118" s="138" t="s">
        <v>443</v>
      </c>
      <c r="M118" s="138" t="s">
        <v>429</v>
      </c>
      <c r="N118" s="138" t="s">
        <v>429</v>
      </c>
      <c r="O118" s="138" t="s">
        <v>429</v>
      </c>
      <c r="P118" s="138" t="s">
        <v>429</v>
      </c>
      <c r="Q118" s="138" t="s">
        <v>429</v>
      </c>
      <c r="R118" s="138" t="s">
        <v>429</v>
      </c>
      <c r="S118" s="138" t="s">
        <v>429</v>
      </c>
      <c r="T118" s="138" t="s">
        <v>429</v>
      </c>
      <c r="U118" s="138" t="s">
        <v>429</v>
      </c>
      <c r="V118" s="138" t="s">
        <v>429</v>
      </c>
      <c r="W118" s="138" t="s">
        <v>429</v>
      </c>
      <c r="X118" s="138" t="s">
        <v>429</v>
      </c>
      <c r="Y118" s="138" t="s">
        <v>429</v>
      </c>
      <c r="Z118" s="138" t="s">
        <v>429</v>
      </c>
      <c r="AA118" s="138" t="s">
        <v>429</v>
      </c>
      <c r="AB118" s="138" t="s">
        <v>429</v>
      </c>
      <c r="AC118" s="138" t="s">
        <v>429</v>
      </c>
      <c r="AD118" s="138" t="s">
        <v>429</v>
      </c>
      <c r="AE118" s="55"/>
      <c r="AF118" s="147" t="s">
        <v>429</v>
      </c>
      <c r="AG118" s="147" t="s">
        <v>429</v>
      </c>
      <c r="AH118" s="147" t="s">
        <v>429</v>
      </c>
      <c r="AI118" s="147" t="s">
        <v>429</v>
      </c>
      <c r="AJ118" s="147" t="s">
        <v>429</v>
      </c>
      <c r="AK118" s="147" t="s">
        <v>443</v>
      </c>
      <c r="AL118" s="45" t="s">
        <v>413</v>
      </c>
    </row>
    <row r="119" spans="1:38" s="2" customFormat="1" ht="26.25" customHeight="1" thickBot="1" x14ac:dyDescent="0.3">
      <c r="A119" s="65" t="s">
        <v>264</v>
      </c>
      <c r="B119" s="65" t="s">
        <v>276</v>
      </c>
      <c r="C119" s="66" t="s">
        <v>277</v>
      </c>
      <c r="D119" s="67"/>
      <c r="E119" s="138" t="s">
        <v>429</v>
      </c>
      <c r="F119" s="138" t="s">
        <v>429</v>
      </c>
      <c r="G119" s="138" t="s">
        <v>429</v>
      </c>
      <c r="H119" s="138" t="s">
        <v>443</v>
      </c>
      <c r="I119" s="138">
        <v>5.6952959999999999E-3</v>
      </c>
      <c r="J119" s="138">
        <v>4.5562367999999999E-2</v>
      </c>
      <c r="K119" s="138">
        <v>0.14238239999999999</v>
      </c>
      <c r="L119" s="138" t="s">
        <v>443</v>
      </c>
      <c r="M119" s="138" t="s">
        <v>429</v>
      </c>
      <c r="N119" s="138" t="s">
        <v>429</v>
      </c>
      <c r="O119" s="138" t="s">
        <v>429</v>
      </c>
      <c r="P119" s="138" t="s">
        <v>429</v>
      </c>
      <c r="Q119" s="138" t="s">
        <v>429</v>
      </c>
      <c r="R119" s="138" t="s">
        <v>429</v>
      </c>
      <c r="S119" s="138" t="s">
        <v>429</v>
      </c>
      <c r="T119" s="138" t="s">
        <v>429</v>
      </c>
      <c r="U119" s="138" t="s">
        <v>429</v>
      </c>
      <c r="V119" s="138" t="s">
        <v>429</v>
      </c>
      <c r="W119" s="138" t="s">
        <v>429</v>
      </c>
      <c r="X119" s="138" t="s">
        <v>429</v>
      </c>
      <c r="Y119" s="138" t="s">
        <v>429</v>
      </c>
      <c r="Z119" s="138" t="s">
        <v>429</v>
      </c>
      <c r="AA119" s="138" t="s">
        <v>429</v>
      </c>
      <c r="AB119" s="138" t="s">
        <v>429</v>
      </c>
      <c r="AC119" s="138" t="s">
        <v>429</v>
      </c>
      <c r="AD119" s="138" t="s">
        <v>429</v>
      </c>
      <c r="AE119" s="55"/>
      <c r="AF119" s="147" t="s">
        <v>429</v>
      </c>
      <c r="AG119" s="147" t="s">
        <v>429</v>
      </c>
      <c r="AH119" s="147" t="s">
        <v>429</v>
      </c>
      <c r="AI119" s="147" t="s">
        <v>429</v>
      </c>
      <c r="AJ119" s="147" t="s">
        <v>429</v>
      </c>
      <c r="AK119" s="147">
        <v>1423.8240000000001</v>
      </c>
      <c r="AL119" s="148" t="s">
        <v>434</v>
      </c>
    </row>
    <row r="120" spans="1:38" s="2" customFormat="1" ht="26.25" customHeight="1" thickBot="1" x14ac:dyDescent="0.3">
      <c r="A120" s="65" t="s">
        <v>264</v>
      </c>
      <c r="B120" s="65" t="s">
        <v>278</v>
      </c>
      <c r="C120" s="66" t="s">
        <v>279</v>
      </c>
      <c r="D120" s="67"/>
      <c r="E120" s="138" t="s">
        <v>429</v>
      </c>
      <c r="F120" s="138" t="s">
        <v>429</v>
      </c>
      <c r="G120" s="138" t="s">
        <v>429</v>
      </c>
      <c r="H120" s="138" t="s">
        <v>443</v>
      </c>
      <c r="I120" s="138">
        <v>8.1615999999999998E-3</v>
      </c>
      <c r="J120" s="138">
        <v>5.101E-2</v>
      </c>
      <c r="K120" s="138">
        <v>0.20404</v>
      </c>
      <c r="L120" s="138" t="s">
        <v>443</v>
      </c>
      <c r="M120" s="138" t="s">
        <v>429</v>
      </c>
      <c r="N120" s="138" t="s">
        <v>429</v>
      </c>
      <c r="O120" s="138" t="s">
        <v>429</v>
      </c>
      <c r="P120" s="138" t="s">
        <v>429</v>
      </c>
      <c r="Q120" s="138" t="s">
        <v>429</v>
      </c>
      <c r="R120" s="138" t="s">
        <v>429</v>
      </c>
      <c r="S120" s="138" t="s">
        <v>429</v>
      </c>
      <c r="T120" s="138" t="s">
        <v>429</v>
      </c>
      <c r="U120" s="138" t="s">
        <v>429</v>
      </c>
      <c r="V120" s="138" t="s">
        <v>429</v>
      </c>
      <c r="W120" s="138" t="s">
        <v>429</v>
      </c>
      <c r="X120" s="138" t="s">
        <v>429</v>
      </c>
      <c r="Y120" s="138" t="s">
        <v>429</v>
      </c>
      <c r="Z120" s="138" t="s">
        <v>429</v>
      </c>
      <c r="AA120" s="138" t="s">
        <v>429</v>
      </c>
      <c r="AB120" s="138" t="s">
        <v>429</v>
      </c>
      <c r="AC120" s="138" t="s">
        <v>429</v>
      </c>
      <c r="AD120" s="138" t="s">
        <v>429</v>
      </c>
      <c r="AE120" s="55"/>
      <c r="AF120" s="147" t="s">
        <v>429</v>
      </c>
      <c r="AG120" s="147" t="s">
        <v>429</v>
      </c>
      <c r="AH120" s="147" t="s">
        <v>429</v>
      </c>
      <c r="AI120" s="147" t="s">
        <v>429</v>
      </c>
      <c r="AJ120" s="147" t="s">
        <v>429</v>
      </c>
      <c r="AK120" s="147">
        <v>2040.4</v>
      </c>
      <c r="AL120" s="148" t="s">
        <v>435</v>
      </c>
    </row>
    <row r="121" spans="1:38" s="2" customFormat="1" ht="26.25" customHeight="1" thickBot="1" x14ac:dyDescent="0.3">
      <c r="A121" s="65" t="s">
        <v>264</v>
      </c>
      <c r="B121" s="65" t="s">
        <v>280</v>
      </c>
      <c r="C121" s="71" t="s">
        <v>281</v>
      </c>
      <c r="D121" s="68"/>
      <c r="E121" s="138" t="s">
        <v>443</v>
      </c>
      <c r="F121" s="138">
        <v>4.7507531438254809</v>
      </c>
      <c r="G121" s="138" t="s">
        <v>429</v>
      </c>
      <c r="H121" s="138" t="s">
        <v>443</v>
      </c>
      <c r="I121" s="138" t="s">
        <v>443</v>
      </c>
      <c r="J121" s="138" t="s">
        <v>443</v>
      </c>
      <c r="K121" s="138" t="s">
        <v>443</v>
      </c>
      <c r="L121" s="138" t="s">
        <v>443</v>
      </c>
      <c r="M121" s="138" t="s">
        <v>429</v>
      </c>
      <c r="N121" s="138" t="s">
        <v>429</v>
      </c>
      <c r="O121" s="138" t="s">
        <v>429</v>
      </c>
      <c r="P121" s="138" t="s">
        <v>429</v>
      </c>
      <c r="Q121" s="138" t="s">
        <v>429</v>
      </c>
      <c r="R121" s="138" t="s">
        <v>429</v>
      </c>
      <c r="S121" s="138" t="s">
        <v>429</v>
      </c>
      <c r="T121" s="138" t="s">
        <v>429</v>
      </c>
      <c r="U121" s="138" t="s">
        <v>429</v>
      </c>
      <c r="V121" s="138" t="s">
        <v>429</v>
      </c>
      <c r="W121" s="138" t="s">
        <v>429</v>
      </c>
      <c r="X121" s="138" t="s">
        <v>429</v>
      </c>
      <c r="Y121" s="138" t="s">
        <v>429</v>
      </c>
      <c r="Z121" s="138" t="s">
        <v>429</v>
      </c>
      <c r="AA121" s="138" t="s">
        <v>429</v>
      </c>
      <c r="AB121" s="138" t="s">
        <v>429</v>
      </c>
      <c r="AC121" s="138" t="s">
        <v>429</v>
      </c>
      <c r="AD121" s="138" t="s">
        <v>429</v>
      </c>
      <c r="AE121" s="55"/>
      <c r="AF121" s="147" t="s">
        <v>429</v>
      </c>
      <c r="AG121" s="147" t="s">
        <v>429</v>
      </c>
      <c r="AH121" s="147" t="s">
        <v>429</v>
      </c>
      <c r="AI121" s="147" t="s">
        <v>429</v>
      </c>
      <c r="AJ121" s="147" t="s">
        <v>429</v>
      </c>
      <c r="AK121" s="147" t="s">
        <v>443</v>
      </c>
      <c r="AL121" s="45" t="s">
        <v>413</v>
      </c>
    </row>
    <row r="122" spans="1:38" s="2" customFormat="1" ht="26.25" customHeight="1" thickBot="1" x14ac:dyDescent="0.3">
      <c r="A122" s="65" t="s">
        <v>264</v>
      </c>
      <c r="B122" s="80" t="s">
        <v>283</v>
      </c>
      <c r="C122" s="81" t="s">
        <v>284</v>
      </c>
      <c r="D122" s="67"/>
      <c r="E122" s="138" t="s">
        <v>443</v>
      </c>
      <c r="F122" s="138" t="s">
        <v>443</v>
      </c>
      <c r="G122" s="138" t="s">
        <v>429</v>
      </c>
      <c r="H122" s="138" t="s">
        <v>443</v>
      </c>
      <c r="I122" s="138" t="s">
        <v>443</v>
      </c>
      <c r="J122" s="138" t="s">
        <v>443</v>
      </c>
      <c r="K122" s="138" t="s">
        <v>443</v>
      </c>
      <c r="L122" s="138" t="s">
        <v>443</v>
      </c>
      <c r="M122" s="138" t="s">
        <v>429</v>
      </c>
      <c r="N122" s="138" t="s">
        <v>429</v>
      </c>
      <c r="O122" s="138" t="s">
        <v>429</v>
      </c>
      <c r="P122" s="138" t="s">
        <v>429</v>
      </c>
      <c r="Q122" s="138" t="s">
        <v>429</v>
      </c>
      <c r="R122" s="138" t="s">
        <v>429</v>
      </c>
      <c r="S122" s="138" t="s">
        <v>429</v>
      </c>
      <c r="T122" s="138" t="s">
        <v>429</v>
      </c>
      <c r="U122" s="138" t="s">
        <v>429</v>
      </c>
      <c r="V122" s="138" t="s">
        <v>429</v>
      </c>
      <c r="W122" s="138" t="s">
        <v>429</v>
      </c>
      <c r="X122" s="138" t="s">
        <v>429</v>
      </c>
      <c r="Y122" s="138" t="s">
        <v>429</v>
      </c>
      <c r="Z122" s="138" t="s">
        <v>429</v>
      </c>
      <c r="AA122" s="138" t="s">
        <v>429</v>
      </c>
      <c r="AB122" s="138" t="s">
        <v>429</v>
      </c>
      <c r="AC122" s="138">
        <v>2.1512081666666658</v>
      </c>
      <c r="AD122" s="138" t="s">
        <v>429</v>
      </c>
      <c r="AE122" s="55"/>
      <c r="AF122" s="147" t="s">
        <v>429</v>
      </c>
      <c r="AG122" s="147" t="s">
        <v>429</v>
      </c>
      <c r="AH122" s="147" t="s">
        <v>429</v>
      </c>
      <c r="AI122" s="147" t="s">
        <v>429</v>
      </c>
      <c r="AJ122" s="147" t="s">
        <v>429</v>
      </c>
      <c r="AK122" s="147" t="s">
        <v>443</v>
      </c>
      <c r="AL122" s="45" t="s">
        <v>413</v>
      </c>
    </row>
    <row r="123" spans="1:38" s="2" customFormat="1" ht="26.25" customHeight="1" thickBot="1" x14ac:dyDescent="0.3">
      <c r="A123" s="65" t="s">
        <v>264</v>
      </c>
      <c r="B123" s="65" t="s">
        <v>285</v>
      </c>
      <c r="C123" s="66" t="s">
        <v>286</v>
      </c>
      <c r="D123" s="67"/>
      <c r="E123" s="138" t="s">
        <v>431</v>
      </c>
      <c r="F123" s="138" t="s">
        <v>431</v>
      </c>
      <c r="G123" s="138" t="s">
        <v>431</v>
      </c>
      <c r="H123" s="138" t="s">
        <v>431</v>
      </c>
      <c r="I123" s="138" t="s">
        <v>431</v>
      </c>
      <c r="J123" s="138" t="s">
        <v>431</v>
      </c>
      <c r="K123" s="138" t="s">
        <v>431</v>
      </c>
      <c r="L123" s="138" t="s">
        <v>431</v>
      </c>
      <c r="M123" s="138" t="s">
        <v>431</v>
      </c>
      <c r="N123" s="138" t="s">
        <v>431</v>
      </c>
      <c r="O123" s="138" t="s">
        <v>431</v>
      </c>
      <c r="P123" s="138" t="s">
        <v>431</v>
      </c>
      <c r="Q123" s="138" t="s">
        <v>431</v>
      </c>
      <c r="R123" s="138" t="s">
        <v>431</v>
      </c>
      <c r="S123" s="138" t="s">
        <v>431</v>
      </c>
      <c r="T123" s="138" t="s">
        <v>431</v>
      </c>
      <c r="U123" s="138" t="s">
        <v>431</v>
      </c>
      <c r="V123" s="138" t="s">
        <v>431</v>
      </c>
      <c r="W123" s="138" t="s">
        <v>431</v>
      </c>
      <c r="X123" s="138" t="s">
        <v>431</v>
      </c>
      <c r="Y123" s="138" t="s">
        <v>431</v>
      </c>
      <c r="Z123" s="138" t="s">
        <v>431</v>
      </c>
      <c r="AA123" s="138" t="s">
        <v>431</v>
      </c>
      <c r="AB123" s="138" t="s">
        <v>431</v>
      </c>
      <c r="AC123" s="138" t="s">
        <v>431</v>
      </c>
      <c r="AD123" s="138" t="s">
        <v>431</v>
      </c>
      <c r="AE123" s="55"/>
      <c r="AF123" s="147" t="s">
        <v>429</v>
      </c>
      <c r="AG123" s="147" t="s">
        <v>429</v>
      </c>
      <c r="AH123" s="147" t="s">
        <v>429</v>
      </c>
      <c r="AI123" s="147" t="s">
        <v>429</v>
      </c>
      <c r="AJ123" s="147" t="s">
        <v>429</v>
      </c>
      <c r="AK123" s="147" t="s">
        <v>443</v>
      </c>
      <c r="AL123" s="45" t="s">
        <v>418</v>
      </c>
    </row>
    <row r="124" spans="1:38" s="2" customFormat="1" ht="26.25" customHeight="1" thickBot="1" x14ac:dyDescent="0.3">
      <c r="A124" s="65" t="s">
        <v>264</v>
      </c>
      <c r="B124" s="82" t="s">
        <v>287</v>
      </c>
      <c r="C124" s="66" t="s">
        <v>288</v>
      </c>
      <c r="D124" s="67"/>
      <c r="E124" s="138" t="s">
        <v>431</v>
      </c>
      <c r="F124" s="138" t="s">
        <v>431</v>
      </c>
      <c r="G124" s="138" t="s">
        <v>431</v>
      </c>
      <c r="H124" s="138" t="s">
        <v>443</v>
      </c>
      <c r="I124" s="138" t="s">
        <v>431</v>
      </c>
      <c r="J124" s="138" t="s">
        <v>431</v>
      </c>
      <c r="K124" s="138" t="s">
        <v>431</v>
      </c>
      <c r="L124" s="138" t="s">
        <v>431</v>
      </c>
      <c r="M124" s="138" t="s">
        <v>431</v>
      </c>
      <c r="N124" s="138" t="s">
        <v>431</v>
      </c>
      <c r="O124" s="138" t="s">
        <v>431</v>
      </c>
      <c r="P124" s="138" t="s">
        <v>431</v>
      </c>
      <c r="Q124" s="138" t="s">
        <v>431</v>
      </c>
      <c r="R124" s="138" t="s">
        <v>431</v>
      </c>
      <c r="S124" s="138" t="s">
        <v>431</v>
      </c>
      <c r="T124" s="138" t="s">
        <v>431</v>
      </c>
      <c r="U124" s="138" t="s">
        <v>431</v>
      </c>
      <c r="V124" s="138" t="s">
        <v>431</v>
      </c>
      <c r="W124" s="138" t="s">
        <v>443</v>
      </c>
      <c r="X124" s="138" t="s">
        <v>443</v>
      </c>
      <c r="Y124" s="138" t="s">
        <v>443</v>
      </c>
      <c r="Z124" s="138" t="s">
        <v>443</v>
      </c>
      <c r="AA124" s="138" t="s">
        <v>443</v>
      </c>
      <c r="AB124" s="138" t="s">
        <v>443</v>
      </c>
      <c r="AC124" s="138" t="s">
        <v>443</v>
      </c>
      <c r="AD124" s="138" t="s">
        <v>443</v>
      </c>
      <c r="AE124" s="55"/>
      <c r="AF124" s="147" t="s">
        <v>429</v>
      </c>
      <c r="AG124" s="147" t="s">
        <v>429</v>
      </c>
      <c r="AH124" s="147" t="s">
        <v>429</v>
      </c>
      <c r="AI124" s="147" t="s">
        <v>429</v>
      </c>
      <c r="AJ124" s="147" t="s">
        <v>429</v>
      </c>
      <c r="AK124" s="147" t="s">
        <v>429</v>
      </c>
      <c r="AL124" s="45" t="s">
        <v>413</v>
      </c>
    </row>
    <row r="125" spans="1:38" s="2" customFormat="1" ht="26.25" customHeight="1" thickBot="1" x14ac:dyDescent="0.3">
      <c r="A125" s="65" t="s">
        <v>289</v>
      </c>
      <c r="B125" s="65" t="s">
        <v>290</v>
      </c>
      <c r="C125" s="66" t="s">
        <v>291</v>
      </c>
      <c r="D125" s="67"/>
      <c r="E125" s="138" t="s">
        <v>429</v>
      </c>
      <c r="F125" s="138">
        <v>0.1763275098402354</v>
      </c>
      <c r="G125" s="138" t="s">
        <v>429</v>
      </c>
      <c r="H125" s="138" t="s">
        <v>429</v>
      </c>
      <c r="I125" s="138">
        <v>4.9353655230000011E-5</v>
      </c>
      <c r="J125" s="138">
        <v>3.2752880289000009E-4</v>
      </c>
      <c r="K125" s="138">
        <v>6.9244673853000006E-4</v>
      </c>
      <c r="L125" s="138" t="s">
        <v>443</v>
      </c>
      <c r="M125" s="138" t="s">
        <v>429</v>
      </c>
      <c r="N125" s="138" t="s">
        <v>429</v>
      </c>
      <c r="O125" s="138" t="s">
        <v>429</v>
      </c>
      <c r="P125" s="138">
        <v>2.2006977363209619E-2</v>
      </c>
      <c r="Q125" s="138" t="s">
        <v>429</v>
      </c>
      <c r="R125" s="138" t="s">
        <v>429</v>
      </c>
      <c r="S125" s="138" t="s">
        <v>429</v>
      </c>
      <c r="T125" s="138" t="s">
        <v>429</v>
      </c>
      <c r="U125" s="138" t="s">
        <v>429</v>
      </c>
      <c r="V125" s="138" t="s">
        <v>429</v>
      </c>
      <c r="W125" s="138" t="s">
        <v>443</v>
      </c>
      <c r="X125" s="138" t="s">
        <v>429</v>
      </c>
      <c r="Y125" s="138" t="s">
        <v>429</v>
      </c>
      <c r="Z125" s="138" t="s">
        <v>429</v>
      </c>
      <c r="AA125" s="138" t="s">
        <v>429</v>
      </c>
      <c r="AB125" s="138" t="s">
        <v>429</v>
      </c>
      <c r="AC125" s="138" t="s">
        <v>429</v>
      </c>
      <c r="AD125" s="138" t="s">
        <v>443</v>
      </c>
      <c r="AE125" s="55"/>
      <c r="AF125" s="147" t="s">
        <v>429</v>
      </c>
      <c r="AG125" s="147" t="s">
        <v>429</v>
      </c>
      <c r="AH125" s="147" t="s">
        <v>429</v>
      </c>
      <c r="AI125" s="147" t="s">
        <v>429</v>
      </c>
      <c r="AJ125" s="147" t="s">
        <v>429</v>
      </c>
      <c r="AK125" s="147">
        <v>1476.85196</v>
      </c>
      <c r="AL125" s="45" t="s">
        <v>426</v>
      </c>
    </row>
    <row r="126" spans="1:38" s="2" customFormat="1" ht="26.25" customHeight="1" thickBot="1" x14ac:dyDescent="0.3">
      <c r="A126" s="65" t="s">
        <v>289</v>
      </c>
      <c r="B126" s="65" t="s">
        <v>292</v>
      </c>
      <c r="C126" s="66" t="s">
        <v>293</v>
      </c>
      <c r="D126" s="67"/>
      <c r="E126" s="138" t="s">
        <v>429</v>
      </c>
      <c r="F126" s="138" t="s">
        <v>443</v>
      </c>
      <c r="G126" s="138" t="s">
        <v>429</v>
      </c>
      <c r="H126" s="138">
        <v>6.8289360000000007E-2</v>
      </c>
      <c r="I126" s="138" t="s">
        <v>443</v>
      </c>
      <c r="J126" s="138" t="s">
        <v>443</v>
      </c>
      <c r="K126" s="138" t="s">
        <v>443</v>
      </c>
      <c r="L126" s="138" t="s">
        <v>443</v>
      </c>
      <c r="M126" s="138">
        <v>0.15934184000000001</v>
      </c>
      <c r="N126" s="138" t="s">
        <v>429</v>
      </c>
      <c r="O126" s="138" t="s">
        <v>429</v>
      </c>
      <c r="P126" s="138" t="s">
        <v>429</v>
      </c>
      <c r="Q126" s="138" t="s">
        <v>429</v>
      </c>
      <c r="R126" s="138" t="s">
        <v>429</v>
      </c>
      <c r="S126" s="138" t="s">
        <v>429</v>
      </c>
      <c r="T126" s="138" t="s">
        <v>429</v>
      </c>
      <c r="U126" s="138" t="s">
        <v>429</v>
      </c>
      <c r="V126" s="138" t="s">
        <v>429</v>
      </c>
      <c r="W126" s="138" t="s">
        <v>429</v>
      </c>
      <c r="X126" s="138" t="s">
        <v>429</v>
      </c>
      <c r="Y126" s="138" t="s">
        <v>429</v>
      </c>
      <c r="Z126" s="138" t="s">
        <v>429</v>
      </c>
      <c r="AA126" s="138" t="s">
        <v>429</v>
      </c>
      <c r="AB126" s="138" t="s">
        <v>429</v>
      </c>
      <c r="AC126" s="138" t="s">
        <v>429</v>
      </c>
      <c r="AD126" s="138" t="s">
        <v>429</v>
      </c>
      <c r="AE126" s="55"/>
      <c r="AF126" s="147" t="s">
        <v>429</v>
      </c>
      <c r="AG126" s="147" t="s">
        <v>429</v>
      </c>
      <c r="AH126" s="147" t="s">
        <v>429</v>
      </c>
      <c r="AI126" s="147" t="s">
        <v>429</v>
      </c>
      <c r="AJ126" s="147" t="s">
        <v>429</v>
      </c>
      <c r="AK126" s="147" t="s">
        <v>443</v>
      </c>
      <c r="AL126" s="45" t="s">
        <v>425</v>
      </c>
    </row>
    <row r="127" spans="1:38" s="2" customFormat="1" ht="26.25" customHeight="1" thickBot="1" x14ac:dyDescent="0.3">
      <c r="A127" s="65" t="s">
        <v>289</v>
      </c>
      <c r="B127" s="65" t="s">
        <v>294</v>
      </c>
      <c r="C127" s="66" t="s">
        <v>295</v>
      </c>
      <c r="D127" s="67"/>
      <c r="E127" s="138" t="s">
        <v>429</v>
      </c>
      <c r="F127" s="138" t="s">
        <v>431</v>
      </c>
      <c r="G127" s="138" t="s">
        <v>429</v>
      </c>
      <c r="H127" s="138" t="s">
        <v>431</v>
      </c>
      <c r="I127" s="138" t="s">
        <v>443</v>
      </c>
      <c r="J127" s="138" t="s">
        <v>443</v>
      </c>
      <c r="K127" s="138" t="s">
        <v>443</v>
      </c>
      <c r="L127" s="138" t="s">
        <v>443</v>
      </c>
      <c r="M127" s="138" t="s">
        <v>431</v>
      </c>
      <c r="N127" s="138" t="s">
        <v>429</v>
      </c>
      <c r="O127" s="138" t="s">
        <v>429</v>
      </c>
      <c r="P127" s="138" t="s">
        <v>429</v>
      </c>
      <c r="Q127" s="138" t="s">
        <v>429</v>
      </c>
      <c r="R127" s="138" t="s">
        <v>429</v>
      </c>
      <c r="S127" s="138" t="s">
        <v>429</v>
      </c>
      <c r="T127" s="138" t="s">
        <v>429</v>
      </c>
      <c r="U127" s="138" t="s">
        <v>429</v>
      </c>
      <c r="V127" s="138" t="s">
        <v>429</v>
      </c>
      <c r="W127" s="138" t="s">
        <v>429</v>
      </c>
      <c r="X127" s="138" t="s">
        <v>429</v>
      </c>
      <c r="Y127" s="138" t="s">
        <v>429</v>
      </c>
      <c r="Z127" s="138" t="s">
        <v>429</v>
      </c>
      <c r="AA127" s="138" t="s">
        <v>429</v>
      </c>
      <c r="AB127" s="138" t="s">
        <v>429</v>
      </c>
      <c r="AC127" s="138" t="s">
        <v>429</v>
      </c>
      <c r="AD127" s="138" t="s">
        <v>429</v>
      </c>
      <c r="AE127" s="55"/>
      <c r="AF127" s="147" t="s">
        <v>429</v>
      </c>
      <c r="AG127" s="147" t="s">
        <v>429</v>
      </c>
      <c r="AH127" s="147" t="s">
        <v>429</v>
      </c>
      <c r="AI127" s="147" t="s">
        <v>429</v>
      </c>
      <c r="AJ127" s="147" t="s">
        <v>429</v>
      </c>
      <c r="AK127" s="147" t="s">
        <v>443</v>
      </c>
      <c r="AL127" s="45" t="s">
        <v>427</v>
      </c>
    </row>
    <row r="128" spans="1:38" s="2" customFormat="1" ht="26.25" customHeight="1" thickBot="1" x14ac:dyDescent="0.3">
      <c r="A128" s="65" t="s">
        <v>289</v>
      </c>
      <c r="B128" s="69" t="s">
        <v>296</v>
      </c>
      <c r="C128" s="71" t="s">
        <v>297</v>
      </c>
      <c r="D128" s="67"/>
      <c r="E128" s="138" t="s">
        <v>431</v>
      </c>
      <c r="F128" s="138" t="s">
        <v>431</v>
      </c>
      <c r="G128" s="138" t="s">
        <v>431</v>
      </c>
      <c r="H128" s="138" t="s">
        <v>431</v>
      </c>
      <c r="I128" s="138" t="s">
        <v>431</v>
      </c>
      <c r="J128" s="138" t="s">
        <v>431</v>
      </c>
      <c r="K128" s="138" t="s">
        <v>431</v>
      </c>
      <c r="L128" s="138" t="s">
        <v>431</v>
      </c>
      <c r="M128" s="138" t="s">
        <v>431</v>
      </c>
      <c r="N128" s="138" t="s">
        <v>431</v>
      </c>
      <c r="O128" s="138" t="s">
        <v>431</v>
      </c>
      <c r="P128" s="138" t="s">
        <v>431</v>
      </c>
      <c r="Q128" s="138" t="s">
        <v>431</v>
      </c>
      <c r="R128" s="138" t="s">
        <v>431</v>
      </c>
      <c r="S128" s="138" t="s">
        <v>431</v>
      </c>
      <c r="T128" s="138" t="s">
        <v>431</v>
      </c>
      <c r="U128" s="138" t="s">
        <v>431</v>
      </c>
      <c r="V128" s="138" t="s">
        <v>431</v>
      </c>
      <c r="W128" s="138" t="s">
        <v>431</v>
      </c>
      <c r="X128" s="138" t="s">
        <v>431</v>
      </c>
      <c r="Y128" s="138" t="s">
        <v>431</v>
      </c>
      <c r="Z128" s="138" t="s">
        <v>431</v>
      </c>
      <c r="AA128" s="138" t="s">
        <v>431</v>
      </c>
      <c r="AB128" s="138" t="s">
        <v>431</v>
      </c>
      <c r="AC128" s="138" t="s">
        <v>431</v>
      </c>
      <c r="AD128" s="138" t="s">
        <v>431</v>
      </c>
      <c r="AE128" s="55"/>
      <c r="AF128" s="147" t="s">
        <v>429</v>
      </c>
      <c r="AG128" s="147" t="s">
        <v>429</v>
      </c>
      <c r="AH128" s="147" t="s">
        <v>429</v>
      </c>
      <c r="AI128" s="147" t="s">
        <v>429</v>
      </c>
      <c r="AJ128" s="147" t="s">
        <v>429</v>
      </c>
      <c r="AK128" s="147" t="s">
        <v>431</v>
      </c>
      <c r="AL128" s="45" t="s">
        <v>301</v>
      </c>
    </row>
    <row r="129" spans="1:38" s="2" customFormat="1" ht="26.25" customHeight="1" thickBot="1" x14ac:dyDescent="0.3">
      <c r="A129" s="65" t="s">
        <v>289</v>
      </c>
      <c r="B129" s="69" t="s">
        <v>299</v>
      </c>
      <c r="C129" s="77" t="s">
        <v>300</v>
      </c>
      <c r="D129" s="67"/>
      <c r="E129" s="138">
        <v>1.5866045014500001E-2</v>
      </c>
      <c r="F129" s="138">
        <v>0.13495256679000001</v>
      </c>
      <c r="G129" s="138">
        <v>8.5713116745000006E-4</v>
      </c>
      <c r="H129" s="138" t="s">
        <v>443</v>
      </c>
      <c r="I129" s="138">
        <v>7.2947333400000009E-5</v>
      </c>
      <c r="J129" s="138">
        <v>1.2765783345E-4</v>
      </c>
      <c r="K129" s="138">
        <v>1.823683335E-4</v>
      </c>
      <c r="L129" s="138">
        <v>2.5531566690000006E-6</v>
      </c>
      <c r="M129" s="138">
        <v>1.2765783345000002E-3</v>
      </c>
      <c r="N129" s="138">
        <v>2.3707883355000004E-2</v>
      </c>
      <c r="O129" s="138">
        <v>1.8236833350000002E-3</v>
      </c>
      <c r="P129" s="138">
        <v>1.0212626676E-3</v>
      </c>
      <c r="Q129" s="138">
        <v>0.65347098929535874</v>
      </c>
      <c r="R129" s="138">
        <v>0.63140655996303341</v>
      </c>
      <c r="S129" s="138">
        <v>0.34836223997960464</v>
      </c>
      <c r="T129" s="138">
        <v>2.553156669E-4</v>
      </c>
      <c r="U129" s="138" t="s">
        <v>431</v>
      </c>
      <c r="V129" s="138" t="s">
        <v>443</v>
      </c>
      <c r="W129" s="138">
        <v>7.1026817756999986E-3</v>
      </c>
      <c r="X129" s="138">
        <v>2.7355250024999999E-6</v>
      </c>
      <c r="Y129" s="138">
        <v>1.1853941677500001E-5</v>
      </c>
      <c r="Z129" s="138">
        <v>1.1853941677500001E-5</v>
      </c>
      <c r="AA129" s="138" t="s">
        <v>443</v>
      </c>
      <c r="AB129" s="138">
        <v>2.6443408357500003E-5</v>
      </c>
      <c r="AC129" s="138">
        <v>9.1184166750000011E-3</v>
      </c>
      <c r="AD129" s="138">
        <v>1.3987651179450002E-2</v>
      </c>
      <c r="AE129" s="55"/>
      <c r="AF129" s="147" t="s">
        <v>429</v>
      </c>
      <c r="AG129" s="147" t="s">
        <v>429</v>
      </c>
      <c r="AH129" s="147" t="s">
        <v>429</v>
      </c>
      <c r="AI129" s="147" t="s">
        <v>429</v>
      </c>
      <c r="AJ129" s="147" t="s">
        <v>429</v>
      </c>
      <c r="AK129" s="147">
        <v>18.236833350000001</v>
      </c>
      <c r="AL129" s="45" t="s">
        <v>301</v>
      </c>
    </row>
    <row r="130" spans="1:38" s="2" customFormat="1" ht="26.25" customHeight="1" thickBot="1" x14ac:dyDescent="0.3">
      <c r="A130" s="65" t="s">
        <v>289</v>
      </c>
      <c r="B130" s="69" t="s">
        <v>302</v>
      </c>
      <c r="C130" s="83" t="s">
        <v>303</v>
      </c>
      <c r="D130" s="67"/>
      <c r="E130" s="138" t="s">
        <v>430</v>
      </c>
      <c r="F130" s="138" t="s">
        <v>430</v>
      </c>
      <c r="G130" s="138" t="s">
        <v>430</v>
      </c>
      <c r="H130" s="138" t="s">
        <v>443</v>
      </c>
      <c r="I130" s="138" t="s">
        <v>430</v>
      </c>
      <c r="J130" s="138" t="s">
        <v>430</v>
      </c>
      <c r="K130" s="138" t="s">
        <v>430</v>
      </c>
      <c r="L130" s="138" t="s">
        <v>430</v>
      </c>
      <c r="M130" s="138" t="s">
        <v>430</v>
      </c>
      <c r="N130" s="138" t="s">
        <v>430</v>
      </c>
      <c r="O130" s="138" t="s">
        <v>430</v>
      </c>
      <c r="P130" s="138" t="s">
        <v>430</v>
      </c>
      <c r="Q130" s="138" t="s">
        <v>430</v>
      </c>
      <c r="R130" s="138" t="s">
        <v>430</v>
      </c>
      <c r="S130" s="138" t="s">
        <v>430</v>
      </c>
      <c r="T130" s="138" t="s">
        <v>430</v>
      </c>
      <c r="U130" s="138" t="s">
        <v>430</v>
      </c>
      <c r="V130" s="138" t="s">
        <v>430</v>
      </c>
      <c r="W130" s="138" t="s">
        <v>430</v>
      </c>
      <c r="X130" s="138" t="s">
        <v>430</v>
      </c>
      <c r="Y130" s="138" t="s">
        <v>430</v>
      </c>
      <c r="Z130" s="138" t="s">
        <v>430</v>
      </c>
      <c r="AA130" s="138" t="s">
        <v>430</v>
      </c>
      <c r="AB130" s="138" t="s">
        <v>430</v>
      </c>
      <c r="AC130" s="138" t="s">
        <v>430</v>
      </c>
      <c r="AD130" s="138" t="s">
        <v>430</v>
      </c>
      <c r="AE130" s="55"/>
      <c r="AF130" s="147" t="s">
        <v>429</v>
      </c>
      <c r="AG130" s="147" t="s">
        <v>429</v>
      </c>
      <c r="AH130" s="147" t="s">
        <v>429</v>
      </c>
      <c r="AI130" s="147" t="s">
        <v>429</v>
      </c>
      <c r="AJ130" s="147" t="s">
        <v>429</v>
      </c>
      <c r="AK130" s="147" t="s">
        <v>430</v>
      </c>
      <c r="AL130" s="45" t="s">
        <v>301</v>
      </c>
    </row>
    <row r="131" spans="1:38" s="2" customFormat="1" ht="26.25" customHeight="1" thickBot="1" x14ac:dyDescent="0.3">
      <c r="A131" s="65" t="s">
        <v>289</v>
      </c>
      <c r="B131" s="69" t="s">
        <v>304</v>
      </c>
      <c r="C131" s="77" t="s">
        <v>305</v>
      </c>
      <c r="D131" s="67"/>
      <c r="E131" s="138" t="s">
        <v>431</v>
      </c>
      <c r="F131" s="138" t="s">
        <v>431</v>
      </c>
      <c r="G131" s="138" t="s">
        <v>431</v>
      </c>
      <c r="H131" s="138" t="s">
        <v>431</v>
      </c>
      <c r="I131" s="138" t="s">
        <v>431</v>
      </c>
      <c r="J131" s="138" t="s">
        <v>431</v>
      </c>
      <c r="K131" s="138" t="s">
        <v>431</v>
      </c>
      <c r="L131" s="138" t="s">
        <v>431</v>
      </c>
      <c r="M131" s="138" t="s">
        <v>431</v>
      </c>
      <c r="N131" s="138" t="s">
        <v>431</v>
      </c>
      <c r="O131" s="138" t="s">
        <v>431</v>
      </c>
      <c r="P131" s="138" t="s">
        <v>431</v>
      </c>
      <c r="Q131" s="138" t="s">
        <v>431</v>
      </c>
      <c r="R131" s="138" t="s">
        <v>431</v>
      </c>
      <c r="S131" s="138" t="s">
        <v>431</v>
      </c>
      <c r="T131" s="138" t="s">
        <v>431</v>
      </c>
      <c r="U131" s="138" t="s">
        <v>431</v>
      </c>
      <c r="V131" s="138" t="s">
        <v>431</v>
      </c>
      <c r="W131" s="138" t="s">
        <v>431</v>
      </c>
      <c r="X131" s="138" t="s">
        <v>431</v>
      </c>
      <c r="Y131" s="138" t="s">
        <v>431</v>
      </c>
      <c r="Z131" s="138" t="s">
        <v>431</v>
      </c>
      <c r="AA131" s="138" t="s">
        <v>431</v>
      </c>
      <c r="AB131" s="138" t="s">
        <v>431</v>
      </c>
      <c r="AC131" s="138" t="s">
        <v>431</v>
      </c>
      <c r="AD131" s="138" t="s">
        <v>431</v>
      </c>
      <c r="AE131" s="55"/>
      <c r="AF131" s="147" t="s">
        <v>429</v>
      </c>
      <c r="AG131" s="147" t="s">
        <v>429</v>
      </c>
      <c r="AH131" s="147" t="s">
        <v>429</v>
      </c>
      <c r="AI131" s="147" t="s">
        <v>429</v>
      </c>
      <c r="AJ131" s="147" t="s">
        <v>429</v>
      </c>
      <c r="AK131" s="147" t="s">
        <v>431</v>
      </c>
      <c r="AL131" s="45" t="s">
        <v>301</v>
      </c>
    </row>
    <row r="132" spans="1:38" s="2" customFormat="1" ht="26.25" customHeight="1" thickBot="1" x14ac:dyDescent="0.3">
      <c r="A132" s="65" t="s">
        <v>289</v>
      </c>
      <c r="B132" s="69" t="s">
        <v>306</v>
      </c>
      <c r="C132" s="77" t="s">
        <v>307</v>
      </c>
      <c r="D132" s="67"/>
      <c r="E132" s="138" t="s">
        <v>431</v>
      </c>
      <c r="F132" s="138" t="s">
        <v>431</v>
      </c>
      <c r="G132" s="138" t="s">
        <v>431</v>
      </c>
      <c r="H132" s="138" t="s">
        <v>431</v>
      </c>
      <c r="I132" s="138" t="s">
        <v>431</v>
      </c>
      <c r="J132" s="138" t="s">
        <v>431</v>
      </c>
      <c r="K132" s="138" t="s">
        <v>431</v>
      </c>
      <c r="L132" s="138" t="s">
        <v>431</v>
      </c>
      <c r="M132" s="138" t="s">
        <v>431</v>
      </c>
      <c r="N132" s="138" t="s">
        <v>431</v>
      </c>
      <c r="O132" s="138" t="s">
        <v>431</v>
      </c>
      <c r="P132" s="138" t="s">
        <v>431</v>
      </c>
      <c r="Q132" s="138" t="s">
        <v>431</v>
      </c>
      <c r="R132" s="138" t="s">
        <v>431</v>
      </c>
      <c r="S132" s="138" t="s">
        <v>429</v>
      </c>
      <c r="T132" s="138" t="s">
        <v>431</v>
      </c>
      <c r="U132" s="138" t="s">
        <v>431</v>
      </c>
      <c r="V132" s="138" t="s">
        <v>431</v>
      </c>
      <c r="W132" s="138" t="s">
        <v>431</v>
      </c>
      <c r="X132" s="138" t="s">
        <v>431</v>
      </c>
      <c r="Y132" s="138" t="s">
        <v>431</v>
      </c>
      <c r="Z132" s="138" t="s">
        <v>431</v>
      </c>
      <c r="AA132" s="138" t="s">
        <v>431</v>
      </c>
      <c r="AB132" s="138" t="s">
        <v>431</v>
      </c>
      <c r="AC132" s="138" t="s">
        <v>431</v>
      </c>
      <c r="AD132" s="138" t="s">
        <v>431</v>
      </c>
      <c r="AE132" s="55"/>
      <c r="AF132" s="147" t="s">
        <v>429</v>
      </c>
      <c r="AG132" s="147" t="s">
        <v>429</v>
      </c>
      <c r="AH132" s="147" t="s">
        <v>429</v>
      </c>
      <c r="AI132" s="147" t="s">
        <v>429</v>
      </c>
      <c r="AJ132" s="147" t="s">
        <v>429</v>
      </c>
      <c r="AK132" s="147" t="s">
        <v>431</v>
      </c>
      <c r="AL132" s="45" t="s">
        <v>415</v>
      </c>
    </row>
    <row r="133" spans="1:38" s="2" customFormat="1" ht="26.25" customHeight="1" thickBot="1" x14ac:dyDescent="0.3">
      <c r="A133" s="65" t="s">
        <v>289</v>
      </c>
      <c r="B133" s="69" t="s">
        <v>308</v>
      </c>
      <c r="C133" s="77" t="s">
        <v>309</v>
      </c>
      <c r="D133" s="67"/>
      <c r="E133" s="138">
        <v>2.5434749999999999E-3</v>
      </c>
      <c r="F133" s="138">
        <v>4.0079E-5</v>
      </c>
      <c r="G133" s="138">
        <v>3.4837900000000001E-4</v>
      </c>
      <c r="H133" s="138" t="s">
        <v>443</v>
      </c>
      <c r="I133" s="138">
        <v>1.069801E-4</v>
      </c>
      <c r="J133" s="138">
        <v>1.069801E-4</v>
      </c>
      <c r="K133" s="138">
        <v>1.1888047999999999E-4</v>
      </c>
      <c r="L133" s="138" t="s">
        <v>443</v>
      </c>
      <c r="M133" s="138">
        <v>4.3162000000000007E-4</v>
      </c>
      <c r="N133" s="138">
        <v>9.2582489999999996E-5</v>
      </c>
      <c r="O133" s="138">
        <v>1.5507489999999999E-5</v>
      </c>
      <c r="P133" s="138">
        <v>4.5936699999999994E-3</v>
      </c>
      <c r="Q133" s="138">
        <v>4.1959629999999999E-5</v>
      </c>
      <c r="R133" s="138">
        <v>4.1805479999999997E-5</v>
      </c>
      <c r="S133" s="138">
        <v>3.8321689999999995E-5</v>
      </c>
      <c r="T133" s="138">
        <v>5.3428389999999991E-5</v>
      </c>
      <c r="U133" s="138">
        <v>6.0981740000000002E-5</v>
      </c>
      <c r="V133" s="138">
        <v>4.9364996000000004E-4</v>
      </c>
      <c r="W133" s="138">
        <v>8.3240999999999998E-5</v>
      </c>
      <c r="X133" s="138">
        <v>4.0695599999999994E-8</v>
      </c>
      <c r="Y133" s="138">
        <v>2.222843E-8</v>
      </c>
      <c r="Z133" s="138">
        <v>1.9854520000000001E-8</v>
      </c>
      <c r="AA133" s="138">
        <v>2.1550169999999999E-8</v>
      </c>
      <c r="AB133" s="138">
        <v>1.0432871999999998E-7</v>
      </c>
      <c r="AC133" s="138">
        <v>4.6244999999999999E-4</v>
      </c>
      <c r="AD133" s="138">
        <v>1.26403E-3</v>
      </c>
      <c r="AE133" s="55"/>
      <c r="AF133" s="147" t="s">
        <v>429</v>
      </c>
      <c r="AG133" s="147" t="s">
        <v>429</v>
      </c>
      <c r="AH133" s="147" t="s">
        <v>429</v>
      </c>
      <c r="AI133" s="147" t="s">
        <v>429</v>
      </c>
      <c r="AJ133" s="147" t="s">
        <v>429</v>
      </c>
      <c r="AK133" s="147">
        <v>3083</v>
      </c>
      <c r="AL133" s="45" t="s">
        <v>416</v>
      </c>
    </row>
    <row r="134" spans="1:38" s="2" customFormat="1" ht="26.25" customHeight="1" thickBot="1" x14ac:dyDescent="0.3">
      <c r="A134" s="65" t="s">
        <v>289</v>
      </c>
      <c r="B134" s="69" t="s">
        <v>310</v>
      </c>
      <c r="C134" s="66" t="s">
        <v>311</v>
      </c>
      <c r="D134" s="67"/>
      <c r="E134" s="138" t="s">
        <v>431</v>
      </c>
      <c r="F134" s="138" t="s">
        <v>431</v>
      </c>
      <c r="G134" s="138" t="s">
        <v>431</v>
      </c>
      <c r="H134" s="138" t="s">
        <v>431</v>
      </c>
      <c r="I134" s="138" t="s">
        <v>429</v>
      </c>
      <c r="J134" s="138" t="s">
        <v>429</v>
      </c>
      <c r="K134" s="138" t="s">
        <v>429</v>
      </c>
      <c r="L134" s="138" t="s">
        <v>429</v>
      </c>
      <c r="M134" s="138" t="s">
        <v>431</v>
      </c>
      <c r="N134" s="138" t="s">
        <v>429</v>
      </c>
      <c r="O134" s="138" t="s">
        <v>429</v>
      </c>
      <c r="P134" s="138" t="s">
        <v>429</v>
      </c>
      <c r="Q134" s="138" t="s">
        <v>429</v>
      </c>
      <c r="R134" s="138" t="s">
        <v>429</v>
      </c>
      <c r="S134" s="138" t="s">
        <v>431</v>
      </c>
      <c r="T134" s="138" t="s">
        <v>429</v>
      </c>
      <c r="U134" s="138" t="s">
        <v>429</v>
      </c>
      <c r="V134" s="138" t="s">
        <v>429</v>
      </c>
      <c r="W134" s="138" t="s">
        <v>431</v>
      </c>
      <c r="X134" s="138" t="s">
        <v>431</v>
      </c>
      <c r="Y134" s="138" t="s">
        <v>431</v>
      </c>
      <c r="Z134" s="138" t="s">
        <v>431</v>
      </c>
      <c r="AA134" s="138" t="s">
        <v>431</v>
      </c>
      <c r="AB134" s="138" t="s">
        <v>431</v>
      </c>
      <c r="AC134" s="138" t="s">
        <v>431</v>
      </c>
      <c r="AD134" s="138" t="s">
        <v>431</v>
      </c>
      <c r="AE134" s="55"/>
      <c r="AF134" s="147" t="s">
        <v>429</v>
      </c>
      <c r="AG134" s="147" t="s">
        <v>429</v>
      </c>
      <c r="AH134" s="147" t="s">
        <v>429</v>
      </c>
      <c r="AI134" s="147" t="s">
        <v>429</v>
      </c>
      <c r="AJ134" s="147" t="s">
        <v>429</v>
      </c>
      <c r="AK134" s="147" t="s">
        <v>429</v>
      </c>
      <c r="AL134" s="45" t="s">
        <v>413</v>
      </c>
    </row>
    <row r="135" spans="1:38" s="2" customFormat="1" ht="26.25" customHeight="1" thickBot="1" x14ac:dyDescent="0.3">
      <c r="A135" s="65" t="s">
        <v>289</v>
      </c>
      <c r="B135" s="65" t="s">
        <v>312</v>
      </c>
      <c r="C135" s="66" t="s">
        <v>313</v>
      </c>
      <c r="D135" s="67"/>
      <c r="E135" s="138" t="s">
        <v>443</v>
      </c>
      <c r="F135" s="138" t="s">
        <v>443</v>
      </c>
      <c r="G135" s="138" t="s">
        <v>443</v>
      </c>
      <c r="H135" s="138" t="s">
        <v>443</v>
      </c>
      <c r="I135" s="138" t="s">
        <v>443</v>
      </c>
      <c r="J135" s="138" t="s">
        <v>443</v>
      </c>
      <c r="K135" s="138" t="s">
        <v>443</v>
      </c>
      <c r="L135" s="138" t="s">
        <v>443</v>
      </c>
      <c r="M135" s="138" t="s">
        <v>443</v>
      </c>
      <c r="N135" s="138" t="s">
        <v>431</v>
      </c>
      <c r="O135" s="138" t="s">
        <v>431</v>
      </c>
      <c r="P135" s="138" t="s">
        <v>431</v>
      </c>
      <c r="Q135" s="138" t="s">
        <v>431</v>
      </c>
      <c r="R135" s="138" t="s">
        <v>431</v>
      </c>
      <c r="S135" s="138" t="s">
        <v>431</v>
      </c>
      <c r="T135" s="138" t="s">
        <v>431</v>
      </c>
      <c r="U135" s="138" t="s">
        <v>431</v>
      </c>
      <c r="V135" s="138" t="s">
        <v>431</v>
      </c>
      <c r="W135" s="138">
        <v>1.1511503999999999</v>
      </c>
      <c r="X135" s="138">
        <v>3.4342653599999995E-4</v>
      </c>
      <c r="Y135" s="138">
        <v>1.5540530399999997E-3</v>
      </c>
      <c r="Z135" s="138">
        <v>1.5540530399999997E-3</v>
      </c>
      <c r="AA135" s="138" t="s">
        <v>443</v>
      </c>
      <c r="AB135" s="138">
        <v>3.4515326159999995E-3</v>
      </c>
      <c r="AC135" s="138" t="s">
        <v>443</v>
      </c>
      <c r="AD135" s="138">
        <v>1.9569556799999999</v>
      </c>
      <c r="AE135" s="55"/>
      <c r="AF135" s="147" t="s">
        <v>429</v>
      </c>
      <c r="AG135" s="147" t="s">
        <v>429</v>
      </c>
      <c r="AH135" s="147" t="s">
        <v>429</v>
      </c>
      <c r="AI135" s="147" t="s">
        <v>429</v>
      </c>
      <c r="AJ135" s="147" t="s">
        <v>429</v>
      </c>
      <c r="AK135" s="147">
        <v>3.8371679999999997</v>
      </c>
      <c r="AL135" s="148" t="s">
        <v>433</v>
      </c>
    </row>
    <row r="136" spans="1:38" s="2" customFormat="1" ht="26.25" customHeight="1" thickBot="1" x14ac:dyDescent="0.3">
      <c r="A136" s="65" t="s">
        <v>289</v>
      </c>
      <c r="B136" s="65" t="s">
        <v>314</v>
      </c>
      <c r="C136" s="66" t="s">
        <v>315</v>
      </c>
      <c r="D136" s="67"/>
      <c r="E136" s="138" t="s">
        <v>429</v>
      </c>
      <c r="F136" s="138">
        <v>5.492246688E-3</v>
      </c>
      <c r="G136" s="138" t="s">
        <v>429</v>
      </c>
      <c r="H136" s="138" t="s">
        <v>443</v>
      </c>
      <c r="I136" s="138" t="s">
        <v>443</v>
      </c>
      <c r="J136" s="138" t="s">
        <v>443</v>
      </c>
      <c r="K136" s="138" t="s">
        <v>443</v>
      </c>
      <c r="L136" s="138" t="s">
        <v>443</v>
      </c>
      <c r="M136" s="138" t="s">
        <v>429</v>
      </c>
      <c r="N136" s="138" t="s">
        <v>443</v>
      </c>
      <c r="O136" s="138" t="s">
        <v>443</v>
      </c>
      <c r="P136" s="138" t="s">
        <v>443</v>
      </c>
      <c r="Q136" s="138" t="s">
        <v>443</v>
      </c>
      <c r="R136" s="138" t="s">
        <v>443</v>
      </c>
      <c r="S136" s="138" t="s">
        <v>443</v>
      </c>
      <c r="T136" s="138" t="s">
        <v>443</v>
      </c>
      <c r="U136" s="138" t="s">
        <v>443</v>
      </c>
      <c r="V136" s="138" t="s">
        <v>443</v>
      </c>
      <c r="W136" s="138" t="s">
        <v>429</v>
      </c>
      <c r="X136" s="138" t="s">
        <v>429</v>
      </c>
      <c r="Y136" s="138" t="s">
        <v>429</v>
      </c>
      <c r="Z136" s="138" t="s">
        <v>429</v>
      </c>
      <c r="AA136" s="138" t="s">
        <v>429</v>
      </c>
      <c r="AB136" s="138" t="s">
        <v>429</v>
      </c>
      <c r="AC136" s="138" t="s">
        <v>429</v>
      </c>
      <c r="AD136" s="138" t="s">
        <v>429</v>
      </c>
      <c r="AE136" s="55"/>
      <c r="AF136" s="147" t="s">
        <v>429</v>
      </c>
      <c r="AG136" s="147" t="s">
        <v>429</v>
      </c>
      <c r="AH136" s="147" t="s">
        <v>431</v>
      </c>
      <c r="AI136" s="147" t="s">
        <v>431</v>
      </c>
      <c r="AJ136" s="147" t="s">
        <v>431</v>
      </c>
      <c r="AK136" s="147" t="s">
        <v>443</v>
      </c>
      <c r="AL136" s="45" t="s">
        <v>417</v>
      </c>
    </row>
    <row r="137" spans="1:38" s="2" customFormat="1" ht="26.25" customHeight="1" thickBot="1" x14ac:dyDescent="0.3">
      <c r="A137" s="65" t="s">
        <v>289</v>
      </c>
      <c r="B137" s="65" t="s">
        <v>316</v>
      </c>
      <c r="C137" s="66" t="s">
        <v>317</v>
      </c>
      <c r="D137" s="67"/>
      <c r="E137" s="138" t="s">
        <v>429</v>
      </c>
      <c r="F137" s="138" t="s">
        <v>430</v>
      </c>
      <c r="G137" s="138" t="s">
        <v>429</v>
      </c>
      <c r="H137" s="138" t="s">
        <v>443</v>
      </c>
      <c r="I137" s="138" t="s">
        <v>443</v>
      </c>
      <c r="J137" s="138" t="s">
        <v>443</v>
      </c>
      <c r="K137" s="138" t="s">
        <v>443</v>
      </c>
      <c r="L137" s="138" t="s">
        <v>443</v>
      </c>
      <c r="M137" s="138" t="s">
        <v>429</v>
      </c>
      <c r="N137" s="138" t="s">
        <v>443</v>
      </c>
      <c r="O137" s="138" t="s">
        <v>443</v>
      </c>
      <c r="P137" s="138" t="s">
        <v>443</v>
      </c>
      <c r="Q137" s="138" t="s">
        <v>443</v>
      </c>
      <c r="R137" s="138" t="s">
        <v>443</v>
      </c>
      <c r="S137" s="138" t="s">
        <v>443</v>
      </c>
      <c r="T137" s="138" t="s">
        <v>443</v>
      </c>
      <c r="U137" s="138" t="s">
        <v>443</v>
      </c>
      <c r="V137" s="138" t="s">
        <v>443</v>
      </c>
      <c r="W137" s="138" t="s">
        <v>429</v>
      </c>
      <c r="X137" s="138" t="s">
        <v>429</v>
      </c>
      <c r="Y137" s="138" t="s">
        <v>429</v>
      </c>
      <c r="Z137" s="138" t="s">
        <v>429</v>
      </c>
      <c r="AA137" s="138" t="s">
        <v>429</v>
      </c>
      <c r="AB137" s="138" t="s">
        <v>429</v>
      </c>
      <c r="AC137" s="138" t="s">
        <v>429</v>
      </c>
      <c r="AD137" s="138" t="s">
        <v>429</v>
      </c>
      <c r="AE137" s="55"/>
      <c r="AF137" s="147" t="s">
        <v>429</v>
      </c>
      <c r="AG137" s="147" t="s">
        <v>429</v>
      </c>
      <c r="AH137" s="147" t="s">
        <v>429</v>
      </c>
      <c r="AI137" s="147" t="s">
        <v>429</v>
      </c>
      <c r="AJ137" s="147" t="s">
        <v>429</v>
      </c>
      <c r="AK137" s="147" t="s">
        <v>443</v>
      </c>
      <c r="AL137" s="45" t="s">
        <v>417</v>
      </c>
    </row>
    <row r="138" spans="1:38" s="2" customFormat="1" ht="26.25" customHeight="1" thickBot="1" x14ac:dyDescent="0.3">
      <c r="A138" s="69" t="s">
        <v>289</v>
      </c>
      <c r="B138" s="69" t="s">
        <v>318</v>
      </c>
      <c r="C138" s="71" t="s">
        <v>319</v>
      </c>
      <c r="D138" s="68"/>
      <c r="E138" s="138" t="s">
        <v>429</v>
      </c>
      <c r="F138" s="138" t="s">
        <v>430</v>
      </c>
      <c r="G138" s="138" t="s">
        <v>429</v>
      </c>
      <c r="H138" s="138" t="s">
        <v>443</v>
      </c>
      <c r="I138" s="138" t="s">
        <v>443</v>
      </c>
      <c r="J138" s="138" t="s">
        <v>443</v>
      </c>
      <c r="K138" s="138" t="s">
        <v>443</v>
      </c>
      <c r="L138" s="138" t="s">
        <v>443</v>
      </c>
      <c r="M138" s="138" t="s">
        <v>429</v>
      </c>
      <c r="N138" s="138" t="s">
        <v>443</v>
      </c>
      <c r="O138" s="138" t="s">
        <v>443</v>
      </c>
      <c r="P138" s="138" t="s">
        <v>443</v>
      </c>
      <c r="Q138" s="138" t="s">
        <v>443</v>
      </c>
      <c r="R138" s="138" t="s">
        <v>443</v>
      </c>
      <c r="S138" s="138" t="s">
        <v>443</v>
      </c>
      <c r="T138" s="138" t="s">
        <v>443</v>
      </c>
      <c r="U138" s="138" t="s">
        <v>443</v>
      </c>
      <c r="V138" s="138" t="s">
        <v>443</v>
      </c>
      <c r="W138" s="138" t="s">
        <v>429</v>
      </c>
      <c r="X138" s="138" t="s">
        <v>429</v>
      </c>
      <c r="Y138" s="138" t="s">
        <v>429</v>
      </c>
      <c r="Z138" s="138" t="s">
        <v>429</v>
      </c>
      <c r="AA138" s="138" t="s">
        <v>429</v>
      </c>
      <c r="AB138" s="138" t="s">
        <v>429</v>
      </c>
      <c r="AC138" s="138" t="s">
        <v>429</v>
      </c>
      <c r="AD138" s="138" t="s">
        <v>429</v>
      </c>
      <c r="AE138" s="55"/>
      <c r="AF138" s="147" t="s">
        <v>429</v>
      </c>
      <c r="AG138" s="147" t="s">
        <v>429</v>
      </c>
      <c r="AH138" s="147" t="s">
        <v>429</v>
      </c>
      <c r="AI138" s="147" t="s">
        <v>429</v>
      </c>
      <c r="AJ138" s="147" t="s">
        <v>429</v>
      </c>
      <c r="AK138" s="147" t="s">
        <v>443</v>
      </c>
      <c r="AL138" s="45" t="s">
        <v>417</v>
      </c>
    </row>
    <row r="139" spans="1:38" s="2" customFormat="1" ht="26.25" customHeight="1" thickBot="1" x14ac:dyDescent="0.3">
      <c r="A139" s="69" t="s">
        <v>289</v>
      </c>
      <c r="B139" s="69" t="s">
        <v>320</v>
      </c>
      <c r="C139" s="71" t="s">
        <v>378</v>
      </c>
      <c r="D139" s="68"/>
      <c r="E139" s="138" t="s">
        <v>443</v>
      </c>
      <c r="F139" s="138" t="s">
        <v>443</v>
      </c>
      <c r="G139" s="138" t="s">
        <v>443</v>
      </c>
      <c r="H139" s="138" t="s">
        <v>443</v>
      </c>
      <c r="I139" s="138">
        <v>0.42821598999999999</v>
      </c>
      <c r="J139" s="138">
        <v>0.42821598999999999</v>
      </c>
      <c r="K139" s="138">
        <v>0.42821598999999999</v>
      </c>
      <c r="L139" s="138" t="s">
        <v>443</v>
      </c>
      <c r="M139" s="138" t="s">
        <v>443</v>
      </c>
      <c r="N139" s="138" t="s">
        <v>431</v>
      </c>
      <c r="O139" s="138" t="s">
        <v>431</v>
      </c>
      <c r="P139" s="138" t="s">
        <v>431</v>
      </c>
      <c r="Q139" s="138" t="s">
        <v>431</v>
      </c>
      <c r="R139" s="138" t="s">
        <v>431</v>
      </c>
      <c r="S139" s="138" t="s">
        <v>431</v>
      </c>
      <c r="T139" s="138" t="s">
        <v>431</v>
      </c>
      <c r="U139" s="138" t="s">
        <v>431</v>
      </c>
      <c r="V139" s="138" t="s">
        <v>431</v>
      </c>
      <c r="W139" s="138">
        <v>5.0095254419396991</v>
      </c>
      <c r="X139" s="138">
        <v>1.35596894933829E-2</v>
      </c>
      <c r="Y139" s="138">
        <v>1.6487401987792458E-2</v>
      </c>
      <c r="Z139" s="138">
        <v>6.2447391462317819E-3</v>
      </c>
      <c r="AA139" s="138">
        <v>9.3350094652163568E-4</v>
      </c>
      <c r="AB139" s="138">
        <v>3.7225331573928773E-2</v>
      </c>
      <c r="AC139" s="138" t="s">
        <v>443</v>
      </c>
      <c r="AD139" s="138">
        <v>6.4263047465144529</v>
      </c>
      <c r="AE139" s="55"/>
      <c r="AF139" s="147" t="s">
        <v>429</v>
      </c>
      <c r="AG139" s="147" t="s">
        <v>429</v>
      </c>
      <c r="AH139" s="147" t="s">
        <v>429</v>
      </c>
      <c r="AI139" s="147" t="s">
        <v>429</v>
      </c>
      <c r="AJ139" s="147" t="s">
        <v>429</v>
      </c>
      <c r="AK139" s="147">
        <v>0</v>
      </c>
      <c r="AL139" s="148" t="s">
        <v>432</v>
      </c>
    </row>
    <row r="140" spans="1:38" s="2" customFormat="1" ht="26.25" customHeight="1" thickBot="1" x14ac:dyDescent="0.3">
      <c r="A140" s="65" t="s">
        <v>322</v>
      </c>
      <c r="B140" s="69" t="s">
        <v>323</v>
      </c>
      <c r="C140" s="66" t="s">
        <v>379</v>
      </c>
      <c r="D140" s="67"/>
      <c r="E140" s="138" t="s">
        <v>431</v>
      </c>
      <c r="F140" s="138" t="s">
        <v>431</v>
      </c>
      <c r="G140" s="138" t="s">
        <v>431</v>
      </c>
      <c r="H140" s="138" t="s">
        <v>431</v>
      </c>
      <c r="I140" s="138" t="s">
        <v>431</v>
      </c>
      <c r="J140" s="138" t="s">
        <v>431</v>
      </c>
      <c r="K140" s="138" t="s">
        <v>431</v>
      </c>
      <c r="L140" s="138" t="s">
        <v>431</v>
      </c>
      <c r="M140" s="138" t="s">
        <v>431</v>
      </c>
      <c r="N140" s="138" t="s">
        <v>431</v>
      </c>
      <c r="O140" s="138" t="s">
        <v>431</v>
      </c>
      <c r="P140" s="138" t="s">
        <v>431</v>
      </c>
      <c r="Q140" s="138" t="s">
        <v>431</v>
      </c>
      <c r="R140" s="138" t="s">
        <v>431</v>
      </c>
      <c r="S140" s="138" t="s">
        <v>431</v>
      </c>
      <c r="T140" s="138" t="s">
        <v>431</v>
      </c>
      <c r="U140" s="138" t="s">
        <v>431</v>
      </c>
      <c r="V140" s="138" t="s">
        <v>431</v>
      </c>
      <c r="W140" s="138" t="s">
        <v>431</v>
      </c>
      <c r="X140" s="138" t="s">
        <v>431</v>
      </c>
      <c r="Y140" s="138" t="s">
        <v>431</v>
      </c>
      <c r="Z140" s="138" t="s">
        <v>431</v>
      </c>
      <c r="AA140" s="138" t="s">
        <v>431</v>
      </c>
      <c r="AB140" s="138" t="s">
        <v>431</v>
      </c>
      <c r="AC140" s="138" t="s">
        <v>431</v>
      </c>
      <c r="AD140" s="138" t="s">
        <v>431</v>
      </c>
      <c r="AE140" s="55"/>
      <c r="AF140" s="147" t="s">
        <v>429</v>
      </c>
      <c r="AG140" s="147" t="s">
        <v>429</v>
      </c>
      <c r="AH140" s="147" t="s">
        <v>429</v>
      </c>
      <c r="AI140" s="147" t="s">
        <v>429</v>
      </c>
      <c r="AJ140" s="147" t="s">
        <v>429</v>
      </c>
      <c r="AK140" s="147" t="s">
        <v>429</v>
      </c>
      <c r="AL140" s="45" t="s">
        <v>413</v>
      </c>
    </row>
    <row r="141" spans="1:38" s="8" customFormat="1" ht="37.5" customHeight="1" thickBot="1" x14ac:dyDescent="0.3">
      <c r="A141" s="84"/>
      <c r="B141" s="85" t="s">
        <v>324</v>
      </c>
      <c r="C141" s="86" t="s">
        <v>389</v>
      </c>
      <c r="D141" s="84" t="s">
        <v>143</v>
      </c>
      <c r="E141" s="19">
        <f>SUM(E14:E140)</f>
        <v>120.67132625880191</v>
      </c>
      <c r="F141" s="19">
        <f t="shared" ref="F141:AD141" si="0">SUM(F14:F140)</f>
        <v>113.06440283247221</v>
      </c>
      <c r="G141" s="19">
        <f t="shared" si="0"/>
        <v>26.674713833200165</v>
      </c>
      <c r="H141" s="19">
        <f t="shared" si="0"/>
        <v>114.91779913731514</v>
      </c>
      <c r="I141" s="19">
        <f t="shared" si="0"/>
        <v>15.723538321085288</v>
      </c>
      <c r="J141" s="19">
        <f t="shared" si="0"/>
        <v>33.967704354699023</v>
      </c>
      <c r="K141" s="19">
        <f t="shared" si="0"/>
        <v>80.18525468777429</v>
      </c>
      <c r="L141" s="19">
        <f t="shared" si="0"/>
        <v>2.6996340169373703</v>
      </c>
      <c r="M141" s="19">
        <f t="shared" si="0"/>
        <v>217.47895610174123</v>
      </c>
      <c r="N141" s="19">
        <f t="shared" si="0"/>
        <v>5.7354769515048476</v>
      </c>
      <c r="O141" s="19">
        <f t="shared" si="0"/>
        <v>0.29347403850161596</v>
      </c>
      <c r="P141" s="19">
        <f t="shared" si="0"/>
        <v>0.36911420865939848</v>
      </c>
      <c r="Q141" s="19">
        <f t="shared" si="0"/>
        <v>1.4060237181175157</v>
      </c>
      <c r="R141" s="19">
        <f>SUM(R14:R140)</f>
        <v>2.5738314940026839</v>
      </c>
      <c r="S141" s="19">
        <f t="shared" si="0"/>
        <v>18.625415660705226</v>
      </c>
      <c r="T141" s="19">
        <f t="shared" si="0"/>
        <v>9.9107633886755728</v>
      </c>
      <c r="U141" s="19">
        <f t="shared" si="0"/>
        <v>4.441526795251673</v>
      </c>
      <c r="V141" s="19">
        <f t="shared" si="0"/>
        <v>21.839074203837107</v>
      </c>
      <c r="W141" s="19">
        <f t="shared" si="0"/>
        <v>24.554121460327735</v>
      </c>
      <c r="X141" s="19">
        <f t="shared" si="0"/>
        <v>3.675866095551509</v>
      </c>
      <c r="Y141" s="19">
        <f t="shared" si="0"/>
        <v>6.3449837899846395</v>
      </c>
      <c r="Z141" s="19">
        <f t="shared" si="0"/>
        <v>2.7850142294227114</v>
      </c>
      <c r="AA141" s="19">
        <f t="shared" si="0"/>
        <v>2.2618838417998632</v>
      </c>
      <c r="AB141" s="19">
        <f t="shared" si="0"/>
        <v>15.067747956758726</v>
      </c>
      <c r="AC141" s="19">
        <f t="shared" si="0"/>
        <v>2.5976281665211878</v>
      </c>
      <c r="AD141" s="19">
        <f t="shared" si="0"/>
        <v>12.394537265161462</v>
      </c>
      <c r="AE141" s="56"/>
      <c r="AF141" s="145">
        <f>SUM(AF14:AF140)</f>
        <v>283705.85676863143</v>
      </c>
      <c r="AG141" s="145">
        <f t="shared" ref="AG141:AI141" si="1">SUM(AG14:AG140)</f>
        <v>104363.24804085639</v>
      </c>
      <c r="AH141" s="145">
        <f t="shared" si="1"/>
        <v>199771.74074133969</v>
      </c>
      <c r="AI141" s="145">
        <f t="shared" si="1"/>
        <v>9198.5028384913076</v>
      </c>
      <c r="AJ141" s="145" t="str">
        <f>IF(SUM(AJ14:AJ140)=0, "NA",SUM(AJ14:AJ140))</f>
        <v>NA</v>
      </c>
      <c r="AK141" s="146" t="s">
        <v>429</v>
      </c>
      <c r="AL141" s="146" t="s">
        <v>429</v>
      </c>
    </row>
    <row r="142" spans="1:38" s="18" customFormat="1" ht="15" customHeight="1" thickBot="1" x14ac:dyDescent="0.35">
      <c r="A142" s="87"/>
      <c r="B142" s="46"/>
      <c r="C142" s="88"/>
      <c r="D142" s="89"/>
      <c r="E142" s="113"/>
      <c r="F142" s="113"/>
      <c r="G142" s="113"/>
      <c r="H142" s="113"/>
      <c r="I142" s="113"/>
      <c r="J142"/>
      <c r="K142"/>
      <c r="L142"/>
      <c r="M142"/>
      <c r="N142"/>
      <c r="O142" s="9"/>
      <c r="P142" s="9"/>
      <c r="Q142" s="9"/>
      <c r="R142" s="9"/>
      <c r="S142" s="9"/>
      <c r="T142" s="9"/>
      <c r="U142" s="9"/>
      <c r="V142" s="9"/>
      <c r="W142" s="9"/>
      <c r="X142" s="9"/>
      <c r="Y142" s="9"/>
      <c r="Z142" s="9"/>
      <c r="AA142" s="9"/>
      <c r="AB142" s="9"/>
      <c r="AC142" s="9"/>
      <c r="AD142" s="9"/>
      <c r="AE142" s="57"/>
      <c r="AF142" s="10"/>
      <c r="AG142" s="10"/>
      <c r="AH142" s="10"/>
      <c r="AI142" s="10"/>
      <c r="AJ142" s="10"/>
      <c r="AK142" s="10"/>
      <c r="AL142" s="46"/>
    </row>
    <row r="143" spans="1:38" s="1" customFormat="1" ht="26.25" customHeight="1" thickBot="1" x14ac:dyDescent="0.3">
      <c r="A143" s="91"/>
      <c r="B143" s="47" t="s">
        <v>348</v>
      </c>
      <c r="C143" s="92" t="s">
        <v>355</v>
      </c>
      <c r="D143" s="93" t="s">
        <v>282</v>
      </c>
      <c r="E143" s="139">
        <v>10.030538818280423</v>
      </c>
      <c r="F143" s="139">
        <v>4.2468166249104318</v>
      </c>
      <c r="G143" s="139">
        <v>1.9461046512052962E-2</v>
      </c>
      <c r="H143" s="139">
        <v>1.531836362935113</v>
      </c>
      <c r="I143" s="139">
        <v>0.42488604349668307</v>
      </c>
      <c r="J143" s="139">
        <v>0.42488604349668302</v>
      </c>
      <c r="K143" s="139">
        <v>0.42488604349668346</v>
      </c>
      <c r="L143" s="139">
        <v>0.34879488176489776</v>
      </c>
      <c r="M143" s="139">
        <v>65.169344654912408</v>
      </c>
      <c r="N143" s="139">
        <v>3.778610269417465E-2</v>
      </c>
      <c r="O143" s="139">
        <v>3.0975980696174211E-4</v>
      </c>
      <c r="P143" s="139">
        <v>1.5251332903103635E-2</v>
      </c>
      <c r="Q143" s="139">
        <v>4.7885396084475587E-4</v>
      </c>
      <c r="R143" s="139">
        <v>1.3694781280688444E-2</v>
      </c>
      <c r="S143" s="139">
        <v>9.5708034802313349E-3</v>
      </c>
      <c r="T143" s="139">
        <v>3.3490240240278929E-3</v>
      </c>
      <c r="U143" s="139">
        <v>3.3818830776602773E-4</v>
      </c>
      <c r="V143" s="139">
        <v>5.6653925805523142E-2</v>
      </c>
      <c r="W143" s="139">
        <v>1.0715132999999999</v>
      </c>
      <c r="X143" s="139">
        <v>2.76555480123E-2</v>
      </c>
      <c r="Y143" s="139">
        <v>3.1041317590199999E-2</v>
      </c>
      <c r="Z143" s="139">
        <v>2.3758165429200003E-2</v>
      </c>
      <c r="AA143" s="139">
        <v>2.81604656505E-2</v>
      </c>
      <c r="AB143" s="139">
        <v>0.1106154966822</v>
      </c>
      <c r="AC143" s="139">
        <v>1.0715134E-3</v>
      </c>
      <c r="AD143" s="139">
        <v>2.1431489999999999E-4</v>
      </c>
      <c r="AE143" s="58"/>
      <c r="AF143" s="144">
        <v>29208.950624421541</v>
      </c>
      <c r="AG143" s="11" t="s">
        <v>429</v>
      </c>
      <c r="AH143" s="11" t="s">
        <v>431</v>
      </c>
      <c r="AI143" s="11" t="s">
        <v>429</v>
      </c>
      <c r="AJ143" s="11" t="s">
        <v>431</v>
      </c>
      <c r="AK143" s="11" t="s">
        <v>429</v>
      </c>
      <c r="AL143" s="47" t="s">
        <v>50</v>
      </c>
    </row>
    <row r="144" spans="1:38" s="1" customFormat="1" ht="26.25" customHeight="1" thickBot="1" x14ac:dyDescent="0.3">
      <c r="A144" s="91"/>
      <c r="B144" s="47" t="s">
        <v>349</v>
      </c>
      <c r="C144" s="92" t="s">
        <v>356</v>
      </c>
      <c r="D144" s="93" t="s">
        <v>282</v>
      </c>
      <c r="E144" s="139">
        <v>7.3399866578878576</v>
      </c>
      <c r="F144" s="139">
        <v>0.60616227250240517</v>
      </c>
      <c r="G144" s="139">
        <v>7.7175092971931867E-3</v>
      </c>
      <c r="H144" s="139">
        <v>9.0360395289977979E-3</v>
      </c>
      <c r="I144" s="139">
        <v>0.47220380447820293</v>
      </c>
      <c r="J144" s="139">
        <v>0.47220380447820298</v>
      </c>
      <c r="K144" s="139">
        <v>0.47220380447820304</v>
      </c>
      <c r="L144" s="139">
        <v>0.38548482540128953</v>
      </c>
      <c r="M144" s="139">
        <v>3.0624191824426945</v>
      </c>
      <c r="N144" s="139">
        <v>3.0763987904640095E-4</v>
      </c>
      <c r="O144" s="139">
        <v>2.7577512868095642E-5</v>
      </c>
      <c r="P144" s="139">
        <v>2.9026858627425804E-3</v>
      </c>
      <c r="Q144" s="139">
        <v>5.4990781725986827E-5</v>
      </c>
      <c r="R144" s="139">
        <v>4.6426815967496272E-3</v>
      </c>
      <c r="S144" s="139">
        <v>3.1137798130954878E-3</v>
      </c>
      <c r="T144" s="139">
        <v>1.1277371162544942E-4</v>
      </c>
      <c r="U144" s="139">
        <v>5.4826537715782375E-5</v>
      </c>
      <c r="V144" s="139">
        <v>9.8638494685346929E-3</v>
      </c>
      <c r="W144" s="139">
        <v>0.49326549999999997</v>
      </c>
      <c r="X144" s="139">
        <v>1.42262382393E-2</v>
      </c>
      <c r="Y144" s="139">
        <v>1.5943295311499999E-2</v>
      </c>
      <c r="Z144" s="139">
        <v>1.2508834707800001E-2</v>
      </c>
      <c r="AA144" s="139">
        <v>1.32470411179E-2</v>
      </c>
      <c r="AB144" s="139">
        <v>5.5925409376500007E-2</v>
      </c>
      <c r="AC144" s="139">
        <v>4.9326510000000004E-4</v>
      </c>
      <c r="AD144" s="139">
        <v>9.8767199999999999E-5</v>
      </c>
      <c r="AE144" s="58"/>
      <c r="AF144" s="144">
        <v>46830.140117098083</v>
      </c>
      <c r="AG144" s="11" t="s">
        <v>429</v>
      </c>
      <c r="AH144" s="11" t="s">
        <v>431</v>
      </c>
      <c r="AI144" s="11" t="s">
        <v>429</v>
      </c>
      <c r="AJ144" s="11" t="s">
        <v>431</v>
      </c>
      <c r="AK144" s="11" t="s">
        <v>429</v>
      </c>
      <c r="AL144" s="47" t="s">
        <v>50</v>
      </c>
    </row>
    <row r="145" spans="1:38" s="1" customFormat="1" ht="26.25" customHeight="1" thickBot="1" x14ac:dyDescent="0.3">
      <c r="A145" s="91"/>
      <c r="B145" s="47" t="s">
        <v>350</v>
      </c>
      <c r="C145" s="92" t="s">
        <v>357</v>
      </c>
      <c r="D145" s="93" t="s">
        <v>282</v>
      </c>
      <c r="E145" s="139">
        <v>21.490737034438688</v>
      </c>
      <c r="F145" s="139">
        <v>0.65726618046416341</v>
      </c>
      <c r="G145" s="139">
        <v>1.1541130639451325E-2</v>
      </c>
      <c r="H145" s="139">
        <v>1.1248717405630262E-2</v>
      </c>
      <c r="I145" s="139">
        <v>0.3707989947424592</v>
      </c>
      <c r="J145" s="139">
        <v>0.37079899474245931</v>
      </c>
      <c r="K145" s="139">
        <v>0.37079899474245948</v>
      </c>
      <c r="L145" s="139">
        <v>0.2515601767277188</v>
      </c>
      <c r="M145" s="139">
        <v>4.4293770690768346</v>
      </c>
      <c r="N145" s="139">
        <v>4.0246842635011982E-4</v>
      </c>
      <c r="O145" s="139">
        <v>4.0866927131165959E-5</v>
      </c>
      <c r="P145" s="139">
        <v>4.3284722302054145E-3</v>
      </c>
      <c r="Q145" s="139">
        <v>8.1706477896746502E-5</v>
      </c>
      <c r="R145" s="139">
        <v>6.9397943590310531E-3</v>
      </c>
      <c r="S145" s="139">
        <v>4.6538198180507877E-3</v>
      </c>
      <c r="T145" s="139">
        <v>1.6387835400844507E-4</v>
      </c>
      <c r="U145" s="139">
        <v>8.1679101531161085E-5</v>
      </c>
      <c r="V145" s="139">
        <v>1.4701416984641438E-2</v>
      </c>
      <c r="W145" s="139">
        <v>0.2393971</v>
      </c>
      <c r="X145" s="139">
        <v>3.4312520218000003E-3</v>
      </c>
      <c r="Y145" s="139">
        <v>2.0778137242900001E-2</v>
      </c>
      <c r="Z145" s="139">
        <v>2.3218138680799999E-2</v>
      </c>
      <c r="AA145" s="139">
        <v>5.3375031451000001E-3</v>
      </c>
      <c r="AB145" s="139">
        <v>5.2765031090600004E-2</v>
      </c>
      <c r="AC145" s="139">
        <v>2.3561440000000001E-4</v>
      </c>
      <c r="AD145" s="139">
        <v>4.7638700000000002E-5</v>
      </c>
      <c r="AE145" s="58"/>
      <c r="AF145" s="144">
        <v>5103.408601659622</v>
      </c>
      <c r="AG145" s="11" t="s">
        <v>429</v>
      </c>
      <c r="AH145" s="11" t="s">
        <v>431</v>
      </c>
      <c r="AI145" s="11" t="s">
        <v>429</v>
      </c>
      <c r="AJ145" s="11" t="s">
        <v>431</v>
      </c>
      <c r="AK145" s="11" t="s">
        <v>429</v>
      </c>
      <c r="AL145" s="47" t="s">
        <v>50</v>
      </c>
    </row>
    <row r="146" spans="1:38" s="1" customFormat="1" ht="26.25" customHeight="1" thickBot="1" x14ac:dyDescent="0.3">
      <c r="A146" s="91"/>
      <c r="B146" s="47" t="s">
        <v>351</v>
      </c>
      <c r="C146" s="92" t="s">
        <v>358</v>
      </c>
      <c r="D146" s="93" t="s">
        <v>282</v>
      </c>
      <c r="E146" s="139">
        <v>3.5100039719603571E-2</v>
      </c>
      <c r="F146" s="139">
        <v>0.23472704345811177</v>
      </c>
      <c r="G146" s="139">
        <v>4.3165458421234096E-5</v>
      </c>
      <c r="H146" s="139">
        <v>3.0727947594747987E-4</v>
      </c>
      <c r="I146" s="139">
        <v>5.7568552995385614E-3</v>
      </c>
      <c r="J146" s="139">
        <v>5.7568552995385606E-3</v>
      </c>
      <c r="K146" s="139">
        <v>5.7568552995385606E-3</v>
      </c>
      <c r="L146" s="139">
        <v>8.0910390363497027E-4</v>
      </c>
      <c r="M146" s="139">
        <v>1.4716015549216532</v>
      </c>
      <c r="N146" s="139">
        <v>1.4247922944687539E-4</v>
      </c>
      <c r="O146" s="139">
        <v>1.0235591322003662E-4</v>
      </c>
      <c r="P146" s="139">
        <v>4.6243244767987025E-5</v>
      </c>
      <c r="Q146" s="139">
        <v>1.5945946471719662E-6</v>
      </c>
      <c r="R146" s="139">
        <v>4.599826986302828E-4</v>
      </c>
      <c r="S146" s="139">
        <v>1.7305900804544271E-2</v>
      </c>
      <c r="T146" s="139">
        <v>7.2060877615202294E-4</v>
      </c>
      <c r="U146" s="139">
        <v>1.0191164633353699E-4</v>
      </c>
      <c r="V146" s="139">
        <v>1.0175853026296216E-2</v>
      </c>
      <c r="W146" s="139">
        <v>3.7362000000000003E-3</v>
      </c>
      <c r="X146" s="139">
        <v>5.2012733899999999E-5</v>
      </c>
      <c r="Y146" s="139">
        <v>7.2292770800000004E-5</v>
      </c>
      <c r="Z146" s="139">
        <v>3.8613110600000002E-5</v>
      </c>
      <c r="AA146" s="139">
        <v>8.1424072499999993E-5</v>
      </c>
      <c r="AB146" s="139">
        <v>2.4434268780000005E-4</v>
      </c>
      <c r="AC146" s="139">
        <v>3.7363000000000001E-6</v>
      </c>
      <c r="AD146" s="139">
        <v>1.7683000000000001E-6</v>
      </c>
      <c r="AE146" s="58"/>
      <c r="AF146" s="144">
        <v>6371.1641114743325</v>
      </c>
      <c r="AG146" s="11" t="s">
        <v>429</v>
      </c>
      <c r="AH146" s="11" t="s">
        <v>431</v>
      </c>
      <c r="AI146" s="11" t="s">
        <v>429</v>
      </c>
      <c r="AJ146" s="11" t="s">
        <v>431</v>
      </c>
      <c r="AK146" s="11" t="s">
        <v>429</v>
      </c>
      <c r="AL146" s="47" t="s">
        <v>50</v>
      </c>
    </row>
    <row r="147" spans="1:38" s="1" customFormat="1" ht="26.25" customHeight="1" thickBot="1" x14ac:dyDescent="0.3">
      <c r="A147" s="91"/>
      <c r="B147" s="47" t="s">
        <v>352</v>
      </c>
      <c r="C147" s="92" t="s">
        <v>359</v>
      </c>
      <c r="D147" s="93" t="s">
        <v>282</v>
      </c>
      <c r="E147" s="139" t="s">
        <v>429</v>
      </c>
      <c r="F147" s="139">
        <v>2.4660765845193051</v>
      </c>
      <c r="G147" s="139" t="s">
        <v>429</v>
      </c>
      <c r="H147" s="139" t="s">
        <v>429</v>
      </c>
      <c r="I147" s="139" t="s">
        <v>429</v>
      </c>
      <c r="J147" s="139" t="s">
        <v>429</v>
      </c>
      <c r="K147" s="139" t="s">
        <v>429</v>
      </c>
      <c r="L147" s="139" t="s">
        <v>429</v>
      </c>
      <c r="M147" s="139" t="s">
        <v>429</v>
      </c>
      <c r="N147" s="139" t="s">
        <v>429</v>
      </c>
      <c r="O147" s="139" t="s">
        <v>429</v>
      </c>
      <c r="P147" s="139" t="s">
        <v>429</v>
      </c>
      <c r="Q147" s="139" t="s">
        <v>429</v>
      </c>
      <c r="R147" s="139" t="s">
        <v>429</v>
      </c>
      <c r="S147" s="139" t="s">
        <v>429</v>
      </c>
      <c r="T147" s="139" t="s">
        <v>429</v>
      </c>
      <c r="U147" s="139" t="s">
        <v>429</v>
      </c>
      <c r="V147" s="139" t="s">
        <v>429</v>
      </c>
      <c r="W147" s="139" t="s">
        <v>429</v>
      </c>
      <c r="X147" s="139" t="s">
        <v>429</v>
      </c>
      <c r="Y147" s="139" t="s">
        <v>429</v>
      </c>
      <c r="Z147" s="139" t="s">
        <v>429</v>
      </c>
      <c r="AA147" s="139" t="s">
        <v>429</v>
      </c>
      <c r="AB147" s="139" t="s">
        <v>429</v>
      </c>
      <c r="AC147" s="139" t="s">
        <v>429</v>
      </c>
      <c r="AD147" s="139" t="s">
        <v>429</v>
      </c>
      <c r="AE147" s="58"/>
      <c r="AF147" s="144" t="s">
        <v>429</v>
      </c>
      <c r="AG147" s="11" t="s">
        <v>429</v>
      </c>
      <c r="AH147" s="11" t="s">
        <v>429</v>
      </c>
      <c r="AI147" s="11" t="s">
        <v>429</v>
      </c>
      <c r="AJ147" s="11" t="s">
        <v>431</v>
      </c>
      <c r="AK147" s="11" t="s">
        <v>429</v>
      </c>
      <c r="AL147" s="47" t="s">
        <v>50</v>
      </c>
    </row>
    <row r="148" spans="1:38" s="1" customFormat="1" ht="26.25" customHeight="1" thickBot="1" x14ac:dyDescent="0.3">
      <c r="A148" s="91"/>
      <c r="B148" s="47" t="s">
        <v>353</v>
      </c>
      <c r="C148" s="92" t="s">
        <v>360</v>
      </c>
      <c r="D148" s="93" t="s">
        <v>282</v>
      </c>
      <c r="E148" s="139" t="s">
        <v>429</v>
      </c>
      <c r="F148" s="139" t="s">
        <v>429</v>
      </c>
      <c r="G148" s="139" t="s">
        <v>429</v>
      </c>
      <c r="H148" s="139" t="s">
        <v>429</v>
      </c>
      <c r="I148" s="139">
        <v>0.51037599307798964</v>
      </c>
      <c r="J148" s="139">
        <v>0.93818574098187901</v>
      </c>
      <c r="K148" s="139">
        <v>1.2504980270219166</v>
      </c>
      <c r="L148" s="139">
        <v>5.3617232746908307E-2</v>
      </c>
      <c r="M148" s="139" t="s">
        <v>429</v>
      </c>
      <c r="N148" s="139">
        <v>1.2267596229138464</v>
      </c>
      <c r="O148" s="139">
        <v>5.8118814876732209E-3</v>
      </c>
      <c r="P148" s="139">
        <v>0</v>
      </c>
      <c r="Q148" s="139">
        <v>1.4222783700089864E-2</v>
      </c>
      <c r="R148" s="139">
        <v>0.45319073808026744</v>
      </c>
      <c r="S148" s="139">
        <v>9.9112470749247947</v>
      </c>
      <c r="T148" s="139">
        <v>7.2550426629947262E-2</v>
      </c>
      <c r="U148" s="139">
        <v>1.0207519861559792E-2</v>
      </c>
      <c r="V148" s="139">
        <v>4.0336316289088199</v>
      </c>
      <c r="W148" s="139" t="s">
        <v>443</v>
      </c>
      <c r="X148" s="139" t="s">
        <v>443</v>
      </c>
      <c r="Y148" s="139" t="s">
        <v>443</v>
      </c>
      <c r="Z148" s="139" t="s">
        <v>443</v>
      </c>
      <c r="AA148" s="139" t="s">
        <v>443</v>
      </c>
      <c r="AB148" s="139" t="s">
        <v>443</v>
      </c>
      <c r="AC148" s="139" t="s">
        <v>443</v>
      </c>
      <c r="AD148" s="139" t="s">
        <v>443</v>
      </c>
      <c r="AE148" s="58"/>
      <c r="AF148" s="144" t="s">
        <v>429</v>
      </c>
      <c r="AG148" s="11" t="s">
        <v>429</v>
      </c>
      <c r="AH148" s="11" t="s">
        <v>429</v>
      </c>
      <c r="AI148" s="11" t="s">
        <v>429</v>
      </c>
      <c r="AJ148" s="11" t="s">
        <v>429</v>
      </c>
      <c r="AK148" s="144">
        <v>12904760.074381994</v>
      </c>
      <c r="AL148" s="47" t="s">
        <v>414</v>
      </c>
    </row>
    <row r="149" spans="1:38" s="1" customFormat="1" ht="26.25" customHeight="1" thickBot="1" x14ac:dyDescent="0.3">
      <c r="A149" s="91"/>
      <c r="B149" s="47" t="s">
        <v>354</v>
      </c>
      <c r="C149" s="92" t="s">
        <v>361</v>
      </c>
      <c r="D149" s="93" t="s">
        <v>282</v>
      </c>
      <c r="E149" s="139" t="s">
        <v>429</v>
      </c>
      <c r="F149" s="139" t="s">
        <v>429</v>
      </c>
      <c r="G149" s="139" t="s">
        <v>429</v>
      </c>
      <c r="H149" s="139" t="s">
        <v>429</v>
      </c>
      <c r="I149" s="139">
        <v>0.26202043538232822</v>
      </c>
      <c r="J149" s="139">
        <v>0.48522302848579296</v>
      </c>
      <c r="K149" s="139">
        <v>0.97044605697158592</v>
      </c>
      <c r="L149" s="139">
        <v>1.0286728203898813E-2</v>
      </c>
      <c r="M149" s="139" t="s">
        <v>429</v>
      </c>
      <c r="N149" s="139" t="s">
        <v>429</v>
      </c>
      <c r="O149" s="139" t="s">
        <v>429</v>
      </c>
      <c r="P149" s="139" t="s">
        <v>444</v>
      </c>
      <c r="Q149" s="139" t="s">
        <v>429</v>
      </c>
      <c r="R149" s="139" t="s">
        <v>429</v>
      </c>
      <c r="S149" s="139" t="s">
        <v>429</v>
      </c>
      <c r="T149" s="139" t="s">
        <v>429</v>
      </c>
      <c r="U149" s="139" t="s">
        <v>444</v>
      </c>
      <c r="V149" s="139" t="s">
        <v>443</v>
      </c>
      <c r="W149" s="139" t="s">
        <v>443</v>
      </c>
      <c r="X149" s="139" t="s">
        <v>443</v>
      </c>
      <c r="Y149" s="139" t="s">
        <v>443</v>
      </c>
      <c r="Z149" s="139" t="s">
        <v>443</v>
      </c>
      <c r="AA149" s="139" t="s">
        <v>443</v>
      </c>
      <c r="AB149" s="139" t="s">
        <v>443</v>
      </c>
      <c r="AC149" s="139" t="s">
        <v>443</v>
      </c>
      <c r="AD149" s="139" t="s">
        <v>443</v>
      </c>
      <c r="AE149" s="58"/>
      <c r="AF149" s="144" t="s">
        <v>429</v>
      </c>
      <c r="AG149" s="144" t="s">
        <v>429</v>
      </c>
      <c r="AH149" s="144" t="s">
        <v>429</v>
      </c>
      <c r="AI149" s="144" t="s">
        <v>429</v>
      </c>
      <c r="AJ149" s="144" t="s">
        <v>429</v>
      </c>
      <c r="AK149" s="144">
        <v>12904760.074381994</v>
      </c>
      <c r="AL149" s="47" t="s">
        <v>414</v>
      </c>
    </row>
    <row r="150" spans="1:38" s="2" customFormat="1" ht="15" customHeight="1" thickBot="1" x14ac:dyDescent="0.35">
      <c r="A150" s="99"/>
      <c r="B150" s="100"/>
      <c r="C150" s="100"/>
      <c r="D150" s="89"/>
      <c r="E150" s="114"/>
      <c r="F150" s="114"/>
      <c r="G150" s="114"/>
      <c r="H150" s="114"/>
      <c r="I150" s="114"/>
      <c r="J150" s="90"/>
      <c r="K150" s="90"/>
      <c r="L150" s="90"/>
      <c r="M150" s="90"/>
      <c r="N150" s="90"/>
      <c r="O150" s="89"/>
      <c r="P150" s="89"/>
      <c r="Q150" s="89"/>
      <c r="R150" s="89"/>
      <c r="S150" s="89"/>
      <c r="T150" s="89"/>
      <c r="U150" s="89"/>
      <c r="V150" s="89"/>
      <c r="W150" s="89"/>
      <c r="X150" s="89"/>
      <c r="Y150" s="89"/>
      <c r="Z150" s="89"/>
      <c r="AA150" s="89"/>
      <c r="AB150" s="89"/>
      <c r="AC150" s="89"/>
      <c r="AD150" s="89"/>
      <c r="AE150" s="61"/>
      <c r="AF150" s="89"/>
      <c r="AG150" s="89"/>
      <c r="AH150" s="89"/>
      <c r="AI150" s="89"/>
      <c r="AJ150" s="89"/>
      <c r="AK150" s="89"/>
      <c r="AL150" s="50"/>
    </row>
    <row r="151" spans="1:38" s="2" customFormat="1" ht="26.25" customHeight="1" thickBot="1" x14ac:dyDescent="0.3">
      <c r="A151" s="94"/>
      <c r="B151" s="48" t="s">
        <v>326</v>
      </c>
      <c r="C151" s="95" t="s">
        <v>370</v>
      </c>
      <c r="D151" s="94"/>
      <c r="E151" s="140">
        <v>-45.495021171631507</v>
      </c>
      <c r="F151" s="140">
        <v>-54.408598472184913</v>
      </c>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59"/>
      <c r="AF151" s="12"/>
      <c r="AG151" s="12"/>
      <c r="AH151" s="12"/>
      <c r="AI151" s="12"/>
      <c r="AJ151" s="12"/>
      <c r="AK151" s="12"/>
      <c r="AL151" s="48"/>
    </row>
    <row r="152" spans="1:38" s="2" customFormat="1" ht="37.5" customHeight="1" thickBot="1" x14ac:dyDescent="0.3">
      <c r="A152" s="96"/>
      <c r="B152" s="97" t="s">
        <v>368</v>
      </c>
      <c r="C152" s="98" t="s">
        <v>365</v>
      </c>
      <c r="D152" s="96" t="s">
        <v>298</v>
      </c>
      <c r="E152" s="13">
        <f>SUM(E$141, E$151, IF(AND(ISNUMBER(SEARCH($B$4,"AT|BE|CH|GB|IE|LT|LU|NL")),SUM(E$143:E$149)&gt;0),SUM(E$143:E$149)-SUM(E$27:E$33),0))</f>
        <v>70.963608673619916</v>
      </c>
      <c r="F152" s="13">
        <f t="shared" ref="F152:AD152" si="2">SUM(F$141, F$151, IF(AND(ISNUMBER(SEARCH($B$4,"AT|BE|CH|GB|IE|LT|LU|NL")),SUM(F$143:F$149)&gt;0),SUM(F$143:F$149)-SUM(F$27:F$33),0))</f>
        <v>58.393452405790612</v>
      </c>
      <c r="G152" s="13">
        <f t="shared" si="2"/>
        <v>26.671765279035931</v>
      </c>
      <c r="H152" s="13">
        <f t="shared" si="2"/>
        <v>114.8956143373656</v>
      </c>
      <c r="I152" s="13">
        <f t="shared" si="2"/>
        <v>15.538163257776956</v>
      </c>
      <c r="J152" s="13">
        <f t="shared" si="2"/>
        <v>34.201841651870303</v>
      </c>
      <c r="K152" s="13">
        <f t="shared" si="2"/>
        <v>79.906713982832201</v>
      </c>
      <c r="L152" s="13">
        <f t="shared" si="2"/>
        <v>2.5926413733977576</v>
      </c>
      <c r="M152" s="13">
        <f t="shared" si="2"/>
        <v>215.54108335503108</v>
      </c>
      <c r="N152" s="13">
        <f t="shared" si="2"/>
        <v>5.650332863417848</v>
      </c>
      <c r="O152" s="13">
        <f t="shared" si="2"/>
        <v>0.29306436471544223</v>
      </c>
      <c r="P152" s="13">
        <f t="shared" si="2"/>
        <v>0.36790831469269641</v>
      </c>
      <c r="Q152" s="13">
        <f t="shared" si="2"/>
        <v>1.4050206311426174</v>
      </c>
      <c r="R152" s="13">
        <f t="shared" si="2"/>
        <v>2.5407232241254141</v>
      </c>
      <c r="S152" s="13">
        <f t="shared" si="2"/>
        <v>17.938838066924113</v>
      </c>
      <c r="T152" s="13">
        <f t="shared" si="2"/>
        <v>9.9057012236759245</v>
      </c>
      <c r="U152" s="13">
        <f t="shared" si="2"/>
        <v>4.4408259772804799</v>
      </c>
      <c r="V152" s="13">
        <f t="shared" si="2"/>
        <v>21.566900156927542</v>
      </c>
      <c r="W152" s="13">
        <f t="shared" si="2"/>
        <v>24.433981960327735</v>
      </c>
      <c r="X152" s="13">
        <f t="shared" si="2"/>
        <v>3.6728492872420091</v>
      </c>
      <c r="Y152" s="13">
        <f t="shared" si="2"/>
        <v>6.33962953666944</v>
      </c>
      <c r="Z152" s="13">
        <f t="shared" si="2"/>
        <v>2.7800153483128112</v>
      </c>
      <c r="AA152" s="13">
        <f t="shared" si="2"/>
        <v>2.2587947162538633</v>
      </c>
      <c r="AB152" s="13">
        <f t="shared" si="2"/>
        <v>15.051288888478126</v>
      </c>
      <c r="AC152" s="13">
        <f t="shared" si="2"/>
        <v>2.5975085064211876</v>
      </c>
      <c r="AD152" s="13">
        <f t="shared" si="2"/>
        <v>12.394513242561462</v>
      </c>
      <c r="AE152" s="58"/>
      <c r="AF152" s="13"/>
      <c r="AG152" s="13"/>
      <c r="AH152" s="13"/>
      <c r="AI152" s="13"/>
      <c r="AJ152" s="13"/>
      <c r="AK152" s="13"/>
      <c r="AL152" s="49"/>
    </row>
    <row r="153" spans="1:38" s="2" customFormat="1" ht="26.25" customHeight="1" thickBot="1" x14ac:dyDescent="0.3">
      <c r="A153" s="94"/>
      <c r="B153" s="48" t="s">
        <v>327</v>
      </c>
      <c r="C153" s="95" t="s">
        <v>371</v>
      </c>
      <c r="D153" s="94" t="s">
        <v>321</v>
      </c>
      <c r="E153" s="140">
        <f>E151</f>
        <v>-45.495021171631507</v>
      </c>
      <c r="F153" s="140">
        <f>F151</f>
        <v>-54.408598472184913</v>
      </c>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59"/>
      <c r="AF153" s="12"/>
      <c r="AG153" s="12"/>
      <c r="AH153" s="12"/>
      <c r="AI153" s="12"/>
      <c r="AJ153" s="12"/>
      <c r="AK153" s="12"/>
      <c r="AL153" s="48"/>
    </row>
    <row r="154" spans="1:38" s="2" customFormat="1" ht="37.5" customHeight="1" thickBot="1" x14ac:dyDescent="0.3">
      <c r="A154" s="96"/>
      <c r="B154" s="97" t="s">
        <v>369</v>
      </c>
      <c r="C154" s="98" t="s">
        <v>366</v>
      </c>
      <c r="D154" s="96" t="s">
        <v>325</v>
      </c>
      <c r="E154" s="13">
        <f>SUM(E$141, E$153, -1 * IF(OR($B$6=2005,$B$6&gt;=2020),SUM(E$99:E$122),0), IF(AND(ISNUMBER(SEARCH($B$4,"AT|BE|CH|GB|IE|LT|LU|NL")),SUM(E$143:E$149)&gt;0),SUM(E$143:E$149)-SUM(E$27:E$33),0))</f>
        <v>70.963608673619916</v>
      </c>
      <c r="F154" s="13">
        <f>SUM(F$141, F$153, -1 * IF(OR($B$6=2005,$B$6&gt;=2020),SUM(F$99:F$122),0), IF(AND(ISNUMBER(SEARCH($B$4,"AT|BE|CH|GB|IE|LT|LU|NL")),SUM(F$143:F$149)&gt;0),SUM(F$143:F$149)-SUM(F$27:F$33),0))</f>
        <v>58.393452405790612</v>
      </c>
      <c r="G154" s="13">
        <f>SUM(G$141, G$153, IF(AND(ISNUMBER(SEARCH($B$4,"AT|BE|CH|GB|IE|LT|LU|NL")),SUM(G$143:G$149)&gt;0),SUM(G$143:G$149)-SUM(G$27:G$33),0))</f>
        <v>26.671765279035931</v>
      </c>
      <c r="H154" s="13">
        <f>SUM(H$141, H$153, IF(AND(ISNUMBER(SEARCH($B$4,"AT|BE|CH|GB|IE|LT|LU|NL")),SUM(H$143:H$149)&gt;0),SUM(H$143:H$149)-SUM(H$27:H$33),0))</f>
        <v>114.8956143373656</v>
      </c>
      <c r="I154" s="13">
        <f t="shared" ref="I154:AD154" si="3">SUM(I$141, I$153, IF(AND(ISNUMBER(SEARCH($B$4,"AT|BE|CH|GB|IE|LT|LU|NL")),SUM(I$143:I$149)&gt;0),SUM(I$143:I$149)-SUM(I$27:I$33),0))</f>
        <v>15.538163257776956</v>
      </c>
      <c r="J154" s="13">
        <f t="shared" si="3"/>
        <v>34.201841651870303</v>
      </c>
      <c r="K154" s="13">
        <f t="shared" si="3"/>
        <v>79.906713982832201</v>
      </c>
      <c r="L154" s="13">
        <f t="shared" si="3"/>
        <v>2.5926413733977576</v>
      </c>
      <c r="M154" s="13">
        <f t="shared" si="3"/>
        <v>215.54108335503108</v>
      </c>
      <c r="N154" s="13">
        <f t="shared" si="3"/>
        <v>5.650332863417848</v>
      </c>
      <c r="O154" s="13">
        <f t="shared" si="3"/>
        <v>0.29306436471544223</v>
      </c>
      <c r="P154" s="13">
        <f t="shared" si="3"/>
        <v>0.36790831469269641</v>
      </c>
      <c r="Q154" s="13">
        <f t="shared" si="3"/>
        <v>1.4050206311426174</v>
      </c>
      <c r="R154" s="13">
        <f t="shared" si="3"/>
        <v>2.5407232241254141</v>
      </c>
      <c r="S154" s="13">
        <f t="shared" si="3"/>
        <v>17.938838066924113</v>
      </c>
      <c r="T154" s="13">
        <f t="shared" si="3"/>
        <v>9.9057012236759245</v>
      </c>
      <c r="U154" s="13">
        <f t="shared" si="3"/>
        <v>4.4408259772804799</v>
      </c>
      <c r="V154" s="13">
        <f t="shared" si="3"/>
        <v>21.566900156927542</v>
      </c>
      <c r="W154" s="13">
        <f t="shared" si="3"/>
        <v>24.433981960327735</v>
      </c>
      <c r="X154" s="13">
        <f t="shared" si="3"/>
        <v>3.6728492872420091</v>
      </c>
      <c r="Y154" s="13">
        <f t="shared" si="3"/>
        <v>6.33962953666944</v>
      </c>
      <c r="Z154" s="13">
        <f t="shared" si="3"/>
        <v>2.7800153483128112</v>
      </c>
      <c r="AA154" s="13">
        <f t="shared" si="3"/>
        <v>2.2587947162538633</v>
      </c>
      <c r="AB154" s="13">
        <f t="shared" si="3"/>
        <v>15.051288888478126</v>
      </c>
      <c r="AC154" s="13">
        <f t="shared" si="3"/>
        <v>2.5975085064211876</v>
      </c>
      <c r="AD154" s="13">
        <f t="shared" si="3"/>
        <v>12.394513242561462</v>
      </c>
      <c r="AE154" s="60"/>
      <c r="AF154" s="13"/>
      <c r="AG154" s="13"/>
      <c r="AH154" s="13"/>
      <c r="AI154" s="13"/>
      <c r="AJ154" s="13"/>
      <c r="AK154" s="13"/>
      <c r="AL154" s="49"/>
    </row>
    <row r="155" spans="1:38" s="2" customFormat="1" ht="15" customHeight="1" thickBot="1" x14ac:dyDescent="0.35">
      <c r="A155" s="99"/>
      <c r="B155" s="100"/>
      <c r="C155" s="100"/>
      <c r="D155" s="89"/>
      <c r="E155" s="114"/>
      <c r="F155" s="114"/>
      <c r="G155" s="114"/>
      <c r="H155" s="114"/>
      <c r="I155" s="114"/>
      <c r="J155" s="90"/>
      <c r="K155" s="90"/>
      <c r="L155" s="90"/>
      <c r="M155" s="90"/>
      <c r="N155" s="90"/>
      <c r="O155" s="89"/>
      <c r="P155" s="89"/>
      <c r="Q155" s="89"/>
      <c r="R155" s="89"/>
      <c r="S155" s="89"/>
      <c r="T155" s="89"/>
      <c r="U155" s="89"/>
      <c r="V155" s="89"/>
      <c r="W155" s="89"/>
      <c r="X155" s="89"/>
      <c r="Y155" s="89"/>
      <c r="Z155" s="89"/>
      <c r="AA155" s="89"/>
      <c r="AB155" s="89"/>
      <c r="AC155" s="89"/>
      <c r="AD155" s="89"/>
      <c r="AE155" s="61"/>
      <c r="AF155" s="89"/>
      <c r="AG155" s="89"/>
      <c r="AH155" s="89"/>
      <c r="AI155" s="89"/>
      <c r="AJ155" s="89"/>
      <c r="AK155" s="89"/>
      <c r="AL155" s="50"/>
    </row>
    <row r="156" spans="1:38" s="1" customFormat="1" ht="26.25" customHeight="1" thickBot="1" x14ac:dyDescent="0.3">
      <c r="A156" s="101" t="s">
        <v>364</v>
      </c>
      <c r="B156" s="102"/>
      <c r="C156" s="102"/>
      <c r="D156" s="102"/>
      <c r="E156" s="102"/>
      <c r="F156" s="102"/>
      <c r="G156" s="102"/>
      <c r="H156" s="102"/>
      <c r="I156" s="102"/>
      <c r="J156" s="102"/>
      <c r="K156" s="102"/>
      <c r="L156" s="102"/>
      <c r="M156" s="102"/>
      <c r="N156" s="102"/>
      <c r="O156" s="102"/>
      <c r="P156" s="102"/>
      <c r="Q156" s="102"/>
      <c r="R156" s="102"/>
      <c r="S156" s="102"/>
      <c r="T156" s="102"/>
      <c r="U156" s="102"/>
      <c r="V156" s="102"/>
      <c r="W156" s="102"/>
      <c r="X156" s="102"/>
      <c r="Y156" s="102"/>
      <c r="Z156" s="102"/>
      <c r="AA156" s="102"/>
      <c r="AB156" s="102"/>
      <c r="AC156" s="102"/>
      <c r="AD156" s="102"/>
      <c r="AE156" s="62"/>
      <c r="AF156" s="102"/>
      <c r="AG156" s="102"/>
      <c r="AH156" s="102"/>
      <c r="AI156" s="102"/>
      <c r="AJ156" s="102"/>
      <c r="AK156" s="102"/>
      <c r="AL156" s="51"/>
    </row>
    <row r="157" spans="1:38" s="1" customFormat="1" ht="26.25" customHeight="1" thickBot="1" x14ac:dyDescent="0.3">
      <c r="A157" s="52" t="s">
        <v>328</v>
      </c>
      <c r="B157" s="52" t="s">
        <v>329</v>
      </c>
      <c r="C157" s="103" t="s">
        <v>330</v>
      </c>
      <c r="D157" s="104"/>
      <c r="E157" s="141">
        <v>8.8409414179719636</v>
      </c>
      <c r="F157" s="141">
        <v>0.34568380041120145</v>
      </c>
      <c r="G157" s="141">
        <v>0.55395285203002287</v>
      </c>
      <c r="H157" s="141" t="s">
        <v>443</v>
      </c>
      <c r="I157" s="141">
        <v>0.10367946926815369</v>
      </c>
      <c r="J157" s="141">
        <v>0.10367946926815369</v>
      </c>
      <c r="K157" s="141">
        <v>0.10367946926815369</v>
      </c>
      <c r="L157" s="141">
        <v>4.976614524871377E-2</v>
      </c>
      <c r="M157" s="141">
        <v>2.8635976100212273</v>
      </c>
      <c r="N157" s="141">
        <v>2.3265790316348419E-3</v>
      </c>
      <c r="O157" s="141">
        <v>1.7449342737261317E-4</v>
      </c>
      <c r="P157" s="141">
        <v>3.4898685474522629E-3</v>
      </c>
      <c r="Q157" s="141">
        <v>8.7246713686306573E-4</v>
      </c>
      <c r="R157" s="141">
        <v>5.8164475790871062E-3</v>
      </c>
      <c r="S157" s="141">
        <v>6.398092336995816E-3</v>
      </c>
      <c r="T157" s="141">
        <v>2.3265790316348423E-4</v>
      </c>
      <c r="U157" s="141">
        <v>3.199046168497908E-3</v>
      </c>
      <c r="V157" s="141">
        <v>0.84338489896763025</v>
      </c>
      <c r="W157" s="141" t="s">
        <v>443</v>
      </c>
      <c r="X157" s="141" t="s">
        <v>443</v>
      </c>
      <c r="Y157" s="141" t="s">
        <v>443</v>
      </c>
      <c r="Z157" s="141" t="s">
        <v>443</v>
      </c>
      <c r="AA157" s="141" t="s">
        <v>443</v>
      </c>
      <c r="AB157" s="141" t="s">
        <v>443</v>
      </c>
      <c r="AC157" s="141" t="s">
        <v>443</v>
      </c>
      <c r="AD157" s="141" t="s">
        <v>443</v>
      </c>
      <c r="AE157" s="58"/>
      <c r="AF157" s="142">
        <v>29082.237895435526</v>
      </c>
      <c r="AG157" s="142" t="s">
        <v>429</v>
      </c>
      <c r="AH157" s="142" t="s">
        <v>429</v>
      </c>
      <c r="AI157" s="142" t="s">
        <v>429</v>
      </c>
      <c r="AJ157" s="142" t="s">
        <v>429</v>
      </c>
      <c r="AK157" s="142" t="s">
        <v>429</v>
      </c>
      <c r="AL157" s="52" t="s">
        <v>50</v>
      </c>
    </row>
    <row r="158" spans="1:38" s="1" customFormat="1" ht="26.25" customHeight="1" thickBot="1" x14ac:dyDescent="0.3">
      <c r="A158" s="52" t="s">
        <v>328</v>
      </c>
      <c r="B158" s="52" t="s">
        <v>331</v>
      </c>
      <c r="C158" s="103" t="s">
        <v>332</v>
      </c>
      <c r="D158" s="104"/>
      <c r="E158" s="141">
        <v>0.16218062264607302</v>
      </c>
      <c r="F158" s="141">
        <v>5.1946763769984946E-3</v>
      </c>
      <c r="G158" s="141">
        <v>8.0720376175821978E-3</v>
      </c>
      <c r="H158" s="141" t="s">
        <v>443</v>
      </c>
      <c r="I158" s="141">
        <v>9.1329053349870721E-4</v>
      </c>
      <c r="J158" s="141">
        <v>9.1329053349870721E-4</v>
      </c>
      <c r="K158" s="141">
        <v>9.1329053349870721E-4</v>
      </c>
      <c r="L158" s="141">
        <v>4.3837945607937948E-4</v>
      </c>
      <c r="M158" s="141">
        <v>6.1725169252784338E-2</v>
      </c>
      <c r="N158" s="141">
        <v>3.3923613084676451E-5</v>
      </c>
      <c r="O158" s="141">
        <v>2.5442709813507339E-6</v>
      </c>
      <c r="P158" s="141">
        <v>5.0885419627014673E-5</v>
      </c>
      <c r="Q158" s="141">
        <v>1.2721354906753668E-5</v>
      </c>
      <c r="R158" s="141">
        <v>8.4809032711691138E-5</v>
      </c>
      <c r="S158" s="141">
        <v>9.3289935982860249E-5</v>
      </c>
      <c r="T158" s="141">
        <v>3.3923613084676454E-6</v>
      </c>
      <c r="U158" s="141">
        <v>4.6644967991430124E-5</v>
      </c>
      <c r="V158" s="141">
        <v>1.2297309743195215E-2</v>
      </c>
      <c r="W158" s="141" t="s">
        <v>443</v>
      </c>
      <c r="X158" s="141" t="s">
        <v>443</v>
      </c>
      <c r="Y158" s="141" t="s">
        <v>443</v>
      </c>
      <c r="Z158" s="141" t="s">
        <v>443</v>
      </c>
      <c r="AA158" s="141" t="s">
        <v>443</v>
      </c>
      <c r="AB158" s="141" t="s">
        <v>443</v>
      </c>
      <c r="AC158" s="141" t="s">
        <v>443</v>
      </c>
      <c r="AD158" s="141" t="s">
        <v>443</v>
      </c>
      <c r="AE158" s="58"/>
      <c r="AF158" s="143">
        <v>424.04516355845567</v>
      </c>
      <c r="AG158" s="143" t="s">
        <v>429</v>
      </c>
      <c r="AH158" s="143" t="s">
        <v>429</v>
      </c>
      <c r="AI158" s="143" t="s">
        <v>429</v>
      </c>
      <c r="AJ158" s="143" t="s">
        <v>429</v>
      </c>
      <c r="AK158" s="143" t="s">
        <v>429</v>
      </c>
      <c r="AL158" s="52" t="s">
        <v>50</v>
      </c>
    </row>
    <row r="159" spans="1:38" s="1" customFormat="1" ht="26.25" customHeight="1" thickBot="1" x14ac:dyDescent="0.3">
      <c r="A159" s="52" t="s">
        <v>333</v>
      </c>
      <c r="B159" s="52" t="s">
        <v>334</v>
      </c>
      <c r="C159" s="103" t="s">
        <v>412</v>
      </c>
      <c r="D159" s="104"/>
      <c r="E159" s="141">
        <v>5.8850051132123449</v>
      </c>
      <c r="F159" s="141">
        <v>0.37697674571391782</v>
      </c>
      <c r="G159" s="141">
        <v>1.3207022533141772</v>
      </c>
      <c r="H159" s="141" t="s">
        <v>443</v>
      </c>
      <c r="I159" s="141">
        <v>0.1241084205894202</v>
      </c>
      <c r="J159" s="141">
        <v>0.14173881605847979</v>
      </c>
      <c r="K159" s="141">
        <v>0.14173881605847979</v>
      </c>
      <c r="L159" s="141">
        <v>4.3939032978128734E-2</v>
      </c>
      <c r="M159" s="141">
        <v>1.0066103103297475</v>
      </c>
      <c r="N159" s="141">
        <v>1.963511022473214E-2</v>
      </c>
      <c r="O159" s="141">
        <v>1.7505673199091363E-3</v>
      </c>
      <c r="P159" s="141">
        <v>3.6905694926840939E-3</v>
      </c>
      <c r="Q159" s="141">
        <v>3.0419256285286259E-2</v>
      </c>
      <c r="R159" s="141">
        <v>3.2950389838717051E-2</v>
      </c>
      <c r="S159" s="141">
        <v>0.13414548519720171</v>
      </c>
      <c r="T159" s="141">
        <v>1.3459060822733995</v>
      </c>
      <c r="U159" s="141">
        <v>1.7895956315852189E-2</v>
      </c>
      <c r="V159" s="141">
        <v>0.1632341043777969</v>
      </c>
      <c r="W159" s="141">
        <v>3.095332061079617E-2</v>
      </c>
      <c r="X159" s="141" t="s">
        <v>443</v>
      </c>
      <c r="Y159" s="141" t="s">
        <v>443</v>
      </c>
      <c r="Z159" s="141" t="s">
        <v>443</v>
      </c>
      <c r="AA159" s="141" t="s">
        <v>443</v>
      </c>
      <c r="AB159" s="141" t="s">
        <v>443</v>
      </c>
      <c r="AC159" s="141" t="s">
        <v>443</v>
      </c>
      <c r="AD159" s="141">
        <v>2.448591110689461E-2</v>
      </c>
      <c r="AE159" s="58"/>
      <c r="AF159" s="143">
        <v>5810.2692365751518</v>
      </c>
      <c r="AG159" s="143" t="s">
        <v>429</v>
      </c>
      <c r="AH159" s="143" t="s">
        <v>429</v>
      </c>
      <c r="AI159" s="143" t="s">
        <v>429</v>
      </c>
      <c r="AJ159" s="143" t="s">
        <v>429</v>
      </c>
      <c r="AK159" s="143" t="s">
        <v>429</v>
      </c>
      <c r="AL159" s="52" t="s">
        <v>50</v>
      </c>
    </row>
    <row r="160" spans="1:38" s="1" customFormat="1" ht="26.25" customHeight="1" thickBot="1" x14ac:dyDescent="0.3">
      <c r="A160" s="52" t="s">
        <v>335</v>
      </c>
      <c r="B160" s="52" t="s">
        <v>336</v>
      </c>
      <c r="C160" s="103" t="s">
        <v>337</v>
      </c>
      <c r="D160" s="104"/>
      <c r="E160" s="141" t="s">
        <v>443</v>
      </c>
      <c r="F160" s="141" t="s">
        <v>443</v>
      </c>
      <c r="G160" s="141" t="s">
        <v>443</v>
      </c>
      <c r="H160" s="141" t="s">
        <v>443</v>
      </c>
      <c r="I160" s="141" t="s">
        <v>443</v>
      </c>
      <c r="J160" s="141" t="s">
        <v>443</v>
      </c>
      <c r="K160" s="141" t="s">
        <v>443</v>
      </c>
      <c r="L160" s="141" t="s">
        <v>443</v>
      </c>
      <c r="M160" s="141" t="s">
        <v>443</v>
      </c>
      <c r="N160" s="141" t="s">
        <v>443</v>
      </c>
      <c r="O160" s="141" t="s">
        <v>443</v>
      </c>
      <c r="P160" s="141" t="s">
        <v>443</v>
      </c>
      <c r="Q160" s="141" t="s">
        <v>443</v>
      </c>
      <c r="R160" s="141" t="s">
        <v>443</v>
      </c>
      <c r="S160" s="141" t="s">
        <v>443</v>
      </c>
      <c r="T160" s="141" t="s">
        <v>443</v>
      </c>
      <c r="U160" s="141" t="s">
        <v>443</v>
      </c>
      <c r="V160" s="141" t="s">
        <v>443</v>
      </c>
      <c r="W160" s="141" t="s">
        <v>443</v>
      </c>
      <c r="X160" s="141" t="s">
        <v>443</v>
      </c>
      <c r="Y160" s="141" t="s">
        <v>443</v>
      </c>
      <c r="Z160" s="141" t="s">
        <v>443</v>
      </c>
      <c r="AA160" s="141" t="s">
        <v>443</v>
      </c>
      <c r="AB160" s="141" t="s">
        <v>443</v>
      </c>
      <c r="AC160" s="141" t="s">
        <v>443</v>
      </c>
      <c r="AD160" s="141" t="s">
        <v>443</v>
      </c>
      <c r="AE160" s="58"/>
      <c r="AF160" s="143" t="s">
        <v>443</v>
      </c>
      <c r="AG160" s="143" t="s">
        <v>429</v>
      </c>
      <c r="AH160" s="143" t="s">
        <v>429</v>
      </c>
      <c r="AI160" s="143" t="s">
        <v>429</v>
      </c>
      <c r="AJ160" s="143" t="s">
        <v>429</v>
      </c>
      <c r="AK160" s="143" t="s">
        <v>429</v>
      </c>
      <c r="AL160" s="52" t="s">
        <v>50</v>
      </c>
    </row>
    <row r="161" spans="1:38" s="2" customFormat="1" ht="26.25" customHeight="1" thickBot="1" x14ac:dyDescent="0.3">
      <c r="A161" s="53" t="s">
        <v>335</v>
      </c>
      <c r="B161" s="53" t="s">
        <v>338</v>
      </c>
      <c r="C161" s="105" t="s">
        <v>339</v>
      </c>
      <c r="D161" s="106"/>
      <c r="E161" s="141" t="s">
        <v>431</v>
      </c>
      <c r="F161" s="141" t="s">
        <v>431</v>
      </c>
      <c r="G161" s="141" t="s">
        <v>431</v>
      </c>
      <c r="H161" s="141" t="s">
        <v>431</v>
      </c>
      <c r="I161" s="141" t="s">
        <v>429</v>
      </c>
      <c r="J161" s="141" t="s">
        <v>429</v>
      </c>
      <c r="K161" s="141" t="s">
        <v>429</v>
      </c>
      <c r="L161" s="141" t="s">
        <v>429</v>
      </c>
      <c r="M161" s="141" t="s">
        <v>429</v>
      </c>
      <c r="N161" s="141" t="s">
        <v>429</v>
      </c>
      <c r="O161" s="141" t="s">
        <v>429</v>
      </c>
      <c r="P161" s="141" t="s">
        <v>429</v>
      </c>
      <c r="Q161" s="141" t="s">
        <v>429</v>
      </c>
      <c r="R161" s="141" t="s">
        <v>429</v>
      </c>
      <c r="S161" s="141" t="s">
        <v>429</v>
      </c>
      <c r="T161" s="141" t="s">
        <v>429</v>
      </c>
      <c r="U161" s="141" t="s">
        <v>429</v>
      </c>
      <c r="V161" s="141" t="s">
        <v>429</v>
      </c>
      <c r="W161" s="141" t="s">
        <v>429</v>
      </c>
      <c r="X161" s="141" t="s">
        <v>429</v>
      </c>
      <c r="Y161" s="141" t="s">
        <v>429</v>
      </c>
      <c r="Z161" s="141" t="s">
        <v>429</v>
      </c>
      <c r="AA161" s="141" t="s">
        <v>429</v>
      </c>
      <c r="AB161" s="141" t="s">
        <v>429</v>
      </c>
      <c r="AC161" s="141" t="s">
        <v>429</v>
      </c>
      <c r="AD161" s="141" t="s">
        <v>429</v>
      </c>
      <c r="AE161" s="59"/>
      <c r="AF161" s="143" t="s">
        <v>429</v>
      </c>
      <c r="AG161" s="143" t="s">
        <v>429</v>
      </c>
      <c r="AH161" s="143" t="s">
        <v>429</v>
      </c>
      <c r="AI161" s="143" t="s">
        <v>429</v>
      </c>
      <c r="AJ161" s="143" t="s">
        <v>429</v>
      </c>
      <c r="AK161" s="143" t="s">
        <v>429</v>
      </c>
      <c r="AL161" s="53" t="s">
        <v>413</v>
      </c>
    </row>
    <row r="162" spans="1:38" s="2" customFormat="1" ht="26.25" customHeight="1" thickBot="1" x14ac:dyDescent="0.3">
      <c r="A162" s="54" t="s">
        <v>340</v>
      </c>
      <c r="B162" s="54" t="s">
        <v>341</v>
      </c>
      <c r="C162" s="107" t="s">
        <v>342</v>
      </c>
      <c r="D162" s="108"/>
      <c r="E162" s="22" t="s">
        <v>431</v>
      </c>
      <c r="F162" s="22" t="s">
        <v>431</v>
      </c>
      <c r="G162" s="22" t="s">
        <v>431</v>
      </c>
      <c r="H162" s="22" t="s">
        <v>431</v>
      </c>
      <c r="I162" s="22" t="s">
        <v>431</v>
      </c>
      <c r="J162" s="22" t="s">
        <v>431</v>
      </c>
      <c r="K162" s="22" t="s">
        <v>431</v>
      </c>
      <c r="L162" s="22" t="s">
        <v>431</v>
      </c>
      <c r="M162" s="22" t="s">
        <v>431</v>
      </c>
      <c r="N162" s="22" t="s">
        <v>431</v>
      </c>
      <c r="O162" s="22" t="s">
        <v>431</v>
      </c>
      <c r="P162" s="22" t="s">
        <v>431</v>
      </c>
      <c r="Q162" s="22" t="s">
        <v>431</v>
      </c>
      <c r="R162" s="22" t="s">
        <v>431</v>
      </c>
      <c r="S162" s="22" t="s">
        <v>431</v>
      </c>
      <c r="T162" s="22" t="s">
        <v>431</v>
      </c>
      <c r="U162" s="22" t="s">
        <v>431</v>
      </c>
      <c r="V162" s="22" t="s">
        <v>431</v>
      </c>
      <c r="W162" s="22" t="s">
        <v>431</v>
      </c>
      <c r="X162" s="22" t="s">
        <v>431</v>
      </c>
      <c r="Y162" s="22" t="s">
        <v>431</v>
      </c>
      <c r="Z162" s="22" t="s">
        <v>431</v>
      </c>
      <c r="AA162" s="22" t="s">
        <v>431</v>
      </c>
      <c r="AB162" s="22" t="s">
        <v>431</v>
      </c>
      <c r="AC162" s="22" t="s">
        <v>431</v>
      </c>
      <c r="AD162" s="22" t="s">
        <v>431</v>
      </c>
      <c r="AE162" s="59"/>
      <c r="AF162" s="22" t="s">
        <v>429</v>
      </c>
      <c r="AG162" s="22" t="s">
        <v>429</v>
      </c>
      <c r="AH162" s="22" t="s">
        <v>429</v>
      </c>
      <c r="AI162" s="22" t="s">
        <v>429</v>
      </c>
      <c r="AJ162" s="22" t="s">
        <v>429</v>
      </c>
      <c r="AK162" s="22" t="s">
        <v>429</v>
      </c>
      <c r="AL162" s="54" t="s">
        <v>413</v>
      </c>
    </row>
    <row r="163" spans="1:38" s="2" customFormat="1" ht="26.25" customHeight="1" thickBot="1" x14ac:dyDescent="0.3">
      <c r="A163" s="54" t="s">
        <v>340</v>
      </c>
      <c r="B163" s="54" t="s">
        <v>343</v>
      </c>
      <c r="C163" s="107" t="s">
        <v>344</v>
      </c>
      <c r="D163" s="108"/>
      <c r="E163" s="22" t="s">
        <v>443</v>
      </c>
      <c r="F163" s="22" t="s">
        <v>443</v>
      </c>
      <c r="G163" s="22" t="s">
        <v>443</v>
      </c>
      <c r="H163" s="22" t="s">
        <v>443</v>
      </c>
      <c r="I163" s="22" t="s">
        <v>431</v>
      </c>
      <c r="J163" s="22" t="s">
        <v>431</v>
      </c>
      <c r="K163" s="22" t="s">
        <v>431</v>
      </c>
      <c r="L163" s="22" t="s">
        <v>431</v>
      </c>
      <c r="M163" s="22" t="s">
        <v>443</v>
      </c>
      <c r="N163" s="22" t="s">
        <v>431</v>
      </c>
      <c r="O163" s="22" t="s">
        <v>431</v>
      </c>
      <c r="P163" s="22" t="s">
        <v>431</v>
      </c>
      <c r="Q163" s="22" t="s">
        <v>431</v>
      </c>
      <c r="R163" s="22" t="s">
        <v>431</v>
      </c>
      <c r="S163" s="22" t="s">
        <v>431</v>
      </c>
      <c r="T163" s="22" t="s">
        <v>431</v>
      </c>
      <c r="U163" s="22" t="s">
        <v>431</v>
      </c>
      <c r="V163" s="22" t="s">
        <v>431</v>
      </c>
      <c r="W163" s="22">
        <v>1.3003221349614886</v>
      </c>
      <c r="X163" s="22">
        <v>9.3623193717227196</v>
      </c>
      <c r="Y163" s="22">
        <v>6.1115140343189962</v>
      </c>
      <c r="Z163" s="22">
        <v>2.9907409104114238</v>
      </c>
      <c r="AA163" s="22">
        <v>3.5108697643960194</v>
      </c>
      <c r="AB163" s="22">
        <v>21.975444080849162</v>
      </c>
      <c r="AC163" s="22" t="s">
        <v>443</v>
      </c>
      <c r="AD163" s="22">
        <v>0.37709341913883165</v>
      </c>
      <c r="AE163" s="59"/>
      <c r="AF163" s="22" t="s">
        <v>429</v>
      </c>
      <c r="AG163" s="22" t="s">
        <v>429</v>
      </c>
      <c r="AH163" s="22" t="s">
        <v>429</v>
      </c>
      <c r="AI163" s="22" t="s">
        <v>429</v>
      </c>
      <c r="AJ163" s="22" t="s">
        <v>429</v>
      </c>
      <c r="AK163" s="22" t="s">
        <v>429</v>
      </c>
      <c r="AL163" s="54" t="s">
        <v>345</v>
      </c>
    </row>
    <row r="164" spans="1:38" s="2" customFormat="1" ht="26.25" customHeight="1" thickBot="1" x14ac:dyDescent="0.3">
      <c r="A164" s="54" t="s">
        <v>340</v>
      </c>
      <c r="B164" s="54" t="s">
        <v>346</v>
      </c>
      <c r="C164" s="107" t="s">
        <v>347</v>
      </c>
      <c r="D164" s="108"/>
      <c r="E164" s="22" t="s">
        <v>431</v>
      </c>
      <c r="F164" s="22" t="s">
        <v>431</v>
      </c>
      <c r="G164" s="22" t="s">
        <v>431</v>
      </c>
      <c r="H164" s="22" t="s">
        <v>431</v>
      </c>
      <c r="I164" s="22" t="s">
        <v>431</v>
      </c>
      <c r="J164" s="22" t="s">
        <v>431</v>
      </c>
      <c r="K164" s="22" t="s">
        <v>431</v>
      </c>
      <c r="L164" s="22" t="s">
        <v>431</v>
      </c>
      <c r="M164" s="22" t="s">
        <v>431</v>
      </c>
      <c r="N164" s="22" t="s">
        <v>431</v>
      </c>
      <c r="O164" s="22" t="s">
        <v>431</v>
      </c>
      <c r="P164" s="22" t="s">
        <v>431</v>
      </c>
      <c r="Q164" s="22" t="s">
        <v>431</v>
      </c>
      <c r="R164" s="22" t="s">
        <v>431</v>
      </c>
      <c r="S164" s="22" t="s">
        <v>431</v>
      </c>
      <c r="T164" s="22" t="s">
        <v>431</v>
      </c>
      <c r="U164" s="22" t="s">
        <v>431</v>
      </c>
      <c r="V164" s="22" t="s">
        <v>431</v>
      </c>
      <c r="W164" s="22" t="s">
        <v>431</v>
      </c>
      <c r="X164" s="22" t="s">
        <v>431</v>
      </c>
      <c r="Y164" s="22" t="s">
        <v>431</v>
      </c>
      <c r="Z164" s="22" t="s">
        <v>431</v>
      </c>
      <c r="AA164" s="22" t="s">
        <v>431</v>
      </c>
      <c r="AB164" s="22" t="s">
        <v>431</v>
      </c>
      <c r="AC164" s="22" t="s">
        <v>431</v>
      </c>
      <c r="AD164" s="22" t="s">
        <v>431</v>
      </c>
      <c r="AE164" s="63"/>
      <c r="AF164" s="22" t="s">
        <v>429</v>
      </c>
      <c r="AG164" s="22" t="s">
        <v>429</v>
      </c>
      <c r="AH164" s="22" t="s">
        <v>429</v>
      </c>
      <c r="AI164" s="22" t="s">
        <v>429</v>
      </c>
      <c r="AJ164" s="22" t="s">
        <v>429</v>
      </c>
      <c r="AK164" s="22" t="s">
        <v>429</v>
      </c>
      <c r="AL164" s="54" t="s">
        <v>413</v>
      </c>
    </row>
    <row r="165" spans="1:38" s="3" customFormat="1" ht="15" customHeight="1" x14ac:dyDescent="0.25">
      <c r="A165" s="109"/>
      <c r="B165" s="109"/>
      <c r="C165" s="110"/>
      <c r="D165" s="111"/>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4"/>
      <c r="AF165" s="16"/>
      <c r="AG165" s="16"/>
      <c r="AH165" s="16"/>
      <c r="AI165" s="16"/>
      <c r="AJ165" s="16"/>
      <c r="AK165" s="16"/>
      <c r="AL165" s="21"/>
    </row>
    <row r="166" spans="1:38" s="134" customFormat="1" ht="52.5" customHeight="1" x14ac:dyDescent="0.3">
      <c r="A166" s="159" t="s">
        <v>372</v>
      </c>
      <c r="B166" s="159"/>
      <c r="C166" s="159"/>
      <c r="D166" s="159"/>
      <c r="E166" s="159"/>
      <c r="F166" s="159"/>
      <c r="G166" s="159"/>
      <c r="H166" s="128"/>
      <c r="I166" s="129"/>
      <c r="J166" s="129"/>
      <c r="K166" s="129"/>
      <c r="L166" s="129"/>
      <c r="M166" s="129"/>
      <c r="N166" s="129"/>
      <c r="O166" s="129"/>
      <c r="P166" s="129"/>
      <c r="Q166" s="129"/>
      <c r="R166" s="129"/>
      <c r="S166" s="129"/>
      <c r="T166" s="129"/>
      <c r="U166" s="129"/>
      <c r="V166" s="130"/>
      <c r="W166" s="130"/>
      <c r="X166" s="130"/>
      <c r="Y166" s="130"/>
      <c r="Z166" s="130"/>
      <c r="AA166" s="130"/>
      <c r="AB166" s="130"/>
      <c r="AC166" s="131"/>
      <c r="AD166" s="132"/>
      <c r="AE166" s="133"/>
      <c r="AG166" s="135"/>
      <c r="AH166" s="135"/>
      <c r="AI166" s="135"/>
      <c r="AJ166" s="135"/>
      <c r="AK166" s="135"/>
      <c r="AL166" s="135"/>
    </row>
    <row r="167" spans="1:38" s="136" customFormat="1" ht="63.75" customHeight="1" x14ac:dyDescent="0.3">
      <c r="A167" s="159" t="s">
        <v>376</v>
      </c>
      <c r="B167" s="159"/>
      <c r="C167" s="159"/>
      <c r="D167" s="159"/>
      <c r="E167" s="159"/>
      <c r="F167" s="159"/>
      <c r="G167" s="159"/>
      <c r="H167" s="128"/>
      <c r="I167" s="129"/>
      <c r="J167"/>
      <c r="K167"/>
      <c r="L167"/>
      <c r="M167" s="129"/>
      <c r="N167" s="129"/>
      <c r="O167" s="129"/>
      <c r="P167" s="129"/>
      <c r="Q167" s="129"/>
      <c r="R167" s="129"/>
      <c r="S167" s="129"/>
      <c r="T167" s="129"/>
      <c r="U167" s="129"/>
      <c r="AE167" s="137"/>
    </row>
    <row r="168" spans="1:38" s="136" customFormat="1" ht="26.25" customHeight="1" x14ac:dyDescent="0.3">
      <c r="A168" s="159" t="s">
        <v>373</v>
      </c>
      <c r="B168" s="159"/>
      <c r="C168" s="159"/>
      <c r="D168" s="159"/>
      <c r="E168" s="159"/>
      <c r="F168" s="159"/>
      <c r="G168" s="159"/>
      <c r="H168" s="128"/>
      <c r="I168" s="129"/>
      <c r="J168"/>
      <c r="K168"/>
      <c r="L168"/>
      <c r="M168" s="129"/>
      <c r="N168" s="129"/>
      <c r="O168" s="129"/>
      <c r="P168" s="129"/>
      <c r="Q168" s="129"/>
      <c r="R168" s="129"/>
      <c r="S168" s="129"/>
      <c r="T168" s="129"/>
      <c r="U168" s="129"/>
      <c r="AE168" s="137"/>
    </row>
    <row r="169" spans="1:38" s="134" customFormat="1" ht="26.25" customHeight="1" x14ac:dyDescent="0.3">
      <c r="A169" s="159" t="s">
        <v>374</v>
      </c>
      <c r="B169" s="159"/>
      <c r="C169" s="159"/>
      <c r="D169" s="159"/>
      <c r="E169" s="159"/>
      <c r="F169" s="159"/>
      <c r="G169" s="159"/>
      <c r="H169" s="128"/>
      <c r="I169" s="129"/>
      <c r="J169"/>
      <c r="K169"/>
      <c r="L169"/>
      <c r="M169" s="129"/>
      <c r="N169" s="129"/>
      <c r="O169" s="129"/>
      <c r="P169" s="129"/>
      <c r="Q169" s="129"/>
      <c r="R169" s="129"/>
      <c r="S169" s="129"/>
      <c r="T169" s="129"/>
      <c r="U169" s="129"/>
      <c r="V169" s="130"/>
      <c r="W169" s="130"/>
      <c r="X169" s="130"/>
      <c r="Y169" s="130"/>
      <c r="Z169" s="130"/>
      <c r="AA169" s="130"/>
      <c r="AB169" s="130"/>
      <c r="AC169" s="131"/>
      <c r="AD169" s="132"/>
      <c r="AE169" s="133"/>
      <c r="AG169" s="135"/>
      <c r="AH169" s="135"/>
      <c r="AI169" s="135"/>
      <c r="AJ169" s="135"/>
      <c r="AK169" s="135"/>
      <c r="AL169" s="135"/>
    </row>
    <row r="170" spans="1:38" s="136" customFormat="1" ht="52.5" customHeight="1" x14ac:dyDescent="0.3">
      <c r="A170" s="159" t="s">
        <v>375</v>
      </c>
      <c r="B170" s="159"/>
      <c r="C170" s="159"/>
      <c r="D170" s="159"/>
      <c r="E170" s="159"/>
      <c r="F170" s="159"/>
      <c r="G170" s="159"/>
      <c r="H170" s="128"/>
      <c r="I170" s="129"/>
      <c r="J170"/>
      <c r="K170"/>
      <c r="L170"/>
      <c r="M170" s="129"/>
      <c r="N170" s="129"/>
      <c r="O170" s="129"/>
      <c r="P170" s="129"/>
      <c r="Q170" s="129"/>
      <c r="R170" s="129"/>
      <c r="S170" s="129"/>
      <c r="T170" s="129"/>
      <c r="U170" s="129"/>
      <c r="AE170" s="137"/>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8740157499999996" bottom="0.78740157499999996" header="0.3" footer="0.3"/>
  <pageSetup paperSize="9" scale="16"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58E38A-2464-42AF-9161-C7D7050A2E43}">
  <sheetPr codeName="Sheet23"/>
  <dimension ref="A1:AL170"/>
  <sheetViews>
    <sheetView zoomScale="75" zoomScaleNormal="75" workbookViewId="0">
      <pane xSplit="4" ySplit="13" topLeftCell="E146" activePane="bottomRight" state="frozen"/>
      <selection pane="topRight" activeCell="E1" sqref="E1"/>
      <selection pane="bottomLeft" activeCell="A14" sqref="A14"/>
      <selection pane="bottomRight" activeCell="B5" sqref="B5"/>
    </sheetView>
  </sheetViews>
  <sheetFormatPr defaultColWidth="8.88671875" defaultRowHeight="13.2" x14ac:dyDescent="0.25"/>
  <cols>
    <col min="1" max="2" width="21.44140625" style="5" customWidth="1"/>
    <col min="3" max="3" width="46.44140625" style="17" customWidth="1"/>
    <col min="4" max="4" width="7.109375" style="5" customWidth="1"/>
    <col min="5" max="24" width="8.5546875" style="5" customWidth="1"/>
    <col min="25" max="25" width="8.88671875" style="5" customWidth="1"/>
    <col min="26" max="30" width="8.5546875" style="5" customWidth="1"/>
    <col min="31" max="31" width="2.109375" style="5" customWidth="1"/>
    <col min="32" max="36" width="8.5546875" style="5" customWidth="1"/>
    <col min="37" max="37" width="12" style="5" customWidth="1"/>
    <col min="38" max="38" width="25.6640625" style="5" customWidth="1"/>
    <col min="39" max="16384" width="8.88671875" style="5"/>
  </cols>
  <sheetData>
    <row r="1" spans="1:38" s="2" customFormat="1" ht="22.5" customHeight="1" x14ac:dyDescent="0.25">
      <c r="A1" s="23" t="s">
        <v>363</v>
      </c>
      <c r="B1" s="24"/>
      <c r="C1" s="25"/>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row>
    <row r="2" spans="1:38" s="2" customFormat="1" x14ac:dyDescent="0.25">
      <c r="A2" s="127" t="s">
        <v>362</v>
      </c>
      <c r="B2" s="24"/>
      <c r="C2" s="25"/>
      <c r="D2" s="26"/>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row>
    <row r="3" spans="1:38" s="2" customFormat="1" x14ac:dyDescent="0.25">
      <c r="A3" s="26"/>
      <c r="B3" s="24"/>
      <c r="C3" s="25"/>
      <c r="D3" s="26"/>
      <c r="E3" s="26"/>
      <c r="F3" s="27"/>
      <c r="G3" s="26"/>
      <c r="H3" s="26"/>
      <c r="I3" s="26"/>
      <c r="J3" s="26"/>
      <c r="K3" s="26"/>
      <c r="L3" s="26"/>
      <c r="M3" s="26"/>
      <c r="N3" s="26"/>
      <c r="O3" s="26"/>
      <c r="P3" s="28"/>
      <c r="Q3" s="28"/>
      <c r="R3" s="29"/>
      <c r="S3" s="29"/>
      <c r="T3" s="29"/>
      <c r="U3" s="29"/>
      <c r="V3" s="29"/>
      <c r="W3" s="26"/>
      <c r="X3" s="26"/>
      <c r="Y3" s="26"/>
      <c r="Z3" s="26"/>
      <c r="AA3" s="26"/>
      <c r="AB3" s="26"/>
      <c r="AC3" s="26"/>
      <c r="AD3" s="26"/>
      <c r="AE3" s="26"/>
      <c r="AF3" s="26"/>
      <c r="AG3" s="26"/>
      <c r="AH3" s="26"/>
      <c r="AI3" s="26"/>
      <c r="AJ3" s="26"/>
      <c r="AK3" s="26"/>
      <c r="AL3" s="26"/>
    </row>
    <row r="4" spans="1:38" s="2" customFormat="1" x14ac:dyDescent="0.25">
      <c r="A4" s="30" t="s">
        <v>0</v>
      </c>
      <c r="B4" s="20" t="s">
        <v>430</v>
      </c>
      <c r="C4" s="31" t="s">
        <v>1</v>
      </c>
      <c r="D4" s="26"/>
      <c r="E4" s="26"/>
      <c r="F4" s="26"/>
      <c r="G4" s="26"/>
      <c r="H4" s="26"/>
      <c r="I4" s="26"/>
      <c r="J4" s="26"/>
      <c r="K4" s="26"/>
      <c r="L4" s="26"/>
      <c r="M4" s="26"/>
      <c r="N4" s="26"/>
      <c r="O4" s="26"/>
      <c r="P4" s="28"/>
      <c r="Q4" s="28"/>
      <c r="R4" s="29"/>
      <c r="S4" s="29"/>
      <c r="T4" s="29"/>
      <c r="U4" s="29"/>
      <c r="V4" s="29"/>
      <c r="W4" s="26"/>
      <c r="X4" s="26"/>
      <c r="Y4" s="26"/>
      <c r="Z4" s="26"/>
      <c r="AA4" s="26"/>
      <c r="AB4" s="26"/>
      <c r="AC4" s="26"/>
      <c r="AD4" s="26"/>
      <c r="AE4" s="26"/>
      <c r="AF4" s="26"/>
      <c r="AG4" s="26"/>
      <c r="AH4" s="26"/>
      <c r="AI4" s="26"/>
      <c r="AJ4" s="26"/>
      <c r="AK4" s="26"/>
      <c r="AL4" s="26"/>
    </row>
    <row r="5" spans="1:38" s="2" customFormat="1" x14ac:dyDescent="0.25">
      <c r="A5" s="30" t="s">
        <v>2</v>
      </c>
      <c r="B5" s="20" t="s">
        <v>442</v>
      </c>
      <c r="C5" s="31" t="s">
        <v>3</v>
      </c>
      <c r="D5" s="26"/>
      <c r="E5" s="26"/>
      <c r="F5" s="26"/>
      <c r="G5" s="26"/>
      <c r="H5" s="26"/>
      <c r="I5" s="26"/>
      <c r="J5" s="26"/>
      <c r="K5" s="26"/>
      <c r="L5" s="26"/>
      <c r="M5" s="26"/>
      <c r="N5" s="26"/>
      <c r="O5" s="26"/>
      <c r="P5" s="28"/>
      <c r="Q5" s="28"/>
      <c r="R5" s="29"/>
      <c r="S5" s="29"/>
      <c r="T5" s="29"/>
      <c r="U5" s="29"/>
      <c r="V5" s="29"/>
      <c r="W5" s="26"/>
      <c r="X5" s="26"/>
      <c r="Y5" s="26"/>
      <c r="Z5" s="26"/>
      <c r="AA5" s="26"/>
      <c r="AB5" s="26"/>
      <c r="AC5" s="26"/>
      <c r="AD5" s="26"/>
      <c r="AE5" s="26"/>
      <c r="AF5" s="26"/>
      <c r="AG5" s="26"/>
      <c r="AH5" s="26"/>
      <c r="AI5" s="26"/>
      <c r="AJ5" s="26"/>
      <c r="AK5" s="26"/>
      <c r="AL5" s="26"/>
    </row>
    <row r="6" spans="1:38" s="2" customFormat="1" x14ac:dyDescent="0.25">
      <c r="A6" s="30" t="s">
        <v>4</v>
      </c>
      <c r="B6" s="20">
        <v>2011</v>
      </c>
      <c r="C6" s="31" t="s">
        <v>5</v>
      </c>
      <c r="D6" s="26"/>
      <c r="E6" s="26"/>
      <c r="F6" s="26"/>
      <c r="G6" s="26"/>
      <c r="H6" s="26"/>
      <c r="I6" s="26"/>
      <c r="J6" s="26"/>
      <c r="K6" s="26"/>
      <c r="L6" s="26"/>
      <c r="M6" s="26"/>
      <c r="N6" s="26"/>
      <c r="O6" s="26"/>
      <c r="P6" s="26"/>
      <c r="Q6" s="26"/>
      <c r="R6" s="32"/>
      <c r="S6" s="32"/>
      <c r="T6" s="32"/>
      <c r="U6" s="32"/>
      <c r="V6" s="32"/>
      <c r="W6" s="26"/>
      <c r="X6" s="26"/>
      <c r="Y6" s="26"/>
      <c r="Z6" s="26"/>
      <c r="AA6" s="26"/>
      <c r="AB6" s="26"/>
      <c r="AC6" s="26"/>
      <c r="AD6" s="26"/>
      <c r="AE6" s="26"/>
      <c r="AF6" s="26"/>
      <c r="AG6" s="26"/>
      <c r="AH6" s="26"/>
      <c r="AI6" s="26"/>
      <c r="AJ6" s="26"/>
      <c r="AK6" s="26"/>
      <c r="AL6" s="26"/>
    </row>
    <row r="7" spans="1:38" s="2" customFormat="1" x14ac:dyDescent="0.25">
      <c r="A7" s="30" t="s">
        <v>6</v>
      </c>
      <c r="B7" s="20" t="s">
        <v>7</v>
      </c>
      <c r="C7" s="33" t="s">
        <v>8</v>
      </c>
      <c r="D7" s="28"/>
      <c r="E7" s="28"/>
      <c r="F7" s="28"/>
      <c r="G7" s="28"/>
      <c r="H7" s="28"/>
      <c r="I7" s="28"/>
      <c r="J7" s="28"/>
      <c r="K7" s="28"/>
      <c r="L7" s="28"/>
      <c r="M7" s="28"/>
      <c r="N7" s="28"/>
      <c r="O7" s="28"/>
      <c r="P7" s="28"/>
      <c r="Q7" s="28"/>
      <c r="R7" s="29"/>
      <c r="S7" s="29"/>
      <c r="T7" s="29"/>
      <c r="U7" s="29"/>
      <c r="V7" s="29"/>
      <c r="W7" s="26"/>
      <c r="X7" s="26"/>
      <c r="Y7" s="26"/>
      <c r="Z7" s="26"/>
      <c r="AA7" s="26"/>
      <c r="AB7" s="26"/>
      <c r="AC7" s="26"/>
      <c r="AD7" s="28"/>
      <c r="AE7" s="26"/>
      <c r="AF7" s="26"/>
      <c r="AG7" s="28"/>
      <c r="AH7" s="28"/>
      <c r="AI7" s="28"/>
      <c r="AJ7" s="28"/>
      <c r="AK7" s="28"/>
      <c r="AL7" s="28"/>
    </row>
    <row r="8" spans="1:38" s="1" customFormat="1" x14ac:dyDescent="0.25">
      <c r="A8" s="123"/>
      <c r="B8" s="124"/>
      <c r="C8" s="125"/>
      <c r="D8" s="126"/>
      <c r="E8" s="126"/>
      <c r="F8" s="126"/>
      <c r="G8" s="126"/>
      <c r="H8" s="126"/>
      <c r="I8" s="126"/>
      <c r="J8" s="126"/>
      <c r="K8" s="126"/>
      <c r="L8" s="126"/>
      <c r="M8" s="126"/>
      <c r="N8" s="126"/>
      <c r="O8" s="126"/>
      <c r="P8" s="126"/>
      <c r="Q8" s="126"/>
      <c r="R8" s="29"/>
      <c r="S8" s="29"/>
      <c r="T8" s="29"/>
      <c r="U8" s="29"/>
      <c r="V8" s="29"/>
      <c r="W8" s="26"/>
      <c r="X8" s="26"/>
      <c r="Y8" s="26"/>
      <c r="Z8" s="26"/>
      <c r="AA8" s="26"/>
      <c r="AB8" s="26"/>
      <c r="AC8" s="26"/>
      <c r="AD8" s="26"/>
      <c r="AE8" s="26"/>
      <c r="AF8" s="32"/>
      <c r="AG8" s="28"/>
      <c r="AH8" s="28"/>
      <c r="AI8" s="28"/>
      <c r="AJ8" s="28"/>
      <c r="AK8" s="28"/>
      <c r="AL8" s="28"/>
    </row>
    <row r="9" spans="1:38" s="1" customFormat="1" ht="13.8" thickBot="1" x14ac:dyDescent="0.3">
      <c r="A9" s="34"/>
      <c r="B9" s="35"/>
      <c r="C9" s="36"/>
      <c r="D9" s="37"/>
      <c r="E9" s="37"/>
      <c r="F9" s="37"/>
      <c r="G9" s="37"/>
      <c r="H9" s="37"/>
      <c r="I9" s="37"/>
      <c r="J9" s="37"/>
      <c r="K9" s="37"/>
      <c r="L9" s="37"/>
      <c r="M9" s="37"/>
      <c r="N9" s="37"/>
      <c r="O9" s="37"/>
      <c r="P9" s="37"/>
      <c r="Q9" s="37"/>
      <c r="R9" s="29"/>
      <c r="S9" s="29"/>
      <c r="T9" s="29"/>
      <c r="U9" s="29"/>
      <c r="V9" s="29"/>
      <c r="W9" s="26"/>
      <c r="X9" s="26"/>
      <c r="Y9" s="26"/>
      <c r="Z9" s="26"/>
      <c r="AA9" s="26"/>
      <c r="AB9" s="26"/>
      <c r="AC9" s="26"/>
      <c r="AD9" s="26"/>
      <c r="AE9" s="26"/>
      <c r="AF9" s="32"/>
      <c r="AG9" s="28"/>
      <c r="AH9" s="28"/>
      <c r="AI9" s="28"/>
      <c r="AJ9" s="28"/>
      <c r="AK9" s="28"/>
      <c r="AL9" s="28"/>
    </row>
    <row r="10" spans="1:38" s="4" customFormat="1" ht="37.5" customHeight="1" thickBot="1" x14ac:dyDescent="0.3">
      <c r="A10" s="160" t="str">
        <f>B4&amp;": "&amp;B5&amp;": "&amp;B6</f>
        <v>IE: 15.02.2022: 2011</v>
      </c>
      <c r="B10" s="162" t="s">
        <v>9</v>
      </c>
      <c r="C10" s="163"/>
      <c r="D10" s="164"/>
      <c r="E10" s="150" t="s">
        <v>10</v>
      </c>
      <c r="F10" s="151"/>
      <c r="G10" s="151"/>
      <c r="H10" s="152"/>
      <c r="I10" s="150" t="s">
        <v>11</v>
      </c>
      <c r="J10" s="151"/>
      <c r="K10" s="151"/>
      <c r="L10" s="152"/>
      <c r="M10" s="168" t="s">
        <v>12</v>
      </c>
      <c r="N10" s="150" t="s">
        <v>13</v>
      </c>
      <c r="O10" s="151"/>
      <c r="P10" s="152"/>
      <c r="Q10" s="150" t="s">
        <v>14</v>
      </c>
      <c r="R10" s="151"/>
      <c r="S10" s="151"/>
      <c r="T10" s="151"/>
      <c r="U10" s="151"/>
      <c r="V10" s="152"/>
      <c r="W10" s="150" t="s">
        <v>367</v>
      </c>
      <c r="X10" s="151"/>
      <c r="Y10" s="151"/>
      <c r="Z10" s="151"/>
      <c r="AA10" s="151"/>
      <c r="AB10" s="151"/>
      <c r="AC10" s="151"/>
      <c r="AD10" s="152"/>
      <c r="AE10" s="38"/>
      <c r="AF10" s="150" t="s">
        <v>384</v>
      </c>
      <c r="AG10" s="151"/>
      <c r="AH10" s="151"/>
      <c r="AI10" s="151"/>
      <c r="AJ10" s="151"/>
      <c r="AK10" s="151"/>
      <c r="AL10" s="152"/>
    </row>
    <row r="11" spans="1:38" s="1" customFormat="1" ht="15" customHeight="1" thickBot="1" x14ac:dyDescent="0.3">
      <c r="A11" s="161"/>
      <c r="B11" s="165"/>
      <c r="C11" s="166"/>
      <c r="D11" s="167"/>
      <c r="E11" s="153"/>
      <c r="F11" s="154"/>
      <c r="G11" s="154"/>
      <c r="H11" s="155"/>
      <c r="I11" s="153"/>
      <c r="J11" s="154"/>
      <c r="K11" s="154"/>
      <c r="L11" s="155"/>
      <c r="M11" s="169"/>
      <c r="N11" s="153"/>
      <c r="O11" s="154"/>
      <c r="P11" s="155"/>
      <c r="Q11" s="153"/>
      <c r="R11" s="154"/>
      <c r="S11" s="154"/>
      <c r="T11" s="154"/>
      <c r="U11" s="154"/>
      <c r="V11" s="155"/>
      <c r="W11" s="120"/>
      <c r="X11" s="156" t="s">
        <v>32</v>
      </c>
      <c r="Y11" s="157"/>
      <c r="Z11" s="157"/>
      <c r="AA11" s="157"/>
      <c r="AB11" s="158"/>
      <c r="AC11" s="121"/>
      <c r="AD11" s="122"/>
      <c r="AE11" s="39"/>
      <c r="AF11" s="153"/>
      <c r="AG11" s="154"/>
      <c r="AH11" s="154"/>
      <c r="AI11" s="154"/>
      <c r="AJ11" s="154"/>
      <c r="AK11" s="154"/>
      <c r="AL11" s="155"/>
    </row>
    <row r="12" spans="1:38" s="1" customFormat="1" ht="52.5" customHeight="1" thickBot="1" x14ac:dyDescent="0.3">
      <c r="A12" s="161"/>
      <c r="B12" s="165"/>
      <c r="C12" s="166"/>
      <c r="D12" s="167"/>
      <c r="E12" s="115" t="s">
        <v>385</v>
      </c>
      <c r="F12" s="115" t="s">
        <v>15</v>
      </c>
      <c r="G12" s="115" t="s">
        <v>16</v>
      </c>
      <c r="H12" s="115" t="s">
        <v>17</v>
      </c>
      <c r="I12" s="115" t="s">
        <v>18</v>
      </c>
      <c r="J12" s="116" t="s">
        <v>19</v>
      </c>
      <c r="K12" s="116" t="s">
        <v>20</v>
      </c>
      <c r="L12" s="117" t="s">
        <v>395</v>
      </c>
      <c r="M12" s="118" t="s">
        <v>21</v>
      </c>
      <c r="N12" s="116" t="s">
        <v>22</v>
      </c>
      <c r="O12" s="116" t="s">
        <v>23</v>
      </c>
      <c r="P12" s="116" t="s">
        <v>24</v>
      </c>
      <c r="Q12" s="116" t="s">
        <v>25</v>
      </c>
      <c r="R12" s="116" t="s">
        <v>26</v>
      </c>
      <c r="S12" s="116" t="s">
        <v>27</v>
      </c>
      <c r="T12" s="116" t="s">
        <v>28</v>
      </c>
      <c r="U12" s="116" t="s">
        <v>29</v>
      </c>
      <c r="V12" s="116" t="s">
        <v>30</v>
      </c>
      <c r="W12" s="118" t="s">
        <v>31</v>
      </c>
      <c r="X12" s="115" t="s">
        <v>396</v>
      </c>
      <c r="Y12" s="115" t="s">
        <v>397</v>
      </c>
      <c r="Z12" s="115" t="s">
        <v>398</v>
      </c>
      <c r="AA12" s="115" t="s">
        <v>399</v>
      </c>
      <c r="AB12" s="115" t="s">
        <v>42</v>
      </c>
      <c r="AC12" s="116" t="s">
        <v>33</v>
      </c>
      <c r="AD12" s="116" t="s">
        <v>34</v>
      </c>
      <c r="AE12" s="40"/>
      <c r="AF12" s="118" t="s">
        <v>35</v>
      </c>
      <c r="AG12" s="118" t="s">
        <v>36</v>
      </c>
      <c r="AH12" s="118" t="s">
        <v>37</v>
      </c>
      <c r="AI12" s="118" t="s">
        <v>38</v>
      </c>
      <c r="AJ12" s="118" t="s">
        <v>39</v>
      </c>
      <c r="AK12" s="118" t="s">
        <v>40</v>
      </c>
      <c r="AL12" s="119" t="s">
        <v>41</v>
      </c>
    </row>
    <row r="13" spans="1:38" ht="37.5" customHeight="1" thickBot="1" x14ac:dyDescent="0.3">
      <c r="A13" s="41" t="s">
        <v>43</v>
      </c>
      <c r="B13" s="41" t="s">
        <v>44</v>
      </c>
      <c r="C13" s="42" t="s">
        <v>428</v>
      </c>
      <c r="D13" s="41" t="s">
        <v>45</v>
      </c>
      <c r="E13" s="41" t="s">
        <v>46</v>
      </c>
      <c r="F13" s="41" t="s">
        <v>46</v>
      </c>
      <c r="G13" s="41" t="s">
        <v>46</v>
      </c>
      <c r="H13" s="41" t="s">
        <v>46</v>
      </c>
      <c r="I13" s="41" t="s">
        <v>46</v>
      </c>
      <c r="J13" s="41" t="s">
        <v>46</v>
      </c>
      <c r="K13" s="41" t="s">
        <v>46</v>
      </c>
      <c r="L13" s="41" t="s">
        <v>46</v>
      </c>
      <c r="M13" s="41" t="s">
        <v>46</v>
      </c>
      <c r="N13" s="41" t="s">
        <v>47</v>
      </c>
      <c r="O13" s="41" t="s">
        <v>47</v>
      </c>
      <c r="P13" s="41" t="s">
        <v>47</v>
      </c>
      <c r="Q13" s="41" t="s">
        <v>47</v>
      </c>
      <c r="R13" s="41" t="s">
        <v>47</v>
      </c>
      <c r="S13" s="41" t="s">
        <v>47</v>
      </c>
      <c r="T13" s="41" t="s">
        <v>47</v>
      </c>
      <c r="U13" s="41" t="s">
        <v>47</v>
      </c>
      <c r="V13" s="41" t="s">
        <v>47</v>
      </c>
      <c r="W13" s="41" t="s">
        <v>48</v>
      </c>
      <c r="X13" s="41" t="s">
        <v>47</v>
      </c>
      <c r="Y13" s="41" t="s">
        <v>47</v>
      </c>
      <c r="Z13" s="41" t="s">
        <v>47</v>
      </c>
      <c r="AA13" s="41" t="s">
        <v>47</v>
      </c>
      <c r="AB13" s="41" t="s">
        <v>47</v>
      </c>
      <c r="AC13" s="41" t="s">
        <v>49</v>
      </c>
      <c r="AD13" s="41" t="s">
        <v>49</v>
      </c>
      <c r="AE13" s="43"/>
      <c r="AF13" s="41" t="s">
        <v>50</v>
      </c>
      <c r="AG13" s="41" t="s">
        <v>50</v>
      </c>
      <c r="AH13" s="41" t="s">
        <v>50</v>
      </c>
      <c r="AI13" s="41" t="s">
        <v>50</v>
      </c>
      <c r="AJ13" s="41" t="s">
        <v>50</v>
      </c>
      <c r="AK13" s="41"/>
      <c r="AL13" s="44"/>
    </row>
    <row r="14" spans="1:38" s="1" customFormat="1" ht="26.25" customHeight="1" thickBot="1" x14ac:dyDescent="0.3">
      <c r="A14" s="65" t="s">
        <v>51</v>
      </c>
      <c r="B14" s="65" t="s">
        <v>52</v>
      </c>
      <c r="C14" s="66" t="s">
        <v>53</v>
      </c>
      <c r="D14" s="67"/>
      <c r="E14" s="138">
        <v>8.3703291658573065</v>
      </c>
      <c r="F14" s="138">
        <v>0.31032785029789051</v>
      </c>
      <c r="G14" s="138">
        <v>9.7277710000000006</v>
      </c>
      <c r="H14" s="138" t="s">
        <v>443</v>
      </c>
      <c r="I14" s="138">
        <v>0.38208520948648128</v>
      </c>
      <c r="J14" s="138">
        <v>0.57539071066271896</v>
      </c>
      <c r="K14" s="138">
        <v>0.69183027029547284</v>
      </c>
      <c r="L14" s="138">
        <v>8.6988200575234924E-3</v>
      </c>
      <c r="M14" s="138">
        <v>16.019880348939452</v>
      </c>
      <c r="N14" s="138">
        <v>0.61098510408998763</v>
      </c>
      <c r="O14" s="138">
        <v>7.4728751869148291E-2</v>
      </c>
      <c r="P14" s="138">
        <v>0.12338425021333981</v>
      </c>
      <c r="Q14" s="138">
        <v>0.58438993314807819</v>
      </c>
      <c r="R14" s="138">
        <v>0.36793988823089491</v>
      </c>
      <c r="S14" s="138">
        <v>0.39817022193729612</v>
      </c>
      <c r="T14" s="138">
        <v>0.82919295418879113</v>
      </c>
      <c r="U14" s="138">
        <v>1.7788737836007524</v>
      </c>
      <c r="V14" s="138">
        <v>3.9699558467585216</v>
      </c>
      <c r="W14" s="138">
        <v>0.62927841319519362</v>
      </c>
      <c r="X14" s="138">
        <v>1.3736035697349269E-3</v>
      </c>
      <c r="Y14" s="138">
        <v>2.2743620981272609E-3</v>
      </c>
      <c r="Z14" s="138">
        <v>1.8190515904231428E-3</v>
      </c>
      <c r="AA14" s="138">
        <v>2.2332766457144778E-4</v>
      </c>
      <c r="AB14" s="138">
        <v>5.6903449228567788E-3</v>
      </c>
      <c r="AC14" s="138">
        <v>0.40324831436563624</v>
      </c>
      <c r="AD14" s="138">
        <v>4.1498604763618701E-3</v>
      </c>
      <c r="AE14" s="55"/>
      <c r="AF14" s="147">
        <v>2020.7218930861902</v>
      </c>
      <c r="AG14" s="147">
        <v>76759.230034389606</v>
      </c>
      <c r="AH14" s="147">
        <v>96190.860101511513</v>
      </c>
      <c r="AI14" s="147">
        <v>1129.949433183858</v>
      </c>
      <c r="AJ14" s="147">
        <v>173.03171120491945</v>
      </c>
      <c r="AK14" s="147" t="s">
        <v>429</v>
      </c>
      <c r="AL14" s="45" t="s">
        <v>50</v>
      </c>
    </row>
    <row r="15" spans="1:38" s="1" customFormat="1" ht="26.25" customHeight="1" thickBot="1" x14ac:dyDescent="0.3">
      <c r="A15" s="65" t="s">
        <v>54</v>
      </c>
      <c r="B15" s="65" t="s">
        <v>55</v>
      </c>
      <c r="C15" s="66" t="s">
        <v>56</v>
      </c>
      <c r="D15" s="67"/>
      <c r="E15" s="138">
        <v>0.62541999999999998</v>
      </c>
      <c r="F15" s="138">
        <v>1.4427554596255429E-2</v>
      </c>
      <c r="G15" s="138">
        <v>0.89695999999999976</v>
      </c>
      <c r="H15" s="138" t="s">
        <v>443</v>
      </c>
      <c r="I15" s="138">
        <v>5.0056000218221524E-3</v>
      </c>
      <c r="J15" s="138">
        <v>5.1244767900941015E-3</v>
      </c>
      <c r="K15" s="138">
        <v>5.2835026898468331E-3</v>
      </c>
      <c r="L15" s="138">
        <v>7.0127550001394389E-4</v>
      </c>
      <c r="M15" s="138">
        <v>9.2955999999999997E-2</v>
      </c>
      <c r="N15" s="138">
        <v>5.0199677622836635E-3</v>
      </c>
      <c r="O15" s="138">
        <v>6.6187924203599422E-3</v>
      </c>
      <c r="P15" s="138">
        <v>1.4324286705976825E-3</v>
      </c>
      <c r="Q15" s="138">
        <v>1.4524326449299127E-3</v>
      </c>
      <c r="R15" s="138">
        <v>2.0081880398471523E-2</v>
      </c>
      <c r="S15" s="138">
        <v>9.9757480831222916E-3</v>
      </c>
      <c r="T15" s="138">
        <v>2.2115456065990486E-2</v>
      </c>
      <c r="U15" s="138">
        <v>5.02900138299852E-3</v>
      </c>
      <c r="V15" s="138">
        <v>5.0948288825603455E-2</v>
      </c>
      <c r="W15" s="138">
        <v>1.3186439285038057E-3</v>
      </c>
      <c r="X15" s="138">
        <v>3.4507114169252947E-6</v>
      </c>
      <c r="Y15" s="138">
        <v>5.5844074211804349E-6</v>
      </c>
      <c r="Z15" s="138">
        <v>4.0617318859542164E-6</v>
      </c>
      <c r="AA15" s="138">
        <v>4.4013797953026436E-6</v>
      </c>
      <c r="AB15" s="138">
        <v>1.7498230519362592E-5</v>
      </c>
      <c r="AC15" s="138" t="s">
        <v>429</v>
      </c>
      <c r="AD15" s="138">
        <v>0</v>
      </c>
      <c r="AE15" s="55"/>
      <c r="AF15" s="147">
        <v>3523.4125091054116</v>
      </c>
      <c r="AG15" s="147" t="s">
        <v>431</v>
      </c>
      <c r="AH15" s="147">
        <v>2105.3793463819989</v>
      </c>
      <c r="AI15" s="147" t="s">
        <v>431</v>
      </c>
      <c r="AJ15" s="147" t="s">
        <v>431</v>
      </c>
      <c r="AK15" s="147" t="s">
        <v>429</v>
      </c>
      <c r="AL15" s="45" t="s">
        <v>50</v>
      </c>
    </row>
    <row r="16" spans="1:38" s="1" customFormat="1" ht="26.25" customHeight="1" thickBot="1" x14ac:dyDescent="0.3">
      <c r="A16" s="65" t="s">
        <v>54</v>
      </c>
      <c r="B16" s="65" t="s">
        <v>57</v>
      </c>
      <c r="C16" s="66" t="s">
        <v>58</v>
      </c>
      <c r="D16" s="67"/>
      <c r="E16" s="138">
        <v>0.21088123009942505</v>
      </c>
      <c r="F16" s="138">
        <v>2.5345147917384E-3</v>
      </c>
      <c r="G16" s="138">
        <v>0.25424200644727457</v>
      </c>
      <c r="H16" s="138" t="s">
        <v>443</v>
      </c>
      <c r="I16" s="138">
        <v>4.5671314825328997E-2</v>
      </c>
      <c r="J16" s="138">
        <v>6.4674691052097E-2</v>
      </c>
      <c r="K16" s="138">
        <v>6.7788713966270994E-2</v>
      </c>
      <c r="L16" s="138">
        <v>1.6698397090439999E-2</v>
      </c>
      <c r="M16" s="138">
        <v>0.48967868199075337</v>
      </c>
      <c r="N16" s="138">
        <v>2.3265061003935737E-2</v>
      </c>
      <c r="O16" s="138">
        <v>1.3160873024052123E-3</v>
      </c>
      <c r="P16" s="138">
        <v>2.4562082640908801E-2</v>
      </c>
      <c r="Q16" s="138">
        <v>9.0260705349610396E-3</v>
      </c>
      <c r="R16" s="138">
        <v>4.9317944786620126E-3</v>
      </c>
      <c r="S16" s="138">
        <v>2.0615957788128889E-2</v>
      </c>
      <c r="T16" s="138">
        <v>9.6478578806740017E-3</v>
      </c>
      <c r="U16" s="138">
        <v>2.3741342284946997E-3</v>
      </c>
      <c r="V16" s="138">
        <v>3.7824551315282319E-2</v>
      </c>
      <c r="W16" s="138">
        <v>2.1772015328211242E-2</v>
      </c>
      <c r="X16" s="138">
        <v>6.8123573460674597E-7</v>
      </c>
      <c r="Y16" s="138">
        <v>9.2010521374662889E-7</v>
      </c>
      <c r="Z16" s="138">
        <v>6.4270825749501092E-7</v>
      </c>
      <c r="AA16" s="138">
        <v>6.5481840542100292E-7</v>
      </c>
      <c r="AB16" s="138">
        <v>2.8988676112693885E-6</v>
      </c>
      <c r="AC16" s="138">
        <v>4.5614373613688E-9</v>
      </c>
      <c r="AD16" s="138">
        <v>2.6953948044452004E-9</v>
      </c>
      <c r="AE16" s="55"/>
      <c r="AF16" s="147">
        <v>2.34926433</v>
      </c>
      <c r="AG16" s="147">
        <v>818.66697534299999</v>
      </c>
      <c r="AH16" s="147">
        <v>722.19299999999998</v>
      </c>
      <c r="AI16" s="147" t="s">
        <v>431</v>
      </c>
      <c r="AJ16" s="147" t="s">
        <v>431</v>
      </c>
      <c r="AK16" s="147" t="s">
        <v>429</v>
      </c>
      <c r="AL16" s="45" t="s">
        <v>50</v>
      </c>
    </row>
    <row r="17" spans="1:38" s="2" customFormat="1" ht="26.25" customHeight="1" thickBot="1" x14ac:dyDescent="0.3">
      <c r="A17" s="65" t="s">
        <v>54</v>
      </c>
      <c r="B17" s="65" t="s">
        <v>59</v>
      </c>
      <c r="C17" s="66" t="s">
        <v>60</v>
      </c>
      <c r="D17" s="67"/>
      <c r="E17" s="138">
        <v>3.0982319999999998E-3</v>
      </c>
      <c r="F17" s="138">
        <v>9.6296400000000007E-4</v>
      </c>
      <c r="G17" s="138">
        <v>4.4338440941084125E-6</v>
      </c>
      <c r="H17" s="138" t="s">
        <v>431</v>
      </c>
      <c r="I17" s="138">
        <v>3.2657040000000005E-5</v>
      </c>
      <c r="J17" s="138">
        <v>3.2657040000000005E-5</v>
      </c>
      <c r="K17" s="138">
        <v>3.2657040000000005E-5</v>
      </c>
      <c r="L17" s="138">
        <v>1.3062816000000003E-6</v>
      </c>
      <c r="M17" s="138">
        <v>1.2141720000000001E-3</v>
      </c>
      <c r="N17" s="138">
        <v>4.6054799999999998E-7</v>
      </c>
      <c r="O17" s="138">
        <v>3.7681200000000003E-8</v>
      </c>
      <c r="P17" s="138">
        <v>2.2608720000000001E-5</v>
      </c>
      <c r="Q17" s="138">
        <v>4.1868000000000003E-6</v>
      </c>
      <c r="R17" s="138">
        <v>5.4428400000000001E-7</v>
      </c>
      <c r="S17" s="138">
        <v>1.088568E-7</v>
      </c>
      <c r="T17" s="138">
        <v>5.4428400000000001E-7</v>
      </c>
      <c r="U17" s="138">
        <v>2.4283440000000001E-6</v>
      </c>
      <c r="V17" s="138">
        <v>3.0563640000000003E-5</v>
      </c>
      <c r="W17" s="138">
        <v>2.177136E-5</v>
      </c>
      <c r="X17" s="138">
        <v>3.0144960000000001E-5</v>
      </c>
      <c r="Y17" s="138">
        <v>1.2141719999999999E-4</v>
      </c>
      <c r="Z17" s="138">
        <v>4.6054800000000005E-5</v>
      </c>
      <c r="AA17" s="138">
        <v>4.5217440000000001E-5</v>
      </c>
      <c r="AB17" s="138">
        <v>2.4283440000000001E-4</v>
      </c>
      <c r="AC17" s="138" t="s">
        <v>431</v>
      </c>
      <c r="AD17" s="138" t="s">
        <v>431</v>
      </c>
      <c r="AE17" s="55"/>
      <c r="AF17" s="147" t="s">
        <v>431</v>
      </c>
      <c r="AG17" s="147" t="s">
        <v>431</v>
      </c>
      <c r="AH17" s="147">
        <v>41.868000000000002</v>
      </c>
      <c r="AI17" s="147" t="s">
        <v>431</v>
      </c>
      <c r="AJ17" s="147" t="s">
        <v>431</v>
      </c>
      <c r="AK17" s="147" t="s">
        <v>429</v>
      </c>
      <c r="AL17" s="45" t="s">
        <v>50</v>
      </c>
    </row>
    <row r="18" spans="1:38" s="2" customFormat="1" ht="26.25" customHeight="1" thickBot="1" x14ac:dyDescent="0.3">
      <c r="A18" s="65" t="s">
        <v>54</v>
      </c>
      <c r="B18" s="65" t="s">
        <v>61</v>
      </c>
      <c r="C18" s="66" t="s">
        <v>62</v>
      </c>
      <c r="D18" s="67"/>
      <c r="E18" s="138">
        <v>1.604807274426747</v>
      </c>
      <c r="F18" s="138">
        <v>0.42140764049760604</v>
      </c>
      <c r="G18" s="138">
        <v>2.0585260124805584</v>
      </c>
      <c r="H18" s="138" t="s">
        <v>443</v>
      </c>
      <c r="I18" s="138">
        <v>0.11411948611590994</v>
      </c>
      <c r="J18" s="138">
        <v>0.14500528408574848</v>
      </c>
      <c r="K18" s="138">
        <v>0.18206824164955474</v>
      </c>
      <c r="L18" s="138">
        <v>5.7564808760879299E-2</v>
      </c>
      <c r="M18" s="138">
        <v>0.70054052689696655</v>
      </c>
      <c r="N18" s="138">
        <v>9.8834553674525302E-2</v>
      </c>
      <c r="O18" s="138">
        <v>1.8531478921846591E-3</v>
      </c>
      <c r="P18" s="138">
        <v>9.0230319888066814E-3</v>
      </c>
      <c r="Q18" s="138">
        <v>6.1771611488952169E-3</v>
      </c>
      <c r="R18" s="138">
        <v>7.9067643004927218E-2</v>
      </c>
      <c r="S18" s="138">
        <v>4.4475549116995597E-2</v>
      </c>
      <c r="T18" s="138">
        <v>1.6060614946337439</v>
      </c>
      <c r="U18" s="138">
        <v>6.1771686125472762E-4</v>
      </c>
      <c r="V18" s="138">
        <v>4.9417288102712474E-2</v>
      </c>
      <c r="W18" s="138">
        <v>1.6778925308516657E-2</v>
      </c>
      <c r="X18" s="138">
        <v>2.2994775058178152E-2</v>
      </c>
      <c r="Y18" s="138">
        <v>0.13800280822334141</v>
      </c>
      <c r="Z18" s="138">
        <v>2.7701156049472139E-2</v>
      </c>
      <c r="AA18" s="138">
        <v>2.6152997135410833E-2</v>
      </c>
      <c r="AB18" s="138">
        <v>0.21485173646640252</v>
      </c>
      <c r="AC18" s="138" t="s">
        <v>431</v>
      </c>
      <c r="AD18" s="138" t="s">
        <v>431</v>
      </c>
      <c r="AE18" s="55"/>
      <c r="AF18" s="147">
        <v>6264.2342367398087</v>
      </c>
      <c r="AG18" s="147" t="s">
        <v>431</v>
      </c>
      <c r="AH18" s="147">
        <v>15549.275120616114</v>
      </c>
      <c r="AI18" s="147" t="s">
        <v>431</v>
      </c>
      <c r="AJ18" s="147" t="s">
        <v>431</v>
      </c>
      <c r="AK18" s="147" t="s">
        <v>429</v>
      </c>
      <c r="AL18" s="45" t="s">
        <v>50</v>
      </c>
    </row>
    <row r="19" spans="1:38" s="2" customFormat="1" ht="26.25" customHeight="1" thickBot="1" x14ac:dyDescent="0.3">
      <c r="A19" s="65" t="s">
        <v>54</v>
      </c>
      <c r="B19" s="65" t="s">
        <v>63</v>
      </c>
      <c r="C19" s="66" t="s">
        <v>64</v>
      </c>
      <c r="D19" s="67"/>
      <c r="E19" s="138">
        <v>0.48203915514827583</v>
      </c>
      <c r="F19" s="138">
        <v>0.12533901207602866</v>
      </c>
      <c r="G19" s="138">
        <v>6.8849118987537539E-2</v>
      </c>
      <c r="H19" s="138">
        <v>2.9694292847999999E-8</v>
      </c>
      <c r="I19" s="138">
        <v>2.3028535686369828E-2</v>
      </c>
      <c r="J19" s="138">
        <v>2.8837299753531873E-2</v>
      </c>
      <c r="K19" s="138">
        <v>3.580790076795605E-2</v>
      </c>
      <c r="L19" s="138">
        <v>5.6883212142741692E-3</v>
      </c>
      <c r="M19" s="138">
        <v>0.18986240849961813</v>
      </c>
      <c r="N19" s="138">
        <v>1.8642860638566544E-2</v>
      </c>
      <c r="O19" s="138">
        <v>3.5329276449118315E-4</v>
      </c>
      <c r="P19" s="138">
        <v>2.785999513685986E-3</v>
      </c>
      <c r="Q19" s="138">
        <v>1.6561522715343379E-3</v>
      </c>
      <c r="R19" s="138">
        <v>1.4935088357548277E-2</v>
      </c>
      <c r="S19" s="138">
        <v>8.377516478418277E-3</v>
      </c>
      <c r="T19" s="138">
        <v>0.30211619397331874</v>
      </c>
      <c r="U19" s="138">
        <v>4.0294373936877043E-4</v>
      </c>
      <c r="V19" s="138">
        <v>1.291576340189585E-2</v>
      </c>
      <c r="W19" s="138">
        <v>4.1973630917907061E-3</v>
      </c>
      <c r="X19" s="138">
        <v>5.7670512822376703E-3</v>
      </c>
      <c r="Y19" s="138">
        <v>3.1763948000197356E-2</v>
      </c>
      <c r="Z19" s="138">
        <v>7.4134601828580214E-3</v>
      </c>
      <c r="AA19" s="138">
        <v>7.082230668870427E-3</v>
      </c>
      <c r="AB19" s="138">
        <v>5.2026690134163479E-2</v>
      </c>
      <c r="AC19" s="138">
        <v>0</v>
      </c>
      <c r="AD19" s="138">
        <v>0</v>
      </c>
      <c r="AE19" s="55"/>
      <c r="AF19" s="147">
        <v>1233.8973649353479</v>
      </c>
      <c r="AG19" s="147" t="s">
        <v>431</v>
      </c>
      <c r="AH19" s="147">
        <v>4871.9366378704981</v>
      </c>
      <c r="AI19" s="147">
        <v>2.4745244039999999E-2</v>
      </c>
      <c r="AJ19" s="147" t="s">
        <v>431</v>
      </c>
      <c r="AK19" s="147" t="s">
        <v>429</v>
      </c>
      <c r="AL19" s="45" t="s">
        <v>50</v>
      </c>
    </row>
    <row r="20" spans="1:38" s="2" customFormat="1" ht="26.25" customHeight="1" thickBot="1" x14ac:dyDescent="0.3">
      <c r="A20" s="65" t="s">
        <v>54</v>
      </c>
      <c r="B20" s="65" t="s">
        <v>65</v>
      </c>
      <c r="C20" s="66" t="s">
        <v>66</v>
      </c>
      <c r="D20" s="67"/>
      <c r="E20" s="138">
        <v>1.2892796128157151E-2</v>
      </c>
      <c r="F20" s="138">
        <v>3.1579385455278121E-3</v>
      </c>
      <c r="G20" s="138">
        <v>5.1625638904165662E-3</v>
      </c>
      <c r="H20" s="138" t="s">
        <v>431</v>
      </c>
      <c r="I20" s="138">
        <v>7.5815933544725884E-4</v>
      </c>
      <c r="J20" s="138">
        <v>9.5959157448109343E-4</v>
      </c>
      <c r="K20" s="138">
        <v>1.2013102613216949E-3</v>
      </c>
      <c r="L20" s="138">
        <v>3.7598409559995042E-4</v>
      </c>
      <c r="M20" s="138">
        <v>5.0852469538508558E-3</v>
      </c>
      <c r="N20" s="138">
        <v>6.4590080902749054E-4</v>
      </c>
      <c r="O20" s="138">
        <v>1.2193741588148076E-5</v>
      </c>
      <c r="P20" s="138">
        <v>6.8712992451480049E-5</v>
      </c>
      <c r="Q20" s="138">
        <v>5.2265030708767528E-5</v>
      </c>
      <c r="R20" s="138">
        <v>5.172237477038766E-4</v>
      </c>
      <c r="S20" s="138">
        <v>2.9037386736417378E-4</v>
      </c>
      <c r="T20" s="138">
        <v>1.0476033645536656E-2</v>
      </c>
      <c r="U20" s="138">
        <v>1.0976222863837051E-5</v>
      </c>
      <c r="V20" s="138">
        <v>4.0973523763873979E-4</v>
      </c>
      <c r="W20" s="138">
        <v>1.186896580198769E-4</v>
      </c>
      <c r="X20" s="138">
        <v>1.6279004772726157E-4</v>
      </c>
      <c r="Y20" s="138">
        <v>9.5167562125952161E-4</v>
      </c>
      <c r="Z20" s="138">
        <v>2.0025137319351058E-4</v>
      </c>
      <c r="AA20" s="138">
        <v>1.8979836705175707E-4</v>
      </c>
      <c r="AB20" s="138">
        <v>1.5045154092320507E-3</v>
      </c>
      <c r="AC20" s="138" t="s">
        <v>431</v>
      </c>
      <c r="AD20" s="138">
        <v>0</v>
      </c>
      <c r="AE20" s="55"/>
      <c r="AF20" s="147">
        <v>44.084310893575541</v>
      </c>
      <c r="AG20" s="147" t="s">
        <v>431</v>
      </c>
      <c r="AH20" s="147">
        <v>115.98796593319757</v>
      </c>
      <c r="AI20" s="147" t="s">
        <v>431</v>
      </c>
      <c r="AJ20" s="147" t="s">
        <v>431</v>
      </c>
      <c r="AK20" s="147" t="s">
        <v>429</v>
      </c>
      <c r="AL20" s="45" t="s">
        <v>50</v>
      </c>
    </row>
    <row r="21" spans="1:38" s="2" customFormat="1" ht="26.25" customHeight="1" thickBot="1" x14ac:dyDescent="0.3">
      <c r="A21" s="65" t="s">
        <v>54</v>
      </c>
      <c r="B21" s="65" t="s">
        <v>67</v>
      </c>
      <c r="C21" s="66" t="s">
        <v>68</v>
      </c>
      <c r="D21" s="67"/>
      <c r="E21" s="138">
        <v>1.1885470884302471</v>
      </c>
      <c r="F21" s="138">
        <v>0.68263758029569421</v>
      </c>
      <c r="G21" s="138">
        <v>0.8275280072192196</v>
      </c>
      <c r="H21" s="138">
        <v>1.4276399964838723E-3</v>
      </c>
      <c r="I21" s="138">
        <v>0.28478201111860907</v>
      </c>
      <c r="J21" s="138">
        <v>0.30381629382580583</v>
      </c>
      <c r="K21" s="138">
        <v>0.32782969337219042</v>
      </c>
      <c r="L21" s="138">
        <v>6.9186961493597127E-2</v>
      </c>
      <c r="M21" s="138">
        <v>1.7554512388128609</v>
      </c>
      <c r="N21" s="138">
        <v>0.1587807646756566</v>
      </c>
      <c r="O21" s="138">
        <v>1.7322751424277642E-2</v>
      </c>
      <c r="P21" s="138">
        <v>1.2330523903762379E-2</v>
      </c>
      <c r="Q21" s="138">
        <v>5.9573966678029555E-3</v>
      </c>
      <c r="R21" s="138">
        <v>5.9629046321370636E-2</v>
      </c>
      <c r="S21" s="138">
        <v>3.2544373009563879E-2</v>
      </c>
      <c r="T21" s="138">
        <v>0.4624948657120867</v>
      </c>
      <c r="U21" s="138">
        <v>2.7040352561362607E-3</v>
      </c>
      <c r="V21" s="138">
        <v>0.77814552313098795</v>
      </c>
      <c r="W21" s="138">
        <v>0.18139048985169612</v>
      </c>
      <c r="X21" s="138">
        <v>4.6620897052603111E-2</v>
      </c>
      <c r="Y21" s="138">
        <v>0.10297868422784304</v>
      </c>
      <c r="Z21" s="138">
        <v>3.2896018389692146E-2</v>
      </c>
      <c r="AA21" s="138">
        <v>2.8270271739756686E-2</v>
      </c>
      <c r="AB21" s="138">
        <v>0.21076587140989497</v>
      </c>
      <c r="AC21" s="138">
        <v>1.653216931493229E-3</v>
      </c>
      <c r="AD21" s="138">
        <v>0.12539198971611662</v>
      </c>
      <c r="AE21" s="55"/>
      <c r="AF21" s="147">
        <v>2390.0644703273229</v>
      </c>
      <c r="AG21" s="147">
        <v>755.97886639185265</v>
      </c>
      <c r="AH21" s="147">
        <v>9832.3802004173085</v>
      </c>
      <c r="AI21" s="147">
        <v>1189.6999970698935</v>
      </c>
      <c r="AJ21" s="147" t="s">
        <v>431</v>
      </c>
      <c r="AK21" s="147" t="s">
        <v>429</v>
      </c>
      <c r="AL21" s="45" t="s">
        <v>50</v>
      </c>
    </row>
    <row r="22" spans="1:38" s="2" customFormat="1" ht="26.25" customHeight="1" thickBot="1" x14ac:dyDescent="0.3">
      <c r="A22" s="65" t="s">
        <v>54</v>
      </c>
      <c r="B22" s="69" t="s">
        <v>69</v>
      </c>
      <c r="C22" s="66" t="s">
        <v>70</v>
      </c>
      <c r="D22" s="67"/>
      <c r="E22" s="138">
        <v>3.2550424283540451</v>
      </c>
      <c r="F22" s="138">
        <v>0.56998024922099733</v>
      </c>
      <c r="G22" s="138">
        <v>1.6883590968013484</v>
      </c>
      <c r="H22" s="138">
        <v>7.8287338809369131E-4</v>
      </c>
      <c r="I22" s="138">
        <v>0.54462857102743578</v>
      </c>
      <c r="J22" s="138">
        <v>0.59569594087130118</v>
      </c>
      <c r="K22" s="138">
        <v>0.64508274758490214</v>
      </c>
      <c r="L22" s="138">
        <v>8.0249804800957031E-2</v>
      </c>
      <c r="M22" s="138">
        <v>3.9713706053573494</v>
      </c>
      <c r="N22" s="138">
        <v>8.487363289895386E-2</v>
      </c>
      <c r="O22" s="138">
        <v>6.1188684444083846E-3</v>
      </c>
      <c r="P22" s="138">
        <v>2.6346743111996994E-2</v>
      </c>
      <c r="Q22" s="138">
        <v>5.0603116417893536E-2</v>
      </c>
      <c r="R22" s="138">
        <v>9.4626635559262803E-2</v>
      </c>
      <c r="S22" s="138">
        <v>0.13210082643132837</v>
      </c>
      <c r="T22" s="138">
        <v>0.40899069134058136</v>
      </c>
      <c r="U22" s="138">
        <v>4.6492099144028326E-2</v>
      </c>
      <c r="V22" s="138">
        <v>0.85067380949089844</v>
      </c>
      <c r="W22" s="138">
        <v>1.337104022373794E-2</v>
      </c>
      <c r="X22" s="138">
        <v>2.8343933643096599E-3</v>
      </c>
      <c r="Y22" s="138">
        <v>2.0369080641296181E-2</v>
      </c>
      <c r="Z22" s="138">
        <v>2.8298283990368656E-3</v>
      </c>
      <c r="AA22" s="138">
        <v>2.5142571089325745E-3</v>
      </c>
      <c r="AB22" s="138">
        <v>2.854755951357528E-2</v>
      </c>
      <c r="AC22" s="138">
        <v>8.5352972407654517E-3</v>
      </c>
      <c r="AD22" s="138">
        <v>0.1858867503512503</v>
      </c>
      <c r="AE22" s="55"/>
      <c r="AF22" s="147">
        <v>3170.0518815537198</v>
      </c>
      <c r="AG22" s="147">
        <v>3713.7311487640086</v>
      </c>
      <c r="AH22" s="147">
        <v>537.24167834602281</v>
      </c>
      <c r="AI22" s="147">
        <v>207.21317426351999</v>
      </c>
      <c r="AJ22" s="147" t="s">
        <v>431</v>
      </c>
      <c r="AK22" s="147" t="s">
        <v>429</v>
      </c>
      <c r="AL22" s="45" t="s">
        <v>50</v>
      </c>
    </row>
    <row r="23" spans="1:38" s="2" customFormat="1" ht="26.25" customHeight="1" thickBot="1" x14ac:dyDescent="0.3">
      <c r="A23" s="65" t="s">
        <v>71</v>
      </c>
      <c r="B23" s="69" t="s">
        <v>394</v>
      </c>
      <c r="C23" s="66" t="s">
        <v>390</v>
      </c>
      <c r="D23" s="112"/>
      <c r="E23" s="138" t="s">
        <v>430</v>
      </c>
      <c r="F23" s="138" t="s">
        <v>430</v>
      </c>
      <c r="G23" s="138" t="s">
        <v>430</v>
      </c>
      <c r="H23" s="138" t="s">
        <v>430</v>
      </c>
      <c r="I23" s="138" t="s">
        <v>430</v>
      </c>
      <c r="J23" s="138" t="s">
        <v>430</v>
      </c>
      <c r="K23" s="138" t="s">
        <v>430</v>
      </c>
      <c r="L23" s="138" t="s">
        <v>430</v>
      </c>
      <c r="M23" s="138" t="s">
        <v>430</v>
      </c>
      <c r="N23" s="138" t="s">
        <v>430</v>
      </c>
      <c r="O23" s="138" t="s">
        <v>430</v>
      </c>
      <c r="P23" s="138" t="s">
        <v>430</v>
      </c>
      <c r="Q23" s="138" t="s">
        <v>430</v>
      </c>
      <c r="R23" s="138" t="s">
        <v>430</v>
      </c>
      <c r="S23" s="138" t="s">
        <v>430</v>
      </c>
      <c r="T23" s="138" t="s">
        <v>430</v>
      </c>
      <c r="U23" s="138" t="s">
        <v>430</v>
      </c>
      <c r="V23" s="138" t="s">
        <v>430</v>
      </c>
      <c r="W23" s="138">
        <v>0.10582786058266742</v>
      </c>
      <c r="X23" s="138">
        <v>2.0866217298479421E-2</v>
      </c>
      <c r="Y23" s="138">
        <v>7.0197368795771362E-2</v>
      </c>
      <c r="Z23" s="138">
        <v>1.5411056342113262E-2</v>
      </c>
      <c r="AA23" s="138">
        <v>1.3422125290759352E-2</v>
      </c>
      <c r="AB23" s="138">
        <v>0.11989676772712339</v>
      </c>
      <c r="AC23" s="138">
        <v>3.8613292052549104E-3</v>
      </c>
      <c r="AD23" s="138">
        <v>2.0466295188754421E-2</v>
      </c>
      <c r="AE23" s="55"/>
      <c r="AF23" s="147" t="s">
        <v>430</v>
      </c>
      <c r="AG23" s="147" t="s">
        <v>430</v>
      </c>
      <c r="AH23" s="147" t="s">
        <v>430</v>
      </c>
      <c r="AI23" s="147" t="s">
        <v>430</v>
      </c>
      <c r="AJ23" s="147" t="s">
        <v>431</v>
      </c>
      <c r="AK23" s="147" t="s">
        <v>429</v>
      </c>
      <c r="AL23" s="45" t="s">
        <v>50</v>
      </c>
    </row>
    <row r="24" spans="1:38" s="2" customFormat="1" ht="26.25" customHeight="1" thickBot="1" x14ac:dyDescent="0.3">
      <c r="A24" s="70" t="s">
        <v>54</v>
      </c>
      <c r="B24" s="69" t="s">
        <v>72</v>
      </c>
      <c r="C24" s="66" t="s">
        <v>73</v>
      </c>
      <c r="D24" s="67"/>
      <c r="E24" s="138">
        <v>0.9274901753989232</v>
      </c>
      <c r="F24" s="138">
        <v>0.39139391098785703</v>
      </c>
      <c r="G24" s="138">
        <v>0.2756646451619581</v>
      </c>
      <c r="H24" s="138">
        <v>0.11686384886633937</v>
      </c>
      <c r="I24" s="138">
        <v>0.2816909944587761</v>
      </c>
      <c r="J24" s="138">
        <v>0.30142244261415585</v>
      </c>
      <c r="K24" s="138">
        <v>0.32972645402362255</v>
      </c>
      <c r="L24" s="138">
        <v>7.2511055522985576E-2</v>
      </c>
      <c r="M24" s="138">
        <v>1.7023161784215839</v>
      </c>
      <c r="N24" s="138">
        <v>0.16357251866686917</v>
      </c>
      <c r="O24" s="138">
        <v>5.1601180232852907E-2</v>
      </c>
      <c r="P24" s="138">
        <v>5.4915233426364937E-3</v>
      </c>
      <c r="Q24" s="138">
        <v>4.2572105387234859E-3</v>
      </c>
      <c r="R24" s="138">
        <v>0.12507877011479257</v>
      </c>
      <c r="S24" s="138">
        <v>4.4531243178516727E-2</v>
      </c>
      <c r="T24" s="138">
        <v>0.69815528657186765</v>
      </c>
      <c r="U24" s="138">
        <v>2.6520551654698353E-3</v>
      </c>
      <c r="V24" s="138">
        <v>2.0403778995777753</v>
      </c>
      <c r="W24" s="138" t="s">
        <v>430</v>
      </c>
      <c r="X24" s="138" t="s">
        <v>430</v>
      </c>
      <c r="Y24" s="138" t="s">
        <v>430</v>
      </c>
      <c r="Z24" s="138" t="s">
        <v>430</v>
      </c>
      <c r="AA24" s="138" t="s">
        <v>430</v>
      </c>
      <c r="AB24" s="138" t="s">
        <v>430</v>
      </c>
      <c r="AC24" s="138" t="s">
        <v>429</v>
      </c>
      <c r="AD24" s="138" t="s">
        <v>429</v>
      </c>
      <c r="AE24" s="55"/>
      <c r="AF24" s="147">
        <v>3116.0475098122938</v>
      </c>
      <c r="AG24" s="147">
        <v>119.99361506594383</v>
      </c>
      <c r="AH24" s="147">
        <v>3421.0645228093658</v>
      </c>
      <c r="AI24" s="147">
        <v>757.38663278280501</v>
      </c>
      <c r="AJ24" s="147" t="s">
        <v>431</v>
      </c>
      <c r="AK24" s="147" t="s">
        <v>429</v>
      </c>
      <c r="AL24" s="45" t="s">
        <v>50</v>
      </c>
    </row>
    <row r="25" spans="1:38" s="2" customFormat="1" ht="26.25" customHeight="1" thickBot="1" x14ac:dyDescent="0.3">
      <c r="A25" s="65" t="s">
        <v>74</v>
      </c>
      <c r="B25" s="69" t="s">
        <v>75</v>
      </c>
      <c r="C25" s="71" t="s">
        <v>76</v>
      </c>
      <c r="D25" s="67"/>
      <c r="E25" s="138">
        <v>0.92550163543753661</v>
      </c>
      <c r="F25" s="138">
        <v>0.11756961535964081</v>
      </c>
      <c r="G25" s="138">
        <v>6.1688440413469971E-2</v>
      </c>
      <c r="H25" s="138" t="s">
        <v>443</v>
      </c>
      <c r="I25" s="138">
        <v>7.5803719315196832E-3</v>
      </c>
      <c r="J25" s="138">
        <v>7.5803719315196832E-3</v>
      </c>
      <c r="K25" s="138">
        <v>7.5803719315196832E-3</v>
      </c>
      <c r="L25" s="138">
        <v>3.6385785271294481E-3</v>
      </c>
      <c r="M25" s="138">
        <v>0.90432305040917726</v>
      </c>
      <c r="N25" s="138">
        <v>2.5908886853977838E-4</v>
      </c>
      <c r="O25" s="138">
        <v>1.9431665140483379E-5</v>
      </c>
      <c r="P25" s="138">
        <v>3.8863330280966752E-4</v>
      </c>
      <c r="Q25" s="138">
        <v>9.7158325702416881E-5</v>
      </c>
      <c r="R25" s="138">
        <v>6.4772217134944601E-4</v>
      </c>
      <c r="S25" s="138">
        <v>7.1249438848439053E-4</v>
      </c>
      <c r="T25" s="138">
        <v>2.5908886853977838E-5</v>
      </c>
      <c r="U25" s="138">
        <v>3.5624719424219526E-4</v>
      </c>
      <c r="V25" s="138">
        <v>9.3919714845669661E-2</v>
      </c>
      <c r="W25" s="138" t="s">
        <v>443</v>
      </c>
      <c r="X25" s="138" t="s">
        <v>443</v>
      </c>
      <c r="Y25" s="138" t="s">
        <v>443</v>
      </c>
      <c r="Z25" s="138" t="s">
        <v>443</v>
      </c>
      <c r="AA25" s="138" t="s">
        <v>443</v>
      </c>
      <c r="AB25" s="138" t="s">
        <v>443</v>
      </c>
      <c r="AC25" s="138" t="s">
        <v>429</v>
      </c>
      <c r="AD25" s="138" t="s">
        <v>429</v>
      </c>
      <c r="AE25" s="55"/>
      <c r="AF25" s="147">
        <v>3238.6108567472297</v>
      </c>
      <c r="AG25" s="147" t="s">
        <v>429</v>
      </c>
      <c r="AH25" s="147" t="s">
        <v>429</v>
      </c>
      <c r="AI25" s="147" t="s">
        <v>429</v>
      </c>
      <c r="AJ25" s="147" t="s">
        <v>431</v>
      </c>
      <c r="AK25" s="147" t="s">
        <v>429</v>
      </c>
      <c r="AL25" s="45" t="s">
        <v>50</v>
      </c>
    </row>
    <row r="26" spans="1:38" s="2" customFormat="1" ht="26.25" customHeight="1" thickBot="1" x14ac:dyDescent="0.3">
      <c r="A26" s="65" t="s">
        <v>74</v>
      </c>
      <c r="B26" s="65" t="s">
        <v>77</v>
      </c>
      <c r="C26" s="66" t="s">
        <v>78</v>
      </c>
      <c r="D26" s="67"/>
      <c r="E26" s="138">
        <v>3.7296699993197999E-2</v>
      </c>
      <c r="F26" s="138">
        <v>3.5269067295094743E-3</v>
      </c>
      <c r="G26" s="138">
        <v>2.392942848227999E-3</v>
      </c>
      <c r="H26" s="138" t="s">
        <v>443</v>
      </c>
      <c r="I26" s="138">
        <v>2.1349904611718141E-4</v>
      </c>
      <c r="J26" s="138">
        <v>2.1349904611718141E-4</v>
      </c>
      <c r="K26" s="138">
        <v>2.1349904611718141E-4</v>
      </c>
      <c r="L26" s="138">
        <v>1.0247954213624706E-4</v>
      </c>
      <c r="M26" s="138">
        <v>3.1320247531661509E-2</v>
      </c>
      <c r="N26" s="138">
        <v>0.58878719211023622</v>
      </c>
      <c r="O26" s="138">
        <v>2.3416171146118151E-6</v>
      </c>
      <c r="P26" s="138">
        <v>2.1995909330695109E-5</v>
      </c>
      <c r="Q26" s="138">
        <v>4.0111718437635624E-6</v>
      </c>
      <c r="R26" s="138">
        <v>3.0153179546324512E-5</v>
      </c>
      <c r="S26" s="138">
        <v>3.1240301587329321E-5</v>
      </c>
      <c r="T26" s="138">
        <v>2.8312075238733113E-6</v>
      </c>
      <c r="U26" s="138">
        <v>1.3993483459122826E-5</v>
      </c>
      <c r="V26" s="138">
        <v>3.6735375766248171E-3</v>
      </c>
      <c r="W26" s="138" t="s">
        <v>443</v>
      </c>
      <c r="X26" s="138" t="s">
        <v>443</v>
      </c>
      <c r="Y26" s="138" t="s">
        <v>443</v>
      </c>
      <c r="Z26" s="138" t="s">
        <v>443</v>
      </c>
      <c r="AA26" s="138" t="s">
        <v>443</v>
      </c>
      <c r="AB26" s="138" t="s">
        <v>443</v>
      </c>
      <c r="AC26" s="138" t="s">
        <v>429</v>
      </c>
      <c r="AD26" s="138" t="s">
        <v>429</v>
      </c>
      <c r="AE26" s="55"/>
      <c r="AF26" s="147">
        <v>125.77076551793094</v>
      </c>
      <c r="AG26" s="147" t="s">
        <v>429</v>
      </c>
      <c r="AH26" s="147" t="s">
        <v>429</v>
      </c>
      <c r="AI26" s="147" t="s">
        <v>429</v>
      </c>
      <c r="AJ26" s="147" t="s">
        <v>431</v>
      </c>
      <c r="AK26" s="147" t="s">
        <v>429</v>
      </c>
      <c r="AL26" s="45" t="s">
        <v>50</v>
      </c>
    </row>
    <row r="27" spans="1:38" s="2" customFormat="1" ht="26.25" customHeight="1" thickBot="1" x14ac:dyDescent="0.3">
      <c r="A27" s="65" t="s">
        <v>79</v>
      </c>
      <c r="B27" s="65" t="s">
        <v>80</v>
      </c>
      <c r="C27" s="66" t="s">
        <v>81</v>
      </c>
      <c r="D27" s="67"/>
      <c r="E27" s="138">
        <v>10.69703174991602</v>
      </c>
      <c r="F27" s="138">
        <v>3.8440163840652324</v>
      </c>
      <c r="G27" s="138">
        <v>2.0397675611821878E-2</v>
      </c>
      <c r="H27" s="138">
        <v>1.3751887458340499</v>
      </c>
      <c r="I27" s="138">
        <v>0.44159763633948768</v>
      </c>
      <c r="J27" s="138">
        <v>0.44159763633948812</v>
      </c>
      <c r="K27" s="138">
        <v>0.44159763633948801</v>
      </c>
      <c r="L27" s="138">
        <v>0.36334124254917588</v>
      </c>
      <c r="M27" s="138">
        <v>60.4756289663259</v>
      </c>
      <c r="N27" s="138">
        <v>3.6319457607876096E-2</v>
      </c>
      <c r="O27" s="138">
        <v>3.0351234715711006E-4</v>
      </c>
      <c r="P27" s="138">
        <v>1.5299138102160399E-2</v>
      </c>
      <c r="Q27" s="138">
        <v>4.7203932874227402E-4</v>
      </c>
      <c r="R27" s="138">
        <v>1.4206152753279617E-2</v>
      </c>
      <c r="S27" s="138">
        <v>9.8980856762443982E-3</v>
      </c>
      <c r="T27" s="138">
        <v>3.2388298722076316E-3</v>
      </c>
      <c r="U27" s="138">
        <v>3.3705396317032792E-4</v>
      </c>
      <c r="V27" s="138">
        <v>5.6620152403500629E-2</v>
      </c>
      <c r="W27" s="138">
        <v>1.0643712000000001</v>
      </c>
      <c r="X27" s="138">
        <v>3.0879687413200001E-2</v>
      </c>
      <c r="Y27" s="138">
        <v>3.4650328215800004E-2</v>
      </c>
      <c r="Z27" s="138">
        <v>2.6617892688500001E-2</v>
      </c>
      <c r="AA27" s="138">
        <v>3.10553945797E-2</v>
      </c>
      <c r="AB27" s="138">
        <v>0.1232033028972</v>
      </c>
      <c r="AC27" s="138">
        <v>1.0643712E-3</v>
      </c>
      <c r="AD27" s="138">
        <v>2.1288709999999999E-4</v>
      </c>
      <c r="AE27" s="55"/>
      <c r="AF27" s="147">
        <v>88397.249477930192</v>
      </c>
      <c r="AG27" s="147" t="s">
        <v>429</v>
      </c>
      <c r="AH27" s="147" t="s">
        <v>431</v>
      </c>
      <c r="AI27" s="147">
        <v>2059.8169139892589</v>
      </c>
      <c r="AJ27" s="147" t="s">
        <v>431</v>
      </c>
      <c r="AK27" s="147" t="s">
        <v>429</v>
      </c>
      <c r="AL27" s="45" t="s">
        <v>50</v>
      </c>
    </row>
    <row r="28" spans="1:38" s="2" customFormat="1" ht="26.25" customHeight="1" thickBot="1" x14ac:dyDescent="0.3">
      <c r="A28" s="65" t="s">
        <v>79</v>
      </c>
      <c r="B28" s="65" t="s">
        <v>82</v>
      </c>
      <c r="C28" s="66" t="s">
        <v>83</v>
      </c>
      <c r="D28" s="67"/>
      <c r="E28" s="138">
        <v>7.8848068524711907</v>
      </c>
      <c r="F28" s="138">
        <v>0.59182118298356423</v>
      </c>
      <c r="G28" s="138">
        <v>8.1823609900677843E-3</v>
      </c>
      <c r="H28" s="138">
        <v>9.7764221231509321E-3</v>
      </c>
      <c r="I28" s="138">
        <v>0.46051511875460638</v>
      </c>
      <c r="J28" s="138">
        <v>0.46051511875460649</v>
      </c>
      <c r="K28" s="138">
        <v>0.46051511875460654</v>
      </c>
      <c r="L28" s="138">
        <v>0.37866708703319135</v>
      </c>
      <c r="M28" s="138">
        <v>3.0284475418967522</v>
      </c>
      <c r="N28" s="138">
        <v>3.1762428928412104E-4</v>
      </c>
      <c r="O28" s="138">
        <v>2.9309172598090137E-5</v>
      </c>
      <c r="P28" s="138">
        <v>3.0890533370690242E-3</v>
      </c>
      <c r="Q28" s="138">
        <v>5.8476593529552032E-5</v>
      </c>
      <c r="R28" s="138">
        <v>4.9432941300193017E-3</v>
      </c>
      <c r="S28" s="138">
        <v>3.3153051211893079E-3</v>
      </c>
      <c r="T28" s="138">
        <v>1.1936296539178421E-4</v>
      </c>
      <c r="U28" s="138">
        <v>5.8334841862923795E-5</v>
      </c>
      <c r="V28" s="138">
        <v>1.0496018985327435E-2</v>
      </c>
      <c r="W28" s="138">
        <v>0.49780360000000001</v>
      </c>
      <c r="X28" s="138">
        <v>1.5091270216300001E-2</v>
      </c>
      <c r="Y28" s="138">
        <v>1.6912685977100002E-2</v>
      </c>
      <c r="Z28" s="138">
        <v>1.3269535928900001E-2</v>
      </c>
      <c r="AA28" s="138">
        <v>1.4052109354500001E-2</v>
      </c>
      <c r="AB28" s="138">
        <v>5.9325601476800001E-2</v>
      </c>
      <c r="AC28" s="138">
        <v>4.9780340000000003E-4</v>
      </c>
      <c r="AD28" s="138">
        <v>9.9646699999999996E-5</v>
      </c>
      <c r="AE28" s="55"/>
      <c r="AF28" s="147">
        <v>25060.981184689434</v>
      </c>
      <c r="AG28" s="147" t="s">
        <v>429</v>
      </c>
      <c r="AH28" s="147" t="s">
        <v>431</v>
      </c>
      <c r="AI28" s="147">
        <v>735.00698436084383</v>
      </c>
      <c r="AJ28" s="147" t="s">
        <v>431</v>
      </c>
      <c r="AK28" s="147" t="s">
        <v>429</v>
      </c>
      <c r="AL28" s="45" t="s">
        <v>50</v>
      </c>
    </row>
    <row r="29" spans="1:38" s="2" customFormat="1" ht="26.25" customHeight="1" thickBot="1" x14ac:dyDescent="0.3">
      <c r="A29" s="65" t="s">
        <v>79</v>
      </c>
      <c r="B29" s="65" t="s">
        <v>84</v>
      </c>
      <c r="C29" s="66" t="s">
        <v>85</v>
      </c>
      <c r="D29" s="67"/>
      <c r="E29" s="138">
        <v>22.501526375532492</v>
      </c>
      <c r="F29" s="138">
        <v>0.66927649778791809</v>
      </c>
      <c r="G29" s="138">
        <v>1.2396030122419244E-2</v>
      </c>
      <c r="H29" s="138">
        <v>1.3315136395967176E-2</v>
      </c>
      <c r="I29" s="138">
        <v>0.37289479137174875</v>
      </c>
      <c r="J29" s="138">
        <v>0.37289479137174864</v>
      </c>
      <c r="K29" s="138">
        <v>0.37289479137174875</v>
      </c>
      <c r="L29" s="138">
        <v>0.25398369446014923</v>
      </c>
      <c r="M29" s="138">
        <v>4.7091996347175122</v>
      </c>
      <c r="N29" s="138">
        <v>4.3624799259137028E-4</v>
      </c>
      <c r="O29" s="138">
        <v>4.4110991031069921E-5</v>
      </c>
      <c r="P29" s="138">
        <v>4.6702103965510586E-3</v>
      </c>
      <c r="Q29" s="138">
        <v>8.8177544840201038E-5</v>
      </c>
      <c r="R29" s="138">
        <v>7.4865593648048376E-3</v>
      </c>
      <c r="S29" s="138">
        <v>5.0205209659271686E-3</v>
      </c>
      <c r="T29" s="138">
        <v>1.7711052245336179E-4</v>
      </c>
      <c r="U29" s="138">
        <v>8.813310761826222E-5</v>
      </c>
      <c r="V29" s="138">
        <v>1.5862626254629031E-2</v>
      </c>
      <c r="W29" s="138">
        <v>0.2533686</v>
      </c>
      <c r="X29" s="138">
        <v>3.7006607458E-3</v>
      </c>
      <c r="Y29" s="138">
        <v>2.24095567394E-2</v>
      </c>
      <c r="Z29" s="138">
        <v>2.50411377139E-2</v>
      </c>
      <c r="AA29" s="138">
        <v>5.7565833828E-3</v>
      </c>
      <c r="AB29" s="138">
        <v>5.6907938581899999E-2</v>
      </c>
      <c r="AC29" s="138">
        <v>2.4575079999999998E-4</v>
      </c>
      <c r="AD29" s="138">
        <v>4.9583100000000003E-5</v>
      </c>
      <c r="AE29" s="55"/>
      <c r="AF29" s="147">
        <v>37966.983438424628</v>
      </c>
      <c r="AG29" s="147" t="s">
        <v>429</v>
      </c>
      <c r="AH29" s="147" t="s">
        <v>431</v>
      </c>
      <c r="AI29" s="147">
        <v>1114.1974913837591</v>
      </c>
      <c r="AJ29" s="147" t="s">
        <v>431</v>
      </c>
      <c r="AK29" s="147" t="s">
        <v>429</v>
      </c>
      <c r="AL29" s="45" t="s">
        <v>50</v>
      </c>
    </row>
    <row r="30" spans="1:38" s="2" customFormat="1" ht="26.25" customHeight="1" thickBot="1" x14ac:dyDescent="0.3">
      <c r="A30" s="65" t="s">
        <v>79</v>
      </c>
      <c r="B30" s="65" t="s">
        <v>86</v>
      </c>
      <c r="C30" s="66" t="s">
        <v>87</v>
      </c>
      <c r="D30" s="67"/>
      <c r="E30" s="138">
        <v>3.1953273345958023E-2</v>
      </c>
      <c r="F30" s="138">
        <v>0.2088633816115299</v>
      </c>
      <c r="G30" s="138">
        <v>4.0775275012645071E-5</v>
      </c>
      <c r="H30" s="138">
        <v>2.8862541788829182E-4</v>
      </c>
      <c r="I30" s="138">
        <v>5.1420306223712671E-3</v>
      </c>
      <c r="J30" s="138">
        <v>5.1420306223712679E-3</v>
      </c>
      <c r="K30" s="138">
        <v>5.1420306223712662E-3</v>
      </c>
      <c r="L30" s="138">
        <v>7.2752556681537927E-4</v>
      </c>
      <c r="M30" s="138">
        <v>1.3120850873913448</v>
      </c>
      <c r="N30" s="138">
        <v>1.346283511691479E-4</v>
      </c>
      <c r="O30" s="138">
        <v>9.0997730875369743E-5</v>
      </c>
      <c r="P30" s="138">
        <v>4.3708736751714021E-5</v>
      </c>
      <c r="Q30" s="138">
        <v>1.5071978190246215E-6</v>
      </c>
      <c r="R30" s="138">
        <v>4.1056876400732056E-4</v>
      </c>
      <c r="S30" s="138">
        <v>1.5376665281372407E-2</v>
      </c>
      <c r="T30" s="138">
        <v>6.4091365081933745E-4</v>
      </c>
      <c r="U30" s="138">
        <v>9.060302503181996E-5</v>
      </c>
      <c r="V30" s="138">
        <v>9.0506202983986015E-3</v>
      </c>
      <c r="W30" s="138">
        <v>3.4221000000000004E-3</v>
      </c>
      <c r="X30" s="138">
        <v>4.8624088800000001E-5</v>
      </c>
      <c r="Y30" s="138">
        <v>6.6747931400000003E-5</v>
      </c>
      <c r="Z30" s="138">
        <v>3.6318469900000001E-5</v>
      </c>
      <c r="AA30" s="138">
        <v>7.5026475700000004E-5</v>
      </c>
      <c r="AB30" s="138">
        <v>2.2671696579999999E-4</v>
      </c>
      <c r="AC30" s="138">
        <v>3.422E-6</v>
      </c>
      <c r="AD30" s="138">
        <v>1.5770999999999999E-6</v>
      </c>
      <c r="AE30" s="55"/>
      <c r="AF30" s="147">
        <v>222.03707979377225</v>
      </c>
      <c r="AG30" s="147" t="s">
        <v>429</v>
      </c>
      <c r="AH30" s="147" t="s">
        <v>431</v>
      </c>
      <c r="AI30" s="147">
        <v>4.5217955056066987</v>
      </c>
      <c r="AJ30" s="147" t="s">
        <v>431</v>
      </c>
      <c r="AK30" s="147" t="s">
        <v>429</v>
      </c>
      <c r="AL30" s="45" t="s">
        <v>50</v>
      </c>
    </row>
    <row r="31" spans="1:38" s="2" customFormat="1" ht="26.25" customHeight="1" thickBot="1" x14ac:dyDescent="0.3">
      <c r="A31" s="65" t="s">
        <v>79</v>
      </c>
      <c r="B31" s="65" t="s">
        <v>88</v>
      </c>
      <c r="C31" s="66" t="s">
        <v>89</v>
      </c>
      <c r="D31" s="67"/>
      <c r="E31" s="138" t="s">
        <v>429</v>
      </c>
      <c r="F31" s="138">
        <v>2.3676708684443444</v>
      </c>
      <c r="G31" s="138" t="s">
        <v>429</v>
      </c>
      <c r="H31" s="138" t="s">
        <v>429</v>
      </c>
      <c r="I31" s="138" t="s">
        <v>429</v>
      </c>
      <c r="J31" s="138" t="s">
        <v>429</v>
      </c>
      <c r="K31" s="138" t="s">
        <v>429</v>
      </c>
      <c r="L31" s="138" t="s">
        <v>429</v>
      </c>
      <c r="M31" s="138" t="s">
        <v>429</v>
      </c>
      <c r="N31" s="138" t="s">
        <v>429</v>
      </c>
      <c r="O31" s="138" t="s">
        <v>429</v>
      </c>
      <c r="P31" s="138" t="s">
        <v>430</v>
      </c>
      <c r="Q31" s="138" t="s">
        <v>430</v>
      </c>
      <c r="R31" s="138" t="s">
        <v>429</v>
      </c>
      <c r="S31" s="138" t="s">
        <v>429</v>
      </c>
      <c r="T31" s="138" t="s">
        <v>429</v>
      </c>
      <c r="U31" s="138" t="s">
        <v>429</v>
      </c>
      <c r="V31" s="138" t="s">
        <v>429</v>
      </c>
      <c r="W31" s="138" t="s">
        <v>429</v>
      </c>
      <c r="X31" s="138" t="s">
        <v>443</v>
      </c>
      <c r="Y31" s="138" t="s">
        <v>443</v>
      </c>
      <c r="Z31" s="138" t="s">
        <v>443</v>
      </c>
      <c r="AA31" s="138" t="s">
        <v>443</v>
      </c>
      <c r="AB31" s="138" t="s">
        <v>443</v>
      </c>
      <c r="AC31" s="138" t="s">
        <v>429</v>
      </c>
      <c r="AD31" s="138" t="s">
        <v>429</v>
      </c>
      <c r="AE31" s="55"/>
      <c r="AF31" s="147" t="s">
        <v>429</v>
      </c>
      <c r="AG31" s="147" t="s">
        <v>429</v>
      </c>
      <c r="AH31" s="147" t="s">
        <v>429</v>
      </c>
      <c r="AI31" s="147" t="s">
        <v>429</v>
      </c>
      <c r="AJ31" s="147" t="s">
        <v>431</v>
      </c>
      <c r="AK31" s="147" t="s">
        <v>429</v>
      </c>
      <c r="AL31" s="45" t="s">
        <v>50</v>
      </c>
    </row>
    <row r="32" spans="1:38" s="2" customFormat="1" ht="26.25" customHeight="1" thickBot="1" x14ac:dyDescent="0.3">
      <c r="A32" s="65" t="s">
        <v>79</v>
      </c>
      <c r="B32" s="65" t="s">
        <v>90</v>
      </c>
      <c r="C32" s="66" t="s">
        <v>91</v>
      </c>
      <c r="D32" s="67"/>
      <c r="E32" s="138" t="s">
        <v>429</v>
      </c>
      <c r="F32" s="138" t="s">
        <v>429</v>
      </c>
      <c r="G32" s="138" t="s">
        <v>429</v>
      </c>
      <c r="H32" s="138" t="s">
        <v>429</v>
      </c>
      <c r="I32" s="138">
        <v>0.53320379921156147</v>
      </c>
      <c r="J32" s="138">
        <v>0.54531306960502612</v>
      </c>
      <c r="K32" s="138">
        <v>1.3064756906450947</v>
      </c>
      <c r="L32" s="138">
        <v>5.5983451158652518E-2</v>
      </c>
      <c r="M32" s="138" t="s">
        <v>429</v>
      </c>
      <c r="N32" s="138">
        <v>1.2831135360508636</v>
      </c>
      <c r="O32" s="138">
        <v>6.0762873530372926E-3</v>
      </c>
      <c r="P32" s="138" t="s">
        <v>429</v>
      </c>
      <c r="Q32" s="138">
        <v>1.4874966467655109E-2</v>
      </c>
      <c r="R32" s="138">
        <v>0.47403651623764576</v>
      </c>
      <c r="S32" s="138">
        <v>10.367373512197966</v>
      </c>
      <c r="T32" s="138">
        <v>7.5870205092602547E-2</v>
      </c>
      <c r="U32" s="138">
        <v>1.0664075984231228E-2</v>
      </c>
      <c r="V32" s="138">
        <v>4.2143582317542689</v>
      </c>
      <c r="W32" s="138" t="s">
        <v>443</v>
      </c>
      <c r="X32" s="138" t="s">
        <v>443</v>
      </c>
      <c r="Y32" s="138" t="s">
        <v>443</v>
      </c>
      <c r="Z32" s="138" t="s">
        <v>443</v>
      </c>
      <c r="AA32" s="138" t="s">
        <v>443</v>
      </c>
      <c r="AB32" s="138" t="s">
        <v>443</v>
      </c>
      <c r="AC32" s="138" t="s">
        <v>429</v>
      </c>
      <c r="AD32" s="138" t="s">
        <v>429</v>
      </c>
      <c r="AE32" s="55"/>
      <c r="AF32" s="147" t="s">
        <v>429</v>
      </c>
      <c r="AG32" s="147" t="s">
        <v>429</v>
      </c>
      <c r="AH32" s="147" t="s">
        <v>429</v>
      </c>
      <c r="AI32" s="147" t="s">
        <v>429</v>
      </c>
      <c r="AJ32" s="147" t="s">
        <v>431</v>
      </c>
      <c r="AK32" s="147">
        <v>51013.101558702328</v>
      </c>
      <c r="AL32" s="45" t="s">
        <v>414</v>
      </c>
    </row>
    <row r="33" spans="1:38" s="2" customFormat="1" ht="26.25" customHeight="1" thickBot="1" x14ac:dyDescent="0.3">
      <c r="A33" s="65" t="s">
        <v>79</v>
      </c>
      <c r="B33" s="65" t="s">
        <v>92</v>
      </c>
      <c r="C33" s="66" t="s">
        <v>93</v>
      </c>
      <c r="D33" s="67"/>
      <c r="E33" s="138" t="s">
        <v>429</v>
      </c>
      <c r="F33" s="138" t="s">
        <v>429</v>
      </c>
      <c r="G33" s="138" t="s">
        <v>429</v>
      </c>
      <c r="H33" s="138" t="s">
        <v>429</v>
      </c>
      <c r="I33" s="138">
        <v>0.27396460932925482</v>
      </c>
      <c r="J33" s="138">
        <v>0.50734186912824952</v>
      </c>
      <c r="K33" s="138">
        <v>1.014683738256499</v>
      </c>
      <c r="L33" s="138">
        <v>1.0755647625518892E-2</v>
      </c>
      <c r="M33" s="138" t="s">
        <v>429</v>
      </c>
      <c r="N33" s="138" t="s">
        <v>429</v>
      </c>
      <c r="O33" s="138" t="s">
        <v>429</v>
      </c>
      <c r="P33" s="138" t="s">
        <v>429</v>
      </c>
      <c r="Q33" s="138" t="s">
        <v>429</v>
      </c>
      <c r="R33" s="138" t="s">
        <v>429</v>
      </c>
      <c r="S33" s="138" t="s">
        <v>429</v>
      </c>
      <c r="T33" s="138" t="s">
        <v>429</v>
      </c>
      <c r="U33" s="138" t="s">
        <v>429</v>
      </c>
      <c r="V33" s="138" t="s">
        <v>443</v>
      </c>
      <c r="W33" s="138" t="s">
        <v>429</v>
      </c>
      <c r="X33" s="138" t="s">
        <v>443</v>
      </c>
      <c r="Y33" s="138" t="s">
        <v>443</v>
      </c>
      <c r="Z33" s="138" t="s">
        <v>443</v>
      </c>
      <c r="AA33" s="138" t="s">
        <v>443</v>
      </c>
      <c r="AB33" s="138" t="s">
        <v>443</v>
      </c>
      <c r="AC33" s="138" t="s">
        <v>429</v>
      </c>
      <c r="AD33" s="138" t="s">
        <v>429</v>
      </c>
      <c r="AE33" s="55"/>
      <c r="AF33" s="147" t="s">
        <v>429</v>
      </c>
      <c r="AG33" s="147" t="s">
        <v>429</v>
      </c>
      <c r="AH33" s="147" t="s">
        <v>429</v>
      </c>
      <c r="AI33" s="147" t="s">
        <v>429</v>
      </c>
      <c r="AJ33" s="147" t="s">
        <v>431</v>
      </c>
      <c r="AK33" s="147">
        <v>51013.101558702328</v>
      </c>
      <c r="AL33" s="45" t="s">
        <v>414</v>
      </c>
    </row>
    <row r="34" spans="1:38" s="2" customFormat="1" ht="26.25" customHeight="1" thickBot="1" x14ac:dyDescent="0.3">
      <c r="A34" s="65" t="s">
        <v>71</v>
      </c>
      <c r="B34" s="65" t="s">
        <v>94</v>
      </c>
      <c r="C34" s="66" t="s">
        <v>95</v>
      </c>
      <c r="D34" s="67"/>
      <c r="E34" s="138">
        <v>2.0348496194115486</v>
      </c>
      <c r="F34" s="138">
        <v>0.18057348721877298</v>
      </c>
      <c r="G34" s="138">
        <v>5.5684295216014278E-2</v>
      </c>
      <c r="H34" s="138">
        <v>2.7183105602826042E-4</v>
      </c>
      <c r="I34" s="138">
        <v>5.3201220965530968E-2</v>
      </c>
      <c r="J34" s="138">
        <v>5.5919531525813561E-2</v>
      </c>
      <c r="K34" s="138">
        <v>5.902617216613653E-2</v>
      </c>
      <c r="L34" s="138">
        <v>3.797494102538071E-2</v>
      </c>
      <c r="M34" s="138">
        <v>0.41551318564319789</v>
      </c>
      <c r="N34" s="138" t="s">
        <v>443</v>
      </c>
      <c r="O34" s="138">
        <v>3.8436175126903559E-4</v>
      </c>
      <c r="P34" s="138" t="s">
        <v>443</v>
      </c>
      <c r="Q34" s="138" t="s">
        <v>443</v>
      </c>
      <c r="R34" s="138">
        <v>1.921808756345178E-3</v>
      </c>
      <c r="S34" s="138">
        <v>6.5341497715736038E-2</v>
      </c>
      <c r="T34" s="138">
        <v>2.6905322588832493E-3</v>
      </c>
      <c r="U34" s="138">
        <v>3.8436175126903559E-4</v>
      </c>
      <c r="V34" s="138">
        <v>3.843617512690356E-2</v>
      </c>
      <c r="W34" s="138">
        <v>1.7327603218018801E-2</v>
      </c>
      <c r="X34" s="138">
        <v>1.1649902401211158E-3</v>
      </c>
      <c r="Y34" s="138">
        <v>1.94165040020186E-3</v>
      </c>
      <c r="Z34" s="138">
        <v>1.761796451707092E-3</v>
      </c>
      <c r="AA34" s="138">
        <v>4.0501067855335421E-4</v>
      </c>
      <c r="AB34" s="138">
        <v>5.2734477705834223E-3</v>
      </c>
      <c r="AC34" s="138" t="s">
        <v>429</v>
      </c>
      <c r="AD34" s="138" t="s">
        <v>429</v>
      </c>
      <c r="AE34" s="55"/>
      <c r="AF34" s="147">
        <v>1664.6038350525321</v>
      </c>
      <c r="AG34" s="147" t="s">
        <v>431</v>
      </c>
      <c r="AH34" s="147" t="s">
        <v>429</v>
      </c>
      <c r="AI34" s="147" t="s">
        <v>429</v>
      </c>
      <c r="AJ34" s="147" t="s">
        <v>431</v>
      </c>
      <c r="AK34" s="147" t="s">
        <v>429</v>
      </c>
      <c r="AL34" s="45" t="s">
        <v>50</v>
      </c>
    </row>
    <row r="35" spans="1:38" s="6" customFormat="1" ht="26.25" customHeight="1" thickBot="1" x14ac:dyDescent="0.3">
      <c r="A35" s="65" t="s">
        <v>96</v>
      </c>
      <c r="B35" s="65" t="s">
        <v>97</v>
      </c>
      <c r="C35" s="66" t="s">
        <v>98</v>
      </c>
      <c r="D35" s="67"/>
      <c r="E35" s="138" t="s">
        <v>431</v>
      </c>
      <c r="F35" s="138" t="s">
        <v>431</v>
      </c>
      <c r="G35" s="138" t="s">
        <v>431</v>
      </c>
      <c r="H35" s="138" t="s">
        <v>431</v>
      </c>
      <c r="I35" s="138" t="s">
        <v>431</v>
      </c>
      <c r="J35" s="138" t="s">
        <v>431</v>
      </c>
      <c r="K35" s="138" t="s">
        <v>431</v>
      </c>
      <c r="L35" s="138" t="s">
        <v>431</v>
      </c>
      <c r="M35" s="138" t="s">
        <v>431</v>
      </c>
      <c r="N35" s="138" t="s">
        <v>431</v>
      </c>
      <c r="O35" s="138" t="s">
        <v>431</v>
      </c>
      <c r="P35" s="138" t="s">
        <v>431</v>
      </c>
      <c r="Q35" s="138" t="s">
        <v>431</v>
      </c>
      <c r="R35" s="138" t="s">
        <v>431</v>
      </c>
      <c r="S35" s="138" t="s">
        <v>431</v>
      </c>
      <c r="T35" s="138" t="s">
        <v>431</v>
      </c>
      <c r="U35" s="138" t="s">
        <v>431</v>
      </c>
      <c r="V35" s="138" t="s">
        <v>431</v>
      </c>
      <c r="W35" s="138" t="s">
        <v>431</v>
      </c>
      <c r="X35" s="138" t="s">
        <v>431</v>
      </c>
      <c r="Y35" s="138" t="s">
        <v>431</v>
      </c>
      <c r="Z35" s="138" t="s">
        <v>431</v>
      </c>
      <c r="AA35" s="138" t="s">
        <v>431</v>
      </c>
      <c r="AB35" s="138" t="s">
        <v>431</v>
      </c>
      <c r="AC35" s="138" t="s">
        <v>431</v>
      </c>
      <c r="AD35" s="138" t="s">
        <v>431</v>
      </c>
      <c r="AE35" s="55"/>
      <c r="AF35" s="147" t="s">
        <v>431</v>
      </c>
      <c r="AG35" s="147" t="s">
        <v>431</v>
      </c>
      <c r="AH35" s="147" t="s">
        <v>429</v>
      </c>
      <c r="AI35" s="147" t="s">
        <v>429</v>
      </c>
      <c r="AJ35" s="147" t="s">
        <v>429</v>
      </c>
      <c r="AK35" s="147" t="s">
        <v>429</v>
      </c>
      <c r="AL35" s="45" t="s">
        <v>50</v>
      </c>
    </row>
    <row r="36" spans="1:38" s="2" customFormat="1" ht="26.25" customHeight="1" thickBot="1" x14ac:dyDescent="0.3">
      <c r="A36" s="65" t="s">
        <v>96</v>
      </c>
      <c r="B36" s="65" t="s">
        <v>99</v>
      </c>
      <c r="C36" s="66" t="s">
        <v>100</v>
      </c>
      <c r="D36" s="67"/>
      <c r="E36" s="138">
        <v>3.2777869808452991</v>
      </c>
      <c r="F36" s="138">
        <v>0.15163944981932537</v>
      </c>
      <c r="G36" s="138">
        <v>7.7657939581188246E-2</v>
      </c>
      <c r="H36" s="138" t="s">
        <v>443</v>
      </c>
      <c r="I36" s="138">
        <v>6.9241781912254136E-2</v>
      </c>
      <c r="J36" s="138">
        <v>7.9114037640193063E-2</v>
      </c>
      <c r="K36" s="138">
        <v>7.9114037640193063E-2</v>
      </c>
      <c r="L36" s="138">
        <v>2.4525351668459847E-2</v>
      </c>
      <c r="M36" s="138">
        <v>0.40076140309393132</v>
      </c>
      <c r="N36" s="138">
        <v>7.0404030273258211E-3</v>
      </c>
      <c r="O36" s="138">
        <v>5.4156946364044775E-4</v>
      </c>
      <c r="P36" s="138">
        <v>1.6247083909213429E-3</v>
      </c>
      <c r="Q36" s="138">
        <v>2.166277854561791E-3</v>
      </c>
      <c r="R36" s="138">
        <v>2.7078473182022386E-3</v>
      </c>
      <c r="S36" s="138">
        <v>4.7658112800359399E-2</v>
      </c>
      <c r="T36" s="138">
        <v>5.4156946364044771E-2</v>
      </c>
      <c r="U36" s="138">
        <v>5.4156946364044773E-3</v>
      </c>
      <c r="V36" s="138">
        <v>6.4988335636853717E-2</v>
      </c>
      <c r="W36" s="138">
        <v>7.0404030273258211E-3</v>
      </c>
      <c r="X36" s="138">
        <v>0</v>
      </c>
      <c r="Y36" s="138">
        <v>0</v>
      </c>
      <c r="Z36" s="138">
        <v>0</v>
      </c>
      <c r="AA36" s="138">
        <v>0</v>
      </c>
      <c r="AB36" s="138">
        <v>0</v>
      </c>
      <c r="AC36" s="138">
        <v>4.332555709123582E-3</v>
      </c>
      <c r="AD36" s="138">
        <v>2.0579639618337016E-3</v>
      </c>
      <c r="AE36" s="55"/>
      <c r="AF36" s="147">
        <v>2345.4430706145486</v>
      </c>
      <c r="AG36" s="147" t="s">
        <v>431</v>
      </c>
      <c r="AH36" s="147" t="s">
        <v>429</v>
      </c>
      <c r="AI36" s="147" t="s">
        <v>429</v>
      </c>
      <c r="AJ36" s="147" t="s">
        <v>431</v>
      </c>
      <c r="AK36" s="147" t="s">
        <v>429</v>
      </c>
      <c r="AL36" s="45" t="s">
        <v>50</v>
      </c>
    </row>
    <row r="37" spans="1:38" s="2" customFormat="1" ht="26.25" customHeight="1" thickBot="1" x14ac:dyDescent="0.3">
      <c r="A37" s="65" t="s">
        <v>71</v>
      </c>
      <c r="B37" s="65" t="s">
        <v>101</v>
      </c>
      <c r="C37" s="66" t="s">
        <v>400</v>
      </c>
      <c r="D37" s="67"/>
      <c r="E37" s="138">
        <v>0.12644334681331801</v>
      </c>
      <c r="F37" s="138">
        <v>4.2147782271105992E-3</v>
      </c>
      <c r="G37" s="138">
        <v>2.7896707435050424E-4</v>
      </c>
      <c r="H37" s="138" t="s">
        <v>443</v>
      </c>
      <c r="I37" s="138">
        <v>5.268472783888249E-4</v>
      </c>
      <c r="J37" s="138">
        <v>5.268472783888249E-4</v>
      </c>
      <c r="K37" s="138">
        <v>5.268472783888249E-4</v>
      </c>
      <c r="L37" s="138">
        <v>1.3171181959720625E-5</v>
      </c>
      <c r="M37" s="138">
        <v>1.26443346813318E-2</v>
      </c>
      <c r="N37" s="138">
        <v>3.9513545879161878E-6</v>
      </c>
      <c r="O37" s="138">
        <v>6.5855909798603126E-7</v>
      </c>
      <c r="P37" s="138">
        <v>2.634236391944125E-4</v>
      </c>
      <c r="Q37" s="138">
        <v>3.1610836703329498E-4</v>
      </c>
      <c r="R37" s="138">
        <v>2.0020196578775351E-6</v>
      </c>
      <c r="S37" s="138">
        <v>2.0020196578775352E-7</v>
      </c>
      <c r="T37" s="138">
        <v>1.3434605598915038E-6</v>
      </c>
      <c r="U37" s="138">
        <v>2.8976600311385374E-5</v>
      </c>
      <c r="V37" s="138">
        <v>3.9513545879161878E-6</v>
      </c>
      <c r="W37" s="138">
        <v>1.3171181959720625E-3</v>
      </c>
      <c r="X37" s="138" t="s">
        <v>443</v>
      </c>
      <c r="Y37" s="138" t="s">
        <v>443</v>
      </c>
      <c r="Z37" s="138" t="s">
        <v>443</v>
      </c>
      <c r="AA37" s="138" t="s">
        <v>443</v>
      </c>
      <c r="AB37" s="138" t="s">
        <v>443</v>
      </c>
      <c r="AC37" s="138" t="s">
        <v>443</v>
      </c>
      <c r="AD37" s="138" t="s">
        <v>443</v>
      </c>
      <c r="AE37" s="55"/>
      <c r="AF37" s="147" t="s">
        <v>431</v>
      </c>
      <c r="AG37" s="147" t="s">
        <v>429</v>
      </c>
      <c r="AH37" s="147">
        <v>2634.236391944125</v>
      </c>
      <c r="AI37" s="147" t="s">
        <v>429</v>
      </c>
      <c r="AJ37" s="147" t="s">
        <v>431</v>
      </c>
      <c r="AK37" s="147" t="s">
        <v>429</v>
      </c>
      <c r="AL37" s="45" t="s">
        <v>50</v>
      </c>
    </row>
    <row r="38" spans="1:38" s="2" customFormat="1" ht="26.25" customHeight="1" thickBot="1" x14ac:dyDescent="0.3">
      <c r="A38" s="65" t="s">
        <v>71</v>
      </c>
      <c r="B38" s="65" t="s">
        <v>102</v>
      </c>
      <c r="C38" s="66" t="s">
        <v>103</v>
      </c>
      <c r="D38" s="72"/>
      <c r="E38" s="138" t="s">
        <v>429</v>
      </c>
      <c r="F38" s="138" t="s">
        <v>429</v>
      </c>
      <c r="G38" s="138" t="s">
        <v>429</v>
      </c>
      <c r="H38" s="138" t="s">
        <v>429</v>
      </c>
      <c r="I38" s="138" t="s">
        <v>429</v>
      </c>
      <c r="J38" s="138" t="s">
        <v>429</v>
      </c>
      <c r="K38" s="138" t="s">
        <v>429</v>
      </c>
      <c r="L38" s="138" t="s">
        <v>429</v>
      </c>
      <c r="M38" s="138" t="s">
        <v>429</v>
      </c>
      <c r="N38" s="138" t="s">
        <v>429</v>
      </c>
      <c r="O38" s="138" t="s">
        <v>429</v>
      </c>
      <c r="P38" s="138" t="s">
        <v>429</v>
      </c>
      <c r="Q38" s="138" t="s">
        <v>429</v>
      </c>
      <c r="R38" s="138" t="s">
        <v>429</v>
      </c>
      <c r="S38" s="138" t="s">
        <v>429</v>
      </c>
      <c r="T38" s="138" t="s">
        <v>429</v>
      </c>
      <c r="U38" s="138" t="s">
        <v>429</v>
      </c>
      <c r="V38" s="138" t="s">
        <v>429</v>
      </c>
      <c r="W38" s="138" t="s">
        <v>429</v>
      </c>
      <c r="X38" s="138" t="s">
        <v>429</v>
      </c>
      <c r="Y38" s="138" t="s">
        <v>429</v>
      </c>
      <c r="Z38" s="138" t="s">
        <v>429</v>
      </c>
      <c r="AA38" s="138" t="s">
        <v>429</v>
      </c>
      <c r="AB38" s="138" t="s">
        <v>429</v>
      </c>
      <c r="AC38" s="138" t="s">
        <v>429</v>
      </c>
      <c r="AD38" s="138" t="s">
        <v>429</v>
      </c>
      <c r="AE38" s="55"/>
      <c r="AF38" s="147" t="s">
        <v>429</v>
      </c>
      <c r="AG38" s="147" t="s">
        <v>429</v>
      </c>
      <c r="AH38" s="147" t="s">
        <v>429</v>
      </c>
      <c r="AI38" s="147" t="s">
        <v>429</v>
      </c>
      <c r="AJ38" s="147" t="s">
        <v>429</v>
      </c>
      <c r="AK38" s="147" t="s">
        <v>429</v>
      </c>
      <c r="AL38" s="45" t="s">
        <v>50</v>
      </c>
    </row>
    <row r="39" spans="1:38" s="2" customFormat="1" ht="26.25" customHeight="1" thickBot="1" x14ac:dyDescent="0.3">
      <c r="A39" s="65" t="s">
        <v>104</v>
      </c>
      <c r="B39" s="65" t="s">
        <v>105</v>
      </c>
      <c r="C39" s="66" t="s">
        <v>391</v>
      </c>
      <c r="D39" s="67"/>
      <c r="E39" s="138">
        <v>2.1841816368114304</v>
      </c>
      <c r="F39" s="138">
        <v>0.51022432047078559</v>
      </c>
      <c r="G39" s="138">
        <v>0.30848587131747324</v>
      </c>
      <c r="H39" s="138">
        <v>2.4410898435210365E-2</v>
      </c>
      <c r="I39" s="138">
        <v>0.16223212434789505</v>
      </c>
      <c r="J39" s="138">
        <v>0.20065472094350206</v>
      </c>
      <c r="K39" s="138">
        <v>0.24722107896873077</v>
      </c>
      <c r="L39" s="138">
        <v>7.3453349057020403E-2</v>
      </c>
      <c r="M39" s="138">
        <v>1.0520326385716219</v>
      </c>
      <c r="N39" s="138">
        <v>0.14075601648384617</v>
      </c>
      <c r="O39" s="138">
        <v>1.0881956288735044E-2</v>
      </c>
      <c r="P39" s="138">
        <v>3.1140245818298551E-3</v>
      </c>
      <c r="Q39" s="138">
        <v>9.5676332452061964E-3</v>
      </c>
      <c r="R39" s="138">
        <v>0.11191559720791973</v>
      </c>
      <c r="S39" s="138">
        <v>5.8467030335272285E-2</v>
      </c>
      <c r="T39" s="138">
        <v>1.9570185352745224</v>
      </c>
      <c r="U39" s="138">
        <v>2.1873730916462854E-3</v>
      </c>
      <c r="V39" s="138">
        <v>0.41506840341483964</v>
      </c>
      <c r="W39" s="138">
        <v>0.12437865512187872</v>
      </c>
      <c r="X39" s="138">
        <v>3.502677528650875E-2</v>
      </c>
      <c r="Y39" s="138">
        <v>0.17807067207665023</v>
      </c>
      <c r="Z39" s="138">
        <v>3.6860731741304158E-2</v>
      </c>
      <c r="AA39" s="138">
        <v>3.423313519736778E-2</v>
      </c>
      <c r="AB39" s="138">
        <v>0.28419131430183092</v>
      </c>
      <c r="AC39" s="138">
        <v>4.9643766288581569E-3</v>
      </c>
      <c r="AD39" s="138">
        <v>3.0728029465564347E-3</v>
      </c>
      <c r="AE39" s="55"/>
      <c r="AF39" s="147">
        <v>10668.796913947906</v>
      </c>
      <c r="AG39" s="147">
        <v>18.042394449924814</v>
      </c>
      <c r="AH39" s="147">
        <v>15351.477276936905</v>
      </c>
      <c r="AI39" s="147">
        <v>659.75401176244225</v>
      </c>
      <c r="AJ39" s="147" t="s">
        <v>431</v>
      </c>
      <c r="AK39" s="147" t="s">
        <v>429</v>
      </c>
      <c r="AL39" s="45" t="s">
        <v>50</v>
      </c>
    </row>
    <row r="40" spans="1:38" s="2" customFormat="1" ht="26.25" customHeight="1" thickBot="1" x14ac:dyDescent="0.3">
      <c r="A40" s="65" t="s">
        <v>71</v>
      </c>
      <c r="B40" s="65" t="s">
        <v>106</v>
      </c>
      <c r="C40" s="66" t="s">
        <v>392</v>
      </c>
      <c r="D40" s="67"/>
      <c r="E40" s="138" t="s">
        <v>430</v>
      </c>
      <c r="F40" s="138" t="s">
        <v>430</v>
      </c>
      <c r="G40" s="138" t="s">
        <v>430</v>
      </c>
      <c r="H40" s="138" t="s">
        <v>430</v>
      </c>
      <c r="I40" s="138" t="s">
        <v>430</v>
      </c>
      <c r="J40" s="138" t="s">
        <v>430</v>
      </c>
      <c r="K40" s="138" t="s">
        <v>430</v>
      </c>
      <c r="L40" s="138" t="s">
        <v>430</v>
      </c>
      <c r="M40" s="138" t="s">
        <v>430</v>
      </c>
      <c r="N40" s="138" t="s">
        <v>430</v>
      </c>
      <c r="O40" s="138" t="s">
        <v>430</v>
      </c>
      <c r="P40" s="138" t="s">
        <v>430</v>
      </c>
      <c r="Q40" s="138" t="s">
        <v>430</v>
      </c>
      <c r="R40" s="138" t="s">
        <v>430</v>
      </c>
      <c r="S40" s="138" t="s">
        <v>430</v>
      </c>
      <c r="T40" s="138" t="s">
        <v>430</v>
      </c>
      <c r="U40" s="138" t="s">
        <v>430</v>
      </c>
      <c r="V40" s="138" t="s">
        <v>430</v>
      </c>
      <c r="W40" s="138" t="s">
        <v>430</v>
      </c>
      <c r="X40" s="138" t="s">
        <v>430</v>
      </c>
      <c r="Y40" s="138" t="s">
        <v>430</v>
      </c>
      <c r="Z40" s="138" t="s">
        <v>430</v>
      </c>
      <c r="AA40" s="138" t="s">
        <v>430</v>
      </c>
      <c r="AB40" s="138" t="s">
        <v>430</v>
      </c>
      <c r="AC40" s="138" t="s">
        <v>443</v>
      </c>
      <c r="AD40" s="138" t="s">
        <v>429</v>
      </c>
      <c r="AE40" s="55"/>
      <c r="AF40" s="147" t="s">
        <v>430</v>
      </c>
      <c r="AG40" s="147" t="s">
        <v>429</v>
      </c>
      <c r="AH40" s="147" t="s">
        <v>430</v>
      </c>
      <c r="AI40" s="147" t="s">
        <v>430</v>
      </c>
      <c r="AJ40" s="147" t="s">
        <v>431</v>
      </c>
      <c r="AK40" s="147" t="s">
        <v>429</v>
      </c>
      <c r="AL40" s="45" t="s">
        <v>50</v>
      </c>
    </row>
    <row r="41" spans="1:38" s="2" customFormat="1" ht="26.25" customHeight="1" thickBot="1" x14ac:dyDescent="0.3">
      <c r="A41" s="65" t="s">
        <v>104</v>
      </c>
      <c r="B41" s="65" t="s">
        <v>107</v>
      </c>
      <c r="C41" s="66" t="s">
        <v>401</v>
      </c>
      <c r="D41" s="67"/>
      <c r="E41" s="138">
        <v>6.3883884960119364</v>
      </c>
      <c r="F41" s="138">
        <v>11.959255112807064</v>
      </c>
      <c r="G41" s="138">
        <v>8.2107960125989159</v>
      </c>
      <c r="H41" s="138">
        <v>0.10383351733514044</v>
      </c>
      <c r="I41" s="138">
        <v>7.8166333821579661</v>
      </c>
      <c r="J41" s="138">
        <v>7.8281162525199637</v>
      </c>
      <c r="K41" s="138">
        <v>8.4679751821954508</v>
      </c>
      <c r="L41" s="138">
        <v>0.67111995419677706</v>
      </c>
      <c r="M41" s="138">
        <v>99.536914313688612</v>
      </c>
      <c r="N41" s="138">
        <v>1.9515859031138763</v>
      </c>
      <c r="O41" s="138">
        <v>2.5669356639401966E-2</v>
      </c>
      <c r="P41" s="138">
        <v>8.2843998180053335E-2</v>
      </c>
      <c r="Q41" s="138">
        <v>3.2205346810888255E-2</v>
      </c>
      <c r="R41" s="138">
        <v>0.22507637928545493</v>
      </c>
      <c r="S41" s="138">
        <v>0.39790854567450334</v>
      </c>
      <c r="T41" s="138">
        <v>0.19472421465170253</v>
      </c>
      <c r="U41" s="138">
        <v>2.3116914250534735</v>
      </c>
      <c r="V41" s="138">
        <v>4.3522527434689486</v>
      </c>
      <c r="W41" s="138">
        <v>13.979399066857404</v>
      </c>
      <c r="X41" s="138">
        <v>3.161236728886593</v>
      </c>
      <c r="Y41" s="138">
        <v>5.1192802764128977</v>
      </c>
      <c r="Z41" s="138">
        <v>2.3415050015998884</v>
      </c>
      <c r="AA41" s="138">
        <v>1.9013049965175162</v>
      </c>
      <c r="AB41" s="138">
        <v>12.523327003416895</v>
      </c>
      <c r="AC41" s="138">
        <v>1.6603941214270279E-2</v>
      </c>
      <c r="AD41" s="138">
        <v>3.2737245451889003</v>
      </c>
      <c r="AE41" s="55"/>
      <c r="AF41" s="147">
        <v>56586.072348153808</v>
      </c>
      <c r="AG41" s="147">
        <v>19256.972479469339</v>
      </c>
      <c r="AH41" s="147">
        <v>23834.377105830721</v>
      </c>
      <c r="AI41" s="147">
        <v>932.92365539985701</v>
      </c>
      <c r="AJ41" s="147" t="s">
        <v>431</v>
      </c>
      <c r="AK41" s="147" t="s">
        <v>429</v>
      </c>
      <c r="AL41" s="45" t="s">
        <v>50</v>
      </c>
    </row>
    <row r="42" spans="1:38" s="2" customFormat="1" ht="26.25" customHeight="1" thickBot="1" x14ac:dyDescent="0.3">
      <c r="A42" s="65" t="s">
        <v>71</v>
      </c>
      <c r="B42" s="65" t="s">
        <v>108</v>
      </c>
      <c r="C42" s="66" t="s">
        <v>109</v>
      </c>
      <c r="D42" s="67"/>
      <c r="E42" s="138" t="s">
        <v>430</v>
      </c>
      <c r="F42" s="138" t="s">
        <v>430</v>
      </c>
      <c r="G42" s="138" t="s">
        <v>430</v>
      </c>
      <c r="H42" s="138" t="s">
        <v>430</v>
      </c>
      <c r="I42" s="138" t="s">
        <v>430</v>
      </c>
      <c r="J42" s="138" t="s">
        <v>430</v>
      </c>
      <c r="K42" s="138" t="s">
        <v>430</v>
      </c>
      <c r="L42" s="138" t="s">
        <v>430</v>
      </c>
      <c r="M42" s="138" t="s">
        <v>430</v>
      </c>
      <c r="N42" s="138" t="s">
        <v>430</v>
      </c>
      <c r="O42" s="138" t="s">
        <v>430</v>
      </c>
      <c r="P42" s="138" t="s">
        <v>430</v>
      </c>
      <c r="Q42" s="138" t="s">
        <v>430</v>
      </c>
      <c r="R42" s="138" t="s">
        <v>430</v>
      </c>
      <c r="S42" s="138" t="s">
        <v>430</v>
      </c>
      <c r="T42" s="138" t="s">
        <v>430</v>
      </c>
      <c r="U42" s="138" t="s">
        <v>430</v>
      </c>
      <c r="V42" s="138" t="s">
        <v>430</v>
      </c>
      <c r="W42" s="138" t="s">
        <v>430</v>
      </c>
      <c r="X42" s="138" t="s">
        <v>430</v>
      </c>
      <c r="Y42" s="138" t="s">
        <v>430</v>
      </c>
      <c r="Z42" s="138" t="s">
        <v>430</v>
      </c>
      <c r="AA42" s="138" t="s">
        <v>430</v>
      </c>
      <c r="AB42" s="138" t="s">
        <v>430</v>
      </c>
      <c r="AC42" s="138" t="s">
        <v>430</v>
      </c>
      <c r="AD42" s="138" t="s">
        <v>429</v>
      </c>
      <c r="AE42" s="55"/>
      <c r="AF42" s="147" t="s">
        <v>430</v>
      </c>
      <c r="AG42" s="147" t="s">
        <v>430</v>
      </c>
      <c r="AH42" s="147" t="s">
        <v>430</v>
      </c>
      <c r="AI42" s="147" t="s">
        <v>430</v>
      </c>
      <c r="AJ42" s="147" t="s">
        <v>431</v>
      </c>
      <c r="AK42" s="147" t="s">
        <v>429</v>
      </c>
      <c r="AL42" s="45" t="s">
        <v>50</v>
      </c>
    </row>
    <row r="43" spans="1:38" s="2" customFormat="1" ht="26.25" customHeight="1" thickBot="1" x14ac:dyDescent="0.3">
      <c r="A43" s="65" t="s">
        <v>104</v>
      </c>
      <c r="B43" s="65" t="s">
        <v>110</v>
      </c>
      <c r="C43" s="66" t="s">
        <v>111</v>
      </c>
      <c r="D43" s="67"/>
      <c r="E43" s="138">
        <v>8.9009373277516471E-2</v>
      </c>
      <c r="F43" s="138">
        <v>8.9009373277516447E-3</v>
      </c>
      <c r="G43" s="138">
        <v>2.9471124747161997E-2</v>
      </c>
      <c r="H43" s="138" t="s">
        <v>443</v>
      </c>
      <c r="I43" s="138">
        <v>1.4686546590790217E-2</v>
      </c>
      <c r="J43" s="138">
        <v>1.9137015254666039E-2</v>
      </c>
      <c r="K43" s="138">
        <v>2.4477577651317028E-2</v>
      </c>
      <c r="L43" s="138">
        <v>8.2244660908425225E-3</v>
      </c>
      <c r="M43" s="138">
        <v>3.5603749311006579E-2</v>
      </c>
      <c r="N43" s="138">
        <v>1.4241499724402635E-2</v>
      </c>
      <c r="O43" s="138">
        <v>2.6702811983254937E-4</v>
      </c>
      <c r="P43" s="138">
        <v>8.9009373277516469E-5</v>
      </c>
      <c r="Q43" s="138">
        <v>8.9009373277516466E-4</v>
      </c>
      <c r="R43" s="138">
        <v>1.1393199779522108E-2</v>
      </c>
      <c r="S43" s="138">
        <v>6.4086748759811856E-3</v>
      </c>
      <c r="T43" s="138">
        <v>0.2314243705215428</v>
      </c>
      <c r="U43" s="138">
        <v>8.9009373277516469E-5</v>
      </c>
      <c r="V43" s="138">
        <v>7.1207498622013173E-3</v>
      </c>
      <c r="W43" s="138">
        <v>5.3405623966509882E-3</v>
      </c>
      <c r="X43" s="138">
        <v>1.6911780922728127E-3</v>
      </c>
      <c r="Y43" s="138">
        <v>1.335140599162747E-2</v>
      </c>
      <c r="Z43" s="138">
        <v>1.51315934571778E-3</v>
      </c>
      <c r="AA43" s="138">
        <v>1.335140599162747E-3</v>
      </c>
      <c r="AB43" s="138">
        <v>1.7890884028780807E-2</v>
      </c>
      <c r="AC43" s="138">
        <v>1.9582062121053622E-4</v>
      </c>
      <c r="AD43" s="138">
        <v>1.1571218526077142E-7</v>
      </c>
      <c r="AE43" s="55"/>
      <c r="AF43" s="147">
        <v>890.09373277516465</v>
      </c>
      <c r="AG43" s="147" t="s">
        <v>431</v>
      </c>
      <c r="AH43" s="147" t="s">
        <v>431</v>
      </c>
      <c r="AI43" s="147" t="s">
        <v>431</v>
      </c>
      <c r="AJ43" s="147" t="s">
        <v>431</v>
      </c>
      <c r="AK43" s="147" t="s">
        <v>429</v>
      </c>
      <c r="AL43" s="45" t="s">
        <v>50</v>
      </c>
    </row>
    <row r="44" spans="1:38" s="2" customFormat="1" ht="26.25" customHeight="1" thickBot="1" x14ac:dyDescent="0.3">
      <c r="A44" s="65" t="s">
        <v>71</v>
      </c>
      <c r="B44" s="65" t="s">
        <v>112</v>
      </c>
      <c r="C44" s="66" t="s">
        <v>113</v>
      </c>
      <c r="D44" s="67"/>
      <c r="E44" s="138">
        <v>4.9267368254259294</v>
      </c>
      <c r="F44" s="138">
        <v>0.46952886834593083</v>
      </c>
      <c r="G44" s="138">
        <v>3.0822603940588332E-3</v>
      </c>
      <c r="H44" s="138">
        <v>1.458564859597683E-3</v>
      </c>
      <c r="I44" s="138">
        <v>0.24069794039348957</v>
      </c>
      <c r="J44" s="138">
        <v>0.24069794039348957</v>
      </c>
      <c r="K44" s="138">
        <v>0.24073537250631158</v>
      </c>
      <c r="L44" s="138">
        <v>0.13479084662035418</v>
      </c>
      <c r="M44" s="138">
        <v>1.7125260706604091</v>
      </c>
      <c r="N44" s="138" t="s">
        <v>443</v>
      </c>
      <c r="O44" s="138">
        <v>1.8497265286009188E-3</v>
      </c>
      <c r="P44" s="138" t="s">
        <v>443</v>
      </c>
      <c r="Q44" s="138" t="s">
        <v>443</v>
      </c>
      <c r="R44" s="138">
        <v>9.2486326430045937E-3</v>
      </c>
      <c r="S44" s="138">
        <v>0.31445350986215614</v>
      </c>
      <c r="T44" s="138">
        <v>1.2948085700206433E-2</v>
      </c>
      <c r="U44" s="138">
        <v>1.8497265286009188E-3</v>
      </c>
      <c r="V44" s="138">
        <v>0.18497265286009187</v>
      </c>
      <c r="W44" s="138" t="s">
        <v>443</v>
      </c>
      <c r="X44" s="138">
        <v>5.5491795858027566E-3</v>
      </c>
      <c r="Y44" s="138">
        <v>9.2486326430045937E-3</v>
      </c>
      <c r="Z44" s="138" t="s">
        <v>443</v>
      </c>
      <c r="AA44" s="138" t="s">
        <v>443</v>
      </c>
      <c r="AB44" s="138">
        <v>1.479781222880735E-2</v>
      </c>
      <c r="AC44" s="138" t="s">
        <v>430</v>
      </c>
      <c r="AD44" s="138" t="s">
        <v>430</v>
      </c>
      <c r="AE44" s="55"/>
      <c r="AF44" s="147">
        <v>8010.8435949764817</v>
      </c>
      <c r="AG44" s="147" t="s">
        <v>429</v>
      </c>
      <c r="AH44" s="147" t="s">
        <v>429</v>
      </c>
      <c r="AI44" s="147" t="s">
        <v>431</v>
      </c>
      <c r="AJ44" s="147" t="s">
        <v>431</v>
      </c>
      <c r="AK44" s="147" t="s">
        <v>429</v>
      </c>
      <c r="AL44" s="45" t="s">
        <v>50</v>
      </c>
    </row>
    <row r="45" spans="1:38" s="2" customFormat="1" ht="26.25" customHeight="1" thickBot="1" x14ac:dyDescent="0.3">
      <c r="A45" s="65" t="s">
        <v>71</v>
      </c>
      <c r="B45" s="65" t="s">
        <v>114</v>
      </c>
      <c r="C45" s="66" t="s">
        <v>115</v>
      </c>
      <c r="D45" s="67"/>
      <c r="E45" s="138">
        <v>1.5441329477656236</v>
      </c>
      <c r="F45" s="138">
        <v>5.5077353550875736E-2</v>
      </c>
      <c r="G45" s="138">
        <v>2.82063394416283E-2</v>
      </c>
      <c r="H45" s="138" t="s">
        <v>443</v>
      </c>
      <c r="I45" s="138">
        <v>2.7538676775437868E-2</v>
      </c>
      <c r="J45" s="138">
        <v>2.9505725116540576E-2</v>
      </c>
      <c r="K45" s="138">
        <v>2.9505725116540576E-2</v>
      </c>
      <c r="L45" s="138">
        <v>9.1467747861275778E-3</v>
      </c>
      <c r="M45" s="138">
        <v>0.14556157724160018</v>
      </c>
      <c r="N45" s="138">
        <v>2.5571628434335166E-3</v>
      </c>
      <c r="O45" s="138">
        <v>1.9670483411027051E-4</v>
      </c>
      <c r="P45" s="138">
        <v>5.9011450233081148E-4</v>
      </c>
      <c r="Q45" s="138">
        <v>7.8681933644108204E-4</v>
      </c>
      <c r="R45" s="138">
        <v>9.835241705513525E-4</v>
      </c>
      <c r="S45" s="138">
        <v>1.7310025401703805E-2</v>
      </c>
      <c r="T45" s="138">
        <v>1.9670483411027052E-2</v>
      </c>
      <c r="U45" s="138">
        <v>1.967048341102705E-3</v>
      </c>
      <c r="V45" s="138">
        <v>2.3604580093232456E-2</v>
      </c>
      <c r="W45" s="138">
        <v>2.5571628434335166E-3</v>
      </c>
      <c r="X45" s="138" t="s">
        <v>443</v>
      </c>
      <c r="Y45" s="138" t="s">
        <v>443</v>
      </c>
      <c r="Z45" s="138" t="s">
        <v>443</v>
      </c>
      <c r="AA45" s="138" t="s">
        <v>443</v>
      </c>
      <c r="AB45" s="138" t="s">
        <v>443</v>
      </c>
      <c r="AC45" s="138">
        <v>1.5736386728821641E-3</v>
      </c>
      <c r="AD45" s="138">
        <v>7.4747836961902797E-4</v>
      </c>
      <c r="AE45" s="55"/>
      <c r="AF45" s="147">
        <v>851.89439415405968</v>
      </c>
      <c r="AG45" s="147" t="s">
        <v>429</v>
      </c>
      <c r="AH45" s="147" t="s">
        <v>429</v>
      </c>
      <c r="AI45" s="147" t="s">
        <v>429</v>
      </c>
      <c r="AJ45" s="147" t="s">
        <v>431</v>
      </c>
      <c r="AK45" s="147" t="s">
        <v>429</v>
      </c>
      <c r="AL45" s="45" t="s">
        <v>50</v>
      </c>
    </row>
    <row r="46" spans="1:38" s="2" customFormat="1" ht="26.25" customHeight="1" thickBot="1" x14ac:dyDescent="0.3">
      <c r="A46" s="65" t="s">
        <v>104</v>
      </c>
      <c r="B46" s="65" t="s">
        <v>116</v>
      </c>
      <c r="C46" s="66" t="s">
        <v>117</v>
      </c>
      <c r="D46" s="67"/>
      <c r="E46" s="138" t="s">
        <v>430</v>
      </c>
      <c r="F46" s="138" t="s">
        <v>430</v>
      </c>
      <c r="G46" s="138" t="s">
        <v>430</v>
      </c>
      <c r="H46" s="138" t="s">
        <v>443</v>
      </c>
      <c r="I46" s="138" t="s">
        <v>430</v>
      </c>
      <c r="J46" s="138" t="s">
        <v>430</v>
      </c>
      <c r="K46" s="138" t="s">
        <v>430</v>
      </c>
      <c r="L46" s="138" t="s">
        <v>430</v>
      </c>
      <c r="M46" s="138" t="s">
        <v>430</v>
      </c>
      <c r="N46" s="138" t="s">
        <v>430</v>
      </c>
      <c r="O46" s="138" t="s">
        <v>430</v>
      </c>
      <c r="P46" s="138" t="s">
        <v>430</v>
      </c>
      <c r="Q46" s="138" t="s">
        <v>430</v>
      </c>
      <c r="R46" s="138" t="s">
        <v>430</v>
      </c>
      <c r="S46" s="138" t="s">
        <v>430</v>
      </c>
      <c r="T46" s="138" t="s">
        <v>430</v>
      </c>
      <c r="U46" s="138" t="s">
        <v>430</v>
      </c>
      <c r="V46" s="138" t="s">
        <v>430</v>
      </c>
      <c r="W46" s="138" t="s">
        <v>430</v>
      </c>
      <c r="X46" s="138" t="s">
        <v>430</v>
      </c>
      <c r="Y46" s="138" t="s">
        <v>430</v>
      </c>
      <c r="Z46" s="138" t="s">
        <v>430</v>
      </c>
      <c r="AA46" s="138" t="s">
        <v>430</v>
      </c>
      <c r="AB46" s="138" t="s">
        <v>430</v>
      </c>
      <c r="AC46" s="138" t="s">
        <v>443</v>
      </c>
      <c r="AD46" s="138" t="s">
        <v>429</v>
      </c>
      <c r="AE46" s="55"/>
      <c r="AF46" s="147" t="s">
        <v>430</v>
      </c>
      <c r="AG46" s="147" t="s">
        <v>430</v>
      </c>
      <c r="AH46" s="147" t="s">
        <v>430</v>
      </c>
      <c r="AI46" s="147" t="s">
        <v>430</v>
      </c>
      <c r="AJ46" s="147" t="s">
        <v>431</v>
      </c>
      <c r="AK46" s="147" t="s">
        <v>429</v>
      </c>
      <c r="AL46" s="45" t="s">
        <v>50</v>
      </c>
    </row>
    <row r="47" spans="1:38" s="2" customFormat="1" ht="26.25" customHeight="1" thickBot="1" x14ac:dyDescent="0.3">
      <c r="A47" s="65" t="s">
        <v>71</v>
      </c>
      <c r="B47" s="65" t="s">
        <v>118</v>
      </c>
      <c r="C47" s="66" t="s">
        <v>119</v>
      </c>
      <c r="D47" s="67"/>
      <c r="E47" s="138" t="s">
        <v>430</v>
      </c>
      <c r="F47" s="138" t="s">
        <v>430</v>
      </c>
      <c r="G47" s="138" t="s">
        <v>430</v>
      </c>
      <c r="H47" s="138" t="s">
        <v>443</v>
      </c>
      <c r="I47" s="138" t="s">
        <v>430</v>
      </c>
      <c r="J47" s="138" t="s">
        <v>430</v>
      </c>
      <c r="K47" s="138" t="s">
        <v>430</v>
      </c>
      <c r="L47" s="138" t="s">
        <v>430</v>
      </c>
      <c r="M47" s="138" t="s">
        <v>430</v>
      </c>
      <c r="N47" s="138" t="s">
        <v>430</v>
      </c>
      <c r="O47" s="138" t="s">
        <v>430</v>
      </c>
      <c r="P47" s="138" t="s">
        <v>430</v>
      </c>
      <c r="Q47" s="138" t="s">
        <v>430</v>
      </c>
      <c r="R47" s="138" t="s">
        <v>430</v>
      </c>
      <c r="S47" s="138" t="s">
        <v>430</v>
      </c>
      <c r="T47" s="138" t="s">
        <v>430</v>
      </c>
      <c r="U47" s="138" t="s">
        <v>430</v>
      </c>
      <c r="V47" s="138" t="s">
        <v>430</v>
      </c>
      <c r="W47" s="138" t="s">
        <v>430</v>
      </c>
      <c r="X47" s="138" t="s">
        <v>430</v>
      </c>
      <c r="Y47" s="138" t="s">
        <v>430</v>
      </c>
      <c r="Z47" s="138" t="s">
        <v>430</v>
      </c>
      <c r="AA47" s="138" t="s">
        <v>430</v>
      </c>
      <c r="AB47" s="138" t="s">
        <v>430</v>
      </c>
      <c r="AC47" s="138" t="s">
        <v>443</v>
      </c>
      <c r="AD47" s="138" t="s">
        <v>429</v>
      </c>
      <c r="AE47" s="55"/>
      <c r="AF47" s="147" t="s">
        <v>430</v>
      </c>
      <c r="AG47" s="147" t="s">
        <v>429</v>
      </c>
      <c r="AH47" s="147" t="s">
        <v>429</v>
      </c>
      <c r="AI47" s="147" t="s">
        <v>429</v>
      </c>
      <c r="AJ47" s="147" t="s">
        <v>431</v>
      </c>
      <c r="AK47" s="147" t="s">
        <v>429</v>
      </c>
      <c r="AL47" s="45" t="s">
        <v>50</v>
      </c>
    </row>
    <row r="48" spans="1:38" s="2" customFormat="1" ht="26.25" customHeight="1" thickBot="1" x14ac:dyDescent="0.3">
      <c r="A48" s="65" t="s">
        <v>120</v>
      </c>
      <c r="B48" s="65" t="s">
        <v>121</v>
      </c>
      <c r="C48" s="66" t="s">
        <v>122</v>
      </c>
      <c r="D48" s="67"/>
      <c r="E48" s="138" t="s">
        <v>429</v>
      </c>
      <c r="F48" s="138" t="s">
        <v>431</v>
      </c>
      <c r="G48" s="138" t="s">
        <v>431</v>
      </c>
      <c r="H48" s="138" t="s">
        <v>429</v>
      </c>
      <c r="I48" s="138">
        <v>1.3204423423861328E-2</v>
      </c>
      <c r="J48" s="138">
        <v>0.13204423423861331</v>
      </c>
      <c r="K48" s="138">
        <v>0.33011058559653328</v>
      </c>
      <c r="L48" s="138" t="s">
        <v>431</v>
      </c>
      <c r="M48" s="138" t="s">
        <v>429</v>
      </c>
      <c r="N48" s="138" t="s">
        <v>431</v>
      </c>
      <c r="O48" s="138" t="s">
        <v>431</v>
      </c>
      <c r="P48" s="138" t="s">
        <v>431</v>
      </c>
      <c r="Q48" s="138" t="s">
        <v>431</v>
      </c>
      <c r="R48" s="138" t="s">
        <v>431</v>
      </c>
      <c r="S48" s="138" t="s">
        <v>431</v>
      </c>
      <c r="T48" s="138" t="s">
        <v>431</v>
      </c>
      <c r="U48" s="138" t="s">
        <v>431</v>
      </c>
      <c r="V48" s="138" t="s">
        <v>431</v>
      </c>
      <c r="W48" s="138" t="s">
        <v>429</v>
      </c>
      <c r="X48" s="138" t="s">
        <v>429</v>
      </c>
      <c r="Y48" s="138" t="s">
        <v>429</v>
      </c>
      <c r="Z48" s="138" t="s">
        <v>429</v>
      </c>
      <c r="AA48" s="138" t="s">
        <v>429</v>
      </c>
      <c r="AB48" s="138" t="s">
        <v>429</v>
      </c>
      <c r="AC48" s="138" t="s">
        <v>429</v>
      </c>
      <c r="AD48" s="138" t="s">
        <v>429</v>
      </c>
      <c r="AE48" s="55"/>
      <c r="AF48" s="147" t="s">
        <v>429</v>
      </c>
      <c r="AG48" s="147" t="s">
        <v>429</v>
      </c>
      <c r="AH48" s="147" t="s">
        <v>429</v>
      </c>
      <c r="AI48" s="147" t="s">
        <v>429</v>
      </c>
      <c r="AJ48" s="147" t="s">
        <v>429</v>
      </c>
      <c r="AK48" s="147" t="s">
        <v>431</v>
      </c>
      <c r="AL48" s="45" t="s">
        <v>123</v>
      </c>
    </row>
    <row r="49" spans="1:38" s="2" customFormat="1" ht="26.25" customHeight="1" thickBot="1" x14ac:dyDescent="0.3">
      <c r="A49" s="65" t="s">
        <v>120</v>
      </c>
      <c r="B49" s="65" t="s">
        <v>124</v>
      </c>
      <c r="C49" s="66" t="s">
        <v>125</v>
      </c>
      <c r="D49" s="67"/>
      <c r="E49" s="138" t="s">
        <v>431</v>
      </c>
      <c r="F49" s="138" t="s">
        <v>431</v>
      </c>
      <c r="G49" s="138" t="s">
        <v>431</v>
      </c>
      <c r="H49" s="138" t="s">
        <v>431</v>
      </c>
      <c r="I49" s="138" t="s">
        <v>431</v>
      </c>
      <c r="J49" s="138" t="s">
        <v>431</v>
      </c>
      <c r="K49" s="138" t="s">
        <v>431</v>
      </c>
      <c r="L49" s="138" t="s">
        <v>431</v>
      </c>
      <c r="M49" s="138" t="s">
        <v>431</v>
      </c>
      <c r="N49" s="138" t="s">
        <v>431</v>
      </c>
      <c r="O49" s="138" t="s">
        <v>431</v>
      </c>
      <c r="P49" s="138" t="s">
        <v>431</v>
      </c>
      <c r="Q49" s="138" t="s">
        <v>431</v>
      </c>
      <c r="R49" s="138" t="s">
        <v>431</v>
      </c>
      <c r="S49" s="138" t="s">
        <v>431</v>
      </c>
      <c r="T49" s="138" t="s">
        <v>431</v>
      </c>
      <c r="U49" s="138" t="s">
        <v>431</v>
      </c>
      <c r="V49" s="138" t="s">
        <v>431</v>
      </c>
      <c r="W49" s="138" t="s">
        <v>429</v>
      </c>
      <c r="X49" s="138" t="s">
        <v>431</v>
      </c>
      <c r="Y49" s="138" t="s">
        <v>431</v>
      </c>
      <c r="Z49" s="138" t="s">
        <v>431</v>
      </c>
      <c r="AA49" s="138" t="s">
        <v>431</v>
      </c>
      <c r="AB49" s="138" t="s">
        <v>431</v>
      </c>
      <c r="AC49" s="138" t="s">
        <v>429</v>
      </c>
      <c r="AD49" s="138" t="s">
        <v>429</v>
      </c>
      <c r="AE49" s="55"/>
      <c r="AF49" s="147" t="s">
        <v>429</v>
      </c>
      <c r="AG49" s="147" t="s">
        <v>429</v>
      </c>
      <c r="AH49" s="147" t="s">
        <v>429</v>
      </c>
      <c r="AI49" s="147" t="s">
        <v>429</v>
      </c>
      <c r="AJ49" s="147" t="s">
        <v>429</v>
      </c>
      <c r="AK49" s="147" t="s">
        <v>431</v>
      </c>
      <c r="AL49" s="45" t="s">
        <v>126</v>
      </c>
    </row>
    <row r="50" spans="1:38" s="2" customFormat="1" ht="26.25" customHeight="1" thickBot="1" x14ac:dyDescent="0.3">
      <c r="A50" s="65" t="s">
        <v>120</v>
      </c>
      <c r="B50" s="65" t="s">
        <v>127</v>
      </c>
      <c r="C50" s="66" t="s">
        <v>128</v>
      </c>
      <c r="D50" s="67"/>
      <c r="E50" s="138" t="s">
        <v>431</v>
      </c>
      <c r="F50" s="138" t="s">
        <v>431</v>
      </c>
      <c r="G50" s="138" t="s">
        <v>431</v>
      </c>
      <c r="H50" s="138" t="s">
        <v>431</v>
      </c>
      <c r="I50" s="138" t="s">
        <v>431</v>
      </c>
      <c r="J50" s="138" t="s">
        <v>431</v>
      </c>
      <c r="K50" s="138" t="s">
        <v>431</v>
      </c>
      <c r="L50" s="138" t="s">
        <v>431</v>
      </c>
      <c r="M50" s="138" t="s">
        <v>431</v>
      </c>
      <c r="N50" s="138" t="s">
        <v>431</v>
      </c>
      <c r="O50" s="138" t="s">
        <v>431</v>
      </c>
      <c r="P50" s="138" t="s">
        <v>431</v>
      </c>
      <c r="Q50" s="138" t="s">
        <v>431</v>
      </c>
      <c r="R50" s="138" t="s">
        <v>431</v>
      </c>
      <c r="S50" s="138" t="s">
        <v>431</v>
      </c>
      <c r="T50" s="138" t="s">
        <v>431</v>
      </c>
      <c r="U50" s="138" t="s">
        <v>431</v>
      </c>
      <c r="V50" s="138" t="s">
        <v>431</v>
      </c>
      <c r="W50" s="138" t="s">
        <v>431</v>
      </c>
      <c r="X50" s="138" t="s">
        <v>429</v>
      </c>
      <c r="Y50" s="138" t="s">
        <v>429</v>
      </c>
      <c r="Z50" s="138" t="s">
        <v>429</v>
      </c>
      <c r="AA50" s="138" t="s">
        <v>429</v>
      </c>
      <c r="AB50" s="138" t="s">
        <v>429</v>
      </c>
      <c r="AC50" s="138" t="s">
        <v>429</v>
      </c>
      <c r="AD50" s="138" t="s">
        <v>429</v>
      </c>
      <c r="AE50" s="55"/>
      <c r="AF50" s="147" t="s">
        <v>429</v>
      </c>
      <c r="AG50" s="147" t="s">
        <v>429</v>
      </c>
      <c r="AH50" s="147" t="s">
        <v>429</v>
      </c>
      <c r="AI50" s="147" t="s">
        <v>429</v>
      </c>
      <c r="AJ50" s="147" t="s">
        <v>429</v>
      </c>
      <c r="AK50" s="147" t="s">
        <v>429</v>
      </c>
      <c r="AL50" s="45" t="s">
        <v>413</v>
      </c>
    </row>
    <row r="51" spans="1:38" s="2" customFormat="1" ht="26.25" customHeight="1" thickBot="1" x14ac:dyDescent="0.3">
      <c r="A51" s="65" t="s">
        <v>120</v>
      </c>
      <c r="B51" s="69" t="s">
        <v>129</v>
      </c>
      <c r="C51" s="66" t="s">
        <v>130</v>
      </c>
      <c r="D51" s="67"/>
      <c r="E51" s="138" t="s">
        <v>429</v>
      </c>
      <c r="F51" s="138" t="s">
        <v>443</v>
      </c>
      <c r="G51" s="138" t="s">
        <v>443</v>
      </c>
      <c r="H51" s="138" t="s">
        <v>429</v>
      </c>
      <c r="I51" s="138" t="s">
        <v>429</v>
      </c>
      <c r="J51" s="138" t="s">
        <v>429</v>
      </c>
      <c r="K51" s="138" t="s">
        <v>429</v>
      </c>
      <c r="L51" s="138" t="s">
        <v>429</v>
      </c>
      <c r="M51" s="138" t="s">
        <v>429</v>
      </c>
      <c r="N51" s="138" t="s">
        <v>429</v>
      </c>
      <c r="O51" s="138" t="s">
        <v>429</v>
      </c>
      <c r="P51" s="138" t="s">
        <v>429</v>
      </c>
      <c r="Q51" s="138" t="s">
        <v>429</v>
      </c>
      <c r="R51" s="138" t="s">
        <v>429</v>
      </c>
      <c r="S51" s="138" t="s">
        <v>429</v>
      </c>
      <c r="T51" s="138" t="s">
        <v>429</v>
      </c>
      <c r="U51" s="138" t="s">
        <v>429</v>
      </c>
      <c r="V51" s="138" t="s">
        <v>429</v>
      </c>
      <c r="W51" s="138" t="s">
        <v>431</v>
      </c>
      <c r="X51" s="138" t="s">
        <v>429</v>
      </c>
      <c r="Y51" s="138" t="s">
        <v>429</v>
      </c>
      <c r="Z51" s="138" t="s">
        <v>429</v>
      </c>
      <c r="AA51" s="138" t="s">
        <v>429</v>
      </c>
      <c r="AB51" s="138" t="s">
        <v>429</v>
      </c>
      <c r="AC51" s="138" t="s">
        <v>429</v>
      </c>
      <c r="AD51" s="138" t="s">
        <v>429</v>
      </c>
      <c r="AE51" s="55"/>
      <c r="AF51" s="147" t="s">
        <v>429</v>
      </c>
      <c r="AG51" s="147" t="s">
        <v>429</v>
      </c>
      <c r="AH51" s="147" t="s">
        <v>429</v>
      </c>
      <c r="AI51" s="147" t="s">
        <v>429</v>
      </c>
      <c r="AJ51" s="147" t="s">
        <v>429</v>
      </c>
      <c r="AK51" s="147" t="s">
        <v>429</v>
      </c>
      <c r="AL51" s="45" t="s">
        <v>131</v>
      </c>
    </row>
    <row r="52" spans="1:38" s="2" customFormat="1" ht="26.25" customHeight="1" thickBot="1" x14ac:dyDescent="0.3">
      <c r="A52" s="65" t="s">
        <v>120</v>
      </c>
      <c r="B52" s="69" t="s">
        <v>132</v>
      </c>
      <c r="C52" s="71" t="s">
        <v>393</v>
      </c>
      <c r="D52" s="68"/>
      <c r="E52" s="138" t="s">
        <v>430</v>
      </c>
      <c r="F52" s="138">
        <v>2.490694</v>
      </c>
      <c r="G52" s="138" t="s">
        <v>430</v>
      </c>
      <c r="H52" s="138" t="s">
        <v>430</v>
      </c>
      <c r="I52" s="138" t="s">
        <v>430</v>
      </c>
      <c r="J52" s="138" t="s">
        <v>430</v>
      </c>
      <c r="K52" s="138" t="s">
        <v>430</v>
      </c>
      <c r="L52" s="138" t="s">
        <v>443</v>
      </c>
      <c r="M52" s="138" t="s">
        <v>430</v>
      </c>
      <c r="N52" s="138" t="s">
        <v>430</v>
      </c>
      <c r="O52" s="138" t="s">
        <v>430</v>
      </c>
      <c r="P52" s="138" t="s">
        <v>430</v>
      </c>
      <c r="Q52" s="138" t="s">
        <v>429</v>
      </c>
      <c r="R52" s="138" t="s">
        <v>429</v>
      </c>
      <c r="S52" s="138" t="s">
        <v>429</v>
      </c>
      <c r="T52" s="138" t="s">
        <v>429</v>
      </c>
      <c r="U52" s="138" t="s">
        <v>429</v>
      </c>
      <c r="V52" s="138" t="s">
        <v>429</v>
      </c>
      <c r="W52" s="138" t="s">
        <v>430</v>
      </c>
      <c r="X52" s="138" t="s">
        <v>429</v>
      </c>
      <c r="Y52" s="138" t="s">
        <v>430</v>
      </c>
      <c r="Z52" s="138" t="s">
        <v>430</v>
      </c>
      <c r="AA52" s="138" t="s">
        <v>430</v>
      </c>
      <c r="AB52" s="138" t="s">
        <v>430</v>
      </c>
      <c r="AC52" s="138" t="s">
        <v>429</v>
      </c>
      <c r="AD52" s="138" t="s">
        <v>429</v>
      </c>
      <c r="AE52" s="55"/>
      <c r="AF52" s="147" t="s">
        <v>429</v>
      </c>
      <c r="AG52" s="147" t="s">
        <v>429</v>
      </c>
      <c r="AH52" s="147" t="s">
        <v>429</v>
      </c>
      <c r="AI52" s="147" t="s">
        <v>429</v>
      </c>
      <c r="AJ52" s="147" t="s">
        <v>429</v>
      </c>
      <c r="AK52" s="147">
        <v>2.9493031571999997</v>
      </c>
      <c r="AL52" s="45" t="s">
        <v>133</v>
      </c>
    </row>
    <row r="53" spans="1:38" s="2" customFormat="1" ht="26.25" customHeight="1" thickBot="1" x14ac:dyDescent="0.3">
      <c r="A53" s="65" t="s">
        <v>120</v>
      </c>
      <c r="B53" s="69" t="s">
        <v>134</v>
      </c>
      <c r="C53" s="71" t="s">
        <v>135</v>
      </c>
      <c r="D53" s="68"/>
      <c r="E53" s="138" t="s">
        <v>429</v>
      </c>
      <c r="F53" s="138">
        <v>2.9656918851915361</v>
      </c>
      <c r="G53" s="138" t="s">
        <v>443</v>
      </c>
      <c r="H53" s="138" t="s">
        <v>429</v>
      </c>
      <c r="I53" s="138" t="s">
        <v>429</v>
      </c>
      <c r="J53" s="138" t="s">
        <v>429</v>
      </c>
      <c r="K53" s="138" t="s">
        <v>429</v>
      </c>
      <c r="L53" s="138" t="s">
        <v>429</v>
      </c>
      <c r="M53" s="138" t="s">
        <v>429</v>
      </c>
      <c r="N53" s="138" t="s">
        <v>429</v>
      </c>
      <c r="O53" s="138" t="s">
        <v>429</v>
      </c>
      <c r="P53" s="138" t="s">
        <v>429</v>
      </c>
      <c r="Q53" s="138" t="s">
        <v>429</v>
      </c>
      <c r="R53" s="138" t="s">
        <v>429</v>
      </c>
      <c r="S53" s="138" t="s">
        <v>429</v>
      </c>
      <c r="T53" s="138" t="s">
        <v>429</v>
      </c>
      <c r="U53" s="138" t="s">
        <v>429</v>
      </c>
      <c r="V53" s="138" t="s">
        <v>429</v>
      </c>
      <c r="W53" s="138" t="s">
        <v>429</v>
      </c>
      <c r="X53" s="138" t="s">
        <v>429</v>
      </c>
      <c r="Y53" s="138" t="s">
        <v>429</v>
      </c>
      <c r="Z53" s="138" t="s">
        <v>429</v>
      </c>
      <c r="AA53" s="138" t="s">
        <v>429</v>
      </c>
      <c r="AB53" s="138" t="s">
        <v>429</v>
      </c>
      <c r="AC53" s="138" t="s">
        <v>429</v>
      </c>
      <c r="AD53" s="138" t="s">
        <v>429</v>
      </c>
      <c r="AE53" s="55"/>
      <c r="AF53" s="147" t="s">
        <v>429</v>
      </c>
      <c r="AG53" s="147" t="s">
        <v>429</v>
      </c>
      <c r="AH53" s="147" t="s">
        <v>429</v>
      </c>
      <c r="AI53" s="147" t="s">
        <v>429</v>
      </c>
      <c r="AJ53" s="147" t="s">
        <v>429</v>
      </c>
      <c r="AK53" s="147">
        <v>1.3140302430391115</v>
      </c>
      <c r="AL53" s="45" t="s">
        <v>136</v>
      </c>
    </row>
    <row r="54" spans="1:38" s="2" customFormat="1" ht="37.5" customHeight="1" thickBot="1" x14ac:dyDescent="0.3">
      <c r="A54" s="65" t="s">
        <v>120</v>
      </c>
      <c r="B54" s="69" t="s">
        <v>137</v>
      </c>
      <c r="C54" s="71" t="s">
        <v>138</v>
      </c>
      <c r="D54" s="68"/>
      <c r="E54" s="138" t="s">
        <v>429</v>
      </c>
      <c r="F54" s="138">
        <v>0.33583929016017006</v>
      </c>
      <c r="G54" s="138" t="s">
        <v>443</v>
      </c>
      <c r="H54" s="138" t="s">
        <v>429</v>
      </c>
      <c r="I54" s="138" t="s">
        <v>429</v>
      </c>
      <c r="J54" s="138" t="s">
        <v>429</v>
      </c>
      <c r="K54" s="138" t="s">
        <v>429</v>
      </c>
      <c r="L54" s="138" t="s">
        <v>429</v>
      </c>
      <c r="M54" s="138" t="s">
        <v>429</v>
      </c>
      <c r="N54" s="138" t="s">
        <v>429</v>
      </c>
      <c r="O54" s="138" t="s">
        <v>429</v>
      </c>
      <c r="P54" s="138" t="s">
        <v>429</v>
      </c>
      <c r="Q54" s="138" t="s">
        <v>429</v>
      </c>
      <c r="R54" s="138" t="s">
        <v>429</v>
      </c>
      <c r="S54" s="138" t="s">
        <v>429</v>
      </c>
      <c r="T54" s="138" t="s">
        <v>429</v>
      </c>
      <c r="U54" s="138" t="s">
        <v>429</v>
      </c>
      <c r="V54" s="138" t="s">
        <v>429</v>
      </c>
      <c r="W54" s="138" t="s">
        <v>429</v>
      </c>
      <c r="X54" s="138" t="s">
        <v>429</v>
      </c>
      <c r="Y54" s="138" t="s">
        <v>429</v>
      </c>
      <c r="Z54" s="138" t="s">
        <v>429</v>
      </c>
      <c r="AA54" s="138" t="s">
        <v>429</v>
      </c>
      <c r="AB54" s="138" t="s">
        <v>429</v>
      </c>
      <c r="AC54" s="138" t="s">
        <v>429</v>
      </c>
      <c r="AD54" s="138" t="s">
        <v>429</v>
      </c>
      <c r="AE54" s="55"/>
      <c r="AF54" s="147" t="s">
        <v>429</v>
      </c>
      <c r="AG54" s="147" t="s">
        <v>429</v>
      </c>
      <c r="AH54" s="147" t="s">
        <v>429</v>
      </c>
      <c r="AI54" s="147" t="s">
        <v>429</v>
      </c>
      <c r="AJ54" s="147" t="s">
        <v>429</v>
      </c>
      <c r="AK54" s="147" t="s">
        <v>429</v>
      </c>
      <c r="AL54" s="45" t="s">
        <v>420</v>
      </c>
    </row>
    <row r="55" spans="1:38" s="2" customFormat="1" ht="26.25" customHeight="1" thickBot="1" x14ac:dyDescent="0.3">
      <c r="A55" s="65" t="s">
        <v>120</v>
      </c>
      <c r="B55" s="69" t="s">
        <v>139</v>
      </c>
      <c r="C55" s="71" t="s">
        <v>140</v>
      </c>
      <c r="D55" s="68"/>
      <c r="E55" s="138" t="s">
        <v>443</v>
      </c>
      <c r="F55" s="138" t="s">
        <v>443</v>
      </c>
      <c r="G55" s="138" t="s">
        <v>443</v>
      </c>
      <c r="H55" s="138" t="s">
        <v>443</v>
      </c>
      <c r="I55" s="138" t="s">
        <v>443</v>
      </c>
      <c r="J55" s="138" t="s">
        <v>443</v>
      </c>
      <c r="K55" s="138" t="s">
        <v>443</v>
      </c>
      <c r="L55" s="138" t="s">
        <v>443</v>
      </c>
      <c r="M55" s="138" t="s">
        <v>443</v>
      </c>
      <c r="N55" s="138" t="s">
        <v>443</v>
      </c>
      <c r="O55" s="138" t="s">
        <v>443</v>
      </c>
      <c r="P55" s="138" t="s">
        <v>443</v>
      </c>
      <c r="Q55" s="138" t="s">
        <v>443</v>
      </c>
      <c r="R55" s="138" t="s">
        <v>443</v>
      </c>
      <c r="S55" s="138" t="s">
        <v>443</v>
      </c>
      <c r="T55" s="138" t="s">
        <v>443</v>
      </c>
      <c r="U55" s="138" t="s">
        <v>443</v>
      </c>
      <c r="V55" s="138" t="s">
        <v>443</v>
      </c>
      <c r="W55" s="138" t="s">
        <v>443</v>
      </c>
      <c r="X55" s="138" t="s">
        <v>443</v>
      </c>
      <c r="Y55" s="138" t="s">
        <v>443</v>
      </c>
      <c r="Z55" s="138" t="s">
        <v>443</v>
      </c>
      <c r="AA55" s="138" t="s">
        <v>443</v>
      </c>
      <c r="AB55" s="138" t="s">
        <v>443</v>
      </c>
      <c r="AC55" s="138" t="s">
        <v>429</v>
      </c>
      <c r="AD55" s="138" t="s">
        <v>429</v>
      </c>
      <c r="AE55" s="55"/>
      <c r="AF55" s="147" t="s">
        <v>429</v>
      </c>
      <c r="AG55" s="147" t="s">
        <v>429</v>
      </c>
      <c r="AH55" s="147" t="s">
        <v>429</v>
      </c>
      <c r="AI55" s="147" t="s">
        <v>429</v>
      </c>
      <c r="AJ55" s="147" t="s">
        <v>429</v>
      </c>
      <c r="AK55" s="147" t="s">
        <v>429</v>
      </c>
      <c r="AL55" s="45" t="s">
        <v>141</v>
      </c>
    </row>
    <row r="56" spans="1:38" s="2" customFormat="1" ht="26.25" customHeight="1" thickBot="1" x14ac:dyDescent="0.3">
      <c r="A56" s="69" t="s">
        <v>120</v>
      </c>
      <c r="B56" s="69" t="s">
        <v>142</v>
      </c>
      <c r="C56" s="71" t="s">
        <v>402</v>
      </c>
      <c r="D56" s="68"/>
      <c r="E56" s="138" t="s">
        <v>443</v>
      </c>
      <c r="F56" s="138" t="s">
        <v>443</v>
      </c>
      <c r="G56" s="138" t="s">
        <v>443</v>
      </c>
      <c r="H56" s="138" t="s">
        <v>443</v>
      </c>
      <c r="I56" s="138" t="s">
        <v>431</v>
      </c>
      <c r="J56" s="138" t="s">
        <v>431</v>
      </c>
      <c r="K56" s="138" t="s">
        <v>431</v>
      </c>
      <c r="L56" s="138" t="s">
        <v>431</v>
      </c>
      <c r="M56" s="138" t="s">
        <v>443</v>
      </c>
      <c r="N56" s="138" t="s">
        <v>431</v>
      </c>
      <c r="O56" s="138" t="s">
        <v>431</v>
      </c>
      <c r="P56" s="138" t="s">
        <v>431</v>
      </c>
      <c r="Q56" s="138" t="s">
        <v>431</v>
      </c>
      <c r="R56" s="138" t="s">
        <v>431</v>
      </c>
      <c r="S56" s="138" t="s">
        <v>431</v>
      </c>
      <c r="T56" s="138" t="s">
        <v>431</v>
      </c>
      <c r="U56" s="138" t="s">
        <v>431</v>
      </c>
      <c r="V56" s="138" t="s">
        <v>431</v>
      </c>
      <c r="W56" s="138" t="s">
        <v>429</v>
      </c>
      <c r="X56" s="138" t="s">
        <v>429</v>
      </c>
      <c r="Y56" s="138" t="s">
        <v>429</v>
      </c>
      <c r="Z56" s="138" t="s">
        <v>429</v>
      </c>
      <c r="AA56" s="138" t="s">
        <v>429</v>
      </c>
      <c r="AB56" s="138" t="s">
        <v>429</v>
      </c>
      <c r="AC56" s="138" t="s">
        <v>429</v>
      </c>
      <c r="AD56" s="138" t="s">
        <v>429</v>
      </c>
      <c r="AE56" s="55"/>
      <c r="AF56" s="147" t="s">
        <v>429</v>
      </c>
      <c r="AG56" s="147" t="s">
        <v>429</v>
      </c>
      <c r="AH56" s="147" t="s">
        <v>429</v>
      </c>
      <c r="AI56" s="147" t="s">
        <v>429</v>
      </c>
      <c r="AJ56" s="147" t="s">
        <v>429</v>
      </c>
      <c r="AK56" s="147" t="s">
        <v>429</v>
      </c>
      <c r="AL56" s="45" t="s">
        <v>413</v>
      </c>
    </row>
    <row r="57" spans="1:38" s="2" customFormat="1" ht="26.25" customHeight="1" thickBot="1" x14ac:dyDescent="0.3">
      <c r="A57" s="65" t="s">
        <v>54</v>
      </c>
      <c r="B57" s="65" t="s">
        <v>144</v>
      </c>
      <c r="C57" s="66" t="s">
        <v>145</v>
      </c>
      <c r="D57" s="67"/>
      <c r="E57" s="138" t="s">
        <v>430</v>
      </c>
      <c r="F57" s="138" t="s">
        <v>430</v>
      </c>
      <c r="G57" s="138" t="s">
        <v>430</v>
      </c>
      <c r="H57" s="138" t="s">
        <v>429</v>
      </c>
      <c r="I57" s="138" t="s">
        <v>430</v>
      </c>
      <c r="J57" s="138" t="s">
        <v>443</v>
      </c>
      <c r="K57" s="138" t="s">
        <v>443</v>
      </c>
      <c r="L57" s="138" t="s">
        <v>443</v>
      </c>
      <c r="M57" s="138" t="s">
        <v>430</v>
      </c>
      <c r="N57" s="138" t="s">
        <v>430</v>
      </c>
      <c r="O57" s="138" t="s">
        <v>430</v>
      </c>
      <c r="P57" s="138" t="s">
        <v>430</v>
      </c>
      <c r="Q57" s="138" t="s">
        <v>430</v>
      </c>
      <c r="R57" s="138" t="s">
        <v>430</v>
      </c>
      <c r="S57" s="138" t="s">
        <v>430</v>
      </c>
      <c r="T57" s="138" t="s">
        <v>430</v>
      </c>
      <c r="U57" s="138" t="s">
        <v>430</v>
      </c>
      <c r="V57" s="138" t="s">
        <v>430</v>
      </c>
      <c r="W57" s="138" t="s">
        <v>429</v>
      </c>
      <c r="X57" s="138" t="s">
        <v>429</v>
      </c>
      <c r="Y57" s="138" t="s">
        <v>429</v>
      </c>
      <c r="Z57" s="138" t="s">
        <v>429</v>
      </c>
      <c r="AA57" s="138" t="s">
        <v>429</v>
      </c>
      <c r="AB57" s="138" t="s">
        <v>429</v>
      </c>
      <c r="AC57" s="138" t="s">
        <v>429</v>
      </c>
      <c r="AD57" s="138" t="s">
        <v>429</v>
      </c>
      <c r="AE57" s="55"/>
      <c r="AF57" s="147" t="s">
        <v>429</v>
      </c>
      <c r="AG57" s="147" t="s">
        <v>429</v>
      </c>
      <c r="AH57" s="147" t="s">
        <v>429</v>
      </c>
      <c r="AI57" s="147" t="s">
        <v>429</v>
      </c>
      <c r="AJ57" s="147" t="s">
        <v>429</v>
      </c>
      <c r="AK57" s="147">
        <v>1804.725731565537</v>
      </c>
      <c r="AL57" s="45" t="s">
        <v>146</v>
      </c>
    </row>
    <row r="58" spans="1:38" s="2" customFormat="1" ht="26.25" customHeight="1" thickBot="1" x14ac:dyDescent="0.3">
      <c r="A58" s="65" t="s">
        <v>54</v>
      </c>
      <c r="B58" s="65" t="s">
        <v>147</v>
      </c>
      <c r="C58" s="66" t="s">
        <v>148</v>
      </c>
      <c r="D58" s="67"/>
      <c r="E58" s="138" t="s">
        <v>430</v>
      </c>
      <c r="F58" s="138" t="s">
        <v>430</v>
      </c>
      <c r="G58" s="138" t="s">
        <v>430</v>
      </c>
      <c r="H58" s="138" t="s">
        <v>429</v>
      </c>
      <c r="I58" s="138" t="s">
        <v>430</v>
      </c>
      <c r="J58" s="138" t="s">
        <v>429</v>
      </c>
      <c r="K58" s="138" t="s">
        <v>429</v>
      </c>
      <c r="L58" s="138" t="s">
        <v>429</v>
      </c>
      <c r="M58" s="138" t="s">
        <v>430</v>
      </c>
      <c r="N58" s="138" t="s">
        <v>429</v>
      </c>
      <c r="O58" s="138" t="s">
        <v>429</v>
      </c>
      <c r="P58" s="138" t="s">
        <v>429</v>
      </c>
      <c r="Q58" s="138" t="s">
        <v>429</v>
      </c>
      <c r="R58" s="138" t="s">
        <v>429</v>
      </c>
      <c r="S58" s="138" t="s">
        <v>429</v>
      </c>
      <c r="T58" s="138" t="s">
        <v>429</v>
      </c>
      <c r="U58" s="138" t="s">
        <v>429</v>
      </c>
      <c r="V58" s="138" t="s">
        <v>429</v>
      </c>
      <c r="W58" s="138" t="s">
        <v>430</v>
      </c>
      <c r="X58" s="138" t="s">
        <v>429</v>
      </c>
      <c r="Y58" s="138" t="s">
        <v>429</v>
      </c>
      <c r="Z58" s="138" t="s">
        <v>429</v>
      </c>
      <c r="AA58" s="138" t="s">
        <v>429</v>
      </c>
      <c r="AB58" s="138" t="s">
        <v>429</v>
      </c>
      <c r="AC58" s="138" t="s">
        <v>429</v>
      </c>
      <c r="AD58" s="138" t="s">
        <v>430</v>
      </c>
      <c r="AE58" s="55"/>
      <c r="AF58" s="147" t="s">
        <v>429</v>
      </c>
      <c r="AG58" s="147" t="s">
        <v>429</v>
      </c>
      <c r="AH58" s="147" t="s">
        <v>429</v>
      </c>
      <c r="AI58" s="147" t="s">
        <v>429</v>
      </c>
      <c r="AJ58" s="147" t="s">
        <v>429</v>
      </c>
      <c r="AK58" s="147">
        <v>262.67864147399996</v>
      </c>
      <c r="AL58" s="45" t="s">
        <v>149</v>
      </c>
    </row>
    <row r="59" spans="1:38" s="2" customFormat="1" ht="26.25" customHeight="1" thickBot="1" x14ac:dyDescent="0.3">
      <c r="A59" s="65" t="s">
        <v>54</v>
      </c>
      <c r="B59" s="73" t="s">
        <v>150</v>
      </c>
      <c r="C59" s="66" t="s">
        <v>403</v>
      </c>
      <c r="D59" s="67"/>
      <c r="E59" s="138" t="s">
        <v>431</v>
      </c>
      <c r="F59" s="138" t="s">
        <v>431</v>
      </c>
      <c r="G59" s="138" t="s">
        <v>431</v>
      </c>
      <c r="H59" s="138" t="s">
        <v>429</v>
      </c>
      <c r="I59" s="138" t="s">
        <v>431</v>
      </c>
      <c r="J59" s="138" t="s">
        <v>431</v>
      </c>
      <c r="K59" s="138" t="s">
        <v>431</v>
      </c>
      <c r="L59" s="138" t="s">
        <v>431</v>
      </c>
      <c r="M59" s="138" t="s">
        <v>431</v>
      </c>
      <c r="N59" s="138" t="s">
        <v>431</v>
      </c>
      <c r="O59" s="138" t="s">
        <v>431</v>
      </c>
      <c r="P59" s="138" t="s">
        <v>431</v>
      </c>
      <c r="Q59" s="138" t="s">
        <v>431</v>
      </c>
      <c r="R59" s="138" t="s">
        <v>431</v>
      </c>
      <c r="S59" s="138" t="s">
        <v>431</v>
      </c>
      <c r="T59" s="138" t="s">
        <v>431</v>
      </c>
      <c r="U59" s="138" t="s">
        <v>431</v>
      </c>
      <c r="V59" s="138" t="s">
        <v>431</v>
      </c>
      <c r="W59" s="138" t="s">
        <v>431</v>
      </c>
      <c r="X59" s="138" t="s">
        <v>431</v>
      </c>
      <c r="Y59" s="138" t="s">
        <v>431</v>
      </c>
      <c r="Z59" s="138" t="s">
        <v>431</v>
      </c>
      <c r="AA59" s="138" t="s">
        <v>431</v>
      </c>
      <c r="AB59" s="138" t="s">
        <v>431</v>
      </c>
      <c r="AC59" s="138" t="s">
        <v>431</v>
      </c>
      <c r="AD59" s="138" t="s">
        <v>429</v>
      </c>
      <c r="AE59" s="55"/>
      <c r="AF59" s="147" t="s">
        <v>429</v>
      </c>
      <c r="AG59" s="147" t="s">
        <v>429</v>
      </c>
      <c r="AH59" s="147" t="s">
        <v>429</v>
      </c>
      <c r="AI59" s="147" t="s">
        <v>429</v>
      </c>
      <c r="AJ59" s="147" t="s">
        <v>429</v>
      </c>
      <c r="AK59" s="147" t="s">
        <v>431</v>
      </c>
      <c r="AL59" s="45" t="s">
        <v>421</v>
      </c>
    </row>
    <row r="60" spans="1:38" s="2" customFormat="1" ht="26.25" customHeight="1" thickBot="1" x14ac:dyDescent="0.3">
      <c r="A60" s="65" t="s">
        <v>54</v>
      </c>
      <c r="B60" s="73" t="s">
        <v>151</v>
      </c>
      <c r="C60" s="66" t="s">
        <v>152</v>
      </c>
      <c r="D60" s="112"/>
      <c r="E60" s="138" t="s">
        <v>429</v>
      </c>
      <c r="F60" s="138" t="s">
        <v>429</v>
      </c>
      <c r="G60" s="138" t="s">
        <v>429</v>
      </c>
      <c r="H60" s="138" t="s">
        <v>429</v>
      </c>
      <c r="I60" s="138">
        <v>0.15013225838235295</v>
      </c>
      <c r="J60" s="138">
        <v>1.5013225838235298</v>
      </c>
      <c r="K60" s="138">
        <v>3.0626980710000007</v>
      </c>
      <c r="L60" s="138" t="s">
        <v>443</v>
      </c>
      <c r="M60" s="138" t="s">
        <v>429</v>
      </c>
      <c r="N60" s="138" t="s">
        <v>429</v>
      </c>
      <c r="O60" s="138" t="s">
        <v>429</v>
      </c>
      <c r="P60" s="138" t="s">
        <v>429</v>
      </c>
      <c r="Q60" s="138" t="s">
        <v>429</v>
      </c>
      <c r="R60" s="138" t="s">
        <v>429</v>
      </c>
      <c r="S60" s="138" t="s">
        <v>429</v>
      </c>
      <c r="T60" s="138" t="s">
        <v>429</v>
      </c>
      <c r="U60" s="138" t="s">
        <v>429</v>
      </c>
      <c r="V60" s="138" t="s">
        <v>429</v>
      </c>
      <c r="W60" s="138" t="s">
        <v>429</v>
      </c>
      <c r="X60" s="138" t="s">
        <v>429</v>
      </c>
      <c r="Y60" s="138" t="s">
        <v>429</v>
      </c>
      <c r="Z60" s="138" t="s">
        <v>429</v>
      </c>
      <c r="AA60" s="138" t="s">
        <v>429</v>
      </c>
      <c r="AB60" s="138" t="s">
        <v>429</v>
      </c>
      <c r="AC60" s="138" t="s">
        <v>429</v>
      </c>
      <c r="AD60" s="138" t="s">
        <v>429</v>
      </c>
      <c r="AE60" s="55"/>
      <c r="AF60" s="147" t="s">
        <v>429</v>
      </c>
      <c r="AG60" s="147" t="s">
        <v>429</v>
      </c>
      <c r="AH60" s="147" t="s">
        <v>429</v>
      </c>
      <c r="AI60" s="147" t="s">
        <v>429</v>
      </c>
      <c r="AJ60" s="147" t="s">
        <v>429</v>
      </c>
      <c r="AK60" s="147">
        <v>30.026451676470593</v>
      </c>
      <c r="AL60" s="45" t="s">
        <v>422</v>
      </c>
    </row>
    <row r="61" spans="1:38" s="2" customFormat="1" ht="26.25" customHeight="1" thickBot="1" x14ac:dyDescent="0.3">
      <c r="A61" s="65" t="s">
        <v>54</v>
      </c>
      <c r="B61" s="73" t="s">
        <v>153</v>
      </c>
      <c r="C61" s="66" t="s">
        <v>154</v>
      </c>
      <c r="D61" s="67"/>
      <c r="E61" s="138" t="s">
        <v>429</v>
      </c>
      <c r="F61" s="138" t="s">
        <v>429</v>
      </c>
      <c r="G61" s="138" t="s">
        <v>429</v>
      </c>
      <c r="H61" s="138" t="s">
        <v>429</v>
      </c>
      <c r="I61" s="138">
        <v>1.591100786108857E-2</v>
      </c>
      <c r="J61" s="138">
        <v>0.15911007861088569</v>
      </c>
      <c r="K61" s="138">
        <v>0.52737298648637954</v>
      </c>
      <c r="L61" s="138" t="s">
        <v>443</v>
      </c>
      <c r="M61" s="138" t="s">
        <v>429</v>
      </c>
      <c r="N61" s="138" t="s">
        <v>429</v>
      </c>
      <c r="O61" s="138" t="s">
        <v>429</v>
      </c>
      <c r="P61" s="138" t="s">
        <v>429</v>
      </c>
      <c r="Q61" s="138" t="s">
        <v>429</v>
      </c>
      <c r="R61" s="138" t="s">
        <v>429</v>
      </c>
      <c r="S61" s="138" t="s">
        <v>429</v>
      </c>
      <c r="T61" s="138" t="s">
        <v>429</v>
      </c>
      <c r="U61" s="138" t="s">
        <v>429</v>
      </c>
      <c r="V61" s="138" t="s">
        <v>429</v>
      </c>
      <c r="W61" s="138" t="s">
        <v>429</v>
      </c>
      <c r="X61" s="138" t="s">
        <v>429</v>
      </c>
      <c r="Y61" s="138" t="s">
        <v>429</v>
      </c>
      <c r="Z61" s="138" t="s">
        <v>429</v>
      </c>
      <c r="AA61" s="138" t="s">
        <v>429</v>
      </c>
      <c r="AB61" s="138" t="s">
        <v>429</v>
      </c>
      <c r="AC61" s="138" t="s">
        <v>429</v>
      </c>
      <c r="AD61" s="138" t="s">
        <v>429</v>
      </c>
      <c r="AE61" s="55"/>
      <c r="AF61" s="147" t="s">
        <v>429</v>
      </c>
      <c r="AG61" s="147" t="s">
        <v>429</v>
      </c>
      <c r="AH61" s="147" t="s">
        <v>429</v>
      </c>
      <c r="AI61" s="147" t="s">
        <v>429</v>
      </c>
      <c r="AJ61" s="147" t="s">
        <v>429</v>
      </c>
      <c r="AK61" s="147">
        <v>2054022.5522781673</v>
      </c>
      <c r="AL61" s="45" t="s">
        <v>423</v>
      </c>
    </row>
    <row r="62" spans="1:38" s="2" customFormat="1" ht="26.25" customHeight="1" thickBot="1" x14ac:dyDescent="0.3">
      <c r="A62" s="65" t="s">
        <v>54</v>
      </c>
      <c r="B62" s="73" t="s">
        <v>155</v>
      </c>
      <c r="C62" s="66" t="s">
        <v>156</v>
      </c>
      <c r="D62" s="67"/>
      <c r="E62" s="138" t="s">
        <v>429</v>
      </c>
      <c r="F62" s="138" t="s">
        <v>429</v>
      </c>
      <c r="G62" s="138" t="s">
        <v>429</v>
      </c>
      <c r="H62" s="138" t="s">
        <v>429</v>
      </c>
      <c r="I62" s="138">
        <v>1.8015871005882352E-8</v>
      </c>
      <c r="J62" s="138">
        <v>1.8015871005882355E-7</v>
      </c>
      <c r="K62" s="138">
        <v>3.603174201176471E-7</v>
      </c>
      <c r="L62" s="138" t="s">
        <v>443</v>
      </c>
      <c r="M62" s="138" t="s">
        <v>429</v>
      </c>
      <c r="N62" s="138" t="s">
        <v>429</v>
      </c>
      <c r="O62" s="138" t="s">
        <v>429</v>
      </c>
      <c r="P62" s="138" t="s">
        <v>429</v>
      </c>
      <c r="Q62" s="138" t="s">
        <v>429</v>
      </c>
      <c r="R62" s="138" t="s">
        <v>429</v>
      </c>
      <c r="S62" s="138" t="s">
        <v>429</v>
      </c>
      <c r="T62" s="138" t="s">
        <v>429</v>
      </c>
      <c r="U62" s="138" t="s">
        <v>429</v>
      </c>
      <c r="V62" s="138" t="s">
        <v>429</v>
      </c>
      <c r="W62" s="138" t="s">
        <v>429</v>
      </c>
      <c r="X62" s="138" t="s">
        <v>429</v>
      </c>
      <c r="Y62" s="138" t="s">
        <v>429</v>
      </c>
      <c r="Z62" s="138" t="s">
        <v>429</v>
      </c>
      <c r="AA62" s="138" t="s">
        <v>429</v>
      </c>
      <c r="AB62" s="138" t="s">
        <v>429</v>
      </c>
      <c r="AC62" s="138" t="s">
        <v>429</v>
      </c>
      <c r="AD62" s="138" t="s">
        <v>429</v>
      </c>
      <c r="AE62" s="55"/>
      <c r="AF62" s="147" t="s">
        <v>429</v>
      </c>
      <c r="AG62" s="147" t="s">
        <v>429</v>
      </c>
      <c r="AH62" s="147" t="s">
        <v>429</v>
      </c>
      <c r="AI62" s="147" t="s">
        <v>429</v>
      </c>
      <c r="AJ62" s="147" t="s">
        <v>429</v>
      </c>
      <c r="AK62" s="147">
        <v>30.026451676470593</v>
      </c>
      <c r="AL62" s="45" t="s">
        <v>424</v>
      </c>
    </row>
    <row r="63" spans="1:38" s="2" customFormat="1" ht="26.25" customHeight="1" thickBot="1" x14ac:dyDescent="0.3">
      <c r="A63" s="65" t="s">
        <v>54</v>
      </c>
      <c r="B63" s="73" t="s">
        <v>157</v>
      </c>
      <c r="C63" s="71" t="s">
        <v>158</v>
      </c>
      <c r="D63" s="74"/>
      <c r="E63" s="138" t="s">
        <v>429</v>
      </c>
      <c r="F63" s="138" t="s">
        <v>429</v>
      </c>
      <c r="G63" s="138" t="s">
        <v>429</v>
      </c>
      <c r="H63" s="138" t="s">
        <v>429</v>
      </c>
      <c r="I63" s="138" t="s">
        <v>431</v>
      </c>
      <c r="J63" s="138" t="s">
        <v>431</v>
      </c>
      <c r="K63" s="138" t="s">
        <v>431</v>
      </c>
      <c r="L63" s="138" t="s">
        <v>431</v>
      </c>
      <c r="M63" s="138" t="s">
        <v>429</v>
      </c>
      <c r="N63" s="138" t="s">
        <v>429</v>
      </c>
      <c r="O63" s="138" t="s">
        <v>429</v>
      </c>
      <c r="P63" s="138" t="s">
        <v>429</v>
      </c>
      <c r="Q63" s="138" t="s">
        <v>429</v>
      </c>
      <c r="R63" s="138" t="s">
        <v>429</v>
      </c>
      <c r="S63" s="138" t="s">
        <v>429</v>
      </c>
      <c r="T63" s="138" t="s">
        <v>429</v>
      </c>
      <c r="U63" s="138" t="s">
        <v>429</v>
      </c>
      <c r="V63" s="138" t="s">
        <v>429</v>
      </c>
      <c r="W63" s="138">
        <v>1.50790865E-2</v>
      </c>
      <c r="X63" s="138">
        <v>9.9468000000000004E-3</v>
      </c>
      <c r="Y63" s="138" t="s">
        <v>429</v>
      </c>
      <c r="Z63" s="138">
        <v>1.6542000000000002E-3</v>
      </c>
      <c r="AA63" s="138" t="s">
        <v>429</v>
      </c>
      <c r="AB63" s="138">
        <v>1.1601E-2</v>
      </c>
      <c r="AC63" s="138" t="s">
        <v>429</v>
      </c>
      <c r="AD63" s="138" t="s">
        <v>429</v>
      </c>
      <c r="AE63" s="55"/>
      <c r="AF63" s="147" t="s">
        <v>429</v>
      </c>
      <c r="AG63" s="147" t="s">
        <v>429</v>
      </c>
      <c r="AH63" s="147" t="s">
        <v>429</v>
      </c>
      <c r="AI63" s="147" t="s">
        <v>429</v>
      </c>
      <c r="AJ63" s="147" t="s">
        <v>429</v>
      </c>
      <c r="AK63" s="147" t="s">
        <v>431</v>
      </c>
      <c r="AL63" s="45" t="s">
        <v>413</v>
      </c>
    </row>
    <row r="64" spans="1:38" s="2" customFormat="1" ht="26.25" customHeight="1" thickBot="1" x14ac:dyDescent="0.3">
      <c r="A64" s="65" t="s">
        <v>54</v>
      </c>
      <c r="B64" s="73" t="s">
        <v>159</v>
      </c>
      <c r="C64" s="66" t="s">
        <v>160</v>
      </c>
      <c r="D64" s="67"/>
      <c r="E64" s="138" t="s">
        <v>431</v>
      </c>
      <c r="F64" s="138" t="s">
        <v>431</v>
      </c>
      <c r="G64" s="138" t="s">
        <v>431</v>
      </c>
      <c r="H64" s="138" t="s">
        <v>431</v>
      </c>
      <c r="I64" s="138" t="s">
        <v>431</v>
      </c>
      <c r="J64" s="138" t="s">
        <v>431</v>
      </c>
      <c r="K64" s="138" t="s">
        <v>431</v>
      </c>
      <c r="L64" s="138" t="s">
        <v>431</v>
      </c>
      <c r="M64" s="138" t="s">
        <v>431</v>
      </c>
      <c r="N64" s="138" t="s">
        <v>429</v>
      </c>
      <c r="O64" s="138" t="s">
        <v>429</v>
      </c>
      <c r="P64" s="138" t="s">
        <v>429</v>
      </c>
      <c r="Q64" s="138" t="s">
        <v>429</v>
      </c>
      <c r="R64" s="138" t="s">
        <v>429</v>
      </c>
      <c r="S64" s="138" t="s">
        <v>429</v>
      </c>
      <c r="T64" s="138" t="s">
        <v>429</v>
      </c>
      <c r="U64" s="138" t="s">
        <v>429</v>
      </c>
      <c r="V64" s="138" t="s">
        <v>429</v>
      </c>
      <c r="W64" s="138" t="s">
        <v>429</v>
      </c>
      <c r="X64" s="138" t="s">
        <v>429</v>
      </c>
      <c r="Y64" s="138" t="s">
        <v>429</v>
      </c>
      <c r="Z64" s="138" t="s">
        <v>429</v>
      </c>
      <c r="AA64" s="138" t="s">
        <v>429</v>
      </c>
      <c r="AB64" s="138" t="s">
        <v>429</v>
      </c>
      <c r="AC64" s="138" t="s">
        <v>429</v>
      </c>
      <c r="AD64" s="138" t="s">
        <v>429</v>
      </c>
      <c r="AE64" s="55"/>
      <c r="AF64" s="147" t="s">
        <v>429</v>
      </c>
      <c r="AG64" s="147" t="s">
        <v>429</v>
      </c>
      <c r="AH64" s="147" t="s">
        <v>429</v>
      </c>
      <c r="AI64" s="147" t="s">
        <v>429</v>
      </c>
      <c r="AJ64" s="147" t="s">
        <v>429</v>
      </c>
      <c r="AK64" s="147" t="s">
        <v>429</v>
      </c>
      <c r="AL64" s="45" t="s">
        <v>161</v>
      </c>
    </row>
    <row r="65" spans="1:38" s="2" customFormat="1" ht="26.25" customHeight="1" thickBot="1" x14ac:dyDescent="0.3">
      <c r="A65" s="65" t="s">
        <v>54</v>
      </c>
      <c r="B65" s="69" t="s">
        <v>162</v>
      </c>
      <c r="C65" s="66" t="s">
        <v>163</v>
      </c>
      <c r="D65" s="67"/>
      <c r="E65" s="138" t="s">
        <v>431</v>
      </c>
      <c r="F65" s="138" t="s">
        <v>429</v>
      </c>
      <c r="G65" s="138" t="s">
        <v>429</v>
      </c>
      <c r="H65" s="138" t="s">
        <v>443</v>
      </c>
      <c r="I65" s="138" t="s">
        <v>431</v>
      </c>
      <c r="J65" s="138" t="s">
        <v>431</v>
      </c>
      <c r="K65" s="138" t="s">
        <v>431</v>
      </c>
      <c r="L65" s="138" t="s">
        <v>443</v>
      </c>
      <c r="M65" s="138" t="s">
        <v>429</v>
      </c>
      <c r="N65" s="138" t="s">
        <v>429</v>
      </c>
      <c r="O65" s="138" t="s">
        <v>429</v>
      </c>
      <c r="P65" s="138" t="s">
        <v>429</v>
      </c>
      <c r="Q65" s="138" t="s">
        <v>429</v>
      </c>
      <c r="R65" s="138" t="s">
        <v>429</v>
      </c>
      <c r="S65" s="138" t="s">
        <v>429</v>
      </c>
      <c r="T65" s="138" t="s">
        <v>429</v>
      </c>
      <c r="U65" s="138" t="s">
        <v>429</v>
      </c>
      <c r="V65" s="138" t="s">
        <v>429</v>
      </c>
      <c r="W65" s="138" t="s">
        <v>429</v>
      </c>
      <c r="X65" s="138" t="s">
        <v>429</v>
      </c>
      <c r="Y65" s="138" t="s">
        <v>429</v>
      </c>
      <c r="Z65" s="138" t="s">
        <v>429</v>
      </c>
      <c r="AA65" s="138" t="s">
        <v>429</v>
      </c>
      <c r="AB65" s="138" t="s">
        <v>429</v>
      </c>
      <c r="AC65" s="138" t="s">
        <v>429</v>
      </c>
      <c r="AD65" s="138" t="s">
        <v>429</v>
      </c>
      <c r="AE65" s="55"/>
      <c r="AF65" s="147" t="s">
        <v>429</v>
      </c>
      <c r="AG65" s="147" t="s">
        <v>429</v>
      </c>
      <c r="AH65" s="147" t="s">
        <v>429</v>
      </c>
      <c r="AI65" s="147" t="s">
        <v>429</v>
      </c>
      <c r="AJ65" s="147" t="s">
        <v>429</v>
      </c>
      <c r="AK65" s="147" t="s">
        <v>431</v>
      </c>
      <c r="AL65" s="45" t="s">
        <v>164</v>
      </c>
    </row>
    <row r="66" spans="1:38" s="2" customFormat="1" ht="26.25" customHeight="1" thickBot="1" x14ac:dyDescent="0.3">
      <c r="A66" s="65" t="s">
        <v>54</v>
      </c>
      <c r="B66" s="69" t="s">
        <v>165</v>
      </c>
      <c r="C66" s="66" t="s">
        <v>166</v>
      </c>
      <c r="D66" s="67"/>
      <c r="E66" s="138" t="s">
        <v>431</v>
      </c>
      <c r="F66" s="138" t="s">
        <v>429</v>
      </c>
      <c r="G66" s="138" t="s">
        <v>429</v>
      </c>
      <c r="H66" s="138" t="s">
        <v>429</v>
      </c>
      <c r="I66" s="138" t="s">
        <v>431</v>
      </c>
      <c r="J66" s="138" t="s">
        <v>431</v>
      </c>
      <c r="K66" s="138" t="s">
        <v>431</v>
      </c>
      <c r="L66" s="138" t="s">
        <v>431</v>
      </c>
      <c r="M66" s="138" t="s">
        <v>431</v>
      </c>
      <c r="N66" s="138" t="s">
        <v>429</v>
      </c>
      <c r="O66" s="138" t="s">
        <v>429</v>
      </c>
      <c r="P66" s="138" t="s">
        <v>429</v>
      </c>
      <c r="Q66" s="138" t="s">
        <v>429</v>
      </c>
      <c r="R66" s="138" t="s">
        <v>429</v>
      </c>
      <c r="S66" s="138" t="s">
        <v>429</v>
      </c>
      <c r="T66" s="138" t="s">
        <v>429</v>
      </c>
      <c r="U66" s="138" t="s">
        <v>429</v>
      </c>
      <c r="V66" s="138" t="s">
        <v>429</v>
      </c>
      <c r="W66" s="138" t="s">
        <v>429</v>
      </c>
      <c r="X66" s="138" t="s">
        <v>429</v>
      </c>
      <c r="Y66" s="138" t="s">
        <v>429</v>
      </c>
      <c r="Z66" s="138" t="s">
        <v>429</v>
      </c>
      <c r="AA66" s="138" t="s">
        <v>429</v>
      </c>
      <c r="AB66" s="138" t="s">
        <v>429</v>
      </c>
      <c r="AC66" s="138" t="s">
        <v>429</v>
      </c>
      <c r="AD66" s="138" t="s">
        <v>429</v>
      </c>
      <c r="AE66" s="55"/>
      <c r="AF66" s="147" t="s">
        <v>429</v>
      </c>
      <c r="AG66" s="147" t="s">
        <v>429</v>
      </c>
      <c r="AH66" s="147" t="s">
        <v>429</v>
      </c>
      <c r="AI66" s="147" t="s">
        <v>429</v>
      </c>
      <c r="AJ66" s="147" t="s">
        <v>429</v>
      </c>
      <c r="AK66" s="147" t="s">
        <v>431</v>
      </c>
      <c r="AL66" s="45" t="s">
        <v>167</v>
      </c>
    </row>
    <row r="67" spans="1:38" s="2" customFormat="1" ht="26.25" customHeight="1" thickBot="1" x14ac:dyDescent="0.3">
      <c r="A67" s="65" t="s">
        <v>54</v>
      </c>
      <c r="B67" s="69" t="s">
        <v>168</v>
      </c>
      <c r="C67" s="66" t="s">
        <v>169</v>
      </c>
      <c r="D67" s="67"/>
      <c r="E67" s="138" t="s">
        <v>431</v>
      </c>
      <c r="F67" s="138" t="s">
        <v>431</v>
      </c>
      <c r="G67" s="138" t="s">
        <v>431</v>
      </c>
      <c r="H67" s="138" t="s">
        <v>429</v>
      </c>
      <c r="I67" s="138" t="s">
        <v>431</v>
      </c>
      <c r="J67" s="138" t="s">
        <v>431</v>
      </c>
      <c r="K67" s="138" t="s">
        <v>431</v>
      </c>
      <c r="L67" s="138" t="s">
        <v>431</v>
      </c>
      <c r="M67" s="138" t="s">
        <v>431</v>
      </c>
      <c r="N67" s="138" t="s">
        <v>431</v>
      </c>
      <c r="O67" s="138" t="s">
        <v>431</v>
      </c>
      <c r="P67" s="138" t="s">
        <v>431</v>
      </c>
      <c r="Q67" s="138" t="s">
        <v>431</v>
      </c>
      <c r="R67" s="138" t="s">
        <v>431</v>
      </c>
      <c r="S67" s="138" t="s">
        <v>431</v>
      </c>
      <c r="T67" s="138" t="s">
        <v>431</v>
      </c>
      <c r="U67" s="138" t="s">
        <v>431</v>
      </c>
      <c r="V67" s="138" t="s">
        <v>431</v>
      </c>
      <c r="W67" s="138" t="s">
        <v>443</v>
      </c>
      <c r="X67" s="138" t="s">
        <v>443</v>
      </c>
      <c r="Y67" s="138" t="s">
        <v>443</v>
      </c>
      <c r="Z67" s="138" t="s">
        <v>443</v>
      </c>
      <c r="AA67" s="138" t="s">
        <v>443</v>
      </c>
      <c r="AB67" s="138" t="s">
        <v>443</v>
      </c>
      <c r="AC67" s="138" t="s">
        <v>443</v>
      </c>
      <c r="AD67" s="138" t="s">
        <v>429</v>
      </c>
      <c r="AE67" s="55"/>
      <c r="AF67" s="147" t="s">
        <v>429</v>
      </c>
      <c r="AG67" s="147" t="s">
        <v>429</v>
      </c>
      <c r="AH67" s="147" t="s">
        <v>429</v>
      </c>
      <c r="AI67" s="147" t="s">
        <v>429</v>
      </c>
      <c r="AJ67" s="147" t="s">
        <v>429</v>
      </c>
      <c r="AK67" s="147" t="s">
        <v>431</v>
      </c>
      <c r="AL67" s="45" t="s">
        <v>170</v>
      </c>
    </row>
    <row r="68" spans="1:38" s="2" customFormat="1" ht="26.25" customHeight="1" thickBot="1" x14ac:dyDescent="0.3">
      <c r="A68" s="65" t="s">
        <v>54</v>
      </c>
      <c r="B68" s="69" t="s">
        <v>171</v>
      </c>
      <c r="C68" s="66" t="s">
        <v>172</v>
      </c>
      <c r="D68" s="67"/>
      <c r="E68" s="138" t="s">
        <v>431</v>
      </c>
      <c r="F68" s="138" t="s">
        <v>431</v>
      </c>
      <c r="G68" s="138" t="s">
        <v>431</v>
      </c>
      <c r="H68" s="138" t="s">
        <v>429</v>
      </c>
      <c r="I68" s="138" t="s">
        <v>431</v>
      </c>
      <c r="J68" s="138" t="s">
        <v>431</v>
      </c>
      <c r="K68" s="138" t="s">
        <v>431</v>
      </c>
      <c r="L68" s="138" t="s">
        <v>431</v>
      </c>
      <c r="M68" s="138" t="s">
        <v>431</v>
      </c>
      <c r="N68" s="138" t="s">
        <v>431</v>
      </c>
      <c r="O68" s="138" t="s">
        <v>431</v>
      </c>
      <c r="P68" s="138" t="s">
        <v>431</v>
      </c>
      <c r="Q68" s="138" t="s">
        <v>431</v>
      </c>
      <c r="R68" s="138" t="s">
        <v>431</v>
      </c>
      <c r="S68" s="138" t="s">
        <v>431</v>
      </c>
      <c r="T68" s="138" t="s">
        <v>431</v>
      </c>
      <c r="U68" s="138" t="s">
        <v>431</v>
      </c>
      <c r="V68" s="138" t="s">
        <v>431</v>
      </c>
      <c r="W68" s="138" t="s">
        <v>429</v>
      </c>
      <c r="X68" s="138" t="s">
        <v>429</v>
      </c>
      <c r="Y68" s="138" t="s">
        <v>429</v>
      </c>
      <c r="Z68" s="138" t="s">
        <v>429</v>
      </c>
      <c r="AA68" s="138" t="s">
        <v>429</v>
      </c>
      <c r="AB68" s="138" t="s">
        <v>429</v>
      </c>
      <c r="AC68" s="138" t="s">
        <v>429</v>
      </c>
      <c r="AD68" s="138" t="s">
        <v>429</v>
      </c>
      <c r="AE68" s="55"/>
      <c r="AF68" s="147" t="s">
        <v>429</v>
      </c>
      <c r="AG68" s="147" t="s">
        <v>429</v>
      </c>
      <c r="AH68" s="147" t="s">
        <v>429</v>
      </c>
      <c r="AI68" s="147" t="s">
        <v>429</v>
      </c>
      <c r="AJ68" s="147" t="s">
        <v>429</v>
      </c>
      <c r="AK68" s="147" t="s">
        <v>431</v>
      </c>
      <c r="AL68" s="45" t="s">
        <v>173</v>
      </c>
    </row>
    <row r="69" spans="1:38" s="2" customFormat="1" ht="26.25" customHeight="1" thickBot="1" x14ac:dyDescent="0.3">
      <c r="A69" s="65" t="s">
        <v>54</v>
      </c>
      <c r="B69" s="65" t="s">
        <v>174</v>
      </c>
      <c r="C69" s="66" t="s">
        <v>175</v>
      </c>
      <c r="D69" s="72"/>
      <c r="E69" s="138" t="s">
        <v>431</v>
      </c>
      <c r="F69" s="138" t="s">
        <v>431</v>
      </c>
      <c r="G69" s="138" t="s">
        <v>431</v>
      </c>
      <c r="H69" s="138" t="s">
        <v>429</v>
      </c>
      <c r="I69" s="138" t="s">
        <v>431</v>
      </c>
      <c r="J69" s="138" t="s">
        <v>431</v>
      </c>
      <c r="K69" s="138" t="s">
        <v>431</v>
      </c>
      <c r="L69" s="138" t="s">
        <v>431</v>
      </c>
      <c r="M69" s="138" t="s">
        <v>431</v>
      </c>
      <c r="N69" s="138" t="s">
        <v>429</v>
      </c>
      <c r="O69" s="138" t="s">
        <v>429</v>
      </c>
      <c r="P69" s="138" t="s">
        <v>429</v>
      </c>
      <c r="Q69" s="138" t="s">
        <v>429</v>
      </c>
      <c r="R69" s="138" t="s">
        <v>429</v>
      </c>
      <c r="S69" s="138" t="s">
        <v>429</v>
      </c>
      <c r="T69" s="138" t="s">
        <v>429</v>
      </c>
      <c r="U69" s="138" t="s">
        <v>429</v>
      </c>
      <c r="V69" s="138" t="s">
        <v>429</v>
      </c>
      <c r="W69" s="138" t="s">
        <v>429</v>
      </c>
      <c r="X69" s="138" t="s">
        <v>429</v>
      </c>
      <c r="Y69" s="138" t="s">
        <v>429</v>
      </c>
      <c r="Z69" s="138" t="s">
        <v>429</v>
      </c>
      <c r="AA69" s="138" t="s">
        <v>429</v>
      </c>
      <c r="AB69" s="138" t="s">
        <v>429</v>
      </c>
      <c r="AC69" s="138" t="s">
        <v>429</v>
      </c>
      <c r="AD69" s="138" t="s">
        <v>429</v>
      </c>
      <c r="AE69" s="55"/>
      <c r="AF69" s="147" t="s">
        <v>429</v>
      </c>
      <c r="AG69" s="147" t="s">
        <v>429</v>
      </c>
      <c r="AH69" s="147" t="s">
        <v>429</v>
      </c>
      <c r="AI69" s="147" t="s">
        <v>429</v>
      </c>
      <c r="AJ69" s="147" t="s">
        <v>429</v>
      </c>
      <c r="AK69" s="149">
        <v>0.16600000000000001</v>
      </c>
      <c r="AL69" s="45" t="s">
        <v>176</v>
      </c>
    </row>
    <row r="70" spans="1:38" s="2" customFormat="1" ht="26.25" customHeight="1" thickBot="1" x14ac:dyDescent="0.3">
      <c r="A70" s="65" t="s">
        <v>54</v>
      </c>
      <c r="B70" s="65" t="s">
        <v>177</v>
      </c>
      <c r="C70" s="66" t="s">
        <v>386</v>
      </c>
      <c r="D70" s="72"/>
      <c r="E70" s="138" t="s">
        <v>431</v>
      </c>
      <c r="F70" s="138" t="s">
        <v>431</v>
      </c>
      <c r="G70" s="138" t="s">
        <v>431</v>
      </c>
      <c r="H70" s="138" t="s">
        <v>431</v>
      </c>
      <c r="I70" s="138" t="s">
        <v>431</v>
      </c>
      <c r="J70" s="138" t="s">
        <v>431</v>
      </c>
      <c r="K70" s="138" t="s">
        <v>431</v>
      </c>
      <c r="L70" s="138" t="s">
        <v>431</v>
      </c>
      <c r="M70" s="138" t="s">
        <v>431</v>
      </c>
      <c r="N70" s="138" t="s">
        <v>431</v>
      </c>
      <c r="O70" s="138" t="s">
        <v>431</v>
      </c>
      <c r="P70" s="138" t="s">
        <v>431</v>
      </c>
      <c r="Q70" s="138" t="s">
        <v>431</v>
      </c>
      <c r="R70" s="138" t="s">
        <v>431</v>
      </c>
      <c r="S70" s="138" t="s">
        <v>431</v>
      </c>
      <c r="T70" s="138" t="s">
        <v>431</v>
      </c>
      <c r="U70" s="138" t="s">
        <v>431</v>
      </c>
      <c r="V70" s="138" t="s">
        <v>431</v>
      </c>
      <c r="W70" s="138" t="s">
        <v>443</v>
      </c>
      <c r="X70" s="138" t="s">
        <v>443</v>
      </c>
      <c r="Y70" s="138" t="s">
        <v>443</v>
      </c>
      <c r="Z70" s="138" t="s">
        <v>443</v>
      </c>
      <c r="AA70" s="138" t="s">
        <v>443</v>
      </c>
      <c r="AB70" s="138" t="s">
        <v>443</v>
      </c>
      <c r="AC70" s="138" t="s">
        <v>443</v>
      </c>
      <c r="AD70" s="138" t="s">
        <v>443</v>
      </c>
      <c r="AE70" s="55"/>
      <c r="AF70" s="147" t="s">
        <v>429</v>
      </c>
      <c r="AG70" s="147" t="s">
        <v>429</v>
      </c>
      <c r="AH70" s="147" t="s">
        <v>429</v>
      </c>
      <c r="AI70" s="147" t="s">
        <v>429</v>
      </c>
      <c r="AJ70" s="147" t="s">
        <v>429</v>
      </c>
      <c r="AK70" s="147" t="s">
        <v>431</v>
      </c>
      <c r="AL70" s="45" t="s">
        <v>413</v>
      </c>
    </row>
    <row r="71" spans="1:38" s="2" customFormat="1" ht="26.25" customHeight="1" thickBot="1" x14ac:dyDescent="0.3">
      <c r="A71" s="65" t="s">
        <v>54</v>
      </c>
      <c r="B71" s="65" t="s">
        <v>178</v>
      </c>
      <c r="C71" s="66" t="s">
        <v>179</v>
      </c>
      <c r="D71" s="72"/>
      <c r="E71" s="138" t="s">
        <v>443</v>
      </c>
      <c r="F71" s="138" t="s">
        <v>443</v>
      </c>
      <c r="G71" s="138" t="s">
        <v>443</v>
      </c>
      <c r="H71" s="138" t="s">
        <v>443</v>
      </c>
      <c r="I71" s="138" t="s">
        <v>431</v>
      </c>
      <c r="J71" s="138" t="s">
        <v>431</v>
      </c>
      <c r="K71" s="138" t="s">
        <v>431</v>
      </c>
      <c r="L71" s="138" t="s">
        <v>443</v>
      </c>
      <c r="M71" s="138" t="s">
        <v>443</v>
      </c>
      <c r="N71" s="138" t="s">
        <v>431</v>
      </c>
      <c r="O71" s="138" t="s">
        <v>431</v>
      </c>
      <c r="P71" s="138" t="s">
        <v>431</v>
      </c>
      <c r="Q71" s="138" t="s">
        <v>431</v>
      </c>
      <c r="R71" s="138" t="s">
        <v>431</v>
      </c>
      <c r="S71" s="138" t="s">
        <v>431</v>
      </c>
      <c r="T71" s="138" t="s">
        <v>431</v>
      </c>
      <c r="U71" s="138" t="s">
        <v>431</v>
      </c>
      <c r="V71" s="138" t="s">
        <v>431</v>
      </c>
      <c r="W71" s="138" t="s">
        <v>443</v>
      </c>
      <c r="X71" s="138" t="s">
        <v>443</v>
      </c>
      <c r="Y71" s="138" t="s">
        <v>443</v>
      </c>
      <c r="Z71" s="138" t="s">
        <v>443</v>
      </c>
      <c r="AA71" s="138" t="s">
        <v>443</v>
      </c>
      <c r="AB71" s="138" t="s">
        <v>443</v>
      </c>
      <c r="AC71" s="138" t="s">
        <v>443</v>
      </c>
      <c r="AD71" s="138" t="s">
        <v>443</v>
      </c>
      <c r="AE71" s="55"/>
      <c r="AF71" s="147" t="s">
        <v>429</v>
      </c>
      <c r="AG71" s="147" t="s">
        <v>429</v>
      </c>
      <c r="AH71" s="147" t="s">
        <v>429</v>
      </c>
      <c r="AI71" s="147" t="s">
        <v>429</v>
      </c>
      <c r="AJ71" s="147" t="s">
        <v>429</v>
      </c>
      <c r="AK71" s="147" t="s">
        <v>431</v>
      </c>
      <c r="AL71" s="45" t="s">
        <v>413</v>
      </c>
    </row>
    <row r="72" spans="1:38" s="2" customFormat="1" ht="26.25" customHeight="1" thickBot="1" x14ac:dyDescent="0.3">
      <c r="A72" s="65" t="s">
        <v>54</v>
      </c>
      <c r="B72" s="65" t="s">
        <v>180</v>
      </c>
      <c r="C72" s="66" t="s">
        <v>181</v>
      </c>
      <c r="D72" s="67"/>
      <c r="E72" s="138" t="s">
        <v>431</v>
      </c>
      <c r="F72" s="138" t="s">
        <v>431</v>
      </c>
      <c r="G72" s="138" t="s">
        <v>431</v>
      </c>
      <c r="H72" s="138" t="s">
        <v>431</v>
      </c>
      <c r="I72" s="138" t="s">
        <v>431</v>
      </c>
      <c r="J72" s="138" t="s">
        <v>431</v>
      </c>
      <c r="K72" s="138" t="s">
        <v>431</v>
      </c>
      <c r="L72" s="138" t="s">
        <v>431</v>
      </c>
      <c r="M72" s="138" t="s">
        <v>431</v>
      </c>
      <c r="N72" s="138" t="s">
        <v>431</v>
      </c>
      <c r="O72" s="138" t="s">
        <v>431</v>
      </c>
      <c r="P72" s="138" t="s">
        <v>431</v>
      </c>
      <c r="Q72" s="138" t="s">
        <v>431</v>
      </c>
      <c r="R72" s="138" t="s">
        <v>431</v>
      </c>
      <c r="S72" s="138" t="s">
        <v>431</v>
      </c>
      <c r="T72" s="138" t="s">
        <v>431</v>
      </c>
      <c r="U72" s="138" t="s">
        <v>431</v>
      </c>
      <c r="V72" s="138" t="s">
        <v>431</v>
      </c>
      <c r="W72" s="138" t="s">
        <v>431</v>
      </c>
      <c r="X72" s="138" t="s">
        <v>431</v>
      </c>
      <c r="Y72" s="138" t="s">
        <v>431</v>
      </c>
      <c r="Z72" s="138" t="s">
        <v>431</v>
      </c>
      <c r="AA72" s="138" t="s">
        <v>431</v>
      </c>
      <c r="AB72" s="138" t="s">
        <v>431</v>
      </c>
      <c r="AC72" s="138" t="s">
        <v>430</v>
      </c>
      <c r="AD72" s="138" t="s">
        <v>431</v>
      </c>
      <c r="AE72" s="55"/>
      <c r="AF72" s="147" t="s">
        <v>429</v>
      </c>
      <c r="AG72" s="147" t="s">
        <v>429</v>
      </c>
      <c r="AH72" s="147" t="s">
        <v>429</v>
      </c>
      <c r="AI72" s="147" t="s">
        <v>429</v>
      </c>
      <c r="AJ72" s="147" t="s">
        <v>429</v>
      </c>
      <c r="AK72" s="147" t="s">
        <v>443</v>
      </c>
      <c r="AL72" s="45" t="s">
        <v>182</v>
      </c>
    </row>
    <row r="73" spans="1:38" s="2" customFormat="1" ht="26.25" customHeight="1" thickBot="1" x14ac:dyDescent="0.3">
      <c r="A73" s="65" t="s">
        <v>54</v>
      </c>
      <c r="B73" s="65" t="s">
        <v>183</v>
      </c>
      <c r="C73" s="66" t="s">
        <v>184</v>
      </c>
      <c r="D73" s="67"/>
      <c r="E73" s="138" t="s">
        <v>431</v>
      </c>
      <c r="F73" s="138" t="s">
        <v>431</v>
      </c>
      <c r="G73" s="138" t="s">
        <v>431</v>
      </c>
      <c r="H73" s="138" t="s">
        <v>431</v>
      </c>
      <c r="I73" s="138">
        <v>3.9409800000000001E-4</v>
      </c>
      <c r="J73" s="138">
        <v>5.583055E-4</v>
      </c>
      <c r="K73" s="138">
        <v>6.5683000000000007E-4</v>
      </c>
      <c r="L73" s="138" t="s">
        <v>443</v>
      </c>
      <c r="M73" s="138" t="s">
        <v>431</v>
      </c>
      <c r="N73" s="138">
        <v>1.5552470588235294E-2</v>
      </c>
      <c r="O73" s="138">
        <v>4.0046470588235296E-4</v>
      </c>
      <c r="P73" s="138" t="s">
        <v>431</v>
      </c>
      <c r="Q73" s="138">
        <v>6.4385294117647062E-4</v>
      </c>
      <c r="R73" s="138">
        <v>2.360794117647059E-3</v>
      </c>
      <c r="S73" s="138" t="s">
        <v>431</v>
      </c>
      <c r="T73" s="138">
        <v>1.0730882352941178E-3</v>
      </c>
      <c r="U73" s="138" t="s">
        <v>431</v>
      </c>
      <c r="V73" s="138">
        <v>1.0830882352941178E-2</v>
      </c>
      <c r="W73" s="138" t="s">
        <v>430</v>
      </c>
      <c r="X73" s="138" t="s">
        <v>430</v>
      </c>
      <c r="Y73" s="138" t="s">
        <v>430</v>
      </c>
      <c r="Z73" s="138" t="s">
        <v>430</v>
      </c>
      <c r="AA73" s="138" t="s">
        <v>430</v>
      </c>
      <c r="AB73" s="138" t="s">
        <v>430</v>
      </c>
      <c r="AC73" s="138" t="s">
        <v>431</v>
      </c>
      <c r="AD73" s="138" t="s">
        <v>429</v>
      </c>
      <c r="AE73" s="55"/>
      <c r="AF73" s="147" t="s">
        <v>429</v>
      </c>
      <c r="AG73" s="147" t="s">
        <v>429</v>
      </c>
      <c r="AH73" s="147" t="s">
        <v>429</v>
      </c>
      <c r="AI73" s="147" t="s">
        <v>429</v>
      </c>
      <c r="AJ73" s="147" t="s">
        <v>429</v>
      </c>
      <c r="AK73" s="147" t="s">
        <v>443</v>
      </c>
      <c r="AL73" s="45" t="s">
        <v>185</v>
      </c>
    </row>
    <row r="74" spans="1:38" s="2" customFormat="1" ht="26.25" customHeight="1" thickBot="1" x14ac:dyDescent="0.3">
      <c r="A74" s="65" t="s">
        <v>54</v>
      </c>
      <c r="B74" s="65" t="s">
        <v>186</v>
      </c>
      <c r="C74" s="66" t="s">
        <v>187</v>
      </c>
      <c r="D74" s="67"/>
      <c r="E74" s="138" t="s">
        <v>431</v>
      </c>
      <c r="F74" s="138" t="s">
        <v>431</v>
      </c>
      <c r="G74" s="138" t="s">
        <v>431</v>
      </c>
      <c r="H74" s="138" t="s">
        <v>431</v>
      </c>
      <c r="I74" s="138" t="s">
        <v>431</v>
      </c>
      <c r="J74" s="138" t="s">
        <v>431</v>
      </c>
      <c r="K74" s="138" t="s">
        <v>431</v>
      </c>
      <c r="L74" s="138" t="s">
        <v>431</v>
      </c>
      <c r="M74" s="138" t="s">
        <v>431</v>
      </c>
      <c r="N74" s="138" t="s">
        <v>431</v>
      </c>
      <c r="O74" s="138" t="s">
        <v>431</v>
      </c>
      <c r="P74" s="138" t="s">
        <v>431</v>
      </c>
      <c r="Q74" s="138" t="s">
        <v>431</v>
      </c>
      <c r="R74" s="138" t="s">
        <v>431</v>
      </c>
      <c r="S74" s="138" t="s">
        <v>431</v>
      </c>
      <c r="T74" s="138" t="s">
        <v>431</v>
      </c>
      <c r="U74" s="138" t="s">
        <v>431</v>
      </c>
      <c r="V74" s="138" t="s">
        <v>431</v>
      </c>
      <c r="W74" s="138" t="s">
        <v>431</v>
      </c>
      <c r="X74" s="138" t="s">
        <v>431</v>
      </c>
      <c r="Y74" s="138" t="s">
        <v>431</v>
      </c>
      <c r="Z74" s="138" t="s">
        <v>431</v>
      </c>
      <c r="AA74" s="138" t="s">
        <v>431</v>
      </c>
      <c r="AB74" s="138" t="s">
        <v>431</v>
      </c>
      <c r="AC74" s="138" t="s">
        <v>431</v>
      </c>
      <c r="AD74" s="138" t="s">
        <v>429</v>
      </c>
      <c r="AE74" s="55"/>
      <c r="AF74" s="147" t="s">
        <v>429</v>
      </c>
      <c r="AG74" s="147" t="s">
        <v>429</v>
      </c>
      <c r="AH74" s="147" t="s">
        <v>429</v>
      </c>
      <c r="AI74" s="147" t="s">
        <v>429</v>
      </c>
      <c r="AJ74" s="147" t="s">
        <v>429</v>
      </c>
      <c r="AK74" s="147" t="s">
        <v>431</v>
      </c>
      <c r="AL74" s="45" t="s">
        <v>188</v>
      </c>
    </row>
    <row r="75" spans="1:38" s="2" customFormat="1" ht="26.25" customHeight="1" thickBot="1" x14ac:dyDescent="0.3">
      <c r="A75" s="65" t="s">
        <v>54</v>
      </c>
      <c r="B75" s="65" t="s">
        <v>189</v>
      </c>
      <c r="C75" s="66" t="s">
        <v>190</v>
      </c>
      <c r="D75" s="72"/>
      <c r="E75" s="138" t="s">
        <v>431</v>
      </c>
      <c r="F75" s="138" t="s">
        <v>431</v>
      </c>
      <c r="G75" s="138" t="s">
        <v>431</v>
      </c>
      <c r="H75" s="138" t="s">
        <v>431</v>
      </c>
      <c r="I75" s="138" t="s">
        <v>431</v>
      </c>
      <c r="J75" s="138" t="s">
        <v>431</v>
      </c>
      <c r="K75" s="138" t="s">
        <v>431</v>
      </c>
      <c r="L75" s="138" t="s">
        <v>431</v>
      </c>
      <c r="M75" s="138" t="s">
        <v>431</v>
      </c>
      <c r="N75" s="138" t="s">
        <v>431</v>
      </c>
      <c r="O75" s="138" t="s">
        <v>431</v>
      </c>
      <c r="P75" s="138" t="s">
        <v>431</v>
      </c>
      <c r="Q75" s="138" t="s">
        <v>431</v>
      </c>
      <c r="R75" s="138" t="s">
        <v>431</v>
      </c>
      <c r="S75" s="138" t="s">
        <v>431</v>
      </c>
      <c r="T75" s="138" t="s">
        <v>431</v>
      </c>
      <c r="U75" s="138" t="s">
        <v>431</v>
      </c>
      <c r="V75" s="138" t="s">
        <v>431</v>
      </c>
      <c r="W75" s="138" t="s">
        <v>431</v>
      </c>
      <c r="X75" s="138" t="s">
        <v>431</v>
      </c>
      <c r="Y75" s="138" t="s">
        <v>431</v>
      </c>
      <c r="Z75" s="138" t="s">
        <v>431</v>
      </c>
      <c r="AA75" s="138" t="s">
        <v>431</v>
      </c>
      <c r="AB75" s="138" t="s">
        <v>431</v>
      </c>
      <c r="AC75" s="138" t="s">
        <v>431</v>
      </c>
      <c r="AD75" s="138" t="s">
        <v>431</v>
      </c>
      <c r="AE75" s="55"/>
      <c r="AF75" s="147" t="s">
        <v>429</v>
      </c>
      <c r="AG75" s="147" t="s">
        <v>429</v>
      </c>
      <c r="AH75" s="147" t="s">
        <v>429</v>
      </c>
      <c r="AI75" s="147" t="s">
        <v>429</v>
      </c>
      <c r="AJ75" s="147" t="s">
        <v>429</v>
      </c>
      <c r="AK75" s="147" t="s">
        <v>431</v>
      </c>
      <c r="AL75" s="45" t="s">
        <v>191</v>
      </c>
    </row>
    <row r="76" spans="1:38" s="2" customFormat="1" ht="26.25" customHeight="1" thickBot="1" x14ac:dyDescent="0.3">
      <c r="A76" s="65" t="s">
        <v>54</v>
      </c>
      <c r="B76" s="65" t="s">
        <v>192</v>
      </c>
      <c r="C76" s="66" t="s">
        <v>193</v>
      </c>
      <c r="D76" s="67"/>
      <c r="E76" s="138" t="s">
        <v>431</v>
      </c>
      <c r="F76" s="138" t="s">
        <v>431</v>
      </c>
      <c r="G76" s="138" t="s">
        <v>431</v>
      </c>
      <c r="H76" s="138" t="s">
        <v>431</v>
      </c>
      <c r="I76" s="138" t="s">
        <v>431</v>
      </c>
      <c r="J76" s="138" t="s">
        <v>431</v>
      </c>
      <c r="K76" s="138" t="s">
        <v>431</v>
      </c>
      <c r="L76" s="138" t="s">
        <v>431</v>
      </c>
      <c r="M76" s="138" t="s">
        <v>431</v>
      </c>
      <c r="N76" s="138" t="s">
        <v>431</v>
      </c>
      <c r="O76" s="138" t="s">
        <v>431</v>
      </c>
      <c r="P76" s="138" t="s">
        <v>431</v>
      </c>
      <c r="Q76" s="138" t="s">
        <v>431</v>
      </c>
      <c r="R76" s="138" t="s">
        <v>431</v>
      </c>
      <c r="S76" s="138" t="s">
        <v>431</v>
      </c>
      <c r="T76" s="138" t="s">
        <v>431</v>
      </c>
      <c r="U76" s="138" t="s">
        <v>431</v>
      </c>
      <c r="V76" s="138" t="s">
        <v>431</v>
      </c>
      <c r="W76" s="138" t="s">
        <v>430</v>
      </c>
      <c r="X76" s="138" t="s">
        <v>443</v>
      </c>
      <c r="Y76" s="138" t="s">
        <v>443</v>
      </c>
      <c r="Z76" s="138" t="s">
        <v>443</v>
      </c>
      <c r="AA76" s="138" t="s">
        <v>443</v>
      </c>
      <c r="AB76" s="138" t="s">
        <v>443</v>
      </c>
      <c r="AC76" s="138" t="s">
        <v>431</v>
      </c>
      <c r="AD76" s="138" t="s">
        <v>430</v>
      </c>
      <c r="AE76" s="55"/>
      <c r="AF76" s="147" t="s">
        <v>429</v>
      </c>
      <c r="AG76" s="147" t="s">
        <v>429</v>
      </c>
      <c r="AH76" s="147" t="s">
        <v>429</v>
      </c>
      <c r="AI76" s="147" t="s">
        <v>429</v>
      </c>
      <c r="AJ76" s="147" t="s">
        <v>429</v>
      </c>
      <c r="AK76" s="147" t="s">
        <v>443</v>
      </c>
      <c r="AL76" s="45" t="s">
        <v>194</v>
      </c>
    </row>
    <row r="77" spans="1:38" s="2" customFormat="1" ht="26.25" customHeight="1" thickBot="1" x14ac:dyDescent="0.3">
      <c r="A77" s="65" t="s">
        <v>54</v>
      </c>
      <c r="B77" s="65" t="s">
        <v>195</v>
      </c>
      <c r="C77" s="66" t="s">
        <v>196</v>
      </c>
      <c r="D77" s="67"/>
      <c r="E77" s="138" t="s">
        <v>431</v>
      </c>
      <c r="F77" s="138" t="s">
        <v>431</v>
      </c>
      <c r="G77" s="138" t="s">
        <v>431</v>
      </c>
      <c r="H77" s="138" t="s">
        <v>431</v>
      </c>
      <c r="I77" s="138" t="s">
        <v>431</v>
      </c>
      <c r="J77" s="138" t="s">
        <v>431</v>
      </c>
      <c r="K77" s="138" t="s">
        <v>431</v>
      </c>
      <c r="L77" s="138" t="s">
        <v>431</v>
      </c>
      <c r="M77" s="138" t="s">
        <v>431</v>
      </c>
      <c r="N77" s="138" t="s">
        <v>431</v>
      </c>
      <c r="O77" s="138" t="s">
        <v>431</v>
      </c>
      <c r="P77" s="138" t="s">
        <v>431</v>
      </c>
      <c r="Q77" s="138" t="s">
        <v>431</v>
      </c>
      <c r="R77" s="138" t="s">
        <v>431</v>
      </c>
      <c r="S77" s="138" t="s">
        <v>431</v>
      </c>
      <c r="T77" s="138" t="s">
        <v>431</v>
      </c>
      <c r="U77" s="138" t="s">
        <v>431</v>
      </c>
      <c r="V77" s="138" t="s">
        <v>431</v>
      </c>
      <c r="W77" s="138" t="s">
        <v>431</v>
      </c>
      <c r="X77" s="138" t="s">
        <v>431</v>
      </c>
      <c r="Y77" s="138" t="s">
        <v>431</v>
      </c>
      <c r="Z77" s="138" t="s">
        <v>431</v>
      </c>
      <c r="AA77" s="138" t="s">
        <v>431</v>
      </c>
      <c r="AB77" s="138" t="s">
        <v>431</v>
      </c>
      <c r="AC77" s="138" t="s">
        <v>431</v>
      </c>
      <c r="AD77" s="138" t="s">
        <v>431</v>
      </c>
      <c r="AE77" s="55"/>
      <c r="AF77" s="147" t="s">
        <v>429</v>
      </c>
      <c r="AG77" s="147" t="s">
        <v>429</v>
      </c>
      <c r="AH77" s="147" t="s">
        <v>429</v>
      </c>
      <c r="AI77" s="147" t="s">
        <v>429</v>
      </c>
      <c r="AJ77" s="147" t="s">
        <v>429</v>
      </c>
      <c r="AK77" s="147" t="s">
        <v>431</v>
      </c>
      <c r="AL77" s="45" t="s">
        <v>197</v>
      </c>
    </row>
    <row r="78" spans="1:38" s="2" customFormat="1" ht="26.25" customHeight="1" thickBot="1" x14ac:dyDescent="0.3">
      <c r="A78" s="65" t="s">
        <v>54</v>
      </c>
      <c r="B78" s="65" t="s">
        <v>198</v>
      </c>
      <c r="C78" s="66" t="s">
        <v>199</v>
      </c>
      <c r="D78" s="67"/>
      <c r="E78" s="138" t="s">
        <v>431</v>
      </c>
      <c r="F78" s="138" t="s">
        <v>431</v>
      </c>
      <c r="G78" s="138" t="s">
        <v>431</v>
      </c>
      <c r="H78" s="138" t="s">
        <v>431</v>
      </c>
      <c r="I78" s="138" t="s">
        <v>431</v>
      </c>
      <c r="J78" s="138" t="s">
        <v>431</v>
      </c>
      <c r="K78" s="138" t="s">
        <v>431</v>
      </c>
      <c r="L78" s="138" t="s">
        <v>431</v>
      </c>
      <c r="M78" s="138" t="s">
        <v>431</v>
      </c>
      <c r="N78" s="138" t="s">
        <v>431</v>
      </c>
      <c r="O78" s="138" t="s">
        <v>431</v>
      </c>
      <c r="P78" s="138" t="s">
        <v>431</v>
      </c>
      <c r="Q78" s="138" t="s">
        <v>431</v>
      </c>
      <c r="R78" s="138" t="s">
        <v>431</v>
      </c>
      <c r="S78" s="138" t="s">
        <v>431</v>
      </c>
      <c r="T78" s="138" t="s">
        <v>431</v>
      </c>
      <c r="U78" s="138" t="s">
        <v>431</v>
      </c>
      <c r="V78" s="138" t="s">
        <v>431</v>
      </c>
      <c r="W78" s="138" t="s">
        <v>431</v>
      </c>
      <c r="X78" s="138" t="s">
        <v>431</v>
      </c>
      <c r="Y78" s="138" t="s">
        <v>431</v>
      </c>
      <c r="Z78" s="138" t="s">
        <v>431</v>
      </c>
      <c r="AA78" s="138" t="s">
        <v>431</v>
      </c>
      <c r="AB78" s="138" t="s">
        <v>431</v>
      </c>
      <c r="AC78" s="138" t="s">
        <v>431</v>
      </c>
      <c r="AD78" s="138" t="s">
        <v>431</v>
      </c>
      <c r="AE78" s="55"/>
      <c r="AF78" s="147" t="s">
        <v>429</v>
      </c>
      <c r="AG78" s="147" t="s">
        <v>429</v>
      </c>
      <c r="AH78" s="147" t="s">
        <v>429</v>
      </c>
      <c r="AI78" s="147" t="s">
        <v>429</v>
      </c>
      <c r="AJ78" s="147" t="s">
        <v>429</v>
      </c>
      <c r="AK78" s="147" t="s">
        <v>431</v>
      </c>
      <c r="AL78" s="45" t="s">
        <v>200</v>
      </c>
    </row>
    <row r="79" spans="1:38" s="2" customFormat="1" ht="26.25" customHeight="1" thickBot="1" x14ac:dyDescent="0.3">
      <c r="A79" s="65" t="s">
        <v>54</v>
      </c>
      <c r="B79" s="65" t="s">
        <v>201</v>
      </c>
      <c r="C79" s="66" t="s">
        <v>202</v>
      </c>
      <c r="D79" s="67"/>
      <c r="E79" s="138" t="s">
        <v>431</v>
      </c>
      <c r="F79" s="138" t="s">
        <v>431</v>
      </c>
      <c r="G79" s="138" t="s">
        <v>431</v>
      </c>
      <c r="H79" s="138" t="s">
        <v>431</v>
      </c>
      <c r="I79" s="138" t="s">
        <v>431</v>
      </c>
      <c r="J79" s="138" t="s">
        <v>431</v>
      </c>
      <c r="K79" s="138" t="s">
        <v>431</v>
      </c>
      <c r="L79" s="138" t="s">
        <v>431</v>
      </c>
      <c r="M79" s="138" t="s">
        <v>431</v>
      </c>
      <c r="N79" s="138" t="s">
        <v>431</v>
      </c>
      <c r="O79" s="138" t="s">
        <v>431</v>
      </c>
      <c r="P79" s="138" t="s">
        <v>431</v>
      </c>
      <c r="Q79" s="138" t="s">
        <v>431</v>
      </c>
      <c r="R79" s="138" t="s">
        <v>431</v>
      </c>
      <c r="S79" s="138" t="s">
        <v>431</v>
      </c>
      <c r="T79" s="138" t="s">
        <v>431</v>
      </c>
      <c r="U79" s="138" t="s">
        <v>431</v>
      </c>
      <c r="V79" s="138" t="s">
        <v>431</v>
      </c>
      <c r="W79" s="138" t="s">
        <v>431</v>
      </c>
      <c r="X79" s="138" t="s">
        <v>431</v>
      </c>
      <c r="Y79" s="138" t="s">
        <v>431</v>
      </c>
      <c r="Z79" s="138" t="s">
        <v>431</v>
      </c>
      <c r="AA79" s="138" t="s">
        <v>431</v>
      </c>
      <c r="AB79" s="138" t="s">
        <v>431</v>
      </c>
      <c r="AC79" s="138" t="s">
        <v>431</v>
      </c>
      <c r="AD79" s="138" t="s">
        <v>431</v>
      </c>
      <c r="AE79" s="55"/>
      <c r="AF79" s="147" t="s">
        <v>429</v>
      </c>
      <c r="AG79" s="147" t="s">
        <v>429</v>
      </c>
      <c r="AH79" s="147" t="s">
        <v>429</v>
      </c>
      <c r="AI79" s="147" t="s">
        <v>429</v>
      </c>
      <c r="AJ79" s="147" t="s">
        <v>429</v>
      </c>
      <c r="AK79" s="147" t="s">
        <v>431</v>
      </c>
      <c r="AL79" s="45" t="s">
        <v>203</v>
      </c>
    </row>
    <row r="80" spans="1:38" s="2" customFormat="1" ht="26.25" customHeight="1" thickBot="1" x14ac:dyDescent="0.3">
      <c r="A80" s="65" t="s">
        <v>54</v>
      </c>
      <c r="B80" s="69" t="s">
        <v>204</v>
      </c>
      <c r="C80" s="71" t="s">
        <v>205</v>
      </c>
      <c r="D80" s="67"/>
      <c r="E80" s="138" t="s">
        <v>431</v>
      </c>
      <c r="F80" s="138" t="s">
        <v>431</v>
      </c>
      <c r="G80" s="138" t="s">
        <v>431</v>
      </c>
      <c r="H80" s="138" t="s">
        <v>431</v>
      </c>
      <c r="I80" s="138" t="s">
        <v>431</v>
      </c>
      <c r="J80" s="138" t="s">
        <v>431</v>
      </c>
      <c r="K80" s="138" t="s">
        <v>431</v>
      </c>
      <c r="L80" s="138" t="s">
        <v>431</v>
      </c>
      <c r="M80" s="138" t="s">
        <v>431</v>
      </c>
      <c r="N80" s="138">
        <v>3.0000000000000003E-4</v>
      </c>
      <c r="O80" s="138">
        <v>2.0000000000000001E-4</v>
      </c>
      <c r="P80" s="138" t="s">
        <v>431</v>
      </c>
      <c r="Q80" s="138" t="s">
        <v>431</v>
      </c>
      <c r="R80" s="138" t="s">
        <v>431</v>
      </c>
      <c r="S80" s="138" t="s">
        <v>431</v>
      </c>
      <c r="T80" s="138" t="s">
        <v>431</v>
      </c>
      <c r="U80" s="138" t="s">
        <v>431</v>
      </c>
      <c r="V80" s="138">
        <v>3.0000000000000003E-4</v>
      </c>
      <c r="W80" s="138" t="s">
        <v>430</v>
      </c>
      <c r="X80" s="138" t="s">
        <v>430</v>
      </c>
      <c r="Y80" s="138" t="s">
        <v>430</v>
      </c>
      <c r="Z80" s="138" t="s">
        <v>430</v>
      </c>
      <c r="AA80" s="138" t="s">
        <v>430</v>
      </c>
      <c r="AB80" s="138" t="s">
        <v>430</v>
      </c>
      <c r="AC80" s="138" t="s">
        <v>431</v>
      </c>
      <c r="AD80" s="138" t="s">
        <v>430</v>
      </c>
      <c r="AE80" s="55"/>
      <c r="AF80" s="147" t="s">
        <v>429</v>
      </c>
      <c r="AG80" s="147" t="s">
        <v>429</v>
      </c>
      <c r="AH80" s="147" t="s">
        <v>429</v>
      </c>
      <c r="AI80" s="147" t="s">
        <v>429</v>
      </c>
      <c r="AJ80" s="147" t="s">
        <v>429</v>
      </c>
      <c r="AK80" s="147" t="s">
        <v>431</v>
      </c>
      <c r="AL80" s="45" t="s">
        <v>413</v>
      </c>
    </row>
    <row r="81" spans="1:38" s="2" customFormat="1" ht="26.25" customHeight="1" thickBot="1" x14ac:dyDescent="0.3">
      <c r="A81" s="65" t="s">
        <v>54</v>
      </c>
      <c r="B81" s="69" t="s">
        <v>206</v>
      </c>
      <c r="C81" s="71" t="s">
        <v>207</v>
      </c>
      <c r="D81" s="67"/>
      <c r="E81" s="138" t="s">
        <v>443</v>
      </c>
      <c r="F81" s="138" t="s">
        <v>443</v>
      </c>
      <c r="G81" s="138" t="s">
        <v>443</v>
      </c>
      <c r="H81" s="138" t="s">
        <v>443</v>
      </c>
      <c r="I81" s="138" t="s">
        <v>443</v>
      </c>
      <c r="J81" s="138" t="s">
        <v>443</v>
      </c>
      <c r="K81" s="138" t="s">
        <v>443</v>
      </c>
      <c r="L81" s="138" t="s">
        <v>443</v>
      </c>
      <c r="M81" s="138" t="s">
        <v>443</v>
      </c>
      <c r="N81" s="138" t="s">
        <v>430</v>
      </c>
      <c r="O81" s="138" t="s">
        <v>430</v>
      </c>
      <c r="P81" s="138" t="s">
        <v>430</v>
      </c>
      <c r="Q81" s="138" t="s">
        <v>430</v>
      </c>
      <c r="R81" s="138" t="s">
        <v>430</v>
      </c>
      <c r="S81" s="138" t="s">
        <v>430</v>
      </c>
      <c r="T81" s="138" t="s">
        <v>430</v>
      </c>
      <c r="U81" s="138" t="s">
        <v>430</v>
      </c>
      <c r="V81" s="138" t="s">
        <v>430</v>
      </c>
      <c r="W81" s="138" t="s">
        <v>430</v>
      </c>
      <c r="X81" s="138" t="s">
        <v>430</v>
      </c>
      <c r="Y81" s="138" t="s">
        <v>430</v>
      </c>
      <c r="Z81" s="138" t="s">
        <v>430</v>
      </c>
      <c r="AA81" s="138" t="s">
        <v>430</v>
      </c>
      <c r="AB81" s="138" t="s">
        <v>430</v>
      </c>
      <c r="AC81" s="138" t="s">
        <v>430</v>
      </c>
      <c r="AD81" s="138" t="s">
        <v>430</v>
      </c>
      <c r="AE81" s="55"/>
      <c r="AF81" s="147" t="s">
        <v>429</v>
      </c>
      <c r="AG81" s="147" t="s">
        <v>429</v>
      </c>
      <c r="AH81" s="147" t="s">
        <v>429</v>
      </c>
      <c r="AI81" s="147" t="s">
        <v>429</v>
      </c>
      <c r="AJ81" s="147" t="s">
        <v>429</v>
      </c>
      <c r="AK81" s="147" t="s">
        <v>443</v>
      </c>
      <c r="AL81" s="45" t="s">
        <v>208</v>
      </c>
    </row>
    <row r="82" spans="1:38" s="2" customFormat="1" ht="26.25" customHeight="1" thickBot="1" x14ac:dyDescent="0.3">
      <c r="A82" s="65" t="s">
        <v>209</v>
      </c>
      <c r="B82" s="69" t="s">
        <v>210</v>
      </c>
      <c r="C82" s="75" t="s">
        <v>211</v>
      </c>
      <c r="D82" s="67"/>
      <c r="E82" s="138" t="s">
        <v>429</v>
      </c>
      <c r="F82" s="138">
        <v>10.343848899999999</v>
      </c>
      <c r="G82" s="138" t="s">
        <v>429</v>
      </c>
      <c r="H82" s="138" t="s">
        <v>429</v>
      </c>
      <c r="I82" s="138" t="s">
        <v>443</v>
      </c>
      <c r="J82" s="138" t="s">
        <v>443</v>
      </c>
      <c r="K82" s="138" t="s">
        <v>443</v>
      </c>
      <c r="L82" s="138" t="s">
        <v>443</v>
      </c>
      <c r="M82" s="138" t="s">
        <v>429</v>
      </c>
      <c r="N82" s="138" t="s">
        <v>429</v>
      </c>
      <c r="O82" s="138" t="s">
        <v>429</v>
      </c>
      <c r="P82" s="138" t="s">
        <v>443</v>
      </c>
      <c r="Q82" s="138" t="s">
        <v>429</v>
      </c>
      <c r="R82" s="138" t="s">
        <v>429</v>
      </c>
      <c r="S82" s="138" t="s">
        <v>429</v>
      </c>
      <c r="T82" s="138" t="s">
        <v>429</v>
      </c>
      <c r="U82" s="138" t="s">
        <v>429</v>
      </c>
      <c r="V82" s="138" t="s">
        <v>429</v>
      </c>
      <c r="W82" s="138" t="s">
        <v>429</v>
      </c>
      <c r="X82" s="138" t="s">
        <v>429</v>
      </c>
      <c r="Y82" s="138" t="s">
        <v>429</v>
      </c>
      <c r="Z82" s="138" t="s">
        <v>429</v>
      </c>
      <c r="AA82" s="138" t="s">
        <v>429</v>
      </c>
      <c r="AB82" s="138" t="s">
        <v>429</v>
      </c>
      <c r="AC82" s="138" t="s">
        <v>429</v>
      </c>
      <c r="AD82" s="138" t="s">
        <v>429</v>
      </c>
      <c r="AE82" s="55"/>
      <c r="AF82" s="147" t="s">
        <v>429</v>
      </c>
      <c r="AG82" s="147" t="s">
        <v>429</v>
      </c>
      <c r="AH82" s="147" t="s">
        <v>429</v>
      </c>
      <c r="AI82" s="147" t="s">
        <v>429</v>
      </c>
      <c r="AJ82" s="147" t="s">
        <v>429</v>
      </c>
      <c r="AK82" s="147" t="s">
        <v>443</v>
      </c>
      <c r="AL82" s="45" t="s">
        <v>220</v>
      </c>
    </row>
    <row r="83" spans="1:38" s="2" customFormat="1" ht="26.25" customHeight="1" thickBot="1" x14ac:dyDescent="0.3">
      <c r="A83" s="65" t="s">
        <v>54</v>
      </c>
      <c r="B83" s="76" t="s">
        <v>212</v>
      </c>
      <c r="C83" s="77" t="s">
        <v>213</v>
      </c>
      <c r="D83" s="67"/>
      <c r="E83" s="138" t="s">
        <v>443</v>
      </c>
      <c r="F83" s="138">
        <v>2.8799999999999999E-2</v>
      </c>
      <c r="G83" s="138" t="s">
        <v>443</v>
      </c>
      <c r="H83" s="138" t="s">
        <v>429</v>
      </c>
      <c r="I83" s="138">
        <v>0.18</v>
      </c>
      <c r="J83" s="138">
        <v>3.6</v>
      </c>
      <c r="K83" s="138">
        <v>27</v>
      </c>
      <c r="L83" s="138">
        <v>1.026E-2</v>
      </c>
      <c r="M83" s="138" t="s">
        <v>443</v>
      </c>
      <c r="N83" s="138" t="s">
        <v>429</v>
      </c>
      <c r="O83" s="138" t="s">
        <v>429</v>
      </c>
      <c r="P83" s="138" t="s">
        <v>429</v>
      </c>
      <c r="Q83" s="138" t="s">
        <v>429</v>
      </c>
      <c r="R83" s="138" t="s">
        <v>429</v>
      </c>
      <c r="S83" s="138" t="s">
        <v>429</v>
      </c>
      <c r="T83" s="138" t="s">
        <v>429</v>
      </c>
      <c r="U83" s="138" t="s">
        <v>429</v>
      </c>
      <c r="V83" s="138" t="s">
        <v>429</v>
      </c>
      <c r="W83" s="138" t="s">
        <v>443</v>
      </c>
      <c r="X83" s="138" t="s">
        <v>443</v>
      </c>
      <c r="Y83" s="138" t="s">
        <v>430</v>
      </c>
      <c r="Z83" s="138" t="s">
        <v>443</v>
      </c>
      <c r="AA83" s="138" t="s">
        <v>430</v>
      </c>
      <c r="AB83" s="138" t="s">
        <v>430</v>
      </c>
      <c r="AC83" s="138" t="s">
        <v>443</v>
      </c>
      <c r="AD83" s="138" t="s">
        <v>429</v>
      </c>
      <c r="AE83" s="55"/>
      <c r="AF83" s="147" t="s">
        <v>429</v>
      </c>
      <c r="AG83" s="147" t="s">
        <v>429</v>
      </c>
      <c r="AH83" s="147" t="s">
        <v>429</v>
      </c>
      <c r="AI83" s="147" t="s">
        <v>429</v>
      </c>
      <c r="AJ83" s="147" t="s">
        <v>429</v>
      </c>
      <c r="AK83" s="147">
        <v>1.8</v>
      </c>
      <c r="AL83" s="148" t="s">
        <v>439</v>
      </c>
    </row>
    <row r="84" spans="1:38" s="2" customFormat="1" ht="26.25" customHeight="1" thickBot="1" x14ac:dyDescent="0.3">
      <c r="A84" s="65" t="s">
        <v>54</v>
      </c>
      <c r="B84" s="76" t="s">
        <v>214</v>
      </c>
      <c r="C84" s="77" t="s">
        <v>215</v>
      </c>
      <c r="D84" s="67"/>
      <c r="E84" s="138" t="s">
        <v>429</v>
      </c>
      <c r="F84" s="138" t="s">
        <v>431</v>
      </c>
      <c r="G84" s="138" t="s">
        <v>429</v>
      </c>
      <c r="H84" s="138" t="s">
        <v>431</v>
      </c>
      <c r="I84" s="138" t="s">
        <v>431</v>
      </c>
      <c r="J84" s="138" t="s">
        <v>431</v>
      </c>
      <c r="K84" s="138" t="s">
        <v>431</v>
      </c>
      <c r="L84" s="138" t="s">
        <v>431</v>
      </c>
      <c r="M84" s="138" t="s">
        <v>431</v>
      </c>
      <c r="N84" s="138" t="s">
        <v>431</v>
      </c>
      <c r="O84" s="138" t="s">
        <v>431</v>
      </c>
      <c r="P84" s="138" t="s">
        <v>431</v>
      </c>
      <c r="Q84" s="138" t="s">
        <v>431</v>
      </c>
      <c r="R84" s="138" t="s">
        <v>429</v>
      </c>
      <c r="S84" s="138" t="s">
        <v>429</v>
      </c>
      <c r="T84" s="138" t="s">
        <v>429</v>
      </c>
      <c r="U84" s="138" t="s">
        <v>429</v>
      </c>
      <c r="V84" s="138" t="s">
        <v>429</v>
      </c>
      <c r="W84" s="138" t="s">
        <v>431</v>
      </c>
      <c r="X84" s="138" t="s">
        <v>431</v>
      </c>
      <c r="Y84" s="138" t="s">
        <v>431</v>
      </c>
      <c r="Z84" s="138" t="s">
        <v>431</v>
      </c>
      <c r="AA84" s="138" t="s">
        <v>431</v>
      </c>
      <c r="AB84" s="138" t="s">
        <v>431</v>
      </c>
      <c r="AC84" s="138" t="s">
        <v>431</v>
      </c>
      <c r="AD84" s="138" t="s">
        <v>429</v>
      </c>
      <c r="AE84" s="55"/>
      <c r="AF84" s="147" t="s">
        <v>429</v>
      </c>
      <c r="AG84" s="147" t="s">
        <v>429</v>
      </c>
      <c r="AH84" s="147" t="s">
        <v>429</v>
      </c>
      <c r="AI84" s="147" t="s">
        <v>429</v>
      </c>
      <c r="AJ84" s="147" t="s">
        <v>429</v>
      </c>
      <c r="AK84" s="147" t="s">
        <v>443</v>
      </c>
      <c r="AL84" s="45" t="s">
        <v>413</v>
      </c>
    </row>
    <row r="85" spans="1:38" s="2" customFormat="1" ht="26.25" customHeight="1" thickBot="1" x14ac:dyDescent="0.3">
      <c r="A85" s="65" t="s">
        <v>209</v>
      </c>
      <c r="B85" s="71" t="s">
        <v>216</v>
      </c>
      <c r="C85" s="77" t="s">
        <v>404</v>
      </c>
      <c r="D85" s="67"/>
      <c r="E85" s="138" t="s">
        <v>429</v>
      </c>
      <c r="F85" s="138">
        <v>3.3944577108437342</v>
      </c>
      <c r="G85" s="138" t="s">
        <v>429</v>
      </c>
      <c r="H85" s="138" t="s">
        <v>429</v>
      </c>
      <c r="I85" s="138" t="s">
        <v>429</v>
      </c>
      <c r="J85" s="138" t="s">
        <v>429</v>
      </c>
      <c r="K85" s="138" t="s">
        <v>429</v>
      </c>
      <c r="L85" s="138" t="s">
        <v>429</v>
      </c>
      <c r="M85" s="138" t="s">
        <v>429</v>
      </c>
      <c r="N85" s="138" t="s">
        <v>429</v>
      </c>
      <c r="O85" s="138" t="s">
        <v>429</v>
      </c>
      <c r="P85" s="138" t="s">
        <v>429</v>
      </c>
      <c r="Q85" s="138" t="s">
        <v>429</v>
      </c>
      <c r="R85" s="138" t="s">
        <v>429</v>
      </c>
      <c r="S85" s="138" t="s">
        <v>429</v>
      </c>
      <c r="T85" s="138" t="s">
        <v>429</v>
      </c>
      <c r="U85" s="138" t="s">
        <v>429</v>
      </c>
      <c r="V85" s="138" t="s">
        <v>429</v>
      </c>
      <c r="W85" s="138" t="s">
        <v>429</v>
      </c>
      <c r="X85" s="138" t="s">
        <v>429</v>
      </c>
      <c r="Y85" s="138" t="s">
        <v>429</v>
      </c>
      <c r="Z85" s="138" t="s">
        <v>429</v>
      </c>
      <c r="AA85" s="138" t="s">
        <v>429</v>
      </c>
      <c r="AB85" s="138" t="s">
        <v>429</v>
      </c>
      <c r="AC85" s="138" t="s">
        <v>429</v>
      </c>
      <c r="AD85" s="138" t="s">
        <v>429</v>
      </c>
      <c r="AE85" s="55"/>
      <c r="AF85" s="147" t="s">
        <v>429</v>
      </c>
      <c r="AG85" s="147" t="s">
        <v>429</v>
      </c>
      <c r="AH85" s="147" t="s">
        <v>429</v>
      </c>
      <c r="AI85" s="147" t="s">
        <v>429</v>
      </c>
      <c r="AJ85" s="147" t="s">
        <v>429</v>
      </c>
      <c r="AK85" s="147" t="s">
        <v>443</v>
      </c>
      <c r="AL85" s="45" t="s">
        <v>217</v>
      </c>
    </row>
    <row r="86" spans="1:38" s="2" customFormat="1" ht="26.25" customHeight="1" thickBot="1" x14ac:dyDescent="0.3">
      <c r="A86" s="65" t="s">
        <v>209</v>
      </c>
      <c r="B86" s="71" t="s">
        <v>218</v>
      </c>
      <c r="C86" s="75" t="s">
        <v>219</v>
      </c>
      <c r="D86" s="67"/>
      <c r="E86" s="138" t="s">
        <v>429</v>
      </c>
      <c r="F86" s="138">
        <v>0.92537592686429648</v>
      </c>
      <c r="G86" s="138" t="s">
        <v>429</v>
      </c>
      <c r="H86" s="138" t="s">
        <v>429</v>
      </c>
      <c r="I86" s="138" t="s">
        <v>443</v>
      </c>
      <c r="J86" s="138" t="s">
        <v>443</v>
      </c>
      <c r="K86" s="138" t="s">
        <v>443</v>
      </c>
      <c r="L86" s="138" t="s">
        <v>443</v>
      </c>
      <c r="M86" s="138" t="s">
        <v>429</v>
      </c>
      <c r="N86" s="138" t="s">
        <v>429</v>
      </c>
      <c r="O86" s="138" t="s">
        <v>429</v>
      </c>
      <c r="P86" s="138" t="s">
        <v>429</v>
      </c>
      <c r="Q86" s="138" t="s">
        <v>429</v>
      </c>
      <c r="R86" s="138" t="s">
        <v>429</v>
      </c>
      <c r="S86" s="138" t="s">
        <v>429</v>
      </c>
      <c r="T86" s="138" t="s">
        <v>429</v>
      </c>
      <c r="U86" s="138" t="s">
        <v>429</v>
      </c>
      <c r="V86" s="138" t="s">
        <v>429</v>
      </c>
      <c r="W86" s="138" t="s">
        <v>429</v>
      </c>
      <c r="X86" s="138" t="s">
        <v>429</v>
      </c>
      <c r="Y86" s="138" t="s">
        <v>429</v>
      </c>
      <c r="Z86" s="138" t="s">
        <v>429</v>
      </c>
      <c r="AA86" s="138" t="s">
        <v>429</v>
      </c>
      <c r="AB86" s="138" t="s">
        <v>429</v>
      </c>
      <c r="AC86" s="138" t="s">
        <v>429</v>
      </c>
      <c r="AD86" s="138" t="s">
        <v>429</v>
      </c>
      <c r="AE86" s="55"/>
      <c r="AF86" s="147" t="s">
        <v>429</v>
      </c>
      <c r="AG86" s="147" t="s">
        <v>429</v>
      </c>
      <c r="AH86" s="147" t="s">
        <v>429</v>
      </c>
      <c r="AI86" s="147" t="s">
        <v>429</v>
      </c>
      <c r="AJ86" s="147" t="s">
        <v>429</v>
      </c>
      <c r="AK86" s="147">
        <v>1.8055472472000003</v>
      </c>
      <c r="AL86" s="45" t="s">
        <v>220</v>
      </c>
    </row>
    <row r="87" spans="1:38" s="2" customFormat="1" ht="26.25" customHeight="1" thickBot="1" x14ac:dyDescent="0.3">
      <c r="A87" s="65" t="s">
        <v>209</v>
      </c>
      <c r="B87" s="71" t="s">
        <v>221</v>
      </c>
      <c r="C87" s="75" t="s">
        <v>222</v>
      </c>
      <c r="D87" s="67"/>
      <c r="E87" s="138" t="s">
        <v>429</v>
      </c>
      <c r="F87" s="138">
        <v>5.7507626442388438E-2</v>
      </c>
      <c r="G87" s="138" t="s">
        <v>429</v>
      </c>
      <c r="H87" s="138" t="s">
        <v>429</v>
      </c>
      <c r="I87" s="138" t="s">
        <v>443</v>
      </c>
      <c r="J87" s="138" t="s">
        <v>443</v>
      </c>
      <c r="K87" s="138" t="s">
        <v>443</v>
      </c>
      <c r="L87" s="138" t="s">
        <v>443</v>
      </c>
      <c r="M87" s="138" t="s">
        <v>429</v>
      </c>
      <c r="N87" s="138" t="s">
        <v>429</v>
      </c>
      <c r="O87" s="138" t="s">
        <v>429</v>
      </c>
      <c r="P87" s="138" t="s">
        <v>429</v>
      </c>
      <c r="Q87" s="138" t="s">
        <v>429</v>
      </c>
      <c r="R87" s="138" t="s">
        <v>429</v>
      </c>
      <c r="S87" s="138" t="s">
        <v>429</v>
      </c>
      <c r="T87" s="138" t="s">
        <v>429</v>
      </c>
      <c r="U87" s="138" t="s">
        <v>429</v>
      </c>
      <c r="V87" s="138" t="s">
        <v>429</v>
      </c>
      <c r="W87" s="138" t="s">
        <v>429</v>
      </c>
      <c r="X87" s="138" t="s">
        <v>429</v>
      </c>
      <c r="Y87" s="138" t="s">
        <v>429</v>
      </c>
      <c r="Z87" s="138" t="s">
        <v>429</v>
      </c>
      <c r="AA87" s="138" t="s">
        <v>429</v>
      </c>
      <c r="AB87" s="138" t="s">
        <v>429</v>
      </c>
      <c r="AC87" s="138" t="s">
        <v>429</v>
      </c>
      <c r="AD87" s="138" t="s">
        <v>429</v>
      </c>
      <c r="AE87" s="55"/>
      <c r="AF87" s="147" t="s">
        <v>429</v>
      </c>
      <c r="AG87" s="147" t="s">
        <v>429</v>
      </c>
      <c r="AH87" s="147" t="s">
        <v>429</v>
      </c>
      <c r="AI87" s="147" t="s">
        <v>429</v>
      </c>
      <c r="AJ87" s="147" t="s">
        <v>429</v>
      </c>
      <c r="AK87" s="147">
        <v>0.18389574992000002</v>
      </c>
      <c r="AL87" s="45" t="s">
        <v>220</v>
      </c>
    </row>
    <row r="88" spans="1:38" s="2" customFormat="1" ht="26.25" customHeight="1" thickBot="1" x14ac:dyDescent="0.3">
      <c r="A88" s="65" t="s">
        <v>209</v>
      </c>
      <c r="B88" s="71" t="s">
        <v>223</v>
      </c>
      <c r="C88" s="75" t="s">
        <v>224</v>
      </c>
      <c r="D88" s="67"/>
      <c r="E88" s="138" t="s">
        <v>443</v>
      </c>
      <c r="F88" s="138">
        <v>1.1494117775384614</v>
      </c>
      <c r="G88" s="138" t="s">
        <v>443</v>
      </c>
      <c r="H88" s="138" t="s">
        <v>443</v>
      </c>
      <c r="I88" s="138" t="s">
        <v>443</v>
      </c>
      <c r="J88" s="138" t="s">
        <v>443</v>
      </c>
      <c r="K88" s="138" t="s">
        <v>443</v>
      </c>
      <c r="L88" s="138" t="s">
        <v>443</v>
      </c>
      <c r="M88" s="138" t="s">
        <v>443</v>
      </c>
      <c r="N88" s="138" t="s">
        <v>443</v>
      </c>
      <c r="O88" s="138" t="s">
        <v>443</v>
      </c>
      <c r="P88" s="138" t="s">
        <v>443</v>
      </c>
      <c r="Q88" s="138" t="s">
        <v>443</v>
      </c>
      <c r="R88" s="138" t="s">
        <v>443</v>
      </c>
      <c r="S88" s="138" t="s">
        <v>443</v>
      </c>
      <c r="T88" s="138" t="s">
        <v>443</v>
      </c>
      <c r="U88" s="138" t="s">
        <v>443</v>
      </c>
      <c r="V88" s="138" t="s">
        <v>443</v>
      </c>
      <c r="W88" s="138" t="s">
        <v>443</v>
      </c>
      <c r="X88" s="138" t="s">
        <v>431</v>
      </c>
      <c r="Y88" s="138" t="s">
        <v>431</v>
      </c>
      <c r="Z88" s="138" t="s">
        <v>431</v>
      </c>
      <c r="AA88" s="138" t="s">
        <v>431</v>
      </c>
      <c r="AB88" s="138" t="s">
        <v>431</v>
      </c>
      <c r="AC88" s="138" t="s">
        <v>443</v>
      </c>
      <c r="AD88" s="138" t="s">
        <v>443</v>
      </c>
      <c r="AE88" s="55"/>
      <c r="AF88" s="147" t="s">
        <v>429</v>
      </c>
      <c r="AG88" s="147" t="s">
        <v>429</v>
      </c>
      <c r="AH88" s="147" t="s">
        <v>429</v>
      </c>
      <c r="AI88" s="147" t="s">
        <v>429</v>
      </c>
      <c r="AJ88" s="147" t="s">
        <v>429</v>
      </c>
      <c r="AK88" s="147" t="s">
        <v>443</v>
      </c>
      <c r="AL88" s="45" t="s">
        <v>413</v>
      </c>
    </row>
    <row r="89" spans="1:38" s="2" customFormat="1" ht="26.25" customHeight="1" thickBot="1" x14ac:dyDescent="0.3">
      <c r="A89" s="65" t="s">
        <v>209</v>
      </c>
      <c r="B89" s="71" t="s">
        <v>225</v>
      </c>
      <c r="C89" s="75" t="s">
        <v>226</v>
      </c>
      <c r="D89" s="67"/>
      <c r="E89" s="138" t="s">
        <v>429</v>
      </c>
      <c r="F89" s="138">
        <v>1.7878270000000001</v>
      </c>
      <c r="G89" s="138" t="s">
        <v>429</v>
      </c>
      <c r="H89" s="138" t="s">
        <v>429</v>
      </c>
      <c r="I89" s="138" t="s">
        <v>443</v>
      </c>
      <c r="J89" s="138" t="s">
        <v>443</v>
      </c>
      <c r="K89" s="138" t="s">
        <v>443</v>
      </c>
      <c r="L89" s="138" t="s">
        <v>443</v>
      </c>
      <c r="M89" s="138" t="s">
        <v>429</v>
      </c>
      <c r="N89" s="138" t="s">
        <v>429</v>
      </c>
      <c r="O89" s="138" t="s">
        <v>429</v>
      </c>
      <c r="P89" s="138" t="s">
        <v>429</v>
      </c>
      <c r="Q89" s="138" t="s">
        <v>429</v>
      </c>
      <c r="R89" s="138" t="s">
        <v>429</v>
      </c>
      <c r="S89" s="138" t="s">
        <v>429</v>
      </c>
      <c r="T89" s="138" t="s">
        <v>429</v>
      </c>
      <c r="U89" s="138" t="s">
        <v>429</v>
      </c>
      <c r="V89" s="138" t="s">
        <v>429</v>
      </c>
      <c r="W89" s="138" t="s">
        <v>429</v>
      </c>
      <c r="X89" s="138" t="s">
        <v>429</v>
      </c>
      <c r="Y89" s="138" t="s">
        <v>429</v>
      </c>
      <c r="Z89" s="138" t="s">
        <v>429</v>
      </c>
      <c r="AA89" s="138" t="s">
        <v>429</v>
      </c>
      <c r="AB89" s="138" t="s">
        <v>429</v>
      </c>
      <c r="AC89" s="138" t="s">
        <v>429</v>
      </c>
      <c r="AD89" s="138" t="s">
        <v>429</v>
      </c>
      <c r="AE89" s="55"/>
      <c r="AF89" s="147" t="s">
        <v>429</v>
      </c>
      <c r="AG89" s="147" t="s">
        <v>429</v>
      </c>
      <c r="AH89" s="147" t="s">
        <v>429</v>
      </c>
      <c r="AI89" s="147" t="s">
        <v>429</v>
      </c>
      <c r="AJ89" s="147" t="s">
        <v>429</v>
      </c>
      <c r="AK89" s="147" t="s">
        <v>443</v>
      </c>
      <c r="AL89" s="45" t="s">
        <v>413</v>
      </c>
    </row>
    <row r="90" spans="1:38" s="7" customFormat="1" ht="26.25" customHeight="1" thickBot="1" x14ac:dyDescent="0.25">
      <c r="A90" s="65" t="s">
        <v>209</v>
      </c>
      <c r="B90" s="71" t="s">
        <v>227</v>
      </c>
      <c r="C90" s="75" t="s">
        <v>228</v>
      </c>
      <c r="D90" s="67"/>
      <c r="E90" s="138" t="s">
        <v>429</v>
      </c>
      <c r="F90" s="138">
        <v>2.0878105790050001</v>
      </c>
      <c r="G90" s="138" t="s">
        <v>429</v>
      </c>
      <c r="H90" s="138" t="s">
        <v>429</v>
      </c>
      <c r="I90" s="138">
        <v>3.354E-2</v>
      </c>
      <c r="J90" s="138">
        <v>5.0310000000000001E-2</v>
      </c>
      <c r="K90" s="138">
        <v>6.149000000000001E-2</v>
      </c>
      <c r="L90" s="138" t="s">
        <v>429</v>
      </c>
      <c r="M90" s="138" t="s">
        <v>429</v>
      </c>
      <c r="N90" s="138">
        <v>2.4687714572872222E-4</v>
      </c>
      <c r="O90" s="138">
        <v>3.3908427244667895E-2</v>
      </c>
      <c r="P90" s="138" t="s">
        <v>431</v>
      </c>
      <c r="Q90" s="138" t="s">
        <v>431</v>
      </c>
      <c r="R90" s="138">
        <v>0.14277232524070696</v>
      </c>
      <c r="S90" s="138">
        <v>5.7852535956911435</v>
      </c>
      <c r="T90" s="138">
        <v>0.23713590895448663</v>
      </c>
      <c r="U90" s="138">
        <v>3.3759706072542153E-2</v>
      </c>
      <c r="V90" s="138">
        <v>3.3477135845503274</v>
      </c>
      <c r="W90" s="138" t="s">
        <v>429</v>
      </c>
      <c r="X90" s="138" t="s">
        <v>429</v>
      </c>
      <c r="Y90" s="138" t="s">
        <v>429</v>
      </c>
      <c r="Z90" s="138" t="s">
        <v>429</v>
      </c>
      <c r="AA90" s="138" t="s">
        <v>429</v>
      </c>
      <c r="AB90" s="138" t="s">
        <v>429</v>
      </c>
      <c r="AC90" s="138" t="s">
        <v>429</v>
      </c>
      <c r="AD90" s="138" t="s">
        <v>429</v>
      </c>
      <c r="AE90" s="55"/>
      <c r="AF90" s="147" t="s">
        <v>429</v>
      </c>
      <c r="AG90" s="147" t="s">
        <v>429</v>
      </c>
      <c r="AH90" s="147" t="s">
        <v>429</v>
      </c>
      <c r="AI90" s="147" t="s">
        <v>429</v>
      </c>
      <c r="AJ90" s="147" t="s">
        <v>429</v>
      </c>
      <c r="AK90" s="147">
        <v>55.9</v>
      </c>
      <c r="AL90" s="148" t="s">
        <v>440</v>
      </c>
    </row>
    <row r="91" spans="1:38" s="2" customFormat="1" ht="26.25" customHeight="1" thickBot="1" x14ac:dyDescent="0.3">
      <c r="A91" s="65" t="s">
        <v>209</v>
      </c>
      <c r="B91" s="69" t="s">
        <v>405</v>
      </c>
      <c r="C91" s="71" t="s">
        <v>229</v>
      </c>
      <c r="D91" s="67"/>
      <c r="E91" s="138">
        <v>9.1677631079651236E-3</v>
      </c>
      <c r="F91" s="138">
        <v>2.4621071046E-2</v>
      </c>
      <c r="G91" s="138">
        <v>1.2970247174873433E-4</v>
      </c>
      <c r="H91" s="138">
        <v>2.1111042322500002E-2</v>
      </c>
      <c r="I91" s="138">
        <v>0.13957966077272493</v>
      </c>
      <c r="J91" s="138">
        <v>0.14164029805567335</v>
      </c>
      <c r="K91" s="138">
        <v>0.14206591113349784</v>
      </c>
      <c r="L91" s="138">
        <v>5.4939580020000003E-2</v>
      </c>
      <c r="M91" s="138">
        <v>0.28060067510904091</v>
      </c>
      <c r="N91" s="138">
        <v>3.367110524867805E-2</v>
      </c>
      <c r="O91" s="138">
        <v>2.7533352810724551E-2</v>
      </c>
      <c r="P91" s="138">
        <v>2.4480267846615415E-6</v>
      </c>
      <c r="Q91" s="138">
        <v>5.7120624975435975E-5</v>
      </c>
      <c r="R91" s="138">
        <v>6.6998627790736934E-4</v>
      </c>
      <c r="S91" s="138">
        <v>4.6538630227363598E-2</v>
      </c>
      <c r="T91" s="138">
        <v>1.5023330154821867E-2</v>
      </c>
      <c r="U91" s="138" t="s">
        <v>443</v>
      </c>
      <c r="V91" s="138">
        <v>2.4901332970122824E-2</v>
      </c>
      <c r="W91" s="138">
        <v>5.0869981500000004E-4</v>
      </c>
      <c r="X91" s="138">
        <v>5.2860867946500001E-3</v>
      </c>
      <c r="Y91" s="138">
        <v>2.6121129167499999E-3</v>
      </c>
      <c r="Z91" s="138">
        <v>2.6121129167499999E-3</v>
      </c>
      <c r="AA91" s="138">
        <v>2.6121129167499999E-3</v>
      </c>
      <c r="AB91" s="138">
        <v>1.31224255449E-2</v>
      </c>
      <c r="AC91" s="138" t="s">
        <v>443</v>
      </c>
      <c r="AD91" s="138" t="s">
        <v>443</v>
      </c>
      <c r="AE91" s="55"/>
      <c r="AF91" s="147" t="s">
        <v>429</v>
      </c>
      <c r="AG91" s="147" t="s">
        <v>429</v>
      </c>
      <c r="AH91" s="147" t="s">
        <v>429</v>
      </c>
      <c r="AI91" s="147" t="s">
        <v>429</v>
      </c>
      <c r="AJ91" s="147" t="s">
        <v>429</v>
      </c>
      <c r="AK91" s="147">
        <v>5086.9981500000004</v>
      </c>
      <c r="AL91" s="148" t="s">
        <v>441</v>
      </c>
    </row>
    <row r="92" spans="1:38" s="2" customFormat="1" ht="26.25" customHeight="1" thickBot="1" x14ac:dyDescent="0.3">
      <c r="A92" s="65" t="s">
        <v>54</v>
      </c>
      <c r="B92" s="65" t="s">
        <v>230</v>
      </c>
      <c r="C92" s="66" t="s">
        <v>231</v>
      </c>
      <c r="D92" s="72"/>
      <c r="E92" s="138" t="s">
        <v>431</v>
      </c>
      <c r="F92" s="138" t="s">
        <v>431</v>
      </c>
      <c r="G92" s="138" t="s">
        <v>431</v>
      </c>
      <c r="H92" s="138" t="s">
        <v>431</v>
      </c>
      <c r="I92" s="138" t="s">
        <v>431</v>
      </c>
      <c r="J92" s="138" t="s">
        <v>431</v>
      </c>
      <c r="K92" s="138" t="s">
        <v>431</v>
      </c>
      <c r="L92" s="138" t="s">
        <v>431</v>
      </c>
      <c r="M92" s="138" t="s">
        <v>431</v>
      </c>
      <c r="N92" s="138" t="s">
        <v>429</v>
      </c>
      <c r="O92" s="138" t="s">
        <v>429</v>
      </c>
      <c r="P92" s="138" t="s">
        <v>429</v>
      </c>
      <c r="Q92" s="138" t="s">
        <v>429</v>
      </c>
      <c r="R92" s="138" t="s">
        <v>429</v>
      </c>
      <c r="S92" s="138" t="s">
        <v>429</v>
      </c>
      <c r="T92" s="138" t="s">
        <v>429</v>
      </c>
      <c r="U92" s="138" t="s">
        <v>429</v>
      </c>
      <c r="V92" s="138" t="s">
        <v>429</v>
      </c>
      <c r="W92" s="138" t="s">
        <v>429</v>
      </c>
      <c r="X92" s="138" t="s">
        <v>443</v>
      </c>
      <c r="Y92" s="138" t="s">
        <v>443</v>
      </c>
      <c r="Z92" s="138" t="s">
        <v>443</v>
      </c>
      <c r="AA92" s="138" t="s">
        <v>443</v>
      </c>
      <c r="AB92" s="138" t="s">
        <v>443</v>
      </c>
      <c r="AC92" s="138" t="s">
        <v>443</v>
      </c>
      <c r="AD92" s="138" t="s">
        <v>429</v>
      </c>
      <c r="AE92" s="55"/>
      <c r="AF92" s="147" t="s">
        <v>429</v>
      </c>
      <c r="AG92" s="147" t="s">
        <v>429</v>
      </c>
      <c r="AH92" s="147" t="s">
        <v>429</v>
      </c>
      <c r="AI92" s="147" t="s">
        <v>429</v>
      </c>
      <c r="AJ92" s="147" t="s">
        <v>429</v>
      </c>
      <c r="AK92" s="147" t="s">
        <v>429</v>
      </c>
      <c r="AL92" s="45" t="s">
        <v>232</v>
      </c>
    </row>
    <row r="93" spans="1:38" s="2" customFormat="1" ht="26.25" customHeight="1" thickBot="1" x14ac:dyDescent="0.3">
      <c r="A93" s="65" t="s">
        <v>54</v>
      </c>
      <c r="B93" s="69" t="s">
        <v>233</v>
      </c>
      <c r="C93" s="66" t="s">
        <v>406</v>
      </c>
      <c r="D93" s="72"/>
      <c r="E93" s="138" t="s">
        <v>429</v>
      </c>
      <c r="F93" s="138">
        <v>18.281160193197788</v>
      </c>
      <c r="G93" s="138" t="s">
        <v>429</v>
      </c>
      <c r="H93" s="138" t="s">
        <v>429</v>
      </c>
      <c r="I93" s="138" t="s">
        <v>431</v>
      </c>
      <c r="J93" s="138" t="s">
        <v>431</v>
      </c>
      <c r="K93" s="138" t="s">
        <v>431</v>
      </c>
      <c r="L93" s="138" t="s">
        <v>431</v>
      </c>
      <c r="M93" s="138" t="s">
        <v>429</v>
      </c>
      <c r="N93" s="138" t="s">
        <v>429</v>
      </c>
      <c r="O93" s="138" t="s">
        <v>429</v>
      </c>
      <c r="P93" s="138" t="s">
        <v>429</v>
      </c>
      <c r="Q93" s="138" t="s">
        <v>429</v>
      </c>
      <c r="R93" s="138" t="s">
        <v>429</v>
      </c>
      <c r="S93" s="138" t="s">
        <v>429</v>
      </c>
      <c r="T93" s="138" t="s">
        <v>429</v>
      </c>
      <c r="U93" s="138" t="s">
        <v>429</v>
      </c>
      <c r="V93" s="138" t="s">
        <v>429</v>
      </c>
      <c r="W93" s="138" t="s">
        <v>429</v>
      </c>
      <c r="X93" s="138" t="s">
        <v>429</v>
      </c>
      <c r="Y93" s="138" t="s">
        <v>429</v>
      </c>
      <c r="Z93" s="138" t="s">
        <v>429</v>
      </c>
      <c r="AA93" s="138" t="s">
        <v>429</v>
      </c>
      <c r="AB93" s="138" t="s">
        <v>429</v>
      </c>
      <c r="AC93" s="138" t="s">
        <v>429</v>
      </c>
      <c r="AD93" s="138" t="s">
        <v>429</v>
      </c>
      <c r="AE93" s="55"/>
      <c r="AF93" s="147" t="s">
        <v>429</v>
      </c>
      <c r="AG93" s="147" t="s">
        <v>429</v>
      </c>
      <c r="AH93" s="147" t="s">
        <v>429</v>
      </c>
      <c r="AI93" s="147" t="s">
        <v>429</v>
      </c>
      <c r="AJ93" s="147" t="s">
        <v>429</v>
      </c>
      <c r="AK93" s="147" t="s">
        <v>443</v>
      </c>
      <c r="AL93" s="45" t="s">
        <v>234</v>
      </c>
    </row>
    <row r="94" spans="1:38" s="2" customFormat="1" ht="26.25" customHeight="1" thickBot="1" x14ac:dyDescent="0.3">
      <c r="A94" s="65" t="s">
        <v>54</v>
      </c>
      <c r="B94" s="78" t="s">
        <v>407</v>
      </c>
      <c r="C94" s="66" t="s">
        <v>235</v>
      </c>
      <c r="D94" s="67"/>
      <c r="E94" s="138" t="s">
        <v>429</v>
      </c>
      <c r="F94" s="138" t="s">
        <v>443</v>
      </c>
      <c r="G94" s="138" t="s">
        <v>429</v>
      </c>
      <c r="H94" s="138" t="s">
        <v>429</v>
      </c>
      <c r="I94" s="138" t="s">
        <v>429</v>
      </c>
      <c r="J94" s="138" t="s">
        <v>429</v>
      </c>
      <c r="K94" s="138" t="s">
        <v>429</v>
      </c>
      <c r="L94" s="138" t="s">
        <v>429</v>
      </c>
      <c r="M94" s="138" t="s">
        <v>429</v>
      </c>
      <c r="N94" s="138" t="s">
        <v>429</v>
      </c>
      <c r="O94" s="138" t="s">
        <v>429</v>
      </c>
      <c r="P94" s="138" t="s">
        <v>429</v>
      </c>
      <c r="Q94" s="138" t="s">
        <v>429</v>
      </c>
      <c r="R94" s="138" t="s">
        <v>429</v>
      </c>
      <c r="S94" s="138" t="s">
        <v>429</v>
      </c>
      <c r="T94" s="138" t="s">
        <v>429</v>
      </c>
      <c r="U94" s="138" t="s">
        <v>429</v>
      </c>
      <c r="V94" s="138" t="s">
        <v>429</v>
      </c>
      <c r="W94" s="138" t="s">
        <v>429</v>
      </c>
      <c r="X94" s="138" t="s">
        <v>429</v>
      </c>
      <c r="Y94" s="138" t="s">
        <v>429</v>
      </c>
      <c r="Z94" s="138" t="s">
        <v>429</v>
      </c>
      <c r="AA94" s="138" t="s">
        <v>429</v>
      </c>
      <c r="AB94" s="138" t="s">
        <v>429</v>
      </c>
      <c r="AC94" s="138" t="s">
        <v>429</v>
      </c>
      <c r="AD94" s="138" t="s">
        <v>429</v>
      </c>
      <c r="AE94" s="55"/>
      <c r="AF94" s="147" t="s">
        <v>429</v>
      </c>
      <c r="AG94" s="147" t="s">
        <v>429</v>
      </c>
      <c r="AH94" s="147" t="s">
        <v>429</v>
      </c>
      <c r="AI94" s="147" t="s">
        <v>429</v>
      </c>
      <c r="AJ94" s="147" t="s">
        <v>429</v>
      </c>
      <c r="AK94" s="147" t="s">
        <v>429</v>
      </c>
      <c r="AL94" s="45" t="s">
        <v>413</v>
      </c>
    </row>
    <row r="95" spans="1:38" s="2" customFormat="1" ht="26.25" customHeight="1" thickBot="1" x14ac:dyDescent="0.3">
      <c r="A95" s="65" t="s">
        <v>54</v>
      </c>
      <c r="B95" s="78" t="s">
        <v>236</v>
      </c>
      <c r="C95" s="66" t="s">
        <v>237</v>
      </c>
      <c r="D95" s="72"/>
      <c r="E95" s="138" t="s">
        <v>443</v>
      </c>
      <c r="F95" s="138" t="s">
        <v>443</v>
      </c>
      <c r="G95" s="138" t="s">
        <v>443</v>
      </c>
      <c r="H95" s="138" t="s">
        <v>443</v>
      </c>
      <c r="I95" s="138" t="s">
        <v>443</v>
      </c>
      <c r="J95" s="138" t="s">
        <v>443</v>
      </c>
      <c r="K95" s="138" t="s">
        <v>443</v>
      </c>
      <c r="L95" s="138" t="s">
        <v>443</v>
      </c>
      <c r="M95" s="138" t="s">
        <v>443</v>
      </c>
      <c r="N95" s="138" t="s">
        <v>429</v>
      </c>
      <c r="O95" s="138" t="s">
        <v>429</v>
      </c>
      <c r="P95" s="138" t="s">
        <v>429</v>
      </c>
      <c r="Q95" s="138" t="s">
        <v>443</v>
      </c>
      <c r="R95" s="138" t="s">
        <v>429</v>
      </c>
      <c r="S95" s="138" t="s">
        <v>443</v>
      </c>
      <c r="T95" s="138" t="s">
        <v>429</v>
      </c>
      <c r="U95" s="138" t="s">
        <v>429</v>
      </c>
      <c r="V95" s="138" t="s">
        <v>429</v>
      </c>
      <c r="W95" s="138" t="s">
        <v>429</v>
      </c>
      <c r="X95" s="138" t="s">
        <v>429</v>
      </c>
      <c r="Y95" s="138" t="s">
        <v>429</v>
      </c>
      <c r="Z95" s="138" t="s">
        <v>429</v>
      </c>
      <c r="AA95" s="138" t="s">
        <v>429</v>
      </c>
      <c r="AB95" s="138" t="s">
        <v>429</v>
      </c>
      <c r="AC95" s="138" t="s">
        <v>429</v>
      </c>
      <c r="AD95" s="138" t="s">
        <v>429</v>
      </c>
      <c r="AE95" s="55"/>
      <c r="AF95" s="147" t="s">
        <v>429</v>
      </c>
      <c r="AG95" s="147" t="s">
        <v>429</v>
      </c>
      <c r="AH95" s="147" t="s">
        <v>429</v>
      </c>
      <c r="AI95" s="147" t="s">
        <v>429</v>
      </c>
      <c r="AJ95" s="147" t="s">
        <v>429</v>
      </c>
      <c r="AK95" s="147" t="s">
        <v>443</v>
      </c>
      <c r="AL95" s="45" t="s">
        <v>413</v>
      </c>
    </row>
    <row r="96" spans="1:38" s="2" customFormat="1" ht="26.25" customHeight="1" thickBot="1" x14ac:dyDescent="0.3">
      <c r="A96" s="65" t="s">
        <v>54</v>
      </c>
      <c r="B96" s="69" t="s">
        <v>238</v>
      </c>
      <c r="C96" s="66" t="s">
        <v>239</v>
      </c>
      <c r="D96" s="79"/>
      <c r="E96" s="138" t="s">
        <v>443</v>
      </c>
      <c r="F96" s="138" t="s">
        <v>443</v>
      </c>
      <c r="G96" s="138" t="s">
        <v>443</v>
      </c>
      <c r="H96" s="138" t="s">
        <v>443</v>
      </c>
      <c r="I96" s="138" t="s">
        <v>431</v>
      </c>
      <c r="J96" s="138" t="s">
        <v>431</v>
      </c>
      <c r="K96" s="138" t="s">
        <v>431</v>
      </c>
      <c r="L96" s="138" t="s">
        <v>431</v>
      </c>
      <c r="M96" s="138" t="s">
        <v>443</v>
      </c>
      <c r="N96" s="138" t="s">
        <v>429</v>
      </c>
      <c r="O96" s="138" t="s">
        <v>429</v>
      </c>
      <c r="P96" s="138" t="s">
        <v>429</v>
      </c>
      <c r="Q96" s="138" t="s">
        <v>429</v>
      </c>
      <c r="R96" s="138" t="s">
        <v>429</v>
      </c>
      <c r="S96" s="138" t="s">
        <v>429</v>
      </c>
      <c r="T96" s="138" t="s">
        <v>429</v>
      </c>
      <c r="U96" s="138" t="s">
        <v>429</v>
      </c>
      <c r="V96" s="138" t="s">
        <v>429</v>
      </c>
      <c r="W96" s="138" t="s">
        <v>429</v>
      </c>
      <c r="X96" s="138" t="s">
        <v>429</v>
      </c>
      <c r="Y96" s="138" t="s">
        <v>429</v>
      </c>
      <c r="Z96" s="138" t="s">
        <v>429</v>
      </c>
      <c r="AA96" s="138" t="s">
        <v>429</v>
      </c>
      <c r="AB96" s="138" t="s">
        <v>429</v>
      </c>
      <c r="AC96" s="138" t="s">
        <v>443</v>
      </c>
      <c r="AD96" s="138" t="s">
        <v>431</v>
      </c>
      <c r="AE96" s="55"/>
      <c r="AF96" s="147" t="s">
        <v>429</v>
      </c>
      <c r="AG96" s="147" t="s">
        <v>429</v>
      </c>
      <c r="AH96" s="147" t="s">
        <v>429</v>
      </c>
      <c r="AI96" s="147" t="s">
        <v>429</v>
      </c>
      <c r="AJ96" s="147" t="s">
        <v>429</v>
      </c>
      <c r="AK96" s="147" t="s">
        <v>431</v>
      </c>
      <c r="AL96" s="45" t="s">
        <v>413</v>
      </c>
    </row>
    <row r="97" spans="1:38" s="2" customFormat="1" ht="26.25" customHeight="1" thickBot="1" x14ac:dyDescent="0.3">
      <c r="A97" s="65" t="s">
        <v>54</v>
      </c>
      <c r="B97" s="69" t="s">
        <v>240</v>
      </c>
      <c r="C97" s="66" t="s">
        <v>241</v>
      </c>
      <c r="D97" s="79"/>
      <c r="E97" s="138" t="s">
        <v>429</v>
      </c>
      <c r="F97" s="138" t="s">
        <v>429</v>
      </c>
      <c r="G97" s="138" t="s">
        <v>429</v>
      </c>
      <c r="H97" s="138" t="s">
        <v>429</v>
      </c>
      <c r="I97" s="138" t="s">
        <v>429</v>
      </c>
      <c r="J97" s="138" t="s">
        <v>429</v>
      </c>
      <c r="K97" s="138" t="s">
        <v>429</v>
      </c>
      <c r="L97" s="138" t="s">
        <v>429</v>
      </c>
      <c r="M97" s="138" t="s">
        <v>429</v>
      </c>
      <c r="N97" s="138" t="s">
        <v>443</v>
      </c>
      <c r="O97" s="138" t="s">
        <v>443</v>
      </c>
      <c r="P97" s="138" t="s">
        <v>443</v>
      </c>
      <c r="Q97" s="138" t="s">
        <v>443</v>
      </c>
      <c r="R97" s="138" t="s">
        <v>443</v>
      </c>
      <c r="S97" s="138" t="s">
        <v>443</v>
      </c>
      <c r="T97" s="138" t="s">
        <v>443</v>
      </c>
      <c r="U97" s="138" t="s">
        <v>443</v>
      </c>
      <c r="V97" s="138" t="s">
        <v>443</v>
      </c>
      <c r="W97" s="138" t="s">
        <v>429</v>
      </c>
      <c r="X97" s="138" t="s">
        <v>429</v>
      </c>
      <c r="Y97" s="138" t="s">
        <v>429</v>
      </c>
      <c r="Z97" s="138" t="s">
        <v>429</v>
      </c>
      <c r="AA97" s="138" t="s">
        <v>429</v>
      </c>
      <c r="AB97" s="138" t="s">
        <v>429</v>
      </c>
      <c r="AC97" s="138" t="s">
        <v>443</v>
      </c>
      <c r="AD97" s="138" t="s">
        <v>431</v>
      </c>
      <c r="AE97" s="55"/>
      <c r="AF97" s="147" t="s">
        <v>429</v>
      </c>
      <c r="AG97" s="147" t="s">
        <v>429</v>
      </c>
      <c r="AH97" s="147" t="s">
        <v>429</v>
      </c>
      <c r="AI97" s="147" t="s">
        <v>429</v>
      </c>
      <c r="AJ97" s="147" t="s">
        <v>429</v>
      </c>
      <c r="AK97" s="147" t="s">
        <v>443</v>
      </c>
      <c r="AL97" s="45" t="s">
        <v>413</v>
      </c>
    </row>
    <row r="98" spans="1:38" s="2" customFormat="1" ht="26.25" customHeight="1" thickBot="1" x14ac:dyDescent="0.3">
      <c r="A98" s="65" t="s">
        <v>54</v>
      </c>
      <c r="B98" s="69" t="s">
        <v>242</v>
      </c>
      <c r="C98" s="71" t="s">
        <v>243</v>
      </c>
      <c r="D98" s="79"/>
      <c r="E98" s="138" t="s">
        <v>431</v>
      </c>
      <c r="F98" s="138" t="s">
        <v>431</v>
      </c>
      <c r="G98" s="138" t="s">
        <v>431</v>
      </c>
      <c r="H98" s="138" t="s">
        <v>431</v>
      </c>
      <c r="I98" s="138" t="s">
        <v>431</v>
      </c>
      <c r="J98" s="138" t="s">
        <v>431</v>
      </c>
      <c r="K98" s="138" t="s">
        <v>431</v>
      </c>
      <c r="L98" s="138" t="s">
        <v>431</v>
      </c>
      <c r="M98" s="138" t="s">
        <v>431</v>
      </c>
      <c r="N98" s="138" t="s">
        <v>431</v>
      </c>
      <c r="O98" s="138" t="s">
        <v>431</v>
      </c>
      <c r="P98" s="138" t="s">
        <v>431</v>
      </c>
      <c r="Q98" s="138" t="s">
        <v>431</v>
      </c>
      <c r="R98" s="138" t="s">
        <v>431</v>
      </c>
      <c r="S98" s="138" t="s">
        <v>431</v>
      </c>
      <c r="T98" s="138" t="s">
        <v>431</v>
      </c>
      <c r="U98" s="138" t="s">
        <v>431</v>
      </c>
      <c r="V98" s="138" t="s">
        <v>431</v>
      </c>
      <c r="W98" s="138">
        <v>5.4578936860661959E-7</v>
      </c>
      <c r="X98" s="138" t="s">
        <v>443</v>
      </c>
      <c r="Y98" s="138" t="s">
        <v>443</v>
      </c>
      <c r="Z98" s="138" t="s">
        <v>443</v>
      </c>
      <c r="AA98" s="138" t="s">
        <v>443</v>
      </c>
      <c r="AB98" s="138" t="s">
        <v>443</v>
      </c>
      <c r="AC98" s="138" t="s">
        <v>443</v>
      </c>
      <c r="AD98" s="138">
        <v>6.5363996240313735E-3</v>
      </c>
      <c r="AE98" s="55"/>
      <c r="AF98" s="147" t="s">
        <v>429</v>
      </c>
      <c r="AG98" s="147" t="s">
        <v>429</v>
      </c>
      <c r="AH98" s="147" t="s">
        <v>429</v>
      </c>
      <c r="AI98" s="147" t="s">
        <v>429</v>
      </c>
      <c r="AJ98" s="147" t="s">
        <v>429</v>
      </c>
      <c r="AK98" s="147" t="s">
        <v>429</v>
      </c>
      <c r="AL98" s="45" t="s">
        <v>413</v>
      </c>
    </row>
    <row r="99" spans="1:38" s="2" customFormat="1" ht="26.25" customHeight="1" thickBot="1" x14ac:dyDescent="0.3">
      <c r="A99" s="65" t="s">
        <v>244</v>
      </c>
      <c r="B99" s="65" t="s">
        <v>245</v>
      </c>
      <c r="C99" s="66" t="s">
        <v>408</v>
      </c>
      <c r="D99" s="79"/>
      <c r="E99" s="138">
        <v>3.9329135924762622E-2</v>
      </c>
      <c r="F99" s="138">
        <v>8.379697091247662</v>
      </c>
      <c r="G99" s="138" t="s">
        <v>429</v>
      </c>
      <c r="H99" s="138">
        <v>10.749888406404523</v>
      </c>
      <c r="I99" s="138">
        <v>0.16780227209651127</v>
      </c>
      <c r="J99" s="138">
        <v>0.25649446927133696</v>
      </c>
      <c r="K99" s="138">
        <v>0.56322253730118432</v>
      </c>
      <c r="L99" s="138" t="s">
        <v>443</v>
      </c>
      <c r="M99" s="138" t="s">
        <v>429</v>
      </c>
      <c r="N99" s="138" t="s">
        <v>429</v>
      </c>
      <c r="O99" s="138" t="s">
        <v>429</v>
      </c>
      <c r="P99" s="138" t="s">
        <v>429</v>
      </c>
      <c r="Q99" s="138" t="s">
        <v>429</v>
      </c>
      <c r="R99" s="138" t="s">
        <v>429</v>
      </c>
      <c r="S99" s="138" t="s">
        <v>429</v>
      </c>
      <c r="T99" s="138" t="s">
        <v>429</v>
      </c>
      <c r="U99" s="138" t="s">
        <v>429</v>
      </c>
      <c r="V99" s="138" t="s">
        <v>429</v>
      </c>
      <c r="W99" s="138" t="s">
        <v>429</v>
      </c>
      <c r="X99" s="138" t="s">
        <v>429</v>
      </c>
      <c r="Y99" s="138" t="s">
        <v>429</v>
      </c>
      <c r="Z99" s="138" t="s">
        <v>429</v>
      </c>
      <c r="AA99" s="138" t="s">
        <v>429</v>
      </c>
      <c r="AB99" s="138" t="s">
        <v>429</v>
      </c>
      <c r="AC99" s="138" t="s">
        <v>429</v>
      </c>
      <c r="AD99" s="138" t="s">
        <v>429</v>
      </c>
      <c r="AE99" s="55"/>
      <c r="AF99" s="147" t="s">
        <v>429</v>
      </c>
      <c r="AG99" s="147" t="s">
        <v>429</v>
      </c>
      <c r="AH99" s="147" t="s">
        <v>429</v>
      </c>
      <c r="AI99" s="147" t="s">
        <v>429</v>
      </c>
      <c r="AJ99" s="147" t="s">
        <v>429</v>
      </c>
      <c r="AK99" s="147">
        <v>1076.261</v>
      </c>
      <c r="AL99" s="45" t="s">
        <v>246</v>
      </c>
    </row>
    <row r="100" spans="1:38" s="2" customFormat="1" ht="26.25" customHeight="1" thickBot="1" x14ac:dyDescent="0.3">
      <c r="A100" s="65" t="s">
        <v>244</v>
      </c>
      <c r="B100" s="65" t="s">
        <v>247</v>
      </c>
      <c r="C100" s="66" t="s">
        <v>409</v>
      </c>
      <c r="D100" s="79"/>
      <c r="E100" s="138">
        <v>0.59101150867929464</v>
      </c>
      <c r="F100" s="138">
        <v>22.947480464164741</v>
      </c>
      <c r="G100" s="138" t="s">
        <v>429</v>
      </c>
      <c r="H100" s="138">
        <v>31.155845547496053</v>
      </c>
      <c r="I100" s="138">
        <v>0.29108244984143411</v>
      </c>
      <c r="J100" s="138">
        <v>0.43605471084670477</v>
      </c>
      <c r="K100" s="138">
        <v>0.96279943653667077</v>
      </c>
      <c r="L100" s="138" t="s">
        <v>443</v>
      </c>
      <c r="M100" s="138" t="s">
        <v>429</v>
      </c>
      <c r="N100" s="138" t="s">
        <v>429</v>
      </c>
      <c r="O100" s="138" t="s">
        <v>429</v>
      </c>
      <c r="P100" s="138" t="s">
        <v>429</v>
      </c>
      <c r="Q100" s="138" t="s">
        <v>429</v>
      </c>
      <c r="R100" s="138" t="s">
        <v>429</v>
      </c>
      <c r="S100" s="138" t="s">
        <v>429</v>
      </c>
      <c r="T100" s="138" t="s">
        <v>429</v>
      </c>
      <c r="U100" s="138" t="s">
        <v>429</v>
      </c>
      <c r="V100" s="138" t="s">
        <v>429</v>
      </c>
      <c r="W100" s="138" t="s">
        <v>429</v>
      </c>
      <c r="X100" s="138" t="s">
        <v>429</v>
      </c>
      <c r="Y100" s="138" t="s">
        <v>429</v>
      </c>
      <c r="Z100" s="138" t="s">
        <v>429</v>
      </c>
      <c r="AA100" s="138" t="s">
        <v>429</v>
      </c>
      <c r="AB100" s="138" t="s">
        <v>429</v>
      </c>
      <c r="AC100" s="138" t="s">
        <v>429</v>
      </c>
      <c r="AD100" s="138" t="s">
        <v>429</v>
      </c>
      <c r="AE100" s="55"/>
      <c r="AF100" s="147" t="s">
        <v>429</v>
      </c>
      <c r="AG100" s="147" t="s">
        <v>429</v>
      </c>
      <c r="AH100" s="147" t="s">
        <v>429</v>
      </c>
      <c r="AI100" s="147" t="s">
        <v>429</v>
      </c>
      <c r="AJ100" s="147" t="s">
        <v>429</v>
      </c>
      <c r="AK100" s="147">
        <v>5353.5175000000008</v>
      </c>
      <c r="AL100" s="45" t="s">
        <v>246</v>
      </c>
    </row>
    <row r="101" spans="1:38" s="2" customFormat="1" ht="26.25" customHeight="1" thickBot="1" x14ac:dyDescent="0.3">
      <c r="A101" s="65" t="s">
        <v>244</v>
      </c>
      <c r="B101" s="65" t="s">
        <v>248</v>
      </c>
      <c r="C101" s="66" t="s">
        <v>249</v>
      </c>
      <c r="D101" s="79"/>
      <c r="E101" s="138">
        <v>4.7936213309836287E-2</v>
      </c>
      <c r="F101" s="138">
        <v>0.32159474756993689</v>
      </c>
      <c r="G101" s="138" t="s">
        <v>429</v>
      </c>
      <c r="H101" s="138">
        <v>0.95729303154050616</v>
      </c>
      <c r="I101" s="138">
        <v>8.0672472623561642E-3</v>
      </c>
      <c r="J101" s="138">
        <v>2.4201741787068496E-2</v>
      </c>
      <c r="K101" s="138">
        <v>5.6470730836493156E-2</v>
      </c>
      <c r="L101" s="138" t="s">
        <v>443</v>
      </c>
      <c r="M101" s="138" t="s">
        <v>429</v>
      </c>
      <c r="N101" s="138" t="s">
        <v>429</v>
      </c>
      <c r="O101" s="138" t="s">
        <v>429</v>
      </c>
      <c r="P101" s="138" t="s">
        <v>429</v>
      </c>
      <c r="Q101" s="138" t="s">
        <v>429</v>
      </c>
      <c r="R101" s="138" t="s">
        <v>429</v>
      </c>
      <c r="S101" s="138" t="s">
        <v>429</v>
      </c>
      <c r="T101" s="138" t="s">
        <v>429</v>
      </c>
      <c r="U101" s="138" t="s">
        <v>429</v>
      </c>
      <c r="V101" s="138" t="s">
        <v>429</v>
      </c>
      <c r="W101" s="138" t="s">
        <v>429</v>
      </c>
      <c r="X101" s="138" t="s">
        <v>429</v>
      </c>
      <c r="Y101" s="138" t="s">
        <v>429</v>
      </c>
      <c r="Z101" s="138" t="s">
        <v>429</v>
      </c>
      <c r="AA101" s="138" t="s">
        <v>429</v>
      </c>
      <c r="AB101" s="138" t="s">
        <v>429</v>
      </c>
      <c r="AC101" s="138" t="s">
        <v>429</v>
      </c>
      <c r="AD101" s="138" t="s">
        <v>429</v>
      </c>
      <c r="AE101" s="55"/>
      <c r="AF101" s="147" t="s">
        <v>429</v>
      </c>
      <c r="AG101" s="147" t="s">
        <v>429</v>
      </c>
      <c r="AH101" s="147" t="s">
        <v>429</v>
      </c>
      <c r="AI101" s="147" t="s">
        <v>429</v>
      </c>
      <c r="AJ101" s="147" t="s">
        <v>429</v>
      </c>
      <c r="AK101" s="147">
        <v>4429.0530000000008</v>
      </c>
      <c r="AL101" s="45" t="s">
        <v>246</v>
      </c>
    </row>
    <row r="102" spans="1:38" s="2" customFormat="1" ht="26.25" customHeight="1" thickBot="1" x14ac:dyDescent="0.3">
      <c r="A102" s="65" t="s">
        <v>244</v>
      </c>
      <c r="B102" s="65" t="s">
        <v>250</v>
      </c>
      <c r="C102" s="66" t="s">
        <v>387</v>
      </c>
      <c r="D102" s="79"/>
      <c r="E102" s="138">
        <v>2.3035912959000005E-3</v>
      </c>
      <c r="F102" s="138">
        <v>2.7617247260007418</v>
      </c>
      <c r="G102" s="138" t="s">
        <v>429</v>
      </c>
      <c r="H102" s="138">
        <v>4.5780710240651645</v>
      </c>
      <c r="I102" s="138">
        <v>8.0351000000000016E-3</v>
      </c>
      <c r="J102" s="138">
        <v>0.18154250000000002</v>
      </c>
      <c r="K102" s="138">
        <v>1.2395235</v>
      </c>
      <c r="L102" s="138" t="s">
        <v>443</v>
      </c>
      <c r="M102" s="138" t="s">
        <v>429</v>
      </c>
      <c r="N102" s="138" t="s">
        <v>429</v>
      </c>
      <c r="O102" s="138" t="s">
        <v>429</v>
      </c>
      <c r="P102" s="138" t="s">
        <v>429</v>
      </c>
      <c r="Q102" s="138" t="s">
        <v>429</v>
      </c>
      <c r="R102" s="138" t="s">
        <v>429</v>
      </c>
      <c r="S102" s="138" t="s">
        <v>429</v>
      </c>
      <c r="T102" s="138" t="s">
        <v>429</v>
      </c>
      <c r="U102" s="138" t="s">
        <v>429</v>
      </c>
      <c r="V102" s="138" t="s">
        <v>429</v>
      </c>
      <c r="W102" s="138" t="s">
        <v>429</v>
      </c>
      <c r="X102" s="138" t="s">
        <v>429</v>
      </c>
      <c r="Y102" s="138" t="s">
        <v>429</v>
      </c>
      <c r="Z102" s="138" t="s">
        <v>429</v>
      </c>
      <c r="AA102" s="138" t="s">
        <v>429</v>
      </c>
      <c r="AB102" s="138" t="s">
        <v>429</v>
      </c>
      <c r="AC102" s="138" t="s">
        <v>429</v>
      </c>
      <c r="AD102" s="138" t="s">
        <v>429</v>
      </c>
      <c r="AE102" s="55"/>
      <c r="AF102" s="147" t="s">
        <v>429</v>
      </c>
      <c r="AG102" s="147" t="s">
        <v>429</v>
      </c>
      <c r="AH102" s="147" t="s">
        <v>429</v>
      </c>
      <c r="AI102" s="147" t="s">
        <v>429</v>
      </c>
      <c r="AJ102" s="147" t="s">
        <v>429</v>
      </c>
      <c r="AK102" s="147">
        <v>1550.9500000000003</v>
      </c>
      <c r="AL102" s="45" t="s">
        <v>246</v>
      </c>
    </row>
    <row r="103" spans="1:38" s="2" customFormat="1" ht="26.25" customHeight="1" thickBot="1" x14ac:dyDescent="0.3">
      <c r="A103" s="65" t="s">
        <v>244</v>
      </c>
      <c r="B103" s="65" t="s">
        <v>251</v>
      </c>
      <c r="C103" s="66" t="s">
        <v>252</v>
      </c>
      <c r="D103" s="79"/>
      <c r="E103" s="138" t="s">
        <v>431</v>
      </c>
      <c r="F103" s="138" t="s">
        <v>431</v>
      </c>
      <c r="G103" s="138" t="s">
        <v>429</v>
      </c>
      <c r="H103" s="138" t="s">
        <v>431</v>
      </c>
      <c r="I103" s="138" t="s">
        <v>431</v>
      </c>
      <c r="J103" s="138" t="s">
        <v>431</v>
      </c>
      <c r="K103" s="138" t="s">
        <v>431</v>
      </c>
      <c r="L103" s="138" t="s">
        <v>443</v>
      </c>
      <c r="M103" s="138" t="s">
        <v>429</v>
      </c>
      <c r="N103" s="138" t="s">
        <v>429</v>
      </c>
      <c r="O103" s="138" t="s">
        <v>429</v>
      </c>
      <c r="P103" s="138" t="s">
        <v>429</v>
      </c>
      <c r="Q103" s="138" t="s">
        <v>429</v>
      </c>
      <c r="R103" s="138" t="s">
        <v>429</v>
      </c>
      <c r="S103" s="138" t="s">
        <v>429</v>
      </c>
      <c r="T103" s="138" t="s">
        <v>429</v>
      </c>
      <c r="U103" s="138" t="s">
        <v>429</v>
      </c>
      <c r="V103" s="138" t="s">
        <v>429</v>
      </c>
      <c r="W103" s="138" t="s">
        <v>429</v>
      </c>
      <c r="X103" s="138" t="s">
        <v>429</v>
      </c>
      <c r="Y103" s="138" t="s">
        <v>429</v>
      </c>
      <c r="Z103" s="138" t="s">
        <v>429</v>
      </c>
      <c r="AA103" s="138" t="s">
        <v>429</v>
      </c>
      <c r="AB103" s="138" t="s">
        <v>429</v>
      </c>
      <c r="AC103" s="138" t="s">
        <v>429</v>
      </c>
      <c r="AD103" s="138" t="s">
        <v>429</v>
      </c>
      <c r="AE103" s="55"/>
      <c r="AF103" s="147" t="s">
        <v>429</v>
      </c>
      <c r="AG103" s="147" t="s">
        <v>429</v>
      </c>
      <c r="AH103" s="147" t="s">
        <v>429</v>
      </c>
      <c r="AI103" s="147" t="s">
        <v>429</v>
      </c>
      <c r="AJ103" s="147" t="s">
        <v>429</v>
      </c>
      <c r="AK103" s="147" t="s">
        <v>431</v>
      </c>
      <c r="AL103" s="45" t="s">
        <v>246</v>
      </c>
    </row>
    <row r="104" spans="1:38" s="2" customFormat="1" ht="26.25" customHeight="1" thickBot="1" x14ac:dyDescent="0.3">
      <c r="A104" s="65" t="s">
        <v>244</v>
      </c>
      <c r="B104" s="65" t="s">
        <v>253</v>
      </c>
      <c r="C104" s="66" t="s">
        <v>254</v>
      </c>
      <c r="D104" s="79"/>
      <c r="E104" s="138">
        <v>1.6297805818889395E-3</v>
      </c>
      <c r="F104" s="138">
        <v>1.8108422821908241E-3</v>
      </c>
      <c r="G104" s="138" t="s">
        <v>429</v>
      </c>
      <c r="H104" s="138">
        <v>2.2303852821943082E-2</v>
      </c>
      <c r="I104" s="138">
        <v>2.4698209315068495E-5</v>
      </c>
      <c r="J104" s="138">
        <v>7.4094627945205463E-5</v>
      </c>
      <c r="K104" s="138">
        <v>1.7288746520547949E-4</v>
      </c>
      <c r="L104" s="138" t="s">
        <v>443</v>
      </c>
      <c r="M104" s="138" t="s">
        <v>429</v>
      </c>
      <c r="N104" s="138" t="s">
        <v>429</v>
      </c>
      <c r="O104" s="138" t="s">
        <v>429</v>
      </c>
      <c r="P104" s="138" t="s">
        <v>429</v>
      </c>
      <c r="Q104" s="138" t="s">
        <v>429</v>
      </c>
      <c r="R104" s="138" t="s">
        <v>429</v>
      </c>
      <c r="S104" s="138" t="s">
        <v>429</v>
      </c>
      <c r="T104" s="138" t="s">
        <v>429</v>
      </c>
      <c r="U104" s="138" t="s">
        <v>429</v>
      </c>
      <c r="V104" s="138" t="s">
        <v>429</v>
      </c>
      <c r="W104" s="138" t="s">
        <v>429</v>
      </c>
      <c r="X104" s="138" t="s">
        <v>429</v>
      </c>
      <c r="Y104" s="138" t="s">
        <v>429</v>
      </c>
      <c r="Z104" s="138" t="s">
        <v>429</v>
      </c>
      <c r="AA104" s="138" t="s">
        <v>429</v>
      </c>
      <c r="AB104" s="138" t="s">
        <v>429</v>
      </c>
      <c r="AC104" s="138" t="s">
        <v>429</v>
      </c>
      <c r="AD104" s="138" t="s">
        <v>429</v>
      </c>
      <c r="AE104" s="55"/>
      <c r="AF104" s="147" t="s">
        <v>429</v>
      </c>
      <c r="AG104" s="147" t="s">
        <v>429</v>
      </c>
      <c r="AH104" s="147" t="s">
        <v>429</v>
      </c>
      <c r="AI104" s="147" t="s">
        <v>429</v>
      </c>
      <c r="AJ104" s="147" t="s">
        <v>429</v>
      </c>
      <c r="AK104" s="147">
        <v>11.4</v>
      </c>
      <c r="AL104" s="45" t="s">
        <v>246</v>
      </c>
    </row>
    <row r="105" spans="1:38" s="2" customFormat="1" ht="26.25" customHeight="1" thickBot="1" x14ac:dyDescent="0.3">
      <c r="A105" s="65" t="s">
        <v>244</v>
      </c>
      <c r="B105" s="65" t="s">
        <v>255</v>
      </c>
      <c r="C105" s="66" t="s">
        <v>256</v>
      </c>
      <c r="D105" s="79"/>
      <c r="E105" s="138">
        <v>3.864443411164932E-2</v>
      </c>
      <c r="F105" s="138">
        <v>0.1954051514950392</v>
      </c>
      <c r="G105" s="138" t="s">
        <v>429</v>
      </c>
      <c r="H105" s="138">
        <v>0.90538987246985525</v>
      </c>
      <c r="I105" s="138">
        <v>7.3183561643835621E-3</v>
      </c>
      <c r="J105" s="138">
        <v>1.150027397260274E-2</v>
      </c>
      <c r="K105" s="138">
        <v>2.5091506849315062E-2</v>
      </c>
      <c r="L105" s="138" t="s">
        <v>443</v>
      </c>
      <c r="M105" s="138" t="s">
        <v>429</v>
      </c>
      <c r="N105" s="138" t="s">
        <v>429</v>
      </c>
      <c r="O105" s="138" t="s">
        <v>429</v>
      </c>
      <c r="P105" s="138" t="s">
        <v>429</v>
      </c>
      <c r="Q105" s="138" t="s">
        <v>429</v>
      </c>
      <c r="R105" s="138" t="s">
        <v>429</v>
      </c>
      <c r="S105" s="138" t="s">
        <v>429</v>
      </c>
      <c r="T105" s="138" t="s">
        <v>429</v>
      </c>
      <c r="U105" s="138" t="s">
        <v>429</v>
      </c>
      <c r="V105" s="138" t="s">
        <v>429</v>
      </c>
      <c r="W105" s="138" t="s">
        <v>429</v>
      </c>
      <c r="X105" s="138" t="s">
        <v>429</v>
      </c>
      <c r="Y105" s="138" t="s">
        <v>429</v>
      </c>
      <c r="Z105" s="138" t="s">
        <v>429</v>
      </c>
      <c r="AA105" s="138" t="s">
        <v>429</v>
      </c>
      <c r="AB105" s="138" t="s">
        <v>429</v>
      </c>
      <c r="AC105" s="138" t="s">
        <v>429</v>
      </c>
      <c r="AD105" s="138" t="s">
        <v>429</v>
      </c>
      <c r="AE105" s="55"/>
      <c r="AF105" s="147" t="s">
        <v>429</v>
      </c>
      <c r="AG105" s="147" t="s">
        <v>429</v>
      </c>
      <c r="AH105" s="147" t="s">
        <v>429</v>
      </c>
      <c r="AI105" s="147" t="s">
        <v>429</v>
      </c>
      <c r="AJ105" s="147" t="s">
        <v>429</v>
      </c>
      <c r="AK105" s="147">
        <v>106</v>
      </c>
      <c r="AL105" s="45" t="s">
        <v>246</v>
      </c>
    </row>
    <row r="106" spans="1:38" s="2" customFormat="1" ht="26.25" customHeight="1" thickBot="1" x14ac:dyDescent="0.3">
      <c r="A106" s="65" t="s">
        <v>244</v>
      </c>
      <c r="B106" s="65" t="s">
        <v>257</v>
      </c>
      <c r="C106" s="66" t="s">
        <v>258</v>
      </c>
      <c r="D106" s="79"/>
      <c r="E106" s="138">
        <v>2.1625637442410947E-3</v>
      </c>
      <c r="F106" s="138">
        <v>8.7455373219612383E-3</v>
      </c>
      <c r="G106" s="138" t="s">
        <v>429</v>
      </c>
      <c r="H106" s="138">
        <v>5.0666114218403099E-2</v>
      </c>
      <c r="I106" s="138">
        <v>4.2904109589041097E-4</v>
      </c>
      <c r="J106" s="138">
        <v>6.8646575342465744E-4</v>
      </c>
      <c r="K106" s="138">
        <v>1.4587397260273974E-3</v>
      </c>
      <c r="L106" s="138" t="s">
        <v>443</v>
      </c>
      <c r="M106" s="138" t="s">
        <v>429</v>
      </c>
      <c r="N106" s="138" t="s">
        <v>429</v>
      </c>
      <c r="O106" s="138" t="s">
        <v>429</v>
      </c>
      <c r="P106" s="138" t="s">
        <v>429</v>
      </c>
      <c r="Q106" s="138" t="s">
        <v>429</v>
      </c>
      <c r="R106" s="138" t="s">
        <v>429</v>
      </c>
      <c r="S106" s="138" t="s">
        <v>429</v>
      </c>
      <c r="T106" s="138" t="s">
        <v>429</v>
      </c>
      <c r="U106" s="138" t="s">
        <v>429</v>
      </c>
      <c r="V106" s="138" t="s">
        <v>429</v>
      </c>
      <c r="W106" s="138" t="s">
        <v>429</v>
      </c>
      <c r="X106" s="138" t="s">
        <v>429</v>
      </c>
      <c r="Y106" s="138" t="s">
        <v>429</v>
      </c>
      <c r="Z106" s="138" t="s">
        <v>429</v>
      </c>
      <c r="AA106" s="138" t="s">
        <v>429</v>
      </c>
      <c r="AB106" s="138" t="s">
        <v>429</v>
      </c>
      <c r="AC106" s="138" t="s">
        <v>429</v>
      </c>
      <c r="AD106" s="138" t="s">
        <v>429</v>
      </c>
      <c r="AE106" s="55"/>
      <c r="AF106" s="147" t="s">
        <v>429</v>
      </c>
      <c r="AG106" s="147" t="s">
        <v>429</v>
      </c>
      <c r="AH106" s="147" t="s">
        <v>429</v>
      </c>
      <c r="AI106" s="147" t="s">
        <v>429</v>
      </c>
      <c r="AJ106" s="147" t="s">
        <v>429</v>
      </c>
      <c r="AK106" s="147">
        <v>8.6999999999999993</v>
      </c>
      <c r="AL106" s="45" t="s">
        <v>246</v>
      </c>
    </row>
    <row r="107" spans="1:38" s="2" customFormat="1" ht="26.25" customHeight="1" thickBot="1" x14ac:dyDescent="0.3">
      <c r="A107" s="65" t="s">
        <v>244</v>
      </c>
      <c r="B107" s="65" t="s">
        <v>259</v>
      </c>
      <c r="C107" s="66" t="s">
        <v>380</v>
      </c>
      <c r="D107" s="79"/>
      <c r="E107" s="138">
        <v>2.3901649035264004E-2</v>
      </c>
      <c r="F107" s="138">
        <v>0.35392499999999999</v>
      </c>
      <c r="G107" s="138" t="s">
        <v>429</v>
      </c>
      <c r="H107" s="138">
        <v>0.29149619801702409</v>
      </c>
      <c r="I107" s="138">
        <v>6.4350000000000006E-3</v>
      </c>
      <c r="J107" s="138">
        <v>8.5800000000000001E-2</v>
      </c>
      <c r="K107" s="138">
        <v>0.40755000000000002</v>
      </c>
      <c r="L107" s="138" t="s">
        <v>443</v>
      </c>
      <c r="M107" s="138" t="s">
        <v>429</v>
      </c>
      <c r="N107" s="138" t="s">
        <v>429</v>
      </c>
      <c r="O107" s="138" t="s">
        <v>429</v>
      </c>
      <c r="P107" s="138" t="s">
        <v>429</v>
      </c>
      <c r="Q107" s="138" t="s">
        <v>429</v>
      </c>
      <c r="R107" s="138" t="s">
        <v>429</v>
      </c>
      <c r="S107" s="138" t="s">
        <v>429</v>
      </c>
      <c r="T107" s="138" t="s">
        <v>429</v>
      </c>
      <c r="U107" s="138" t="s">
        <v>429</v>
      </c>
      <c r="V107" s="138" t="s">
        <v>429</v>
      </c>
      <c r="W107" s="138" t="s">
        <v>429</v>
      </c>
      <c r="X107" s="138" t="s">
        <v>429</v>
      </c>
      <c r="Y107" s="138" t="s">
        <v>429</v>
      </c>
      <c r="Z107" s="138" t="s">
        <v>429</v>
      </c>
      <c r="AA107" s="138" t="s">
        <v>429</v>
      </c>
      <c r="AB107" s="138" t="s">
        <v>429</v>
      </c>
      <c r="AC107" s="138" t="s">
        <v>429</v>
      </c>
      <c r="AD107" s="138" t="s">
        <v>429</v>
      </c>
      <c r="AE107" s="55"/>
      <c r="AF107" s="147" t="s">
        <v>429</v>
      </c>
      <c r="AG107" s="147" t="s">
        <v>429</v>
      </c>
      <c r="AH107" s="147" t="s">
        <v>429</v>
      </c>
      <c r="AI107" s="147" t="s">
        <v>429</v>
      </c>
      <c r="AJ107" s="147" t="s">
        <v>429</v>
      </c>
      <c r="AK107" s="147">
        <v>2145</v>
      </c>
      <c r="AL107" s="45" t="s">
        <v>246</v>
      </c>
    </row>
    <row r="108" spans="1:38" s="2" customFormat="1" ht="26.25" customHeight="1" thickBot="1" x14ac:dyDescent="0.3">
      <c r="A108" s="65" t="s">
        <v>244</v>
      </c>
      <c r="B108" s="65" t="s">
        <v>260</v>
      </c>
      <c r="C108" s="66" t="s">
        <v>381</v>
      </c>
      <c r="D108" s="79"/>
      <c r="E108" s="138">
        <v>7.4224304640000002E-2</v>
      </c>
      <c r="F108" s="138">
        <v>1.2441600000000002</v>
      </c>
      <c r="G108" s="138" t="s">
        <v>429</v>
      </c>
      <c r="H108" s="138">
        <v>1.5520927103999997</v>
      </c>
      <c r="I108" s="138">
        <v>2.3039999999999998E-2</v>
      </c>
      <c r="J108" s="138">
        <v>0.23039999999999999</v>
      </c>
      <c r="K108" s="138">
        <v>0.46079999999999999</v>
      </c>
      <c r="L108" s="138" t="s">
        <v>443</v>
      </c>
      <c r="M108" s="138" t="s">
        <v>429</v>
      </c>
      <c r="N108" s="138" t="s">
        <v>429</v>
      </c>
      <c r="O108" s="138" t="s">
        <v>429</v>
      </c>
      <c r="P108" s="138" t="s">
        <v>429</v>
      </c>
      <c r="Q108" s="138" t="s">
        <v>429</v>
      </c>
      <c r="R108" s="138" t="s">
        <v>429</v>
      </c>
      <c r="S108" s="138" t="s">
        <v>429</v>
      </c>
      <c r="T108" s="138" t="s">
        <v>429</v>
      </c>
      <c r="U108" s="138" t="s">
        <v>429</v>
      </c>
      <c r="V108" s="138" t="s">
        <v>429</v>
      </c>
      <c r="W108" s="138" t="s">
        <v>429</v>
      </c>
      <c r="X108" s="138" t="s">
        <v>429</v>
      </c>
      <c r="Y108" s="138" t="s">
        <v>429</v>
      </c>
      <c r="Z108" s="138" t="s">
        <v>429</v>
      </c>
      <c r="AA108" s="138" t="s">
        <v>429</v>
      </c>
      <c r="AB108" s="138" t="s">
        <v>429</v>
      </c>
      <c r="AC108" s="138" t="s">
        <v>429</v>
      </c>
      <c r="AD108" s="138" t="s">
        <v>429</v>
      </c>
      <c r="AE108" s="55"/>
      <c r="AF108" s="147" t="s">
        <v>429</v>
      </c>
      <c r="AG108" s="147" t="s">
        <v>429</v>
      </c>
      <c r="AH108" s="147" t="s">
        <v>429</v>
      </c>
      <c r="AI108" s="147" t="s">
        <v>429</v>
      </c>
      <c r="AJ108" s="147" t="s">
        <v>429</v>
      </c>
      <c r="AK108" s="147">
        <v>11520</v>
      </c>
      <c r="AL108" s="45" t="s">
        <v>246</v>
      </c>
    </row>
    <row r="109" spans="1:38" s="2" customFormat="1" ht="26.25" customHeight="1" thickBot="1" x14ac:dyDescent="0.3">
      <c r="A109" s="65" t="s">
        <v>244</v>
      </c>
      <c r="B109" s="65" t="s">
        <v>261</v>
      </c>
      <c r="C109" s="66" t="s">
        <v>382</v>
      </c>
      <c r="D109" s="79"/>
      <c r="E109" s="138">
        <v>2.4758462976000005E-2</v>
      </c>
      <c r="F109" s="138">
        <v>0.52723001999999985</v>
      </c>
      <c r="G109" s="138" t="s">
        <v>429</v>
      </c>
      <c r="H109" s="138">
        <v>0.71228193484800006</v>
      </c>
      <c r="I109" s="138">
        <v>2.1563599999999999E-2</v>
      </c>
      <c r="J109" s="138">
        <v>0.11859979999999999</v>
      </c>
      <c r="K109" s="138">
        <v>0.11859979999999999</v>
      </c>
      <c r="L109" s="138" t="s">
        <v>443</v>
      </c>
      <c r="M109" s="138" t="s">
        <v>429</v>
      </c>
      <c r="N109" s="138" t="s">
        <v>429</v>
      </c>
      <c r="O109" s="138" t="s">
        <v>429</v>
      </c>
      <c r="P109" s="138" t="s">
        <v>429</v>
      </c>
      <c r="Q109" s="138" t="s">
        <v>429</v>
      </c>
      <c r="R109" s="138" t="s">
        <v>429</v>
      </c>
      <c r="S109" s="138" t="s">
        <v>429</v>
      </c>
      <c r="T109" s="138" t="s">
        <v>429</v>
      </c>
      <c r="U109" s="138" t="s">
        <v>429</v>
      </c>
      <c r="V109" s="138" t="s">
        <v>429</v>
      </c>
      <c r="W109" s="138" t="s">
        <v>429</v>
      </c>
      <c r="X109" s="138" t="s">
        <v>429</v>
      </c>
      <c r="Y109" s="138" t="s">
        <v>429</v>
      </c>
      <c r="Z109" s="138" t="s">
        <v>429</v>
      </c>
      <c r="AA109" s="138" t="s">
        <v>429</v>
      </c>
      <c r="AB109" s="138" t="s">
        <v>429</v>
      </c>
      <c r="AC109" s="138" t="s">
        <v>429</v>
      </c>
      <c r="AD109" s="138" t="s">
        <v>429</v>
      </c>
      <c r="AE109" s="55"/>
      <c r="AF109" s="147" t="s">
        <v>429</v>
      </c>
      <c r="AG109" s="147" t="s">
        <v>429</v>
      </c>
      <c r="AH109" s="147" t="s">
        <v>429</v>
      </c>
      <c r="AI109" s="147" t="s">
        <v>429</v>
      </c>
      <c r="AJ109" s="147" t="s">
        <v>429</v>
      </c>
      <c r="AK109" s="147">
        <v>1078.1799999999998</v>
      </c>
      <c r="AL109" s="45" t="s">
        <v>246</v>
      </c>
    </row>
    <row r="110" spans="1:38" s="2" customFormat="1" ht="26.25" customHeight="1" thickBot="1" x14ac:dyDescent="0.3">
      <c r="A110" s="65" t="s">
        <v>244</v>
      </c>
      <c r="B110" s="65" t="s">
        <v>262</v>
      </c>
      <c r="C110" s="66" t="s">
        <v>383</v>
      </c>
      <c r="D110" s="79"/>
      <c r="E110" s="138">
        <v>3.9677931561876E-3</v>
      </c>
      <c r="F110" s="138">
        <v>0.138425468</v>
      </c>
      <c r="G110" s="138" t="s">
        <v>429</v>
      </c>
      <c r="H110" s="138">
        <v>8.3179734341404812E-2</v>
      </c>
      <c r="I110" s="138">
        <v>5.7515133333333329E-3</v>
      </c>
      <c r="J110" s="138">
        <v>4.0530413333333334E-2</v>
      </c>
      <c r="K110" s="138">
        <v>4.0530413333333334E-2</v>
      </c>
      <c r="L110" s="138" t="s">
        <v>443</v>
      </c>
      <c r="M110" s="138" t="s">
        <v>429</v>
      </c>
      <c r="N110" s="138" t="s">
        <v>429</v>
      </c>
      <c r="O110" s="138" t="s">
        <v>429</v>
      </c>
      <c r="P110" s="138" t="s">
        <v>429</v>
      </c>
      <c r="Q110" s="138" t="s">
        <v>429</v>
      </c>
      <c r="R110" s="138" t="s">
        <v>429</v>
      </c>
      <c r="S110" s="138" t="s">
        <v>429</v>
      </c>
      <c r="T110" s="138" t="s">
        <v>429</v>
      </c>
      <c r="U110" s="138" t="s">
        <v>429</v>
      </c>
      <c r="V110" s="138" t="s">
        <v>429</v>
      </c>
      <c r="W110" s="138" t="s">
        <v>429</v>
      </c>
      <c r="X110" s="138" t="s">
        <v>429</v>
      </c>
      <c r="Y110" s="138" t="s">
        <v>429</v>
      </c>
      <c r="Z110" s="138" t="s">
        <v>429</v>
      </c>
      <c r="AA110" s="138" t="s">
        <v>429</v>
      </c>
      <c r="AB110" s="138" t="s">
        <v>429</v>
      </c>
      <c r="AC110" s="138" t="s">
        <v>429</v>
      </c>
      <c r="AD110" s="138" t="s">
        <v>429</v>
      </c>
      <c r="AE110" s="55"/>
      <c r="AF110" s="147" t="s">
        <v>429</v>
      </c>
      <c r="AG110" s="147" t="s">
        <v>429</v>
      </c>
      <c r="AH110" s="147" t="s">
        <v>429</v>
      </c>
      <c r="AI110" s="147" t="s">
        <v>429</v>
      </c>
      <c r="AJ110" s="147" t="s">
        <v>429</v>
      </c>
      <c r="AK110" s="147">
        <v>283.07866666666666</v>
      </c>
      <c r="AL110" s="45" t="s">
        <v>246</v>
      </c>
    </row>
    <row r="111" spans="1:38" s="2" customFormat="1" ht="26.25" customHeight="1" thickBot="1" x14ac:dyDescent="0.3">
      <c r="A111" s="65" t="s">
        <v>244</v>
      </c>
      <c r="B111" s="65" t="s">
        <v>263</v>
      </c>
      <c r="C111" s="66" t="s">
        <v>377</v>
      </c>
      <c r="D111" s="79"/>
      <c r="E111" s="138">
        <v>6.0160584544881523E-3</v>
      </c>
      <c r="F111" s="138">
        <v>0.35607305</v>
      </c>
      <c r="G111" s="138" t="s">
        <v>429</v>
      </c>
      <c r="H111" s="138">
        <v>0.21180166311851709</v>
      </c>
      <c r="I111" s="138">
        <v>7.3353333333333335E-4</v>
      </c>
      <c r="J111" s="138">
        <v>1.4670666666666667E-3</v>
      </c>
      <c r="K111" s="138">
        <v>3.3008999999999998E-3</v>
      </c>
      <c r="L111" s="138" t="s">
        <v>443</v>
      </c>
      <c r="M111" s="138" t="s">
        <v>429</v>
      </c>
      <c r="N111" s="138" t="s">
        <v>429</v>
      </c>
      <c r="O111" s="138" t="s">
        <v>429</v>
      </c>
      <c r="P111" s="138" t="s">
        <v>429</v>
      </c>
      <c r="Q111" s="138" t="s">
        <v>429</v>
      </c>
      <c r="R111" s="138" t="s">
        <v>429</v>
      </c>
      <c r="S111" s="138" t="s">
        <v>429</v>
      </c>
      <c r="T111" s="138" t="s">
        <v>429</v>
      </c>
      <c r="U111" s="138" t="s">
        <v>429</v>
      </c>
      <c r="V111" s="138" t="s">
        <v>429</v>
      </c>
      <c r="W111" s="138" t="s">
        <v>429</v>
      </c>
      <c r="X111" s="138" t="s">
        <v>429</v>
      </c>
      <c r="Y111" s="138" t="s">
        <v>429</v>
      </c>
      <c r="Z111" s="138" t="s">
        <v>429</v>
      </c>
      <c r="AA111" s="138" t="s">
        <v>429</v>
      </c>
      <c r="AB111" s="138" t="s">
        <v>429</v>
      </c>
      <c r="AC111" s="138" t="s">
        <v>429</v>
      </c>
      <c r="AD111" s="138" t="s">
        <v>429</v>
      </c>
      <c r="AE111" s="55"/>
      <c r="AF111" s="147" t="s">
        <v>429</v>
      </c>
      <c r="AG111" s="147" t="s">
        <v>429</v>
      </c>
      <c r="AH111" s="147" t="s">
        <v>429</v>
      </c>
      <c r="AI111" s="147" t="s">
        <v>429</v>
      </c>
      <c r="AJ111" s="147" t="s">
        <v>429</v>
      </c>
      <c r="AK111" s="147">
        <v>186.18333333333337</v>
      </c>
      <c r="AL111" s="45" t="s">
        <v>246</v>
      </c>
    </row>
    <row r="112" spans="1:38" s="2" customFormat="1" ht="26.25" customHeight="1" thickBot="1" x14ac:dyDescent="0.3">
      <c r="A112" s="65" t="s">
        <v>264</v>
      </c>
      <c r="B112" s="65" t="s">
        <v>265</v>
      </c>
      <c r="C112" s="66" t="s">
        <v>266</v>
      </c>
      <c r="D112" s="67"/>
      <c r="E112" s="138">
        <v>11.380994548707919</v>
      </c>
      <c r="F112" s="138" t="s">
        <v>429</v>
      </c>
      <c r="G112" s="138" t="s">
        <v>429</v>
      </c>
      <c r="H112" s="138">
        <v>9.9552049999999994</v>
      </c>
      <c r="I112" s="138">
        <v>0.27332999999999996</v>
      </c>
      <c r="J112" s="138">
        <v>7.1065800000000001</v>
      </c>
      <c r="K112" s="138">
        <v>7.1065800000000001</v>
      </c>
      <c r="L112" s="138" t="s">
        <v>443</v>
      </c>
      <c r="M112" s="138" t="s">
        <v>429</v>
      </c>
      <c r="N112" s="138" t="s">
        <v>429</v>
      </c>
      <c r="O112" s="138" t="s">
        <v>429</v>
      </c>
      <c r="P112" s="138" t="s">
        <v>429</v>
      </c>
      <c r="Q112" s="138" t="s">
        <v>429</v>
      </c>
      <c r="R112" s="138" t="s">
        <v>429</v>
      </c>
      <c r="S112" s="138" t="s">
        <v>429</v>
      </c>
      <c r="T112" s="138" t="s">
        <v>429</v>
      </c>
      <c r="U112" s="138" t="s">
        <v>429</v>
      </c>
      <c r="V112" s="138" t="s">
        <v>429</v>
      </c>
      <c r="W112" s="138" t="s">
        <v>429</v>
      </c>
      <c r="X112" s="138" t="s">
        <v>429</v>
      </c>
      <c r="Y112" s="138" t="s">
        <v>429</v>
      </c>
      <c r="Z112" s="138" t="s">
        <v>429</v>
      </c>
      <c r="AA112" s="138" t="s">
        <v>429</v>
      </c>
      <c r="AB112" s="138" t="s">
        <v>429</v>
      </c>
      <c r="AC112" s="138" t="s">
        <v>429</v>
      </c>
      <c r="AD112" s="138" t="s">
        <v>429</v>
      </c>
      <c r="AE112" s="55"/>
      <c r="AF112" s="147" t="s">
        <v>429</v>
      </c>
      <c r="AG112" s="147" t="s">
        <v>429</v>
      </c>
      <c r="AH112" s="147" t="s">
        <v>429</v>
      </c>
      <c r="AI112" s="147" t="s">
        <v>429</v>
      </c>
      <c r="AJ112" s="147" t="s">
        <v>429</v>
      </c>
      <c r="AK112" s="147">
        <v>295800000</v>
      </c>
      <c r="AL112" s="45" t="s">
        <v>419</v>
      </c>
    </row>
    <row r="113" spans="1:38" s="2" customFormat="1" ht="26.25" customHeight="1" thickBot="1" x14ac:dyDescent="0.3">
      <c r="A113" s="65" t="s">
        <v>264</v>
      </c>
      <c r="B113" s="80" t="s">
        <v>267</v>
      </c>
      <c r="C113" s="81" t="s">
        <v>268</v>
      </c>
      <c r="D113" s="67"/>
      <c r="E113" s="138">
        <v>6.0048326050488887</v>
      </c>
      <c r="F113" s="138" t="s">
        <v>443</v>
      </c>
      <c r="G113" s="138" t="s">
        <v>429</v>
      </c>
      <c r="H113" s="138">
        <v>35.025122226227481</v>
      </c>
      <c r="I113" s="138" t="s">
        <v>443</v>
      </c>
      <c r="J113" s="138" t="s">
        <v>443</v>
      </c>
      <c r="K113" s="138" t="s">
        <v>443</v>
      </c>
      <c r="L113" s="138" t="s">
        <v>443</v>
      </c>
      <c r="M113" s="138" t="s">
        <v>429</v>
      </c>
      <c r="N113" s="138" t="s">
        <v>429</v>
      </c>
      <c r="O113" s="138" t="s">
        <v>429</v>
      </c>
      <c r="P113" s="138" t="s">
        <v>429</v>
      </c>
      <c r="Q113" s="138" t="s">
        <v>429</v>
      </c>
      <c r="R113" s="138" t="s">
        <v>429</v>
      </c>
      <c r="S113" s="138" t="s">
        <v>429</v>
      </c>
      <c r="T113" s="138" t="s">
        <v>429</v>
      </c>
      <c r="U113" s="138" t="s">
        <v>429</v>
      </c>
      <c r="V113" s="138" t="s">
        <v>429</v>
      </c>
      <c r="W113" s="138" t="s">
        <v>429</v>
      </c>
      <c r="X113" s="138" t="s">
        <v>429</v>
      </c>
      <c r="Y113" s="138" t="s">
        <v>429</v>
      </c>
      <c r="Z113" s="138" t="s">
        <v>429</v>
      </c>
      <c r="AA113" s="138" t="s">
        <v>429</v>
      </c>
      <c r="AB113" s="138" t="s">
        <v>429</v>
      </c>
      <c r="AC113" s="138" t="s">
        <v>429</v>
      </c>
      <c r="AD113" s="138" t="s">
        <v>429</v>
      </c>
      <c r="AE113" s="55"/>
      <c r="AF113" s="147" t="s">
        <v>429</v>
      </c>
      <c r="AG113" s="147" t="s">
        <v>429</v>
      </c>
      <c r="AH113" s="147" t="s">
        <v>429</v>
      </c>
      <c r="AI113" s="147" t="s">
        <v>429</v>
      </c>
      <c r="AJ113" s="147" t="s">
        <v>429</v>
      </c>
      <c r="AK113" s="147">
        <v>156069794.86473051</v>
      </c>
      <c r="AL113" s="148" t="s">
        <v>436</v>
      </c>
    </row>
    <row r="114" spans="1:38" s="2" customFormat="1" ht="26.25" customHeight="1" thickBot="1" x14ac:dyDescent="0.3">
      <c r="A114" s="65" t="s">
        <v>264</v>
      </c>
      <c r="B114" s="80" t="s">
        <v>269</v>
      </c>
      <c r="C114" s="81" t="s">
        <v>388</v>
      </c>
      <c r="D114" s="67"/>
      <c r="E114" s="138">
        <v>0.11099932462236278</v>
      </c>
      <c r="F114" s="138" t="s">
        <v>443</v>
      </c>
      <c r="G114" s="138" t="s">
        <v>429</v>
      </c>
      <c r="H114" s="138">
        <v>0.37504349999999997</v>
      </c>
      <c r="I114" s="138" t="s">
        <v>443</v>
      </c>
      <c r="J114" s="138" t="s">
        <v>443</v>
      </c>
      <c r="K114" s="138" t="s">
        <v>443</v>
      </c>
      <c r="L114" s="138" t="s">
        <v>443</v>
      </c>
      <c r="M114" s="138" t="s">
        <v>429</v>
      </c>
      <c r="N114" s="138" t="s">
        <v>429</v>
      </c>
      <c r="O114" s="138" t="s">
        <v>429</v>
      </c>
      <c r="P114" s="138" t="s">
        <v>429</v>
      </c>
      <c r="Q114" s="138" t="s">
        <v>429</v>
      </c>
      <c r="R114" s="138" t="s">
        <v>429</v>
      </c>
      <c r="S114" s="138" t="s">
        <v>429</v>
      </c>
      <c r="T114" s="138" t="s">
        <v>429</v>
      </c>
      <c r="U114" s="138" t="s">
        <v>429</v>
      </c>
      <c r="V114" s="138" t="s">
        <v>429</v>
      </c>
      <c r="W114" s="138" t="s">
        <v>429</v>
      </c>
      <c r="X114" s="138" t="s">
        <v>429</v>
      </c>
      <c r="Y114" s="138" t="s">
        <v>429</v>
      </c>
      <c r="Z114" s="138" t="s">
        <v>429</v>
      </c>
      <c r="AA114" s="138" t="s">
        <v>429</v>
      </c>
      <c r="AB114" s="138" t="s">
        <v>429</v>
      </c>
      <c r="AC114" s="138" t="s">
        <v>429</v>
      </c>
      <c r="AD114" s="138" t="s">
        <v>429</v>
      </c>
      <c r="AE114" s="55"/>
      <c r="AF114" s="147" t="s">
        <v>429</v>
      </c>
      <c r="AG114" s="147" t="s">
        <v>429</v>
      </c>
      <c r="AH114" s="147" t="s">
        <v>429</v>
      </c>
      <c r="AI114" s="147" t="s">
        <v>429</v>
      </c>
      <c r="AJ114" s="147" t="s">
        <v>429</v>
      </c>
      <c r="AK114" s="147">
        <v>2884950</v>
      </c>
      <c r="AL114" s="148" t="s">
        <v>437</v>
      </c>
    </row>
    <row r="115" spans="1:38" s="2" customFormat="1" ht="26.25" customHeight="1" thickBot="1" x14ac:dyDescent="0.3">
      <c r="A115" s="65" t="s">
        <v>264</v>
      </c>
      <c r="B115" s="80" t="s">
        <v>270</v>
      </c>
      <c r="C115" s="81" t="s">
        <v>271</v>
      </c>
      <c r="D115" s="67"/>
      <c r="E115" s="138" t="s">
        <v>443</v>
      </c>
      <c r="F115" s="138" t="s">
        <v>443</v>
      </c>
      <c r="G115" s="138" t="s">
        <v>429</v>
      </c>
      <c r="H115" s="138" t="s">
        <v>443</v>
      </c>
      <c r="I115" s="138" t="s">
        <v>443</v>
      </c>
      <c r="J115" s="138" t="s">
        <v>443</v>
      </c>
      <c r="K115" s="138" t="s">
        <v>443</v>
      </c>
      <c r="L115" s="138" t="s">
        <v>443</v>
      </c>
      <c r="M115" s="138" t="s">
        <v>429</v>
      </c>
      <c r="N115" s="138" t="s">
        <v>429</v>
      </c>
      <c r="O115" s="138" t="s">
        <v>429</v>
      </c>
      <c r="P115" s="138" t="s">
        <v>429</v>
      </c>
      <c r="Q115" s="138" t="s">
        <v>429</v>
      </c>
      <c r="R115" s="138" t="s">
        <v>429</v>
      </c>
      <c r="S115" s="138" t="s">
        <v>429</v>
      </c>
      <c r="T115" s="138" t="s">
        <v>429</v>
      </c>
      <c r="U115" s="138" t="s">
        <v>429</v>
      </c>
      <c r="V115" s="138" t="s">
        <v>429</v>
      </c>
      <c r="W115" s="138" t="s">
        <v>429</v>
      </c>
      <c r="X115" s="138" t="s">
        <v>429</v>
      </c>
      <c r="Y115" s="138" t="s">
        <v>429</v>
      </c>
      <c r="Z115" s="138" t="s">
        <v>429</v>
      </c>
      <c r="AA115" s="138" t="s">
        <v>429</v>
      </c>
      <c r="AB115" s="138" t="s">
        <v>429</v>
      </c>
      <c r="AC115" s="138" t="s">
        <v>429</v>
      </c>
      <c r="AD115" s="138" t="s">
        <v>429</v>
      </c>
      <c r="AE115" s="55"/>
      <c r="AF115" s="147" t="s">
        <v>429</v>
      </c>
      <c r="AG115" s="147" t="s">
        <v>429</v>
      </c>
      <c r="AH115" s="147" t="s">
        <v>429</v>
      </c>
      <c r="AI115" s="147" t="s">
        <v>429</v>
      </c>
      <c r="AJ115" s="147" t="s">
        <v>429</v>
      </c>
      <c r="AK115" s="147" t="s">
        <v>443</v>
      </c>
      <c r="AL115" s="45" t="s">
        <v>413</v>
      </c>
    </row>
    <row r="116" spans="1:38" s="2" customFormat="1" ht="26.25" customHeight="1" thickBot="1" x14ac:dyDescent="0.3">
      <c r="A116" s="65" t="s">
        <v>264</v>
      </c>
      <c r="B116" s="65" t="s">
        <v>272</v>
      </c>
      <c r="C116" s="71" t="s">
        <v>410</v>
      </c>
      <c r="D116" s="67"/>
      <c r="E116" s="138">
        <v>10.113641932339135</v>
      </c>
      <c r="F116" s="138" t="s">
        <v>443</v>
      </c>
      <c r="G116" s="138" t="s">
        <v>429</v>
      </c>
      <c r="H116" s="138">
        <v>12.15685190994588</v>
      </c>
      <c r="I116" s="138" t="s">
        <v>443</v>
      </c>
      <c r="J116" s="138" t="s">
        <v>443</v>
      </c>
      <c r="K116" s="138" t="s">
        <v>443</v>
      </c>
      <c r="L116" s="138" t="s">
        <v>443</v>
      </c>
      <c r="M116" s="138" t="s">
        <v>429</v>
      </c>
      <c r="N116" s="138" t="s">
        <v>429</v>
      </c>
      <c r="O116" s="138" t="s">
        <v>429</v>
      </c>
      <c r="P116" s="138" t="s">
        <v>429</v>
      </c>
      <c r="Q116" s="138" t="s">
        <v>429</v>
      </c>
      <c r="R116" s="138" t="s">
        <v>429</v>
      </c>
      <c r="S116" s="138" t="s">
        <v>429</v>
      </c>
      <c r="T116" s="138" t="s">
        <v>429</v>
      </c>
      <c r="U116" s="138" t="s">
        <v>429</v>
      </c>
      <c r="V116" s="138" t="s">
        <v>429</v>
      </c>
      <c r="W116" s="138" t="s">
        <v>429</v>
      </c>
      <c r="X116" s="138" t="s">
        <v>429</v>
      </c>
      <c r="Y116" s="138" t="s">
        <v>429</v>
      </c>
      <c r="Z116" s="138" t="s">
        <v>429</v>
      </c>
      <c r="AA116" s="138" t="s">
        <v>429</v>
      </c>
      <c r="AB116" s="138" t="s">
        <v>429</v>
      </c>
      <c r="AC116" s="138" t="s">
        <v>429</v>
      </c>
      <c r="AD116" s="138" t="s">
        <v>429</v>
      </c>
      <c r="AE116" s="55"/>
      <c r="AF116" s="147" t="s">
        <v>429</v>
      </c>
      <c r="AG116" s="147" t="s">
        <v>429</v>
      </c>
      <c r="AH116" s="147" t="s">
        <v>429</v>
      </c>
      <c r="AI116" s="147" t="s">
        <v>429</v>
      </c>
      <c r="AJ116" s="147" t="s">
        <v>429</v>
      </c>
      <c r="AK116" s="147">
        <v>262860620.02600235</v>
      </c>
      <c r="AL116" s="148" t="s">
        <v>438</v>
      </c>
    </row>
    <row r="117" spans="1:38" s="2" customFormat="1" ht="26.25" customHeight="1" thickBot="1" x14ac:dyDescent="0.3">
      <c r="A117" s="65" t="s">
        <v>264</v>
      </c>
      <c r="B117" s="65" t="s">
        <v>273</v>
      </c>
      <c r="C117" s="71" t="s">
        <v>274</v>
      </c>
      <c r="D117" s="67"/>
      <c r="E117" s="138" t="s">
        <v>443</v>
      </c>
      <c r="F117" s="138" t="s">
        <v>443</v>
      </c>
      <c r="G117" s="138" t="s">
        <v>429</v>
      </c>
      <c r="H117" s="138" t="s">
        <v>443</v>
      </c>
      <c r="I117" s="138" t="s">
        <v>443</v>
      </c>
      <c r="J117" s="138" t="s">
        <v>443</v>
      </c>
      <c r="K117" s="138" t="s">
        <v>443</v>
      </c>
      <c r="L117" s="138" t="s">
        <v>443</v>
      </c>
      <c r="M117" s="138" t="s">
        <v>429</v>
      </c>
      <c r="N117" s="138" t="s">
        <v>429</v>
      </c>
      <c r="O117" s="138" t="s">
        <v>429</v>
      </c>
      <c r="P117" s="138" t="s">
        <v>429</v>
      </c>
      <c r="Q117" s="138" t="s">
        <v>429</v>
      </c>
      <c r="R117" s="138" t="s">
        <v>429</v>
      </c>
      <c r="S117" s="138" t="s">
        <v>429</v>
      </c>
      <c r="T117" s="138" t="s">
        <v>429</v>
      </c>
      <c r="U117" s="138" t="s">
        <v>429</v>
      </c>
      <c r="V117" s="138" t="s">
        <v>429</v>
      </c>
      <c r="W117" s="138" t="s">
        <v>429</v>
      </c>
      <c r="X117" s="138" t="s">
        <v>429</v>
      </c>
      <c r="Y117" s="138" t="s">
        <v>429</v>
      </c>
      <c r="Z117" s="138" t="s">
        <v>429</v>
      </c>
      <c r="AA117" s="138" t="s">
        <v>429</v>
      </c>
      <c r="AB117" s="138" t="s">
        <v>429</v>
      </c>
      <c r="AC117" s="138" t="s">
        <v>429</v>
      </c>
      <c r="AD117" s="138" t="s">
        <v>429</v>
      </c>
      <c r="AE117" s="55"/>
      <c r="AF117" s="147" t="s">
        <v>429</v>
      </c>
      <c r="AG117" s="147" t="s">
        <v>429</v>
      </c>
      <c r="AH117" s="147" t="s">
        <v>429</v>
      </c>
      <c r="AI117" s="147" t="s">
        <v>429</v>
      </c>
      <c r="AJ117" s="147" t="s">
        <v>429</v>
      </c>
      <c r="AK117" s="147" t="s">
        <v>443</v>
      </c>
      <c r="AL117" s="45" t="s">
        <v>413</v>
      </c>
    </row>
    <row r="118" spans="1:38" s="2" customFormat="1" ht="26.25" customHeight="1" thickBot="1" x14ac:dyDescent="0.3">
      <c r="A118" s="65" t="s">
        <v>264</v>
      </c>
      <c r="B118" s="65" t="s">
        <v>275</v>
      </c>
      <c r="C118" s="71" t="s">
        <v>411</v>
      </c>
      <c r="D118" s="67"/>
      <c r="E118" s="138" t="s">
        <v>443</v>
      </c>
      <c r="F118" s="138" t="s">
        <v>443</v>
      </c>
      <c r="G118" s="138" t="s">
        <v>429</v>
      </c>
      <c r="H118" s="138" t="s">
        <v>443</v>
      </c>
      <c r="I118" s="138" t="s">
        <v>443</v>
      </c>
      <c r="J118" s="138" t="s">
        <v>443</v>
      </c>
      <c r="K118" s="138" t="s">
        <v>443</v>
      </c>
      <c r="L118" s="138" t="s">
        <v>443</v>
      </c>
      <c r="M118" s="138" t="s">
        <v>429</v>
      </c>
      <c r="N118" s="138" t="s">
        <v>429</v>
      </c>
      <c r="O118" s="138" t="s">
        <v>429</v>
      </c>
      <c r="P118" s="138" t="s">
        <v>429</v>
      </c>
      <c r="Q118" s="138" t="s">
        <v>429</v>
      </c>
      <c r="R118" s="138" t="s">
        <v>429</v>
      </c>
      <c r="S118" s="138" t="s">
        <v>429</v>
      </c>
      <c r="T118" s="138" t="s">
        <v>429</v>
      </c>
      <c r="U118" s="138" t="s">
        <v>429</v>
      </c>
      <c r="V118" s="138" t="s">
        <v>429</v>
      </c>
      <c r="W118" s="138" t="s">
        <v>429</v>
      </c>
      <c r="X118" s="138" t="s">
        <v>429</v>
      </c>
      <c r="Y118" s="138" t="s">
        <v>429</v>
      </c>
      <c r="Z118" s="138" t="s">
        <v>429</v>
      </c>
      <c r="AA118" s="138" t="s">
        <v>429</v>
      </c>
      <c r="AB118" s="138" t="s">
        <v>429</v>
      </c>
      <c r="AC118" s="138" t="s">
        <v>429</v>
      </c>
      <c r="AD118" s="138" t="s">
        <v>429</v>
      </c>
      <c r="AE118" s="55"/>
      <c r="AF118" s="147" t="s">
        <v>429</v>
      </c>
      <c r="AG118" s="147" t="s">
        <v>429</v>
      </c>
      <c r="AH118" s="147" t="s">
        <v>429</v>
      </c>
      <c r="AI118" s="147" t="s">
        <v>429</v>
      </c>
      <c r="AJ118" s="147" t="s">
        <v>429</v>
      </c>
      <c r="AK118" s="147" t="s">
        <v>443</v>
      </c>
      <c r="AL118" s="45" t="s">
        <v>413</v>
      </c>
    </row>
    <row r="119" spans="1:38" s="2" customFormat="1" ht="26.25" customHeight="1" thickBot="1" x14ac:dyDescent="0.3">
      <c r="A119" s="65" t="s">
        <v>264</v>
      </c>
      <c r="B119" s="65" t="s">
        <v>276</v>
      </c>
      <c r="C119" s="66" t="s">
        <v>277</v>
      </c>
      <c r="D119" s="67"/>
      <c r="E119" s="138" t="s">
        <v>429</v>
      </c>
      <c r="F119" s="138" t="s">
        <v>429</v>
      </c>
      <c r="G119" s="138" t="s">
        <v>429</v>
      </c>
      <c r="H119" s="138" t="s">
        <v>443</v>
      </c>
      <c r="I119" s="138">
        <v>4.8140359999999998E-3</v>
      </c>
      <c r="J119" s="138">
        <v>3.8512287999999999E-2</v>
      </c>
      <c r="K119" s="138">
        <v>0.1203509</v>
      </c>
      <c r="L119" s="138" t="s">
        <v>443</v>
      </c>
      <c r="M119" s="138" t="s">
        <v>429</v>
      </c>
      <c r="N119" s="138" t="s">
        <v>429</v>
      </c>
      <c r="O119" s="138" t="s">
        <v>429</v>
      </c>
      <c r="P119" s="138" t="s">
        <v>429</v>
      </c>
      <c r="Q119" s="138" t="s">
        <v>429</v>
      </c>
      <c r="R119" s="138" t="s">
        <v>429</v>
      </c>
      <c r="S119" s="138" t="s">
        <v>429</v>
      </c>
      <c r="T119" s="138" t="s">
        <v>429</v>
      </c>
      <c r="U119" s="138" t="s">
        <v>429</v>
      </c>
      <c r="V119" s="138" t="s">
        <v>429</v>
      </c>
      <c r="W119" s="138" t="s">
        <v>429</v>
      </c>
      <c r="X119" s="138" t="s">
        <v>429</v>
      </c>
      <c r="Y119" s="138" t="s">
        <v>429</v>
      </c>
      <c r="Z119" s="138" t="s">
        <v>429</v>
      </c>
      <c r="AA119" s="138" t="s">
        <v>429</v>
      </c>
      <c r="AB119" s="138" t="s">
        <v>429</v>
      </c>
      <c r="AC119" s="138" t="s">
        <v>429</v>
      </c>
      <c r="AD119" s="138" t="s">
        <v>429</v>
      </c>
      <c r="AE119" s="55"/>
      <c r="AF119" s="147" t="s">
        <v>429</v>
      </c>
      <c r="AG119" s="147" t="s">
        <v>429</v>
      </c>
      <c r="AH119" s="147" t="s">
        <v>429</v>
      </c>
      <c r="AI119" s="147" t="s">
        <v>429</v>
      </c>
      <c r="AJ119" s="147" t="s">
        <v>429</v>
      </c>
      <c r="AK119" s="147">
        <v>1203.509</v>
      </c>
      <c r="AL119" s="148" t="s">
        <v>434</v>
      </c>
    </row>
    <row r="120" spans="1:38" s="2" customFormat="1" ht="26.25" customHeight="1" thickBot="1" x14ac:dyDescent="0.3">
      <c r="A120" s="65" t="s">
        <v>264</v>
      </c>
      <c r="B120" s="65" t="s">
        <v>278</v>
      </c>
      <c r="C120" s="66" t="s">
        <v>279</v>
      </c>
      <c r="D120" s="67"/>
      <c r="E120" s="138" t="s">
        <v>429</v>
      </c>
      <c r="F120" s="138" t="s">
        <v>429</v>
      </c>
      <c r="G120" s="138" t="s">
        <v>429</v>
      </c>
      <c r="H120" s="138" t="s">
        <v>443</v>
      </c>
      <c r="I120" s="138">
        <v>1.00372E-2</v>
      </c>
      <c r="J120" s="138">
        <v>6.2732499999999997E-2</v>
      </c>
      <c r="K120" s="138">
        <v>0.25092999999999999</v>
      </c>
      <c r="L120" s="138" t="s">
        <v>443</v>
      </c>
      <c r="M120" s="138" t="s">
        <v>429</v>
      </c>
      <c r="N120" s="138" t="s">
        <v>429</v>
      </c>
      <c r="O120" s="138" t="s">
        <v>429</v>
      </c>
      <c r="P120" s="138" t="s">
        <v>429</v>
      </c>
      <c r="Q120" s="138" t="s">
        <v>429</v>
      </c>
      <c r="R120" s="138" t="s">
        <v>429</v>
      </c>
      <c r="S120" s="138" t="s">
        <v>429</v>
      </c>
      <c r="T120" s="138" t="s">
        <v>429</v>
      </c>
      <c r="U120" s="138" t="s">
        <v>429</v>
      </c>
      <c r="V120" s="138" t="s">
        <v>429</v>
      </c>
      <c r="W120" s="138" t="s">
        <v>429</v>
      </c>
      <c r="X120" s="138" t="s">
        <v>429</v>
      </c>
      <c r="Y120" s="138" t="s">
        <v>429</v>
      </c>
      <c r="Z120" s="138" t="s">
        <v>429</v>
      </c>
      <c r="AA120" s="138" t="s">
        <v>429</v>
      </c>
      <c r="AB120" s="138" t="s">
        <v>429</v>
      </c>
      <c r="AC120" s="138" t="s">
        <v>429</v>
      </c>
      <c r="AD120" s="138" t="s">
        <v>429</v>
      </c>
      <c r="AE120" s="55"/>
      <c r="AF120" s="147" t="s">
        <v>429</v>
      </c>
      <c r="AG120" s="147" t="s">
        <v>429</v>
      </c>
      <c r="AH120" s="147" t="s">
        <v>429</v>
      </c>
      <c r="AI120" s="147" t="s">
        <v>429</v>
      </c>
      <c r="AJ120" s="147" t="s">
        <v>429</v>
      </c>
      <c r="AK120" s="147">
        <v>2509.3000000000002</v>
      </c>
      <c r="AL120" s="148" t="s">
        <v>435</v>
      </c>
    </row>
    <row r="121" spans="1:38" s="2" customFormat="1" ht="26.25" customHeight="1" thickBot="1" x14ac:dyDescent="0.3">
      <c r="A121" s="65" t="s">
        <v>264</v>
      </c>
      <c r="B121" s="65" t="s">
        <v>280</v>
      </c>
      <c r="C121" s="71" t="s">
        <v>281</v>
      </c>
      <c r="D121" s="68"/>
      <c r="E121" s="138" t="s">
        <v>443</v>
      </c>
      <c r="F121" s="138">
        <v>4.7424163924268408</v>
      </c>
      <c r="G121" s="138" t="s">
        <v>429</v>
      </c>
      <c r="H121" s="138" t="s">
        <v>443</v>
      </c>
      <c r="I121" s="138" t="s">
        <v>443</v>
      </c>
      <c r="J121" s="138" t="s">
        <v>443</v>
      </c>
      <c r="K121" s="138" t="s">
        <v>443</v>
      </c>
      <c r="L121" s="138" t="s">
        <v>443</v>
      </c>
      <c r="M121" s="138" t="s">
        <v>429</v>
      </c>
      <c r="N121" s="138" t="s">
        <v>429</v>
      </c>
      <c r="O121" s="138" t="s">
        <v>429</v>
      </c>
      <c r="P121" s="138" t="s">
        <v>429</v>
      </c>
      <c r="Q121" s="138" t="s">
        <v>429</v>
      </c>
      <c r="R121" s="138" t="s">
        <v>429</v>
      </c>
      <c r="S121" s="138" t="s">
        <v>429</v>
      </c>
      <c r="T121" s="138" t="s">
        <v>429</v>
      </c>
      <c r="U121" s="138" t="s">
        <v>429</v>
      </c>
      <c r="V121" s="138" t="s">
        <v>429</v>
      </c>
      <c r="W121" s="138" t="s">
        <v>429</v>
      </c>
      <c r="X121" s="138" t="s">
        <v>429</v>
      </c>
      <c r="Y121" s="138" t="s">
        <v>429</v>
      </c>
      <c r="Z121" s="138" t="s">
        <v>429</v>
      </c>
      <c r="AA121" s="138" t="s">
        <v>429</v>
      </c>
      <c r="AB121" s="138" t="s">
        <v>429</v>
      </c>
      <c r="AC121" s="138" t="s">
        <v>429</v>
      </c>
      <c r="AD121" s="138" t="s">
        <v>429</v>
      </c>
      <c r="AE121" s="55"/>
      <c r="AF121" s="147" t="s">
        <v>429</v>
      </c>
      <c r="AG121" s="147" t="s">
        <v>429</v>
      </c>
      <c r="AH121" s="147" t="s">
        <v>429</v>
      </c>
      <c r="AI121" s="147" t="s">
        <v>429</v>
      </c>
      <c r="AJ121" s="147" t="s">
        <v>429</v>
      </c>
      <c r="AK121" s="147" t="s">
        <v>443</v>
      </c>
      <c r="AL121" s="45" t="s">
        <v>413</v>
      </c>
    </row>
    <row r="122" spans="1:38" s="2" customFormat="1" ht="26.25" customHeight="1" thickBot="1" x14ac:dyDescent="0.3">
      <c r="A122" s="65" t="s">
        <v>264</v>
      </c>
      <c r="B122" s="80" t="s">
        <v>283</v>
      </c>
      <c r="C122" s="81" t="s">
        <v>284</v>
      </c>
      <c r="D122" s="67"/>
      <c r="E122" s="138" t="s">
        <v>443</v>
      </c>
      <c r="F122" s="138" t="s">
        <v>443</v>
      </c>
      <c r="G122" s="138" t="s">
        <v>429</v>
      </c>
      <c r="H122" s="138" t="s">
        <v>443</v>
      </c>
      <c r="I122" s="138" t="s">
        <v>443</v>
      </c>
      <c r="J122" s="138" t="s">
        <v>443</v>
      </c>
      <c r="K122" s="138" t="s">
        <v>443</v>
      </c>
      <c r="L122" s="138" t="s">
        <v>443</v>
      </c>
      <c r="M122" s="138" t="s">
        <v>429</v>
      </c>
      <c r="N122" s="138" t="s">
        <v>429</v>
      </c>
      <c r="O122" s="138" t="s">
        <v>429</v>
      </c>
      <c r="P122" s="138" t="s">
        <v>429</v>
      </c>
      <c r="Q122" s="138" t="s">
        <v>429</v>
      </c>
      <c r="R122" s="138" t="s">
        <v>429</v>
      </c>
      <c r="S122" s="138" t="s">
        <v>429</v>
      </c>
      <c r="T122" s="138" t="s">
        <v>429</v>
      </c>
      <c r="U122" s="138" t="s">
        <v>429</v>
      </c>
      <c r="V122" s="138" t="s">
        <v>429</v>
      </c>
      <c r="W122" s="138" t="s">
        <v>429</v>
      </c>
      <c r="X122" s="138" t="s">
        <v>429</v>
      </c>
      <c r="Y122" s="138" t="s">
        <v>429</v>
      </c>
      <c r="Z122" s="138" t="s">
        <v>429</v>
      </c>
      <c r="AA122" s="138" t="s">
        <v>429</v>
      </c>
      <c r="AB122" s="138" t="s">
        <v>429</v>
      </c>
      <c r="AC122" s="138">
        <v>2.1754768333333327</v>
      </c>
      <c r="AD122" s="138" t="s">
        <v>429</v>
      </c>
      <c r="AE122" s="55"/>
      <c r="AF122" s="147" t="s">
        <v>429</v>
      </c>
      <c r="AG122" s="147" t="s">
        <v>429</v>
      </c>
      <c r="AH122" s="147" t="s">
        <v>429</v>
      </c>
      <c r="AI122" s="147" t="s">
        <v>429</v>
      </c>
      <c r="AJ122" s="147" t="s">
        <v>429</v>
      </c>
      <c r="AK122" s="147" t="s">
        <v>443</v>
      </c>
      <c r="AL122" s="45" t="s">
        <v>413</v>
      </c>
    </row>
    <row r="123" spans="1:38" s="2" customFormat="1" ht="26.25" customHeight="1" thickBot="1" x14ac:dyDescent="0.3">
      <c r="A123" s="65" t="s">
        <v>264</v>
      </c>
      <c r="B123" s="65" t="s">
        <v>285</v>
      </c>
      <c r="C123" s="66" t="s">
        <v>286</v>
      </c>
      <c r="D123" s="67"/>
      <c r="E123" s="138" t="s">
        <v>431</v>
      </c>
      <c r="F123" s="138" t="s">
        <v>431</v>
      </c>
      <c r="G123" s="138" t="s">
        <v>431</v>
      </c>
      <c r="H123" s="138" t="s">
        <v>431</v>
      </c>
      <c r="I123" s="138" t="s">
        <v>431</v>
      </c>
      <c r="J123" s="138" t="s">
        <v>431</v>
      </c>
      <c r="K123" s="138" t="s">
        <v>431</v>
      </c>
      <c r="L123" s="138" t="s">
        <v>431</v>
      </c>
      <c r="M123" s="138" t="s">
        <v>431</v>
      </c>
      <c r="N123" s="138" t="s">
        <v>431</v>
      </c>
      <c r="O123" s="138" t="s">
        <v>431</v>
      </c>
      <c r="P123" s="138" t="s">
        <v>431</v>
      </c>
      <c r="Q123" s="138" t="s">
        <v>431</v>
      </c>
      <c r="R123" s="138" t="s">
        <v>431</v>
      </c>
      <c r="S123" s="138" t="s">
        <v>431</v>
      </c>
      <c r="T123" s="138" t="s">
        <v>431</v>
      </c>
      <c r="U123" s="138" t="s">
        <v>431</v>
      </c>
      <c r="V123" s="138" t="s">
        <v>431</v>
      </c>
      <c r="W123" s="138" t="s">
        <v>431</v>
      </c>
      <c r="X123" s="138" t="s">
        <v>431</v>
      </c>
      <c r="Y123" s="138" t="s">
        <v>431</v>
      </c>
      <c r="Z123" s="138" t="s">
        <v>431</v>
      </c>
      <c r="AA123" s="138" t="s">
        <v>431</v>
      </c>
      <c r="AB123" s="138" t="s">
        <v>431</v>
      </c>
      <c r="AC123" s="138" t="s">
        <v>431</v>
      </c>
      <c r="AD123" s="138" t="s">
        <v>431</v>
      </c>
      <c r="AE123" s="55"/>
      <c r="AF123" s="147" t="s">
        <v>429</v>
      </c>
      <c r="AG123" s="147" t="s">
        <v>429</v>
      </c>
      <c r="AH123" s="147" t="s">
        <v>429</v>
      </c>
      <c r="AI123" s="147" t="s">
        <v>429</v>
      </c>
      <c r="AJ123" s="147" t="s">
        <v>429</v>
      </c>
      <c r="AK123" s="147" t="s">
        <v>443</v>
      </c>
      <c r="AL123" s="45" t="s">
        <v>418</v>
      </c>
    </row>
    <row r="124" spans="1:38" s="2" customFormat="1" ht="26.25" customHeight="1" thickBot="1" x14ac:dyDescent="0.3">
      <c r="A124" s="65" t="s">
        <v>264</v>
      </c>
      <c r="B124" s="82" t="s">
        <v>287</v>
      </c>
      <c r="C124" s="66" t="s">
        <v>288</v>
      </c>
      <c r="D124" s="67"/>
      <c r="E124" s="138" t="s">
        <v>431</v>
      </c>
      <c r="F124" s="138" t="s">
        <v>431</v>
      </c>
      <c r="G124" s="138" t="s">
        <v>431</v>
      </c>
      <c r="H124" s="138" t="s">
        <v>443</v>
      </c>
      <c r="I124" s="138" t="s">
        <v>431</v>
      </c>
      <c r="J124" s="138" t="s">
        <v>431</v>
      </c>
      <c r="K124" s="138" t="s">
        <v>431</v>
      </c>
      <c r="L124" s="138" t="s">
        <v>431</v>
      </c>
      <c r="M124" s="138" t="s">
        <v>431</v>
      </c>
      <c r="N124" s="138" t="s">
        <v>431</v>
      </c>
      <c r="O124" s="138" t="s">
        <v>431</v>
      </c>
      <c r="P124" s="138" t="s">
        <v>431</v>
      </c>
      <c r="Q124" s="138" t="s">
        <v>431</v>
      </c>
      <c r="R124" s="138" t="s">
        <v>431</v>
      </c>
      <c r="S124" s="138" t="s">
        <v>431</v>
      </c>
      <c r="T124" s="138" t="s">
        <v>431</v>
      </c>
      <c r="U124" s="138" t="s">
        <v>431</v>
      </c>
      <c r="V124" s="138" t="s">
        <v>431</v>
      </c>
      <c r="W124" s="138" t="s">
        <v>443</v>
      </c>
      <c r="X124" s="138" t="s">
        <v>443</v>
      </c>
      <c r="Y124" s="138" t="s">
        <v>443</v>
      </c>
      <c r="Z124" s="138" t="s">
        <v>443</v>
      </c>
      <c r="AA124" s="138" t="s">
        <v>443</v>
      </c>
      <c r="AB124" s="138" t="s">
        <v>443</v>
      </c>
      <c r="AC124" s="138" t="s">
        <v>443</v>
      </c>
      <c r="AD124" s="138" t="s">
        <v>443</v>
      </c>
      <c r="AE124" s="55"/>
      <c r="AF124" s="147" t="s">
        <v>429</v>
      </c>
      <c r="AG124" s="147" t="s">
        <v>429</v>
      </c>
      <c r="AH124" s="147" t="s">
        <v>429</v>
      </c>
      <c r="AI124" s="147" t="s">
        <v>429</v>
      </c>
      <c r="AJ124" s="147" t="s">
        <v>429</v>
      </c>
      <c r="AK124" s="147" t="s">
        <v>429</v>
      </c>
      <c r="AL124" s="45" t="s">
        <v>413</v>
      </c>
    </row>
    <row r="125" spans="1:38" s="2" customFormat="1" ht="26.25" customHeight="1" thickBot="1" x14ac:dyDescent="0.3">
      <c r="A125" s="65" t="s">
        <v>289</v>
      </c>
      <c r="B125" s="65" t="s">
        <v>290</v>
      </c>
      <c r="C125" s="66" t="s">
        <v>291</v>
      </c>
      <c r="D125" s="67"/>
      <c r="E125" s="138" t="s">
        <v>429</v>
      </c>
      <c r="F125" s="138">
        <v>0.24145188532062739</v>
      </c>
      <c r="G125" s="138" t="s">
        <v>429</v>
      </c>
      <c r="H125" s="138" t="s">
        <v>429</v>
      </c>
      <c r="I125" s="138">
        <v>4.447775772E-5</v>
      </c>
      <c r="J125" s="138">
        <v>2.9517057395999995E-4</v>
      </c>
      <c r="K125" s="138">
        <v>6.2403641891999994E-4</v>
      </c>
      <c r="L125" s="138" t="s">
        <v>443</v>
      </c>
      <c r="M125" s="138" t="s">
        <v>429</v>
      </c>
      <c r="N125" s="138" t="s">
        <v>429</v>
      </c>
      <c r="O125" s="138" t="s">
        <v>429</v>
      </c>
      <c r="P125" s="138">
        <v>2.2719472746886536E-2</v>
      </c>
      <c r="Q125" s="138" t="s">
        <v>429</v>
      </c>
      <c r="R125" s="138" t="s">
        <v>429</v>
      </c>
      <c r="S125" s="138" t="s">
        <v>429</v>
      </c>
      <c r="T125" s="138" t="s">
        <v>429</v>
      </c>
      <c r="U125" s="138" t="s">
        <v>429</v>
      </c>
      <c r="V125" s="138" t="s">
        <v>429</v>
      </c>
      <c r="W125" s="138" t="s">
        <v>443</v>
      </c>
      <c r="X125" s="138" t="s">
        <v>429</v>
      </c>
      <c r="Y125" s="138" t="s">
        <v>429</v>
      </c>
      <c r="Z125" s="138" t="s">
        <v>429</v>
      </c>
      <c r="AA125" s="138" t="s">
        <v>429</v>
      </c>
      <c r="AB125" s="138" t="s">
        <v>429</v>
      </c>
      <c r="AC125" s="138" t="s">
        <v>429</v>
      </c>
      <c r="AD125" s="138" t="s">
        <v>443</v>
      </c>
      <c r="AE125" s="55"/>
      <c r="AF125" s="147" t="s">
        <v>429</v>
      </c>
      <c r="AG125" s="147" t="s">
        <v>429</v>
      </c>
      <c r="AH125" s="147" t="s">
        <v>429</v>
      </c>
      <c r="AI125" s="147" t="s">
        <v>429</v>
      </c>
      <c r="AJ125" s="147" t="s">
        <v>429</v>
      </c>
      <c r="AK125" s="147">
        <v>1347.8108400000001</v>
      </c>
      <c r="AL125" s="45" t="s">
        <v>426</v>
      </c>
    </row>
    <row r="126" spans="1:38" s="2" customFormat="1" ht="26.25" customHeight="1" thickBot="1" x14ac:dyDescent="0.3">
      <c r="A126" s="65" t="s">
        <v>289</v>
      </c>
      <c r="B126" s="65" t="s">
        <v>292</v>
      </c>
      <c r="C126" s="66" t="s">
        <v>293</v>
      </c>
      <c r="D126" s="67"/>
      <c r="E126" s="138" t="s">
        <v>429</v>
      </c>
      <c r="F126" s="138" t="s">
        <v>443</v>
      </c>
      <c r="G126" s="138" t="s">
        <v>429</v>
      </c>
      <c r="H126" s="138">
        <v>6.7972319999999989E-2</v>
      </c>
      <c r="I126" s="138" t="s">
        <v>443</v>
      </c>
      <c r="J126" s="138" t="s">
        <v>443</v>
      </c>
      <c r="K126" s="138" t="s">
        <v>443</v>
      </c>
      <c r="L126" s="138" t="s">
        <v>443</v>
      </c>
      <c r="M126" s="138">
        <v>0.15860208000000001</v>
      </c>
      <c r="N126" s="138" t="s">
        <v>429</v>
      </c>
      <c r="O126" s="138" t="s">
        <v>429</v>
      </c>
      <c r="P126" s="138" t="s">
        <v>429</v>
      </c>
      <c r="Q126" s="138" t="s">
        <v>429</v>
      </c>
      <c r="R126" s="138" t="s">
        <v>429</v>
      </c>
      <c r="S126" s="138" t="s">
        <v>429</v>
      </c>
      <c r="T126" s="138" t="s">
        <v>429</v>
      </c>
      <c r="U126" s="138" t="s">
        <v>429</v>
      </c>
      <c r="V126" s="138" t="s">
        <v>429</v>
      </c>
      <c r="W126" s="138" t="s">
        <v>429</v>
      </c>
      <c r="X126" s="138" t="s">
        <v>429</v>
      </c>
      <c r="Y126" s="138" t="s">
        <v>429</v>
      </c>
      <c r="Z126" s="138" t="s">
        <v>429</v>
      </c>
      <c r="AA126" s="138" t="s">
        <v>429</v>
      </c>
      <c r="AB126" s="138" t="s">
        <v>429</v>
      </c>
      <c r="AC126" s="138" t="s">
        <v>429</v>
      </c>
      <c r="AD126" s="138" t="s">
        <v>429</v>
      </c>
      <c r="AE126" s="55"/>
      <c r="AF126" s="147" t="s">
        <v>429</v>
      </c>
      <c r="AG126" s="147" t="s">
        <v>429</v>
      </c>
      <c r="AH126" s="147" t="s">
        <v>429</v>
      </c>
      <c r="AI126" s="147" t="s">
        <v>429</v>
      </c>
      <c r="AJ126" s="147" t="s">
        <v>429</v>
      </c>
      <c r="AK126" s="147" t="s">
        <v>443</v>
      </c>
      <c r="AL126" s="45" t="s">
        <v>425</v>
      </c>
    </row>
    <row r="127" spans="1:38" s="2" customFormat="1" ht="26.25" customHeight="1" thickBot="1" x14ac:dyDescent="0.3">
      <c r="A127" s="65" t="s">
        <v>289</v>
      </c>
      <c r="B127" s="65" t="s">
        <v>294</v>
      </c>
      <c r="C127" s="66" t="s">
        <v>295</v>
      </c>
      <c r="D127" s="67"/>
      <c r="E127" s="138" t="s">
        <v>429</v>
      </c>
      <c r="F127" s="138" t="s">
        <v>431</v>
      </c>
      <c r="G127" s="138" t="s">
        <v>429</v>
      </c>
      <c r="H127" s="138" t="s">
        <v>431</v>
      </c>
      <c r="I127" s="138" t="s">
        <v>443</v>
      </c>
      <c r="J127" s="138" t="s">
        <v>443</v>
      </c>
      <c r="K127" s="138" t="s">
        <v>443</v>
      </c>
      <c r="L127" s="138" t="s">
        <v>443</v>
      </c>
      <c r="M127" s="138" t="s">
        <v>431</v>
      </c>
      <c r="N127" s="138" t="s">
        <v>429</v>
      </c>
      <c r="O127" s="138" t="s">
        <v>429</v>
      </c>
      <c r="P127" s="138" t="s">
        <v>429</v>
      </c>
      <c r="Q127" s="138" t="s">
        <v>429</v>
      </c>
      <c r="R127" s="138" t="s">
        <v>429</v>
      </c>
      <c r="S127" s="138" t="s">
        <v>429</v>
      </c>
      <c r="T127" s="138" t="s">
        <v>429</v>
      </c>
      <c r="U127" s="138" t="s">
        <v>429</v>
      </c>
      <c r="V127" s="138" t="s">
        <v>429</v>
      </c>
      <c r="W127" s="138" t="s">
        <v>429</v>
      </c>
      <c r="X127" s="138" t="s">
        <v>429</v>
      </c>
      <c r="Y127" s="138" t="s">
        <v>429</v>
      </c>
      <c r="Z127" s="138" t="s">
        <v>429</v>
      </c>
      <c r="AA127" s="138" t="s">
        <v>429</v>
      </c>
      <c r="AB127" s="138" t="s">
        <v>429</v>
      </c>
      <c r="AC127" s="138" t="s">
        <v>429</v>
      </c>
      <c r="AD127" s="138" t="s">
        <v>429</v>
      </c>
      <c r="AE127" s="55"/>
      <c r="AF127" s="147" t="s">
        <v>429</v>
      </c>
      <c r="AG127" s="147" t="s">
        <v>429</v>
      </c>
      <c r="AH127" s="147" t="s">
        <v>429</v>
      </c>
      <c r="AI127" s="147" t="s">
        <v>429</v>
      </c>
      <c r="AJ127" s="147" t="s">
        <v>429</v>
      </c>
      <c r="AK127" s="147" t="s">
        <v>443</v>
      </c>
      <c r="AL127" s="45" t="s">
        <v>427</v>
      </c>
    </row>
    <row r="128" spans="1:38" s="2" customFormat="1" ht="26.25" customHeight="1" thickBot="1" x14ac:dyDescent="0.3">
      <c r="A128" s="65" t="s">
        <v>289</v>
      </c>
      <c r="B128" s="69" t="s">
        <v>296</v>
      </c>
      <c r="C128" s="71" t="s">
        <v>297</v>
      </c>
      <c r="D128" s="67"/>
      <c r="E128" s="138" t="s">
        <v>431</v>
      </c>
      <c r="F128" s="138" t="s">
        <v>431</v>
      </c>
      <c r="G128" s="138" t="s">
        <v>431</v>
      </c>
      <c r="H128" s="138" t="s">
        <v>431</v>
      </c>
      <c r="I128" s="138" t="s">
        <v>431</v>
      </c>
      <c r="J128" s="138" t="s">
        <v>431</v>
      </c>
      <c r="K128" s="138" t="s">
        <v>431</v>
      </c>
      <c r="L128" s="138" t="s">
        <v>431</v>
      </c>
      <c r="M128" s="138" t="s">
        <v>431</v>
      </c>
      <c r="N128" s="138" t="s">
        <v>431</v>
      </c>
      <c r="O128" s="138" t="s">
        <v>431</v>
      </c>
      <c r="P128" s="138" t="s">
        <v>431</v>
      </c>
      <c r="Q128" s="138" t="s">
        <v>431</v>
      </c>
      <c r="R128" s="138" t="s">
        <v>431</v>
      </c>
      <c r="S128" s="138" t="s">
        <v>431</v>
      </c>
      <c r="T128" s="138" t="s">
        <v>431</v>
      </c>
      <c r="U128" s="138" t="s">
        <v>431</v>
      </c>
      <c r="V128" s="138" t="s">
        <v>431</v>
      </c>
      <c r="W128" s="138" t="s">
        <v>431</v>
      </c>
      <c r="X128" s="138" t="s">
        <v>431</v>
      </c>
      <c r="Y128" s="138" t="s">
        <v>431</v>
      </c>
      <c r="Z128" s="138" t="s">
        <v>431</v>
      </c>
      <c r="AA128" s="138" t="s">
        <v>431</v>
      </c>
      <c r="AB128" s="138" t="s">
        <v>431</v>
      </c>
      <c r="AC128" s="138" t="s">
        <v>431</v>
      </c>
      <c r="AD128" s="138" t="s">
        <v>431</v>
      </c>
      <c r="AE128" s="55"/>
      <c r="AF128" s="147" t="s">
        <v>429</v>
      </c>
      <c r="AG128" s="147" t="s">
        <v>430</v>
      </c>
      <c r="AH128" s="147" t="s">
        <v>429</v>
      </c>
      <c r="AI128" s="147" t="s">
        <v>430</v>
      </c>
      <c r="AJ128" s="147" t="s">
        <v>430</v>
      </c>
      <c r="AK128" s="147" t="s">
        <v>431</v>
      </c>
      <c r="AL128" s="45" t="s">
        <v>301</v>
      </c>
    </row>
    <row r="129" spans="1:38" s="2" customFormat="1" ht="26.25" customHeight="1" thickBot="1" x14ac:dyDescent="0.3">
      <c r="A129" s="65" t="s">
        <v>289</v>
      </c>
      <c r="B129" s="69" t="s">
        <v>299</v>
      </c>
      <c r="C129" s="77" t="s">
        <v>300</v>
      </c>
      <c r="D129" s="67"/>
      <c r="E129" s="138">
        <v>1.097505E-2</v>
      </c>
      <c r="F129" s="138">
        <v>9.3351000000000003E-2</v>
      </c>
      <c r="G129" s="138">
        <v>5.9290500000000002E-4</v>
      </c>
      <c r="H129" s="138" t="s">
        <v>443</v>
      </c>
      <c r="I129" s="138">
        <v>5.0460000000000001E-5</v>
      </c>
      <c r="J129" s="138">
        <v>8.8305000000000002E-5</v>
      </c>
      <c r="K129" s="138">
        <v>1.2615E-4</v>
      </c>
      <c r="L129" s="138">
        <v>1.7661000000000001E-6</v>
      </c>
      <c r="M129" s="138">
        <v>8.8305000000000002E-4</v>
      </c>
      <c r="N129" s="138">
        <v>1.6399500000000001E-2</v>
      </c>
      <c r="O129" s="138">
        <v>1.2615E-3</v>
      </c>
      <c r="P129" s="138">
        <v>7.0644000000000002E-4</v>
      </c>
      <c r="Q129" s="138">
        <v>0.65081470147924225</v>
      </c>
      <c r="R129" s="138">
        <v>0.62892576609660089</v>
      </c>
      <c r="S129" s="138">
        <v>0.34699352612226253</v>
      </c>
      <c r="T129" s="138">
        <v>1.7661E-4</v>
      </c>
      <c r="U129" s="138" t="s">
        <v>431</v>
      </c>
      <c r="V129" s="138" t="s">
        <v>443</v>
      </c>
      <c r="W129" s="138">
        <v>1.0433728141795376E-2</v>
      </c>
      <c r="X129" s="138">
        <v>1.89225E-6</v>
      </c>
      <c r="Y129" s="138">
        <v>8.1997500000000006E-6</v>
      </c>
      <c r="Z129" s="138">
        <v>8.1997500000000006E-6</v>
      </c>
      <c r="AA129" s="138" t="s">
        <v>443</v>
      </c>
      <c r="AB129" s="138">
        <v>1.8291750000000003E-5</v>
      </c>
      <c r="AC129" s="138">
        <v>6.3074999999999997E-3</v>
      </c>
      <c r="AD129" s="138">
        <v>9.6757049999999997E-3</v>
      </c>
      <c r="AE129" s="55"/>
      <c r="AF129" s="147" t="s">
        <v>429</v>
      </c>
      <c r="AG129" s="147" t="s">
        <v>429</v>
      </c>
      <c r="AH129" s="147" t="s">
        <v>429</v>
      </c>
      <c r="AI129" s="147" t="s">
        <v>429</v>
      </c>
      <c r="AJ129" s="147" t="s">
        <v>429</v>
      </c>
      <c r="AK129" s="147">
        <v>12.615</v>
      </c>
      <c r="AL129" s="45" t="s">
        <v>301</v>
      </c>
    </row>
    <row r="130" spans="1:38" s="2" customFormat="1" ht="26.25" customHeight="1" thickBot="1" x14ac:dyDescent="0.3">
      <c r="A130" s="65" t="s">
        <v>289</v>
      </c>
      <c r="B130" s="69" t="s">
        <v>302</v>
      </c>
      <c r="C130" s="83" t="s">
        <v>303</v>
      </c>
      <c r="D130" s="67"/>
      <c r="E130" s="138" t="s">
        <v>430</v>
      </c>
      <c r="F130" s="138" t="s">
        <v>430</v>
      </c>
      <c r="G130" s="138" t="s">
        <v>430</v>
      </c>
      <c r="H130" s="138" t="s">
        <v>443</v>
      </c>
      <c r="I130" s="138" t="s">
        <v>430</v>
      </c>
      <c r="J130" s="138" t="s">
        <v>430</v>
      </c>
      <c r="K130" s="138" t="s">
        <v>430</v>
      </c>
      <c r="L130" s="138" t="s">
        <v>430</v>
      </c>
      <c r="M130" s="138" t="s">
        <v>430</v>
      </c>
      <c r="N130" s="138" t="s">
        <v>430</v>
      </c>
      <c r="O130" s="138" t="s">
        <v>430</v>
      </c>
      <c r="P130" s="138" t="s">
        <v>430</v>
      </c>
      <c r="Q130" s="138" t="s">
        <v>430</v>
      </c>
      <c r="R130" s="138" t="s">
        <v>430</v>
      </c>
      <c r="S130" s="138" t="s">
        <v>430</v>
      </c>
      <c r="T130" s="138" t="s">
        <v>430</v>
      </c>
      <c r="U130" s="138" t="s">
        <v>430</v>
      </c>
      <c r="V130" s="138" t="s">
        <v>430</v>
      </c>
      <c r="W130" s="138" t="s">
        <v>430</v>
      </c>
      <c r="X130" s="138" t="s">
        <v>430</v>
      </c>
      <c r="Y130" s="138" t="s">
        <v>430</v>
      </c>
      <c r="Z130" s="138" t="s">
        <v>430</v>
      </c>
      <c r="AA130" s="138" t="s">
        <v>430</v>
      </c>
      <c r="AB130" s="138" t="s">
        <v>430</v>
      </c>
      <c r="AC130" s="138" t="s">
        <v>430</v>
      </c>
      <c r="AD130" s="138" t="s">
        <v>430</v>
      </c>
      <c r="AE130" s="55"/>
      <c r="AF130" s="147" t="s">
        <v>429</v>
      </c>
      <c r="AG130" s="147" t="s">
        <v>430</v>
      </c>
      <c r="AH130" s="147" t="s">
        <v>429</v>
      </c>
      <c r="AI130" s="147" t="s">
        <v>430</v>
      </c>
      <c r="AJ130" s="147" t="s">
        <v>430</v>
      </c>
      <c r="AK130" s="147" t="s">
        <v>430</v>
      </c>
      <c r="AL130" s="45" t="s">
        <v>301</v>
      </c>
    </row>
    <row r="131" spans="1:38" s="2" customFormat="1" ht="26.25" customHeight="1" thickBot="1" x14ac:dyDescent="0.3">
      <c r="A131" s="65" t="s">
        <v>289</v>
      </c>
      <c r="B131" s="69" t="s">
        <v>304</v>
      </c>
      <c r="C131" s="77" t="s">
        <v>305</v>
      </c>
      <c r="D131" s="67"/>
      <c r="E131" s="138" t="s">
        <v>431</v>
      </c>
      <c r="F131" s="138" t="s">
        <v>431</v>
      </c>
      <c r="G131" s="138" t="s">
        <v>431</v>
      </c>
      <c r="H131" s="138" t="s">
        <v>431</v>
      </c>
      <c r="I131" s="138" t="s">
        <v>431</v>
      </c>
      <c r="J131" s="138" t="s">
        <v>431</v>
      </c>
      <c r="K131" s="138" t="s">
        <v>431</v>
      </c>
      <c r="L131" s="138" t="s">
        <v>431</v>
      </c>
      <c r="M131" s="138" t="s">
        <v>431</v>
      </c>
      <c r="N131" s="138" t="s">
        <v>431</v>
      </c>
      <c r="O131" s="138" t="s">
        <v>431</v>
      </c>
      <c r="P131" s="138" t="s">
        <v>431</v>
      </c>
      <c r="Q131" s="138" t="s">
        <v>431</v>
      </c>
      <c r="R131" s="138" t="s">
        <v>431</v>
      </c>
      <c r="S131" s="138" t="s">
        <v>431</v>
      </c>
      <c r="T131" s="138" t="s">
        <v>431</v>
      </c>
      <c r="U131" s="138" t="s">
        <v>431</v>
      </c>
      <c r="V131" s="138" t="s">
        <v>431</v>
      </c>
      <c r="W131" s="138" t="s">
        <v>431</v>
      </c>
      <c r="X131" s="138" t="s">
        <v>431</v>
      </c>
      <c r="Y131" s="138" t="s">
        <v>431</v>
      </c>
      <c r="Z131" s="138" t="s">
        <v>431</v>
      </c>
      <c r="AA131" s="138" t="s">
        <v>431</v>
      </c>
      <c r="AB131" s="138" t="s">
        <v>431</v>
      </c>
      <c r="AC131" s="138" t="s">
        <v>431</v>
      </c>
      <c r="AD131" s="138" t="s">
        <v>431</v>
      </c>
      <c r="AE131" s="55"/>
      <c r="AF131" s="147" t="s">
        <v>429</v>
      </c>
      <c r="AG131" s="147" t="s">
        <v>429</v>
      </c>
      <c r="AH131" s="147" t="s">
        <v>429</v>
      </c>
      <c r="AI131" s="147" t="s">
        <v>429</v>
      </c>
      <c r="AJ131" s="147" t="s">
        <v>429</v>
      </c>
      <c r="AK131" s="147" t="s">
        <v>431</v>
      </c>
      <c r="AL131" s="45" t="s">
        <v>301</v>
      </c>
    </row>
    <row r="132" spans="1:38" s="2" customFormat="1" ht="26.25" customHeight="1" thickBot="1" x14ac:dyDescent="0.3">
      <c r="A132" s="65" t="s">
        <v>289</v>
      </c>
      <c r="B132" s="69" t="s">
        <v>306</v>
      </c>
      <c r="C132" s="77" t="s">
        <v>307</v>
      </c>
      <c r="D132" s="67"/>
      <c r="E132" s="138" t="s">
        <v>431</v>
      </c>
      <c r="F132" s="138" t="s">
        <v>431</v>
      </c>
      <c r="G132" s="138" t="s">
        <v>431</v>
      </c>
      <c r="H132" s="138" t="s">
        <v>431</v>
      </c>
      <c r="I132" s="138" t="s">
        <v>431</v>
      </c>
      <c r="J132" s="138" t="s">
        <v>431</v>
      </c>
      <c r="K132" s="138" t="s">
        <v>431</v>
      </c>
      <c r="L132" s="138" t="s">
        <v>431</v>
      </c>
      <c r="M132" s="138" t="s">
        <v>431</v>
      </c>
      <c r="N132" s="138" t="s">
        <v>431</v>
      </c>
      <c r="O132" s="138" t="s">
        <v>431</v>
      </c>
      <c r="P132" s="138" t="s">
        <v>431</v>
      </c>
      <c r="Q132" s="138" t="s">
        <v>431</v>
      </c>
      <c r="R132" s="138" t="s">
        <v>431</v>
      </c>
      <c r="S132" s="138" t="s">
        <v>429</v>
      </c>
      <c r="T132" s="138" t="s">
        <v>431</v>
      </c>
      <c r="U132" s="138" t="s">
        <v>431</v>
      </c>
      <c r="V132" s="138" t="s">
        <v>431</v>
      </c>
      <c r="W132" s="138" t="s">
        <v>431</v>
      </c>
      <c r="X132" s="138" t="s">
        <v>431</v>
      </c>
      <c r="Y132" s="138" t="s">
        <v>431</v>
      </c>
      <c r="Z132" s="138" t="s">
        <v>431</v>
      </c>
      <c r="AA132" s="138" t="s">
        <v>431</v>
      </c>
      <c r="AB132" s="138" t="s">
        <v>431</v>
      </c>
      <c r="AC132" s="138" t="s">
        <v>431</v>
      </c>
      <c r="AD132" s="138" t="s">
        <v>431</v>
      </c>
      <c r="AE132" s="55"/>
      <c r="AF132" s="147" t="s">
        <v>429</v>
      </c>
      <c r="AG132" s="147" t="s">
        <v>429</v>
      </c>
      <c r="AH132" s="147" t="s">
        <v>429</v>
      </c>
      <c r="AI132" s="147" t="s">
        <v>429</v>
      </c>
      <c r="AJ132" s="147" t="s">
        <v>429</v>
      </c>
      <c r="AK132" s="147" t="s">
        <v>431</v>
      </c>
      <c r="AL132" s="45" t="s">
        <v>415</v>
      </c>
    </row>
    <row r="133" spans="1:38" s="2" customFormat="1" ht="26.25" customHeight="1" thickBot="1" x14ac:dyDescent="0.3">
      <c r="A133" s="65" t="s">
        <v>289</v>
      </c>
      <c r="B133" s="69" t="s">
        <v>308</v>
      </c>
      <c r="C133" s="77" t="s">
        <v>309</v>
      </c>
      <c r="D133" s="67"/>
      <c r="E133" s="138">
        <v>2.7505499999999996E-3</v>
      </c>
      <c r="F133" s="138">
        <v>4.3341999999999999E-5</v>
      </c>
      <c r="G133" s="138">
        <v>3.7674200000000001E-4</v>
      </c>
      <c r="H133" s="138" t="s">
        <v>443</v>
      </c>
      <c r="I133" s="138">
        <v>1.1568980000000001E-4</v>
      </c>
      <c r="J133" s="138">
        <v>1.1568980000000001E-4</v>
      </c>
      <c r="K133" s="138">
        <v>1.2855903999999999E-4</v>
      </c>
      <c r="L133" s="138" t="s">
        <v>443</v>
      </c>
      <c r="M133" s="138">
        <v>4.6676000000000004E-4</v>
      </c>
      <c r="N133" s="138">
        <v>1.0012001999999998E-4</v>
      </c>
      <c r="O133" s="138">
        <v>1.6770019999999998E-5</v>
      </c>
      <c r="P133" s="138">
        <v>4.9676600000000005E-3</v>
      </c>
      <c r="Q133" s="138">
        <v>4.5375739999999996E-5</v>
      </c>
      <c r="R133" s="138">
        <v>4.5209039999999996E-5</v>
      </c>
      <c r="S133" s="138">
        <v>4.1441620000000001E-5</v>
      </c>
      <c r="T133" s="138">
        <v>5.777821999999999E-5</v>
      </c>
      <c r="U133" s="138">
        <v>6.5946519999999991E-5</v>
      </c>
      <c r="V133" s="138">
        <v>5.3384008000000006E-4</v>
      </c>
      <c r="W133" s="138">
        <v>9.0018000000000004E-5</v>
      </c>
      <c r="X133" s="138">
        <v>4.4008799999999996E-8</v>
      </c>
      <c r="Y133" s="138">
        <v>2.4038140000000002E-8</v>
      </c>
      <c r="Z133" s="138">
        <v>2.1470960000000001E-8</v>
      </c>
      <c r="AA133" s="138">
        <v>2.330466E-8</v>
      </c>
      <c r="AB133" s="138">
        <v>1.1282256E-7</v>
      </c>
      <c r="AC133" s="138">
        <v>5.0009999999999996E-4</v>
      </c>
      <c r="AD133" s="138">
        <v>1.3669399999999999E-3</v>
      </c>
      <c r="AE133" s="55"/>
      <c r="AF133" s="147" t="s">
        <v>429</v>
      </c>
      <c r="AG133" s="147" t="s">
        <v>429</v>
      </c>
      <c r="AH133" s="147" t="s">
        <v>429</v>
      </c>
      <c r="AI133" s="147" t="s">
        <v>429</v>
      </c>
      <c r="AJ133" s="147" t="s">
        <v>429</v>
      </c>
      <c r="AK133" s="147">
        <v>3334</v>
      </c>
      <c r="AL133" s="45" t="s">
        <v>416</v>
      </c>
    </row>
    <row r="134" spans="1:38" s="2" customFormat="1" ht="26.25" customHeight="1" thickBot="1" x14ac:dyDescent="0.3">
      <c r="A134" s="65" t="s">
        <v>289</v>
      </c>
      <c r="B134" s="69" t="s">
        <v>310</v>
      </c>
      <c r="C134" s="66" t="s">
        <v>311</v>
      </c>
      <c r="D134" s="67"/>
      <c r="E134" s="138" t="s">
        <v>431</v>
      </c>
      <c r="F134" s="138" t="s">
        <v>431</v>
      </c>
      <c r="G134" s="138" t="s">
        <v>431</v>
      </c>
      <c r="H134" s="138" t="s">
        <v>431</v>
      </c>
      <c r="I134" s="138" t="s">
        <v>429</v>
      </c>
      <c r="J134" s="138" t="s">
        <v>429</v>
      </c>
      <c r="K134" s="138" t="s">
        <v>429</v>
      </c>
      <c r="L134" s="138" t="s">
        <v>429</v>
      </c>
      <c r="M134" s="138" t="s">
        <v>431</v>
      </c>
      <c r="N134" s="138" t="s">
        <v>429</v>
      </c>
      <c r="O134" s="138" t="s">
        <v>429</v>
      </c>
      <c r="P134" s="138" t="s">
        <v>429</v>
      </c>
      <c r="Q134" s="138" t="s">
        <v>429</v>
      </c>
      <c r="R134" s="138" t="s">
        <v>429</v>
      </c>
      <c r="S134" s="138" t="s">
        <v>431</v>
      </c>
      <c r="T134" s="138" t="s">
        <v>429</v>
      </c>
      <c r="U134" s="138" t="s">
        <v>429</v>
      </c>
      <c r="V134" s="138" t="s">
        <v>429</v>
      </c>
      <c r="W134" s="138" t="s">
        <v>431</v>
      </c>
      <c r="X134" s="138" t="s">
        <v>431</v>
      </c>
      <c r="Y134" s="138" t="s">
        <v>431</v>
      </c>
      <c r="Z134" s="138" t="s">
        <v>431</v>
      </c>
      <c r="AA134" s="138" t="s">
        <v>431</v>
      </c>
      <c r="AB134" s="138" t="s">
        <v>431</v>
      </c>
      <c r="AC134" s="138" t="s">
        <v>431</v>
      </c>
      <c r="AD134" s="138" t="s">
        <v>431</v>
      </c>
      <c r="AE134" s="55"/>
      <c r="AF134" s="147" t="s">
        <v>429</v>
      </c>
      <c r="AG134" s="147" t="s">
        <v>429</v>
      </c>
      <c r="AH134" s="147" t="s">
        <v>429</v>
      </c>
      <c r="AI134" s="147" t="s">
        <v>429</v>
      </c>
      <c r="AJ134" s="147" t="s">
        <v>429</v>
      </c>
      <c r="AK134" s="147" t="s">
        <v>429</v>
      </c>
      <c r="AL134" s="45" t="s">
        <v>413</v>
      </c>
    </row>
    <row r="135" spans="1:38" s="2" customFormat="1" ht="26.25" customHeight="1" thickBot="1" x14ac:dyDescent="0.3">
      <c r="A135" s="65" t="s">
        <v>289</v>
      </c>
      <c r="B135" s="65" t="s">
        <v>312</v>
      </c>
      <c r="C135" s="66" t="s">
        <v>313</v>
      </c>
      <c r="D135" s="67"/>
      <c r="E135" s="138" t="s">
        <v>443</v>
      </c>
      <c r="F135" s="138" t="s">
        <v>443</v>
      </c>
      <c r="G135" s="138" t="s">
        <v>443</v>
      </c>
      <c r="H135" s="138" t="s">
        <v>443</v>
      </c>
      <c r="I135" s="138" t="s">
        <v>443</v>
      </c>
      <c r="J135" s="138" t="s">
        <v>443</v>
      </c>
      <c r="K135" s="138" t="s">
        <v>443</v>
      </c>
      <c r="L135" s="138" t="s">
        <v>443</v>
      </c>
      <c r="M135" s="138" t="s">
        <v>443</v>
      </c>
      <c r="N135" s="138" t="s">
        <v>431</v>
      </c>
      <c r="O135" s="138" t="s">
        <v>431</v>
      </c>
      <c r="P135" s="138" t="s">
        <v>431</v>
      </c>
      <c r="Q135" s="138" t="s">
        <v>431</v>
      </c>
      <c r="R135" s="138" t="s">
        <v>431</v>
      </c>
      <c r="S135" s="138" t="s">
        <v>431</v>
      </c>
      <c r="T135" s="138" t="s">
        <v>431</v>
      </c>
      <c r="U135" s="138" t="s">
        <v>431</v>
      </c>
      <c r="V135" s="138" t="s">
        <v>431</v>
      </c>
      <c r="W135" s="138">
        <v>0.29561760000000009</v>
      </c>
      <c r="X135" s="138">
        <v>8.8192584000000037E-5</v>
      </c>
      <c r="Y135" s="138">
        <v>3.9908376000000011E-4</v>
      </c>
      <c r="Z135" s="138">
        <v>3.9908376000000011E-4</v>
      </c>
      <c r="AA135" s="138" t="s">
        <v>443</v>
      </c>
      <c r="AB135" s="138">
        <v>8.8636010400000033E-4</v>
      </c>
      <c r="AC135" s="138" t="s">
        <v>443</v>
      </c>
      <c r="AD135" s="138">
        <v>0.50254992000000021</v>
      </c>
      <c r="AE135" s="55"/>
      <c r="AF135" s="147" t="s">
        <v>429</v>
      </c>
      <c r="AG135" s="147" t="s">
        <v>429</v>
      </c>
      <c r="AH135" s="147" t="s">
        <v>429</v>
      </c>
      <c r="AI135" s="147" t="s">
        <v>429</v>
      </c>
      <c r="AJ135" s="147" t="s">
        <v>429</v>
      </c>
      <c r="AK135" s="147">
        <v>0.98539200000000027</v>
      </c>
      <c r="AL135" s="148" t="s">
        <v>433</v>
      </c>
    </row>
    <row r="136" spans="1:38" s="2" customFormat="1" ht="26.25" customHeight="1" thickBot="1" x14ac:dyDescent="0.3">
      <c r="A136" s="65" t="s">
        <v>289</v>
      </c>
      <c r="B136" s="65" t="s">
        <v>314</v>
      </c>
      <c r="C136" s="66" t="s">
        <v>315</v>
      </c>
      <c r="D136" s="67"/>
      <c r="E136" s="138" t="s">
        <v>429</v>
      </c>
      <c r="F136" s="138">
        <v>5.5218964409999996E-3</v>
      </c>
      <c r="G136" s="138" t="s">
        <v>429</v>
      </c>
      <c r="H136" s="138" t="s">
        <v>443</v>
      </c>
      <c r="I136" s="138" t="s">
        <v>443</v>
      </c>
      <c r="J136" s="138" t="s">
        <v>443</v>
      </c>
      <c r="K136" s="138" t="s">
        <v>443</v>
      </c>
      <c r="L136" s="138" t="s">
        <v>443</v>
      </c>
      <c r="M136" s="138" t="s">
        <v>429</v>
      </c>
      <c r="N136" s="138" t="s">
        <v>443</v>
      </c>
      <c r="O136" s="138" t="s">
        <v>443</v>
      </c>
      <c r="P136" s="138" t="s">
        <v>443</v>
      </c>
      <c r="Q136" s="138" t="s">
        <v>443</v>
      </c>
      <c r="R136" s="138" t="s">
        <v>443</v>
      </c>
      <c r="S136" s="138" t="s">
        <v>443</v>
      </c>
      <c r="T136" s="138" t="s">
        <v>443</v>
      </c>
      <c r="U136" s="138" t="s">
        <v>443</v>
      </c>
      <c r="V136" s="138" t="s">
        <v>443</v>
      </c>
      <c r="W136" s="138" t="s">
        <v>429</v>
      </c>
      <c r="X136" s="138" t="s">
        <v>429</v>
      </c>
      <c r="Y136" s="138" t="s">
        <v>429</v>
      </c>
      <c r="Z136" s="138" t="s">
        <v>429</v>
      </c>
      <c r="AA136" s="138" t="s">
        <v>429</v>
      </c>
      <c r="AB136" s="138" t="s">
        <v>429</v>
      </c>
      <c r="AC136" s="138" t="s">
        <v>429</v>
      </c>
      <c r="AD136" s="138" t="s">
        <v>429</v>
      </c>
      <c r="AE136" s="55"/>
      <c r="AF136" s="147" t="s">
        <v>429</v>
      </c>
      <c r="AG136" s="147" t="s">
        <v>429</v>
      </c>
      <c r="AH136" s="147" t="s">
        <v>431</v>
      </c>
      <c r="AI136" s="147" t="s">
        <v>431</v>
      </c>
      <c r="AJ136" s="147" t="s">
        <v>431</v>
      </c>
      <c r="AK136" s="147" t="s">
        <v>443</v>
      </c>
      <c r="AL136" s="45" t="s">
        <v>417</v>
      </c>
    </row>
    <row r="137" spans="1:38" s="2" customFormat="1" ht="26.25" customHeight="1" thickBot="1" x14ac:dyDescent="0.3">
      <c r="A137" s="65" t="s">
        <v>289</v>
      </c>
      <c r="B137" s="65" t="s">
        <v>316</v>
      </c>
      <c r="C137" s="66" t="s">
        <v>317</v>
      </c>
      <c r="D137" s="67"/>
      <c r="E137" s="138" t="s">
        <v>429</v>
      </c>
      <c r="F137" s="138" t="s">
        <v>430</v>
      </c>
      <c r="G137" s="138" t="s">
        <v>429</v>
      </c>
      <c r="H137" s="138" t="s">
        <v>443</v>
      </c>
      <c r="I137" s="138" t="s">
        <v>443</v>
      </c>
      <c r="J137" s="138" t="s">
        <v>443</v>
      </c>
      <c r="K137" s="138" t="s">
        <v>443</v>
      </c>
      <c r="L137" s="138" t="s">
        <v>443</v>
      </c>
      <c r="M137" s="138" t="s">
        <v>429</v>
      </c>
      <c r="N137" s="138" t="s">
        <v>443</v>
      </c>
      <c r="O137" s="138" t="s">
        <v>443</v>
      </c>
      <c r="P137" s="138" t="s">
        <v>443</v>
      </c>
      <c r="Q137" s="138" t="s">
        <v>443</v>
      </c>
      <c r="R137" s="138" t="s">
        <v>443</v>
      </c>
      <c r="S137" s="138" t="s">
        <v>443</v>
      </c>
      <c r="T137" s="138" t="s">
        <v>443</v>
      </c>
      <c r="U137" s="138" t="s">
        <v>443</v>
      </c>
      <c r="V137" s="138" t="s">
        <v>443</v>
      </c>
      <c r="W137" s="138" t="s">
        <v>429</v>
      </c>
      <c r="X137" s="138" t="s">
        <v>429</v>
      </c>
      <c r="Y137" s="138" t="s">
        <v>429</v>
      </c>
      <c r="Z137" s="138" t="s">
        <v>429</v>
      </c>
      <c r="AA137" s="138" t="s">
        <v>429</v>
      </c>
      <c r="AB137" s="138" t="s">
        <v>429</v>
      </c>
      <c r="AC137" s="138" t="s">
        <v>429</v>
      </c>
      <c r="AD137" s="138" t="s">
        <v>429</v>
      </c>
      <c r="AE137" s="55"/>
      <c r="AF137" s="147" t="s">
        <v>429</v>
      </c>
      <c r="AG137" s="147" t="s">
        <v>429</v>
      </c>
      <c r="AH137" s="147" t="s">
        <v>429</v>
      </c>
      <c r="AI137" s="147" t="s">
        <v>429</v>
      </c>
      <c r="AJ137" s="147" t="s">
        <v>429</v>
      </c>
      <c r="AK137" s="147" t="s">
        <v>443</v>
      </c>
      <c r="AL137" s="45" t="s">
        <v>417</v>
      </c>
    </row>
    <row r="138" spans="1:38" s="2" customFormat="1" ht="26.25" customHeight="1" thickBot="1" x14ac:dyDescent="0.3">
      <c r="A138" s="69" t="s">
        <v>289</v>
      </c>
      <c r="B138" s="69" t="s">
        <v>318</v>
      </c>
      <c r="C138" s="71" t="s">
        <v>319</v>
      </c>
      <c r="D138" s="68"/>
      <c r="E138" s="138" t="s">
        <v>429</v>
      </c>
      <c r="F138" s="138" t="s">
        <v>430</v>
      </c>
      <c r="G138" s="138" t="s">
        <v>429</v>
      </c>
      <c r="H138" s="138" t="s">
        <v>443</v>
      </c>
      <c r="I138" s="138" t="s">
        <v>443</v>
      </c>
      <c r="J138" s="138" t="s">
        <v>443</v>
      </c>
      <c r="K138" s="138" t="s">
        <v>443</v>
      </c>
      <c r="L138" s="138" t="s">
        <v>443</v>
      </c>
      <c r="M138" s="138" t="s">
        <v>429</v>
      </c>
      <c r="N138" s="138" t="s">
        <v>443</v>
      </c>
      <c r="O138" s="138" t="s">
        <v>443</v>
      </c>
      <c r="P138" s="138" t="s">
        <v>443</v>
      </c>
      <c r="Q138" s="138" t="s">
        <v>443</v>
      </c>
      <c r="R138" s="138" t="s">
        <v>443</v>
      </c>
      <c r="S138" s="138" t="s">
        <v>443</v>
      </c>
      <c r="T138" s="138" t="s">
        <v>443</v>
      </c>
      <c r="U138" s="138" t="s">
        <v>443</v>
      </c>
      <c r="V138" s="138" t="s">
        <v>443</v>
      </c>
      <c r="W138" s="138" t="s">
        <v>429</v>
      </c>
      <c r="X138" s="138" t="s">
        <v>429</v>
      </c>
      <c r="Y138" s="138" t="s">
        <v>429</v>
      </c>
      <c r="Z138" s="138" t="s">
        <v>429</v>
      </c>
      <c r="AA138" s="138" t="s">
        <v>429</v>
      </c>
      <c r="AB138" s="138" t="s">
        <v>429</v>
      </c>
      <c r="AC138" s="138" t="s">
        <v>429</v>
      </c>
      <c r="AD138" s="138" t="s">
        <v>429</v>
      </c>
      <c r="AE138" s="55"/>
      <c r="AF138" s="147" t="s">
        <v>429</v>
      </c>
      <c r="AG138" s="147" t="s">
        <v>429</v>
      </c>
      <c r="AH138" s="147" t="s">
        <v>429</v>
      </c>
      <c r="AI138" s="147" t="s">
        <v>429</v>
      </c>
      <c r="AJ138" s="147" t="s">
        <v>429</v>
      </c>
      <c r="AK138" s="147" t="s">
        <v>443</v>
      </c>
      <c r="AL138" s="45" t="s">
        <v>417</v>
      </c>
    </row>
    <row r="139" spans="1:38" s="2" customFormat="1" ht="26.25" customHeight="1" thickBot="1" x14ac:dyDescent="0.3">
      <c r="A139" s="69" t="s">
        <v>289</v>
      </c>
      <c r="B139" s="69" t="s">
        <v>320</v>
      </c>
      <c r="C139" s="71" t="s">
        <v>378</v>
      </c>
      <c r="D139" s="68"/>
      <c r="E139" s="138" t="s">
        <v>443</v>
      </c>
      <c r="F139" s="138" t="s">
        <v>443</v>
      </c>
      <c r="G139" s="138" t="s">
        <v>443</v>
      </c>
      <c r="H139" s="138" t="s">
        <v>443</v>
      </c>
      <c r="I139" s="138">
        <v>0.37614760999999997</v>
      </c>
      <c r="J139" s="138">
        <v>0.37614760999999997</v>
      </c>
      <c r="K139" s="138">
        <v>0.37614760999999997</v>
      </c>
      <c r="L139" s="138" t="s">
        <v>443</v>
      </c>
      <c r="M139" s="138" t="s">
        <v>443</v>
      </c>
      <c r="N139" s="138" t="s">
        <v>431</v>
      </c>
      <c r="O139" s="138" t="s">
        <v>431</v>
      </c>
      <c r="P139" s="138" t="s">
        <v>431</v>
      </c>
      <c r="Q139" s="138" t="s">
        <v>431</v>
      </c>
      <c r="R139" s="138" t="s">
        <v>431</v>
      </c>
      <c r="S139" s="138" t="s">
        <v>431</v>
      </c>
      <c r="T139" s="138" t="s">
        <v>431</v>
      </c>
      <c r="U139" s="138" t="s">
        <v>431</v>
      </c>
      <c r="V139" s="138" t="s">
        <v>431</v>
      </c>
      <c r="W139" s="138">
        <v>4.4339214602411987</v>
      </c>
      <c r="X139" s="138">
        <v>1.3506315023996143E-2</v>
      </c>
      <c r="Y139" s="138">
        <v>1.6459760015021689E-2</v>
      </c>
      <c r="Z139" s="138">
        <v>6.2664278764885655E-3</v>
      </c>
      <c r="AA139" s="138">
        <v>9.275808587418862E-4</v>
      </c>
      <c r="AB139" s="138">
        <v>3.7160083774248287E-2</v>
      </c>
      <c r="AC139" s="138" t="s">
        <v>443</v>
      </c>
      <c r="AD139" s="138">
        <v>5.8499035204069019</v>
      </c>
      <c r="AE139" s="55"/>
      <c r="AF139" s="147" t="s">
        <v>429</v>
      </c>
      <c r="AG139" s="147" t="s">
        <v>429</v>
      </c>
      <c r="AH139" s="147" t="s">
        <v>429</v>
      </c>
      <c r="AI139" s="147" t="s">
        <v>429</v>
      </c>
      <c r="AJ139" s="147" t="s">
        <v>429</v>
      </c>
      <c r="AK139" s="147">
        <v>0</v>
      </c>
      <c r="AL139" s="148" t="s">
        <v>432</v>
      </c>
    </row>
    <row r="140" spans="1:38" s="2" customFormat="1" ht="26.25" customHeight="1" thickBot="1" x14ac:dyDescent="0.3">
      <c r="A140" s="65" t="s">
        <v>322</v>
      </c>
      <c r="B140" s="69" t="s">
        <v>323</v>
      </c>
      <c r="C140" s="66" t="s">
        <v>379</v>
      </c>
      <c r="D140" s="67"/>
      <c r="E140" s="138" t="s">
        <v>431</v>
      </c>
      <c r="F140" s="138" t="s">
        <v>431</v>
      </c>
      <c r="G140" s="138" t="s">
        <v>431</v>
      </c>
      <c r="H140" s="138" t="s">
        <v>431</v>
      </c>
      <c r="I140" s="138" t="s">
        <v>431</v>
      </c>
      <c r="J140" s="138" t="s">
        <v>431</v>
      </c>
      <c r="K140" s="138" t="s">
        <v>431</v>
      </c>
      <c r="L140" s="138" t="s">
        <v>431</v>
      </c>
      <c r="M140" s="138" t="s">
        <v>431</v>
      </c>
      <c r="N140" s="138" t="s">
        <v>431</v>
      </c>
      <c r="O140" s="138" t="s">
        <v>431</v>
      </c>
      <c r="P140" s="138" t="s">
        <v>431</v>
      </c>
      <c r="Q140" s="138" t="s">
        <v>431</v>
      </c>
      <c r="R140" s="138" t="s">
        <v>431</v>
      </c>
      <c r="S140" s="138" t="s">
        <v>431</v>
      </c>
      <c r="T140" s="138" t="s">
        <v>431</v>
      </c>
      <c r="U140" s="138" t="s">
        <v>431</v>
      </c>
      <c r="V140" s="138" t="s">
        <v>431</v>
      </c>
      <c r="W140" s="138" t="s">
        <v>431</v>
      </c>
      <c r="X140" s="138" t="s">
        <v>431</v>
      </c>
      <c r="Y140" s="138" t="s">
        <v>431</v>
      </c>
      <c r="Z140" s="138" t="s">
        <v>431</v>
      </c>
      <c r="AA140" s="138" t="s">
        <v>431</v>
      </c>
      <c r="AB140" s="138" t="s">
        <v>431</v>
      </c>
      <c r="AC140" s="138" t="s">
        <v>431</v>
      </c>
      <c r="AD140" s="138" t="s">
        <v>431</v>
      </c>
      <c r="AE140" s="55"/>
      <c r="AF140" s="147" t="s">
        <v>429</v>
      </c>
      <c r="AG140" s="147" t="s">
        <v>429</v>
      </c>
      <c r="AH140" s="147" t="s">
        <v>429</v>
      </c>
      <c r="AI140" s="147" t="s">
        <v>429</v>
      </c>
      <c r="AJ140" s="147" t="s">
        <v>429</v>
      </c>
      <c r="AK140" s="147" t="s">
        <v>429</v>
      </c>
      <c r="AL140" s="45" t="s">
        <v>413</v>
      </c>
    </row>
    <row r="141" spans="1:38" s="8" customFormat="1" ht="37.5" customHeight="1" thickBot="1" x14ac:dyDescent="0.3">
      <c r="A141" s="84"/>
      <c r="B141" s="85" t="s">
        <v>324</v>
      </c>
      <c r="C141" s="86" t="s">
        <v>389</v>
      </c>
      <c r="D141" s="84" t="s">
        <v>143</v>
      </c>
      <c r="E141" s="19">
        <f>SUM(E14:E140)</f>
        <v>107.81944062863793</v>
      </c>
      <c r="F141" s="19">
        <f t="shared" ref="F141:AD141" si="0">SUM(F14:F140)</f>
        <v>109.85643093461906</v>
      </c>
      <c r="G141" s="19">
        <f t="shared" si="0"/>
        <v>24.622927269935968</v>
      </c>
      <c r="H141" s="19">
        <f t="shared" si="0"/>
        <v>110.51923422163949</v>
      </c>
      <c r="I141" s="19">
        <f t="shared" si="0"/>
        <v>13.899256667494777</v>
      </c>
      <c r="J141" s="19">
        <f t="shared" si="0"/>
        <v>27.37203862576207</v>
      </c>
      <c r="K141" s="19">
        <f t="shared" si="0"/>
        <v>57.903138814182626</v>
      </c>
      <c r="L141" s="19">
        <f t="shared" si="0"/>
        <v>2.4033266420275616</v>
      </c>
      <c r="M141" s="19">
        <f t="shared" si="0"/>
        <v>199.14146977414552</v>
      </c>
      <c r="N141" s="19">
        <f t="shared" si="0"/>
        <v>5.256443609588481</v>
      </c>
      <c r="O141" s="19">
        <f t="shared" si="0"/>
        <v>0.26960297161583341</v>
      </c>
      <c r="P141" s="19">
        <f t="shared" si="0"/>
        <v>0.34588194432413732</v>
      </c>
      <c r="Q141" s="19">
        <f t="shared" si="0"/>
        <v>1.3766655919659598</v>
      </c>
      <c r="R141" s="19">
        <f>SUM(R14:R140)</f>
        <v>2.4065925530518069</v>
      </c>
      <c r="S141" s="19">
        <f t="shared" si="0"/>
        <v>18.179184533208751</v>
      </c>
      <c r="T141" s="19">
        <f t="shared" si="0"/>
        <v>7.1554277677015357</v>
      </c>
      <c r="U141" s="19">
        <f t="shared" si="0"/>
        <v>4.2082068835136113</v>
      </c>
      <c r="V141" s="19">
        <f t="shared" si="0"/>
        <v>20.665407403370786</v>
      </c>
      <c r="W141" s="19">
        <f t="shared" si="0"/>
        <v>21.686052422676383</v>
      </c>
      <c r="X141" s="19">
        <f t="shared" si="0"/>
        <v>3.3838724297972664</v>
      </c>
      <c r="Y141" s="19">
        <f t="shared" si="0"/>
        <v>5.7820769861884642</v>
      </c>
      <c r="Z141" s="19">
        <f t="shared" si="0"/>
        <v>2.5458672012809482</v>
      </c>
      <c r="AA141" s="19">
        <f t="shared" si="0"/>
        <v>2.0696623954790052</v>
      </c>
      <c r="AB141" s="19">
        <f t="shared" si="0"/>
        <v>13.781479012745683</v>
      </c>
      <c r="AC141" s="19">
        <f t="shared" si="0"/>
        <v>2.6290642758842648</v>
      </c>
      <c r="AD141" s="19">
        <f t="shared" si="0"/>
        <v>9.9858939836379061</v>
      </c>
      <c r="AE141" s="56"/>
      <c r="AF141" s="145">
        <f>SUM(AF14:AF140)</f>
        <v>257794.2441335613</v>
      </c>
      <c r="AG141" s="145">
        <f t="shared" ref="AG141:AI141" si="1">SUM(AG14:AG140)</f>
        <v>101442.61551387369</v>
      </c>
      <c r="AH141" s="145">
        <f t="shared" si="1"/>
        <v>175208.27734859777</v>
      </c>
      <c r="AI141" s="145">
        <f t="shared" si="1"/>
        <v>8790.4948349458846</v>
      </c>
      <c r="AJ141" s="145">
        <f>IF(SUM(AJ14:AJ140)=0, "NA",SUM(AJ14:AJ140))</f>
        <v>173.03171120491945</v>
      </c>
      <c r="AK141" s="146" t="s">
        <v>429</v>
      </c>
      <c r="AL141" s="146" t="s">
        <v>429</v>
      </c>
    </row>
    <row r="142" spans="1:38" s="18" customFormat="1" ht="15" customHeight="1" thickBot="1" x14ac:dyDescent="0.35">
      <c r="A142" s="87"/>
      <c r="B142" s="46"/>
      <c r="C142" s="88"/>
      <c r="D142" s="89"/>
      <c r="E142" s="113"/>
      <c r="F142" s="113"/>
      <c r="G142" s="113"/>
      <c r="H142" s="113"/>
      <c r="I142" s="113"/>
      <c r="J142"/>
      <c r="K142"/>
      <c r="L142"/>
      <c r="M142"/>
      <c r="N142"/>
      <c r="O142" s="9"/>
      <c r="P142" s="9"/>
      <c r="Q142" s="9"/>
      <c r="R142" s="9"/>
      <c r="S142" s="9"/>
      <c r="T142" s="9"/>
      <c r="U142" s="9"/>
      <c r="V142" s="9"/>
      <c r="W142" s="9"/>
      <c r="X142" s="9"/>
      <c r="Y142" s="9"/>
      <c r="Z142" s="9"/>
      <c r="AA142" s="9"/>
      <c r="AB142" s="9"/>
      <c r="AC142" s="9"/>
      <c r="AD142" s="9"/>
      <c r="AE142" s="57"/>
      <c r="AF142" s="10"/>
      <c r="AG142" s="10"/>
      <c r="AH142" s="10"/>
      <c r="AI142" s="10"/>
      <c r="AJ142" s="10"/>
      <c r="AK142" s="10"/>
      <c r="AL142" s="46"/>
    </row>
    <row r="143" spans="1:38" s="1" customFormat="1" ht="26.25" customHeight="1" thickBot="1" x14ac:dyDescent="0.3">
      <c r="A143" s="91"/>
      <c r="B143" s="47" t="s">
        <v>348</v>
      </c>
      <c r="C143" s="92" t="s">
        <v>355</v>
      </c>
      <c r="D143" s="93" t="s">
        <v>282</v>
      </c>
      <c r="E143" s="139">
        <v>10.634156315875485</v>
      </c>
      <c r="F143" s="139">
        <v>3.8064270665443338</v>
      </c>
      <c r="G143" s="139">
        <v>2.0248645945155339E-2</v>
      </c>
      <c r="H143" s="139">
        <v>1.3611218834332377</v>
      </c>
      <c r="I143" s="139">
        <v>0.43968819905403828</v>
      </c>
      <c r="J143" s="139">
        <v>0.43968819905403844</v>
      </c>
      <c r="K143" s="139">
        <v>0.43968819905403866</v>
      </c>
      <c r="L143" s="139">
        <v>0.36183659729581868</v>
      </c>
      <c r="M143" s="139">
        <v>59.8721128897554</v>
      </c>
      <c r="N143" s="139">
        <v>3.5955482122658769E-2</v>
      </c>
      <c r="O143" s="139">
        <v>3.00655143320571E-4</v>
      </c>
      <c r="P143" s="139">
        <v>1.5166267470054484E-2</v>
      </c>
      <c r="Q143" s="139">
        <v>4.6768486486573356E-4</v>
      </c>
      <c r="R143" s="139">
        <v>1.4097132532708955E-2</v>
      </c>
      <c r="S143" s="139">
        <v>9.8212341536453585E-3</v>
      </c>
      <c r="T143" s="139">
        <v>3.2070018999134061E-3</v>
      </c>
      <c r="U143" s="139">
        <v>3.3405944309032544E-4</v>
      </c>
      <c r="V143" s="139">
        <v>5.612193710299631E-2</v>
      </c>
      <c r="W143" s="139">
        <v>1.0579162</v>
      </c>
      <c r="X143" s="139">
        <v>3.0705606897300002E-2</v>
      </c>
      <c r="Y143" s="139">
        <v>3.4454795840499999E-2</v>
      </c>
      <c r="Z143" s="139">
        <v>2.64702113484E-2</v>
      </c>
      <c r="AA143" s="139">
        <v>3.08700939499E-2</v>
      </c>
      <c r="AB143" s="139">
        <v>0.1225007080361</v>
      </c>
      <c r="AC143" s="139">
        <v>1.0579157E-3</v>
      </c>
      <c r="AD143" s="139">
        <v>2.1159609999999999E-4</v>
      </c>
      <c r="AE143" s="58"/>
      <c r="AF143" s="144">
        <v>27431.345667667949</v>
      </c>
      <c r="AG143" s="11" t="s">
        <v>429</v>
      </c>
      <c r="AH143" s="11" t="s">
        <v>431</v>
      </c>
      <c r="AI143" s="11" t="s">
        <v>429</v>
      </c>
      <c r="AJ143" s="11" t="s">
        <v>431</v>
      </c>
      <c r="AK143" s="11" t="s">
        <v>429</v>
      </c>
      <c r="AL143" s="47" t="s">
        <v>50</v>
      </c>
    </row>
    <row r="144" spans="1:38" s="1" customFormat="1" ht="26.25" customHeight="1" thickBot="1" x14ac:dyDescent="0.3">
      <c r="A144" s="91"/>
      <c r="B144" s="47" t="s">
        <v>349</v>
      </c>
      <c r="C144" s="92" t="s">
        <v>356</v>
      </c>
      <c r="D144" s="93" t="s">
        <v>282</v>
      </c>
      <c r="E144" s="139">
        <v>6.8131820240786656</v>
      </c>
      <c r="F144" s="139">
        <v>0.51160329667841431</v>
      </c>
      <c r="G144" s="139">
        <v>7.0709734313423103E-3</v>
      </c>
      <c r="H144" s="139">
        <v>8.5348803603891212E-3</v>
      </c>
      <c r="I144" s="139">
        <v>0.39810149928744021</v>
      </c>
      <c r="J144" s="139">
        <v>0.39810149928744015</v>
      </c>
      <c r="K144" s="139">
        <v>0.39810149928744032</v>
      </c>
      <c r="L144" s="139">
        <v>0.3272775101202714</v>
      </c>
      <c r="M144" s="139">
        <v>2.6239571953316632</v>
      </c>
      <c r="N144" s="139">
        <v>2.7918621092026791E-4</v>
      </c>
      <c r="O144" s="139">
        <v>2.5358700314479672E-5</v>
      </c>
      <c r="P144" s="139">
        <v>2.670481789079731E-3</v>
      </c>
      <c r="Q144" s="139">
        <v>5.0577077074918429E-5</v>
      </c>
      <c r="R144" s="139">
        <v>4.2721094289922129E-3</v>
      </c>
      <c r="S144" s="139">
        <v>2.865212625461197E-3</v>
      </c>
      <c r="T144" s="139">
        <v>1.0353965456853222E-4</v>
      </c>
      <c r="U144" s="139">
        <v>5.0436753520877533E-5</v>
      </c>
      <c r="V144" s="139">
        <v>9.0744059271367309E-3</v>
      </c>
      <c r="W144" s="139">
        <v>0.43009209999999998</v>
      </c>
      <c r="X144" s="139">
        <v>1.3039771165799999E-2</v>
      </c>
      <c r="Y144" s="139">
        <v>1.4613591653800001E-2</v>
      </c>
      <c r="Z144" s="139">
        <v>1.14656353603E-2</v>
      </c>
      <c r="AA144" s="139">
        <v>1.21420767125E-2</v>
      </c>
      <c r="AB144" s="139">
        <v>5.1261074892399998E-2</v>
      </c>
      <c r="AC144" s="139">
        <v>4.3009210000000001E-4</v>
      </c>
      <c r="AD144" s="139">
        <v>8.60941E-5</v>
      </c>
      <c r="AE144" s="58"/>
      <c r="AF144" s="144">
        <v>50259.895356435292</v>
      </c>
      <c r="AG144" s="11" t="s">
        <v>429</v>
      </c>
      <c r="AH144" s="11" t="s">
        <v>431</v>
      </c>
      <c r="AI144" s="11" t="s">
        <v>429</v>
      </c>
      <c r="AJ144" s="11" t="s">
        <v>431</v>
      </c>
      <c r="AK144" s="11" t="s">
        <v>429</v>
      </c>
      <c r="AL144" s="47" t="s">
        <v>50</v>
      </c>
    </row>
    <row r="145" spans="1:38" s="1" customFormat="1" ht="26.25" customHeight="1" thickBot="1" x14ac:dyDescent="0.3">
      <c r="A145" s="91"/>
      <c r="B145" s="47" t="s">
        <v>350</v>
      </c>
      <c r="C145" s="92" t="s">
        <v>357</v>
      </c>
      <c r="D145" s="93" t="s">
        <v>282</v>
      </c>
      <c r="E145" s="139">
        <v>19.67010908124254</v>
      </c>
      <c r="F145" s="139">
        <v>0.58043813017136381</v>
      </c>
      <c r="G145" s="139">
        <v>1.0870624569828423E-2</v>
      </c>
      <c r="H145" s="139">
        <v>1.1610653817298672E-2</v>
      </c>
      <c r="I145" s="139">
        <v>0.32373750824937053</v>
      </c>
      <c r="J145" s="139">
        <v>0.32373750824937031</v>
      </c>
      <c r="K145" s="139">
        <v>0.32373750824937053</v>
      </c>
      <c r="L145" s="139">
        <v>0.22059641790931336</v>
      </c>
      <c r="M145" s="139">
        <v>4.1032049654131573</v>
      </c>
      <c r="N145" s="139">
        <v>3.8388993572813798E-4</v>
      </c>
      <c r="O145" s="139">
        <v>3.8691463746434245E-5</v>
      </c>
      <c r="P145" s="139">
        <v>4.0957964661167646E-3</v>
      </c>
      <c r="Q145" s="139">
        <v>7.7338937964826384E-5</v>
      </c>
      <c r="R145" s="139">
        <v>6.5653637376261592E-3</v>
      </c>
      <c r="S145" s="139">
        <v>4.4027767834617986E-3</v>
      </c>
      <c r="T145" s="139">
        <v>1.5542569790636852E-4</v>
      </c>
      <c r="U145" s="139">
        <v>7.7294948436784278E-5</v>
      </c>
      <c r="V145" s="139">
        <v>1.3911771032779907E-2</v>
      </c>
      <c r="W145" s="139">
        <v>0.22226469999999998</v>
      </c>
      <c r="X145" s="139">
        <v>3.2429525930000001E-3</v>
      </c>
      <c r="Y145" s="139">
        <v>1.9637879589800001E-2</v>
      </c>
      <c r="Z145" s="139">
        <v>2.19439792116E-2</v>
      </c>
      <c r="AA145" s="139">
        <v>5.0445929218999996E-3</v>
      </c>
      <c r="AB145" s="139">
        <v>4.9869404316300006E-2</v>
      </c>
      <c r="AC145" s="139">
        <v>2.1577869999999999E-4</v>
      </c>
      <c r="AD145" s="139">
        <v>4.3537600000000001E-5</v>
      </c>
      <c r="AE145" s="58"/>
      <c r="AF145" s="144">
        <v>4427.296737723258</v>
      </c>
      <c r="AG145" s="11" t="s">
        <v>429</v>
      </c>
      <c r="AH145" s="11" t="s">
        <v>431</v>
      </c>
      <c r="AI145" s="11" t="s">
        <v>429</v>
      </c>
      <c r="AJ145" s="11" t="s">
        <v>431</v>
      </c>
      <c r="AK145" s="11" t="s">
        <v>429</v>
      </c>
      <c r="AL145" s="47" t="s">
        <v>50</v>
      </c>
    </row>
    <row r="146" spans="1:38" s="1" customFormat="1" ht="26.25" customHeight="1" thickBot="1" x14ac:dyDescent="0.3">
      <c r="A146" s="91"/>
      <c r="B146" s="47" t="s">
        <v>351</v>
      </c>
      <c r="C146" s="92" t="s">
        <v>358</v>
      </c>
      <c r="D146" s="93" t="s">
        <v>282</v>
      </c>
      <c r="E146" s="139">
        <v>3.1631352108927674E-2</v>
      </c>
      <c r="F146" s="139">
        <v>0.20675913528124795</v>
      </c>
      <c r="G146" s="139">
        <v>4.0364474315320468E-5</v>
      </c>
      <c r="H146" s="139">
        <v>2.8571758899204665E-4</v>
      </c>
      <c r="I146" s="139">
        <v>5.0902259499397626E-3</v>
      </c>
      <c r="J146" s="139">
        <v>5.0902259499397626E-3</v>
      </c>
      <c r="K146" s="139">
        <v>5.0902259499397643E-3</v>
      </c>
      <c r="L146" s="139">
        <v>7.2019592869334193E-4</v>
      </c>
      <c r="M146" s="139">
        <v>1.2988661583054604</v>
      </c>
      <c r="N146" s="139">
        <v>1.3327200420342429E-4</v>
      </c>
      <c r="O146" s="139">
        <v>9.0080951496519045E-5</v>
      </c>
      <c r="P146" s="139">
        <v>4.3268382161065312E-5</v>
      </c>
      <c r="Q146" s="139">
        <v>1.4920131779677694E-6</v>
      </c>
      <c r="R146" s="139">
        <v>4.0643238639854649E-4</v>
      </c>
      <c r="S146" s="139">
        <v>1.5221749224567E-2</v>
      </c>
      <c r="T146" s="139">
        <v>6.3445660608819096E-4</v>
      </c>
      <c r="U146" s="139">
        <v>8.9690222215621951E-5</v>
      </c>
      <c r="V146" s="139">
        <v>8.9594375625703451E-3</v>
      </c>
      <c r="W146" s="139">
        <v>3.3877999999999998E-3</v>
      </c>
      <c r="X146" s="139">
        <v>4.8134213199999996E-5</v>
      </c>
      <c r="Y146" s="139">
        <v>6.6075462700000012E-5</v>
      </c>
      <c r="Z146" s="139">
        <v>3.5952569900000005E-5</v>
      </c>
      <c r="AA146" s="139">
        <v>7.4270602799999998E-5</v>
      </c>
      <c r="AB146" s="139">
        <v>2.244328486E-4</v>
      </c>
      <c r="AC146" s="139">
        <v>3.3877000000000002E-6</v>
      </c>
      <c r="AD146" s="139">
        <v>1.5612E-6</v>
      </c>
      <c r="AE146" s="58"/>
      <c r="AF146" s="144">
        <v>5814.1218463634677</v>
      </c>
      <c r="AG146" s="11" t="s">
        <v>429</v>
      </c>
      <c r="AH146" s="11" t="s">
        <v>431</v>
      </c>
      <c r="AI146" s="11" t="s">
        <v>429</v>
      </c>
      <c r="AJ146" s="11" t="s">
        <v>431</v>
      </c>
      <c r="AK146" s="11" t="s">
        <v>429</v>
      </c>
      <c r="AL146" s="47" t="s">
        <v>50</v>
      </c>
    </row>
    <row r="147" spans="1:38" s="1" customFormat="1" ht="26.25" customHeight="1" thickBot="1" x14ac:dyDescent="0.3">
      <c r="A147" s="91"/>
      <c r="B147" s="47" t="s">
        <v>352</v>
      </c>
      <c r="C147" s="92" t="s">
        <v>359</v>
      </c>
      <c r="D147" s="93" t="s">
        <v>282</v>
      </c>
      <c r="E147" s="139" t="s">
        <v>429</v>
      </c>
      <c r="F147" s="139">
        <v>2.3564538474703807</v>
      </c>
      <c r="G147" s="139" t="s">
        <v>429</v>
      </c>
      <c r="H147" s="139" t="s">
        <v>429</v>
      </c>
      <c r="I147" s="139" t="s">
        <v>429</v>
      </c>
      <c r="J147" s="139" t="s">
        <v>429</v>
      </c>
      <c r="K147" s="139" t="s">
        <v>429</v>
      </c>
      <c r="L147" s="139" t="s">
        <v>429</v>
      </c>
      <c r="M147" s="139" t="s">
        <v>429</v>
      </c>
      <c r="N147" s="139" t="s">
        <v>429</v>
      </c>
      <c r="O147" s="139" t="s">
        <v>429</v>
      </c>
      <c r="P147" s="139" t="s">
        <v>429</v>
      </c>
      <c r="Q147" s="139" t="s">
        <v>429</v>
      </c>
      <c r="R147" s="139" t="s">
        <v>429</v>
      </c>
      <c r="S147" s="139" t="s">
        <v>429</v>
      </c>
      <c r="T147" s="139" t="s">
        <v>429</v>
      </c>
      <c r="U147" s="139" t="s">
        <v>429</v>
      </c>
      <c r="V147" s="139" t="s">
        <v>429</v>
      </c>
      <c r="W147" s="139" t="s">
        <v>429</v>
      </c>
      <c r="X147" s="139" t="s">
        <v>429</v>
      </c>
      <c r="Y147" s="139" t="s">
        <v>429</v>
      </c>
      <c r="Z147" s="139" t="s">
        <v>429</v>
      </c>
      <c r="AA147" s="139" t="s">
        <v>429</v>
      </c>
      <c r="AB147" s="139" t="s">
        <v>429</v>
      </c>
      <c r="AC147" s="139" t="s">
        <v>429</v>
      </c>
      <c r="AD147" s="139" t="s">
        <v>429</v>
      </c>
      <c r="AE147" s="58"/>
      <c r="AF147" s="144" t="s">
        <v>429</v>
      </c>
      <c r="AG147" s="11" t="s">
        <v>429</v>
      </c>
      <c r="AH147" s="11" t="s">
        <v>429</v>
      </c>
      <c r="AI147" s="11" t="s">
        <v>429</v>
      </c>
      <c r="AJ147" s="11" t="s">
        <v>431</v>
      </c>
      <c r="AK147" s="11" t="s">
        <v>429</v>
      </c>
      <c r="AL147" s="47" t="s">
        <v>50</v>
      </c>
    </row>
    <row r="148" spans="1:38" s="1" customFormat="1" ht="26.25" customHeight="1" thickBot="1" x14ac:dyDescent="0.3">
      <c r="A148" s="91"/>
      <c r="B148" s="47" t="s">
        <v>353</v>
      </c>
      <c r="C148" s="92" t="s">
        <v>360</v>
      </c>
      <c r="D148" s="93" t="s">
        <v>282</v>
      </c>
      <c r="E148" s="139" t="s">
        <v>429</v>
      </c>
      <c r="F148" s="139" t="s">
        <v>429</v>
      </c>
      <c r="G148" s="139" t="s">
        <v>429</v>
      </c>
      <c r="H148" s="139" t="s">
        <v>429</v>
      </c>
      <c r="I148" s="139">
        <v>0.5009011786452755</v>
      </c>
      <c r="J148" s="139">
        <v>0.92001379548973206</v>
      </c>
      <c r="K148" s="139">
        <v>1.2271557530962645</v>
      </c>
      <c r="L148" s="139">
        <v>5.2710239473016646E-2</v>
      </c>
      <c r="M148" s="139" t="s">
        <v>429</v>
      </c>
      <c r="N148" s="139">
        <v>1.1998794152339483</v>
      </c>
      <c r="O148" s="139">
        <v>5.6916606240841414E-3</v>
      </c>
      <c r="P148" s="139">
        <v>0</v>
      </c>
      <c r="Q148" s="139">
        <v>1.3914383681086545E-2</v>
      </c>
      <c r="R148" s="139">
        <v>0.44318464879509728</v>
      </c>
      <c r="S148" s="139">
        <v>9.6917759549024947</v>
      </c>
      <c r="T148" s="139">
        <v>7.0996662337001887E-2</v>
      </c>
      <c r="U148" s="139">
        <v>1.0018023572905503E-2</v>
      </c>
      <c r="V148" s="139">
        <v>3.9578847832291246</v>
      </c>
      <c r="W148" s="139" t="s">
        <v>443</v>
      </c>
      <c r="X148" s="139" t="s">
        <v>443</v>
      </c>
      <c r="Y148" s="139" t="s">
        <v>443</v>
      </c>
      <c r="Z148" s="139" t="s">
        <v>443</v>
      </c>
      <c r="AA148" s="139" t="s">
        <v>443</v>
      </c>
      <c r="AB148" s="139" t="s">
        <v>443</v>
      </c>
      <c r="AC148" s="139" t="s">
        <v>443</v>
      </c>
      <c r="AD148" s="139" t="s">
        <v>443</v>
      </c>
      <c r="AE148" s="58"/>
      <c r="AF148" s="144" t="s">
        <v>429</v>
      </c>
      <c r="AG148" s="11" t="s">
        <v>429</v>
      </c>
      <c r="AH148" s="11" t="s">
        <v>429</v>
      </c>
      <c r="AI148" s="11" t="s">
        <v>429</v>
      </c>
      <c r="AJ148" s="11" t="s">
        <v>429</v>
      </c>
      <c r="AK148" s="144">
        <v>12904760.074381994</v>
      </c>
      <c r="AL148" s="47" t="s">
        <v>414</v>
      </c>
    </row>
    <row r="149" spans="1:38" s="1" customFormat="1" ht="26.25" customHeight="1" thickBot="1" x14ac:dyDescent="0.3">
      <c r="A149" s="91"/>
      <c r="B149" s="47" t="s">
        <v>354</v>
      </c>
      <c r="C149" s="92" t="s">
        <v>361</v>
      </c>
      <c r="D149" s="93" t="s">
        <v>282</v>
      </c>
      <c r="E149" s="139" t="s">
        <v>429</v>
      </c>
      <c r="F149" s="139" t="s">
        <v>429</v>
      </c>
      <c r="G149" s="139" t="s">
        <v>429</v>
      </c>
      <c r="H149" s="139" t="s">
        <v>429</v>
      </c>
      <c r="I149" s="139">
        <v>0.25751695700339861</v>
      </c>
      <c r="J149" s="139">
        <v>0.47688325370999729</v>
      </c>
      <c r="K149" s="139">
        <v>0.95376650741999458</v>
      </c>
      <c r="L149" s="139">
        <v>1.0109924978651945E-2</v>
      </c>
      <c r="M149" s="139" t="s">
        <v>429</v>
      </c>
      <c r="N149" s="139" t="s">
        <v>429</v>
      </c>
      <c r="O149" s="139" t="s">
        <v>429</v>
      </c>
      <c r="P149" s="139" t="s">
        <v>444</v>
      </c>
      <c r="Q149" s="139" t="s">
        <v>429</v>
      </c>
      <c r="R149" s="139" t="s">
        <v>429</v>
      </c>
      <c r="S149" s="139" t="s">
        <v>429</v>
      </c>
      <c r="T149" s="139" t="s">
        <v>429</v>
      </c>
      <c r="U149" s="139" t="s">
        <v>444</v>
      </c>
      <c r="V149" s="139" t="s">
        <v>443</v>
      </c>
      <c r="W149" s="139" t="s">
        <v>443</v>
      </c>
      <c r="X149" s="139" t="s">
        <v>443</v>
      </c>
      <c r="Y149" s="139" t="s">
        <v>443</v>
      </c>
      <c r="Z149" s="139" t="s">
        <v>443</v>
      </c>
      <c r="AA149" s="139" t="s">
        <v>443</v>
      </c>
      <c r="AB149" s="139" t="s">
        <v>443</v>
      </c>
      <c r="AC149" s="139" t="s">
        <v>443</v>
      </c>
      <c r="AD149" s="139" t="s">
        <v>443</v>
      </c>
      <c r="AE149" s="58"/>
      <c r="AF149" s="144" t="s">
        <v>429</v>
      </c>
      <c r="AG149" s="144" t="s">
        <v>429</v>
      </c>
      <c r="AH149" s="144" t="s">
        <v>429</v>
      </c>
      <c r="AI149" s="144" t="s">
        <v>429</v>
      </c>
      <c r="AJ149" s="144" t="s">
        <v>429</v>
      </c>
      <c r="AK149" s="144">
        <v>12904760.074381994</v>
      </c>
      <c r="AL149" s="47" t="s">
        <v>414</v>
      </c>
    </row>
    <row r="150" spans="1:38" s="2" customFormat="1" ht="15" customHeight="1" thickBot="1" x14ac:dyDescent="0.35">
      <c r="A150" s="99"/>
      <c r="B150" s="100"/>
      <c r="C150" s="100"/>
      <c r="D150" s="89"/>
      <c r="E150" s="114"/>
      <c r="F150" s="114"/>
      <c r="G150" s="114"/>
      <c r="H150" s="114"/>
      <c r="I150" s="114"/>
      <c r="J150" s="90"/>
      <c r="K150" s="90"/>
      <c r="L150" s="90"/>
      <c r="M150" s="90"/>
      <c r="N150" s="90"/>
      <c r="O150" s="89"/>
      <c r="P150" s="89"/>
      <c r="Q150" s="89"/>
      <c r="R150" s="89"/>
      <c r="S150" s="89"/>
      <c r="T150" s="89"/>
      <c r="U150" s="89"/>
      <c r="V150" s="89"/>
      <c r="W150" s="89"/>
      <c r="X150" s="89"/>
      <c r="Y150" s="89"/>
      <c r="Z150" s="89"/>
      <c r="AA150" s="89"/>
      <c r="AB150" s="89"/>
      <c r="AC150" s="89"/>
      <c r="AD150" s="89"/>
      <c r="AE150" s="61"/>
      <c r="AF150" s="89"/>
      <c r="AG150" s="89"/>
      <c r="AH150" s="89"/>
      <c r="AI150" s="89"/>
      <c r="AJ150" s="89"/>
      <c r="AK150" s="89"/>
      <c r="AL150" s="50"/>
    </row>
    <row r="151" spans="1:38" s="2" customFormat="1" ht="26.25" customHeight="1" thickBot="1" x14ac:dyDescent="0.3">
      <c r="A151" s="94"/>
      <c r="B151" s="48" t="s">
        <v>326</v>
      </c>
      <c r="C151" s="95" t="s">
        <v>370</v>
      </c>
      <c r="D151" s="94"/>
      <c r="E151" s="140">
        <v>-42.265631050111239</v>
      </c>
      <c r="F151" s="140">
        <v>-55.286388490509111</v>
      </c>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59"/>
      <c r="AF151" s="12"/>
      <c r="AG151" s="12"/>
      <c r="AH151" s="12"/>
      <c r="AI151" s="12"/>
      <c r="AJ151" s="12"/>
      <c r="AK151" s="12"/>
      <c r="AL151" s="48"/>
    </row>
    <row r="152" spans="1:38" s="2" customFormat="1" ht="37.5" customHeight="1" thickBot="1" x14ac:dyDescent="0.3">
      <c r="A152" s="96"/>
      <c r="B152" s="97" t="s">
        <v>368</v>
      </c>
      <c r="C152" s="98" t="s">
        <v>365</v>
      </c>
      <c r="D152" s="96" t="s">
        <v>298</v>
      </c>
      <c r="E152" s="13">
        <f>SUM(E$141, E$151, IF(AND(ISNUMBER(SEARCH($B$4,"AT|BE|CH|GB|IE|LT|LU|NL")),SUM(E$143:E$149)&gt;0),SUM(E$143:E$149)-SUM(E$27:E$33),0))</f>
        <v>61.587570100566651</v>
      </c>
      <c r="F152" s="13">
        <f t="shared" ref="F152:AD152" si="2">SUM(F$141, F$151, IF(AND(ISNUMBER(SEARCH($B$4,"AT|BE|CH|GB|IE|LT|LU|NL")),SUM(F$143:F$149)&gt;0),SUM(F$143:F$149)-SUM(F$27:F$33),0))</f>
        <v>54.350075605363095</v>
      </c>
      <c r="G152" s="13">
        <f t="shared" si="2"/>
        <v>24.620141036357289</v>
      </c>
      <c r="H152" s="13">
        <f t="shared" si="2"/>
        <v>110.50221842706836</v>
      </c>
      <c r="I152" s="13">
        <f t="shared" si="2"/>
        <v>13.736974250055209</v>
      </c>
      <c r="J152" s="13">
        <f t="shared" si="2"/>
        <v>27.602748591681099</v>
      </c>
      <c r="K152" s="13">
        <f t="shared" si="2"/>
        <v>57.649369501249865</v>
      </c>
      <c r="L152" s="13">
        <f t="shared" si="2"/>
        <v>2.3131188793398239</v>
      </c>
      <c r="M152" s="13">
        <f t="shared" si="2"/>
        <v>197.51424975261972</v>
      </c>
      <c r="N152" s="13">
        <f t="shared" si="2"/>
        <v>5.1727533608041556</v>
      </c>
      <c r="O152" s="13">
        <f t="shared" si="2"/>
        <v>0.26920520090409661</v>
      </c>
      <c r="P152" s="13">
        <f t="shared" si="2"/>
        <v>0.34475564785901719</v>
      </c>
      <c r="Q152" s="13">
        <f t="shared" si="2"/>
        <v>1.3756819014075437</v>
      </c>
      <c r="R152" s="13">
        <f t="shared" si="2"/>
        <v>2.3740351486828732</v>
      </c>
      <c r="S152" s="13">
        <f t="shared" si="2"/>
        <v>17.502287371655683</v>
      </c>
      <c r="T152" s="13">
        <f t="shared" si="2"/>
        <v>7.1504784317935393</v>
      </c>
      <c r="U152" s="13">
        <f t="shared" si="2"/>
        <v>4.207538187531866</v>
      </c>
      <c r="V152" s="13">
        <f t="shared" si="2"/>
        <v>20.40497208852927</v>
      </c>
      <c r="W152" s="13">
        <f t="shared" si="2"/>
        <v>21.580747722676382</v>
      </c>
      <c r="X152" s="13">
        <f t="shared" si="2"/>
        <v>3.3811886522024666</v>
      </c>
      <c r="Y152" s="13">
        <f t="shared" si="2"/>
        <v>5.7768100098715642</v>
      </c>
      <c r="Z152" s="13">
        <f t="shared" si="2"/>
        <v>2.5408180949699481</v>
      </c>
      <c r="AA152" s="13">
        <f t="shared" si="2"/>
        <v>2.0668543158734054</v>
      </c>
      <c r="AB152" s="13">
        <f t="shared" si="2"/>
        <v>13.765671072917383</v>
      </c>
      <c r="AC152" s="13">
        <f t="shared" si="2"/>
        <v>2.6289601026842648</v>
      </c>
      <c r="AD152" s="13">
        <f t="shared" si="2"/>
        <v>9.9858730786379066</v>
      </c>
      <c r="AE152" s="58"/>
      <c r="AF152" s="13"/>
      <c r="AG152" s="13"/>
      <c r="AH152" s="13"/>
      <c r="AI152" s="13"/>
      <c r="AJ152" s="13"/>
      <c r="AK152" s="13"/>
      <c r="AL152" s="49"/>
    </row>
    <row r="153" spans="1:38" s="2" customFormat="1" ht="26.25" customHeight="1" thickBot="1" x14ac:dyDescent="0.3">
      <c r="A153" s="94"/>
      <c r="B153" s="48" t="s">
        <v>327</v>
      </c>
      <c r="C153" s="95" t="s">
        <v>371</v>
      </c>
      <c r="D153" s="94" t="s">
        <v>321</v>
      </c>
      <c r="E153" s="140">
        <f>E151</f>
        <v>-42.265631050111239</v>
      </c>
      <c r="F153" s="140">
        <f>F151</f>
        <v>-55.286388490509111</v>
      </c>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59"/>
      <c r="AF153" s="12"/>
      <c r="AG153" s="12"/>
      <c r="AH153" s="12"/>
      <c r="AI153" s="12"/>
      <c r="AJ153" s="12"/>
      <c r="AK153" s="12"/>
      <c r="AL153" s="48"/>
    </row>
    <row r="154" spans="1:38" s="2" customFormat="1" ht="37.5" customHeight="1" thickBot="1" x14ac:dyDescent="0.3">
      <c r="A154" s="96"/>
      <c r="B154" s="97" t="s">
        <v>369</v>
      </c>
      <c r="C154" s="98" t="s">
        <v>366</v>
      </c>
      <c r="D154" s="96" t="s">
        <v>325</v>
      </c>
      <c r="E154" s="13">
        <f>SUM(E$141, E$153, -1 * IF(OR($B$6=2005,$B$6&gt;=2020),SUM(E$99:E$122),0), IF(AND(ISNUMBER(SEARCH($B$4,"AT|BE|CH|GB|IE|LT|LU|NL")),SUM(E$143:E$149)&gt;0),SUM(E$143:E$149)-SUM(E$27:E$33),0))</f>
        <v>61.587570100566651</v>
      </c>
      <c r="F154" s="13">
        <f>SUM(F$141, F$153, -1 * IF(OR($B$6=2005,$B$6&gt;=2020),SUM(F$99:F$122),0), IF(AND(ISNUMBER(SEARCH($B$4,"AT|BE|CH|GB|IE|LT|LU|NL")),SUM(F$143:F$149)&gt;0),SUM(F$143:F$149)-SUM(F$27:F$33),0))</f>
        <v>54.350075605363095</v>
      </c>
      <c r="G154" s="13">
        <f>SUM(G$141, G$153, IF(AND(ISNUMBER(SEARCH($B$4,"AT|BE|CH|GB|IE|LT|LU|NL")),SUM(G$143:G$149)&gt;0),SUM(G$143:G$149)-SUM(G$27:G$33),0))</f>
        <v>24.620141036357289</v>
      </c>
      <c r="H154" s="13">
        <f>SUM(H$141, H$153, IF(AND(ISNUMBER(SEARCH($B$4,"AT|BE|CH|GB|IE|LT|LU|NL")),SUM(H$143:H$149)&gt;0),SUM(H$143:H$149)-SUM(H$27:H$33),0))</f>
        <v>110.50221842706836</v>
      </c>
      <c r="I154" s="13">
        <f t="shared" ref="I154:AD154" si="3">SUM(I$141, I$153, IF(AND(ISNUMBER(SEARCH($B$4,"AT|BE|CH|GB|IE|LT|LU|NL")),SUM(I$143:I$149)&gt;0),SUM(I$143:I$149)-SUM(I$27:I$33),0))</f>
        <v>13.736974250055209</v>
      </c>
      <c r="J154" s="13">
        <f t="shared" si="3"/>
        <v>27.602748591681099</v>
      </c>
      <c r="K154" s="13">
        <f t="shared" si="3"/>
        <v>57.649369501249865</v>
      </c>
      <c r="L154" s="13">
        <f t="shared" si="3"/>
        <v>2.3131188793398239</v>
      </c>
      <c r="M154" s="13">
        <f t="shared" si="3"/>
        <v>197.51424975261972</v>
      </c>
      <c r="N154" s="13">
        <f t="shared" si="3"/>
        <v>5.1727533608041556</v>
      </c>
      <c r="O154" s="13">
        <f t="shared" si="3"/>
        <v>0.26920520090409661</v>
      </c>
      <c r="P154" s="13">
        <f t="shared" si="3"/>
        <v>0.34475564785901719</v>
      </c>
      <c r="Q154" s="13">
        <f t="shared" si="3"/>
        <v>1.3756819014075437</v>
      </c>
      <c r="R154" s="13">
        <f t="shared" si="3"/>
        <v>2.3740351486828732</v>
      </c>
      <c r="S154" s="13">
        <f t="shared" si="3"/>
        <v>17.502287371655683</v>
      </c>
      <c r="T154" s="13">
        <f t="shared" si="3"/>
        <v>7.1504784317935393</v>
      </c>
      <c r="U154" s="13">
        <f t="shared" si="3"/>
        <v>4.207538187531866</v>
      </c>
      <c r="V154" s="13">
        <f t="shared" si="3"/>
        <v>20.40497208852927</v>
      </c>
      <c r="W154" s="13">
        <f t="shared" si="3"/>
        <v>21.580747722676382</v>
      </c>
      <c r="X154" s="13">
        <f t="shared" si="3"/>
        <v>3.3811886522024666</v>
      </c>
      <c r="Y154" s="13">
        <f t="shared" si="3"/>
        <v>5.7768100098715642</v>
      </c>
      <c r="Z154" s="13">
        <f t="shared" si="3"/>
        <v>2.5408180949699481</v>
      </c>
      <c r="AA154" s="13">
        <f t="shared" si="3"/>
        <v>2.0668543158734054</v>
      </c>
      <c r="AB154" s="13">
        <f t="shared" si="3"/>
        <v>13.765671072917383</v>
      </c>
      <c r="AC154" s="13">
        <f t="shared" si="3"/>
        <v>2.6289601026842648</v>
      </c>
      <c r="AD154" s="13">
        <f t="shared" si="3"/>
        <v>9.9858730786379066</v>
      </c>
      <c r="AE154" s="60"/>
      <c r="AF154" s="13"/>
      <c r="AG154" s="13"/>
      <c r="AH154" s="13"/>
      <c r="AI154" s="13"/>
      <c r="AJ154" s="13"/>
      <c r="AK154" s="13"/>
      <c r="AL154" s="49"/>
    </row>
    <row r="155" spans="1:38" s="2" customFormat="1" ht="15" customHeight="1" thickBot="1" x14ac:dyDescent="0.35">
      <c r="A155" s="99"/>
      <c r="B155" s="100"/>
      <c r="C155" s="100"/>
      <c r="D155" s="89"/>
      <c r="E155" s="114"/>
      <c r="F155" s="114"/>
      <c r="G155" s="114"/>
      <c r="H155" s="114"/>
      <c r="I155" s="114"/>
      <c r="J155" s="90"/>
      <c r="K155" s="90"/>
      <c r="L155" s="90"/>
      <c r="M155" s="90"/>
      <c r="N155" s="90"/>
      <c r="O155" s="89"/>
      <c r="P155" s="89"/>
      <c r="Q155" s="89"/>
      <c r="R155" s="89"/>
      <c r="S155" s="89"/>
      <c r="T155" s="89"/>
      <c r="U155" s="89"/>
      <c r="V155" s="89"/>
      <c r="W155" s="89"/>
      <c r="X155" s="89"/>
      <c r="Y155" s="89"/>
      <c r="Z155" s="89"/>
      <c r="AA155" s="89"/>
      <c r="AB155" s="89"/>
      <c r="AC155" s="89"/>
      <c r="AD155" s="89"/>
      <c r="AE155" s="61"/>
      <c r="AF155" s="89"/>
      <c r="AG155" s="89"/>
      <c r="AH155" s="89"/>
      <c r="AI155" s="89"/>
      <c r="AJ155" s="89"/>
      <c r="AK155" s="89"/>
      <c r="AL155" s="50"/>
    </row>
    <row r="156" spans="1:38" s="1" customFormat="1" ht="26.25" customHeight="1" thickBot="1" x14ac:dyDescent="0.3">
      <c r="A156" s="101" t="s">
        <v>364</v>
      </c>
      <c r="B156" s="102"/>
      <c r="C156" s="102"/>
      <c r="D156" s="102"/>
      <c r="E156" s="102"/>
      <c r="F156" s="102"/>
      <c r="G156" s="102"/>
      <c r="H156" s="102"/>
      <c r="I156" s="102"/>
      <c r="J156" s="102"/>
      <c r="K156" s="102"/>
      <c r="L156" s="102"/>
      <c r="M156" s="102"/>
      <c r="N156" s="102"/>
      <c r="O156" s="102"/>
      <c r="P156" s="102"/>
      <c r="Q156" s="102"/>
      <c r="R156" s="102"/>
      <c r="S156" s="102"/>
      <c r="T156" s="102"/>
      <c r="U156" s="102"/>
      <c r="V156" s="102"/>
      <c r="W156" s="102"/>
      <c r="X156" s="102"/>
      <c r="Y156" s="102"/>
      <c r="Z156" s="102"/>
      <c r="AA156" s="102"/>
      <c r="AB156" s="102"/>
      <c r="AC156" s="102"/>
      <c r="AD156" s="102"/>
      <c r="AE156" s="62"/>
      <c r="AF156" s="102"/>
      <c r="AG156" s="102"/>
      <c r="AH156" s="102"/>
      <c r="AI156" s="102"/>
      <c r="AJ156" s="102"/>
      <c r="AK156" s="102"/>
      <c r="AL156" s="51"/>
    </row>
    <row r="157" spans="1:38" s="1" customFormat="1" ht="26.25" customHeight="1" thickBot="1" x14ac:dyDescent="0.3">
      <c r="A157" s="52" t="s">
        <v>328</v>
      </c>
      <c r="B157" s="52" t="s">
        <v>329</v>
      </c>
      <c r="C157" s="103" t="s">
        <v>330</v>
      </c>
      <c r="D157" s="104"/>
      <c r="E157" s="141">
        <v>7.7594258162686609</v>
      </c>
      <c r="F157" s="141">
        <v>0.29802883157779836</v>
      </c>
      <c r="G157" s="141">
        <v>0.49022448139303626</v>
      </c>
      <c r="H157" s="141" t="s">
        <v>443</v>
      </c>
      <c r="I157" s="141">
        <v>9.0786831716311869E-2</v>
      </c>
      <c r="J157" s="141">
        <v>9.0786831716311869E-2</v>
      </c>
      <c r="K157" s="141">
        <v>9.0786831716311869E-2</v>
      </c>
      <c r="L157" s="141">
        <v>4.3577679223829692E-2</v>
      </c>
      <c r="M157" s="141">
        <v>2.5305731627448291</v>
      </c>
      <c r="N157" s="141">
        <v>2.0589226013327001E-3</v>
      </c>
      <c r="O157" s="141">
        <v>1.5441919509995251E-4</v>
      </c>
      <c r="P157" s="141">
        <v>3.0883839019990502E-3</v>
      </c>
      <c r="Q157" s="141">
        <v>7.7209597549976255E-4</v>
      </c>
      <c r="R157" s="141">
        <v>5.1473065033317512E-3</v>
      </c>
      <c r="S157" s="141">
        <v>5.6620371536649262E-3</v>
      </c>
      <c r="T157" s="141">
        <v>2.0589226013327004E-4</v>
      </c>
      <c r="U157" s="141">
        <v>2.8310185768324631E-3</v>
      </c>
      <c r="V157" s="141">
        <v>0.74635944298310386</v>
      </c>
      <c r="W157" s="141" t="s">
        <v>443</v>
      </c>
      <c r="X157" s="141" t="s">
        <v>443</v>
      </c>
      <c r="Y157" s="141" t="s">
        <v>443</v>
      </c>
      <c r="Z157" s="141" t="s">
        <v>443</v>
      </c>
      <c r="AA157" s="141" t="s">
        <v>443</v>
      </c>
      <c r="AB157" s="141" t="s">
        <v>443</v>
      </c>
      <c r="AC157" s="141" t="s">
        <v>443</v>
      </c>
      <c r="AD157" s="141" t="s">
        <v>443</v>
      </c>
      <c r="AE157" s="58"/>
      <c r="AF157" s="142">
        <v>25736.532516658754</v>
      </c>
      <c r="AG157" s="142" t="s">
        <v>429</v>
      </c>
      <c r="AH157" s="142" t="s">
        <v>429</v>
      </c>
      <c r="AI157" s="142" t="s">
        <v>429</v>
      </c>
      <c r="AJ157" s="142" t="s">
        <v>429</v>
      </c>
      <c r="AK157" s="142" t="s">
        <v>429</v>
      </c>
      <c r="AL157" s="52" t="s">
        <v>50</v>
      </c>
    </row>
    <row r="158" spans="1:38" s="1" customFormat="1" ht="26.25" customHeight="1" thickBot="1" x14ac:dyDescent="0.3">
      <c r="A158" s="52" t="s">
        <v>328</v>
      </c>
      <c r="B158" s="52" t="s">
        <v>331</v>
      </c>
      <c r="C158" s="103" t="s">
        <v>332</v>
      </c>
      <c r="D158" s="104"/>
      <c r="E158" s="141">
        <v>7.7605759512194478E-2</v>
      </c>
      <c r="F158" s="141">
        <v>2.6332602290855193E-3</v>
      </c>
      <c r="G158" s="141">
        <v>4.1329913374380011E-3</v>
      </c>
      <c r="H158" s="141" t="s">
        <v>443</v>
      </c>
      <c r="I158" s="141">
        <v>4.5684890046671051E-4</v>
      </c>
      <c r="J158" s="141">
        <v>4.5684890046671051E-4</v>
      </c>
      <c r="K158" s="141">
        <v>4.5684890046671051E-4</v>
      </c>
      <c r="L158" s="141">
        <v>2.1928747222402104E-4</v>
      </c>
      <c r="M158" s="141">
        <v>4.5184081155819233E-2</v>
      </c>
      <c r="N158" s="141">
        <v>1.7378085721228054E-5</v>
      </c>
      <c r="O158" s="141">
        <v>1.3033564290921039E-6</v>
      </c>
      <c r="P158" s="141">
        <v>2.6067128581842076E-5</v>
      </c>
      <c r="Q158" s="141">
        <v>6.516782145460519E-6</v>
      </c>
      <c r="R158" s="141">
        <v>4.3445214303070137E-5</v>
      </c>
      <c r="S158" s="141">
        <v>4.7789735733377148E-5</v>
      </c>
      <c r="T158" s="141">
        <v>1.7378085721228055E-6</v>
      </c>
      <c r="U158" s="141">
        <v>2.3894867866688574E-5</v>
      </c>
      <c r="V158" s="141">
        <v>6.299556073945169E-3</v>
      </c>
      <c r="W158" s="141" t="s">
        <v>443</v>
      </c>
      <c r="X158" s="141" t="s">
        <v>443</v>
      </c>
      <c r="Y158" s="141" t="s">
        <v>443</v>
      </c>
      <c r="Z158" s="141" t="s">
        <v>443</v>
      </c>
      <c r="AA158" s="141" t="s">
        <v>443</v>
      </c>
      <c r="AB158" s="141" t="s">
        <v>443</v>
      </c>
      <c r="AC158" s="141" t="s">
        <v>443</v>
      </c>
      <c r="AD158" s="141" t="s">
        <v>443</v>
      </c>
      <c r="AE158" s="58"/>
      <c r="AF158" s="143">
        <v>217.22607151535067</v>
      </c>
      <c r="AG158" s="143" t="s">
        <v>429</v>
      </c>
      <c r="AH158" s="143" t="s">
        <v>429</v>
      </c>
      <c r="AI158" s="143" t="s">
        <v>429</v>
      </c>
      <c r="AJ158" s="143" t="s">
        <v>429</v>
      </c>
      <c r="AK158" s="143" t="s">
        <v>429</v>
      </c>
      <c r="AL158" s="52" t="s">
        <v>50</v>
      </c>
    </row>
    <row r="159" spans="1:38" s="1" customFormat="1" ht="26.25" customHeight="1" thickBot="1" x14ac:dyDescent="0.3">
      <c r="A159" s="52" t="s">
        <v>333</v>
      </c>
      <c r="B159" s="52" t="s">
        <v>334</v>
      </c>
      <c r="C159" s="103" t="s">
        <v>412</v>
      </c>
      <c r="D159" s="104"/>
      <c r="E159" s="141">
        <v>5.019668978229066</v>
      </c>
      <c r="F159" s="141">
        <v>0.29309065829389991</v>
      </c>
      <c r="G159" s="141">
        <v>0.61348960433906408</v>
      </c>
      <c r="H159" s="141" t="s">
        <v>443</v>
      </c>
      <c r="I159" s="141">
        <v>0.10603825895135216</v>
      </c>
      <c r="J159" s="141">
        <v>0.12115683014352263</v>
      </c>
      <c r="K159" s="141">
        <v>0.12115683014352263</v>
      </c>
      <c r="L159" s="141">
        <v>3.7558617344492014E-2</v>
      </c>
      <c r="M159" s="141">
        <v>0.78055461600084131</v>
      </c>
      <c r="N159" s="141">
        <v>1.4839611728899593E-2</v>
      </c>
      <c r="O159" s="141">
        <v>1.2802366895618839E-3</v>
      </c>
      <c r="P159" s="141">
        <v>2.9389774509832032E-3</v>
      </c>
      <c r="Q159" s="141">
        <v>1.8646936023784259E-2</v>
      </c>
      <c r="R159" s="141">
        <v>2.0378039022197363E-2</v>
      </c>
      <c r="S159" s="141">
        <v>0.10116373780573958</v>
      </c>
      <c r="T159" s="141">
        <v>0.80432313223302454</v>
      </c>
      <c r="U159" s="141">
        <v>1.302780005004445E-2</v>
      </c>
      <c r="V159" s="141">
        <v>0.1265764242163526</v>
      </c>
      <c r="W159" s="141">
        <v>2.1377173207242344E-2</v>
      </c>
      <c r="X159" s="141" t="s">
        <v>443</v>
      </c>
      <c r="Y159" s="141" t="s">
        <v>443</v>
      </c>
      <c r="Z159" s="141" t="s">
        <v>443</v>
      </c>
      <c r="AA159" s="141" t="s">
        <v>443</v>
      </c>
      <c r="AB159" s="141" t="s">
        <v>443</v>
      </c>
      <c r="AC159" s="141" t="s">
        <v>443</v>
      </c>
      <c r="AD159" s="141">
        <v>1.4764741018457031E-2</v>
      </c>
      <c r="AE159" s="58"/>
      <c r="AF159" s="143">
        <v>4521.4502356938137</v>
      </c>
      <c r="AG159" s="143" t="s">
        <v>429</v>
      </c>
      <c r="AH159" s="143" t="s">
        <v>429</v>
      </c>
      <c r="AI159" s="143" t="s">
        <v>429</v>
      </c>
      <c r="AJ159" s="143" t="s">
        <v>429</v>
      </c>
      <c r="AK159" s="143" t="s">
        <v>429</v>
      </c>
      <c r="AL159" s="52" t="s">
        <v>50</v>
      </c>
    </row>
    <row r="160" spans="1:38" s="1" customFormat="1" ht="26.25" customHeight="1" thickBot="1" x14ac:dyDescent="0.3">
      <c r="A160" s="52" t="s">
        <v>335</v>
      </c>
      <c r="B160" s="52" t="s">
        <v>336</v>
      </c>
      <c r="C160" s="103" t="s">
        <v>337</v>
      </c>
      <c r="D160" s="104"/>
      <c r="E160" s="141" t="s">
        <v>443</v>
      </c>
      <c r="F160" s="141" t="s">
        <v>443</v>
      </c>
      <c r="G160" s="141" t="s">
        <v>443</v>
      </c>
      <c r="H160" s="141" t="s">
        <v>443</v>
      </c>
      <c r="I160" s="141" t="s">
        <v>443</v>
      </c>
      <c r="J160" s="141" t="s">
        <v>443</v>
      </c>
      <c r="K160" s="141" t="s">
        <v>443</v>
      </c>
      <c r="L160" s="141" t="s">
        <v>443</v>
      </c>
      <c r="M160" s="141" t="s">
        <v>443</v>
      </c>
      <c r="N160" s="141" t="s">
        <v>443</v>
      </c>
      <c r="O160" s="141" t="s">
        <v>443</v>
      </c>
      <c r="P160" s="141" t="s">
        <v>443</v>
      </c>
      <c r="Q160" s="141" t="s">
        <v>443</v>
      </c>
      <c r="R160" s="141" t="s">
        <v>443</v>
      </c>
      <c r="S160" s="141" t="s">
        <v>443</v>
      </c>
      <c r="T160" s="141" t="s">
        <v>443</v>
      </c>
      <c r="U160" s="141" t="s">
        <v>443</v>
      </c>
      <c r="V160" s="141" t="s">
        <v>443</v>
      </c>
      <c r="W160" s="141" t="s">
        <v>443</v>
      </c>
      <c r="X160" s="141" t="s">
        <v>443</v>
      </c>
      <c r="Y160" s="141" t="s">
        <v>443</v>
      </c>
      <c r="Z160" s="141" t="s">
        <v>443</v>
      </c>
      <c r="AA160" s="141" t="s">
        <v>443</v>
      </c>
      <c r="AB160" s="141" t="s">
        <v>443</v>
      </c>
      <c r="AC160" s="141" t="s">
        <v>443</v>
      </c>
      <c r="AD160" s="141" t="s">
        <v>443</v>
      </c>
      <c r="AE160" s="58"/>
      <c r="AF160" s="143" t="s">
        <v>443</v>
      </c>
      <c r="AG160" s="143" t="s">
        <v>429</v>
      </c>
      <c r="AH160" s="143" t="s">
        <v>429</v>
      </c>
      <c r="AI160" s="143" t="s">
        <v>429</v>
      </c>
      <c r="AJ160" s="143" t="s">
        <v>429</v>
      </c>
      <c r="AK160" s="143" t="s">
        <v>429</v>
      </c>
      <c r="AL160" s="52" t="s">
        <v>50</v>
      </c>
    </row>
    <row r="161" spans="1:38" s="2" customFormat="1" ht="26.25" customHeight="1" thickBot="1" x14ac:dyDescent="0.3">
      <c r="A161" s="53" t="s">
        <v>335</v>
      </c>
      <c r="B161" s="53" t="s">
        <v>338</v>
      </c>
      <c r="C161" s="105" t="s">
        <v>339</v>
      </c>
      <c r="D161" s="106"/>
      <c r="E161" s="141" t="s">
        <v>431</v>
      </c>
      <c r="F161" s="141" t="s">
        <v>431</v>
      </c>
      <c r="G161" s="141" t="s">
        <v>431</v>
      </c>
      <c r="H161" s="141" t="s">
        <v>431</v>
      </c>
      <c r="I161" s="141" t="s">
        <v>429</v>
      </c>
      <c r="J161" s="141" t="s">
        <v>429</v>
      </c>
      <c r="K161" s="141" t="s">
        <v>429</v>
      </c>
      <c r="L161" s="141" t="s">
        <v>429</v>
      </c>
      <c r="M161" s="141" t="s">
        <v>429</v>
      </c>
      <c r="N161" s="141" t="s">
        <v>429</v>
      </c>
      <c r="O161" s="141" t="s">
        <v>429</v>
      </c>
      <c r="P161" s="141" t="s">
        <v>429</v>
      </c>
      <c r="Q161" s="141" t="s">
        <v>429</v>
      </c>
      <c r="R161" s="141" t="s">
        <v>429</v>
      </c>
      <c r="S161" s="141" t="s">
        <v>429</v>
      </c>
      <c r="T161" s="141" t="s">
        <v>429</v>
      </c>
      <c r="U161" s="141" t="s">
        <v>429</v>
      </c>
      <c r="V161" s="141" t="s">
        <v>429</v>
      </c>
      <c r="W161" s="141" t="s">
        <v>429</v>
      </c>
      <c r="X161" s="141" t="s">
        <v>429</v>
      </c>
      <c r="Y161" s="141" t="s">
        <v>429</v>
      </c>
      <c r="Z161" s="141" t="s">
        <v>429</v>
      </c>
      <c r="AA161" s="141" t="s">
        <v>429</v>
      </c>
      <c r="AB161" s="141" t="s">
        <v>429</v>
      </c>
      <c r="AC161" s="141" t="s">
        <v>429</v>
      </c>
      <c r="AD161" s="141" t="s">
        <v>429</v>
      </c>
      <c r="AE161" s="59"/>
      <c r="AF161" s="143" t="s">
        <v>429</v>
      </c>
      <c r="AG161" s="143" t="s">
        <v>429</v>
      </c>
      <c r="AH161" s="143" t="s">
        <v>429</v>
      </c>
      <c r="AI161" s="143" t="s">
        <v>429</v>
      </c>
      <c r="AJ161" s="143" t="s">
        <v>429</v>
      </c>
      <c r="AK161" s="143" t="s">
        <v>429</v>
      </c>
      <c r="AL161" s="53" t="s">
        <v>413</v>
      </c>
    </row>
    <row r="162" spans="1:38" s="2" customFormat="1" ht="26.25" customHeight="1" thickBot="1" x14ac:dyDescent="0.3">
      <c r="A162" s="54" t="s">
        <v>340</v>
      </c>
      <c r="B162" s="54" t="s">
        <v>341</v>
      </c>
      <c r="C162" s="107" t="s">
        <v>342</v>
      </c>
      <c r="D162" s="108"/>
      <c r="E162" s="22" t="s">
        <v>431</v>
      </c>
      <c r="F162" s="22" t="s">
        <v>431</v>
      </c>
      <c r="G162" s="22" t="s">
        <v>431</v>
      </c>
      <c r="H162" s="22" t="s">
        <v>431</v>
      </c>
      <c r="I162" s="22" t="s">
        <v>431</v>
      </c>
      <c r="J162" s="22" t="s">
        <v>431</v>
      </c>
      <c r="K162" s="22" t="s">
        <v>431</v>
      </c>
      <c r="L162" s="22" t="s">
        <v>431</v>
      </c>
      <c r="M162" s="22" t="s">
        <v>431</v>
      </c>
      <c r="N162" s="22" t="s">
        <v>431</v>
      </c>
      <c r="O162" s="22" t="s">
        <v>431</v>
      </c>
      <c r="P162" s="22" t="s">
        <v>431</v>
      </c>
      <c r="Q162" s="22" t="s">
        <v>431</v>
      </c>
      <c r="R162" s="22" t="s">
        <v>431</v>
      </c>
      <c r="S162" s="22" t="s">
        <v>431</v>
      </c>
      <c r="T162" s="22" t="s">
        <v>431</v>
      </c>
      <c r="U162" s="22" t="s">
        <v>431</v>
      </c>
      <c r="V162" s="22" t="s">
        <v>431</v>
      </c>
      <c r="W162" s="22" t="s">
        <v>431</v>
      </c>
      <c r="X162" s="22" t="s">
        <v>431</v>
      </c>
      <c r="Y162" s="22" t="s">
        <v>431</v>
      </c>
      <c r="Z162" s="22" t="s">
        <v>431</v>
      </c>
      <c r="AA162" s="22" t="s">
        <v>431</v>
      </c>
      <c r="AB162" s="22" t="s">
        <v>431</v>
      </c>
      <c r="AC162" s="22" t="s">
        <v>431</v>
      </c>
      <c r="AD162" s="22" t="s">
        <v>431</v>
      </c>
      <c r="AE162" s="59"/>
      <c r="AF162" s="22" t="s">
        <v>429</v>
      </c>
      <c r="AG162" s="22" t="s">
        <v>429</v>
      </c>
      <c r="AH162" s="22" t="s">
        <v>429</v>
      </c>
      <c r="AI162" s="22" t="s">
        <v>429</v>
      </c>
      <c r="AJ162" s="22" t="s">
        <v>429</v>
      </c>
      <c r="AK162" s="22" t="s">
        <v>429</v>
      </c>
      <c r="AL162" s="54" t="s">
        <v>413</v>
      </c>
    </row>
    <row r="163" spans="1:38" s="2" customFormat="1" ht="26.25" customHeight="1" thickBot="1" x14ac:dyDescent="0.3">
      <c r="A163" s="54" t="s">
        <v>340</v>
      </c>
      <c r="B163" s="54" t="s">
        <v>343</v>
      </c>
      <c r="C163" s="107" t="s">
        <v>344</v>
      </c>
      <c r="D163" s="108"/>
      <c r="E163" s="22" t="s">
        <v>443</v>
      </c>
      <c r="F163" s="22" t="s">
        <v>443</v>
      </c>
      <c r="G163" s="22" t="s">
        <v>443</v>
      </c>
      <c r="H163" s="22" t="s">
        <v>443</v>
      </c>
      <c r="I163" s="22" t="s">
        <v>431</v>
      </c>
      <c r="J163" s="22" t="s">
        <v>431</v>
      </c>
      <c r="K163" s="22" t="s">
        <v>431</v>
      </c>
      <c r="L163" s="22" t="s">
        <v>431</v>
      </c>
      <c r="M163" s="22" t="s">
        <v>443</v>
      </c>
      <c r="N163" s="22" t="s">
        <v>431</v>
      </c>
      <c r="O163" s="22" t="s">
        <v>431</v>
      </c>
      <c r="P163" s="22" t="s">
        <v>431</v>
      </c>
      <c r="Q163" s="22" t="s">
        <v>431</v>
      </c>
      <c r="R163" s="22" t="s">
        <v>431</v>
      </c>
      <c r="S163" s="22" t="s">
        <v>431</v>
      </c>
      <c r="T163" s="22" t="s">
        <v>431</v>
      </c>
      <c r="U163" s="22" t="s">
        <v>431</v>
      </c>
      <c r="V163" s="22" t="s">
        <v>431</v>
      </c>
      <c r="W163" s="22">
        <v>0.63434891843707075</v>
      </c>
      <c r="X163" s="22">
        <v>4.5673122127469101</v>
      </c>
      <c r="Y163" s="22">
        <v>2.9814399166542325</v>
      </c>
      <c r="Z163" s="22">
        <v>1.459002512405263</v>
      </c>
      <c r="AA163" s="22">
        <v>1.712742079780091</v>
      </c>
      <c r="AB163" s="22">
        <v>10.720496721586496</v>
      </c>
      <c r="AC163" s="22" t="s">
        <v>443</v>
      </c>
      <c r="AD163" s="22">
        <v>0.18396118634675054</v>
      </c>
      <c r="AE163" s="59"/>
      <c r="AF163" s="22" t="s">
        <v>429</v>
      </c>
      <c r="AG163" s="22" t="s">
        <v>429</v>
      </c>
      <c r="AH163" s="22" t="s">
        <v>429</v>
      </c>
      <c r="AI163" s="22" t="s">
        <v>429</v>
      </c>
      <c r="AJ163" s="22" t="s">
        <v>429</v>
      </c>
      <c r="AK163" s="22" t="s">
        <v>429</v>
      </c>
      <c r="AL163" s="54" t="s">
        <v>345</v>
      </c>
    </row>
    <row r="164" spans="1:38" s="2" customFormat="1" ht="26.25" customHeight="1" thickBot="1" x14ac:dyDescent="0.3">
      <c r="A164" s="54" t="s">
        <v>340</v>
      </c>
      <c r="B164" s="54" t="s">
        <v>346</v>
      </c>
      <c r="C164" s="107" t="s">
        <v>347</v>
      </c>
      <c r="D164" s="108"/>
      <c r="E164" s="22" t="s">
        <v>431</v>
      </c>
      <c r="F164" s="22" t="s">
        <v>431</v>
      </c>
      <c r="G164" s="22" t="s">
        <v>431</v>
      </c>
      <c r="H164" s="22" t="s">
        <v>431</v>
      </c>
      <c r="I164" s="22" t="s">
        <v>431</v>
      </c>
      <c r="J164" s="22" t="s">
        <v>431</v>
      </c>
      <c r="K164" s="22" t="s">
        <v>431</v>
      </c>
      <c r="L164" s="22" t="s">
        <v>431</v>
      </c>
      <c r="M164" s="22" t="s">
        <v>431</v>
      </c>
      <c r="N164" s="22" t="s">
        <v>431</v>
      </c>
      <c r="O164" s="22" t="s">
        <v>431</v>
      </c>
      <c r="P164" s="22" t="s">
        <v>431</v>
      </c>
      <c r="Q164" s="22" t="s">
        <v>431</v>
      </c>
      <c r="R164" s="22" t="s">
        <v>431</v>
      </c>
      <c r="S164" s="22" t="s">
        <v>431</v>
      </c>
      <c r="T164" s="22" t="s">
        <v>431</v>
      </c>
      <c r="U164" s="22" t="s">
        <v>431</v>
      </c>
      <c r="V164" s="22" t="s">
        <v>431</v>
      </c>
      <c r="W164" s="22" t="s">
        <v>431</v>
      </c>
      <c r="X164" s="22" t="s">
        <v>431</v>
      </c>
      <c r="Y164" s="22" t="s">
        <v>431</v>
      </c>
      <c r="Z164" s="22" t="s">
        <v>431</v>
      </c>
      <c r="AA164" s="22" t="s">
        <v>431</v>
      </c>
      <c r="AB164" s="22" t="s">
        <v>431</v>
      </c>
      <c r="AC164" s="22" t="s">
        <v>431</v>
      </c>
      <c r="AD164" s="22" t="s">
        <v>431</v>
      </c>
      <c r="AE164" s="63"/>
      <c r="AF164" s="22" t="s">
        <v>429</v>
      </c>
      <c r="AG164" s="22" t="s">
        <v>429</v>
      </c>
      <c r="AH164" s="22" t="s">
        <v>429</v>
      </c>
      <c r="AI164" s="22" t="s">
        <v>429</v>
      </c>
      <c r="AJ164" s="22" t="s">
        <v>429</v>
      </c>
      <c r="AK164" s="22" t="s">
        <v>429</v>
      </c>
      <c r="AL164" s="54" t="s">
        <v>413</v>
      </c>
    </row>
    <row r="165" spans="1:38" s="3" customFormat="1" ht="15" customHeight="1" x14ac:dyDescent="0.25">
      <c r="A165" s="109"/>
      <c r="B165" s="109"/>
      <c r="C165" s="110"/>
      <c r="D165" s="111"/>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4"/>
      <c r="AF165" s="16"/>
      <c r="AG165" s="16"/>
      <c r="AH165" s="16"/>
      <c r="AI165" s="16"/>
      <c r="AJ165" s="16"/>
      <c r="AK165" s="16"/>
      <c r="AL165" s="21"/>
    </row>
    <row r="166" spans="1:38" s="134" customFormat="1" ht="52.5" customHeight="1" x14ac:dyDescent="0.3">
      <c r="A166" s="159" t="s">
        <v>372</v>
      </c>
      <c r="B166" s="159"/>
      <c r="C166" s="159"/>
      <c r="D166" s="159"/>
      <c r="E166" s="159"/>
      <c r="F166" s="159"/>
      <c r="G166" s="159"/>
      <c r="H166" s="128"/>
      <c r="I166" s="129"/>
      <c r="J166" s="129"/>
      <c r="K166" s="129"/>
      <c r="L166" s="129"/>
      <c r="M166" s="129"/>
      <c r="N166" s="129"/>
      <c r="O166" s="129"/>
      <c r="P166" s="129"/>
      <c r="Q166" s="129"/>
      <c r="R166" s="129"/>
      <c r="S166" s="129"/>
      <c r="T166" s="129"/>
      <c r="U166" s="129"/>
      <c r="V166" s="130"/>
      <c r="W166" s="130"/>
      <c r="X166" s="130"/>
      <c r="Y166" s="130"/>
      <c r="Z166" s="130"/>
      <c r="AA166" s="130"/>
      <c r="AB166" s="130"/>
      <c r="AC166" s="131"/>
      <c r="AD166" s="132"/>
      <c r="AE166" s="133"/>
      <c r="AG166" s="135"/>
      <c r="AH166" s="135"/>
      <c r="AI166" s="135"/>
      <c r="AJ166" s="135"/>
      <c r="AK166" s="135"/>
      <c r="AL166" s="135"/>
    </row>
    <row r="167" spans="1:38" s="136" customFormat="1" ht="63.75" customHeight="1" x14ac:dyDescent="0.3">
      <c r="A167" s="159" t="s">
        <v>376</v>
      </c>
      <c r="B167" s="159"/>
      <c r="C167" s="159"/>
      <c r="D167" s="159"/>
      <c r="E167" s="159"/>
      <c r="F167" s="159"/>
      <c r="G167" s="159"/>
      <c r="H167" s="128"/>
      <c r="I167" s="129"/>
      <c r="J167"/>
      <c r="K167"/>
      <c r="L167"/>
      <c r="M167" s="129"/>
      <c r="N167" s="129"/>
      <c r="O167" s="129"/>
      <c r="P167" s="129"/>
      <c r="Q167" s="129"/>
      <c r="R167" s="129"/>
      <c r="S167" s="129"/>
      <c r="T167" s="129"/>
      <c r="U167" s="129"/>
      <c r="AE167" s="137"/>
    </row>
    <row r="168" spans="1:38" s="136" customFormat="1" ht="26.25" customHeight="1" x14ac:dyDescent="0.3">
      <c r="A168" s="159" t="s">
        <v>373</v>
      </c>
      <c r="B168" s="159"/>
      <c r="C168" s="159"/>
      <c r="D168" s="159"/>
      <c r="E168" s="159"/>
      <c r="F168" s="159"/>
      <c r="G168" s="159"/>
      <c r="H168" s="128"/>
      <c r="I168" s="129"/>
      <c r="J168"/>
      <c r="K168"/>
      <c r="L168"/>
      <c r="M168" s="129"/>
      <c r="N168" s="129"/>
      <c r="O168" s="129"/>
      <c r="P168" s="129"/>
      <c r="Q168" s="129"/>
      <c r="R168" s="129"/>
      <c r="S168" s="129"/>
      <c r="T168" s="129"/>
      <c r="U168" s="129"/>
      <c r="AE168" s="137"/>
    </row>
    <row r="169" spans="1:38" s="134" customFormat="1" ht="26.25" customHeight="1" x14ac:dyDescent="0.3">
      <c r="A169" s="159" t="s">
        <v>374</v>
      </c>
      <c r="B169" s="159"/>
      <c r="C169" s="159"/>
      <c r="D169" s="159"/>
      <c r="E169" s="159"/>
      <c r="F169" s="159"/>
      <c r="G169" s="159"/>
      <c r="H169" s="128"/>
      <c r="I169" s="129"/>
      <c r="J169"/>
      <c r="K169"/>
      <c r="L169"/>
      <c r="M169" s="129"/>
      <c r="N169" s="129"/>
      <c r="O169" s="129"/>
      <c r="P169" s="129"/>
      <c r="Q169" s="129"/>
      <c r="R169" s="129"/>
      <c r="S169" s="129"/>
      <c r="T169" s="129"/>
      <c r="U169" s="129"/>
      <c r="V169" s="130"/>
      <c r="W169" s="130"/>
      <c r="X169" s="130"/>
      <c r="Y169" s="130"/>
      <c r="Z169" s="130"/>
      <c r="AA169" s="130"/>
      <c r="AB169" s="130"/>
      <c r="AC169" s="131"/>
      <c r="AD169" s="132"/>
      <c r="AE169" s="133"/>
      <c r="AG169" s="135"/>
      <c r="AH169" s="135"/>
      <c r="AI169" s="135"/>
      <c r="AJ169" s="135"/>
      <c r="AK169" s="135"/>
      <c r="AL169" s="135"/>
    </row>
    <row r="170" spans="1:38" s="136" customFormat="1" ht="52.5" customHeight="1" x14ac:dyDescent="0.3">
      <c r="A170" s="159" t="s">
        <v>375</v>
      </c>
      <c r="B170" s="159"/>
      <c r="C170" s="159"/>
      <c r="D170" s="159"/>
      <c r="E170" s="159"/>
      <c r="F170" s="159"/>
      <c r="G170" s="159"/>
      <c r="H170" s="128"/>
      <c r="I170" s="129"/>
      <c r="J170"/>
      <c r="K170"/>
      <c r="L170"/>
      <c r="M170" s="129"/>
      <c r="N170" s="129"/>
      <c r="O170" s="129"/>
      <c r="P170" s="129"/>
      <c r="Q170" s="129"/>
      <c r="R170" s="129"/>
      <c r="S170" s="129"/>
      <c r="T170" s="129"/>
      <c r="U170" s="129"/>
      <c r="AE170" s="137"/>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8740157499999996" bottom="0.78740157499999996" header="0.3" footer="0.3"/>
  <pageSetup paperSize="9" scale="16"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EAB4A1-20B0-4983-A9E8-D7A2F5EA9C7E}">
  <sheetPr codeName="Sheet24"/>
  <dimension ref="A1:AL170"/>
  <sheetViews>
    <sheetView zoomScale="75" zoomScaleNormal="75" workbookViewId="0">
      <pane xSplit="4" ySplit="13" topLeftCell="S113" activePane="bottomRight" state="frozen"/>
      <selection pane="topRight" activeCell="E1" sqref="E1"/>
      <selection pane="bottomLeft" activeCell="A14" sqref="A14"/>
      <selection pane="bottomRight" activeCell="B5" sqref="B5"/>
    </sheetView>
  </sheetViews>
  <sheetFormatPr defaultColWidth="8.88671875" defaultRowHeight="13.2" x14ac:dyDescent="0.25"/>
  <cols>
    <col min="1" max="2" width="21.44140625" style="5" customWidth="1"/>
    <col min="3" max="3" width="46.44140625" style="17" customWidth="1"/>
    <col min="4" max="4" width="7.109375" style="5" customWidth="1"/>
    <col min="5" max="24" width="8.5546875" style="5" customWidth="1"/>
    <col min="25" max="25" width="8.88671875" style="5" customWidth="1"/>
    <col min="26" max="30" width="8.5546875" style="5" customWidth="1"/>
    <col min="31" max="31" width="2.109375" style="5" customWidth="1"/>
    <col min="32" max="36" width="8.5546875" style="5" customWidth="1"/>
    <col min="37" max="37" width="12" style="5" customWidth="1"/>
    <col min="38" max="38" width="25.6640625" style="5" customWidth="1"/>
    <col min="39" max="16384" width="8.88671875" style="5"/>
  </cols>
  <sheetData>
    <row r="1" spans="1:38" s="2" customFormat="1" ht="22.5" customHeight="1" x14ac:dyDescent="0.25">
      <c r="A1" s="23" t="s">
        <v>363</v>
      </c>
      <c r="B1" s="24"/>
      <c r="C1" s="25"/>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row>
    <row r="2" spans="1:38" s="2" customFormat="1" x14ac:dyDescent="0.25">
      <c r="A2" s="127" t="s">
        <v>362</v>
      </c>
      <c r="B2" s="24"/>
      <c r="C2" s="25"/>
      <c r="D2" s="26"/>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row>
    <row r="3" spans="1:38" s="2" customFormat="1" x14ac:dyDescent="0.25">
      <c r="A3" s="26"/>
      <c r="B3" s="24"/>
      <c r="C3" s="25"/>
      <c r="D3" s="26"/>
      <c r="E3" s="26"/>
      <c r="F3" s="27"/>
      <c r="G3" s="26"/>
      <c r="H3" s="26"/>
      <c r="I3" s="26"/>
      <c r="J3" s="26"/>
      <c r="K3" s="26"/>
      <c r="L3" s="26"/>
      <c r="M3" s="26"/>
      <c r="N3" s="26"/>
      <c r="O3" s="26"/>
      <c r="P3" s="28"/>
      <c r="Q3" s="28"/>
      <c r="R3" s="29"/>
      <c r="S3" s="29"/>
      <c r="T3" s="29"/>
      <c r="U3" s="29"/>
      <c r="V3" s="29"/>
      <c r="W3" s="26"/>
      <c r="X3" s="26"/>
      <c r="Y3" s="26"/>
      <c r="Z3" s="26"/>
      <c r="AA3" s="26"/>
      <c r="AB3" s="26"/>
      <c r="AC3" s="26"/>
      <c r="AD3" s="26"/>
      <c r="AE3" s="26"/>
      <c r="AF3" s="26"/>
      <c r="AG3" s="26"/>
      <c r="AH3" s="26"/>
      <c r="AI3" s="26"/>
      <c r="AJ3" s="26"/>
      <c r="AK3" s="26"/>
      <c r="AL3" s="26"/>
    </row>
    <row r="4" spans="1:38" s="2" customFormat="1" x14ac:dyDescent="0.25">
      <c r="A4" s="30" t="s">
        <v>0</v>
      </c>
      <c r="B4" s="20" t="s">
        <v>430</v>
      </c>
      <c r="C4" s="31" t="s">
        <v>1</v>
      </c>
      <c r="D4" s="26"/>
      <c r="E4" s="26"/>
      <c r="F4" s="26"/>
      <c r="G4" s="26"/>
      <c r="H4" s="26"/>
      <c r="I4" s="26"/>
      <c r="J4" s="26"/>
      <c r="K4" s="26"/>
      <c r="L4" s="26"/>
      <c r="M4" s="26"/>
      <c r="N4" s="26"/>
      <c r="O4" s="26"/>
      <c r="P4" s="28"/>
      <c r="Q4" s="28"/>
      <c r="R4" s="29"/>
      <c r="S4" s="29"/>
      <c r="T4" s="29"/>
      <c r="U4" s="29"/>
      <c r="V4" s="29"/>
      <c r="W4" s="26"/>
      <c r="X4" s="26"/>
      <c r="Y4" s="26"/>
      <c r="Z4" s="26"/>
      <c r="AA4" s="26"/>
      <c r="AB4" s="26"/>
      <c r="AC4" s="26"/>
      <c r="AD4" s="26"/>
      <c r="AE4" s="26"/>
      <c r="AF4" s="26"/>
      <c r="AG4" s="26"/>
      <c r="AH4" s="26"/>
      <c r="AI4" s="26"/>
      <c r="AJ4" s="26"/>
      <c r="AK4" s="26"/>
      <c r="AL4" s="26"/>
    </row>
    <row r="5" spans="1:38" s="2" customFormat="1" x14ac:dyDescent="0.25">
      <c r="A5" s="30" t="s">
        <v>2</v>
      </c>
      <c r="B5" s="20" t="s">
        <v>442</v>
      </c>
      <c r="C5" s="31" t="s">
        <v>3</v>
      </c>
      <c r="D5" s="26"/>
      <c r="E5" s="26"/>
      <c r="F5" s="26"/>
      <c r="G5" s="26"/>
      <c r="H5" s="26"/>
      <c r="I5" s="26"/>
      <c r="J5" s="26"/>
      <c r="K5" s="26"/>
      <c r="L5" s="26"/>
      <c r="M5" s="26"/>
      <c r="N5" s="26"/>
      <c r="O5" s="26"/>
      <c r="P5" s="28"/>
      <c r="Q5" s="28"/>
      <c r="R5" s="29"/>
      <c r="S5" s="29"/>
      <c r="T5" s="29"/>
      <c r="U5" s="29"/>
      <c r="V5" s="29"/>
      <c r="W5" s="26"/>
      <c r="X5" s="26"/>
      <c r="Y5" s="26"/>
      <c r="Z5" s="26"/>
      <c r="AA5" s="26"/>
      <c r="AB5" s="26"/>
      <c r="AC5" s="26"/>
      <c r="AD5" s="26"/>
      <c r="AE5" s="26"/>
      <c r="AF5" s="26"/>
      <c r="AG5" s="26"/>
      <c r="AH5" s="26"/>
      <c r="AI5" s="26"/>
      <c r="AJ5" s="26"/>
      <c r="AK5" s="26"/>
      <c r="AL5" s="26"/>
    </row>
    <row r="6" spans="1:38" s="2" customFormat="1" x14ac:dyDescent="0.25">
      <c r="A6" s="30" t="s">
        <v>4</v>
      </c>
      <c r="B6" s="20">
        <v>2012</v>
      </c>
      <c r="C6" s="31" t="s">
        <v>5</v>
      </c>
      <c r="D6" s="26"/>
      <c r="E6" s="26"/>
      <c r="F6" s="26"/>
      <c r="G6" s="26"/>
      <c r="H6" s="26"/>
      <c r="I6" s="26"/>
      <c r="J6" s="26"/>
      <c r="K6" s="26"/>
      <c r="L6" s="26"/>
      <c r="M6" s="26"/>
      <c r="N6" s="26"/>
      <c r="O6" s="26"/>
      <c r="P6" s="26"/>
      <c r="Q6" s="26"/>
      <c r="R6" s="32"/>
      <c r="S6" s="32"/>
      <c r="T6" s="32"/>
      <c r="U6" s="32"/>
      <c r="V6" s="32"/>
      <c r="W6" s="26"/>
      <c r="X6" s="26"/>
      <c r="Y6" s="26"/>
      <c r="Z6" s="26"/>
      <c r="AA6" s="26"/>
      <c r="AB6" s="26"/>
      <c r="AC6" s="26"/>
      <c r="AD6" s="26"/>
      <c r="AE6" s="26"/>
      <c r="AF6" s="26"/>
      <c r="AG6" s="26"/>
      <c r="AH6" s="26"/>
      <c r="AI6" s="26"/>
      <c r="AJ6" s="26"/>
      <c r="AK6" s="26"/>
      <c r="AL6" s="26"/>
    </row>
    <row r="7" spans="1:38" s="2" customFormat="1" x14ac:dyDescent="0.25">
      <c r="A7" s="30" t="s">
        <v>6</v>
      </c>
      <c r="B7" s="20" t="s">
        <v>7</v>
      </c>
      <c r="C7" s="33" t="s">
        <v>8</v>
      </c>
      <c r="D7" s="28"/>
      <c r="E7" s="28"/>
      <c r="F7" s="28"/>
      <c r="G7" s="28"/>
      <c r="H7" s="28"/>
      <c r="I7" s="28"/>
      <c r="J7" s="28"/>
      <c r="K7" s="28"/>
      <c r="L7" s="28"/>
      <c r="M7" s="28"/>
      <c r="N7" s="28"/>
      <c r="O7" s="28"/>
      <c r="P7" s="28"/>
      <c r="Q7" s="28"/>
      <c r="R7" s="29"/>
      <c r="S7" s="29"/>
      <c r="T7" s="29"/>
      <c r="U7" s="29"/>
      <c r="V7" s="29"/>
      <c r="W7" s="26"/>
      <c r="X7" s="26"/>
      <c r="Y7" s="26"/>
      <c r="Z7" s="26"/>
      <c r="AA7" s="26"/>
      <c r="AB7" s="26"/>
      <c r="AC7" s="26"/>
      <c r="AD7" s="28"/>
      <c r="AE7" s="26"/>
      <c r="AF7" s="26"/>
      <c r="AG7" s="28"/>
      <c r="AH7" s="28"/>
      <c r="AI7" s="28"/>
      <c r="AJ7" s="28"/>
      <c r="AK7" s="28"/>
      <c r="AL7" s="28"/>
    </row>
    <row r="8" spans="1:38" s="1" customFormat="1" x14ac:dyDescent="0.25">
      <c r="A8" s="123"/>
      <c r="B8" s="124"/>
      <c r="C8" s="125"/>
      <c r="D8" s="126"/>
      <c r="E8" s="126"/>
      <c r="F8" s="126"/>
      <c r="G8" s="126"/>
      <c r="H8" s="126"/>
      <c r="I8" s="126"/>
      <c r="J8" s="126"/>
      <c r="K8" s="126"/>
      <c r="L8" s="126"/>
      <c r="M8" s="126"/>
      <c r="N8" s="126"/>
      <c r="O8" s="126"/>
      <c r="P8" s="126"/>
      <c r="Q8" s="126"/>
      <c r="R8" s="29"/>
      <c r="S8" s="29"/>
      <c r="T8" s="29"/>
      <c r="U8" s="29"/>
      <c r="V8" s="29"/>
      <c r="W8" s="26"/>
      <c r="X8" s="26"/>
      <c r="Y8" s="26"/>
      <c r="Z8" s="26"/>
      <c r="AA8" s="26"/>
      <c r="AB8" s="26"/>
      <c r="AC8" s="26"/>
      <c r="AD8" s="26"/>
      <c r="AE8" s="26"/>
      <c r="AF8" s="32"/>
      <c r="AG8" s="28"/>
      <c r="AH8" s="28"/>
      <c r="AI8" s="28"/>
      <c r="AJ8" s="28"/>
      <c r="AK8" s="28"/>
      <c r="AL8" s="28"/>
    </row>
    <row r="9" spans="1:38" s="1" customFormat="1" ht="13.8" thickBot="1" x14ac:dyDescent="0.3">
      <c r="A9" s="34"/>
      <c r="B9" s="35"/>
      <c r="C9" s="36"/>
      <c r="D9" s="37"/>
      <c r="E9" s="37"/>
      <c r="F9" s="37"/>
      <c r="G9" s="37"/>
      <c r="H9" s="37"/>
      <c r="I9" s="37"/>
      <c r="J9" s="37"/>
      <c r="K9" s="37"/>
      <c r="L9" s="37"/>
      <c r="M9" s="37"/>
      <c r="N9" s="37"/>
      <c r="O9" s="37"/>
      <c r="P9" s="37"/>
      <c r="Q9" s="37"/>
      <c r="R9" s="29"/>
      <c r="S9" s="29"/>
      <c r="T9" s="29"/>
      <c r="U9" s="29"/>
      <c r="V9" s="29"/>
      <c r="W9" s="26"/>
      <c r="X9" s="26"/>
      <c r="Y9" s="26"/>
      <c r="Z9" s="26"/>
      <c r="AA9" s="26"/>
      <c r="AB9" s="26"/>
      <c r="AC9" s="26"/>
      <c r="AD9" s="26"/>
      <c r="AE9" s="26"/>
      <c r="AF9" s="32"/>
      <c r="AG9" s="28"/>
      <c r="AH9" s="28"/>
      <c r="AI9" s="28"/>
      <c r="AJ9" s="28"/>
      <c r="AK9" s="28"/>
      <c r="AL9" s="28"/>
    </row>
    <row r="10" spans="1:38" s="4" customFormat="1" ht="37.5" customHeight="1" thickBot="1" x14ac:dyDescent="0.3">
      <c r="A10" s="160" t="str">
        <f>B4&amp;": "&amp;B5&amp;": "&amp;B6</f>
        <v>IE: 15.02.2022: 2012</v>
      </c>
      <c r="B10" s="162" t="s">
        <v>9</v>
      </c>
      <c r="C10" s="163"/>
      <c r="D10" s="164"/>
      <c r="E10" s="150" t="s">
        <v>10</v>
      </c>
      <c r="F10" s="151"/>
      <c r="G10" s="151"/>
      <c r="H10" s="152"/>
      <c r="I10" s="150" t="s">
        <v>11</v>
      </c>
      <c r="J10" s="151"/>
      <c r="K10" s="151"/>
      <c r="L10" s="152"/>
      <c r="M10" s="168" t="s">
        <v>12</v>
      </c>
      <c r="N10" s="150" t="s">
        <v>13</v>
      </c>
      <c r="O10" s="151"/>
      <c r="P10" s="152"/>
      <c r="Q10" s="150" t="s">
        <v>14</v>
      </c>
      <c r="R10" s="151"/>
      <c r="S10" s="151"/>
      <c r="T10" s="151"/>
      <c r="U10" s="151"/>
      <c r="V10" s="152"/>
      <c r="W10" s="150" t="s">
        <v>367</v>
      </c>
      <c r="X10" s="151"/>
      <c r="Y10" s="151"/>
      <c r="Z10" s="151"/>
      <c r="AA10" s="151"/>
      <c r="AB10" s="151"/>
      <c r="AC10" s="151"/>
      <c r="AD10" s="152"/>
      <c r="AE10" s="38"/>
      <c r="AF10" s="150" t="s">
        <v>384</v>
      </c>
      <c r="AG10" s="151"/>
      <c r="AH10" s="151"/>
      <c r="AI10" s="151"/>
      <c r="AJ10" s="151"/>
      <c r="AK10" s="151"/>
      <c r="AL10" s="152"/>
    </row>
    <row r="11" spans="1:38" s="1" customFormat="1" ht="15" customHeight="1" thickBot="1" x14ac:dyDescent="0.3">
      <c r="A11" s="161"/>
      <c r="B11" s="165"/>
      <c r="C11" s="166"/>
      <c r="D11" s="167"/>
      <c r="E11" s="153"/>
      <c r="F11" s="154"/>
      <c r="G11" s="154"/>
      <c r="H11" s="155"/>
      <c r="I11" s="153"/>
      <c r="J11" s="154"/>
      <c r="K11" s="154"/>
      <c r="L11" s="155"/>
      <c r="M11" s="169"/>
      <c r="N11" s="153"/>
      <c r="O11" s="154"/>
      <c r="P11" s="155"/>
      <c r="Q11" s="153"/>
      <c r="R11" s="154"/>
      <c r="S11" s="154"/>
      <c r="T11" s="154"/>
      <c r="U11" s="154"/>
      <c r="V11" s="155"/>
      <c r="W11" s="120"/>
      <c r="X11" s="156" t="s">
        <v>32</v>
      </c>
      <c r="Y11" s="157"/>
      <c r="Z11" s="157"/>
      <c r="AA11" s="157"/>
      <c r="AB11" s="158"/>
      <c r="AC11" s="121"/>
      <c r="AD11" s="122"/>
      <c r="AE11" s="39"/>
      <c r="AF11" s="153"/>
      <c r="AG11" s="154"/>
      <c r="AH11" s="154"/>
      <c r="AI11" s="154"/>
      <c r="AJ11" s="154"/>
      <c r="AK11" s="154"/>
      <c r="AL11" s="155"/>
    </row>
    <row r="12" spans="1:38" s="1" customFormat="1" ht="52.5" customHeight="1" thickBot="1" x14ac:dyDescent="0.3">
      <c r="A12" s="161"/>
      <c r="B12" s="165"/>
      <c r="C12" s="166"/>
      <c r="D12" s="167"/>
      <c r="E12" s="115" t="s">
        <v>385</v>
      </c>
      <c r="F12" s="115" t="s">
        <v>15</v>
      </c>
      <c r="G12" s="115" t="s">
        <v>16</v>
      </c>
      <c r="H12" s="115" t="s">
        <v>17</v>
      </c>
      <c r="I12" s="115" t="s">
        <v>18</v>
      </c>
      <c r="J12" s="116" t="s">
        <v>19</v>
      </c>
      <c r="K12" s="116" t="s">
        <v>20</v>
      </c>
      <c r="L12" s="117" t="s">
        <v>395</v>
      </c>
      <c r="M12" s="118" t="s">
        <v>21</v>
      </c>
      <c r="N12" s="116" t="s">
        <v>22</v>
      </c>
      <c r="O12" s="116" t="s">
        <v>23</v>
      </c>
      <c r="P12" s="116" t="s">
        <v>24</v>
      </c>
      <c r="Q12" s="116" t="s">
        <v>25</v>
      </c>
      <c r="R12" s="116" t="s">
        <v>26</v>
      </c>
      <c r="S12" s="116" t="s">
        <v>27</v>
      </c>
      <c r="T12" s="116" t="s">
        <v>28</v>
      </c>
      <c r="U12" s="116" t="s">
        <v>29</v>
      </c>
      <c r="V12" s="116" t="s">
        <v>30</v>
      </c>
      <c r="W12" s="118" t="s">
        <v>31</v>
      </c>
      <c r="X12" s="115" t="s">
        <v>396</v>
      </c>
      <c r="Y12" s="115" t="s">
        <v>397</v>
      </c>
      <c r="Z12" s="115" t="s">
        <v>398</v>
      </c>
      <c r="AA12" s="115" t="s">
        <v>399</v>
      </c>
      <c r="AB12" s="115" t="s">
        <v>42</v>
      </c>
      <c r="AC12" s="116" t="s">
        <v>33</v>
      </c>
      <c r="AD12" s="116" t="s">
        <v>34</v>
      </c>
      <c r="AE12" s="40"/>
      <c r="AF12" s="118" t="s">
        <v>35</v>
      </c>
      <c r="AG12" s="118" t="s">
        <v>36</v>
      </c>
      <c r="AH12" s="118" t="s">
        <v>37</v>
      </c>
      <c r="AI12" s="118" t="s">
        <v>38</v>
      </c>
      <c r="AJ12" s="118" t="s">
        <v>39</v>
      </c>
      <c r="AK12" s="118" t="s">
        <v>40</v>
      </c>
      <c r="AL12" s="119" t="s">
        <v>41</v>
      </c>
    </row>
    <row r="13" spans="1:38" ht="37.5" customHeight="1" thickBot="1" x14ac:dyDescent="0.3">
      <c r="A13" s="41" t="s">
        <v>43</v>
      </c>
      <c r="B13" s="41" t="s">
        <v>44</v>
      </c>
      <c r="C13" s="42" t="s">
        <v>428</v>
      </c>
      <c r="D13" s="41" t="s">
        <v>45</v>
      </c>
      <c r="E13" s="41" t="s">
        <v>46</v>
      </c>
      <c r="F13" s="41" t="s">
        <v>46</v>
      </c>
      <c r="G13" s="41" t="s">
        <v>46</v>
      </c>
      <c r="H13" s="41" t="s">
        <v>46</v>
      </c>
      <c r="I13" s="41" t="s">
        <v>46</v>
      </c>
      <c r="J13" s="41" t="s">
        <v>46</v>
      </c>
      <c r="K13" s="41" t="s">
        <v>46</v>
      </c>
      <c r="L13" s="41" t="s">
        <v>46</v>
      </c>
      <c r="M13" s="41" t="s">
        <v>46</v>
      </c>
      <c r="N13" s="41" t="s">
        <v>47</v>
      </c>
      <c r="O13" s="41" t="s">
        <v>47</v>
      </c>
      <c r="P13" s="41" t="s">
        <v>47</v>
      </c>
      <c r="Q13" s="41" t="s">
        <v>47</v>
      </c>
      <c r="R13" s="41" t="s">
        <v>47</v>
      </c>
      <c r="S13" s="41" t="s">
        <v>47</v>
      </c>
      <c r="T13" s="41" t="s">
        <v>47</v>
      </c>
      <c r="U13" s="41" t="s">
        <v>47</v>
      </c>
      <c r="V13" s="41" t="s">
        <v>47</v>
      </c>
      <c r="W13" s="41" t="s">
        <v>48</v>
      </c>
      <c r="X13" s="41" t="s">
        <v>47</v>
      </c>
      <c r="Y13" s="41" t="s">
        <v>47</v>
      </c>
      <c r="Z13" s="41" t="s">
        <v>47</v>
      </c>
      <c r="AA13" s="41" t="s">
        <v>47</v>
      </c>
      <c r="AB13" s="41" t="s">
        <v>47</v>
      </c>
      <c r="AC13" s="41" t="s">
        <v>49</v>
      </c>
      <c r="AD13" s="41" t="s">
        <v>49</v>
      </c>
      <c r="AE13" s="43"/>
      <c r="AF13" s="41" t="s">
        <v>50</v>
      </c>
      <c r="AG13" s="41" t="s">
        <v>50</v>
      </c>
      <c r="AH13" s="41" t="s">
        <v>50</v>
      </c>
      <c r="AI13" s="41" t="s">
        <v>50</v>
      </c>
      <c r="AJ13" s="41" t="s">
        <v>50</v>
      </c>
      <c r="AK13" s="41"/>
      <c r="AL13" s="44"/>
    </row>
    <row r="14" spans="1:38" s="1" customFormat="1" ht="26.25" customHeight="1" thickBot="1" x14ac:dyDescent="0.3">
      <c r="A14" s="65" t="s">
        <v>51</v>
      </c>
      <c r="B14" s="65" t="s">
        <v>52</v>
      </c>
      <c r="C14" s="66" t="s">
        <v>53</v>
      </c>
      <c r="D14" s="67"/>
      <c r="E14" s="138">
        <v>10.525805018180002</v>
      </c>
      <c r="F14" s="138">
        <v>0.29630413971867664</v>
      </c>
      <c r="G14" s="138">
        <v>9.8447178199999996</v>
      </c>
      <c r="H14" s="138" t="s">
        <v>443</v>
      </c>
      <c r="I14" s="138">
        <v>0.43533785625741417</v>
      </c>
      <c r="J14" s="138">
        <v>0.66892477778207415</v>
      </c>
      <c r="K14" s="138">
        <v>0.80384820109718658</v>
      </c>
      <c r="L14" s="138">
        <v>9.5716537356566531E-3</v>
      </c>
      <c r="M14" s="138">
        <v>18.883892453599785</v>
      </c>
      <c r="N14" s="138">
        <v>0.7520654853024128</v>
      </c>
      <c r="O14" s="138">
        <v>9.1195118904089004E-2</v>
      </c>
      <c r="P14" s="138">
        <v>0.14706249179005498</v>
      </c>
      <c r="Q14" s="138">
        <v>0.70713559787961255</v>
      </c>
      <c r="R14" s="138">
        <v>0.4498847038370184</v>
      </c>
      <c r="S14" s="138">
        <v>0.50461052753991198</v>
      </c>
      <c r="T14" s="138">
        <v>0.90831174561193306</v>
      </c>
      <c r="U14" s="138">
        <v>2.1640213964040305</v>
      </c>
      <c r="V14" s="138">
        <v>4.9993580540182299</v>
      </c>
      <c r="W14" s="138">
        <v>0.78576816892317769</v>
      </c>
      <c r="X14" s="138">
        <v>1.8109096727033339E-3</v>
      </c>
      <c r="Y14" s="138">
        <v>2.6506268877028102E-3</v>
      </c>
      <c r="Z14" s="138">
        <v>2.1172162119243703E-3</v>
      </c>
      <c r="AA14" s="138">
        <v>2.4150884132119048E-4</v>
      </c>
      <c r="AB14" s="138">
        <v>6.8202616136517043E-3</v>
      </c>
      <c r="AC14" s="138">
        <v>0.48187551701842202</v>
      </c>
      <c r="AD14" s="138">
        <v>5.5432641539832099E-3</v>
      </c>
      <c r="AE14" s="55"/>
      <c r="AF14" s="147">
        <v>1953.2504314953153</v>
      </c>
      <c r="AG14" s="147">
        <v>76759.230034389606</v>
      </c>
      <c r="AH14" s="147">
        <v>85305.031463256688</v>
      </c>
      <c r="AI14" s="147">
        <v>1518.1539758903587</v>
      </c>
      <c r="AJ14" s="147">
        <v>768.51359685552211</v>
      </c>
      <c r="AK14" s="147" t="s">
        <v>429</v>
      </c>
      <c r="AL14" s="45" t="s">
        <v>50</v>
      </c>
    </row>
    <row r="15" spans="1:38" s="1" customFormat="1" ht="26.25" customHeight="1" thickBot="1" x14ac:dyDescent="0.3">
      <c r="A15" s="65" t="s">
        <v>54</v>
      </c>
      <c r="B15" s="65" t="s">
        <v>55</v>
      </c>
      <c r="C15" s="66" t="s">
        <v>56</v>
      </c>
      <c r="D15" s="67"/>
      <c r="E15" s="138">
        <v>0.68002599999999991</v>
      </c>
      <c r="F15" s="138">
        <v>1.6290793311641516E-2</v>
      </c>
      <c r="G15" s="138">
        <v>0.42766300000000002</v>
      </c>
      <c r="H15" s="138" t="s">
        <v>443</v>
      </c>
      <c r="I15" s="138">
        <v>5.623322589171283E-3</v>
      </c>
      <c r="J15" s="138">
        <v>5.6383842803830768E-3</v>
      </c>
      <c r="K15" s="138">
        <v>5.6585328681313073E-3</v>
      </c>
      <c r="L15" s="138">
        <v>7.8321453352733501E-4</v>
      </c>
      <c r="M15" s="138">
        <v>3.0723000000000004E-2</v>
      </c>
      <c r="N15" s="138">
        <v>5.5370522642330441E-3</v>
      </c>
      <c r="O15" s="138">
        <v>7.5006184787999811E-3</v>
      </c>
      <c r="P15" s="138">
        <v>1.5633288092166114E-3</v>
      </c>
      <c r="Q15" s="138">
        <v>1.5623926861524859E-3</v>
      </c>
      <c r="R15" s="138">
        <v>2.2895459248804852E-2</v>
      </c>
      <c r="S15" s="138">
        <v>1.1271395482074982E-2</v>
      </c>
      <c r="T15" s="138">
        <v>2.5220844883710892E-2</v>
      </c>
      <c r="U15" s="138">
        <v>5.4109816082418714E-3</v>
      </c>
      <c r="V15" s="138">
        <v>5.8168309303134158E-2</v>
      </c>
      <c r="W15" s="138">
        <v>1.4490824869727269E-3</v>
      </c>
      <c r="X15" s="138">
        <v>3.9079703072271985E-6</v>
      </c>
      <c r="Y15" s="138">
        <v>6.3288875591220854E-6</v>
      </c>
      <c r="Z15" s="138">
        <v>4.587726840988928E-6</v>
      </c>
      <c r="AA15" s="138">
        <v>4.6307602444511975E-6</v>
      </c>
      <c r="AB15" s="138">
        <v>1.9455344951789408E-5</v>
      </c>
      <c r="AC15" s="138" t="s">
        <v>429</v>
      </c>
      <c r="AD15" s="138">
        <v>0</v>
      </c>
      <c r="AE15" s="55"/>
      <c r="AF15" s="147">
        <v>3858.9902322078487</v>
      </c>
      <c r="AG15" s="147" t="s">
        <v>431</v>
      </c>
      <c r="AH15" s="147">
        <v>2459.9227144942979</v>
      </c>
      <c r="AI15" s="147" t="s">
        <v>431</v>
      </c>
      <c r="AJ15" s="147" t="s">
        <v>431</v>
      </c>
      <c r="AK15" s="147" t="s">
        <v>429</v>
      </c>
      <c r="AL15" s="45" t="s">
        <v>50</v>
      </c>
    </row>
    <row r="16" spans="1:38" s="1" customFormat="1" ht="26.25" customHeight="1" thickBot="1" x14ac:dyDescent="0.3">
      <c r="A16" s="65" t="s">
        <v>54</v>
      </c>
      <c r="B16" s="65" t="s">
        <v>57</v>
      </c>
      <c r="C16" s="66" t="s">
        <v>58</v>
      </c>
      <c r="D16" s="67"/>
      <c r="E16" s="138">
        <v>0.18162114804674764</v>
      </c>
      <c r="F16" s="138">
        <v>2.5237113344E-3</v>
      </c>
      <c r="G16" s="138">
        <v>0.23510888149369802</v>
      </c>
      <c r="H16" s="138" t="s">
        <v>443</v>
      </c>
      <c r="I16" s="138">
        <v>5.0771271875000003E-2</v>
      </c>
      <c r="J16" s="138">
        <v>7.2042793347000006E-2</v>
      </c>
      <c r="K16" s="138">
        <v>7.5401515563500013E-2</v>
      </c>
      <c r="L16" s="138">
        <v>1.5721497600000002E-2</v>
      </c>
      <c r="M16" s="138">
        <v>0.12818724063616954</v>
      </c>
      <c r="N16" s="138">
        <v>2.5861507963981203E-2</v>
      </c>
      <c r="O16" s="138">
        <v>1.4651056128887102E-3</v>
      </c>
      <c r="P16" s="138">
        <v>2.7360026478029566E-2</v>
      </c>
      <c r="Q16" s="138">
        <v>1.0051311903295701E-2</v>
      </c>
      <c r="R16" s="138">
        <v>5.4544963978849607E-3</v>
      </c>
      <c r="S16" s="138">
        <v>2.2942617863129042E-2</v>
      </c>
      <c r="T16" s="138">
        <v>9.951646160481999E-3</v>
      </c>
      <c r="U16" s="138">
        <v>2.6446088697000001E-3</v>
      </c>
      <c r="V16" s="138">
        <v>4.2109263320365596E-2</v>
      </c>
      <c r="W16" s="138">
        <v>2.4176026487274196E-2</v>
      </c>
      <c r="X16" s="138">
        <v>6.8872375953183004E-7</v>
      </c>
      <c r="Y16" s="138">
        <v>8.8257820671449999E-7</v>
      </c>
      <c r="Z16" s="138">
        <v>6.1426383059568997E-7</v>
      </c>
      <c r="AA16" s="138">
        <v>6.1999687353655003E-7</v>
      </c>
      <c r="AB16" s="138">
        <v>2.8055626703785701E-6</v>
      </c>
      <c r="AC16" s="138">
        <v>4.4081136650540001E-9</v>
      </c>
      <c r="AD16" s="138">
        <v>2.6047944384410003E-9</v>
      </c>
      <c r="AE16" s="55"/>
      <c r="AF16" s="147">
        <v>1.4075750000000002</v>
      </c>
      <c r="AG16" s="147">
        <v>911.93409300000008</v>
      </c>
      <c r="AH16" s="147">
        <v>689.63</v>
      </c>
      <c r="AI16" s="147" t="s">
        <v>431</v>
      </c>
      <c r="AJ16" s="147" t="s">
        <v>431</v>
      </c>
      <c r="AK16" s="147" t="s">
        <v>429</v>
      </c>
      <c r="AL16" s="45" t="s">
        <v>50</v>
      </c>
    </row>
    <row r="17" spans="1:38" s="2" customFormat="1" ht="26.25" customHeight="1" thickBot="1" x14ac:dyDescent="0.3">
      <c r="A17" s="65" t="s">
        <v>54</v>
      </c>
      <c r="B17" s="65" t="s">
        <v>59</v>
      </c>
      <c r="C17" s="66" t="s">
        <v>60</v>
      </c>
      <c r="D17" s="67"/>
      <c r="E17" s="138">
        <v>3.0982319999999998E-3</v>
      </c>
      <c r="F17" s="138">
        <v>9.6296400000000007E-4</v>
      </c>
      <c r="G17" s="138">
        <v>4.1508158832207616E-6</v>
      </c>
      <c r="H17" s="138" t="s">
        <v>431</v>
      </c>
      <c r="I17" s="138">
        <v>3.2657040000000005E-5</v>
      </c>
      <c r="J17" s="138">
        <v>3.2657040000000005E-5</v>
      </c>
      <c r="K17" s="138">
        <v>3.2657040000000005E-5</v>
      </c>
      <c r="L17" s="138">
        <v>1.3062816000000003E-6</v>
      </c>
      <c r="M17" s="138">
        <v>1.2141720000000001E-3</v>
      </c>
      <c r="N17" s="138">
        <v>4.6054799999999998E-7</v>
      </c>
      <c r="O17" s="138">
        <v>3.7681200000000003E-8</v>
      </c>
      <c r="P17" s="138">
        <v>2.2608720000000001E-5</v>
      </c>
      <c r="Q17" s="138">
        <v>4.1868000000000003E-6</v>
      </c>
      <c r="R17" s="138">
        <v>5.4428400000000001E-7</v>
      </c>
      <c r="S17" s="138">
        <v>1.088568E-7</v>
      </c>
      <c r="T17" s="138">
        <v>5.4428400000000001E-7</v>
      </c>
      <c r="U17" s="138">
        <v>2.4283440000000001E-6</v>
      </c>
      <c r="V17" s="138">
        <v>3.0563640000000003E-5</v>
      </c>
      <c r="W17" s="138">
        <v>2.177136E-5</v>
      </c>
      <c r="X17" s="138">
        <v>3.0144960000000001E-5</v>
      </c>
      <c r="Y17" s="138">
        <v>1.2141719999999999E-4</v>
      </c>
      <c r="Z17" s="138">
        <v>4.6054800000000005E-5</v>
      </c>
      <c r="AA17" s="138">
        <v>4.5217440000000001E-5</v>
      </c>
      <c r="AB17" s="138">
        <v>2.4283440000000001E-4</v>
      </c>
      <c r="AC17" s="138" t="s">
        <v>431</v>
      </c>
      <c r="AD17" s="138" t="s">
        <v>431</v>
      </c>
      <c r="AE17" s="55"/>
      <c r="AF17" s="147" t="s">
        <v>431</v>
      </c>
      <c r="AG17" s="147" t="s">
        <v>431</v>
      </c>
      <c r="AH17" s="147">
        <v>41.868000000000002</v>
      </c>
      <c r="AI17" s="147" t="s">
        <v>431</v>
      </c>
      <c r="AJ17" s="147" t="s">
        <v>431</v>
      </c>
      <c r="AK17" s="147" t="s">
        <v>429</v>
      </c>
      <c r="AL17" s="45" t="s">
        <v>50</v>
      </c>
    </row>
    <row r="18" spans="1:38" s="2" customFormat="1" ht="26.25" customHeight="1" thickBot="1" x14ac:dyDescent="0.3">
      <c r="A18" s="65" t="s">
        <v>54</v>
      </c>
      <c r="B18" s="65" t="s">
        <v>61</v>
      </c>
      <c r="C18" s="66" t="s">
        <v>62</v>
      </c>
      <c r="D18" s="67"/>
      <c r="E18" s="138">
        <v>1.793931781478324</v>
      </c>
      <c r="F18" s="138">
        <v>0.42066611450255786</v>
      </c>
      <c r="G18" s="138">
        <v>1.6263133824421265</v>
      </c>
      <c r="H18" s="138" t="s">
        <v>443</v>
      </c>
      <c r="I18" s="138">
        <v>7.4788639453706438E-2</v>
      </c>
      <c r="J18" s="138">
        <v>9.351367494097107E-2</v>
      </c>
      <c r="K18" s="138">
        <v>0.11598371752568865</v>
      </c>
      <c r="L18" s="138">
        <v>3.5123706474294379E-2</v>
      </c>
      <c r="M18" s="138">
        <v>0.63298573008563142</v>
      </c>
      <c r="N18" s="138">
        <v>5.9920113741640919E-2</v>
      </c>
      <c r="O18" s="138">
        <v>1.1235021441590308E-3</v>
      </c>
      <c r="P18" s="138">
        <v>9.3364208966731678E-3</v>
      </c>
      <c r="Q18" s="138">
        <v>3.7450087555809899E-3</v>
      </c>
      <c r="R18" s="138">
        <v>4.7936091062954121E-2</v>
      </c>
      <c r="S18" s="138">
        <v>2.6964051144772409E-2</v>
      </c>
      <c r="T18" s="138">
        <v>0.97370184555331762</v>
      </c>
      <c r="U18" s="138">
        <v>3.7450167145956911E-4</v>
      </c>
      <c r="V18" s="138">
        <v>2.9960068883958274E-2</v>
      </c>
      <c r="W18" s="138">
        <v>1.3907024833589528E-2</v>
      </c>
      <c r="X18" s="138">
        <v>1.9111841804298847E-2</v>
      </c>
      <c r="Y18" s="138">
        <v>0.10449365108054534</v>
      </c>
      <c r="Z18" s="138">
        <v>2.4694235886575693E-2</v>
      </c>
      <c r="AA18" s="138">
        <v>2.3612003124886823E-2</v>
      </c>
      <c r="AB18" s="138">
        <v>0.17191173189630668</v>
      </c>
      <c r="AC18" s="138" t="s">
        <v>431</v>
      </c>
      <c r="AD18" s="138" t="s">
        <v>431</v>
      </c>
      <c r="AE18" s="55"/>
      <c r="AF18" s="147">
        <v>3825.2935802389279</v>
      </c>
      <c r="AG18" s="147" t="s">
        <v>431</v>
      </c>
      <c r="AH18" s="147">
        <v>16581.280627128286</v>
      </c>
      <c r="AI18" s="147" t="s">
        <v>431</v>
      </c>
      <c r="AJ18" s="147" t="s">
        <v>431</v>
      </c>
      <c r="AK18" s="147" t="s">
        <v>429</v>
      </c>
      <c r="AL18" s="45" t="s">
        <v>50</v>
      </c>
    </row>
    <row r="19" spans="1:38" s="2" customFormat="1" ht="26.25" customHeight="1" thickBot="1" x14ac:dyDescent="0.3">
      <c r="A19" s="65" t="s">
        <v>54</v>
      </c>
      <c r="B19" s="65" t="s">
        <v>63</v>
      </c>
      <c r="C19" s="66" t="s">
        <v>64</v>
      </c>
      <c r="D19" s="67"/>
      <c r="E19" s="138">
        <v>0.49854484653305464</v>
      </c>
      <c r="F19" s="138">
        <v>0.13175468799681792</v>
      </c>
      <c r="G19" s="138">
        <v>5.2472568233250583E-2</v>
      </c>
      <c r="H19" s="138" t="s">
        <v>431</v>
      </c>
      <c r="I19" s="138">
        <v>2.2252250689726596E-2</v>
      </c>
      <c r="J19" s="138">
        <v>2.7754444787469315E-2</v>
      </c>
      <c r="K19" s="138">
        <v>3.4357077704760576E-2</v>
      </c>
      <c r="L19" s="138">
        <v>5.4109939363888642E-3</v>
      </c>
      <c r="M19" s="138">
        <v>0.1962679307923175</v>
      </c>
      <c r="N19" s="138">
        <v>1.7664771256159943E-2</v>
      </c>
      <c r="O19" s="138">
        <v>3.3485665759591958E-4</v>
      </c>
      <c r="P19" s="138">
        <v>2.9450509207687475E-3</v>
      </c>
      <c r="Q19" s="138">
        <v>1.6254401230325981E-3</v>
      </c>
      <c r="R19" s="138">
        <v>1.415386705967429E-2</v>
      </c>
      <c r="S19" s="138">
        <v>7.9368095346401026E-3</v>
      </c>
      <c r="T19" s="138">
        <v>0.28618234325207437</v>
      </c>
      <c r="U19" s="138">
        <v>4.1454463797560586E-4</v>
      </c>
      <c r="V19" s="138">
        <v>1.2636020071821947E-2</v>
      </c>
      <c r="W19" s="138">
        <v>4.270621125485043E-3</v>
      </c>
      <c r="X19" s="138">
        <v>5.8708431422274231E-3</v>
      </c>
      <c r="Y19" s="138">
        <v>3.1731620094265729E-2</v>
      </c>
      <c r="Z19" s="138">
        <v>7.6457603315571217E-3</v>
      </c>
      <c r="AA19" s="138">
        <v>7.3206723069506024E-3</v>
      </c>
      <c r="AB19" s="138">
        <v>5.2568895875000882E-2</v>
      </c>
      <c r="AC19" s="138" t="s">
        <v>431</v>
      </c>
      <c r="AD19" s="138" t="s">
        <v>431</v>
      </c>
      <c r="AE19" s="55"/>
      <c r="AF19" s="147">
        <v>1145.7942813502027</v>
      </c>
      <c r="AG19" s="147" t="s">
        <v>431</v>
      </c>
      <c r="AH19" s="147">
        <v>5204.657573038884</v>
      </c>
      <c r="AI19" s="147" t="s">
        <v>431</v>
      </c>
      <c r="AJ19" s="147" t="s">
        <v>431</v>
      </c>
      <c r="AK19" s="147" t="s">
        <v>429</v>
      </c>
      <c r="AL19" s="45" t="s">
        <v>50</v>
      </c>
    </row>
    <row r="20" spans="1:38" s="2" customFormat="1" ht="26.25" customHeight="1" thickBot="1" x14ac:dyDescent="0.3">
      <c r="A20" s="65" t="s">
        <v>54</v>
      </c>
      <c r="B20" s="65" t="s">
        <v>65</v>
      </c>
      <c r="C20" s="66" t="s">
        <v>66</v>
      </c>
      <c r="D20" s="67"/>
      <c r="E20" s="138">
        <v>1.7407786083120491E-2</v>
      </c>
      <c r="F20" s="138">
        <v>4.5704553987555557E-3</v>
      </c>
      <c r="G20" s="138">
        <v>3.9040564206104327E-3</v>
      </c>
      <c r="H20" s="138" t="s">
        <v>431</v>
      </c>
      <c r="I20" s="138">
        <v>7.9900228610146689E-4</v>
      </c>
      <c r="J20" s="138">
        <v>9.9825030021640361E-4</v>
      </c>
      <c r="K20" s="138">
        <v>1.2373479171543279E-3</v>
      </c>
      <c r="L20" s="138">
        <v>3.7386968366529027E-4</v>
      </c>
      <c r="M20" s="138">
        <v>6.8542807105388326E-3</v>
      </c>
      <c r="N20" s="138">
        <v>6.395889300841363E-4</v>
      </c>
      <c r="O20" s="138">
        <v>1.2118131430960258E-5</v>
      </c>
      <c r="P20" s="138">
        <v>1.0193531072072779E-4</v>
      </c>
      <c r="Q20" s="138">
        <v>5.798855660788164E-5</v>
      </c>
      <c r="R20" s="138">
        <v>5.1243298012627458E-4</v>
      </c>
      <c r="S20" s="138">
        <v>2.8738875312391628E-4</v>
      </c>
      <c r="T20" s="138">
        <v>1.0363254797968751E-2</v>
      </c>
      <c r="U20" s="138">
        <v>1.4505553477537413E-5</v>
      </c>
      <c r="V20" s="138">
        <v>4.5121118521362707E-4</v>
      </c>
      <c r="W20" s="138">
        <v>1.501120036336325E-4</v>
      </c>
      <c r="X20" s="138">
        <v>2.0631471261491473E-4</v>
      </c>
      <c r="Y20" s="138">
        <v>1.1237737021067441E-3</v>
      </c>
      <c r="Z20" s="138">
        <v>2.6727281643291545E-4</v>
      </c>
      <c r="AA20" s="138">
        <v>2.5567510511133914E-4</v>
      </c>
      <c r="AB20" s="138">
        <v>1.8530363362659133E-3</v>
      </c>
      <c r="AC20" s="138" t="s">
        <v>431</v>
      </c>
      <c r="AD20" s="138">
        <v>0</v>
      </c>
      <c r="AE20" s="55"/>
      <c r="AF20" s="147">
        <v>43.385378070966141</v>
      </c>
      <c r="AG20" s="147" t="s">
        <v>431</v>
      </c>
      <c r="AH20" s="147">
        <v>177.8537626009639</v>
      </c>
      <c r="AI20" s="147" t="s">
        <v>431</v>
      </c>
      <c r="AJ20" s="147" t="s">
        <v>431</v>
      </c>
      <c r="AK20" s="147" t="s">
        <v>429</v>
      </c>
      <c r="AL20" s="45" t="s">
        <v>50</v>
      </c>
    </row>
    <row r="21" spans="1:38" s="2" customFormat="1" ht="26.25" customHeight="1" thickBot="1" x14ac:dyDescent="0.3">
      <c r="A21" s="65" t="s">
        <v>54</v>
      </c>
      <c r="B21" s="65" t="s">
        <v>67</v>
      </c>
      <c r="C21" s="66" t="s">
        <v>68</v>
      </c>
      <c r="D21" s="67"/>
      <c r="E21" s="138">
        <v>1.2961966227629973</v>
      </c>
      <c r="F21" s="138">
        <v>0.54833314371933473</v>
      </c>
      <c r="G21" s="138">
        <v>0.77689313919718916</v>
      </c>
      <c r="H21" s="138">
        <v>6.7243132933714244E-4</v>
      </c>
      <c r="I21" s="138">
        <v>0.20109123443807356</v>
      </c>
      <c r="J21" s="138">
        <v>0.21813206702866691</v>
      </c>
      <c r="K21" s="138">
        <v>0.23746805554760042</v>
      </c>
      <c r="L21" s="138">
        <v>4.3491786187280619E-2</v>
      </c>
      <c r="M21" s="138">
        <v>1.4943392927320596</v>
      </c>
      <c r="N21" s="138">
        <v>0.1438124903467243</v>
      </c>
      <c r="O21" s="138">
        <v>9.1625540077233236E-3</v>
      </c>
      <c r="P21" s="138">
        <v>1.3392663870951123E-2</v>
      </c>
      <c r="Q21" s="138">
        <v>6.076549373069267E-3</v>
      </c>
      <c r="R21" s="138">
        <v>4.4377930773527002E-2</v>
      </c>
      <c r="S21" s="138">
        <v>2.8575271696146289E-2</v>
      </c>
      <c r="T21" s="138">
        <v>0.43819588015546951</v>
      </c>
      <c r="U21" s="138">
        <v>2.5576866908698214E-3</v>
      </c>
      <c r="V21" s="138">
        <v>0.46198663111431709</v>
      </c>
      <c r="W21" s="138">
        <v>0.18725623836774541</v>
      </c>
      <c r="X21" s="138">
        <v>4.9208667986564134E-2</v>
      </c>
      <c r="Y21" s="138">
        <v>0.10964453470753206</v>
      </c>
      <c r="Z21" s="138">
        <v>3.5822669627664103E-2</v>
      </c>
      <c r="AA21" s="138">
        <v>3.1040128470738112E-2</v>
      </c>
      <c r="AB21" s="138">
        <v>0.22571600079249843</v>
      </c>
      <c r="AC21" s="138">
        <v>1.6493245189475785E-3</v>
      </c>
      <c r="AD21" s="138">
        <v>0.12975499072576391</v>
      </c>
      <c r="AE21" s="55"/>
      <c r="AF21" s="147">
        <v>2225.8474855508957</v>
      </c>
      <c r="AG21" s="147">
        <v>794.27176041240307</v>
      </c>
      <c r="AH21" s="147">
        <v>12167.342991041665</v>
      </c>
      <c r="AI21" s="147">
        <v>560.35944111428535</v>
      </c>
      <c r="AJ21" s="147" t="s">
        <v>431</v>
      </c>
      <c r="AK21" s="147" t="s">
        <v>429</v>
      </c>
      <c r="AL21" s="45" t="s">
        <v>50</v>
      </c>
    </row>
    <row r="22" spans="1:38" s="2" customFormat="1" ht="26.25" customHeight="1" thickBot="1" x14ac:dyDescent="0.3">
      <c r="A22" s="65" t="s">
        <v>54</v>
      </c>
      <c r="B22" s="69" t="s">
        <v>69</v>
      </c>
      <c r="C22" s="66" t="s">
        <v>70</v>
      </c>
      <c r="D22" s="67"/>
      <c r="E22" s="138">
        <v>4.7916858138897238</v>
      </c>
      <c r="F22" s="138">
        <v>0.61164699144915946</v>
      </c>
      <c r="G22" s="138">
        <v>1.5192829364288771</v>
      </c>
      <c r="H22" s="138">
        <v>1.0777460962831358E-3</v>
      </c>
      <c r="I22" s="138">
        <v>0.54680482766526584</v>
      </c>
      <c r="J22" s="138">
        <v>0.60038600343916204</v>
      </c>
      <c r="K22" s="138">
        <v>0.6554713526971746</v>
      </c>
      <c r="L22" s="138">
        <v>9.7887044640274701E-2</v>
      </c>
      <c r="M22" s="138">
        <v>3.7067264924741181</v>
      </c>
      <c r="N22" s="138">
        <v>9.8710025803231169E-2</v>
      </c>
      <c r="O22" s="138">
        <v>6.3079051620333173E-3</v>
      </c>
      <c r="P22" s="138">
        <v>3.2985190270802746E-2</v>
      </c>
      <c r="Q22" s="138">
        <v>6.092057832529537E-2</v>
      </c>
      <c r="R22" s="138">
        <v>0.11381731463115545</v>
      </c>
      <c r="S22" s="138">
        <v>0.15845966080897297</v>
      </c>
      <c r="T22" s="138">
        <v>0.50914331253590539</v>
      </c>
      <c r="U22" s="138">
        <v>5.616457944867205E-2</v>
      </c>
      <c r="V22" s="138">
        <v>1.0072501215780971</v>
      </c>
      <c r="W22" s="138">
        <v>7.6110688304133187E-2</v>
      </c>
      <c r="X22" s="138">
        <v>1.8543523366017799E-2</v>
      </c>
      <c r="Y22" s="138">
        <v>4.4627203120637907E-2</v>
      </c>
      <c r="Z22" s="138">
        <v>1.1214843976056436E-2</v>
      </c>
      <c r="AA22" s="138">
        <v>9.0958773379700725E-3</v>
      </c>
      <c r="AB22" s="138">
        <v>8.3481447800682201E-2</v>
      </c>
      <c r="AC22" s="138">
        <v>1.0275777778777119E-2</v>
      </c>
      <c r="AD22" s="138">
        <v>0.2819783326311453</v>
      </c>
      <c r="AE22" s="55"/>
      <c r="AF22" s="147">
        <v>4416.8060921520919</v>
      </c>
      <c r="AG22" s="147">
        <v>3227.8093710873841</v>
      </c>
      <c r="AH22" s="147">
        <v>468.23579170272893</v>
      </c>
      <c r="AI22" s="147">
        <v>70.904938288357442</v>
      </c>
      <c r="AJ22" s="147" t="s">
        <v>431</v>
      </c>
      <c r="AK22" s="147" t="s">
        <v>429</v>
      </c>
      <c r="AL22" s="45" t="s">
        <v>50</v>
      </c>
    </row>
    <row r="23" spans="1:38" s="2" customFormat="1" ht="26.25" customHeight="1" thickBot="1" x14ac:dyDescent="0.3">
      <c r="A23" s="65" t="s">
        <v>71</v>
      </c>
      <c r="B23" s="69" t="s">
        <v>394</v>
      </c>
      <c r="C23" s="66" t="s">
        <v>390</v>
      </c>
      <c r="D23" s="112"/>
      <c r="E23" s="138" t="s">
        <v>430</v>
      </c>
      <c r="F23" s="138" t="s">
        <v>430</v>
      </c>
      <c r="G23" s="138" t="s">
        <v>430</v>
      </c>
      <c r="H23" s="138" t="s">
        <v>430</v>
      </c>
      <c r="I23" s="138" t="s">
        <v>430</v>
      </c>
      <c r="J23" s="138" t="s">
        <v>430</v>
      </c>
      <c r="K23" s="138" t="s">
        <v>430</v>
      </c>
      <c r="L23" s="138" t="s">
        <v>430</v>
      </c>
      <c r="M23" s="138" t="s">
        <v>430</v>
      </c>
      <c r="N23" s="138" t="s">
        <v>430</v>
      </c>
      <c r="O23" s="138" t="s">
        <v>430</v>
      </c>
      <c r="P23" s="138" t="s">
        <v>430</v>
      </c>
      <c r="Q23" s="138" t="s">
        <v>430</v>
      </c>
      <c r="R23" s="138" t="s">
        <v>430</v>
      </c>
      <c r="S23" s="138" t="s">
        <v>430</v>
      </c>
      <c r="T23" s="138" t="s">
        <v>430</v>
      </c>
      <c r="U23" s="138" t="s">
        <v>430</v>
      </c>
      <c r="V23" s="138" t="s">
        <v>430</v>
      </c>
      <c r="W23" s="138">
        <v>0.11081389935840261</v>
      </c>
      <c r="X23" s="138">
        <v>1.9880023243904307E-2</v>
      </c>
      <c r="Y23" s="138">
        <v>6.8027556646577281E-2</v>
      </c>
      <c r="Z23" s="138">
        <v>1.470101848805852E-2</v>
      </c>
      <c r="AA23" s="138">
        <v>1.2836055311399929E-2</v>
      </c>
      <c r="AB23" s="138">
        <v>0.11544465368994004</v>
      </c>
      <c r="AC23" s="138">
        <v>4.5886588869676077E-3</v>
      </c>
      <c r="AD23" s="138">
        <v>1.2121164538946485E-2</v>
      </c>
      <c r="AE23" s="55"/>
      <c r="AF23" s="147" t="s">
        <v>430</v>
      </c>
      <c r="AG23" s="147" t="s">
        <v>430</v>
      </c>
      <c r="AH23" s="147" t="s">
        <v>430</v>
      </c>
      <c r="AI23" s="147" t="s">
        <v>430</v>
      </c>
      <c r="AJ23" s="147" t="s">
        <v>431</v>
      </c>
      <c r="AK23" s="147" t="s">
        <v>429</v>
      </c>
      <c r="AL23" s="45" t="s">
        <v>50</v>
      </c>
    </row>
    <row r="24" spans="1:38" s="2" customFormat="1" ht="26.25" customHeight="1" thickBot="1" x14ac:dyDescent="0.3">
      <c r="A24" s="70" t="s">
        <v>54</v>
      </c>
      <c r="B24" s="69" t="s">
        <v>72</v>
      </c>
      <c r="C24" s="66" t="s">
        <v>73</v>
      </c>
      <c r="D24" s="67"/>
      <c r="E24" s="138">
        <v>0.90865778715820511</v>
      </c>
      <c r="F24" s="138">
        <v>0.42769302462932274</v>
      </c>
      <c r="G24" s="138">
        <v>0.22332461342259488</v>
      </c>
      <c r="H24" s="138">
        <v>0.11503077739484563</v>
      </c>
      <c r="I24" s="138">
        <v>0.294062017750431</v>
      </c>
      <c r="J24" s="138">
        <v>0.31332310473094377</v>
      </c>
      <c r="K24" s="138">
        <v>0.34172115107816664</v>
      </c>
      <c r="L24" s="138">
        <v>7.7014279281896067E-2</v>
      </c>
      <c r="M24" s="138">
        <v>1.7190370591912492</v>
      </c>
      <c r="N24" s="138">
        <v>0.15823726652241238</v>
      </c>
      <c r="O24" s="138">
        <v>5.2749218140541572E-2</v>
      </c>
      <c r="P24" s="138">
        <v>5.071767299325472E-3</v>
      </c>
      <c r="Q24" s="138">
        <v>3.9791093613243036E-3</v>
      </c>
      <c r="R24" s="138">
        <v>0.12555035041016233</v>
      </c>
      <c r="S24" s="138">
        <v>4.3636745473189922E-2</v>
      </c>
      <c r="T24" s="138">
        <v>0.67543621727023906</v>
      </c>
      <c r="U24" s="138">
        <v>2.5952781680584551E-3</v>
      </c>
      <c r="V24" s="138">
        <v>2.0794758873940684</v>
      </c>
      <c r="W24" s="138" t="s">
        <v>430</v>
      </c>
      <c r="X24" s="138" t="s">
        <v>430</v>
      </c>
      <c r="Y24" s="138" t="s">
        <v>430</v>
      </c>
      <c r="Z24" s="138" t="s">
        <v>430</v>
      </c>
      <c r="AA24" s="138" t="s">
        <v>430</v>
      </c>
      <c r="AB24" s="138" t="s">
        <v>430</v>
      </c>
      <c r="AC24" s="138" t="s">
        <v>429</v>
      </c>
      <c r="AD24" s="138" t="s">
        <v>429</v>
      </c>
      <c r="AE24" s="55"/>
      <c r="AF24" s="147">
        <v>3049.5433954953573</v>
      </c>
      <c r="AG24" s="147">
        <v>70.853362100640638</v>
      </c>
      <c r="AH24" s="147">
        <v>3258.6484364408416</v>
      </c>
      <c r="AI24" s="147">
        <v>908.94596049304209</v>
      </c>
      <c r="AJ24" s="147" t="s">
        <v>431</v>
      </c>
      <c r="AK24" s="147" t="s">
        <v>429</v>
      </c>
      <c r="AL24" s="45" t="s">
        <v>50</v>
      </c>
    </row>
    <row r="25" spans="1:38" s="2" customFormat="1" ht="26.25" customHeight="1" thickBot="1" x14ac:dyDescent="0.3">
      <c r="A25" s="65" t="s">
        <v>74</v>
      </c>
      <c r="B25" s="69" t="s">
        <v>75</v>
      </c>
      <c r="C25" s="71" t="s">
        <v>76</v>
      </c>
      <c r="D25" s="67"/>
      <c r="E25" s="138">
        <v>0.93094552346680226</v>
      </c>
      <c r="F25" s="138">
        <v>0.1230450939859464</v>
      </c>
      <c r="G25" s="138">
        <v>6.2308276328661982E-2</v>
      </c>
      <c r="H25" s="138" t="s">
        <v>443</v>
      </c>
      <c r="I25" s="138">
        <v>7.6467117060819989E-3</v>
      </c>
      <c r="J25" s="138">
        <v>7.6467117060819989E-3</v>
      </c>
      <c r="K25" s="138">
        <v>7.6467117060819989E-3</v>
      </c>
      <c r="L25" s="138">
        <v>3.6704216189193594E-3</v>
      </c>
      <c r="M25" s="138">
        <v>0.93673629502280453</v>
      </c>
      <c r="N25" s="138">
        <v>2.6169220782242659E-4</v>
      </c>
      <c r="O25" s="138">
        <v>1.9626915586681997E-5</v>
      </c>
      <c r="P25" s="138">
        <v>3.9253831173363988E-4</v>
      </c>
      <c r="Q25" s="138">
        <v>9.813457793340997E-5</v>
      </c>
      <c r="R25" s="138">
        <v>6.5423051955606657E-4</v>
      </c>
      <c r="S25" s="138">
        <v>7.1965357151167317E-4</v>
      </c>
      <c r="T25" s="138">
        <v>2.6169220782242663E-5</v>
      </c>
      <c r="U25" s="138">
        <v>3.5982678575583658E-4</v>
      </c>
      <c r="V25" s="138">
        <v>9.486342533562965E-2</v>
      </c>
      <c r="W25" s="138" t="s">
        <v>443</v>
      </c>
      <c r="X25" s="138" t="s">
        <v>443</v>
      </c>
      <c r="Y25" s="138" t="s">
        <v>443</v>
      </c>
      <c r="Z25" s="138" t="s">
        <v>443</v>
      </c>
      <c r="AA25" s="138" t="s">
        <v>443</v>
      </c>
      <c r="AB25" s="138" t="s">
        <v>443</v>
      </c>
      <c r="AC25" s="138" t="s">
        <v>429</v>
      </c>
      <c r="AD25" s="138" t="s">
        <v>429</v>
      </c>
      <c r="AE25" s="55"/>
      <c r="AF25" s="147">
        <v>3271.1525977803326</v>
      </c>
      <c r="AG25" s="147" t="s">
        <v>429</v>
      </c>
      <c r="AH25" s="147" t="s">
        <v>429</v>
      </c>
      <c r="AI25" s="147" t="s">
        <v>429</v>
      </c>
      <c r="AJ25" s="147" t="s">
        <v>431</v>
      </c>
      <c r="AK25" s="147" t="s">
        <v>429</v>
      </c>
      <c r="AL25" s="45" t="s">
        <v>50</v>
      </c>
    </row>
    <row r="26" spans="1:38" s="2" customFormat="1" ht="26.25" customHeight="1" thickBot="1" x14ac:dyDescent="0.3">
      <c r="A26" s="65" t="s">
        <v>74</v>
      </c>
      <c r="B26" s="65" t="s">
        <v>77</v>
      </c>
      <c r="C26" s="66" t="s">
        <v>78</v>
      </c>
      <c r="D26" s="67"/>
      <c r="E26" s="138">
        <v>2.2253627746594309E-2</v>
      </c>
      <c r="F26" s="138">
        <v>3.3064175668348923E-3</v>
      </c>
      <c r="G26" s="138">
        <v>1.4059606966900001E-3</v>
      </c>
      <c r="H26" s="138" t="s">
        <v>443</v>
      </c>
      <c r="I26" s="138">
        <v>1.2499650561552202E-4</v>
      </c>
      <c r="J26" s="138">
        <v>1.2499650561552202E-4</v>
      </c>
      <c r="K26" s="138">
        <v>1.2499650561552202E-4</v>
      </c>
      <c r="L26" s="138">
        <v>5.9998322695450565E-5</v>
      </c>
      <c r="M26" s="138">
        <v>2.2375846717952768E-2</v>
      </c>
      <c r="N26" s="138">
        <v>0.51048243946282301</v>
      </c>
      <c r="O26" s="138">
        <v>1.8195301421527869E-6</v>
      </c>
      <c r="P26" s="138">
        <v>1.485713060989685E-5</v>
      </c>
      <c r="Q26" s="138">
        <v>2.4243382295613401E-6</v>
      </c>
      <c r="R26" s="138">
        <v>1.9120527406955792E-5</v>
      </c>
      <c r="S26" s="138">
        <v>1.9360812175556288E-5</v>
      </c>
      <c r="T26" s="138">
        <v>2.1737843912785325E-6</v>
      </c>
      <c r="U26" s="138">
        <v>8.2700668520600685E-6</v>
      </c>
      <c r="V26" s="138">
        <v>2.1667185730087045E-3</v>
      </c>
      <c r="W26" s="138" t="s">
        <v>443</v>
      </c>
      <c r="X26" s="138" t="s">
        <v>443</v>
      </c>
      <c r="Y26" s="138" t="s">
        <v>443</v>
      </c>
      <c r="Z26" s="138" t="s">
        <v>443</v>
      </c>
      <c r="AA26" s="138" t="s">
        <v>443</v>
      </c>
      <c r="AB26" s="138" t="s">
        <v>443</v>
      </c>
      <c r="AC26" s="138" t="s">
        <v>429</v>
      </c>
      <c r="AD26" s="138" t="s">
        <v>429</v>
      </c>
      <c r="AE26" s="55"/>
      <c r="AF26" s="147">
        <v>73.93157072984269</v>
      </c>
      <c r="AG26" s="147" t="s">
        <v>429</v>
      </c>
      <c r="AH26" s="147" t="s">
        <v>429</v>
      </c>
      <c r="AI26" s="147" t="s">
        <v>429</v>
      </c>
      <c r="AJ26" s="147" t="s">
        <v>431</v>
      </c>
      <c r="AK26" s="147" t="s">
        <v>429</v>
      </c>
      <c r="AL26" s="45" t="s">
        <v>50</v>
      </c>
    </row>
    <row r="27" spans="1:38" s="2" customFormat="1" ht="26.25" customHeight="1" thickBot="1" x14ac:dyDescent="0.3">
      <c r="A27" s="65" t="s">
        <v>79</v>
      </c>
      <c r="B27" s="65" t="s">
        <v>80</v>
      </c>
      <c r="C27" s="66" t="s">
        <v>81</v>
      </c>
      <c r="D27" s="67"/>
      <c r="E27" s="138">
        <v>10.995562773577889</v>
      </c>
      <c r="F27" s="138">
        <v>3.3366792078939302</v>
      </c>
      <c r="G27" s="138">
        <v>2.1109331319547037E-2</v>
      </c>
      <c r="H27" s="138">
        <v>1.1789332299677582</v>
      </c>
      <c r="I27" s="138">
        <v>0.44223919791660826</v>
      </c>
      <c r="J27" s="138">
        <v>0.44223919791660871</v>
      </c>
      <c r="K27" s="138">
        <v>0.44223919791660782</v>
      </c>
      <c r="L27" s="138">
        <v>0.36487896406898446</v>
      </c>
      <c r="M27" s="138">
        <v>53.342145304523434</v>
      </c>
      <c r="N27" s="138">
        <v>3.3191446758094004E-2</v>
      </c>
      <c r="O27" s="138">
        <v>2.836377469995572E-4</v>
      </c>
      <c r="P27" s="138">
        <v>1.4677314858119567E-2</v>
      </c>
      <c r="Q27" s="138">
        <v>4.4416920340844635E-4</v>
      </c>
      <c r="R27" s="138">
        <v>1.4117974496309695E-2</v>
      </c>
      <c r="S27" s="138">
        <v>9.8062519798572771E-3</v>
      </c>
      <c r="T27" s="138">
        <v>2.9811453468582476E-3</v>
      </c>
      <c r="U27" s="138">
        <v>3.210629128177785E-4</v>
      </c>
      <c r="V27" s="138">
        <v>5.4098135589480116E-2</v>
      </c>
      <c r="W27" s="138">
        <v>1.023129</v>
      </c>
      <c r="X27" s="138">
        <v>3.2940092224799995E-2</v>
      </c>
      <c r="Y27" s="138">
        <v>3.6955383457600001E-2</v>
      </c>
      <c r="Z27" s="138">
        <v>2.84780844498E-2</v>
      </c>
      <c r="AA27" s="138">
        <v>3.2764932653999997E-2</v>
      </c>
      <c r="AB27" s="138">
        <v>0.13113849278619999</v>
      </c>
      <c r="AC27" s="138">
        <v>1.0231291E-3</v>
      </c>
      <c r="AD27" s="138">
        <v>2.046401E-4</v>
      </c>
      <c r="AE27" s="55"/>
      <c r="AF27" s="147">
        <v>86498.487839035646</v>
      </c>
      <c r="AG27" s="147" t="s">
        <v>429</v>
      </c>
      <c r="AH27" s="147" t="s">
        <v>431</v>
      </c>
      <c r="AI27" s="147">
        <v>1976.1877209954796</v>
      </c>
      <c r="AJ27" s="147" t="s">
        <v>431</v>
      </c>
      <c r="AK27" s="147" t="s">
        <v>429</v>
      </c>
      <c r="AL27" s="45" t="s">
        <v>50</v>
      </c>
    </row>
    <row r="28" spans="1:38" s="2" customFormat="1" ht="26.25" customHeight="1" thickBot="1" x14ac:dyDescent="0.3">
      <c r="A28" s="65" t="s">
        <v>79</v>
      </c>
      <c r="B28" s="65" t="s">
        <v>82</v>
      </c>
      <c r="C28" s="66" t="s">
        <v>83</v>
      </c>
      <c r="D28" s="67"/>
      <c r="E28" s="138">
        <v>7.4799371952592573</v>
      </c>
      <c r="F28" s="138">
        <v>0.50252749104653183</v>
      </c>
      <c r="G28" s="138">
        <v>7.599018290905475E-3</v>
      </c>
      <c r="H28" s="138">
        <v>9.4407827044029786E-3</v>
      </c>
      <c r="I28" s="138">
        <v>0.3890337304739111</v>
      </c>
      <c r="J28" s="138">
        <v>0.38903373047391115</v>
      </c>
      <c r="K28" s="138">
        <v>0.38903373047391104</v>
      </c>
      <c r="L28" s="138">
        <v>0.32297393076204195</v>
      </c>
      <c r="M28" s="138">
        <v>2.6104734116820607</v>
      </c>
      <c r="N28" s="138">
        <v>2.951530461403366E-4</v>
      </c>
      <c r="O28" s="138">
        <v>2.7396298399487431E-5</v>
      </c>
      <c r="P28" s="138">
        <v>2.8891694035250901E-3</v>
      </c>
      <c r="Q28" s="138">
        <v>5.4673890984410251E-5</v>
      </c>
      <c r="R28" s="138">
        <v>4.6244892172784633E-3</v>
      </c>
      <c r="S28" s="138">
        <v>3.101454853476242E-3</v>
      </c>
      <c r="T28" s="138">
        <v>1.1136578081641902E-4</v>
      </c>
      <c r="U28" s="138">
        <v>5.4555185169845632E-5</v>
      </c>
      <c r="V28" s="138">
        <v>9.8163721561352699E-3</v>
      </c>
      <c r="W28" s="138">
        <v>0.43894</v>
      </c>
      <c r="X28" s="138">
        <v>1.4104734418399999E-2</v>
      </c>
      <c r="Y28" s="138">
        <v>1.5807062958700002E-2</v>
      </c>
      <c r="Z28" s="138">
        <v>1.2402126020400001E-2</v>
      </c>
      <c r="AA28" s="138">
        <v>1.3133343653400001E-2</v>
      </c>
      <c r="AB28" s="138">
        <v>5.5447267050900001E-2</v>
      </c>
      <c r="AC28" s="138">
        <v>4.3893969999999997E-4</v>
      </c>
      <c r="AD28" s="138">
        <v>8.7830099999999998E-5</v>
      </c>
      <c r="AE28" s="55"/>
      <c r="AF28" s="147">
        <v>23462.017901697196</v>
      </c>
      <c r="AG28" s="147" t="s">
        <v>429</v>
      </c>
      <c r="AH28" s="147" t="s">
        <v>431</v>
      </c>
      <c r="AI28" s="147">
        <v>570.19892767076362</v>
      </c>
      <c r="AJ28" s="147" t="s">
        <v>431</v>
      </c>
      <c r="AK28" s="147" t="s">
        <v>429</v>
      </c>
      <c r="AL28" s="45" t="s">
        <v>50</v>
      </c>
    </row>
    <row r="29" spans="1:38" s="2" customFormat="1" ht="26.25" customHeight="1" thickBot="1" x14ac:dyDescent="0.3">
      <c r="A29" s="65" t="s">
        <v>79</v>
      </c>
      <c r="B29" s="65" t="s">
        <v>84</v>
      </c>
      <c r="C29" s="66" t="s">
        <v>85</v>
      </c>
      <c r="D29" s="67"/>
      <c r="E29" s="138">
        <v>20.570226106568384</v>
      </c>
      <c r="F29" s="138">
        <v>0.59378260928013393</v>
      </c>
      <c r="G29" s="138">
        <v>1.1566779161541432E-2</v>
      </c>
      <c r="H29" s="138">
        <v>1.3898289784054068E-2</v>
      </c>
      <c r="I29" s="138">
        <v>0.32635497074098962</v>
      </c>
      <c r="J29" s="138">
        <v>0.32635497074098951</v>
      </c>
      <c r="K29" s="138">
        <v>0.3263549707409894</v>
      </c>
      <c r="L29" s="138">
        <v>0.22297983492976881</v>
      </c>
      <c r="M29" s="138">
        <v>4.4007657343368392</v>
      </c>
      <c r="N29" s="138">
        <v>4.0985570314822192E-4</v>
      </c>
      <c r="O29" s="138">
        <v>4.1448385691878439E-5</v>
      </c>
      <c r="P29" s="138">
        <v>4.3896264351678052E-3</v>
      </c>
      <c r="Q29" s="138">
        <v>8.2865551798386416E-5</v>
      </c>
      <c r="R29" s="138">
        <v>7.0375777424717123E-3</v>
      </c>
      <c r="S29" s="138">
        <v>4.7194027847513465E-3</v>
      </c>
      <c r="T29" s="138">
        <v>1.6626183654807095E-4</v>
      </c>
      <c r="U29" s="138">
        <v>8.2834332213015927E-5</v>
      </c>
      <c r="V29" s="138">
        <v>1.4909243210781745E-2</v>
      </c>
      <c r="W29" s="138">
        <v>0.23281429999999997</v>
      </c>
      <c r="X29" s="138">
        <v>3.4819347190999999E-3</v>
      </c>
      <c r="Y29" s="138">
        <v>2.1085049130900001E-2</v>
      </c>
      <c r="Z29" s="138">
        <v>2.35610915974E-2</v>
      </c>
      <c r="AA29" s="138">
        <v>5.4163428961999998E-3</v>
      </c>
      <c r="AB29" s="138">
        <v>5.3544418343599999E-2</v>
      </c>
      <c r="AC29" s="138">
        <v>2.211821E-4</v>
      </c>
      <c r="AD29" s="138">
        <v>4.4563200000000001E-5</v>
      </c>
      <c r="AE29" s="55"/>
      <c r="AF29" s="147">
        <v>35723.64198671934</v>
      </c>
      <c r="AG29" s="147" t="s">
        <v>429</v>
      </c>
      <c r="AH29" s="147" t="s">
        <v>431</v>
      </c>
      <c r="AI29" s="147">
        <v>868.34646836562763</v>
      </c>
      <c r="AJ29" s="147" t="s">
        <v>431</v>
      </c>
      <c r="AK29" s="147" t="s">
        <v>429</v>
      </c>
      <c r="AL29" s="45" t="s">
        <v>50</v>
      </c>
    </row>
    <row r="30" spans="1:38" s="2" customFormat="1" ht="26.25" customHeight="1" thickBot="1" x14ac:dyDescent="0.3">
      <c r="A30" s="65" t="s">
        <v>79</v>
      </c>
      <c r="B30" s="65" t="s">
        <v>86</v>
      </c>
      <c r="C30" s="66" t="s">
        <v>87</v>
      </c>
      <c r="D30" s="67"/>
      <c r="E30" s="138">
        <v>2.7905414832731783E-2</v>
      </c>
      <c r="F30" s="138">
        <v>0.17891287603720432</v>
      </c>
      <c r="G30" s="138">
        <v>3.8939262591870578E-5</v>
      </c>
      <c r="H30" s="138">
        <v>2.5713612926526514E-4</v>
      </c>
      <c r="I30" s="138">
        <v>4.4171583020783597E-3</v>
      </c>
      <c r="J30" s="138">
        <v>4.4171583020783589E-3</v>
      </c>
      <c r="K30" s="138">
        <v>4.4171583020783597E-3</v>
      </c>
      <c r="L30" s="138">
        <v>6.3029440981201678E-4</v>
      </c>
      <c r="M30" s="138">
        <v>1.1202839955572002</v>
      </c>
      <c r="N30" s="138">
        <v>1.2057022950351939E-4</v>
      </c>
      <c r="O30" s="138">
        <v>7.8262134496619005E-5</v>
      </c>
      <c r="P30" s="138">
        <v>3.9152276982358389E-5</v>
      </c>
      <c r="Q30" s="138">
        <v>1.3500785166330476E-6</v>
      </c>
      <c r="R30" s="138">
        <v>3.5408673159538652E-4</v>
      </c>
      <c r="S30" s="138">
        <v>1.3219308176523453E-2</v>
      </c>
      <c r="T30" s="138">
        <v>5.5137621595944142E-4</v>
      </c>
      <c r="U30" s="138">
        <v>7.7922827118758498E-5</v>
      </c>
      <c r="V30" s="138">
        <v>7.7863177124697838E-3</v>
      </c>
      <c r="W30" s="138">
        <v>2.9953999999999996E-3</v>
      </c>
      <c r="X30" s="138">
        <v>4.30474087E-5</v>
      </c>
      <c r="Y30" s="138">
        <v>5.8374479799999997E-5</v>
      </c>
      <c r="Z30" s="138">
        <v>3.2343216600000006E-5</v>
      </c>
      <c r="AA30" s="138">
        <v>6.5481777899999995E-5</v>
      </c>
      <c r="AB30" s="138">
        <v>1.9924688300000001E-4</v>
      </c>
      <c r="AC30" s="138">
        <v>2.9950999999999999E-6</v>
      </c>
      <c r="AD30" s="138">
        <v>1.3362E-6</v>
      </c>
      <c r="AE30" s="55"/>
      <c r="AF30" s="147">
        <v>198.64540010036032</v>
      </c>
      <c r="AG30" s="147" t="s">
        <v>429</v>
      </c>
      <c r="AH30" s="147" t="s">
        <v>431</v>
      </c>
      <c r="AI30" s="147">
        <v>4.3679868879488151</v>
      </c>
      <c r="AJ30" s="147" t="s">
        <v>431</v>
      </c>
      <c r="AK30" s="147" t="s">
        <v>429</v>
      </c>
      <c r="AL30" s="45" t="s">
        <v>50</v>
      </c>
    </row>
    <row r="31" spans="1:38" s="2" customFormat="1" ht="26.25" customHeight="1" thickBot="1" x14ac:dyDescent="0.3">
      <c r="A31" s="65" t="s">
        <v>79</v>
      </c>
      <c r="B31" s="65" t="s">
        <v>88</v>
      </c>
      <c r="C31" s="66" t="s">
        <v>89</v>
      </c>
      <c r="D31" s="67"/>
      <c r="E31" s="138" t="s">
        <v>429</v>
      </c>
      <c r="F31" s="138">
        <v>2.2624025193692812</v>
      </c>
      <c r="G31" s="138" t="s">
        <v>429</v>
      </c>
      <c r="H31" s="138" t="s">
        <v>429</v>
      </c>
      <c r="I31" s="138" t="s">
        <v>429</v>
      </c>
      <c r="J31" s="138" t="s">
        <v>429</v>
      </c>
      <c r="K31" s="138" t="s">
        <v>429</v>
      </c>
      <c r="L31" s="138" t="s">
        <v>429</v>
      </c>
      <c r="M31" s="138" t="s">
        <v>429</v>
      </c>
      <c r="N31" s="138" t="s">
        <v>429</v>
      </c>
      <c r="O31" s="138" t="s">
        <v>429</v>
      </c>
      <c r="P31" s="138" t="s">
        <v>430</v>
      </c>
      <c r="Q31" s="138" t="s">
        <v>430</v>
      </c>
      <c r="R31" s="138" t="s">
        <v>429</v>
      </c>
      <c r="S31" s="138" t="s">
        <v>429</v>
      </c>
      <c r="T31" s="138" t="s">
        <v>429</v>
      </c>
      <c r="U31" s="138" t="s">
        <v>429</v>
      </c>
      <c r="V31" s="138" t="s">
        <v>429</v>
      </c>
      <c r="W31" s="138" t="s">
        <v>429</v>
      </c>
      <c r="X31" s="138" t="s">
        <v>443</v>
      </c>
      <c r="Y31" s="138" t="s">
        <v>443</v>
      </c>
      <c r="Z31" s="138" t="s">
        <v>443</v>
      </c>
      <c r="AA31" s="138" t="s">
        <v>443</v>
      </c>
      <c r="AB31" s="138" t="s">
        <v>443</v>
      </c>
      <c r="AC31" s="138" t="s">
        <v>429</v>
      </c>
      <c r="AD31" s="138" t="s">
        <v>429</v>
      </c>
      <c r="AE31" s="55"/>
      <c r="AF31" s="147" t="s">
        <v>429</v>
      </c>
      <c r="AG31" s="147" t="s">
        <v>429</v>
      </c>
      <c r="AH31" s="147" t="s">
        <v>429</v>
      </c>
      <c r="AI31" s="147" t="s">
        <v>429</v>
      </c>
      <c r="AJ31" s="147" t="s">
        <v>431</v>
      </c>
      <c r="AK31" s="147" t="s">
        <v>429</v>
      </c>
      <c r="AL31" s="45" t="s">
        <v>50</v>
      </c>
    </row>
    <row r="32" spans="1:38" s="2" customFormat="1" ht="26.25" customHeight="1" thickBot="1" x14ac:dyDescent="0.3">
      <c r="A32" s="65" t="s">
        <v>79</v>
      </c>
      <c r="B32" s="65" t="s">
        <v>90</v>
      </c>
      <c r="C32" s="66" t="s">
        <v>91</v>
      </c>
      <c r="D32" s="67"/>
      <c r="E32" s="138" t="s">
        <v>429</v>
      </c>
      <c r="F32" s="138" t="s">
        <v>429</v>
      </c>
      <c r="G32" s="138" t="s">
        <v>429</v>
      </c>
      <c r="H32" s="138" t="s">
        <v>429</v>
      </c>
      <c r="I32" s="138">
        <v>0.51347952844623268</v>
      </c>
      <c r="J32" s="138">
        <v>0.53602817470167641</v>
      </c>
      <c r="K32" s="138">
        <v>1.2580777290577283</v>
      </c>
      <c r="L32" s="138">
        <v>5.3960197486879281E-2</v>
      </c>
      <c r="M32" s="138" t="s">
        <v>429</v>
      </c>
      <c r="N32" s="138">
        <v>1.2334330469227301</v>
      </c>
      <c r="O32" s="138">
        <v>5.8448621798161265E-3</v>
      </c>
      <c r="P32" s="138" t="s">
        <v>429</v>
      </c>
      <c r="Q32" s="138">
        <v>1.4300775023506386E-2</v>
      </c>
      <c r="R32" s="138">
        <v>0.45564149094668072</v>
      </c>
      <c r="S32" s="138">
        <v>9.964722538599414</v>
      </c>
      <c r="T32" s="138">
        <v>7.2951972617316674E-2</v>
      </c>
      <c r="U32" s="138">
        <v>1.0269590568924651E-2</v>
      </c>
      <c r="V32" s="138">
        <v>4.0579940137901724</v>
      </c>
      <c r="W32" s="138" t="s">
        <v>443</v>
      </c>
      <c r="X32" s="138" t="s">
        <v>443</v>
      </c>
      <c r="Y32" s="138" t="s">
        <v>443</v>
      </c>
      <c r="Z32" s="138" t="s">
        <v>443</v>
      </c>
      <c r="AA32" s="138" t="s">
        <v>443</v>
      </c>
      <c r="AB32" s="138" t="s">
        <v>443</v>
      </c>
      <c r="AC32" s="138" t="s">
        <v>429</v>
      </c>
      <c r="AD32" s="138" t="s">
        <v>429</v>
      </c>
      <c r="AE32" s="55"/>
      <c r="AF32" s="147" t="s">
        <v>429</v>
      </c>
      <c r="AG32" s="147" t="s">
        <v>429</v>
      </c>
      <c r="AH32" s="147" t="s">
        <v>429</v>
      </c>
      <c r="AI32" s="147" t="s">
        <v>429</v>
      </c>
      <c r="AJ32" s="147" t="s">
        <v>431</v>
      </c>
      <c r="AK32" s="147">
        <v>49536.592301287492</v>
      </c>
      <c r="AL32" s="45" t="s">
        <v>414</v>
      </c>
    </row>
    <row r="33" spans="1:38" s="2" customFormat="1" ht="26.25" customHeight="1" thickBot="1" x14ac:dyDescent="0.3">
      <c r="A33" s="65" t="s">
        <v>79</v>
      </c>
      <c r="B33" s="65" t="s">
        <v>92</v>
      </c>
      <c r="C33" s="66" t="s">
        <v>93</v>
      </c>
      <c r="D33" s="67"/>
      <c r="E33" s="138" t="s">
        <v>429</v>
      </c>
      <c r="F33" s="138" t="s">
        <v>429</v>
      </c>
      <c r="G33" s="138" t="s">
        <v>429</v>
      </c>
      <c r="H33" s="138" t="s">
        <v>429</v>
      </c>
      <c r="I33" s="138">
        <v>0.2640215514802482</v>
      </c>
      <c r="J33" s="138">
        <v>0.4889287990374967</v>
      </c>
      <c r="K33" s="138">
        <v>0.97785759807499339</v>
      </c>
      <c r="L33" s="138">
        <v>1.036529053959493E-2</v>
      </c>
      <c r="M33" s="138" t="s">
        <v>429</v>
      </c>
      <c r="N33" s="138" t="s">
        <v>429</v>
      </c>
      <c r="O33" s="138" t="s">
        <v>429</v>
      </c>
      <c r="P33" s="138" t="s">
        <v>429</v>
      </c>
      <c r="Q33" s="138" t="s">
        <v>429</v>
      </c>
      <c r="R33" s="138" t="s">
        <v>429</v>
      </c>
      <c r="S33" s="138" t="s">
        <v>429</v>
      </c>
      <c r="T33" s="138" t="s">
        <v>429</v>
      </c>
      <c r="U33" s="138" t="s">
        <v>429</v>
      </c>
      <c r="V33" s="138" t="s">
        <v>443</v>
      </c>
      <c r="W33" s="138" t="s">
        <v>429</v>
      </c>
      <c r="X33" s="138" t="s">
        <v>443</v>
      </c>
      <c r="Y33" s="138" t="s">
        <v>443</v>
      </c>
      <c r="Z33" s="138" t="s">
        <v>443</v>
      </c>
      <c r="AA33" s="138" t="s">
        <v>443</v>
      </c>
      <c r="AB33" s="138" t="s">
        <v>443</v>
      </c>
      <c r="AC33" s="138" t="s">
        <v>429</v>
      </c>
      <c r="AD33" s="138" t="s">
        <v>429</v>
      </c>
      <c r="AE33" s="55"/>
      <c r="AF33" s="147" t="s">
        <v>429</v>
      </c>
      <c r="AG33" s="147" t="s">
        <v>429</v>
      </c>
      <c r="AH33" s="147" t="s">
        <v>429</v>
      </c>
      <c r="AI33" s="147" t="s">
        <v>429</v>
      </c>
      <c r="AJ33" s="147" t="s">
        <v>431</v>
      </c>
      <c r="AK33" s="147">
        <v>49536.592301287492</v>
      </c>
      <c r="AL33" s="45" t="s">
        <v>414</v>
      </c>
    </row>
    <row r="34" spans="1:38" s="2" customFormat="1" ht="26.25" customHeight="1" thickBot="1" x14ac:dyDescent="0.3">
      <c r="A34" s="65" t="s">
        <v>71</v>
      </c>
      <c r="B34" s="65" t="s">
        <v>94</v>
      </c>
      <c r="C34" s="66" t="s">
        <v>95</v>
      </c>
      <c r="D34" s="67"/>
      <c r="E34" s="138">
        <v>1.9484051016060859</v>
      </c>
      <c r="F34" s="138">
        <v>0.17290236111580726</v>
      </c>
      <c r="G34" s="138">
        <v>5.8152349153855934E-2</v>
      </c>
      <c r="H34" s="138">
        <v>2.6028312426035498E-4</v>
      </c>
      <c r="I34" s="138">
        <v>5.0941125748098059E-2</v>
      </c>
      <c r="J34" s="138">
        <v>5.3543956990701601E-2</v>
      </c>
      <c r="K34" s="138">
        <v>5.6518621267962803E-2</v>
      </c>
      <c r="L34" s="138">
        <v>3.6737103824175818E-2</v>
      </c>
      <c r="M34" s="138">
        <v>0.39786134708368548</v>
      </c>
      <c r="N34" s="138" t="s">
        <v>443</v>
      </c>
      <c r="O34" s="138">
        <v>3.7183303465765003E-4</v>
      </c>
      <c r="P34" s="138" t="s">
        <v>443</v>
      </c>
      <c r="Q34" s="138" t="s">
        <v>443</v>
      </c>
      <c r="R34" s="138">
        <v>1.8591651732882501E-3</v>
      </c>
      <c r="S34" s="138">
        <v>6.3211615891800493E-2</v>
      </c>
      <c r="T34" s="138">
        <v>2.6028312426035504E-3</v>
      </c>
      <c r="U34" s="138">
        <v>3.7183303465765003E-4</v>
      </c>
      <c r="V34" s="138">
        <v>3.7183303465765004E-2</v>
      </c>
      <c r="W34" s="138">
        <v>1.5727966232558364E-2</v>
      </c>
      <c r="X34" s="138">
        <v>1.1154991039729499E-3</v>
      </c>
      <c r="Y34" s="138">
        <v>1.8591651732882501E-3</v>
      </c>
      <c r="Z34" s="138">
        <v>1.6865852466427639E-3</v>
      </c>
      <c r="AA34" s="138">
        <v>3.8772074635465818E-4</v>
      </c>
      <c r="AB34" s="138">
        <v>5.0489702702586226E-3</v>
      </c>
      <c r="AC34" s="138" t="s">
        <v>429</v>
      </c>
      <c r="AD34" s="138" t="s">
        <v>429</v>
      </c>
      <c r="AE34" s="55"/>
      <c r="AF34" s="147">
        <v>1610.3441444076091</v>
      </c>
      <c r="AG34" s="147" t="s">
        <v>431</v>
      </c>
      <c r="AH34" s="147" t="s">
        <v>429</v>
      </c>
      <c r="AI34" s="147" t="s">
        <v>429</v>
      </c>
      <c r="AJ34" s="147" t="s">
        <v>431</v>
      </c>
      <c r="AK34" s="147" t="s">
        <v>429</v>
      </c>
      <c r="AL34" s="45" t="s">
        <v>50</v>
      </c>
    </row>
    <row r="35" spans="1:38" s="6" customFormat="1" ht="26.25" customHeight="1" thickBot="1" x14ac:dyDescent="0.3">
      <c r="A35" s="65" t="s">
        <v>96</v>
      </c>
      <c r="B35" s="65" t="s">
        <v>97</v>
      </c>
      <c r="C35" s="66" t="s">
        <v>98</v>
      </c>
      <c r="D35" s="67"/>
      <c r="E35" s="138" t="s">
        <v>431</v>
      </c>
      <c r="F35" s="138" t="s">
        <v>431</v>
      </c>
      <c r="G35" s="138" t="s">
        <v>431</v>
      </c>
      <c r="H35" s="138" t="s">
        <v>431</v>
      </c>
      <c r="I35" s="138" t="s">
        <v>431</v>
      </c>
      <c r="J35" s="138" t="s">
        <v>431</v>
      </c>
      <c r="K35" s="138" t="s">
        <v>431</v>
      </c>
      <c r="L35" s="138" t="s">
        <v>431</v>
      </c>
      <c r="M35" s="138" t="s">
        <v>431</v>
      </c>
      <c r="N35" s="138" t="s">
        <v>431</v>
      </c>
      <c r="O35" s="138" t="s">
        <v>431</v>
      </c>
      <c r="P35" s="138" t="s">
        <v>431</v>
      </c>
      <c r="Q35" s="138" t="s">
        <v>431</v>
      </c>
      <c r="R35" s="138" t="s">
        <v>431</v>
      </c>
      <c r="S35" s="138" t="s">
        <v>431</v>
      </c>
      <c r="T35" s="138" t="s">
        <v>431</v>
      </c>
      <c r="U35" s="138" t="s">
        <v>431</v>
      </c>
      <c r="V35" s="138" t="s">
        <v>431</v>
      </c>
      <c r="W35" s="138" t="s">
        <v>431</v>
      </c>
      <c r="X35" s="138" t="s">
        <v>431</v>
      </c>
      <c r="Y35" s="138" t="s">
        <v>431</v>
      </c>
      <c r="Z35" s="138" t="s">
        <v>431</v>
      </c>
      <c r="AA35" s="138" t="s">
        <v>431</v>
      </c>
      <c r="AB35" s="138" t="s">
        <v>431</v>
      </c>
      <c r="AC35" s="138" t="s">
        <v>431</v>
      </c>
      <c r="AD35" s="138" t="s">
        <v>431</v>
      </c>
      <c r="AE35" s="55"/>
      <c r="AF35" s="147" t="s">
        <v>431</v>
      </c>
      <c r="AG35" s="147" t="s">
        <v>431</v>
      </c>
      <c r="AH35" s="147" t="s">
        <v>429</v>
      </c>
      <c r="AI35" s="147" t="s">
        <v>429</v>
      </c>
      <c r="AJ35" s="147" t="s">
        <v>429</v>
      </c>
      <c r="AK35" s="147" t="s">
        <v>429</v>
      </c>
      <c r="AL35" s="45" t="s">
        <v>50</v>
      </c>
    </row>
    <row r="36" spans="1:38" s="2" customFormat="1" ht="26.25" customHeight="1" thickBot="1" x14ac:dyDescent="0.3">
      <c r="A36" s="65" t="s">
        <v>96</v>
      </c>
      <c r="B36" s="65" t="s">
        <v>99</v>
      </c>
      <c r="C36" s="66" t="s">
        <v>100</v>
      </c>
      <c r="D36" s="67"/>
      <c r="E36" s="138">
        <v>3.4882185823275487</v>
      </c>
      <c r="F36" s="138">
        <v>0.16025262200566168</v>
      </c>
      <c r="G36" s="138">
        <v>8.9508938143570277E-2</v>
      </c>
      <c r="H36" s="138" t="s">
        <v>443</v>
      </c>
      <c r="I36" s="138">
        <v>7.3857596976560247E-2</v>
      </c>
      <c r="J36" s="138">
        <v>8.4378608612490177E-2</v>
      </c>
      <c r="K36" s="138">
        <v>8.4378608612490177E-2</v>
      </c>
      <c r="L36" s="138">
        <v>2.6157368669871957E-2</v>
      </c>
      <c r="M36" s="138">
        <v>0.4235247867292487</v>
      </c>
      <c r="N36" s="138">
        <v>7.4403003074057202E-3</v>
      </c>
      <c r="O36" s="138">
        <v>5.7233079287736307E-4</v>
      </c>
      <c r="P36" s="138">
        <v>1.7169923786320889E-3</v>
      </c>
      <c r="Q36" s="138">
        <v>2.2893231715094523E-3</v>
      </c>
      <c r="R36" s="138">
        <v>2.8616539643868152E-3</v>
      </c>
      <c r="S36" s="138">
        <v>5.0365109773207947E-2</v>
      </c>
      <c r="T36" s="138">
        <v>5.7233079287736306E-2</v>
      </c>
      <c r="U36" s="138">
        <v>5.7233079287736304E-3</v>
      </c>
      <c r="V36" s="138">
        <v>6.8679695145283562E-2</v>
      </c>
      <c r="W36" s="138">
        <v>7.4403003074057202E-3</v>
      </c>
      <c r="X36" s="138">
        <v>0</v>
      </c>
      <c r="Y36" s="138">
        <v>0</v>
      </c>
      <c r="Z36" s="138">
        <v>0</v>
      </c>
      <c r="AA36" s="138">
        <v>0</v>
      </c>
      <c r="AB36" s="138">
        <v>0</v>
      </c>
      <c r="AC36" s="138">
        <v>4.5786463430189045E-3</v>
      </c>
      <c r="AD36" s="138">
        <v>2.1748570129339795E-3</v>
      </c>
      <c r="AE36" s="55"/>
      <c r="AF36" s="147">
        <v>2478.6650326074355</v>
      </c>
      <c r="AG36" s="147" t="s">
        <v>431</v>
      </c>
      <c r="AH36" s="147" t="s">
        <v>429</v>
      </c>
      <c r="AI36" s="147" t="s">
        <v>429</v>
      </c>
      <c r="AJ36" s="147" t="s">
        <v>431</v>
      </c>
      <c r="AK36" s="147" t="s">
        <v>429</v>
      </c>
      <c r="AL36" s="45" t="s">
        <v>50</v>
      </c>
    </row>
    <row r="37" spans="1:38" s="2" customFormat="1" ht="26.25" customHeight="1" thickBot="1" x14ac:dyDescent="0.3">
      <c r="A37" s="65" t="s">
        <v>71</v>
      </c>
      <c r="B37" s="65" t="s">
        <v>101</v>
      </c>
      <c r="C37" s="66" t="s">
        <v>400</v>
      </c>
      <c r="D37" s="67"/>
      <c r="E37" s="138">
        <v>0.11692291812367167</v>
      </c>
      <c r="F37" s="138">
        <v>3.8974306041223896E-3</v>
      </c>
      <c r="G37" s="138">
        <v>2.4149584490753531E-4</v>
      </c>
      <c r="H37" s="138" t="s">
        <v>443</v>
      </c>
      <c r="I37" s="138">
        <v>4.871788255152987E-4</v>
      </c>
      <c r="J37" s="138">
        <v>4.871788255152987E-4</v>
      </c>
      <c r="K37" s="138">
        <v>4.871788255152987E-4</v>
      </c>
      <c r="L37" s="138">
        <v>1.2179470637882466E-5</v>
      </c>
      <c r="M37" s="138">
        <v>1.1692291812367169E-2</v>
      </c>
      <c r="N37" s="138">
        <v>3.6538411913647397E-6</v>
      </c>
      <c r="O37" s="138">
        <v>6.0897353189412335E-7</v>
      </c>
      <c r="P37" s="138">
        <v>2.4358941275764935E-4</v>
      </c>
      <c r="Q37" s="138">
        <v>2.9230729530917919E-4</v>
      </c>
      <c r="R37" s="138">
        <v>1.8512795369581349E-6</v>
      </c>
      <c r="S37" s="138">
        <v>1.8512795369581351E-7</v>
      </c>
      <c r="T37" s="138">
        <v>1.2423060050640116E-6</v>
      </c>
      <c r="U37" s="138">
        <v>2.6794835403341425E-5</v>
      </c>
      <c r="V37" s="138">
        <v>3.6538411913647397E-6</v>
      </c>
      <c r="W37" s="138">
        <v>1.2179470637882466E-3</v>
      </c>
      <c r="X37" s="138" t="s">
        <v>443</v>
      </c>
      <c r="Y37" s="138" t="s">
        <v>443</v>
      </c>
      <c r="Z37" s="138" t="s">
        <v>443</v>
      </c>
      <c r="AA37" s="138" t="s">
        <v>443</v>
      </c>
      <c r="AB37" s="138" t="s">
        <v>443</v>
      </c>
      <c r="AC37" s="138" t="s">
        <v>443</v>
      </c>
      <c r="AD37" s="138" t="s">
        <v>443</v>
      </c>
      <c r="AE37" s="55"/>
      <c r="AF37" s="147" t="s">
        <v>431</v>
      </c>
      <c r="AG37" s="147" t="s">
        <v>429</v>
      </c>
      <c r="AH37" s="147">
        <v>2435.8941275764932</v>
      </c>
      <c r="AI37" s="147" t="s">
        <v>429</v>
      </c>
      <c r="AJ37" s="147" t="s">
        <v>431</v>
      </c>
      <c r="AK37" s="147" t="s">
        <v>429</v>
      </c>
      <c r="AL37" s="45" t="s">
        <v>50</v>
      </c>
    </row>
    <row r="38" spans="1:38" s="2" customFormat="1" ht="26.25" customHeight="1" thickBot="1" x14ac:dyDescent="0.3">
      <c r="A38" s="65" t="s">
        <v>71</v>
      </c>
      <c r="B38" s="65" t="s">
        <v>102</v>
      </c>
      <c r="C38" s="66" t="s">
        <v>103</v>
      </c>
      <c r="D38" s="72"/>
      <c r="E38" s="138" t="s">
        <v>429</v>
      </c>
      <c r="F38" s="138" t="s">
        <v>429</v>
      </c>
      <c r="G38" s="138" t="s">
        <v>429</v>
      </c>
      <c r="H38" s="138" t="s">
        <v>429</v>
      </c>
      <c r="I38" s="138" t="s">
        <v>429</v>
      </c>
      <c r="J38" s="138" t="s">
        <v>429</v>
      </c>
      <c r="K38" s="138" t="s">
        <v>429</v>
      </c>
      <c r="L38" s="138" t="s">
        <v>429</v>
      </c>
      <c r="M38" s="138" t="s">
        <v>429</v>
      </c>
      <c r="N38" s="138" t="s">
        <v>429</v>
      </c>
      <c r="O38" s="138" t="s">
        <v>429</v>
      </c>
      <c r="P38" s="138" t="s">
        <v>429</v>
      </c>
      <c r="Q38" s="138" t="s">
        <v>429</v>
      </c>
      <c r="R38" s="138" t="s">
        <v>429</v>
      </c>
      <c r="S38" s="138" t="s">
        <v>429</v>
      </c>
      <c r="T38" s="138" t="s">
        <v>429</v>
      </c>
      <c r="U38" s="138" t="s">
        <v>429</v>
      </c>
      <c r="V38" s="138" t="s">
        <v>429</v>
      </c>
      <c r="W38" s="138" t="s">
        <v>429</v>
      </c>
      <c r="X38" s="138" t="s">
        <v>429</v>
      </c>
      <c r="Y38" s="138" t="s">
        <v>429</v>
      </c>
      <c r="Z38" s="138" t="s">
        <v>429</v>
      </c>
      <c r="AA38" s="138" t="s">
        <v>429</v>
      </c>
      <c r="AB38" s="138" t="s">
        <v>429</v>
      </c>
      <c r="AC38" s="138" t="s">
        <v>429</v>
      </c>
      <c r="AD38" s="138" t="s">
        <v>429</v>
      </c>
      <c r="AE38" s="55"/>
      <c r="AF38" s="147" t="s">
        <v>429</v>
      </c>
      <c r="AG38" s="147" t="s">
        <v>429</v>
      </c>
      <c r="AH38" s="147" t="s">
        <v>429</v>
      </c>
      <c r="AI38" s="147" t="s">
        <v>429</v>
      </c>
      <c r="AJ38" s="147" t="s">
        <v>429</v>
      </c>
      <c r="AK38" s="147" t="s">
        <v>429</v>
      </c>
      <c r="AL38" s="45" t="s">
        <v>50</v>
      </c>
    </row>
    <row r="39" spans="1:38" s="2" customFormat="1" ht="26.25" customHeight="1" thickBot="1" x14ac:dyDescent="0.3">
      <c r="A39" s="65" t="s">
        <v>104</v>
      </c>
      <c r="B39" s="65" t="s">
        <v>105</v>
      </c>
      <c r="C39" s="66" t="s">
        <v>391</v>
      </c>
      <c r="D39" s="67"/>
      <c r="E39" s="138">
        <v>2.264594841898572</v>
      </c>
      <c r="F39" s="138">
        <v>0.53871818118215775</v>
      </c>
      <c r="G39" s="138">
        <v>0.26700610075609182</v>
      </c>
      <c r="H39" s="138">
        <v>2.960884287122342E-2</v>
      </c>
      <c r="I39" s="138">
        <v>0.16346695082464394</v>
      </c>
      <c r="J39" s="138">
        <v>0.20067385623173403</v>
      </c>
      <c r="K39" s="138">
        <v>0.24589011410561323</v>
      </c>
      <c r="L39" s="138">
        <v>7.1673130145147007E-2</v>
      </c>
      <c r="M39" s="138">
        <v>1.1212912012395204</v>
      </c>
      <c r="N39" s="138">
        <v>0.14032472174400121</v>
      </c>
      <c r="O39" s="138">
        <v>1.2629256150759372E-2</v>
      </c>
      <c r="P39" s="138">
        <v>3.3010587689662474E-3</v>
      </c>
      <c r="Q39" s="138">
        <v>9.4532615148456497E-3</v>
      </c>
      <c r="R39" s="138">
        <v>0.11168240246879226</v>
      </c>
      <c r="S39" s="138">
        <v>5.7364747135467353E-2</v>
      </c>
      <c r="T39" s="138">
        <v>1.8863569084109415</v>
      </c>
      <c r="U39" s="138">
        <v>2.3063226575323237E-3</v>
      </c>
      <c r="V39" s="138">
        <v>0.48594032100677753</v>
      </c>
      <c r="W39" s="138">
        <v>0.13765067244444695</v>
      </c>
      <c r="X39" s="138">
        <v>3.6878776335641079E-2</v>
      </c>
      <c r="Y39" s="138">
        <v>0.17999415873919486</v>
      </c>
      <c r="Z39" s="138">
        <v>3.8530514058942651E-2</v>
      </c>
      <c r="AA39" s="138">
        <v>3.5786408901291158E-2</v>
      </c>
      <c r="AB39" s="138">
        <v>0.29118985803506975</v>
      </c>
      <c r="AC39" s="138">
        <v>5.6073454725189646E-3</v>
      </c>
      <c r="AD39" s="138">
        <v>3.2374301184447266E-3</v>
      </c>
      <c r="AE39" s="55"/>
      <c r="AF39" s="147">
        <v>10309.044300663571</v>
      </c>
      <c r="AG39" s="147">
        <v>19.005213643308277</v>
      </c>
      <c r="AH39" s="147">
        <v>16718.793130668058</v>
      </c>
      <c r="AI39" s="147">
        <v>800.23899651955196</v>
      </c>
      <c r="AJ39" s="147" t="s">
        <v>431</v>
      </c>
      <c r="AK39" s="147" t="s">
        <v>429</v>
      </c>
      <c r="AL39" s="45" t="s">
        <v>50</v>
      </c>
    </row>
    <row r="40" spans="1:38" s="2" customFormat="1" ht="26.25" customHeight="1" thickBot="1" x14ac:dyDescent="0.3">
      <c r="A40" s="65" t="s">
        <v>71</v>
      </c>
      <c r="B40" s="65" t="s">
        <v>106</v>
      </c>
      <c r="C40" s="66" t="s">
        <v>392</v>
      </c>
      <c r="D40" s="67"/>
      <c r="E40" s="138" t="s">
        <v>430</v>
      </c>
      <c r="F40" s="138" t="s">
        <v>430</v>
      </c>
      <c r="G40" s="138" t="s">
        <v>430</v>
      </c>
      <c r="H40" s="138" t="s">
        <v>430</v>
      </c>
      <c r="I40" s="138" t="s">
        <v>430</v>
      </c>
      <c r="J40" s="138" t="s">
        <v>430</v>
      </c>
      <c r="K40" s="138" t="s">
        <v>430</v>
      </c>
      <c r="L40" s="138" t="s">
        <v>430</v>
      </c>
      <c r="M40" s="138" t="s">
        <v>430</v>
      </c>
      <c r="N40" s="138" t="s">
        <v>430</v>
      </c>
      <c r="O40" s="138" t="s">
        <v>430</v>
      </c>
      <c r="P40" s="138" t="s">
        <v>430</v>
      </c>
      <c r="Q40" s="138" t="s">
        <v>430</v>
      </c>
      <c r="R40" s="138" t="s">
        <v>430</v>
      </c>
      <c r="S40" s="138" t="s">
        <v>430</v>
      </c>
      <c r="T40" s="138" t="s">
        <v>430</v>
      </c>
      <c r="U40" s="138" t="s">
        <v>430</v>
      </c>
      <c r="V40" s="138" t="s">
        <v>430</v>
      </c>
      <c r="W40" s="138" t="s">
        <v>430</v>
      </c>
      <c r="X40" s="138" t="s">
        <v>430</v>
      </c>
      <c r="Y40" s="138" t="s">
        <v>430</v>
      </c>
      <c r="Z40" s="138" t="s">
        <v>430</v>
      </c>
      <c r="AA40" s="138" t="s">
        <v>430</v>
      </c>
      <c r="AB40" s="138" t="s">
        <v>430</v>
      </c>
      <c r="AC40" s="138" t="s">
        <v>443</v>
      </c>
      <c r="AD40" s="138" t="s">
        <v>429</v>
      </c>
      <c r="AE40" s="55"/>
      <c r="AF40" s="147" t="s">
        <v>430</v>
      </c>
      <c r="AG40" s="147" t="s">
        <v>429</v>
      </c>
      <c r="AH40" s="147" t="s">
        <v>430</v>
      </c>
      <c r="AI40" s="147" t="s">
        <v>430</v>
      </c>
      <c r="AJ40" s="147" t="s">
        <v>431</v>
      </c>
      <c r="AK40" s="147" t="s">
        <v>429</v>
      </c>
      <c r="AL40" s="45" t="s">
        <v>50</v>
      </c>
    </row>
    <row r="41" spans="1:38" s="2" customFormat="1" ht="26.25" customHeight="1" thickBot="1" x14ac:dyDescent="0.3">
      <c r="A41" s="65" t="s">
        <v>104</v>
      </c>
      <c r="B41" s="65" t="s">
        <v>107</v>
      </c>
      <c r="C41" s="66" t="s">
        <v>401</v>
      </c>
      <c r="D41" s="67"/>
      <c r="E41" s="138">
        <v>5.9701293556315989</v>
      </c>
      <c r="F41" s="138">
        <v>11.909785215402488</v>
      </c>
      <c r="G41" s="138">
        <v>8.0057299596826859</v>
      </c>
      <c r="H41" s="138">
        <v>0.11145235620088385</v>
      </c>
      <c r="I41" s="138">
        <v>7.8524874460390315</v>
      </c>
      <c r="J41" s="138">
        <v>7.8655895626145664</v>
      </c>
      <c r="K41" s="138">
        <v>8.5129050274418692</v>
      </c>
      <c r="L41" s="138">
        <v>0.67795033241181768</v>
      </c>
      <c r="M41" s="138">
        <v>99.172912773318743</v>
      </c>
      <c r="N41" s="138">
        <v>1.9401946563729373</v>
      </c>
      <c r="O41" s="138">
        <v>2.8581464174373294E-2</v>
      </c>
      <c r="P41" s="138">
        <v>8.2225842436833813E-2</v>
      </c>
      <c r="Q41" s="138">
        <v>3.2124689829918299E-2</v>
      </c>
      <c r="R41" s="138">
        <v>0.22703354541435747</v>
      </c>
      <c r="S41" s="138">
        <v>0.39486242944286387</v>
      </c>
      <c r="T41" s="138">
        <v>0.19340360011879659</v>
      </c>
      <c r="U41" s="138">
        <v>2.2910518126168156</v>
      </c>
      <c r="V41" s="138">
        <v>4.4281684626917057</v>
      </c>
      <c r="W41" s="138">
        <v>14.081343068103831</v>
      </c>
      <c r="X41" s="138">
        <v>3.1959097228574409</v>
      </c>
      <c r="Y41" s="138">
        <v>5.1615027247266783</v>
      </c>
      <c r="Z41" s="138">
        <v>2.3415991565769554</v>
      </c>
      <c r="AA41" s="138">
        <v>1.9050191537528354</v>
      </c>
      <c r="AB41" s="138">
        <v>12.604030757913911</v>
      </c>
      <c r="AC41" s="138">
        <v>1.7604755224876652E-2</v>
      </c>
      <c r="AD41" s="138">
        <v>3.2443366086664747</v>
      </c>
      <c r="AE41" s="55"/>
      <c r="AF41" s="147">
        <v>49477.45790618645</v>
      </c>
      <c r="AG41" s="147">
        <v>19084.0548423781</v>
      </c>
      <c r="AH41" s="147">
        <v>25141.484683763712</v>
      </c>
      <c r="AI41" s="147">
        <v>1154.5282445204459</v>
      </c>
      <c r="AJ41" s="147" t="s">
        <v>431</v>
      </c>
      <c r="AK41" s="147" t="s">
        <v>429</v>
      </c>
      <c r="AL41" s="45" t="s">
        <v>50</v>
      </c>
    </row>
    <row r="42" spans="1:38" s="2" customFormat="1" ht="26.25" customHeight="1" thickBot="1" x14ac:dyDescent="0.3">
      <c r="A42" s="65" t="s">
        <v>71</v>
      </c>
      <c r="B42" s="65" t="s">
        <v>108</v>
      </c>
      <c r="C42" s="66" t="s">
        <v>109</v>
      </c>
      <c r="D42" s="67"/>
      <c r="E42" s="138" t="s">
        <v>430</v>
      </c>
      <c r="F42" s="138" t="s">
        <v>430</v>
      </c>
      <c r="G42" s="138" t="s">
        <v>430</v>
      </c>
      <c r="H42" s="138" t="s">
        <v>430</v>
      </c>
      <c r="I42" s="138" t="s">
        <v>430</v>
      </c>
      <c r="J42" s="138" t="s">
        <v>430</v>
      </c>
      <c r="K42" s="138" t="s">
        <v>430</v>
      </c>
      <c r="L42" s="138" t="s">
        <v>430</v>
      </c>
      <c r="M42" s="138" t="s">
        <v>430</v>
      </c>
      <c r="N42" s="138" t="s">
        <v>430</v>
      </c>
      <c r="O42" s="138" t="s">
        <v>430</v>
      </c>
      <c r="P42" s="138" t="s">
        <v>430</v>
      </c>
      <c r="Q42" s="138" t="s">
        <v>430</v>
      </c>
      <c r="R42" s="138" t="s">
        <v>430</v>
      </c>
      <c r="S42" s="138" t="s">
        <v>430</v>
      </c>
      <c r="T42" s="138" t="s">
        <v>430</v>
      </c>
      <c r="U42" s="138" t="s">
        <v>430</v>
      </c>
      <c r="V42" s="138" t="s">
        <v>430</v>
      </c>
      <c r="W42" s="138" t="s">
        <v>430</v>
      </c>
      <c r="X42" s="138" t="s">
        <v>430</v>
      </c>
      <c r="Y42" s="138" t="s">
        <v>430</v>
      </c>
      <c r="Z42" s="138" t="s">
        <v>430</v>
      </c>
      <c r="AA42" s="138" t="s">
        <v>430</v>
      </c>
      <c r="AB42" s="138" t="s">
        <v>430</v>
      </c>
      <c r="AC42" s="138" t="s">
        <v>430</v>
      </c>
      <c r="AD42" s="138" t="s">
        <v>429</v>
      </c>
      <c r="AE42" s="55"/>
      <c r="AF42" s="147" t="s">
        <v>430</v>
      </c>
      <c r="AG42" s="147" t="s">
        <v>430</v>
      </c>
      <c r="AH42" s="147" t="s">
        <v>430</v>
      </c>
      <c r="AI42" s="147" t="s">
        <v>430</v>
      </c>
      <c r="AJ42" s="147" t="s">
        <v>431</v>
      </c>
      <c r="AK42" s="147" t="s">
        <v>429</v>
      </c>
      <c r="AL42" s="45" t="s">
        <v>50</v>
      </c>
    </row>
    <row r="43" spans="1:38" s="2" customFormat="1" ht="26.25" customHeight="1" thickBot="1" x14ac:dyDescent="0.3">
      <c r="A43" s="65" t="s">
        <v>104</v>
      </c>
      <c r="B43" s="65" t="s">
        <v>110</v>
      </c>
      <c r="C43" s="66" t="s">
        <v>111</v>
      </c>
      <c r="D43" s="67"/>
      <c r="E43" s="138">
        <v>8.4816087713396673E-2</v>
      </c>
      <c r="F43" s="138">
        <v>8.4816087713396673E-3</v>
      </c>
      <c r="G43" s="138">
        <v>3.0628575660067513E-2</v>
      </c>
      <c r="H43" s="138" t="s">
        <v>443</v>
      </c>
      <c r="I43" s="138">
        <v>1.3994654472710451E-2</v>
      </c>
      <c r="J43" s="138">
        <v>1.8235458858380283E-2</v>
      </c>
      <c r="K43" s="138">
        <v>2.332442412118408E-2</v>
      </c>
      <c r="L43" s="138">
        <v>7.8370065047178531E-3</v>
      </c>
      <c r="M43" s="138">
        <v>3.3926435085358669E-2</v>
      </c>
      <c r="N43" s="138">
        <v>1.3570574034143466E-2</v>
      </c>
      <c r="O43" s="138">
        <v>2.5444826314018998E-4</v>
      </c>
      <c r="P43" s="138">
        <v>8.4816087713396668E-5</v>
      </c>
      <c r="Q43" s="138">
        <v>8.4816087713396663E-4</v>
      </c>
      <c r="R43" s="138">
        <v>1.0856459227314774E-2</v>
      </c>
      <c r="S43" s="138">
        <v>6.1067583153645603E-3</v>
      </c>
      <c r="T43" s="138">
        <v>0.22052182805483131</v>
      </c>
      <c r="U43" s="138">
        <v>8.4816087713396668E-5</v>
      </c>
      <c r="V43" s="138">
        <v>6.785287017071733E-3</v>
      </c>
      <c r="W43" s="138">
        <v>5.0889652628038004E-3</v>
      </c>
      <c r="X43" s="138">
        <v>1.6115056665545364E-3</v>
      </c>
      <c r="Y43" s="138">
        <v>1.2722413157009501E-2</v>
      </c>
      <c r="Z43" s="138">
        <v>1.4418734911277433E-3</v>
      </c>
      <c r="AA43" s="138">
        <v>1.2722413157009501E-3</v>
      </c>
      <c r="AB43" s="138">
        <v>1.7048033630392728E-2</v>
      </c>
      <c r="AC43" s="138">
        <v>1.8659539296947265E-4</v>
      </c>
      <c r="AD43" s="138">
        <v>1.1026091402741568E-7</v>
      </c>
      <c r="AE43" s="55"/>
      <c r="AF43" s="147">
        <v>848.16087713396666</v>
      </c>
      <c r="AG43" s="147" t="s">
        <v>431</v>
      </c>
      <c r="AH43" s="147" t="s">
        <v>431</v>
      </c>
      <c r="AI43" s="147" t="s">
        <v>431</v>
      </c>
      <c r="AJ43" s="147" t="s">
        <v>431</v>
      </c>
      <c r="AK43" s="147" t="s">
        <v>429</v>
      </c>
      <c r="AL43" s="45" t="s">
        <v>50</v>
      </c>
    </row>
    <row r="44" spans="1:38" s="2" customFormat="1" ht="26.25" customHeight="1" thickBot="1" x14ac:dyDescent="0.3">
      <c r="A44" s="65" t="s">
        <v>71</v>
      </c>
      <c r="B44" s="65" t="s">
        <v>112</v>
      </c>
      <c r="C44" s="66" t="s">
        <v>113</v>
      </c>
      <c r="D44" s="67"/>
      <c r="E44" s="138">
        <v>4.400376821851709</v>
      </c>
      <c r="F44" s="138">
        <v>0.4109706692940216</v>
      </c>
      <c r="G44" s="138">
        <v>2.9370532373365E-2</v>
      </c>
      <c r="H44" s="138">
        <v>1.3925829907875955E-3</v>
      </c>
      <c r="I44" s="138">
        <v>0.20750004407246936</v>
      </c>
      <c r="J44" s="138">
        <v>0.20750004407246936</v>
      </c>
      <c r="K44" s="138">
        <v>0.20753331969093677</v>
      </c>
      <c r="L44" s="138">
        <v>0.11620002468058285</v>
      </c>
      <c r="M44" s="138">
        <v>1.5682815904454361</v>
      </c>
      <c r="N44" s="138" t="s">
        <v>443</v>
      </c>
      <c r="O44" s="138">
        <v>1.7625847898789938E-3</v>
      </c>
      <c r="P44" s="138" t="s">
        <v>443</v>
      </c>
      <c r="Q44" s="138" t="s">
        <v>443</v>
      </c>
      <c r="R44" s="138">
        <v>8.8129239493949692E-3</v>
      </c>
      <c r="S44" s="138">
        <v>0.29963941427942892</v>
      </c>
      <c r="T44" s="138">
        <v>1.2338093529152957E-2</v>
      </c>
      <c r="U44" s="138">
        <v>1.7625847898789938E-3</v>
      </c>
      <c r="V44" s="138">
        <v>0.17625847898789937</v>
      </c>
      <c r="W44" s="138" t="s">
        <v>443</v>
      </c>
      <c r="X44" s="138">
        <v>5.2877543696369812E-3</v>
      </c>
      <c r="Y44" s="138">
        <v>8.8129239493949692E-3</v>
      </c>
      <c r="Z44" s="138" t="s">
        <v>443</v>
      </c>
      <c r="AA44" s="138" t="s">
        <v>443</v>
      </c>
      <c r="AB44" s="138">
        <v>1.410067831903195E-2</v>
      </c>
      <c r="AC44" s="138" t="s">
        <v>430</v>
      </c>
      <c r="AD44" s="138" t="s">
        <v>430</v>
      </c>
      <c r="AE44" s="55"/>
      <c r="AF44" s="147">
        <v>7633.4478942057003</v>
      </c>
      <c r="AG44" s="147" t="s">
        <v>429</v>
      </c>
      <c r="AH44" s="147" t="s">
        <v>429</v>
      </c>
      <c r="AI44" s="147" t="s">
        <v>431</v>
      </c>
      <c r="AJ44" s="147" t="s">
        <v>431</v>
      </c>
      <c r="AK44" s="147" t="s">
        <v>429</v>
      </c>
      <c r="AL44" s="45" t="s">
        <v>50</v>
      </c>
    </row>
    <row r="45" spans="1:38" s="2" customFormat="1" ht="26.25" customHeight="1" thickBot="1" x14ac:dyDescent="0.3">
      <c r="A45" s="65" t="s">
        <v>71</v>
      </c>
      <c r="B45" s="65" t="s">
        <v>114</v>
      </c>
      <c r="C45" s="66" t="s">
        <v>115</v>
      </c>
      <c r="D45" s="67"/>
      <c r="E45" s="138">
        <v>1.7093744785799583</v>
      </c>
      <c r="F45" s="138">
        <v>6.0971318981195954E-2</v>
      </c>
      <c r="G45" s="138">
        <v>3.4055467866397543E-2</v>
      </c>
      <c r="H45" s="138" t="s">
        <v>443</v>
      </c>
      <c r="I45" s="138">
        <v>3.0485659490597977E-2</v>
      </c>
      <c r="J45" s="138">
        <v>3.2663206597069269E-2</v>
      </c>
      <c r="K45" s="138">
        <v>3.2663206597069269E-2</v>
      </c>
      <c r="L45" s="138">
        <v>1.0125594045091474E-2</v>
      </c>
      <c r="M45" s="138">
        <v>0.16113848587887505</v>
      </c>
      <c r="N45" s="138">
        <v>2.8308112384126702E-3</v>
      </c>
      <c r="O45" s="138">
        <v>2.1775471064712848E-4</v>
      </c>
      <c r="P45" s="138">
        <v>6.5326413194138531E-4</v>
      </c>
      <c r="Q45" s="138">
        <v>8.7101884258851392E-4</v>
      </c>
      <c r="R45" s="138">
        <v>1.0887735532356423E-3</v>
      </c>
      <c r="S45" s="138">
        <v>1.9162414536947305E-2</v>
      </c>
      <c r="T45" s="138">
        <v>2.1775471064712847E-2</v>
      </c>
      <c r="U45" s="138">
        <v>2.1775471064712846E-3</v>
      </c>
      <c r="V45" s="138">
        <v>2.6130565277655414E-2</v>
      </c>
      <c r="W45" s="138">
        <v>2.8308112384126702E-3</v>
      </c>
      <c r="X45" s="138" t="s">
        <v>443</v>
      </c>
      <c r="Y45" s="138" t="s">
        <v>443</v>
      </c>
      <c r="Z45" s="138" t="s">
        <v>443</v>
      </c>
      <c r="AA45" s="138" t="s">
        <v>443</v>
      </c>
      <c r="AB45" s="138" t="s">
        <v>443</v>
      </c>
      <c r="AC45" s="138">
        <v>1.7420376851770278E-3</v>
      </c>
      <c r="AD45" s="138">
        <v>8.2746790045908818E-4</v>
      </c>
      <c r="AE45" s="55"/>
      <c r="AF45" s="147">
        <v>943.05774507268393</v>
      </c>
      <c r="AG45" s="147" t="s">
        <v>429</v>
      </c>
      <c r="AH45" s="147" t="s">
        <v>429</v>
      </c>
      <c r="AI45" s="147" t="s">
        <v>429</v>
      </c>
      <c r="AJ45" s="147" t="s">
        <v>431</v>
      </c>
      <c r="AK45" s="147" t="s">
        <v>429</v>
      </c>
      <c r="AL45" s="45" t="s">
        <v>50</v>
      </c>
    </row>
    <row r="46" spans="1:38" s="2" customFormat="1" ht="26.25" customHeight="1" thickBot="1" x14ac:dyDescent="0.3">
      <c r="A46" s="65" t="s">
        <v>104</v>
      </c>
      <c r="B46" s="65" t="s">
        <v>116</v>
      </c>
      <c r="C46" s="66" t="s">
        <v>117</v>
      </c>
      <c r="D46" s="67"/>
      <c r="E46" s="138" t="s">
        <v>430</v>
      </c>
      <c r="F46" s="138" t="s">
        <v>430</v>
      </c>
      <c r="G46" s="138" t="s">
        <v>430</v>
      </c>
      <c r="H46" s="138" t="s">
        <v>443</v>
      </c>
      <c r="I46" s="138" t="s">
        <v>430</v>
      </c>
      <c r="J46" s="138" t="s">
        <v>430</v>
      </c>
      <c r="K46" s="138" t="s">
        <v>430</v>
      </c>
      <c r="L46" s="138" t="s">
        <v>430</v>
      </c>
      <c r="M46" s="138" t="s">
        <v>430</v>
      </c>
      <c r="N46" s="138" t="s">
        <v>430</v>
      </c>
      <c r="O46" s="138" t="s">
        <v>430</v>
      </c>
      <c r="P46" s="138" t="s">
        <v>430</v>
      </c>
      <c r="Q46" s="138" t="s">
        <v>430</v>
      </c>
      <c r="R46" s="138" t="s">
        <v>430</v>
      </c>
      <c r="S46" s="138" t="s">
        <v>430</v>
      </c>
      <c r="T46" s="138" t="s">
        <v>430</v>
      </c>
      <c r="U46" s="138" t="s">
        <v>430</v>
      </c>
      <c r="V46" s="138" t="s">
        <v>430</v>
      </c>
      <c r="W46" s="138" t="s">
        <v>430</v>
      </c>
      <c r="X46" s="138" t="s">
        <v>430</v>
      </c>
      <c r="Y46" s="138" t="s">
        <v>430</v>
      </c>
      <c r="Z46" s="138" t="s">
        <v>430</v>
      </c>
      <c r="AA46" s="138" t="s">
        <v>430</v>
      </c>
      <c r="AB46" s="138" t="s">
        <v>430</v>
      </c>
      <c r="AC46" s="138" t="s">
        <v>443</v>
      </c>
      <c r="AD46" s="138" t="s">
        <v>429</v>
      </c>
      <c r="AE46" s="55"/>
      <c r="AF46" s="147" t="s">
        <v>430</v>
      </c>
      <c r="AG46" s="147" t="s">
        <v>430</v>
      </c>
      <c r="AH46" s="147" t="s">
        <v>430</v>
      </c>
      <c r="AI46" s="147" t="s">
        <v>430</v>
      </c>
      <c r="AJ46" s="147" t="s">
        <v>431</v>
      </c>
      <c r="AK46" s="147" t="s">
        <v>429</v>
      </c>
      <c r="AL46" s="45" t="s">
        <v>50</v>
      </c>
    </row>
    <row r="47" spans="1:38" s="2" customFormat="1" ht="26.25" customHeight="1" thickBot="1" x14ac:dyDescent="0.3">
      <c r="A47" s="65" t="s">
        <v>71</v>
      </c>
      <c r="B47" s="65" t="s">
        <v>118</v>
      </c>
      <c r="C47" s="66" t="s">
        <v>119</v>
      </c>
      <c r="D47" s="67"/>
      <c r="E47" s="138" t="s">
        <v>430</v>
      </c>
      <c r="F47" s="138" t="s">
        <v>430</v>
      </c>
      <c r="G47" s="138" t="s">
        <v>430</v>
      </c>
      <c r="H47" s="138" t="s">
        <v>443</v>
      </c>
      <c r="I47" s="138" t="s">
        <v>430</v>
      </c>
      <c r="J47" s="138" t="s">
        <v>430</v>
      </c>
      <c r="K47" s="138" t="s">
        <v>430</v>
      </c>
      <c r="L47" s="138" t="s">
        <v>430</v>
      </c>
      <c r="M47" s="138" t="s">
        <v>430</v>
      </c>
      <c r="N47" s="138" t="s">
        <v>430</v>
      </c>
      <c r="O47" s="138" t="s">
        <v>430</v>
      </c>
      <c r="P47" s="138" t="s">
        <v>430</v>
      </c>
      <c r="Q47" s="138" t="s">
        <v>430</v>
      </c>
      <c r="R47" s="138" t="s">
        <v>430</v>
      </c>
      <c r="S47" s="138" t="s">
        <v>430</v>
      </c>
      <c r="T47" s="138" t="s">
        <v>430</v>
      </c>
      <c r="U47" s="138" t="s">
        <v>430</v>
      </c>
      <c r="V47" s="138" t="s">
        <v>430</v>
      </c>
      <c r="W47" s="138" t="s">
        <v>430</v>
      </c>
      <c r="X47" s="138" t="s">
        <v>430</v>
      </c>
      <c r="Y47" s="138" t="s">
        <v>430</v>
      </c>
      <c r="Z47" s="138" t="s">
        <v>430</v>
      </c>
      <c r="AA47" s="138" t="s">
        <v>430</v>
      </c>
      <c r="AB47" s="138" t="s">
        <v>430</v>
      </c>
      <c r="AC47" s="138" t="s">
        <v>443</v>
      </c>
      <c r="AD47" s="138" t="s">
        <v>429</v>
      </c>
      <c r="AE47" s="55"/>
      <c r="AF47" s="147" t="s">
        <v>430</v>
      </c>
      <c r="AG47" s="147" t="s">
        <v>429</v>
      </c>
      <c r="AH47" s="147" t="s">
        <v>429</v>
      </c>
      <c r="AI47" s="147" t="s">
        <v>429</v>
      </c>
      <c r="AJ47" s="147" t="s">
        <v>431</v>
      </c>
      <c r="AK47" s="147" t="s">
        <v>429</v>
      </c>
      <c r="AL47" s="45" t="s">
        <v>50</v>
      </c>
    </row>
    <row r="48" spans="1:38" s="2" customFormat="1" ht="26.25" customHeight="1" thickBot="1" x14ac:dyDescent="0.3">
      <c r="A48" s="65" t="s">
        <v>120</v>
      </c>
      <c r="B48" s="65" t="s">
        <v>121</v>
      </c>
      <c r="C48" s="66" t="s">
        <v>122</v>
      </c>
      <c r="D48" s="67"/>
      <c r="E48" s="138" t="s">
        <v>429</v>
      </c>
      <c r="F48" s="138" t="s">
        <v>431</v>
      </c>
      <c r="G48" s="138" t="s">
        <v>431</v>
      </c>
      <c r="H48" s="138" t="s">
        <v>429</v>
      </c>
      <c r="I48" s="138">
        <v>1.3315869808748569E-2</v>
      </c>
      <c r="J48" s="138">
        <v>0.13315869808748571</v>
      </c>
      <c r="K48" s="138">
        <v>0.33289674521871426</v>
      </c>
      <c r="L48" s="138" t="s">
        <v>431</v>
      </c>
      <c r="M48" s="138" t="s">
        <v>429</v>
      </c>
      <c r="N48" s="138" t="s">
        <v>431</v>
      </c>
      <c r="O48" s="138" t="s">
        <v>431</v>
      </c>
      <c r="P48" s="138" t="s">
        <v>431</v>
      </c>
      <c r="Q48" s="138" t="s">
        <v>431</v>
      </c>
      <c r="R48" s="138" t="s">
        <v>431</v>
      </c>
      <c r="S48" s="138" t="s">
        <v>431</v>
      </c>
      <c r="T48" s="138" t="s">
        <v>431</v>
      </c>
      <c r="U48" s="138" t="s">
        <v>431</v>
      </c>
      <c r="V48" s="138" t="s">
        <v>431</v>
      </c>
      <c r="W48" s="138" t="s">
        <v>429</v>
      </c>
      <c r="X48" s="138" t="s">
        <v>429</v>
      </c>
      <c r="Y48" s="138" t="s">
        <v>429</v>
      </c>
      <c r="Z48" s="138" t="s">
        <v>429</v>
      </c>
      <c r="AA48" s="138" t="s">
        <v>429</v>
      </c>
      <c r="AB48" s="138" t="s">
        <v>429</v>
      </c>
      <c r="AC48" s="138" t="s">
        <v>429</v>
      </c>
      <c r="AD48" s="138" t="s">
        <v>429</v>
      </c>
      <c r="AE48" s="55"/>
      <c r="AF48" s="147" t="s">
        <v>429</v>
      </c>
      <c r="AG48" s="147" t="s">
        <v>429</v>
      </c>
      <c r="AH48" s="147" t="s">
        <v>429</v>
      </c>
      <c r="AI48" s="147" t="s">
        <v>429</v>
      </c>
      <c r="AJ48" s="147" t="s">
        <v>429</v>
      </c>
      <c r="AK48" s="147" t="s">
        <v>431</v>
      </c>
      <c r="AL48" s="45" t="s">
        <v>123</v>
      </c>
    </row>
    <row r="49" spans="1:38" s="2" customFormat="1" ht="26.25" customHeight="1" thickBot="1" x14ac:dyDescent="0.3">
      <c r="A49" s="65" t="s">
        <v>120</v>
      </c>
      <c r="B49" s="65" t="s">
        <v>124</v>
      </c>
      <c r="C49" s="66" t="s">
        <v>125</v>
      </c>
      <c r="D49" s="67"/>
      <c r="E49" s="138" t="s">
        <v>431</v>
      </c>
      <c r="F49" s="138" t="s">
        <v>431</v>
      </c>
      <c r="G49" s="138" t="s">
        <v>431</v>
      </c>
      <c r="H49" s="138" t="s">
        <v>431</v>
      </c>
      <c r="I49" s="138" t="s">
        <v>431</v>
      </c>
      <c r="J49" s="138" t="s">
        <v>431</v>
      </c>
      <c r="K49" s="138" t="s">
        <v>431</v>
      </c>
      <c r="L49" s="138" t="s">
        <v>431</v>
      </c>
      <c r="M49" s="138" t="s">
        <v>431</v>
      </c>
      <c r="N49" s="138" t="s">
        <v>431</v>
      </c>
      <c r="O49" s="138" t="s">
        <v>431</v>
      </c>
      <c r="P49" s="138" t="s">
        <v>431</v>
      </c>
      <c r="Q49" s="138" t="s">
        <v>431</v>
      </c>
      <c r="R49" s="138" t="s">
        <v>431</v>
      </c>
      <c r="S49" s="138" t="s">
        <v>431</v>
      </c>
      <c r="T49" s="138" t="s">
        <v>431</v>
      </c>
      <c r="U49" s="138" t="s">
        <v>431</v>
      </c>
      <c r="V49" s="138" t="s">
        <v>431</v>
      </c>
      <c r="W49" s="138" t="s">
        <v>429</v>
      </c>
      <c r="X49" s="138" t="s">
        <v>431</v>
      </c>
      <c r="Y49" s="138" t="s">
        <v>431</v>
      </c>
      <c r="Z49" s="138" t="s">
        <v>431</v>
      </c>
      <c r="AA49" s="138" t="s">
        <v>431</v>
      </c>
      <c r="AB49" s="138" t="s">
        <v>431</v>
      </c>
      <c r="AC49" s="138" t="s">
        <v>429</v>
      </c>
      <c r="AD49" s="138" t="s">
        <v>429</v>
      </c>
      <c r="AE49" s="55"/>
      <c r="AF49" s="147" t="s">
        <v>429</v>
      </c>
      <c r="AG49" s="147" t="s">
        <v>429</v>
      </c>
      <c r="AH49" s="147" t="s">
        <v>429</v>
      </c>
      <c r="AI49" s="147" t="s">
        <v>429</v>
      </c>
      <c r="AJ49" s="147" t="s">
        <v>429</v>
      </c>
      <c r="AK49" s="147" t="s">
        <v>431</v>
      </c>
      <c r="AL49" s="45" t="s">
        <v>126</v>
      </c>
    </row>
    <row r="50" spans="1:38" s="2" customFormat="1" ht="26.25" customHeight="1" thickBot="1" x14ac:dyDescent="0.3">
      <c r="A50" s="65" t="s">
        <v>120</v>
      </c>
      <c r="B50" s="65" t="s">
        <v>127</v>
      </c>
      <c r="C50" s="66" t="s">
        <v>128</v>
      </c>
      <c r="D50" s="67"/>
      <c r="E50" s="138" t="s">
        <v>431</v>
      </c>
      <c r="F50" s="138" t="s">
        <v>431</v>
      </c>
      <c r="G50" s="138" t="s">
        <v>431</v>
      </c>
      <c r="H50" s="138" t="s">
        <v>431</v>
      </c>
      <c r="I50" s="138" t="s">
        <v>431</v>
      </c>
      <c r="J50" s="138" t="s">
        <v>431</v>
      </c>
      <c r="K50" s="138" t="s">
        <v>431</v>
      </c>
      <c r="L50" s="138" t="s">
        <v>431</v>
      </c>
      <c r="M50" s="138" t="s">
        <v>431</v>
      </c>
      <c r="N50" s="138" t="s">
        <v>431</v>
      </c>
      <c r="O50" s="138" t="s">
        <v>431</v>
      </c>
      <c r="P50" s="138" t="s">
        <v>431</v>
      </c>
      <c r="Q50" s="138" t="s">
        <v>431</v>
      </c>
      <c r="R50" s="138" t="s">
        <v>431</v>
      </c>
      <c r="S50" s="138" t="s">
        <v>431</v>
      </c>
      <c r="T50" s="138" t="s">
        <v>431</v>
      </c>
      <c r="U50" s="138" t="s">
        <v>431</v>
      </c>
      <c r="V50" s="138" t="s">
        <v>431</v>
      </c>
      <c r="W50" s="138" t="s">
        <v>431</v>
      </c>
      <c r="X50" s="138" t="s">
        <v>429</v>
      </c>
      <c r="Y50" s="138" t="s">
        <v>429</v>
      </c>
      <c r="Z50" s="138" t="s">
        <v>429</v>
      </c>
      <c r="AA50" s="138" t="s">
        <v>429</v>
      </c>
      <c r="AB50" s="138" t="s">
        <v>429</v>
      </c>
      <c r="AC50" s="138" t="s">
        <v>429</v>
      </c>
      <c r="AD50" s="138" t="s">
        <v>429</v>
      </c>
      <c r="AE50" s="55"/>
      <c r="AF50" s="147" t="s">
        <v>429</v>
      </c>
      <c r="AG50" s="147" t="s">
        <v>429</v>
      </c>
      <c r="AH50" s="147" t="s">
        <v>429</v>
      </c>
      <c r="AI50" s="147" t="s">
        <v>429</v>
      </c>
      <c r="AJ50" s="147" t="s">
        <v>429</v>
      </c>
      <c r="AK50" s="147" t="s">
        <v>429</v>
      </c>
      <c r="AL50" s="45" t="s">
        <v>413</v>
      </c>
    </row>
    <row r="51" spans="1:38" s="2" customFormat="1" ht="26.25" customHeight="1" thickBot="1" x14ac:dyDescent="0.3">
      <c r="A51" s="65" t="s">
        <v>120</v>
      </c>
      <c r="B51" s="69" t="s">
        <v>129</v>
      </c>
      <c r="C51" s="66" t="s">
        <v>130</v>
      </c>
      <c r="D51" s="67"/>
      <c r="E51" s="138" t="s">
        <v>429</v>
      </c>
      <c r="F51" s="138" t="s">
        <v>443</v>
      </c>
      <c r="G51" s="138" t="s">
        <v>443</v>
      </c>
      <c r="H51" s="138" t="s">
        <v>429</v>
      </c>
      <c r="I51" s="138" t="s">
        <v>429</v>
      </c>
      <c r="J51" s="138" t="s">
        <v>429</v>
      </c>
      <c r="K51" s="138" t="s">
        <v>429</v>
      </c>
      <c r="L51" s="138" t="s">
        <v>429</v>
      </c>
      <c r="M51" s="138" t="s">
        <v>429</v>
      </c>
      <c r="N51" s="138" t="s">
        <v>429</v>
      </c>
      <c r="O51" s="138" t="s">
        <v>429</v>
      </c>
      <c r="P51" s="138" t="s">
        <v>429</v>
      </c>
      <c r="Q51" s="138" t="s">
        <v>429</v>
      </c>
      <c r="R51" s="138" t="s">
        <v>429</v>
      </c>
      <c r="S51" s="138" t="s">
        <v>429</v>
      </c>
      <c r="T51" s="138" t="s">
        <v>429</v>
      </c>
      <c r="U51" s="138" t="s">
        <v>429</v>
      </c>
      <c r="V51" s="138" t="s">
        <v>429</v>
      </c>
      <c r="W51" s="138" t="s">
        <v>431</v>
      </c>
      <c r="X51" s="138" t="s">
        <v>429</v>
      </c>
      <c r="Y51" s="138" t="s">
        <v>429</v>
      </c>
      <c r="Z51" s="138" t="s">
        <v>429</v>
      </c>
      <c r="AA51" s="138" t="s">
        <v>429</v>
      </c>
      <c r="AB51" s="138" t="s">
        <v>429</v>
      </c>
      <c r="AC51" s="138" t="s">
        <v>429</v>
      </c>
      <c r="AD51" s="138" t="s">
        <v>429</v>
      </c>
      <c r="AE51" s="55"/>
      <c r="AF51" s="147" t="s">
        <v>429</v>
      </c>
      <c r="AG51" s="147" t="s">
        <v>429</v>
      </c>
      <c r="AH51" s="147" t="s">
        <v>429</v>
      </c>
      <c r="AI51" s="147" t="s">
        <v>429</v>
      </c>
      <c r="AJ51" s="147" t="s">
        <v>429</v>
      </c>
      <c r="AK51" s="147" t="s">
        <v>429</v>
      </c>
      <c r="AL51" s="45" t="s">
        <v>131</v>
      </c>
    </row>
    <row r="52" spans="1:38" s="2" customFormat="1" ht="26.25" customHeight="1" thickBot="1" x14ac:dyDescent="0.3">
      <c r="A52" s="65" t="s">
        <v>120</v>
      </c>
      <c r="B52" s="69" t="s">
        <v>132</v>
      </c>
      <c r="C52" s="71" t="s">
        <v>393</v>
      </c>
      <c r="D52" s="68"/>
      <c r="E52" s="138" t="s">
        <v>430</v>
      </c>
      <c r="F52" s="138">
        <v>2.4807100000000002</v>
      </c>
      <c r="G52" s="138" t="s">
        <v>430</v>
      </c>
      <c r="H52" s="138" t="s">
        <v>430</v>
      </c>
      <c r="I52" s="138" t="s">
        <v>430</v>
      </c>
      <c r="J52" s="138" t="s">
        <v>430</v>
      </c>
      <c r="K52" s="138" t="s">
        <v>430</v>
      </c>
      <c r="L52" s="138" t="s">
        <v>443</v>
      </c>
      <c r="M52" s="138" t="s">
        <v>430</v>
      </c>
      <c r="N52" s="138" t="s">
        <v>430</v>
      </c>
      <c r="O52" s="138" t="s">
        <v>430</v>
      </c>
      <c r="P52" s="138" t="s">
        <v>430</v>
      </c>
      <c r="Q52" s="138" t="s">
        <v>429</v>
      </c>
      <c r="R52" s="138" t="s">
        <v>429</v>
      </c>
      <c r="S52" s="138" t="s">
        <v>429</v>
      </c>
      <c r="T52" s="138" t="s">
        <v>429</v>
      </c>
      <c r="U52" s="138" t="s">
        <v>429</v>
      </c>
      <c r="V52" s="138" t="s">
        <v>429</v>
      </c>
      <c r="W52" s="138" t="s">
        <v>430</v>
      </c>
      <c r="X52" s="138" t="s">
        <v>429</v>
      </c>
      <c r="Y52" s="138" t="s">
        <v>430</v>
      </c>
      <c r="Z52" s="138" t="s">
        <v>430</v>
      </c>
      <c r="AA52" s="138" t="s">
        <v>430</v>
      </c>
      <c r="AB52" s="138" t="s">
        <v>430</v>
      </c>
      <c r="AC52" s="138" t="s">
        <v>429</v>
      </c>
      <c r="AD52" s="138" t="s">
        <v>429</v>
      </c>
      <c r="AE52" s="55"/>
      <c r="AF52" s="147" t="s">
        <v>429</v>
      </c>
      <c r="AG52" s="147" t="s">
        <v>429</v>
      </c>
      <c r="AH52" s="147" t="s">
        <v>429</v>
      </c>
      <c r="AI52" s="147" t="s">
        <v>429</v>
      </c>
      <c r="AJ52" s="147" t="s">
        <v>429</v>
      </c>
      <c r="AK52" s="147">
        <v>3.0683153904</v>
      </c>
      <c r="AL52" s="45" t="s">
        <v>133</v>
      </c>
    </row>
    <row r="53" spans="1:38" s="2" customFormat="1" ht="26.25" customHeight="1" thickBot="1" x14ac:dyDescent="0.3">
      <c r="A53" s="65" t="s">
        <v>120</v>
      </c>
      <c r="B53" s="69" t="s">
        <v>134</v>
      </c>
      <c r="C53" s="71" t="s">
        <v>135</v>
      </c>
      <c r="D53" s="68"/>
      <c r="E53" s="138" t="s">
        <v>429</v>
      </c>
      <c r="F53" s="138">
        <v>2.5987828364666132</v>
      </c>
      <c r="G53" s="138" t="s">
        <v>443</v>
      </c>
      <c r="H53" s="138" t="s">
        <v>429</v>
      </c>
      <c r="I53" s="138" t="s">
        <v>429</v>
      </c>
      <c r="J53" s="138" t="s">
        <v>429</v>
      </c>
      <c r="K53" s="138" t="s">
        <v>429</v>
      </c>
      <c r="L53" s="138" t="s">
        <v>429</v>
      </c>
      <c r="M53" s="138" t="s">
        <v>429</v>
      </c>
      <c r="N53" s="138" t="s">
        <v>429</v>
      </c>
      <c r="O53" s="138" t="s">
        <v>429</v>
      </c>
      <c r="P53" s="138" t="s">
        <v>429</v>
      </c>
      <c r="Q53" s="138" t="s">
        <v>429</v>
      </c>
      <c r="R53" s="138" t="s">
        <v>429</v>
      </c>
      <c r="S53" s="138" t="s">
        <v>429</v>
      </c>
      <c r="T53" s="138" t="s">
        <v>429</v>
      </c>
      <c r="U53" s="138" t="s">
        <v>429</v>
      </c>
      <c r="V53" s="138" t="s">
        <v>429</v>
      </c>
      <c r="W53" s="138" t="s">
        <v>429</v>
      </c>
      <c r="X53" s="138" t="s">
        <v>429</v>
      </c>
      <c r="Y53" s="138" t="s">
        <v>429</v>
      </c>
      <c r="Z53" s="138" t="s">
        <v>429</v>
      </c>
      <c r="AA53" s="138" t="s">
        <v>429</v>
      </c>
      <c r="AB53" s="138" t="s">
        <v>429</v>
      </c>
      <c r="AC53" s="138" t="s">
        <v>429</v>
      </c>
      <c r="AD53" s="138" t="s">
        <v>429</v>
      </c>
      <c r="AE53" s="55"/>
      <c r="AF53" s="147" t="s">
        <v>429</v>
      </c>
      <c r="AG53" s="147" t="s">
        <v>429</v>
      </c>
      <c r="AH53" s="147" t="s">
        <v>429</v>
      </c>
      <c r="AI53" s="147" t="s">
        <v>429</v>
      </c>
      <c r="AJ53" s="147" t="s">
        <v>429</v>
      </c>
      <c r="AK53" s="147">
        <v>1.1948269006351082</v>
      </c>
      <c r="AL53" s="45" t="s">
        <v>136</v>
      </c>
    </row>
    <row r="54" spans="1:38" s="2" customFormat="1" ht="37.5" customHeight="1" thickBot="1" x14ac:dyDescent="0.3">
      <c r="A54" s="65" t="s">
        <v>120</v>
      </c>
      <c r="B54" s="69" t="s">
        <v>137</v>
      </c>
      <c r="C54" s="71" t="s">
        <v>138</v>
      </c>
      <c r="D54" s="68"/>
      <c r="E54" s="138" t="s">
        <v>429</v>
      </c>
      <c r="F54" s="138">
        <v>0.34419364045836615</v>
      </c>
      <c r="G54" s="138" t="s">
        <v>443</v>
      </c>
      <c r="H54" s="138" t="s">
        <v>429</v>
      </c>
      <c r="I54" s="138" t="s">
        <v>429</v>
      </c>
      <c r="J54" s="138" t="s">
        <v>429</v>
      </c>
      <c r="K54" s="138" t="s">
        <v>429</v>
      </c>
      <c r="L54" s="138" t="s">
        <v>429</v>
      </c>
      <c r="M54" s="138" t="s">
        <v>429</v>
      </c>
      <c r="N54" s="138" t="s">
        <v>429</v>
      </c>
      <c r="O54" s="138" t="s">
        <v>429</v>
      </c>
      <c r="P54" s="138" t="s">
        <v>429</v>
      </c>
      <c r="Q54" s="138" t="s">
        <v>429</v>
      </c>
      <c r="R54" s="138" t="s">
        <v>429</v>
      </c>
      <c r="S54" s="138" t="s">
        <v>429</v>
      </c>
      <c r="T54" s="138" t="s">
        <v>429</v>
      </c>
      <c r="U54" s="138" t="s">
        <v>429</v>
      </c>
      <c r="V54" s="138" t="s">
        <v>429</v>
      </c>
      <c r="W54" s="138" t="s">
        <v>429</v>
      </c>
      <c r="X54" s="138" t="s">
        <v>429</v>
      </c>
      <c r="Y54" s="138" t="s">
        <v>429</v>
      </c>
      <c r="Z54" s="138" t="s">
        <v>429</v>
      </c>
      <c r="AA54" s="138" t="s">
        <v>429</v>
      </c>
      <c r="AB54" s="138" t="s">
        <v>429</v>
      </c>
      <c r="AC54" s="138" t="s">
        <v>429</v>
      </c>
      <c r="AD54" s="138" t="s">
        <v>429</v>
      </c>
      <c r="AE54" s="55"/>
      <c r="AF54" s="147" t="s">
        <v>429</v>
      </c>
      <c r="AG54" s="147" t="s">
        <v>429</v>
      </c>
      <c r="AH54" s="147" t="s">
        <v>429</v>
      </c>
      <c r="AI54" s="147" t="s">
        <v>429</v>
      </c>
      <c r="AJ54" s="147" t="s">
        <v>429</v>
      </c>
      <c r="AK54" s="147" t="s">
        <v>429</v>
      </c>
      <c r="AL54" s="45" t="s">
        <v>420</v>
      </c>
    </row>
    <row r="55" spans="1:38" s="2" customFormat="1" ht="26.25" customHeight="1" thickBot="1" x14ac:dyDescent="0.3">
      <c r="A55" s="65" t="s">
        <v>120</v>
      </c>
      <c r="B55" s="69" t="s">
        <v>139</v>
      </c>
      <c r="C55" s="71" t="s">
        <v>140</v>
      </c>
      <c r="D55" s="68"/>
      <c r="E55" s="138" t="s">
        <v>443</v>
      </c>
      <c r="F55" s="138" t="s">
        <v>443</v>
      </c>
      <c r="G55" s="138" t="s">
        <v>443</v>
      </c>
      <c r="H55" s="138" t="s">
        <v>443</v>
      </c>
      <c r="I55" s="138" t="s">
        <v>443</v>
      </c>
      <c r="J55" s="138" t="s">
        <v>443</v>
      </c>
      <c r="K55" s="138" t="s">
        <v>443</v>
      </c>
      <c r="L55" s="138" t="s">
        <v>443</v>
      </c>
      <c r="M55" s="138" t="s">
        <v>443</v>
      </c>
      <c r="N55" s="138" t="s">
        <v>443</v>
      </c>
      <c r="O55" s="138" t="s">
        <v>443</v>
      </c>
      <c r="P55" s="138" t="s">
        <v>443</v>
      </c>
      <c r="Q55" s="138" t="s">
        <v>443</v>
      </c>
      <c r="R55" s="138" t="s">
        <v>443</v>
      </c>
      <c r="S55" s="138" t="s">
        <v>443</v>
      </c>
      <c r="T55" s="138" t="s">
        <v>443</v>
      </c>
      <c r="U55" s="138" t="s">
        <v>443</v>
      </c>
      <c r="V55" s="138" t="s">
        <v>443</v>
      </c>
      <c r="W55" s="138" t="s">
        <v>443</v>
      </c>
      <c r="X55" s="138" t="s">
        <v>443</v>
      </c>
      <c r="Y55" s="138" t="s">
        <v>443</v>
      </c>
      <c r="Z55" s="138" t="s">
        <v>443</v>
      </c>
      <c r="AA55" s="138" t="s">
        <v>443</v>
      </c>
      <c r="AB55" s="138" t="s">
        <v>443</v>
      </c>
      <c r="AC55" s="138" t="s">
        <v>429</v>
      </c>
      <c r="AD55" s="138" t="s">
        <v>429</v>
      </c>
      <c r="AE55" s="55"/>
      <c r="AF55" s="147" t="s">
        <v>429</v>
      </c>
      <c r="AG55" s="147" t="s">
        <v>429</v>
      </c>
      <c r="AH55" s="147" t="s">
        <v>429</v>
      </c>
      <c r="AI55" s="147" t="s">
        <v>429</v>
      </c>
      <c r="AJ55" s="147" t="s">
        <v>429</v>
      </c>
      <c r="AK55" s="147" t="s">
        <v>429</v>
      </c>
      <c r="AL55" s="45" t="s">
        <v>141</v>
      </c>
    </row>
    <row r="56" spans="1:38" s="2" customFormat="1" ht="26.25" customHeight="1" thickBot="1" x14ac:dyDescent="0.3">
      <c r="A56" s="69" t="s">
        <v>120</v>
      </c>
      <c r="B56" s="69" t="s">
        <v>142</v>
      </c>
      <c r="C56" s="71" t="s">
        <v>402</v>
      </c>
      <c r="D56" s="68"/>
      <c r="E56" s="138" t="s">
        <v>443</v>
      </c>
      <c r="F56" s="138" t="s">
        <v>443</v>
      </c>
      <c r="G56" s="138" t="s">
        <v>443</v>
      </c>
      <c r="H56" s="138" t="s">
        <v>443</v>
      </c>
      <c r="I56" s="138" t="s">
        <v>431</v>
      </c>
      <c r="J56" s="138" t="s">
        <v>431</v>
      </c>
      <c r="K56" s="138" t="s">
        <v>431</v>
      </c>
      <c r="L56" s="138" t="s">
        <v>431</v>
      </c>
      <c r="M56" s="138" t="s">
        <v>443</v>
      </c>
      <c r="N56" s="138" t="s">
        <v>431</v>
      </c>
      <c r="O56" s="138" t="s">
        <v>431</v>
      </c>
      <c r="P56" s="138" t="s">
        <v>431</v>
      </c>
      <c r="Q56" s="138" t="s">
        <v>431</v>
      </c>
      <c r="R56" s="138" t="s">
        <v>431</v>
      </c>
      <c r="S56" s="138" t="s">
        <v>431</v>
      </c>
      <c r="T56" s="138" t="s">
        <v>431</v>
      </c>
      <c r="U56" s="138" t="s">
        <v>431</v>
      </c>
      <c r="V56" s="138" t="s">
        <v>431</v>
      </c>
      <c r="W56" s="138" t="s">
        <v>429</v>
      </c>
      <c r="X56" s="138" t="s">
        <v>429</v>
      </c>
      <c r="Y56" s="138" t="s">
        <v>429</v>
      </c>
      <c r="Z56" s="138" t="s">
        <v>429</v>
      </c>
      <c r="AA56" s="138" t="s">
        <v>429</v>
      </c>
      <c r="AB56" s="138" t="s">
        <v>429</v>
      </c>
      <c r="AC56" s="138" t="s">
        <v>429</v>
      </c>
      <c r="AD56" s="138" t="s">
        <v>429</v>
      </c>
      <c r="AE56" s="55"/>
      <c r="AF56" s="147" t="s">
        <v>429</v>
      </c>
      <c r="AG56" s="147" t="s">
        <v>429</v>
      </c>
      <c r="AH56" s="147" t="s">
        <v>429</v>
      </c>
      <c r="AI56" s="147" t="s">
        <v>429</v>
      </c>
      <c r="AJ56" s="147" t="s">
        <v>429</v>
      </c>
      <c r="AK56" s="147" t="s">
        <v>429</v>
      </c>
      <c r="AL56" s="45" t="s">
        <v>413</v>
      </c>
    </row>
    <row r="57" spans="1:38" s="2" customFormat="1" ht="26.25" customHeight="1" thickBot="1" x14ac:dyDescent="0.3">
      <c r="A57" s="65" t="s">
        <v>54</v>
      </c>
      <c r="B57" s="65" t="s">
        <v>144</v>
      </c>
      <c r="C57" s="66" t="s">
        <v>145</v>
      </c>
      <c r="D57" s="67"/>
      <c r="E57" s="138" t="s">
        <v>430</v>
      </c>
      <c r="F57" s="138" t="s">
        <v>430</v>
      </c>
      <c r="G57" s="138" t="s">
        <v>430</v>
      </c>
      <c r="H57" s="138" t="s">
        <v>429</v>
      </c>
      <c r="I57" s="138" t="s">
        <v>430</v>
      </c>
      <c r="J57" s="138" t="s">
        <v>443</v>
      </c>
      <c r="K57" s="138" t="s">
        <v>443</v>
      </c>
      <c r="L57" s="138" t="s">
        <v>443</v>
      </c>
      <c r="M57" s="138" t="s">
        <v>430</v>
      </c>
      <c r="N57" s="138" t="s">
        <v>430</v>
      </c>
      <c r="O57" s="138" t="s">
        <v>430</v>
      </c>
      <c r="P57" s="138" t="s">
        <v>430</v>
      </c>
      <c r="Q57" s="138" t="s">
        <v>430</v>
      </c>
      <c r="R57" s="138" t="s">
        <v>430</v>
      </c>
      <c r="S57" s="138" t="s">
        <v>430</v>
      </c>
      <c r="T57" s="138" t="s">
        <v>430</v>
      </c>
      <c r="U57" s="138" t="s">
        <v>430</v>
      </c>
      <c r="V57" s="138" t="s">
        <v>430</v>
      </c>
      <c r="W57" s="138" t="s">
        <v>429</v>
      </c>
      <c r="X57" s="138" t="s">
        <v>429</v>
      </c>
      <c r="Y57" s="138" t="s">
        <v>429</v>
      </c>
      <c r="Z57" s="138" t="s">
        <v>429</v>
      </c>
      <c r="AA57" s="138" t="s">
        <v>429</v>
      </c>
      <c r="AB57" s="138" t="s">
        <v>429</v>
      </c>
      <c r="AC57" s="138" t="s">
        <v>429</v>
      </c>
      <c r="AD57" s="138" t="s">
        <v>429</v>
      </c>
      <c r="AE57" s="55"/>
      <c r="AF57" s="147" t="s">
        <v>429</v>
      </c>
      <c r="AG57" s="147" t="s">
        <v>429</v>
      </c>
      <c r="AH57" s="147" t="s">
        <v>429</v>
      </c>
      <c r="AI57" s="147" t="s">
        <v>429</v>
      </c>
      <c r="AJ57" s="147" t="s">
        <v>429</v>
      </c>
      <c r="AK57" s="147">
        <v>2189.0657199999996</v>
      </c>
      <c r="AL57" s="45" t="s">
        <v>146</v>
      </c>
    </row>
    <row r="58" spans="1:38" s="2" customFormat="1" ht="26.25" customHeight="1" thickBot="1" x14ac:dyDescent="0.3">
      <c r="A58" s="65" t="s">
        <v>54</v>
      </c>
      <c r="B58" s="65" t="s">
        <v>147</v>
      </c>
      <c r="C58" s="66" t="s">
        <v>148</v>
      </c>
      <c r="D58" s="67"/>
      <c r="E58" s="138" t="s">
        <v>430</v>
      </c>
      <c r="F58" s="138" t="s">
        <v>430</v>
      </c>
      <c r="G58" s="138" t="s">
        <v>430</v>
      </c>
      <c r="H58" s="138" t="s">
        <v>429</v>
      </c>
      <c r="I58" s="138" t="s">
        <v>430</v>
      </c>
      <c r="J58" s="138" t="s">
        <v>429</v>
      </c>
      <c r="K58" s="138" t="s">
        <v>429</v>
      </c>
      <c r="L58" s="138" t="s">
        <v>429</v>
      </c>
      <c r="M58" s="138" t="s">
        <v>430</v>
      </c>
      <c r="N58" s="138" t="s">
        <v>429</v>
      </c>
      <c r="O58" s="138" t="s">
        <v>429</v>
      </c>
      <c r="P58" s="138" t="s">
        <v>429</v>
      </c>
      <c r="Q58" s="138" t="s">
        <v>429</v>
      </c>
      <c r="R58" s="138" t="s">
        <v>429</v>
      </c>
      <c r="S58" s="138" t="s">
        <v>429</v>
      </c>
      <c r="T58" s="138" t="s">
        <v>429</v>
      </c>
      <c r="U58" s="138" t="s">
        <v>429</v>
      </c>
      <c r="V58" s="138" t="s">
        <v>429</v>
      </c>
      <c r="W58" s="138" t="s">
        <v>430</v>
      </c>
      <c r="X58" s="138" t="s">
        <v>429</v>
      </c>
      <c r="Y58" s="138" t="s">
        <v>429</v>
      </c>
      <c r="Z58" s="138" t="s">
        <v>429</v>
      </c>
      <c r="AA58" s="138" t="s">
        <v>429</v>
      </c>
      <c r="AB58" s="138" t="s">
        <v>429</v>
      </c>
      <c r="AC58" s="138" t="s">
        <v>429</v>
      </c>
      <c r="AD58" s="138" t="s">
        <v>430</v>
      </c>
      <c r="AE58" s="55"/>
      <c r="AF58" s="147" t="s">
        <v>429</v>
      </c>
      <c r="AG58" s="147" t="s">
        <v>429</v>
      </c>
      <c r="AH58" s="147" t="s">
        <v>429</v>
      </c>
      <c r="AI58" s="147" t="s">
        <v>429</v>
      </c>
      <c r="AJ58" s="147" t="s">
        <v>429</v>
      </c>
      <c r="AK58" s="147">
        <v>282.41460963073331</v>
      </c>
      <c r="AL58" s="45" t="s">
        <v>149</v>
      </c>
    </row>
    <row r="59" spans="1:38" s="2" customFormat="1" ht="26.25" customHeight="1" thickBot="1" x14ac:dyDescent="0.3">
      <c r="A59" s="65" t="s">
        <v>54</v>
      </c>
      <c r="B59" s="73" t="s">
        <v>150</v>
      </c>
      <c r="C59" s="66" t="s">
        <v>403</v>
      </c>
      <c r="D59" s="67"/>
      <c r="E59" s="138" t="s">
        <v>431</v>
      </c>
      <c r="F59" s="138" t="s">
        <v>431</v>
      </c>
      <c r="G59" s="138" t="s">
        <v>431</v>
      </c>
      <c r="H59" s="138" t="s">
        <v>429</v>
      </c>
      <c r="I59" s="138" t="s">
        <v>431</v>
      </c>
      <c r="J59" s="138" t="s">
        <v>431</v>
      </c>
      <c r="K59" s="138" t="s">
        <v>431</v>
      </c>
      <c r="L59" s="138" t="s">
        <v>431</v>
      </c>
      <c r="M59" s="138" t="s">
        <v>431</v>
      </c>
      <c r="N59" s="138" t="s">
        <v>431</v>
      </c>
      <c r="O59" s="138" t="s">
        <v>431</v>
      </c>
      <c r="P59" s="138" t="s">
        <v>431</v>
      </c>
      <c r="Q59" s="138" t="s">
        <v>431</v>
      </c>
      <c r="R59" s="138" t="s">
        <v>431</v>
      </c>
      <c r="S59" s="138" t="s">
        <v>431</v>
      </c>
      <c r="T59" s="138" t="s">
        <v>431</v>
      </c>
      <c r="U59" s="138" t="s">
        <v>431</v>
      </c>
      <c r="V59" s="138" t="s">
        <v>431</v>
      </c>
      <c r="W59" s="138" t="s">
        <v>431</v>
      </c>
      <c r="X59" s="138" t="s">
        <v>431</v>
      </c>
      <c r="Y59" s="138" t="s">
        <v>431</v>
      </c>
      <c r="Z59" s="138" t="s">
        <v>431</v>
      </c>
      <c r="AA59" s="138" t="s">
        <v>431</v>
      </c>
      <c r="AB59" s="138" t="s">
        <v>431</v>
      </c>
      <c r="AC59" s="138" t="s">
        <v>431</v>
      </c>
      <c r="AD59" s="138" t="s">
        <v>429</v>
      </c>
      <c r="AE59" s="55"/>
      <c r="AF59" s="147" t="s">
        <v>429</v>
      </c>
      <c r="AG59" s="147" t="s">
        <v>429</v>
      </c>
      <c r="AH59" s="147" t="s">
        <v>429</v>
      </c>
      <c r="AI59" s="147" t="s">
        <v>429</v>
      </c>
      <c r="AJ59" s="147" t="s">
        <v>429</v>
      </c>
      <c r="AK59" s="147" t="s">
        <v>431</v>
      </c>
      <c r="AL59" s="45" t="s">
        <v>421</v>
      </c>
    </row>
    <row r="60" spans="1:38" s="2" customFormat="1" ht="26.25" customHeight="1" thickBot="1" x14ac:dyDescent="0.3">
      <c r="A60" s="65" t="s">
        <v>54</v>
      </c>
      <c r="B60" s="73" t="s">
        <v>151</v>
      </c>
      <c r="C60" s="66" t="s">
        <v>152</v>
      </c>
      <c r="D60" s="112"/>
      <c r="E60" s="138" t="s">
        <v>429</v>
      </c>
      <c r="F60" s="138" t="s">
        <v>429</v>
      </c>
      <c r="G60" s="138" t="s">
        <v>429</v>
      </c>
      <c r="H60" s="138" t="s">
        <v>429</v>
      </c>
      <c r="I60" s="138">
        <v>0.17309422029411764</v>
      </c>
      <c r="J60" s="138">
        <v>1.7309422029411765</v>
      </c>
      <c r="K60" s="138">
        <v>3.5311220940000001</v>
      </c>
      <c r="L60" s="138" t="s">
        <v>443</v>
      </c>
      <c r="M60" s="138" t="s">
        <v>429</v>
      </c>
      <c r="N60" s="138" t="s">
        <v>429</v>
      </c>
      <c r="O60" s="138" t="s">
        <v>429</v>
      </c>
      <c r="P60" s="138" t="s">
        <v>429</v>
      </c>
      <c r="Q60" s="138" t="s">
        <v>429</v>
      </c>
      <c r="R60" s="138" t="s">
        <v>429</v>
      </c>
      <c r="S60" s="138" t="s">
        <v>429</v>
      </c>
      <c r="T60" s="138" t="s">
        <v>429</v>
      </c>
      <c r="U60" s="138" t="s">
        <v>429</v>
      </c>
      <c r="V60" s="138" t="s">
        <v>429</v>
      </c>
      <c r="W60" s="138" t="s">
        <v>429</v>
      </c>
      <c r="X60" s="138" t="s">
        <v>429</v>
      </c>
      <c r="Y60" s="138" t="s">
        <v>429</v>
      </c>
      <c r="Z60" s="138" t="s">
        <v>429</v>
      </c>
      <c r="AA60" s="138" t="s">
        <v>429</v>
      </c>
      <c r="AB60" s="138" t="s">
        <v>429</v>
      </c>
      <c r="AC60" s="138" t="s">
        <v>429</v>
      </c>
      <c r="AD60" s="138" t="s">
        <v>429</v>
      </c>
      <c r="AE60" s="55"/>
      <c r="AF60" s="147" t="s">
        <v>429</v>
      </c>
      <c r="AG60" s="147" t="s">
        <v>429</v>
      </c>
      <c r="AH60" s="147" t="s">
        <v>429</v>
      </c>
      <c r="AI60" s="147" t="s">
        <v>429</v>
      </c>
      <c r="AJ60" s="147" t="s">
        <v>429</v>
      </c>
      <c r="AK60" s="147">
        <v>34.618844058823534</v>
      </c>
      <c r="AL60" s="45" t="s">
        <v>422</v>
      </c>
    </row>
    <row r="61" spans="1:38" s="2" customFormat="1" ht="26.25" customHeight="1" thickBot="1" x14ac:dyDescent="0.3">
      <c r="A61" s="65" t="s">
        <v>54</v>
      </c>
      <c r="B61" s="73" t="s">
        <v>153</v>
      </c>
      <c r="C61" s="66" t="s">
        <v>154</v>
      </c>
      <c r="D61" s="67"/>
      <c r="E61" s="138" t="s">
        <v>429</v>
      </c>
      <c r="F61" s="138" t="s">
        <v>429</v>
      </c>
      <c r="G61" s="138" t="s">
        <v>429</v>
      </c>
      <c r="H61" s="138" t="s">
        <v>429</v>
      </c>
      <c r="I61" s="138">
        <v>2.2373875764566422E-2</v>
      </c>
      <c r="J61" s="138">
        <v>0.2237387576456642</v>
      </c>
      <c r="K61" s="138">
        <v>0.74399920191108615</v>
      </c>
      <c r="L61" s="138" t="s">
        <v>443</v>
      </c>
      <c r="M61" s="138" t="s">
        <v>429</v>
      </c>
      <c r="N61" s="138" t="s">
        <v>429</v>
      </c>
      <c r="O61" s="138" t="s">
        <v>429</v>
      </c>
      <c r="P61" s="138" t="s">
        <v>429</v>
      </c>
      <c r="Q61" s="138" t="s">
        <v>429</v>
      </c>
      <c r="R61" s="138" t="s">
        <v>429</v>
      </c>
      <c r="S61" s="138" t="s">
        <v>429</v>
      </c>
      <c r="T61" s="138" t="s">
        <v>429</v>
      </c>
      <c r="U61" s="138" t="s">
        <v>429</v>
      </c>
      <c r="V61" s="138" t="s">
        <v>429</v>
      </c>
      <c r="W61" s="138" t="s">
        <v>429</v>
      </c>
      <c r="X61" s="138" t="s">
        <v>429</v>
      </c>
      <c r="Y61" s="138" t="s">
        <v>429</v>
      </c>
      <c r="Z61" s="138" t="s">
        <v>429</v>
      </c>
      <c r="AA61" s="138" t="s">
        <v>429</v>
      </c>
      <c r="AB61" s="138" t="s">
        <v>429</v>
      </c>
      <c r="AC61" s="138" t="s">
        <v>429</v>
      </c>
      <c r="AD61" s="138" t="s">
        <v>429</v>
      </c>
      <c r="AE61" s="55"/>
      <c r="AF61" s="147" t="s">
        <v>429</v>
      </c>
      <c r="AG61" s="147" t="s">
        <v>429</v>
      </c>
      <c r="AH61" s="147" t="s">
        <v>429</v>
      </c>
      <c r="AI61" s="147" t="s">
        <v>429</v>
      </c>
      <c r="AJ61" s="147" t="s">
        <v>429</v>
      </c>
      <c r="AK61" s="147">
        <v>1767042.8998116842</v>
      </c>
      <c r="AL61" s="45" t="s">
        <v>423</v>
      </c>
    </row>
    <row r="62" spans="1:38" s="2" customFormat="1" ht="26.25" customHeight="1" thickBot="1" x14ac:dyDescent="0.3">
      <c r="A62" s="65" t="s">
        <v>54</v>
      </c>
      <c r="B62" s="73" t="s">
        <v>155</v>
      </c>
      <c r="C62" s="66" t="s">
        <v>156</v>
      </c>
      <c r="D62" s="67"/>
      <c r="E62" s="138" t="s">
        <v>429</v>
      </c>
      <c r="F62" s="138" t="s">
        <v>429</v>
      </c>
      <c r="G62" s="138" t="s">
        <v>429</v>
      </c>
      <c r="H62" s="138" t="s">
        <v>429</v>
      </c>
      <c r="I62" s="138">
        <v>2.0771306435294119E-8</v>
      </c>
      <c r="J62" s="138">
        <v>2.0771306435294121E-7</v>
      </c>
      <c r="K62" s="138">
        <v>4.1542612870588242E-7</v>
      </c>
      <c r="L62" s="138" t="s">
        <v>443</v>
      </c>
      <c r="M62" s="138" t="s">
        <v>429</v>
      </c>
      <c r="N62" s="138" t="s">
        <v>429</v>
      </c>
      <c r="O62" s="138" t="s">
        <v>429</v>
      </c>
      <c r="P62" s="138" t="s">
        <v>429</v>
      </c>
      <c r="Q62" s="138" t="s">
        <v>429</v>
      </c>
      <c r="R62" s="138" t="s">
        <v>429</v>
      </c>
      <c r="S62" s="138" t="s">
        <v>429</v>
      </c>
      <c r="T62" s="138" t="s">
        <v>429</v>
      </c>
      <c r="U62" s="138" t="s">
        <v>429</v>
      </c>
      <c r="V62" s="138" t="s">
        <v>429</v>
      </c>
      <c r="W62" s="138" t="s">
        <v>429</v>
      </c>
      <c r="X62" s="138" t="s">
        <v>429</v>
      </c>
      <c r="Y62" s="138" t="s">
        <v>429</v>
      </c>
      <c r="Z62" s="138" t="s">
        <v>429</v>
      </c>
      <c r="AA62" s="138" t="s">
        <v>429</v>
      </c>
      <c r="AB62" s="138" t="s">
        <v>429</v>
      </c>
      <c r="AC62" s="138" t="s">
        <v>429</v>
      </c>
      <c r="AD62" s="138" t="s">
        <v>429</v>
      </c>
      <c r="AE62" s="55"/>
      <c r="AF62" s="147" t="s">
        <v>429</v>
      </c>
      <c r="AG62" s="147" t="s">
        <v>429</v>
      </c>
      <c r="AH62" s="147" t="s">
        <v>429</v>
      </c>
      <c r="AI62" s="147" t="s">
        <v>429</v>
      </c>
      <c r="AJ62" s="147" t="s">
        <v>429</v>
      </c>
      <c r="AK62" s="147">
        <v>34.618844058823534</v>
      </c>
      <c r="AL62" s="45" t="s">
        <v>424</v>
      </c>
    </row>
    <row r="63" spans="1:38" s="2" customFormat="1" ht="26.25" customHeight="1" thickBot="1" x14ac:dyDescent="0.3">
      <c r="A63" s="65" t="s">
        <v>54</v>
      </c>
      <c r="B63" s="73" t="s">
        <v>157</v>
      </c>
      <c r="C63" s="71" t="s">
        <v>158</v>
      </c>
      <c r="D63" s="74"/>
      <c r="E63" s="138" t="s">
        <v>429</v>
      </c>
      <c r="F63" s="138" t="s">
        <v>429</v>
      </c>
      <c r="G63" s="138" t="s">
        <v>429</v>
      </c>
      <c r="H63" s="138" t="s">
        <v>429</v>
      </c>
      <c r="I63" s="138" t="s">
        <v>431</v>
      </c>
      <c r="J63" s="138" t="s">
        <v>431</v>
      </c>
      <c r="K63" s="138" t="s">
        <v>431</v>
      </c>
      <c r="L63" s="138" t="s">
        <v>431</v>
      </c>
      <c r="M63" s="138" t="s">
        <v>429</v>
      </c>
      <c r="N63" s="138" t="s">
        <v>429</v>
      </c>
      <c r="O63" s="138" t="s">
        <v>429</v>
      </c>
      <c r="P63" s="138" t="s">
        <v>429</v>
      </c>
      <c r="Q63" s="138" t="s">
        <v>429</v>
      </c>
      <c r="R63" s="138" t="s">
        <v>429</v>
      </c>
      <c r="S63" s="138" t="s">
        <v>429</v>
      </c>
      <c r="T63" s="138" t="s">
        <v>429</v>
      </c>
      <c r="U63" s="138" t="s">
        <v>429</v>
      </c>
      <c r="V63" s="138" t="s">
        <v>429</v>
      </c>
      <c r="W63" s="138">
        <v>1.33827068E-2</v>
      </c>
      <c r="X63" s="138">
        <v>1.0499399999999999E-2</v>
      </c>
      <c r="Y63" s="138" t="s">
        <v>429</v>
      </c>
      <c r="Z63" s="138">
        <v>1.7461E-3</v>
      </c>
      <c r="AA63" s="138" t="s">
        <v>429</v>
      </c>
      <c r="AB63" s="138">
        <v>1.2245499999999999E-2</v>
      </c>
      <c r="AC63" s="138" t="s">
        <v>429</v>
      </c>
      <c r="AD63" s="138" t="s">
        <v>429</v>
      </c>
      <c r="AE63" s="55"/>
      <c r="AF63" s="147" t="s">
        <v>429</v>
      </c>
      <c r="AG63" s="147" t="s">
        <v>429</v>
      </c>
      <c r="AH63" s="147" t="s">
        <v>429</v>
      </c>
      <c r="AI63" s="147" t="s">
        <v>429</v>
      </c>
      <c r="AJ63" s="147" t="s">
        <v>429</v>
      </c>
      <c r="AK63" s="147" t="s">
        <v>431</v>
      </c>
      <c r="AL63" s="45" t="s">
        <v>413</v>
      </c>
    </row>
    <row r="64" spans="1:38" s="2" customFormat="1" ht="26.25" customHeight="1" thickBot="1" x14ac:dyDescent="0.3">
      <c r="A64" s="65" t="s">
        <v>54</v>
      </c>
      <c r="B64" s="73" t="s">
        <v>159</v>
      </c>
      <c r="C64" s="66" t="s">
        <v>160</v>
      </c>
      <c r="D64" s="67"/>
      <c r="E64" s="138" t="s">
        <v>431</v>
      </c>
      <c r="F64" s="138" t="s">
        <v>431</v>
      </c>
      <c r="G64" s="138" t="s">
        <v>431</v>
      </c>
      <c r="H64" s="138" t="s">
        <v>431</v>
      </c>
      <c r="I64" s="138" t="s">
        <v>431</v>
      </c>
      <c r="J64" s="138" t="s">
        <v>431</v>
      </c>
      <c r="K64" s="138" t="s">
        <v>431</v>
      </c>
      <c r="L64" s="138" t="s">
        <v>431</v>
      </c>
      <c r="M64" s="138" t="s">
        <v>431</v>
      </c>
      <c r="N64" s="138" t="s">
        <v>429</v>
      </c>
      <c r="O64" s="138" t="s">
        <v>429</v>
      </c>
      <c r="P64" s="138" t="s">
        <v>429</v>
      </c>
      <c r="Q64" s="138" t="s">
        <v>429</v>
      </c>
      <c r="R64" s="138" t="s">
        <v>429</v>
      </c>
      <c r="S64" s="138" t="s">
        <v>429</v>
      </c>
      <c r="T64" s="138" t="s">
        <v>429</v>
      </c>
      <c r="U64" s="138" t="s">
        <v>429</v>
      </c>
      <c r="V64" s="138" t="s">
        <v>429</v>
      </c>
      <c r="W64" s="138" t="s">
        <v>429</v>
      </c>
      <c r="X64" s="138" t="s">
        <v>429</v>
      </c>
      <c r="Y64" s="138" t="s">
        <v>429</v>
      </c>
      <c r="Z64" s="138" t="s">
        <v>429</v>
      </c>
      <c r="AA64" s="138" t="s">
        <v>429</v>
      </c>
      <c r="AB64" s="138" t="s">
        <v>429</v>
      </c>
      <c r="AC64" s="138" t="s">
        <v>429</v>
      </c>
      <c r="AD64" s="138" t="s">
        <v>429</v>
      </c>
      <c r="AE64" s="55"/>
      <c r="AF64" s="147" t="s">
        <v>429</v>
      </c>
      <c r="AG64" s="147" t="s">
        <v>429</v>
      </c>
      <c r="AH64" s="147" t="s">
        <v>429</v>
      </c>
      <c r="AI64" s="147" t="s">
        <v>429</v>
      </c>
      <c r="AJ64" s="147" t="s">
        <v>429</v>
      </c>
      <c r="AK64" s="147" t="s">
        <v>429</v>
      </c>
      <c r="AL64" s="45" t="s">
        <v>161</v>
      </c>
    </row>
    <row r="65" spans="1:38" s="2" customFormat="1" ht="26.25" customHeight="1" thickBot="1" x14ac:dyDescent="0.3">
      <c r="A65" s="65" t="s">
        <v>54</v>
      </c>
      <c r="B65" s="69" t="s">
        <v>162</v>
      </c>
      <c r="C65" s="66" t="s">
        <v>163</v>
      </c>
      <c r="D65" s="67"/>
      <c r="E65" s="138" t="s">
        <v>431</v>
      </c>
      <c r="F65" s="138" t="s">
        <v>429</v>
      </c>
      <c r="G65" s="138" t="s">
        <v>429</v>
      </c>
      <c r="H65" s="138" t="s">
        <v>443</v>
      </c>
      <c r="I65" s="138" t="s">
        <v>431</v>
      </c>
      <c r="J65" s="138" t="s">
        <v>431</v>
      </c>
      <c r="K65" s="138" t="s">
        <v>431</v>
      </c>
      <c r="L65" s="138" t="s">
        <v>443</v>
      </c>
      <c r="M65" s="138" t="s">
        <v>429</v>
      </c>
      <c r="N65" s="138" t="s">
        <v>429</v>
      </c>
      <c r="O65" s="138" t="s">
        <v>429</v>
      </c>
      <c r="P65" s="138" t="s">
        <v>429</v>
      </c>
      <c r="Q65" s="138" t="s">
        <v>429</v>
      </c>
      <c r="R65" s="138" t="s">
        <v>429</v>
      </c>
      <c r="S65" s="138" t="s">
        <v>429</v>
      </c>
      <c r="T65" s="138" t="s">
        <v>429</v>
      </c>
      <c r="U65" s="138" t="s">
        <v>429</v>
      </c>
      <c r="V65" s="138" t="s">
        <v>429</v>
      </c>
      <c r="W65" s="138" t="s">
        <v>429</v>
      </c>
      <c r="X65" s="138" t="s">
        <v>429</v>
      </c>
      <c r="Y65" s="138" t="s">
        <v>429</v>
      </c>
      <c r="Z65" s="138" t="s">
        <v>429</v>
      </c>
      <c r="AA65" s="138" t="s">
        <v>429</v>
      </c>
      <c r="AB65" s="138" t="s">
        <v>429</v>
      </c>
      <c r="AC65" s="138" t="s">
        <v>429</v>
      </c>
      <c r="AD65" s="138" t="s">
        <v>429</v>
      </c>
      <c r="AE65" s="55"/>
      <c r="AF65" s="147" t="s">
        <v>429</v>
      </c>
      <c r="AG65" s="147" t="s">
        <v>429</v>
      </c>
      <c r="AH65" s="147" t="s">
        <v>429</v>
      </c>
      <c r="AI65" s="147" t="s">
        <v>429</v>
      </c>
      <c r="AJ65" s="147" t="s">
        <v>429</v>
      </c>
      <c r="AK65" s="147" t="s">
        <v>431</v>
      </c>
      <c r="AL65" s="45" t="s">
        <v>164</v>
      </c>
    </row>
    <row r="66" spans="1:38" s="2" customFormat="1" ht="26.25" customHeight="1" thickBot="1" x14ac:dyDescent="0.3">
      <c r="A66" s="65" t="s">
        <v>54</v>
      </c>
      <c r="B66" s="69" t="s">
        <v>165</v>
      </c>
      <c r="C66" s="66" t="s">
        <v>166</v>
      </c>
      <c r="D66" s="67"/>
      <c r="E66" s="138" t="s">
        <v>431</v>
      </c>
      <c r="F66" s="138" t="s">
        <v>429</v>
      </c>
      <c r="G66" s="138" t="s">
        <v>429</v>
      </c>
      <c r="H66" s="138" t="s">
        <v>429</v>
      </c>
      <c r="I66" s="138" t="s">
        <v>431</v>
      </c>
      <c r="J66" s="138" t="s">
        <v>431</v>
      </c>
      <c r="K66" s="138" t="s">
        <v>431</v>
      </c>
      <c r="L66" s="138" t="s">
        <v>431</v>
      </c>
      <c r="M66" s="138" t="s">
        <v>431</v>
      </c>
      <c r="N66" s="138" t="s">
        <v>429</v>
      </c>
      <c r="O66" s="138" t="s">
        <v>429</v>
      </c>
      <c r="P66" s="138" t="s">
        <v>429</v>
      </c>
      <c r="Q66" s="138" t="s">
        <v>429</v>
      </c>
      <c r="R66" s="138" t="s">
        <v>429</v>
      </c>
      <c r="S66" s="138" t="s">
        <v>429</v>
      </c>
      <c r="T66" s="138" t="s">
        <v>429</v>
      </c>
      <c r="U66" s="138" t="s">
        <v>429</v>
      </c>
      <c r="V66" s="138" t="s">
        <v>429</v>
      </c>
      <c r="W66" s="138" t="s">
        <v>429</v>
      </c>
      <c r="X66" s="138" t="s">
        <v>429</v>
      </c>
      <c r="Y66" s="138" t="s">
        <v>429</v>
      </c>
      <c r="Z66" s="138" t="s">
        <v>429</v>
      </c>
      <c r="AA66" s="138" t="s">
        <v>429</v>
      </c>
      <c r="AB66" s="138" t="s">
        <v>429</v>
      </c>
      <c r="AC66" s="138" t="s">
        <v>429</v>
      </c>
      <c r="AD66" s="138" t="s">
        <v>429</v>
      </c>
      <c r="AE66" s="55"/>
      <c r="AF66" s="147" t="s">
        <v>429</v>
      </c>
      <c r="AG66" s="147" t="s">
        <v>429</v>
      </c>
      <c r="AH66" s="147" t="s">
        <v>429</v>
      </c>
      <c r="AI66" s="147" t="s">
        <v>429</v>
      </c>
      <c r="AJ66" s="147" t="s">
        <v>429</v>
      </c>
      <c r="AK66" s="147" t="s">
        <v>431</v>
      </c>
      <c r="AL66" s="45" t="s">
        <v>167</v>
      </c>
    </row>
    <row r="67" spans="1:38" s="2" customFormat="1" ht="26.25" customHeight="1" thickBot="1" x14ac:dyDescent="0.3">
      <c r="A67" s="65" t="s">
        <v>54</v>
      </c>
      <c r="B67" s="69" t="s">
        <v>168</v>
      </c>
      <c r="C67" s="66" t="s">
        <v>169</v>
      </c>
      <c r="D67" s="67"/>
      <c r="E67" s="138" t="s">
        <v>431</v>
      </c>
      <c r="F67" s="138" t="s">
        <v>431</v>
      </c>
      <c r="G67" s="138" t="s">
        <v>431</v>
      </c>
      <c r="H67" s="138" t="s">
        <v>429</v>
      </c>
      <c r="I67" s="138" t="s">
        <v>431</v>
      </c>
      <c r="J67" s="138" t="s">
        <v>431</v>
      </c>
      <c r="K67" s="138" t="s">
        <v>431</v>
      </c>
      <c r="L67" s="138" t="s">
        <v>431</v>
      </c>
      <c r="M67" s="138" t="s">
        <v>431</v>
      </c>
      <c r="N67" s="138" t="s">
        <v>431</v>
      </c>
      <c r="O67" s="138" t="s">
        <v>431</v>
      </c>
      <c r="P67" s="138" t="s">
        <v>431</v>
      </c>
      <c r="Q67" s="138" t="s">
        <v>431</v>
      </c>
      <c r="R67" s="138" t="s">
        <v>431</v>
      </c>
      <c r="S67" s="138" t="s">
        <v>431</v>
      </c>
      <c r="T67" s="138" t="s">
        <v>431</v>
      </c>
      <c r="U67" s="138" t="s">
        <v>431</v>
      </c>
      <c r="V67" s="138" t="s">
        <v>431</v>
      </c>
      <c r="W67" s="138" t="s">
        <v>443</v>
      </c>
      <c r="X67" s="138" t="s">
        <v>443</v>
      </c>
      <c r="Y67" s="138" t="s">
        <v>443</v>
      </c>
      <c r="Z67" s="138" t="s">
        <v>443</v>
      </c>
      <c r="AA67" s="138" t="s">
        <v>443</v>
      </c>
      <c r="AB67" s="138" t="s">
        <v>443</v>
      </c>
      <c r="AC67" s="138" t="s">
        <v>443</v>
      </c>
      <c r="AD67" s="138" t="s">
        <v>429</v>
      </c>
      <c r="AE67" s="55"/>
      <c r="AF67" s="147" t="s">
        <v>429</v>
      </c>
      <c r="AG67" s="147" t="s">
        <v>429</v>
      </c>
      <c r="AH67" s="147" t="s">
        <v>429</v>
      </c>
      <c r="AI67" s="147" t="s">
        <v>429</v>
      </c>
      <c r="AJ67" s="147" t="s">
        <v>429</v>
      </c>
      <c r="AK67" s="147" t="s">
        <v>431</v>
      </c>
      <c r="AL67" s="45" t="s">
        <v>170</v>
      </c>
    </row>
    <row r="68" spans="1:38" s="2" customFormat="1" ht="26.25" customHeight="1" thickBot="1" x14ac:dyDescent="0.3">
      <c r="A68" s="65" t="s">
        <v>54</v>
      </c>
      <c r="B68" s="69" t="s">
        <v>171</v>
      </c>
      <c r="C68" s="66" t="s">
        <v>172</v>
      </c>
      <c r="D68" s="67"/>
      <c r="E68" s="138" t="s">
        <v>431</v>
      </c>
      <c r="F68" s="138" t="s">
        <v>431</v>
      </c>
      <c r="G68" s="138" t="s">
        <v>431</v>
      </c>
      <c r="H68" s="138" t="s">
        <v>429</v>
      </c>
      <c r="I68" s="138" t="s">
        <v>431</v>
      </c>
      <c r="J68" s="138" t="s">
        <v>431</v>
      </c>
      <c r="K68" s="138" t="s">
        <v>431</v>
      </c>
      <c r="L68" s="138" t="s">
        <v>431</v>
      </c>
      <c r="M68" s="138" t="s">
        <v>431</v>
      </c>
      <c r="N68" s="138" t="s">
        <v>431</v>
      </c>
      <c r="O68" s="138" t="s">
        <v>431</v>
      </c>
      <c r="P68" s="138" t="s">
        <v>431</v>
      </c>
      <c r="Q68" s="138" t="s">
        <v>431</v>
      </c>
      <c r="R68" s="138" t="s">
        <v>431</v>
      </c>
      <c r="S68" s="138" t="s">
        <v>431</v>
      </c>
      <c r="T68" s="138" t="s">
        <v>431</v>
      </c>
      <c r="U68" s="138" t="s">
        <v>431</v>
      </c>
      <c r="V68" s="138" t="s">
        <v>431</v>
      </c>
      <c r="W68" s="138" t="s">
        <v>429</v>
      </c>
      <c r="X68" s="138" t="s">
        <v>429</v>
      </c>
      <c r="Y68" s="138" t="s">
        <v>429</v>
      </c>
      <c r="Z68" s="138" t="s">
        <v>429</v>
      </c>
      <c r="AA68" s="138" t="s">
        <v>429</v>
      </c>
      <c r="AB68" s="138" t="s">
        <v>429</v>
      </c>
      <c r="AC68" s="138" t="s">
        <v>429</v>
      </c>
      <c r="AD68" s="138" t="s">
        <v>429</v>
      </c>
      <c r="AE68" s="55"/>
      <c r="AF68" s="147" t="s">
        <v>429</v>
      </c>
      <c r="AG68" s="147" t="s">
        <v>429</v>
      </c>
      <c r="AH68" s="147" t="s">
        <v>429</v>
      </c>
      <c r="AI68" s="147" t="s">
        <v>429</v>
      </c>
      <c r="AJ68" s="147" t="s">
        <v>429</v>
      </c>
      <c r="AK68" s="147" t="s">
        <v>431</v>
      </c>
      <c r="AL68" s="45" t="s">
        <v>173</v>
      </c>
    </row>
    <row r="69" spans="1:38" s="2" customFormat="1" ht="26.25" customHeight="1" thickBot="1" x14ac:dyDescent="0.3">
      <c r="A69" s="65" t="s">
        <v>54</v>
      </c>
      <c r="B69" s="65" t="s">
        <v>174</v>
      </c>
      <c r="C69" s="66" t="s">
        <v>175</v>
      </c>
      <c r="D69" s="72"/>
      <c r="E69" s="138" t="s">
        <v>431</v>
      </c>
      <c r="F69" s="138" t="s">
        <v>431</v>
      </c>
      <c r="G69" s="138" t="s">
        <v>431</v>
      </c>
      <c r="H69" s="138" t="s">
        <v>429</v>
      </c>
      <c r="I69" s="138" t="s">
        <v>431</v>
      </c>
      <c r="J69" s="138" t="s">
        <v>431</v>
      </c>
      <c r="K69" s="138" t="s">
        <v>431</v>
      </c>
      <c r="L69" s="138" t="s">
        <v>431</v>
      </c>
      <c r="M69" s="138" t="s">
        <v>431</v>
      </c>
      <c r="N69" s="138" t="s">
        <v>429</v>
      </c>
      <c r="O69" s="138" t="s">
        <v>429</v>
      </c>
      <c r="P69" s="138" t="s">
        <v>429</v>
      </c>
      <c r="Q69" s="138" t="s">
        <v>429</v>
      </c>
      <c r="R69" s="138" t="s">
        <v>429</v>
      </c>
      <c r="S69" s="138" t="s">
        <v>429</v>
      </c>
      <c r="T69" s="138" t="s">
        <v>429</v>
      </c>
      <c r="U69" s="138" t="s">
        <v>429</v>
      </c>
      <c r="V69" s="138" t="s">
        <v>429</v>
      </c>
      <c r="W69" s="138" t="s">
        <v>429</v>
      </c>
      <c r="X69" s="138" t="s">
        <v>429</v>
      </c>
      <c r="Y69" s="138" t="s">
        <v>429</v>
      </c>
      <c r="Z69" s="138" t="s">
        <v>429</v>
      </c>
      <c r="AA69" s="138" t="s">
        <v>429</v>
      </c>
      <c r="AB69" s="138" t="s">
        <v>429</v>
      </c>
      <c r="AC69" s="138" t="s">
        <v>429</v>
      </c>
      <c r="AD69" s="138" t="s">
        <v>429</v>
      </c>
      <c r="AE69" s="55"/>
      <c r="AF69" s="147" t="s">
        <v>429</v>
      </c>
      <c r="AG69" s="147" t="s">
        <v>429</v>
      </c>
      <c r="AH69" s="147" t="s">
        <v>429</v>
      </c>
      <c r="AI69" s="147" t="s">
        <v>429</v>
      </c>
      <c r="AJ69" s="147" t="s">
        <v>429</v>
      </c>
      <c r="AK69" s="149">
        <v>0.21084999999999998</v>
      </c>
      <c r="AL69" s="45" t="s">
        <v>176</v>
      </c>
    </row>
    <row r="70" spans="1:38" s="2" customFormat="1" ht="26.25" customHeight="1" thickBot="1" x14ac:dyDescent="0.3">
      <c r="A70" s="65" t="s">
        <v>54</v>
      </c>
      <c r="B70" s="65" t="s">
        <v>177</v>
      </c>
      <c r="C70" s="66" t="s">
        <v>386</v>
      </c>
      <c r="D70" s="72"/>
      <c r="E70" s="138" t="s">
        <v>431</v>
      </c>
      <c r="F70" s="138" t="s">
        <v>431</v>
      </c>
      <c r="G70" s="138" t="s">
        <v>431</v>
      </c>
      <c r="H70" s="138" t="s">
        <v>431</v>
      </c>
      <c r="I70" s="138" t="s">
        <v>431</v>
      </c>
      <c r="J70" s="138" t="s">
        <v>431</v>
      </c>
      <c r="K70" s="138" t="s">
        <v>431</v>
      </c>
      <c r="L70" s="138" t="s">
        <v>431</v>
      </c>
      <c r="M70" s="138" t="s">
        <v>431</v>
      </c>
      <c r="N70" s="138" t="s">
        <v>431</v>
      </c>
      <c r="O70" s="138" t="s">
        <v>431</v>
      </c>
      <c r="P70" s="138" t="s">
        <v>431</v>
      </c>
      <c r="Q70" s="138" t="s">
        <v>431</v>
      </c>
      <c r="R70" s="138" t="s">
        <v>431</v>
      </c>
      <c r="S70" s="138" t="s">
        <v>431</v>
      </c>
      <c r="T70" s="138" t="s">
        <v>431</v>
      </c>
      <c r="U70" s="138" t="s">
        <v>431</v>
      </c>
      <c r="V70" s="138" t="s">
        <v>431</v>
      </c>
      <c r="W70" s="138" t="s">
        <v>443</v>
      </c>
      <c r="X70" s="138" t="s">
        <v>443</v>
      </c>
      <c r="Y70" s="138" t="s">
        <v>443</v>
      </c>
      <c r="Z70" s="138" t="s">
        <v>443</v>
      </c>
      <c r="AA70" s="138" t="s">
        <v>443</v>
      </c>
      <c r="AB70" s="138" t="s">
        <v>443</v>
      </c>
      <c r="AC70" s="138" t="s">
        <v>443</v>
      </c>
      <c r="AD70" s="138" t="s">
        <v>443</v>
      </c>
      <c r="AE70" s="55"/>
      <c r="AF70" s="147" t="s">
        <v>429</v>
      </c>
      <c r="AG70" s="147" t="s">
        <v>429</v>
      </c>
      <c r="AH70" s="147" t="s">
        <v>429</v>
      </c>
      <c r="AI70" s="147" t="s">
        <v>429</v>
      </c>
      <c r="AJ70" s="147" t="s">
        <v>429</v>
      </c>
      <c r="AK70" s="147" t="s">
        <v>431</v>
      </c>
      <c r="AL70" s="45" t="s">
        <v>413</v>
      </c>
    </row>
    <row r="71" spans="1:38" s="2" customFormat="1" ht="26.25" customHeight="1" thickBot="1" x14ac:dyDescent="0.3">
      <c r="A71" s="65" t="s">
        <v>54</v>
      </c>
      <c r="B71" s="65" t="s">
        <v>178</v>
      </c>
      <c r="C71" s="66" t="s">
        <v>179</v>
      </c>
      <c r="D71" s="72"/>
      <c r="E71" s="138" t="s">
        <v>443</v>
      </c>
      <c r="F71" s="138" t="s">
        <v>443</v>
      </c>
      <c r="G71" s="138" t="s">
        <v>443</v>
      </c>
      <c r="H71" s="138" t="s">
        <v>443</v>
      </c>
      <c r="I71" s="138" t="s">
        <v>431</v>
      </c>
      <c r="J71" s="138" t="s">
        <v>431</v>
      </c>
      <c r="K71" s="138" t="s">
        <v>431</v>
      </c>
      <c r="L71" s="138" t="s">
        <v>443</v>
      </c>
      <c r="M71" s="138" t="s">
        <v>443</v>
      </c>
      <c r="N71" s="138" t="s">
        <v>431</v>
      </c>
      <c r="O71" s="138" t="s">
        <v>431</v>
      </c>
      <c r="P71" s="138" t="s">
        <v>431</v>
      </c>
      <c r="Q71" s="138" t="s">
        <v>431</v>
      </c>
      <c r="R71" s="138" t="s">
        <v>431</v>
      </c>
      <c r="S71" s="138" t="s">
        <v>431</v>
      </c>
      <c r="T71" s="138" t="s">
        <v>431</v>
      </c>
      <c r="U71" s="138" t="s">
        <v>431</v>
      </c>
      <c r="V71" s="138" t="s">
        <v>431</v>
      </c>
      <c r="W71" s="138" t="s">
        <v>443</v>
      </c>
      <c r="X71" s="138" t="s">
        <v>443</v>
      </c>
      <c r="Y71" s="138" t="s">
        <v>443</v>
      </c>
      <c r="Z71" s="138" t="s">
        <v>443</v>
      </c>
      <c r="AA71" s="138" t="s">
        <v>443</v>
      </c>
      <c r="AB71" s="138" t="s">
        <v>443</v>
      </c>
      <c r="AC71" s="138" t="s">
        <v>443</v>
      </c>
      <c r="AD71" s="138" t="s">
        <v>443</v>
      </c>
      <c r="AE71" s="55"/>
      <c r="AF71" s="147" t="s">
        <v>429</v>
      </c>
      <c r="AG71" s="147" t="s">
        <v>429</v>
      </c>
      <c r="AH71" s="147" t="s">
        <v>429</v>
      </c>
      <c r="AI71" s="147" t="s">
        <v>429</v>
      </c>
      <c r="AJ71" s="147" t="s">
        <v>429</v>
      </c>
      <c r="AK71" s="147" t="s">
        <v>431</v>
      </c>
      <c r="AL71" s="45" t="s">
        <v>413</v>
      </c>
    </row>
    <row r="72" spans="1:38" s="2" customFormat="1" ht="26.25" customHeight="1" thickBot="1" x14ac:dyDescent="0.3">
      <c r="A72" s="65" t="s">
        <v>54</v>
      </c>
      <c r="B72" s="65" t="s">
        <v>180</v>
      </c>
      <c r="C72" s="66" t="s">
        <v>181</v>
      </c>
      <c r="D72" s="67"/>
      <c r="E72" s="138" t="s">
        <v>431</v>
      </c>
      <c r="F72" s="138" t="s">
        <v>431</v>
      </c>
      <c r="G72" s="138" t="s">
        <v>431</v>
      </c>
      <c r="H72" s="138" t="s">
        <v>431</v>
      </c>
      <c r="I72" s="138" t="s">
        <v>431</v>
      </c>
      <c r="J72" s="138" t="s">
        <v>431</v>
      </c>
      <c r="K72" s="138" t="s">
        <v>431</v>
      </c>
      <c r="L72" s="138" t="s">
        <v>431</v>
      </c>
      <c r="M72" s="138" t="s">
        <v>431</v>
      </c>
      <c r="N72" s="138" t="s">
        <v>431</v>
      </c>
      <c r="O72" s="138" t="s">
        <v>431</v>
      </c>
      <c r="P72" s="138" t="s">
        <v>431</v>
      </c>
      <c r="Q72" s="138" t="s">
        <v>431</v>
      </c>
      <c r="R72" s="138" t="s">
        <v>431</v>
      </c>
      <c r="S72" s="138" t="s">
        <v>431</v>
      </c>
      <c r="T72" s="138" t="s">
        <v>431</v>
      </c>
      <c r="U72" s="138" t="s">
        <v>431</v>
      </c>
      <c r="V72" s="138" t="s">
        <v>431</v>
      </c>
      <c r="W72" s="138" t="s">
        <v>431</v>
      </c>
      <c r="X72" s="138" t="s">
        <v>431</v>
      </c>
      <c r="Y72" s="138" t="s">
        <v>431</v>
      </c>
      <c r="Z72" s="138" t="s">
        <v>431</v>
      </c>
      <c r="AA72" s="138" t="s">
        <v>431</v>
      </c>
      <c r="AB72" s="138" t="s">
        <v>431</v>
      </c>
      <c r="AC72" s="138" t="s">
        <v>430</v>
      </c>
      <c r="AD72" s="138" t="s">
        <v>431</v>
      </c>
      <c r="AE72" s="55"/>
      <c r="AF72" s="147" t="s">
        <v>429</v>
      </c>
      <c r="AG72" s="147" t="s">
        <v>429</v>
      </c>
      <c r="AH72" s="147" t="s">
        <v>429</v>
      </c>
      <c r="AI72" s="147" t="s">
        <v>429</v>
      </c>
      <c r="AJ72" s="147" t="s">
        <v>429</v>
      </c>
      <c r="AK72" s="147" t="s">
        <v>443</v>
      </c>
      <c r="AL72" s="45" t="s">
        <v>182</v>
      </c>
    </row>
    <row r="73" spans="1:38" s="2" customFormat="1" ht="26.25" customHeight="1" thickBot="1" x14ac:dyDescent="0.3">
      <c r="A73" s="65" t="s">
        <v>54</v>
      </c>
      <c r="B73" s="65" t="s">
        <v>183</v>
      </c>
      <c r="C73" s="66" t="s">
        <v>184</v>
      </c>
      <c r="D73" s="67"/>
      <c r="E73" s="138" t="s">
        <v>431</v>
      </c>
      <c r="F73" s="138" t="s">
        <v>431</v>
      </c>
      <c r="G73" s="138" t="s">
        <v>431</v>
      </c>
      <c r="H73" s="138" t="s">
        <v>431</v>
      </c>
      <c r="I73" s="138">
        <v>1.7247600000000002E-4</v>
      </c>
      <c r="J73" s="138">
        <v>2.4434100000000002E-4</v>
      </c>
      <c r="K73" s="138">
        <v>2.8746000000000002E-4</v>
      </c>
      <c r="L73" s="138" t="s">
        <v>443</v>
      </c>
      <c r="M73" s="138" t="s">
        <v>431</v>
      </c>
      <c r="N73" s="138">
        <v>6.8614117647058824E-3</v>
      </c>
      <c r="O73" s="138">
        <v>2.3147189542483662E-4</v>
      </c>
      <c r="P73" s="138" t="s">
        <v>431</v>
      </c>
      <c r="Q73" s="138">
        <v>2.8172549019607848E-4</v>
      </c>
      <c r="R73" s="138">
        <v>1.0329934640522878E-3</v>
      </c>
      <c r="S73" s="138" t="s">
        <v>431</v>
      </c>
      <c r="T73" s="138">
        <v>4.6954248366013076E-4</v>
      </c>
      <c r="U73" s="138" t="s">
        <v>431</v>
      </c>
      <c r="V73" s="138">
        <v>4.7954248366013068E-3</v>
      </c>
      <c r="W73" s="138" t="s">
        <v>430</v>
      </c>
      <c r="X73" s="138" t="s">
        <v>430</v>
      </c>
      <c r="Y73" s="138" t="s">
        <v>430</v>
      </c>
      <c r="Z73" s="138" t="s">
        <v>430</v>
      </c>
      <c r="AA73" s="138" t="s">
        <v>430</v>
      </c>
      <c r="AB73" s="138" t="s">
        <v>430</v>
      </c>
      <c r="AC73" s="138" t="s">
        <v>431</v>
      </c>
      <c r="AD73" s="138" t="s">
        <v>429</v>
      </c>
      <c r="AE73" s="55"/>
      <c r="AF73" s="147" t="s">
        <v>429</v>
      </c>
      <c r="AG73" s="147" t="s">
        <v>429</v>
      </c>
      <c r="AH73" s="147" t="s">
        <v>429</v>
      </c>
      <c r="AI73" s="147" t="s">
        <v>429</v>
      </c>
      <c r="AJ73" s="147" t="s">
        <v>429</v>
      </c>
      <c r="AK73" s="147" t="s">
        <v>443</v>
      </c>
      <c r="AL73" s="45" t="s">
        <v>185</v>
      </c>
    </row>
    <row r="74" spans="1:38" s="2" customFormat="1" ht="26.25" customHeight="1" thickBot="1" x14ac:dyDescent="0.3">
      <c r="A74" s="65" t="s">
        <v>54</v>
      </c>
      <c r="B74" s="65" t="s">
        <v>186</v>
      </c>
      <c r="C74" s="66" t="s">
        <v>187</v>
      </c>
      <c r="D74" s="67"/>
      <c r="E74" s="138" t="s">
        <v>431</v>
      </c>
      <c r="F74" s="138" t="s">
        <v>431</v>
      </c>
      <c r="G74" s="138" t="s">
        <v>431</v>
      </c>
      <c r="H74" s="138" t="s">
        <v>431</v>
      </c>
      <c r="I74" s="138" t="s">
        <v>431</v>
      </c>
      <c r="J74" s="138" t="s">
        <v>431</v>
      </c>
      <c r="K74" s="138" t="s">
        <v>431</v>
      </c>
      <c r="L74" s="138" t="s">
        <v>431</v>
      </c>
      <c r="M74" s="138" t="s">
        <v>431</v>
      </c>
      <c r="N74" s="138" t="s">
        <v>431</v>
      </c>
      <c r="O74" s="138" t="s">
        <v>431</v>
      </c>
      <c r="P74" s="138" t="s">
        <v>431</v>
      </c>
      <c r="Q74" s="138" t="s">
        <v>431</v>
      </c>
      <c r="R74" s="138" t="s">
        <v>431</v>
      </c>
      <c r="S74" s="138" t="s">
        <v>431</v>
      </c>
      <c r="T74" s="138" t="s">
        <v>431</v>
      </c>
      <c r="U74" s="138" t="s">
        <v>431</v>
      </c>
      <c r="V74" s="138" t="s">
        <v>431</v>
      </c>
      <c r="W74" s="138" t="s">
        <v>431</v>
      </c>
      <c r="X74" s="138" t="s">
        <v>431</v>
      </c>
      <c r="Y74" s="138" t="s">
        <v>431</v>
      </c>
      <c r="Z74" s="138" t="s">
        <v>431</v>
      </c>
      <c r="AA74" s="138" t="s">
        <v>431</v>
      </c>
      <c r="AB74" s="138" t="s">
        <v>431</v>
      </c>
      <c r="AC74" s="138" t="s">
        <v>431</v>
      </c>
      <c r="AD74" s="138" t="s">
        <v>429</v>
      </c>
      <c r="AE74" s="55"/>
      <c r="AF74" s="147" t="s">
        <v>429</v>
      </c>
      <c r="AG74" s="147" t="s">
        <v>429</v>
      </c>
      <c r="AH74" s="147" t="s">
        <v>429</v>
      </c>
      <c r="AI74" s="147" t="s">
        <v>429</v>
      </c>
      <c r="AJ74" s="147" t="s">
        <v>429</v>
      </c>
      <c r="AK74" s="147" t="s">
        <v>431</v>
      </c>
      <c r="AL74" s="45" t="s">
        <v>188</v>
      </c>
    </row>
    <row r="75" spans="1:38" s="2" customFormat="1" ht="26.25" customHeight="1" thickBot="1" x14ac:dyDescent="0.3">
      <c r="A75" s="65" t="s">
        <v>54</v>
      </c>
      <c r="B75" s="65" t="s">
        <v>189</v>
      </c>
      <c r="C75" s="66" t="s">
        <v>190</v>
      </c>
      <c r="D75" s="72"/>
      <c r="E75" s="138" t="s">
        <v>431</v>
      </c>
      <c r="F75" s="138" t="s">
        <v>431</v>
      </c>
      <c r="G75" s="138" t="s">
        <v>431</v>
      </c>
      <c r="H75" s="138" t="s">
        <v>431</v>
      </c>
      <c r="I75" s="138" t="s">
        <v>431</v>
      </c>
      <c r="J75" s="138" t="s">
        <v>431</v>
      </c>
      <c r="K75" s="138" t="s">
        <v>431</v>
      </c>
      <c r="L75" s="138" t="s">
        <v>431</v>
      </c>
      <c r="M75" s="138" t="s">
        <v>431</v>
      </c>
      <c r="N75" s="138" t="s">
        <v>431</v>
      </c>
      <c r="O75" s="138" t="s">
        <v>431</v>
      </c>
      <c r="P75" s="138" t="s">
        <v>431</v>
      </c>
      <c r="Q75" s="138" t="s">
        <v>431</v>
      </c>
      <c r="R75" s="138" t="s">
        <v>431</v>
      </c>
      <c r="S75" s="138" t="s">
        <v>431</v>
      </c>
      <c r="T75" s="138" t="s">
        <v>431</v>
      </c>
      <c r="U75" s="138" t="s">
        <v>431</v>
      </c>
      <c r="V75" s="138" t="s">
        <v>431</v>
      </c>
      <c r="W75" s="138" t="s">
        <v>431</v>
      </c>
      <c r="X75" s="138" t="s">
        <v>431</v>
      </c>
      <c r="Y75" s="138" t="s">
        <v>431</v>
      </c>
      <c r="Z75" s="138" t="s">
        <v>431</v>
      </c>
      <c r="AA75" s="138" t="s">
        <v>431</v>
      </c>
      <c r="AB75" s="138" t="s">
        <v>431</v>
      </c>
      <c r="AC75" s="138" t="s">
        <v>431</v>
      </c>
      <c r="AD75" s="138" t="s">
        <v>431</v>
      </c>
      <c r="AE75" s="55"/>
      <c r="AF75" s="147" t="s">
        <v>429</v>
      </c>
      <c r="AG75" s="147" t="s">
        <v>429</v>
      </c>
      <c r="AH75" s="147" t="s">
        <v>429</v>
      </c>
      <c r="AI75" s="147" t="s">
        <v>429</v>
      </c>
      <c r="AJ75" s="147" t="s">
        <v>429</v>
      </c>
      <c r="AK75" s="147" t="s">
        <v>431</v>
      </c>
      <c r="AL75" s="45" t="s">
        <v>191</v>
      </c>
    </row>
    <row r="76" spans="1:38" s="2" customFormat="1" ht="26.25" customHeight="1" thickBot="1" x14ac:dyDescent="0.3">
      <c r="A76" s="65" t="s">
        <v>54</v>
      </c>
      <c r="B76" s="65" t="s">
        <v>192</v>
      </c>
      <c r="C76" s="66" t="s">
        <v>193</v>
      </c>
      <c r="D76" s="67"/>
      <c r="E76" s="138" t="s">
        <v>431</v>
      </c>
      <c r="F76" s="138" t="s">
        <v>431</v>
      </c>
      <c r="G76" s="138" t="s">
        <v>431</v>
      </c>
      <c r="H76" s="138" t="s">
        <v>431</v>
      </c>
      <c r="I76" s="138" t="s">
        <v>431</v>
      </c>
      <c r="J76" s="138" t="s">
        <v>431</v>
      </c>
      <c r="K76" s="138" t="s">
        <v>431</v>
      </c>
      <c r="L76" s="138" t="s">
        <v>431</v>
      </c>
      <c r="M76" s="138" t="s">
        <v>431</v>
      </c>
      <c r="N76" s="138" t="s">
        <v>431</v>
      </c>
      <c r="O76" s="138" t="s">
        <v>431</v>
      </c>
      <c r="P76" s="138" t="s">
        <v>431</v>
      </c>
      <c r="Q76" s="138" t="s">
        <v>431</v>
      </c>
      <c r="R76" s="138" t="s">
        <v>431</v>
      </c>
      <c r="S76" s="138" t="s">
        <v>431</v>
      </c>
      <c r="T76" s="138" t="s">
        <v>431</v>
      </c>
      <c r="U76" s="138" t="s">
        <v>431</v>
      </c>
      <c r="V76" s="138" t="s">
        <v>431</v>
      </c>
      <c r="W76" s="138" t="s">
        <v>430</v>
      </c>
      <c r="X76" s="138" t="s">
        <v>443</v>
      </c>
      <c r="Y76" s="138" t="s">
        <v>443</v>
      </c>
      <c r="Z76" s="138" t="s">
        <v>443</v>
      </c>
      <c r="AA76" s="138" t="s">
        <v>443</v>
      </c>
      <c r="AB76" s="138" t="s">
        <v>443</v>
      </c>
      <c r="AC76" s="138" t="s">
        <v>431</v>
      </c>
      <c r="AD76" s="138" t="s">
        <v>430</v>
      </c>
      <c r="AE76" s="55"/>
      <c r="AF76" s="147" t="s">
        <v>429</v>
      </c>
      <c r="AG76" s="147" t="s">
        <v>429</v>
      </c>
      <c r="AH76" s="147" t="s">
        <v>429</v>
      </c>
      <c r="AI76" s="147" t="s">
        <v>429</v>
      </c>
      <c r="AJ76" s="147" t="s">
        <v>429</v>
      </c>
      <c r="AK76" s="147" t="s">
        <v>443</v>
      </c>
      <c r="AL76" s="45" t="s">
        <v>194</v>
      </c>
    </row>
    <row r="77" spans="1:38" s="2" customFormat="1" ht="26.25" customHeight="1" thickBot="1" x14ac:dyDescent="0.3">
      <c r="A77" s="65" t="s">
        <v>54</v>
      </c>
      <c r="B77" s="65" t="s">
        <v>195</v>
      </c>
      <c r="C77" s="66" t="s">
        <v>196</v>
      </c>
      <c r="D77" s="67"/>
      <c r="E77" s="138" t="s">
        <v>431</v>
      </c>
      <c r="F77" s="138" t="s">
        <v>431</v>
      </c>
      <c r="G77" s="138" t="s">
        <v>431</v>
      </c>
      <c r="H77" s="138" t="s">
        <v>431</v>
      </c>
      <c r="I77" s="138" t="s">
        <v>431</v>
      </c>
      <c r="J77" s="138" t="s">
        <v>431</v>
      </c>
      <c r="K77" s="138" t="s">
        <v>431</v>
      </c>
      <c r="L77" s="138" t="s">
        <v>431</v>
      </c>
      <c r="M77" s="138" t="s">
        <v>431</v>
      </c>
      <c r="N77" s="138" t="s">
        <v>431</v>
      </c>
      <c r="O77" s="138" t="s">
        <v>431</v>
      </c>
      <c r="P77" s="138" t="s">
        <v>431</v>
      </c>
      <c r="Q77" s="138" t="s">
        <v>431</v>
      </c>
      <c r="R77" s="138" t="s">
        <v>431</v>
      </c>
      <c r="S77" s="138" t="s">
        <v>431</v>
      </c>
      <c r="T77" s="138" t="s">
        <v>431</v>
      </c>
      <c r="U77" s="138" t="s">
        <v>431</v>
      </c>
      <c r="V77" s="138" t="s">
        <v>431</v>
      </c>
      <c r="W77" s="138" t="s">
        <v>431</v>
      </c>
      <c r="X77" s="138" t="s">
        <v>431</v>
      </c>
      <c r="Y77" s="138" t="s">
        <v>431</v>
      </c>
      <c r="Z77" s="138" t="s">
        <v>431</v>
      </c>
      <c r="AA77" s="138" t="s">
        <v>431</v>
      </c>
      <c r="AB77" s="138" t="s">
        <v>431</v>
      </c>
      <c r="AC77" s="138" t="s">
        <v>431</v>
      </c>
      <c r="AD77" s="138" t="s">
        <v>431</v>
      </c>
      <c r="AE77" s="55"/>
      <c r="AF77" s="147" t="s">
        <v>429</v>
      </c>
      <c r="AG77" s="147" t="s">
        <v>429</v>
      </c>
      <c r="AH77" s="147" t="s">
        <v>429</v>
      </c>
      <c r="AI77" s="147" t="s">
        <v>429</v>
      </c>
      <c r="AJ77" s="147" t="s">
        <v>429</v>
      </c>
      <c r="AK77" s="147" t="s">
        <v>431</v>
      </c>
      <c r="AL77" s="45" t="s">
        <v>197</v>
      </c>
    </row>
    <row r="78" spans="1:38" s="2" customFormat="1" ht="26.25" customHeight="1" thickBot="1" x14ac:dyDescent="0.3">
      <c r="A78" s="65" t="s">
        <v>54</v>
      </c>
      <c r="B78" s="65" t="s">
        <v>198</v>
      </c>
      <c r="C78" s="66" t="s">
        <v>199</v>
      </c>
      <c r="D78" s="67"/>
      <c r="E78" s="138" t="s">
        <v>431</v>
      </c>
      <c r="F78" s="138" t="s">
        <v>431</v>
      </c>
      <c r="G78" s="138" t="s">
        <v>431</v>
      </c>
      <c r="H78" s="138" t="s">
        <v>431</v>
      </c>
      <c r="I78" s="138" t="s">
        <v>431</v>
      </c>
      <c r="J78" s="138" t="s">
        <v>431</v>
      </c>
      <c r="K78" s="138" t="s">
        <v>431</v>
      </c>
      <c r="L78" s="138" t="s">
        <v>431</v>
      </c>
      <c r="M78" s="138" t="s">
        <v>431</v>
      </c>
      <c r="N78" s="138" t="s">
        <v>431</v>
      </c>
      <c r="O78" s="138" t="s">
        <v>431</v>
      </c>
      <c r="P78" s="138" t="s">
        <v>431</v>
      </c>
      <c r="Q78" s="138" t="s">
        <v>431</v>
      </c>
      <c r="R78" s="138" t="s">
        <v>431</v>
      </c>
      <c r="S78" s="138" t="s">
        <v>431</v>
      </c>
      <c r="T78" s="138" t="s">
        <v>431</v>
      </c>
      <c r="U78" s="138" t="s">
        <v>431</v>
      </c>
      <c r="V78" s="138" t="s">
        <v>431</v>
      </c>
      <c r="W78" s="138" t="s">
        <v>431</v>
      </c>
      <c r="X78" s="138" t="s">
        <v>431</v>
      </c>
      <c r="Y78" s="138" t="s">
        <v>431</v>
      </c>
      <c r="Z78" s="138" t="s">
        <v>431</v>
      </c>
      <c r="AA78" s="138" t="s">
        <v>431</v>
      </c>
      <c r="AB78" s="138" t="s">
        <v>431</v>
      </c>
      <c r="AC78" s="138" t="s">
        <v>431</v>
      </c>
      <c r="AD78" s="138" t="s">
        <v>431</v>
      </c>
      <c r="AE78" s="55"/>
      <c r="AF78" s="147" t="s">
        <v>429</v>
      </c>
      <c r="AG78" s="147" t="s">
        <v>429</v>
      </c>
      <c r="AH78" s="147" t="s">
        <v>429</v>
      </c>
      <c r="AI78" s="147" t="s">
        <v>429</v>
      </c>
      <c r="AJ78" s="147" t="s">
        <v>429</v>
      </c>
      <c r="AK78" s="147" t="s">
        <v>431</v>
      </c>
      <c r="AL78" s="45" t="s">
        <v>200</v>
      </c>
    </row>
    <row r="79" spans="1:38" s="2" customFormat="1" ht="26.25" customHeight="1" thickBot="1" x14ac:dyDescent="0.3">
      <c r="A79" s="65" t="s">
        <v>54</v>
      </c>
      <c r="B79" s="65" t="s">
        <v>201</v>
      </c>
      <c r="C79" s="66" t="s">
        <v>202</v>
      </c>
      <c r="D79" s="67"/>
      <c r="E79" s="138" t="s">
        <v>431</v>
      </c>
      <c r="F79" s="138" t="s">
        <v>431</v>
      </c>
      <c r="G79" s="138" t="s">
        <v>431</v>
      </c>
      <c r="H79" s="138" t="s">
        <v>431</v>
      </c>
      <c r="I79" s="138" t="s">
        <v>431</v>
      </c>
      <c r="J79" s="138" t="s">
        <v>431</v>
      </c>
      <c r="K79" s="138" t="s">
        <v>431</v>
      </c>
      <c r="L79" s="138" t="s">
        <v>431</v>
      </c>
      <c r="M79" s="138" t="s">
        <v>431</v>
      </c>
      <c r="N79" s="138" t="s">
        <v>431</v>
      </c>
      <c r="O79" s="138" t="s">
        <v>431</v>
      </c>
      <c r="P79" s="138" t="s">
        <v>431</v>
      </c>
      <c r="Q79" s="138" t="s">
        <v>431</v>
      </c>
      <c r="R79" s="138" t="s">
        <v>431</v>
      </c>
      <c r="S79" s="138" t="s">
        <v>431</v>
      </c>
      <c r="T79" s="138" t="s">
        <v>431</v>
      </c>
      <c r="U79" s="138" t="s">
        <v>431</v>
      </c>
      <c r="V79" s="138" t="s">
        <v>431</v>
      </c>
      <c r="W79" s="138" t="s">
        <v>431</v>
      </c>
      <c r="X79" s="138" t="s">
        <v>431</v>
      </c>
      <c r="Y79" s="138" t="s">
        <v>431</v>
      </c>
      <c r="Z79" s="138" t="s">
        <v>431</v>
      </c>
      <c r="AA79" s="138" t="s">
        <v>431</v>
      </c>
      <c r="AB79" s="138" t="s">
        <v>431</v>
      </c>
      <c r="AC79" s="138" t="s">
        <v>431</v>
      </c>
      <c r="AD79" s="138" t="s">
        <v>431</v>
      </c>
      <c r="AE79" s="55"/>
      <c r="AF79" s="147" t="s">
        <v>429</v>
      </c>
      <c r="AG79" s="147" t="s">
        <v>429</v>
      </c>
      <c r="AH79" s="147" t="s">
        <v>429</v>
      </c>
      <c r="AI79" s="147" t="s">
        <v>429</v>
      </c>
      <c r="AJ79" s="147" t="s">
        <v>429</v>
      </c>
      <c r="AK79" s="147" t="s">
        <v>431</v>
      </c>
      <c r="AL79" s="45" t="s">
        <v>203</v>
      </c>
    </row>
    <row r="80" spans="1:38" s="2" customFormat="1" ht="26.25" customHeight="1" thickBot="1" x14ac:dyDescent="0.3">
      <c r="A80" s="65" t="s">
        <v>54</v>
      </c>
      <c r="B80" s="69" t="s">
        <v>204</v>
      </c>
      <c r="C80" s="71" t="s">
        <v>205</v>
      </c>
      <c r="D80" s="67"/>
      <c r="E80" s="138" t="s">
        <v>431</v>
      </c>
      <c r="F80" s="138" t="s">
        <v>431</v>
      </c>
      <c r="G80" s="138" t="s">
        <v>431</v>
      </c>
      <c r="H80" s="138" t="s">
        <v>431</v>
      </c>
      <c r="I80" s="138" t="s">
        <v>431</v>
      </c>
      <c r="J80" s="138" t="s">
        <v>431</v>
      </c>
      <c r="K80" s="138" t="s">
        <v>431</v>
      </c>
      <c r="L80" s="138" t="s">
        <v>431</v>
      </c>
      <c r="M80" s="138" t="s">
        <v>431</v>
      </c>
      <c r="N80" s="138">
        <v>3.0000000000000003E-4</v>
      </c>
      <c r="O80" s="138">
        <v>2.0000000000000001E-4</v>
      </c>
      <c r="P80" s="138" t="s">
        <v>431</v>
      </c>
      <c r="Q80" s="138" t="s">
        <v>431</v>
      </c>
      <c r="R80" s="138" t="s">
        <v>431</v>
      </c>
      <c r="S80" s="138" t="s">
        <v>431</v>
      </c>
      <c r="T80" s="138" t="s">
        <v>431</v>
      </c>
      <c r="U80" s="138" t="s">
        <v>431</v>
      </c>
      <c r="V80" s="138">
        <v>3.0000000000000003E-4</v>
      </c>
      <c r="W80" s="138" t="s">
        <v>430</v>
      </c>
      <c r="X80" s="138" t="s">
        <v>430</v>
      </c>
      <c r="Y80" s="138" t="s">
        <v>430</v>
      </c>
      <c r="Z80" s="138" t="s">
        <v>430</v>
      </c>
      <c r="AA80" s="138" t="s">
        <v>430</v>
      </c>
      <c r="AB80" s="138" t="s">
        <v>430</v>
      </c>
      <c r="AC80" s="138" t="s">
        <v>431</v>
      </c>
      <c r="AD80" s="138" t="s">
        <v>430</v>
      </c>
      <c r="AE80" s="55"/>
      <c r="AF80" s="147" t="s">
        <v>429</v>
      </c>
      <c r="AG80" s="147" t="s">
        <v>429</v>
      </c>
      <c r="AH80" s="147" t="s">
        <v>429</v>
      </c>
      <c r="AI80" s="147" t="s">
        <v>429</v>
      </c>
      <c r="AJ80" s="147" t="s">
        <v>429</v>
      </c>
      <c r="AK80" s="147" t="s">
        <v>431</v>
      </c>
      <c r="AL80" s="45" t="s">
        <v>413</v>
      </c>
    </row>
    <row r="81" spans="1:38" s="2" customFormat="1" ht="26.25" customHeight="1" thickBot="1" x14ac:dyDescent="0.3">
      <c r="A81" s="65" t="s">
        <v>54</v>
      </c>
      <c r="B81" s="69" t="s">
        <v>206</v>
      </c>
      <c r="C81" s="71" t="s">
        <v>207</v>
      </c>
      <c r="D81" s="67"/>
      <c r="E81" s="138" t="s">
        <v>443</v>
      </c>
      <c r="F81" s="138" t="s">
        <v>443</v>
      </c>
      <c r="G81" s="138" t="s">
        <v>443</v>
      </c>
      <c r="H81" s="138" t="s">
        <v>443</v>
      </c>
      <c r="I81" s="138" t="s">
        <v>443</v>
      </c>
      <c r="J81" s="138" t="s">
        <v>443</v>
      </c>
      <c r="K81" s="138" t="s">
        <v>443</v>
      </c>
      <c r="L81" s="138" t="s">
        <v>443</v>
      </c>
      <c r="M81" s="138" t="s">
        <v>443</v>
      </c>
      <c r="N81" s="138" t="s">
        <v>430</v>
      </c>
      <c r="O81" s="138" t="s">
        <v>430</v>
      </c>
      <c r="P81" s="138" t="s">
        <v>430</v>
      </c>
      <c r="Q81" s="138" t="s">
        <v>430</v>
      </c>
      <c r="R81" s="138" t="s">
        <v>430</v>
      </c>
      <c r="S81" s="138" t="s">
        <v>430</v>
      </c>
      <c r="T81" s="138" t="s">
        <v>430</v>
      </c>
      <c r="U81" s="138" t="s">
        <v>430</v>
      </c>
      <c r="V81" s="138" t="s">
        <v>430</v>
      </c>
      <c r="W81" s="138" t="s">
        <v>430</v>
      </c>
      <c r="X81" s="138" t="s">
        <v>430</v>
      </c>
      <c r="Y81" s="138" t="s">
        <v>430</v>
      </c>
      <c r="Z81" s="138" t="s">
        <v>430</v>
      </c>
      <c r="AA81" s="138" t="s">
        <v>430</v>
      </c>
      <c r="AB81" s="138" t="s">
        <v>430</v>
      </c>
      <c r="AC81" s="138" t="s">
        <v>430</v>
      </c>
      <c r="AD81" s="138" t="s">
        <v>430</v>
      </c>
      <c r="AE81" s="55"/>
      <c r="AF81" s="147" t="s">
        <v>429</v>
      </c>
      <c r="AG81" s="147" t="s">
        <v>429</v>
      </c>
      <c r="AH81" s="147" t="s">
        <v>429</v>
      </c>
      <c r="AI81" s="147" t="s">
        <v>429</v>
      </c>
      <c r="AJ81" s="147" t="s">
        <v>429</v>
      </c>
      <c r="AK81" s="147" t="s">
        <v>443</v>
      </c>
      <c r="AL81" s="45" t="s">
        <v>208</v>
      </c>
    </row>
    <row r="82" spans="1:38" s="2" customFormat="1" ht="26.25" customHeight="1" thickBot="1" x14ac:dyDescent="0.3">
      <c r="A82" s="65" t="s">
        <v>209</v>
      </c>
      <c r="B82" s="69" t="s">
        <v>210</v>
      </c>
      <c r="C82" s="75" t="s">
        <v>211</v>
      </c>
      <c r="D82" s="67"/>
      <c r="E82" s="138" t="s">
        <v>429</v>
      </c>
      <c r="F82" s="138">
        <v>10.367589399999998</v>
      </c>
      <c r="G82" s="138" t="s">
        <v>429</v>
      </c>
      <c r="H82" s="138" t="s">
        <v>429</v>
      </c>
      <c r="I82" s="138" t="s">
        <v>443</v>
      </c>
      <c r="J82" s="138" t="s">
        <v>443</v>
      </c>
      <c r="K82" s="138" t="s">
        <v>443</v>
      </c>
      <c r="L82" s="138" t="s">
        <v>443</v>
      </c>
      <c r="M82" s="138" t="s">
        <v>429</v>
      </c>
      <c r="N82" s="138" t="s">
        <v>429</v>
      </c>
      <c r="O82" s="138" t="s">
        <v>429</v>
      </c>
      <c r="P82" s="138" t="s">
        <v>443</v>
      </c>
      <c r="Q82" s="138" t="s">
        <v>429</v>
      </c>
      <c r="R82" s="138" t="s">
        <v>429</v>
      </c>
      <c r="S82" s="138" t="s">
        <v>429</v>
      </c>
      <c r="T82" s="138" t="s">
        <v>429</v>
      </c>
      <c r="U82" s="138" t="s">
        <v>429</v>
      </c>
      <c r="V82" s="138" t="s">
        <v>429</v>
      </c>
      <c r="W82" s="138" t="s">
        <v>429</v>
      </c>
      <c r="X82" s="138" t="s">
        <v>429</v>
      </c>
      <c r="Y82" s="138" t="s">
        <v>429</v>
      </c>
      <c r="Z82" s="138" t="s">
        <v>429</v>
      </c>
      <c r="AA82" s="138" t="s">
        <v>429</v>
      </c>
      <c r="AB82" s="138" t="s">
        <v>429</v>
      </c>
      <c r="AC82" s="138" t="s">
        <v>429</v>
      </c>
      <c r="AD82" s="138" t="s">
        <v>429</v>
      </c>
      <c r="AE82" s="55"/>
      <c r="AF82" s="147" t="s">
        <v>429</v>
      </c>
      <c r="AG82" s="147" t="s">
        <v>429</v>
      </c>
      <c r="AH82" s="147" t="s">
        <v>429</v>
      </c>
      <c r="AI82" s="147" t="s">
        <v>429</v>
      </c>
      <c r="AJ82" s="147" t="s">
        <v>429</v>
      </c>
      <c r="AK82" s="147" t="s">
        <v>443</v>
      </c>
      <c r="AL82" s="45" t="s">
        <v>220</v>
      </c>
    </row>
    <row r="83" spans="1:38" s="2" customFormat="1" ht="26.25" customHeight="1" thickBot="1" x14ac:dyDescent="0.3">
      <c r="A83" s="65" t="s">
        <v>54</v>
      </c>
      <c r="B83" s="76" t="s">
        <v>212</v>
      </c>
      <c r="C83" s="77" t="s">
        <v>213</v>
      </c>
      <c r="D83" s="67"/>
      <c r="E83" s="138" t="s">
        <v>443</v>
      </c>
      <c r="F83" s="138">
        <v>3.04E-2</v>
      </c>
      <c r="G83" s="138" t="s">
        <v>443</v>
      </c>
      <c r="H83" s="138" t="s">
        <v>429</v>
      </c>
      <c r="I83" s="138">
        <v>0.19</v>
      </c>
      <c r="J83" s="138">
        <v>3.8</v>
      </c>
      <c r="K83" s="138">
        <v>28.5</v>
      </c>
      <c r="L83" s="138">
        <v>1.0829999999999999E-2</v>
      </c>
      <c r="M83" s="138" t="s">
        <v>443</v>
      </c>
      <c r="N83" s="138" t="s">
        <v>429</v>
      </c>
      <c r="O83" s="138" t="s">
        <v>429</v>
      </c>
      <c r="P83" s="138" t="s">
        <v>429</v>
      </c>
      <c r="Q83" s="138" t="s">
        <v>429</v>
      </c>
      <c r="R83" s="138" t="s">
        <v>429</v>
      </c>
      <c r="S83" s="138" t="s">
        <v>429</v>
      </c>
      <c r="T83" s="138" t="s">
        <v>429</v>
      </c>
      <c r="U83" s="138" t="s">
        <v>429</v>
      </c>
      <c r="V83" s="138" t="s">
        <v>429</v>
      </c>
      <c r="W83" s="138" t="s">
        <v>443</v>
      </c>
      <c r="X83" s="138" t="s">
        <v>443</v>
      </c>
      <c r="Y83" s="138" t="s">
        <v>430</v>
      </c>
      <c r="Z83" s="138" t="s">
        <v>443</v>
      </c>
      <c r="AA83" s="138" t="s">
        <v>430</v>
      </c>
      <c r="AB83" s="138" t="s">
        <v>430</v>
      </c>
      <c r="AC83" s="138" t="s">
        <v>443</v>
      </c>
      <c r="AD83" s="138" t="s">
        <v>429</v>
      </c>
      <c r="AE83" s="55"/>
      <c r="AF83" s="147" t="s">
        <v>429</v>
      </c>
      <c r="AG83" s="147" t="s">
        <v>429</v>
      </c>
      <c r="AH83" s="147" t="s">
        <v>429</v>
      </c>
      <c r="AI83" s="147" t="s">
        <v>429</v>
      </c>
      <c r="AJ83" s="147" t="s">
        <v>429</v>
      </c>
      <c r="AK83" s="147">
        <v>1.9</v>
      </c>
      <c r="AL83" s="148" t="s">
        <v>439</v>
      </c>
    </row>
    <row r="84" spans="1:38" s="2" customFormat="1" ht="26.25" customHeight="1" thickBot="1" x14ac:dyDescent="0.3">
      <c r="A84" s="65" t="s">
        <v>54</v>
      </c>
      <c r="B84" s="76" t="s">
        <v>214</v>
      </c>
      <c r="C84" s="77" t="s">
        <v>215</v>
      </c>
      <c r="D84" s="67"/>
      <c r="E84" s="138" t="s">
        <v>429</v>
      </c>
      <c r="F84" s="138" t="s">
        <v>431</v>
      </c>
      <c r="G84" s="138" t="s">
        <v>429</v>
      </c>
      <c r="H84" s="138" t="s">
        <v>431</v>
      </c>
      <c r="I84" s="138" t="s">
        <v>431</v>
      </c>
      <c r="J84" s="138" t="s">
        <v>431</v>
      </c>
      <c r="K84" s="138" t="s">
        <v>431</v>
      </c>
      <c r="L84" s="138" t="s">
        <v>431</v>
      </c>
      <c r="M84" s="138" t="s">
        <v>431</v>
      </c>
      <c r="N84" s="138" t="s">
        <v>431</v>
      </c>
      <c r="O84" s="138" t="s">
        <v>431</v>
      </c>
      <c r="P84" s="138" t="s">
        <v>431</v>
      </c>
      <c r="Q84" s="138" t="s">
        <v>431</v>
      </c>
      <c r="R84" s="138" t="s">
        <v>429</v>
      </c>
      <c r="S84" s="138" t="s">
        <v>429</v>
      </c>
      <c r="T84" s="138" t="s">
        <v>429</v>
      </c>
      <c r="U84" s="138" t="s">
        <v>429</v>
      </c>
      <c r="V84" s="138" t="s">
        <v>429</v>
      </c>
      <c r="W84" s="138" t="s">
        <v>431</v>
      </c>
      <c r="X84" s="138" t="s">
        <v>431</v>
      </c>
      <c r="Y84" s="138" t="s">
        <v>431</v>
      </c>
      <c r="Z84" s="138" t="s">
        <v>431</v>
      </c>
      <c r="AA84" s="138" t="s">
        <v>431</v>
      </c>
      <c r="AB84" s="138" t="s">
        <v>431</v>
      </c>
      <c r="AC84" s="138" t="s">
        <v>431</v>
      </c>
      <c r="AD84" s="138" t="s">
        <v>429</v>
      </c>
      <c r="AE84" s="55"/>
      <c r="AF84" s="147" t="s">
        <v>429</v>
      </c>
      <c r="AG84" s="147" t="s">
        <v>429</v>
      </c>
      <c r="AH84" s="147" t="s">
        <v>429</v>
      </c>
      <c r="AI84" s="147" t="s">
        <v>429</v>
      </c>
      <c r="AJ84" s="147" t="s">
        <v>429</v>
      </c>
      <c r="AK84" s="147" t="s">
        <v>443</v>
      </c>
      <c r="AL84" s="45" t="s">
        <v>413</v>
      </c>
    </row>
    <row r="85" spans="1:38" s="2" customFormat="1" ht="26.25" customHeight="1" thickBot="1" x14ac:dyDescent="0.3">
      <c r="A85" s="65" t="s">
        <v>209</v>
      </c>
      <c r="B85" s="71" t="s">
        <v>216</v>
      </c>
      <c r="C85" s="77" t="s">
        <v>404</v>
      </c>
      <c r="D85" s="67"/>
      <c r="E85" s="138" t="s">
        <v>429</v>
      </c>
      <c r="F85" s="138">
        <v>3.2589372655050308</v>
      </c>
      <c r="G85" s="138" t="s">
        <v>429</v>
      </c>
      <c r="H85" s="138" t="s">
        <v>429</v>
      </c>
      <c r="I85" s="138" t="s">
        <v>429</v>
      </c>
      <c r="J85" s="138" t="s">
        <v>429</v>
      </c>
      <c r="K85" s="138" t="s">
        <v>429</v>
      </c>
      <c r="L85" s="138" t="s">
        <v>429</v>
      </c>
      <c r="M85" s="138" t="s">
        <v>429</v>
      </c>
      <c r="N85" s="138" t="s">
        <v>429</v>
      </c>
      <c r="O85" s="138" t="s">
        <v>429</v>
      </c>
      <c r="P85" s="138" t="s">
        <v>429</v>
      </c>
      <c r="Q85" s="138" t="s">
        <v>429</v>
      </c>
      <c r="R85" s="138" t="s">
        <v>429</v>
      </c>
      <c r="S85" s="138" t="s">
        <v>429</v>
      </c>
      <c r="T85" s="138" t="s">
        <v>429</v>
      </c>
      <c r="U85" s="138" t="s">
        <v>429</v>
      </c>
      <c r="V85" s="138" t="s">
        <v>429</v>
      </c>
      <c r="W85" s="138" t="s">
        <v>429</v>
      </c>
      <c r="X85" s="138" t="s">
        <v>429</v>
      </c>
      <c r="Y85" s="138" t="s">
        <v>429</v>
      </c>
      <c r="Z85" s="138" t="s">
        <v>429</v>
      </c>
      <c r="AA85" s="138" t="s">
        <v>429</v>
      </c>
      <c r="AB85" s="138" t="s">
        <v>429</v>
      </c>
      <c r="AC85" s="138" t="s">
        <v>429</v>
      </c>
      <c r="AD85" s="138" t="s">
        <v>429</v>
      </c>
      <c r="AE85" s="55"/>
      <c r="AF85" s="147" t="s">
        <v>429</v>
      </c>
      <c r="AG85" s="147" t="s">
        <v>429</v>
      </c>
      <c r="AH85" s="147" t="s">
        <v>429</v>
      </c>
      <c r="AI85" s="147" t="s">
        <v>429</v>
      </c>
      <c r="AJ85" s="147" t="s">
        <v>429</v>
      </c>
      <c r="AK85" s="147" t="s">
        <v>443</v>
      </c>
      <c r="AL85" s="45" t="s">
        <v>217</v>
      </c>
    </row>
    <row r="86" spans="1:38" s="2" customFormat="1" ht="26.25" customHeight="1" thickBot="1" x14ac:dyDescent="0.3">
      <c r="A86" s="65" t="s">
        <v>209</v>
      </c>
      <c r="B86" s="71" t="s">
        <v>218</v>
      </c>
      <c r="C86" s="75" t="s">
        <v>219</v>
      </c>
      <c r="D86" s="67"/>
      <c r="E86" s="138" t="s">
        <v>429</v>
      </c>
      <c r="F86" s="138">
        <v>1.0043117483286959</v>
      </c>
      <c r="G86" s="138" t="s">
        <v>429</v>
      </c>
      <c r="H86" s="138" t="s">
        <v>429</v>
      </c>
      <c r="I86" s="138" t="s">
        <v>443</v>
      </c>
      <c r="J86" s="138" t="s">
        <v>443</v>
      </c>
      <c r="K86" s="138" t="s">
        <v>443</v>
      </c>
      <c r="L86" s="138" t="s">
        <v>443</v>
      </c>
      <c r="M86" s="138" t="s">
        <v>429</v>
      </c>
      <c r="N86" s="138" t="s">
        <v>429</v>
      </c>
      <c r="O86" s="138" t="s">
        <v>429</v>
      </c>
      <c r="P86" s="138" t="s">
        <v>429</v>
      </c>
      <c r="Q86" s="138" t="s">
        <v>429</v>
      </c>
      <c r="R86" s="138" t="s">
        <v>429</v>
      </c>
      <c r="S86" s="138" t="s">
        <v>429</v>
      </c>
      <c r="T86" s="138" t="s">
        <v>429</v>
      </c>
      <c r="U86" s="138" t="s">
        <v>429</v>
      </c>
      <c r="V86" s="138" t="s">
        <v>429</v>
      </c>
      <c r="W86" s="138" t="s">
        <v>429</v>
      </c>
      <c r="X86" s="138" t="s">
        <v>429</v>
      </c>
      <c r="Y86" s="138" t="s">
        <v>429</v>
      </c>
      <c r="Z86" s="138" t="s">
        <v>429</v>
      </c>
      <c r="AA86" s="138" t="s">
        <v>429</v>
      </c>
      <c r="AB86" s="138" t="s">
        <v>429</v>
      </c>
      <c r="AC86" s="138" t="s">
        <v>429</v>
      </c>
      <c r="AD86" s="138" t="s">
        <v>429</v>
      </c>
      <c r="AE86" s="55"/>
      <c r="AF86" s="147" t="s">
        <v>429</v>
      </c>
      <c r="AG86" s="147" t="s">
        <v>429</v>
      </c>
      <c r="AH86" s="147" t="s">
        <v>429</v>
      </c>
      <c r="AI86" s="147" t="s">
        <v>429</v>
      </c>
      <c r="AJ86" s="147" t="s">
        <v>429</v>
      </c>
      <c r="AK86" s="147">
        <v>1.979128</v>
      </c>
      <c r="AL86" s="45" t="s">
        <v>220</v>
      </c>
    </row>
    <row r="87" spans="1:38" s="2" customFormat="1" ht="26.25" customHeight="1" thickBot="1" x14ac:dyDescent="0.3">
      <c r="A87" s="65" t="s">
        <v>209</v>
      </c>
      <c r="B87" s="71" t="s">
        <v>221</v>
      </c>
      <c r="C87" s="75" t="s">
        <v>222</v>
      </c>
      <c r="D87" s="67"/>
      <c r="E87" s="138" t="s">
        <v>429</v>
      </c>
      <c r="F87" s="138">
        <v>7.4657819593848998E-2</v>
      </c>
      <c r="G87" s="138" t="s">
        <v>429</v>
      </c>
      <c r="H87" s="138" t="s">
        <v>429</v>
      </c>
      <c r="I87" s="138" t="s">
        <v>443</v>
      </c>
      <c r="J87" s="138" t="s">
        <v>443</v>
      </c>
      <c r="K87" s="138" t="s">
        <v>443</v>
      </c>
      <c r="L87" s="138" t="s">
        <v>443</v>
      </c>
      <c r="M87" s="138" t="s">
        <v>429</v>
      </c>
      <c r="N87" s="138" t="s">
        <v>429</v>
      </c>
      <c r="O87" s="138" t="s">
        <v>429</v>
      </c>
      <c r="P87" s="138" t="s">
        <v>429</v>
      </c>
      <c r="Q87" s="138" t="s">
        <v>429</v>
      </c>
      <c r="R87" s="138" t="s">
        <v>429</v>
      </c>
      <c r="S87" s="138" t="s">
        <v>429</v>
      </c>
      <c r="T87" s="138" t="s">
        <v>429</v>
      </c>
      <c r="U87" s="138" t="s">
        <v>429</v>
      </c>
      <c r="V87" s="138" t="s">
        <v>429</v>
      </c>
      <c r="W87" s="138" t="s">
        <v>429</v>
      </c>
      <c r="X87" s="138" t="s">
        <v>429</v>
      </c>
      <c r="Y87" s="138" t="s">
        <v>429</v>
      </c>
      <c r="Z87" s="138" t="s">
        <v>429</v>
      </c>
      <c r="AA87" s="138" t="s">
        <v>429</v>
      </c>
      <c r="AB87" s="138" t="s">
        <v>429</v>
      </c>
      <c r="AC87" s="138" t="s">
        <v>429</v>
      </c>
      <c r="AD87" s="138" t="s">
        <v>429</v>
      </c>
      <c r="AE87" s="55"/>
      <c r="AF87" s="147" t="s">
        <v>429</v>
      </c>
      <c r="AG87" s="147" t="s">
        <v>429</v>
      </c>
      <c r="AH87" s="147" t="s">
        <v>429</v>
      </c>
      <c r="AI87" s="147" t="s">
        <v>429</v>
      </c>
      <c r="AJ87" s="147" t="s">
        <v>429</v>
      </c>
      <c r="AK87" s="147">
        <v>0.23873800000000001</v>
      </c>
      <c r="AL87" s="45" t="s">
        <v>220</v>
      </c>
    </row>
    <row r="88" spans="1:38" s="2" customFormat="1" ht="26.25" customHeight="1" thickBot="1" x14ac:dyDescent="0.3">
      <c r="A88" s="65" t="s">
        <v>209</v>
      </c>
      <c r="B88" s="71" t="s">
        <v>223</v>
      </c>
      <c r="C88" s="75" t="s">
        <v>224</v>
      </c>
      <c r="D88" s="67"/>
      <c r="E88" s="138" t="s">
        <v>443</v>
      </c>
      <c r="F88" s="138">
        <v>1.2243004483809525</v>
      </c>
      <c r="G88" s="138" t="s">
        <v>443</v>
      </c>
      <c r="H88" s="138" t="s">
        <v>443</v>
      </c>
      <c r="I88" s="138" t="s">
        <v>443</v>
      </c>
      <c r="J88" s="138" t="s">
        <v>443</v>
      </c>
      <c r="K88" s="138" t="s">
        <v>443</v>
      </c>
      <c r="L88" s="138" t="s">
        <v>443</v>
      </c>
      <c r="M88" s="138" t="s">
        <v>443</v>
      </c>
      <c r="N88" s="138" t="s">
        <v>443</v>
      </c>
      <c r="O88" s="138" t="s">
        <v>443</v>
      </c>
      <c r="P88" s="138" t="s">
        <v>443</v>
      </c>
      <c r="Q88" s="138" t="s">
        <v>443</v>
      </c>
      <c r="R88" s="138" t="s">
        <v>443</v>
      </c>
      <c r="S88" s="138" t="s">
        <v>443</v>
      </c>
      <c r="T88" s="138" t="s">
        <v>443</v>
      </c>
      <c r="U88" s="138" t="s">
        <v>443</v>
      </c>
      <c r="V88" s="138" t="s">
        <v>443</v>
      </c>
      <c r="W88" s="138" t="s">
        <v>443</v>
      </c>
      <c r="X88" s="138" t="s">
        <v>431</v>
      </c>
      <c r="Y88" s="138" t="s">
        <v>431</v>
      </c>
      <c r="Z88" s="138" t="s">
        <v>431</v>
      </c>
      <c r="AA88" s="138" t="s">
        <v>431</v>
      </c>
      <c r="AB88" s="138" t="s">
        <v>431</v>
      </c>
      <c r="AC88" s="138" t="s">
        <v>443</v>
      </c>
      <c r="AD88" s="138" t="s">
        <v>443</v>
      </c>
      <c r="AE88" s="55"/>
      <c r="AF88" s="147" t="s">
        <v>429</v>
      </c>
      <c r="AG88" s="147" t="s">
        <v>429</v>
      </c>
      <c r="AH88" s="147" t="s">
        <v>429</v>
      </c>
      <c r="AI88" s="147" t="s">
        <v>429</v>
      </c>
      <c r="AJ88" s="147" t="s">
        <v>429</v>
      </c>
      <c r="AK88" s="147" t="s">
        <v>443</v>
      </c>
      <c r="AL88" s="45" t="s">
        <v>413</v>
      </c>
    </row>
    <row r="89" spans="1:38" s="2" customFormat="1" ht="26.25" customHeight="1" thickBot="1" x14ac:dyDescent="0.3">
      <c r="A89" s="65" t="s">
        <v>209</v>
      </c>
      <c r="B89" s="71" t="s">
        <v>225</v>
      </c>
      <c r="C89" s="75" t="s">
        <v>226</v>
      </c>
      <c r="D89" s="67"/>
      <c r="E89" s="138" t="s">
        <v>429</v>
      </c>
      <c r="F89" s="138">
        <v>1.2172307142857142</v>
      </c>
      <c r="G89" s="138" t="s">
        <v>429</v>
      </c>
      <c r="H89" s="138" t="s">
        <v>429</v>
      </c>
      <c r="I89" s="138" t="s">
        <v>443</v>
      </c>
      <c r="J89" s="138" t="s">
        <v>443</v>
      </c>
      <c r="K89" s="138" t="s">
        <v>443</v>
      </c>
      <c r="L89" s="138" t="s">
        <v>443</v>
      </c>
      <c r="M89" s="138" t="s">
        <v>429</v>
      </c>
      <c r="N89" s="138" t="s">
        <v>429</v>
      </c>
      <c r="O89" s="138" t="s">
        <v>429</v>
      </c>
      <c r="P89" s="138" t="s">
        <v>429</v>
      </c>
      <c r="Q89" s="138" t="s">
        <v>429</v>
      </c>
      <c r="R89" s="138" t="s">
        <v>429</v>
      </c>
      <c r="S89" s="138" t="s">
        <v>429</v>
      </c>
      <c r="T89" s="138" t="s">
        <v>429</v>
      </c>
      <c r="U89" s="138" t="s">
        <v>429</v>
      </c>
      <c r="V89" s="138" t="s">
        <v>429</v>
      </c>
      <c r="W89" s="138" t="s">
        <v>429</v>
      </c>
      <c r="X89" s="138" t="s">
        <v>429</v>
      </c>
      <c r="Y89" s="138" t="s">
        <v>429</v>
      </c>
      <c r="Z89" s="138" t="s">
        <v>429</v>
      </c>
      <c r="AA89" s="138" t="s">
        <v>429</v>
      </c>
      <c r="AB89" s="138" t="s">
        <v>429</v>
      </c>
      <c r="AC89" s="138" t="s">
        <v>429</v>
      </c>
      <c r="AD89" s="138" t="s">
        <v>429</v>
      </c>
      <c r="AE89" s="55"/>
      <c r="AF89" s="147" t="s">
        <v>429</v>
      </c>
      <c r="AG89" s="147" t="s">
        <v>429</v>
      </c>
      <c r="AH89" s="147" t="s">
        <v>429</v>
      </c>
      <c r="AI89" s="147" t="s">
        <v>429</v>
      </c>
      <c r="AJ89" s="147" t="s">
        <v>429</v>
      </c>
      <c r="AK89" s="147" t="s">
        <v>443</v>
      </c>
      <c r="AL89" s="45" t="s">
        <v>413</v>
      </c>
    </row>
    <row r="90" spans="1:38" s="7" customFormat="1" ht="26.25" customHeight="1" thickBot="1" x14ac:dyDescent="0.25">
      <c r="A90" s="65" t="s">
        <v>209</v>
      </c>
      <c r="B90" s="71" t="s">
        <v>227</v>
      </c>
      <c r="C90" s="75" t="s">
        <v>228</v>
      </c>
      <c r="D90" s="67"/>
      <c r="E90" s="138" t="s">
        <v>429</v>
      </c>
      <c r="F90" s="138">
        <v>1.9676579999999999</v>
      </c>
      <c r="G90" s="138" t="s">
        <v>429</v>
      </c>
      <c r="H90" s="138" t="s">
        <v>429</v>
      </c>
      <c r="I90" s="138">
        <v>3.5220000000000001E-2</v>
      </c>
      <c r="J90" s="138">
        <v>5.2830000000000002E-2</v>
      </c>
      <c r="K90" s="138">
        <v>6.4570000000000002E-2</v>
      </c>
      <c r="L90" s="138" t="s">
        <v>429</v>
      </c>
      <c r="M90" s="138" t="s">
        <v>429</v>
      </c>
      <c r="N90" s="138">
        <v>2.3971640822586661E-4</v>
      </c>
      <c r="O90" s="138">
        <v>3.2924904262347947E-2</v>
      </c>
      <c r="P90" s="138" t="s">
        <v>431</v>
      </c>
      <c r="Q90" s="138" t="s">
        <v>431</v>
      </c>
      <c r="R90" s="138">
        <v>0.13863117584146495</v>
      </c>
      <c r="S90" s="138">
        <v>5.6174507710760331</v>
      </c>
      <c r="T90" s="138">
        <v>0.2302577186241834</v>
      </c>
      <c r="U90" s="138">
        <v>3.2780496787513089E-2</v>
      </c>
      <c r="V90" s="138">
        <v>3.2506122585326849</v>
      </c>
      <c r="W90" s="138" t="s">
        <v>429</v>
      </c>
      <c r="X90" s="138" t="s">
        <v>429</v>
      </c>
      <c r="Y90" s="138" t="s">
        <v>429</v>
      </c>
      <c r="Z90" s="138" t="s">
        <v>429</v>
      </c>
      <c r="AA90" s="138" t="s">
        <v>429</v>
      </c>
      <c r="AB90" s="138" t="s">
        <v>429</v>
      </c>
      <c r="AC90" s="138" t="s">
        <v>429</v>
      </c>
      <c r="AD90" s="138" t="s">
        <v>429</v>
      </c>
      <c r="AE90" s="55"/>
      <c r="AF90" s="147" t="s">
        <v>429</v>
      </c>
      <c r="AG90" s="147" t="s">
        <v>429</v>
      </c>
      <c r="AH90" s="147" t="s">
        <v>429</v>
      </c>
      <c r="AI90" s="147" t="s">
        <v>429</v>
      </c>
      <c r="AJ90" s="147" t="s">
        <v>429</v>
      </c>
      <c r="AK90" s="147">
        <v>58.7</v>
      </c>
      <c r="AL90" s="148" t="s">
        <v>440</v>
      </c>
    </row>
    <row r="91" spans="1:38" s="2" customFormat="1" ht="26.25" customHeight="1" thickBot="1" x14ac:dyDescent="0.3">
      <c r="A91" s="65" t="s">
        <v>209</v>
      </c>
      <c r="B91" s="69" t="s">
        <v>405</v>
      </c>
      <c r="C91" s="71" t="s">
        <v>229</v>
      </c>
      <c r="D91" s="67"/>
      <c r="E91" s="138">
        <v>8.4109617234729029E-3</v>
      </c>
      <c r="F91" s="138">
        <v>2.2587468283600001E-2</v>
      </c>
      <c r="G91" s="138">
        <v>1.2386183249296835E-4</v>
      </c>
      <c r="H91" s="138">
        <v>1.9367354003500002E-2</v>
      </c>
      <c r="I91" s="138">
        <v>0.12813473129347178</v>
      </c>
      <c r="J91" s="138">
        <v>0.13010257590374086</v>
      </c>
      <c r="K91" s="138">
        <v>0.1305090231752658</v>
      </c>
      <c r="L91" s="138">
        <v>5.0401788732000005E-2</v>
      </c>
      <c r="M91" s="138">
        <v>0.2574357082195049</v>
      </c>
      <c r="N91" s="138">
        <v>3.2154859825989132E-2</v>
      </c>
      <c r="O91" s="138">
        <v>2.5261594866691925E-2</v>
      </c>
      <c r="P91" s="138">
        <v>2.3377895536752301E-6</v>
      </c>
      <c r="Q91" s="138">
        <v>5.4548422919088706E-5</v>
      </c>
      <c r="R91" s="138">
        <v>6.3981608837427348E-4</v>
      </c>
      <c r="S91" s="138">
        <v>4.3411044573575482E-2</v>
      </c>
      <c r="T91" s="138">
        <v>1.3830862737565914E-2</v>
      </c>
      <c r="U91" s="138" t="s">
        <v>443</v>
      </c>
      <c r="V91" s="138">
        <v>2.3264048655904562E-2</v>
      </c>
      <c r="W91" s="138">
        <v>4.6668322900000013E-4</v>
      </c>
      <c r="X91" s="138">
        <v>5.2337258841900006E-3</v>
      </c>
      <c r="Y91" s="138">
        <v>2.5903169530500001E-3</v>
      </c>
      <c r="Z91" s="138">
        <v>2.5903169530500001E-3</v>
      </c>
      <c r="AA91" s="138">
        <v>2.5903169530500001E-3</v>
      </c>
      <c r="AB91" s="138">
        <v>1.3004676743340002E-2</v>
      </c>
      <c r="AC91" s="138" t="s">
        <v>443</v>
      </c>
      <c r="AD91" s="138" t="s">
        <v>443</v>
      </c>
      <c r="AE91" s="55"/>
      <c r="AF91" s="147" t="s">
        <v>429</v>
      </c>
      <c r="AG91" s="147" t="s">
        <v>429</v>
      </c>
      <c r="AH91" s="147" t="s">
        <v>429</v>
      </c>
      <c r="AI91" s="147" t="s">
        <v>429</v>
      </c>
      <c r="AJ91" s="147" t="s">
        <v>429</v>
      </c>
      <c r="AK91" s="147">
        <v>4666.8322900000003</v>
      </c>
      <c r="AL91" s="148" t="s">
        <v>441</v>
      </c>
    </row>
    <row r="92" spans="1:38" s="2" customFormat="1" ht="26.25" customHeight="1" thickBot="1" x14ac:dyDescent="0.3">
      <c r="A92" s="65" t="s">
        <v>54</v>
      </c>
      <c r="B92" s="65" t="s">
        <v>230</v>
      </c>
      <c r="C92" s="66" t="s">
        <v>231</v>
      </c>
      <c r="D92" s="72"/>
      <c r="E92" s="138" t="s">
        <v>431</v>
      </c>
      <c r="F92" s="138" t="s">
        <v>431</v>
      </c>
      <c r="G92" s="138" t="s">
        <v>431</v>
      </c>
      <c r="H92" s="138" t="s">
        <v>431</v>
      </c>
      <c r="I92" s="138" t="s">
        <v>431</v>
      </c>
      <c r="J92" s="138" t="s">
        <v>431</v>
      </c>
      <c r="K92" s="138" t="s">
        <v>431</v>
      </c>
      <c r="L92" s="138" t="s">
        <v>431</v>
      </c>
      <c r="M92" s="138" t="s">
        <v>431</v>
      </c>
      <c r="N92" s="138" t="s">
        <v>429</v>
      </c>
      <c r="O92" s="138" t="s">
        <v>429</v>
      </c>
      <c r="P92" s="138" t="s">
        <v>429</v>
      </c>
      <c r="Q92" s="138" t="s">
        <v>429</v>
      </c>
      <c r="R92" s="138" t="s">
        <v>429</v>
      </c>
      <c r="S92" s="138" t="s">
        <v>429</v>
      </c>
      <c r="T92" s="138" t="s">
        <v>429</v>
      </c>
      <c r="U92" s="138" t="s">
        <v>429</v>
      </c>
      <c r="V92" s="138" t="s">
        <v>429</v>
      </c>
      <c r="W92" s="138" t="s">
        <v>429</v>
      </c>
      <c r="X92" s="138" t="s">
        <v>443</v>
      </c>
      <c r="Y92" s="138" t="s">
        <v>443</v>
      </c>
      <c r="Z92" s="138" t="s">
        <v>443</v>
      </c>
      <c r="AA92" s="138" t="s">
        <v>443</v>
      </c>
      <c r="AB92" s="138" t="s">
        <v>443</v>
      </c>
      <c r="AC92" s="138" t="s">
        <v>443</v>
      </c>
      <c r="AD92" s="138" t="s">
        <v>429</v>
      </c>
      <c r="AE92" s="55"/>
      <c r="AF92" s="147" t="s">
        <v>429</v>
      </c>
      <c r="AG92" s="147" t="s">
        <v>429</v>
      </c>
      <c r="AH92" s="147" t="s">
        <v>429</v>
      </c>
      <c r="AI92" s="147" t="s">
        <v>429</v>
      </c>
      <c r="AJ92" s="147" t="s">
        <v>429</v>
      </c>
      <c r="AK92" s="147" t="s">
        <v>429</v>
      </c>
      <c r="AL92" s="45" t="s">
        <v>232</v>
      </c>
    </row>
    <row r="93" spans="1:38" s="2" customFormat="1" ht="26.25" customHeight="1" thickBot="1" x14ac:dyDescent="0.3">
      <c r="A93" s="65" t="s">
        <v>54</v>
      </c>
      <c r="B93" s="69" t="s">
        <v>233</v>
      </c>
      <c r="C93" s="66" t="s">
        <v>406</v>
      </c>
      <c r="D93" s="72"/>
      <c r="E93" s="138" t="s">
        <v>429</v>
      </c>
      <c r="F93" s="138">
        <v>20.788154916762792</v>
      </c>
      <c r="G93" s="138" t="s">
        <v>429</v>
      </c>
      <c r="H93" s="138" t="s">
        <v>429</v>
      </c>
      <c r="I93" s="138" t="s">
        <v>431</v>
      </c>
      <c r="J93" s="138" t="s">
        <v>431</v>
      </c>
      <c r="K93" s="138" t="s">
        <v>431</v>
      </c>
      <c r="L93" s="138" t="s">
        <v>431</v>
      </c>
      <c r="M93" s="138" t="s">
        <v>429</v>
      </c>
      <c r="N93" s="138" t="s">
        <v>429</v>
      </c>
      <c r="O93" s="138" t="s">
        <v>429</v>
      </c>
      <c r="P93" s="138" t="s">
        <v>429</v>
      </c>
      <c r="Q93" s="138" t="s">
        <v>429</v>
      </c>
      <c r="R93" s="138" t="s">
        <v>429</v>
      </c>
      <c r="S93" s="138" t="s">
        <v>429</v>
      </c>
      <c r="T93" s="138" t="s">
        <v>429</v>
      </c>
      <c r="U93" s="138" t="s">
        <v>429</v>
      </c>
      <c r="V93" s="138" t="s">
        <v>429</v>
      </c>
      <c r="W93" s="138" t="s">
        <v>429</v>
      </c>
      <c r="X93" s="138" t="s">
        <v>429</v>
      </c>
      <c r="Y93" s="138" t="s">
        <v>429</v>
      </c>
      <c r="Z93" s="138" t="s">
        <v>429</v>
      </c>
      <c r="AA93" s="138" t="s">
        <v>429</v>
      </c>
      <c r="AB93" s="138" t="s">
        <v>429</v>
      </c>
      <c r="AC93" s="138" t="s">
        <v>429</v>
      </c>
      <c r="AD93" s="138" t="s">
        <v>429</v>
      </c>
      <c r="AE93" s="55"/>
      <c r="AF93" s="147" t="s">
        <v>429</v>
      </c>
      <c r="AG93" s="147" t="s">
        <v>429</v>
      </c>
      <c r="AH93" s="147" t="s">
        <v>429</v>
      </c>
      <c r="AI93" s="147" t="s">
        <v>429</v>
      </c>
      <c r="AJ93" s="147" t="s">
        <v>429</v>
      </c>
      <c r="AK93" s="147" t="s">
        <v>443</v>
      </c>
      <c r="AL93" s="45" t="s">
        <v>234</v>
      </c>
    </row>
    <row r="94" spans="1:38" s="2" customFormat="1" ht="26.25" customHeight="1" thickBot="1" x14ac:dyDescent="0.3">
      <c r="A94" s="65" t="s">
        <v>54</v>
      </c>
      <c r="B94" s="78" t="s">
        <v>407</v>
      </c>
      <c r="C94" s="66" t="s">
        <v>235</v>
      </c>
      <c r="D94" s="67"/>
      <c r="E94" s="138" t="s">
        <v>429</v>
      </c>
      <c r="F94" s="138" t="s">
        <v>443</v>
      </c>
      <c r="G94" s="138" t="s">
        <v>429</v>
      </c>
      <c r="H94" s="138" t="s">
        <v>429</v>
      </c>
      <c r="I94" s="138" t="s">
        <v>429</v>
      </c>
      <c r="J94" s="138" t="s">
        <v>429</v>
      </c>
      <c r="K94" s="138" t="s">
        <v>429</v>
      </c>
      <c r="L94" s="138" t="s">
        <v>429</v>
      </c>
      <c r="M94" s="138" t="s">
        <v>429</v>
      </c>
      <c r="N94" s="138" t="s">
        <v>429</v>
      </c>
      <c r="O94" s="138" t="s">
        <v>429</v>
      </c>
      <c r="P94" s="138" t="s">
        <v>429</v>
      </c>
      <c r="Q94" s="138" t="s">
        <v>429</v>
      </c>
      <c r="R94" s="138" t="s">
        <v>429</v>
      </c>
      <c r="S94" s="138" t="s">
        <v>429</v>
      </c>
      <c r="T94" s="138" t="s">
        <v>429</v>
      </c>
      <c r="U94" s="138" t="s">
        <v>429</v>
      </c>
      <c r="V94" s="138" t="s">
        <v>429</v>
      </c>
      <c r="W94" s="138" t="s">
        <v>429</v>
      </c>
      <c r="X94" s="138" t="s">
        <v>429</v>
      </c>
      <c r="Y94" s="138" t="s">
        <v>429</v>
      </c>
      <c r="Z94" s="138" t="s">
        <v>429</v>
      </c>
      <c r="AA94" s="138" t="s">
        <v>429</v>
      </c>
      <c r="AB94" s="138" t="s">
        <v>429</v>
      </c>
      <c r="AC94" s="138" t="s">
        <v>429</v>
      </c>
      <c r="AD94" s="138" t="s">
        <v>429</v>
      </c>
      <c r="AE94" s="55"/>
      <c r="AF94" s="147" t="s">
        <v>429</v>
      </c>
      <c r="AG94" s="147" t="s">
        <v>429</v>
      </c>
      <c r="AH94" s="147" t="s">
        <v>429</v>
      </c>
      <c r="AI94" s="147" t="s">
        <v>429</v>
      </c>
      <c r="AJ94" s="147" t="s">
        <v>429</v>
      </c>
      <c r="AK94" s="147" t="s">
        <v>429</v>
      </c>
      <c r="AL94" s="45" t="s">
        <v>413</v>
      </c>
    </row>
    <row r="95" spans="1:38" s="2" customFormat="1" ht="26.25" customHeight="1" thickBot="1" x14ac:dyDescent="0.3">
      <c r="A95" s="65" t="s">
        <v>54</v>
      </c>
      <c r="B95" s="78" t="s">
        <v>236</v>
      </c>
      <c r="C95" s="66" t="s">
        <v>237</v>
      </c>
      <c r="D95" s="72"/>
      <c r="E95" s="138" t="s">
        <v>443</v>
      </c>
      <c r="F95" s="138" t="s">
        <v>443</v>
      </c>
      <c r="G95" s="138" t="s">
        <v>443</v>
      </c>
      <c r="H95" s="138" t="s">
        <v>443</v>
      </c>
      <c r="I95" s="138" t="s">
        <v>443</v>
      </c>
      <c r="J95" s="138" t="s">
        <v>443</v>
      </c>
      <c r="K95" s="138" t="s">
        <v>443</v>
      </c>
      <c r="L95" s="138" t="s">
        <v>443</v>
      </c>
      <c r="M95" s="138" t="s">
        <v>443</v>
      </c>
      <c r="N95" s="138" t="s">
        <v>429</v>
      </c>
      <c r="O95" s="138" t="s">
        <v>429</v>
      </c>
      <c r="P95" s="138" t="s">
        <v>429</v>
      </c>
      <c r="Q95" s="138" t="s">
        <v>443</v>
      </c>
      <c r="R95" s="138" t="s">
        <v>429</v>
      </c>
      <c r="S95" s="138" t="s">
        <v>443</v>
      </c>
      <c r="T95" s="138" t="s">
        <v>429</v>
      </c>
      <c r="U95" s="138" t="s">
        <v>429</v>
      </c>
      <c r="V95" s="138" t="s">
        <v>429</v>
      </c>
      <c r="W95" s="138" t="s">
        <v>429</v>
      </c>
      <c r="X95" s="138" t="s">
        <v>429</v>
      </c>
      <c r="Y95" s="138" t="s">
        <v>429</v>
      </c>
      <c r="Z95" s="138" t="s">
        <v>429</v>
      </c>
      <c r="AA95" s="138" t="s">
        <v>429</v>
      </c>
      <c r="AB95" s="138" t="s">
        <v>429</v>
      </c>
      <c r="AC95" s="138" t="s">
        <v>429</v>
      </c>
      <c r="AD95" s="138" t="s">
        <v>429</v>
      </c>
      <c r="AE95" s="55"/>
      <c r="AF95" s="147" t="s">
        <v>429</v>
      </c>
      <c r="AG95" s="147" t="s">
        <v>429</v>
      </c>
      <c r="AH95" s="147" t="s">
        <v>429</v>
      </c>
      <c r="AI95" s="147" t="s">
        <v>429</v>
      </c>
      <c r="AJ95" s="147" t="s">
        <v>429</v>
      </c>
      <c r="AK95" s="147" t="s">
        <v>443</v>
      </c>
      <c r="AL95" s="45" t="s">
        <v>413</v>
      </c>
    </row>
    <row r="96" spans="1:38" s="2" customFormat="1" ht="26.25" customHeight="1" thickBot="1" x14ac:dyDescent="0.3">
      <c r="A96" s="65" t="s">
        <v>54</v>
      </c>
      <c r="B96" s="69" t="s">
        <v>238</v>
      </c>
      <c r="C96" s="66" t="s">
        <v>239</v>
      </c>
      <c r="D96" s="79"/>
      <c r="E96" s="138" t="s">
        <v>443</v>
      </c>
      <c r="F96" s="138" t="s">
        <v>443</v>
      </c>
      <c r="G96" s="138" t="s">
        <v>443</v>
      </c>
      <c r="H96" s="138" t="s">
        <v>443</v>
      </c>
      <c r="I96" s="138" t="s">
        <v>431</v>
      </c>
      <c r="J96" s="138" t="s">
        <v>431</v>
      </c>
      <c r="K96" s="138" t="s">
        <v>431</v>
      </c>
      <c r="L96" s="138" t="s">
        <v>431</v>
      </c>
      <c r="M96" s="138" t="s">
        <v>443</v>
      </c>
      <c r="N96" s="138" t="s">
        <v>429</v>
      </c>
      <c r="O96" s="138" t="s">
        <v>429</v>
      </c>
      <c r="P96" s="138" t="s">
        <v>429</v>
      </c>
      <c r="Q96" s="138" t="s">
        <v>429</v>
      </c>
      <c r="R96" s="138" t="s">
        <v>429</v>
      </c>
      <c r="S96" s="138" t="s">
        <v>429</v>
      </c>
      <c r="T96" s="138" t="s">
        <v>429</v>
      </c>
      <c r="U96" s="138" t="s">
        <v>429</v>
      </c>
      <c r="V96" s="138" t="s">
        <v>429</v>
      </c>
      <c r="W96" s="138" t="s">
        <v>429</v>
      </c>
      <c r="X96" s="138" t="s">
        <v>429</v>
      </c>
      <c r="Y96" s="138" t="s">
        <v>429</v>
      </c>
      <c r="Z96" s="138" t="s">
        <v>429</v>
      </c>
      <c r="AA96" s="138" t="s">
        <v>429</v>
      </c>
      <c r="AB96" s="138" t="s">
        <v>429</v>
      </c>
      <c r="AC96" s="138" t="s">
        <v>443</v>
      </c>
      <c r="AD96" s="138" t="s">
        <v>431</v>
      </c>
      <c r="AE96" s="55"/>
      <c r="AF96" s="147" t="s">
        <v>429</v>
      </c>
      <c r="AG96" s="147" t="s">
        <v>429</v>
      </c>
      <c r="AH96" s="147" t="s">
        <v>429</v>
      </c>
      <c r="AI96" s="147" t="s">
        <v>429</v>
      </c>
      <c r="AJ96" s="147" t="s">
        <v>429</v>
      </c>
      <c r="AK96" s="147" t="s">
        <v>431</v>
      </c>
      <c r="AL96" s="45" t="s">
        <v>413</v>
      </c>
    </row>
    <row r="97" spans="1:38" s="2" customFormat="1" ht="26.25" customHeight="1" thickBot="1" x14ac:dyDescent="0.3">
      <c r="A97" s="65" t="s">
        <v>54</v>
      </c>
      <c r="B97" s="69" t="s">
        <v>240</v>
      </c>
      <c r="C97" s="66" t="s">
        <v>241</v>
      </c>
      <c r="D97" s="79"/>
      <c r="E97" s="138" t="s">
        <v>429</v>
      </c>
      <c r="F97" s="138" t="s">
        <v>429</v>
      </c>
      <c r="G97" s="138" t="s">
        <v>429</v>
      </c>
      <c r="H97" s="138" t="s">
        <v>429</v>
      </c>
      <c r="I97" s="138" t="s">
        <v>429</v>
      </c>
      <c r="J97" s="138" t="s">
        <v>429</v>
      </c>
      <c r="K97" s="138" t="s">
        <v>429</v>
      </c>
      <c r="L97" s="138" t="s">
        <v>429</v>
      </c>
      <c r="M97" s="138" t="s">
        <v>429</v>
      </c>
      <c r="N97" s="138" t="s">
        <v>443</v>
      </c>
      <c r="O97" s="138" t="s">
        <v>443</v>
      </c>
      <c r="P97" s="138" t="s">
        <v>443</v>
      </c>
      <c r="Q97" s="138" t="s">
        <v>443</v>
      </c>
      <c r="R97" s="138" t="s">
        <v>443</v>
      </c>
      <c r="S97" s="138" t="s">
        <v>443</v>
      </c>
      <c r="T97" s="138" t="s">
        <v>443</v>
      </c>
      <c r="U97" s="138" t="s">
        <v>443</v>
      </c>
      <c r="V97" s="138" t="s">
        <v>443</v>
      </c>
      <c r="W97" s="138" t="s">
        <v>429</v>
      </c>
      <c r="X97" s="138" t="s">
        <v>429</v>
      </c>
      <c r="Y97" s="138" t="s">
        <v>429</v>
      </c>
      <c r="Z97" s="138" t="s">
        <v>429</v>
      </c>
      <c r="AA97" s="138" t="s">
        <v>429</v>
      </c>
      <c r="AB97" s="138" t="s">
        <v>429</v>
      </c>
      <c r="AC97" s="138" t="s">
        <v>443</v>
      </c>
      <c r="AD97" s="138" t="s">
        <v>431</v>
      </c>
      <c r="AE97" s="55"/>
      <c r="AF97" s="147" t="s">
        <v>429</v>
      </c>
      <c r="AG97" s="147" t="s">
        <v>429</v>
      </c>
      <c r="AH97" s="147" t="s">
        <v>429</v>
      </c>
      <c r="AI97" s="147" t="s">
        <v>429</v>
      </c>
      <c r="AJ97" s="147" t="s">
        <v>429</v>
      </c>
      <c r="AK97" s="147" t="s">
        <v>443</v>
      </c>
      <c r="AL97" s="45" t="s">
        <v>413</v>
      </c>
    </row>
    <row r="98" spans="1:38" s="2" customFormat="1" ht="26.25" customHeight="1" thickBot="1" x14ac:dyDescent="0.3">
      <c r="A98" s="65" t="s">
        <v>54</v>
      </c>
      <c r="B98" s="69" t="s">
        <v>242</v>
      </c>
      <c r="C98" s="71" t="s">
        <v>243</v>
      </c>
      <c r="D98" s="79"/>
      <c r="E98" s="138" t="s">
        <v>431</v>
      </c>
      <c r="F98" s="138" t="s">
        <v>431</v>
      </c>
      <c r="G98" s="138" t="s">
        <v>431</v>
      </c>
      <c r="H98" s="138" t="s">
        <v>431</v>
      </c>
      <c r="I98" s="138" t="s">
        <v>431</v>
      </c>
      <c r="J98" s="138" t="s">
        <v>431</v>
      </c>
      <c r="K98" s="138" t="s">
        <v>431</v>
      </c>
      <c r="L98" s="138" t="s">
        <v>431</v>
      </c>
      <c r="M98" s="138" t="s">
        <v>431</v>
      </c>
      <c r="N98" s="138" t="s">
        <v>431</v>
      </c>
      <c r="O98" s="138" t="s">
        <v>431</v>
      </c>
      <c r="P98" s="138" t="s">
        <v>431</v>
      </c>
      <c r="Q98" s="138" t="s">
        <v>431</v>
      </c>
      <c r="R98" s="138" t="s">
        <v>431</v>
      </c>
      <c r="S98" s="138" t="s">
        <v>431</v>
      </c>
      <c r="T98" s="138" t="s">
        <v>431</v>
      </c>
      <c r="U98" s="138" t="s">
        <v>431</v>
      </c>
      <c r="V98" s="138" t="s">
        <v>431</v>
      </c>
      <c r="W98" s="138">
        <v>1.720462802741903E-7</v>
      </c>
      <c r="X98" s="138" t="s">
        <v>443</v>
      </c>
      <c r="Y98" s="138" t="s">
        <v>443</v>
      </c>
      <c r="Z98" s="138" t="s">
        <v>443</v>
      </c>
      <c r="AA98" s="138" t="s">
        <v>443</v>
      </c>
      <c r="AB98" s="138" t="s">
        <v>443</v>
      </c>
      <c r="AC98" s="138" t="s">
        <v>443</v>
      </c>
      <c r="AD98" s="138">
        <v>2.0604344943016802E-3</v>
      </c>
      <c r="AE98" s="55"/>
      <c r="AF98" s="147" t="s">
        <v>429</v>
      </c>
      <c r="AG98" s="147" t="s">
        <v>429</v>
      </c>
      <c r="AH98" s="147" t="s">
        <v>429</v>
      </c>
      <c r="AI98" s="147" t="s">
        <v>429</v>
      </c>
      <c r="AJ98" s="147" t="s">
        <v>429</v>
      </c>
      <c r="AK98" s="147" t="s">
        <v>429</v>
      </c>
      <c r="AL98" s="45" t="s">
        <v>413</v>
      </c>
    </row>
    <row r="99" spans="1:38" s="2" customFormat="1" ht="26.25" customHeight="1" thickBot="1" x14ac:dyDescent="0.3">
      <c r="A99" s="65" t="s">
        <v>244</v>
      </c>
      <c r="B99" s="65" t="s">
        <v>245</v>
      </c>
      <c r="C99" s="66" t="s">
        <v>408</v>
      </c>
      <c r="D99" s="79"/>
      <c r="E99" s="138">
        <v>3.9286308099810818E-2</v>
      </c>
      <c r="F99" s="138">
        <v>8.1561477292535223</v>
      </c>
      <c r="G99" s="138" t="s">
        <v>429</v>
      </c>
      <c r="H99" s="138">
        <v>10.835610349375202</v>
      </c>
      <c r="I99" s="138">
        <v>0.1713431030527936</v>
      </c>
      <c r="J99" s="138">
        <v>0.26191012157825283</v>
      </c>
      <c r="K99" s="138">
        <v>0.5750269035365001</v>
      </c>
      <c r="L99" s="138" t="s">
        <v>443</v>
      </c>
      <c r="M99" s="138" t="s">
        <v>429</v>
      </c>
      <c r="N99" s="138" t="s">
        <v>429</v>
      </c>
      <c r="O99" s="138" t="s">
        <v>429</v>
      </c>
      <c r="P99" s="138" t="s">
        <v>429</v>
      </c>
      <c r="Q99" s="138" t="s">
        <v>429</v>
      </c>
      <c r="R99" s="138" t="s">
        <v>429</v>
      </c>
      <c r="S99" s="138" t="s">
        <v>429</v>
      </c>
      <c r="T99" s="138" t="s">
        <v>429</v>
      </c>
      <c r="U99" s="138" t="s">
        <v>429</v>
      </c>
      <c r="V99" s="138" t="s">
        <v>429</v>
      </c>
      <c r="W99" s="138" t="s">
        <v>429</v>
      </c>
      <c r="X99" s="138" t="s">
        <v>429</v>
      </c>
      <c r="Y99" s="138" t="s">
        <v>429</v>
      </c>
      <c r="Z99" s="138" t="s">
        <v>429</v>
      </c>
      <c r="AA99" s="138" t="s">
        <v>429</v>
      </c>
      <c r="AB99" s="138" t="s">
        <v>429</v>
      </c>
      <c r="AC99" s="138" t="s">
        <v>429</v>
      </c>
      <c r="AD99" s="138" t="s">
        <v>429</v>
      </c>
      <c r="AE99" s="55"/>
      <c r="AF99" s="147" t="s">
        <v>429</v>
      </c>
      <c r="AG99" s="147" t="s">
        <v>429</v>
      </c>
      <c r="AH99" s="147" t="s">
        <v>429</v>
      </c>
      <c r="AI99" s="147" t="s">
        <v>429</v>
      </c>
      <c r="AJ99" s="147" t="s">
        <v>429</v>
      </c>
      <c r="AK99" s="147">
        <v>1100.5619999999999</v>
      </c>
      <c r="AL99" s="45" t="s">
        <v>246</v>
      </c>
    </row>
    <row r="100" spans="1:38" s="2" customFormat="1" ht="26.25" customHeight="1" thickBot="1" x14ac:dyDescent="0.3">
      <c r="A100" s="65" t="s">
        <v>244</v>
      </c>
      <c r="B100" s="65" t="s">
        <v>247</v>
      </c>
      <c r="C100" s="66" t="s">
        <v>409</v>
      </c>
      <c r="D100" s="79"/>
      <c r="E100" s="138">
        <v>0.68897028743895206</v>
      </c>
      <c r="F100" s="138">
        <v>23.78787647878362</v>
      </c>
      <c r="G100" s="138" t="s">
        <v>429</v>
      </c>
      <c r="H100" s="138">
        <v>35.535497543035092</v>
      </c>
      <c r="I100" s="138">
        <v>0.30349379799553444</v>
      </c>
      <c r="J100" s="138">
        <v>0.45571552888338746</v>
      </c>
      <c r="K100" s="138">
        <v>1.0044041642375603</v>
      </c>
      <c r="L100" s="138" t="s">
        <v>443</v>
      </c>
      <c r="M100" s="138" t="s">
        <v>429</v>
      </c>
      <c r="N100" s="138" t="s">
        <v>429</v>
      </c>
      <c r="O100" s="138" t="s">
        <v>429</v>
      </c>
      <c r="P100" s="138" t="s">
        <v>429</v>
      </c>
      <c r="Q100" s="138" t="s">
        <v>429</v>
      </c>
      <c r="R100" s="138" t="s">
        <v>429</v>
      </c>
      <c r="S100" s="138" t="s">
        <v>429</v>
      </c>
      <c r="T100" s="138" t="s">
        <v>429</v>
      </c>
      <c r="U100" s="138" t="s">
        <v>429</v>
      </c>
      <c r="V100" s="138" t="s">
        <v>429</v>
      </c>
      <c r="W100" s="138" t="s">
        <v>429</v>
      </c>
      <c r="X100" s="138" t="s">
        <v>429</v>
      </c>
      <c r="Y100" s="138" t="s">
        <v>429</v>
      </c>
      <c r="Z100" s="138" t="s">
        <v>429</v>
      </c>
      <c r="AA100" s="138" t="s">
        <v>429</v>
      </c>
      <c r="AB100" s="138" t="s">
        <v>429</v>
      </c>
      <c r="AC100" s="138" t="s">
        <v>429</v>
      </c>
      <c r="AD100" s="138" t="s">
        <v>429</v>
      </c>
      <c r="AE100" s="55"/>
      <c r="AF100" s="147" t="s">
        <v>429</v>
      </c>
      <c r="AG100" s="147" t="s">
        <v>429</v>
      </c>
      <c r="AH100" s="147" t="s">
        <v>429</v>
      </c>
      <c r="AI100" s="147" t="s">
        <v>429</v>
      </c>
      <c r="AJ100" s="147" t="s">
        <v>429</v>
      </c>
      <c r="AK100" s="147">
        <v>5587.4855000000007</v>
      </c>
      <c r="AL100" s="45" t="s">
        <v>246</v>
      </c>
    </row>
    <row r="101" spans="1:38" s="2" customFormat="1" ht="26.25" customHeight="1" thickBot="1" x14ac:dyDescent="0.3">
      <c r="A101" s="65" t="s">
        <v>244</v>
      </c>
      <c r="B101" s="65" t="s">
        <v>248</v>
      </c>
      <c r="C101" s="66" t="s">
        <v>249</v>
      </c>
      <c r="D101" s="79"/>
      <c r="E101" s="138">
        <v>5.0239153026415816E-2</v>
      </c>
      <c r="F101" s="138">
        <v>0.34851977048231442</v>
      </c>
      <c r="G101" s="138" t="s">
        <v>429</v>
      </c>
      <c r="H101" s="138">
        <v>1.0032830668503474</v>
      </c>
      <c r="I101" s="138">
        <v>8.7384318726682914E-3</v>
      </c>
      <c r="J101" s="138">
        <v>2.6215295618004873E-2</v>
      </c>
      <c r="K101" s="138">
        <v>6.1169023108678069E-2</v>
      </c>
      <c r="L101" s="138" t="s">
        <v>443</v>
      </c>
      <c r="M101" s="138" t="s">
        <v>429</v>
      </c>
      <c r="N101" s="138" t="s">
        <v>429</v>
      </c>
      <c r="O101" s="138" t="s">
        <v>429</v>
      </c>
      <c r="P101" s="138" t="s">
        <v>429</v>
      </c>
      <c r="Q101" s="138" t="s">
        <v>429</v>
      </c>
      <c r="R101" s="138" t="s">
        <v>429</v>
      </c>
      <c r="S101" s="138" t="s">
        <v>429</v>
      </c>
      <c r="T101" s="138" t="s">
        <v>429</v>
      </c>
      <c r="U101" s="138" t="s">
        <v>429</v>
      </c>
      <c r="V101" s="138" t="s">
        <v>429</v>
      </c>
      <c r="W101" s="138" t="s">
        <v>429</v>
      </c>
      <c r="X101" s="138" t="s">
        <v>429</v>
      </c>
      <c r="Y101" s="138" t="s">
        <v>429</v>
      </c>
      <c r="Z101" s="138" t="s">
        <v>429</v>
      </c>
      <c r="AA101" s="138" t="s">
        <v>429</v>
      </c>
      <c r="AB101" s="138" t="s">
        <v>429</v>
      </c>
      <c r="AC101" s="138" t="s">
        <v>429</v>
      </c>
      <c r="AD101" s="138" t="s">
        <v>429</v>
      </c>
      <c r="AE101" s="55"/>
      <c r="AF101" s="147" t="s">
        <v>429</v>
      </c>
      <c r="AG101" s="147" t="s">
        <v>429</v>
      </c>
      <c r="AH101" s="147" t="s">
        <v>429</v>
      </c>
      <c r="AI101" s="147" t="s">
        <v>429</v>
      </c>
      <c r="AJ101" s="147" t="s">
        <v>429</v>
      </c>
      <c r="AK101" s="147">
        <v>4842.565125219814</v>
      </c>
      <c r="AL101" s="45" t="s">
        <v>246</v>
      </c>
    </row>
    <row r="102" spans="1:38" s="2" customFormat="1" ht="26.25" customHeight="1" thickBot="1" x14ac:dyDescent="0.3">
      <c r="A102" s="65" t="s">
        <v>244</v>
      </c>
      <c r="B102" s="65" t="s">
        <v>250</v>
      </c>
      <c r="C102" s="66" t="s">
        <v>387</v>
      </c>
      <c r="D102" s="79"/>
      <c r="E102" s="138">
        <v>2.2712093438857143E-3</v>
      </c>
      <c r="F102" s="138">
        <v>2.7305643787660152</v>
      </c>
      <c r="G102" s="138" t="s">
        <v>429</v>
      </c>
      <c r="H102" s="138">
        <v>4.5134128709636174</v>
      </c>
      <c r="I102" s="138">
        <v>7.9246999999999998E-3</v>
      </c>
      <c r="J102" s="138">
        <v>0.17943900000000002</v>
      </c>
      <c r="K102" s="138">
        <v>1.2297985</v>
      </c>
      <c r="L102" s="138" t="s">
        <v>443</v>
      </c>
      <c r="M102" s="138" t="s">
        <v>429</v>
      </c>
      <c r="N102" s="138" t="s">
        <v>429</v>
      </c>
      <c r="O102" s="138" t="s">
        <v>429</v>
      </c>
      <c r="P102" s="138" t="s">
        <v>429</v>
      </c>
      <c r="Q102" s="138" t="s">
        <v>429</v>
      </c>
      <c r="R102" s="138" t="s">
        <v>429</v>
      </c>
      <c r="S102" s="138" t="s">
        <v>429</v>
      </c>
      <c r="T102" s="138" t="s">
        <v>429</v>
      </c>
      <c r="U102" s="138" t="s">
        <v>429</v>
      </c>
      <c r="V102" s="138" t="s">
        <v>429</v>
      </c>
      <c r="W102" s="138" t="s">
        <v>429</v>
      </c>
      <c r="X102" s="138" t="s">
        <v>429</v>
      </c>
      <c r="Y102" s="138" t="s">
        <v>429</v>
      </c>
      <c r="Z102" s="138" t="s">
        <v>429</v>
      </c>
      <c r="AA102" s="138" t="s">
        <v>429</v>
      </c>
      <c r="AB102" s="138" t="s">
        <v>429</v>
      </c>
      <c r="AC102" s="138" t="s">
        <v>429</v>
      </c>
      <c r="AD102" s="138" t="s">
        <v>429</v>
      </c>
      <c r="AE102" s="55"/>
      <c r="AF102" s="147" t="s">
        <v>429</v>
      </c>
      <c r="AG102" s="147" t="s">
        <v>429</v>
      </c>
      <c r="AH102" s="147" t="s">
        <v>429</v>
      </c>
      <c r="AI102" s="147" t="s">
        <v>429</v>
      </c>
      <c r="AJ102" s="147" t="s">
        <v>429</v>
      </c>
      <c r="AK102" s="147">
        <v>1532.25</v>
      </c>
      <c r="AL102" s="45" t="s">
        <v>246</v>
      </c>
    </row>
    <row r="103" spans="1:38" s="2" customFormat="1" ht="26.25" customHeight="1" thickBot="1" x14ac:dyDescent="0.3">
      <c r="A103" s="65" t="s">
        <v>244</v>
      </c>
      <c r="B103" s="65" t="s">
        <v>251</v>
      </c>
      <c r="C103" s="66" t="s">
        <v>252</v>
      </c>
      <c r="D103" s="79"/>
      <c r="E103" s="138" t="s">
        <v>431</v>
      </c>
      <c r="F103" s="138" t="s">
        <v>431</v>
      </c>
      <c r="G103" s="138" t="s">
        <v>429</v>
      </c>
      <c r="H103" s="138" t="s">
        <v>431</v>
      </c>
      <c r="I103" s="138" t="s">
        <v>431</v>
      </c>
      <c r="J103" s="138" t="s">
        <v>431</v>
      </c>
      <c r="K103" s="138" t="s">
        <v>431</v>
      </c>
      <c r="L103" s="138" t="s">
        <v>443</v>
      </c>
      <c r="M103" s="138" t="s">
        <v>429</v>
      </c>
      <c r="N103" s="138" t="s">
        <v>429</v>
      </c>
      <c r="O103" s="138" t="s">
        <v>429</v>
      </c>
      <c r="P103" s="138" t="s">
        <v>429</v>
      </c>
      <c r="Q103" s="138" t="s">
        <v>429</v>
      </c>
      <c r="R103" s="138" t="s">
        <v>429</v>
      </c>
      <c r="S103" s="138" t="s">
        <v>429</v>
      </c>
      <c r="T103" s="138" t="s">
        <v>429</v>
      </c>
      <c r="U103" s="138" t="s">
        <v>429</v>
      </c>
      <c r="V103" s="138" t="s">
        <v>429</v>
      </c>
      <c r="W103" s="138" t="s">
        <v>429</v>
      </c>
      <c r="X103" s="138" t="s">
        <v>429</v>
      </c>
      <c r="Y103" s="138" t="s">
        <v>429</v>
      </c>
      <c r="Z103" s="138" t="s">
        <v>429</v>
      </c>
      <c r="AA103" s="138" t="s">
        <v>429</v>
      </c>
      <c r="AB103" s="138" t="s">
        <v>429</v>
      </c>
      <c r="AC103" s="138" t="s">
        <v>429</v>
      </c>
      <c r="AD103" s="138" t="s">
        <v>429</v>
      </c>
      <c r="AE103" s="55"/>
      <c r="AF103" s="147" t="s">
        <v>429</v>
      </c>
      <c r="AG103" s="147" t="s">
        <v>429</v>
      </c>
      <c r="AH103" s="147" t="s">
        <v>429</v>
      </c>
      <c r="AI103" s="147" t="s">
        <v>429</v>
      </c>
      <c r="AJ103" s="147" t="s">
        <v>429</v>
      </c>
      <c r="AK103" s="147" t="s">
        <v>431</v>
      </c>
      <c r="AL103" s="45" t="s">
        <v>246</v>
      </c>
    </row>
    <row r="104" spans="1:38" s="2" customFormat="1" ht="26.25" customHeight="1" thickBot="1" x14ac:dyDescent="0.3">
      <c r="A104" s="65" t="s">
        <v>244</v>
      </c>
      <c r="B104" s="65" t="s">
        <v>253</v>
      </c>
      <c r="C104" s="66" t="s">
        <v>254</v>
      </c>
      <c r="D104" s="79"/>
      <c r="E104" s="138">
        <v>1.4725210520575504E-3</v>
      </c>
      <c r="F104" s="138">
        <v>1.6361118865408316E-3</v>
      </c>
      <c r="G104" s="138" t="s">
        <v>429</v>
      </c>
      <c r="H104" s="138">
        <v>2.0151726672457342E-2</v>
      </c>
      <c r="I104" s="138">
        <v>2.231504876712329E-5</v>
      </c>
      <c r="J104" s="138">
        <v>6.6945146301369853E-5</v>
      </c>
      <c r="K104" s="138">
        <v>1.5620534136986301E-4</v>
      </c>
      <c r="L104" s="138" t="s">
        <v>443</v>
      </c>
      <c r="M104" s="138" t="s">
        <v>429</v>
      </c>
      <c r="N104" s="138" t="s">
        <v>429</v>
      </c>
      <c r="O104" s="138" t="s">
        <v>429</v>
      </c>
      <c r="P104" s="138" t="s">
        <v>429</v>
      </c>
      <c r="Q104" s="138" t="s">
        <v>429</v>
      </c>
      <c r="R104" s="138" t="s">
        <v>429</v>
      </c>
      <c r="S104" s="138" t="s">
        <v>429</v>
      </c>
      <c r="T104" s="138" t="s">
        <v>429</v>
      </c>
      <c r="U104" s="138" t="s">
        <v>429</v>
      </c>
      <c r="V104" s="138" t="s">
        <v>429</v>
      </c>
      <c r="W104" s="138" t="s">
        <v>429</v>
      </c>
      <c r="X104" s="138" t="s">
        <v>429</v>
      </c>
      <c r="Y104" s="138" t="s">
        <v>429</v>
      </c>
      <c r="Z104" s="138" t="s">
        <v>429</v>
      </c>
      <c r="AA104" s="138" t="s">
        <v>429</v>
      </c>
      <c r="AB104" s="138" t="s">
        <v>429</v>
      </c>
      <c r="AC104" s="138" t="s">
        <v>429</v>
      </c>
      <c r="AD104" s="138" t="s">
        <v>429</v>
      </c>
      <c r="AE104" s="55"/>
      <c r="AF104" s="147" t="s">
        <v>429</v>
      </c>
      <c r="AG104" s="147" t="s">
        <v>429</v>
      </c>
      <c r="AH104" s="147" t="s">
        <v>429</v>
      </c>
      <c r="AI104" s="147" t="s">
        <v>429</v>
      </c>
      <c r="AJ104" s="147" t="s">
        <v>429</v>
      </c>
      <c r="AK104" s="147">
        <v>10.3</v>
      </c>
      <c r="AL104" s="45" t="s">
        <v>246</v>
      </c>
    </row>
    <row r="105" spans="1:38" s="2" customFormat="1" ht="26.25" customHeight="1" thickBot="1" x14ac:dyDescent="0.3">
      <c r="A105" s="65" t="s">
        <v>244</v>
      </c>
      <c r="B105" s="65" t="s">
        <v>255</v>
      </c>
      <c r="C105" s="66" t="s">
        <v>256</v>
      </c>
      <c r="D105" s="79"/>
      <c r="E105" s="138">
        <v>4.0503741790606028E-2</v>
      </c>
      <c r="F105" s="138">
        <v>0.20480672010470619</v>
      </c>
      <c r="G105" s="138" t="s">
        <v>429</v>
      </c>
      <c r="H105" s="138">
        <v>0.94895108331510303</v>
      </c>
      <c r="I105" s="138">
        <v>7.6704657534246573E-3</v>
      </c>
      <c r="J105" s="138">
        <v>1.2053589041095891E-2</v>
      </c>
      <c r="K105" s="138">
        <v>2.6298739726027393E-2</v>
      </c>
      <c r="L105" s="138" t="s">
        <v>443</v>
      </c>
      <c r="M105" s="138" t="s">
        <v>429</v>
      </c>
      <c r="N105" s="138" t="s">
        <v>429</v>
      </c>
      <c r="O105" s="138" t="s">
        <v>429</v>
      </c>
      <c r="P105" s="138" t="s">
        <v>429</v>
      </c>
      <c r="Q105" s="138" t="s">
        <v>429</v>
      </c>
      <c r="R105" s="138" t="s">
        <v>429</v>
      </c>
      <c r="S105" s="138" t="s">
        <v>429</v>
      </c>
      <c r="T105" s="138" t="s">
        <v>429</v>
      </c>
      <c r="U105" s="138" t="s">
        <v>429</v>
      </c>
      <c r="V105" s="138" t="s">
        <v>429</v>
      </c>
      <c r="W105" s="138" t="s">
        <v>429</v>
      </c>
      <c r="X105" s="138" t="s">
        <v>429</v>
      </c>
      <c r="Y105" s="138" t="s">
        <v>429</v>
      </c>
      <c r="Z105" s="138" t="s">
        <v>429</v>
      </c>
      <c r="AA105" s="138" t="s">
        <v>429</v>
      </c>
      <c r="AB105" s="138" t="s">
        <v>429</v>
      </c>
      <c r="AC105" s="138" t="s">
        <v>429</v>
      </c>
      <c r="AD105" s="138" t="s">
        <v>429</v>
      </c>
      <c r="AE105" s="55"/>
      <c r="AF105" s="147" t="s">
        <v>429</v>
      </c>
      <c r="AG105" s="147" t="s">
        <v>429</v>
      </c>
      <c r="AH105" s="147" t="s">
        <v>429</v>
      </c>
      <c r="AI105" s="147" t="s">
        <v>429</v>
      </c>
      <c r="AJ105" s="147" t="s">
        <v>429</v>
      </c>
      <c r="AK105" s="147">
        <v>111.1</v>
      </c>
      <c r="AL105" s="45" t="s">
        <v>246</v>
      </c>
    </row>
    <row r="106" spans="1:38" s="2" customFormat="1" ht="26.25" customHeight="1" thickBot="1" x14ac:dyDescent="0.3">
      <c r="A106" s="65" t="s">
        <v>244</v>
      </c>
      <c r="B106" s="65" t="s">
        <v>257</v>
      </c>
      <c r="C106" s="66" t="s">
        <v>258</v>
      </c>
      <c r="D106" s="79"/>
      <c r="E106" s="138">
        <v>2.4359913440876709E-3</v>
      </c>
      <c r="F106" s="138">
        <v>9.8512949143931237E-3</v>
      </c>
      <c r="G106" s="138" t="s">
        <v>429</v>
      </c>
      <c r="H106" s="138">
        <v>5.7072174636821918E-2</v>
      </c>
      <c r="I106" s="138">
        <v>4.8328767123287673E-4</v>
      </c>
      <c r="J106" s="138">
        <v>7.7326027397260275E-4</v>
      </c>
      <c r="K106" s="138">
        <v>1.6431780821917811E-3</v>
      </c>
      <c r="L106" s="138" t="s">
        <v>443</v>
      </c>
      <c r="M106" s="138" t="s">
        <v>429</v>
      </c>
      <c r="N106" s="138" t="s">
        <v>429</v>
      </c>
      <c r="O106" s="138" t="s">
        <v>429</v>
      </c>
      <c r="P106" s="138" t="s">
        <v>429</v>
      </c>
      <c r="Q106" s="138" t="s">
        <v>429</v>
      </c>
      <c r="R106" s="138" t="s">
        <v>429</v>
      </c>
      <c r="S106" s="138" t="s">
        <v>429</v>
      </c>
      <c r="T106" s="138" t="s">
        <v>429</v>
      </c>
      <c r="U106" s="138" t="s">
        <v>429</v>
      </c>
      <c r="V106" s="138" t="s">
        <v>429</v>
      </c>
      <c r="W106" s="138" t="s">
        <v>429</v>
      </c>
      <c r="X106" s="138" t="s">
        <v>429</v>
      </c>
      <c r="Y106" s="138" t="s">
        <v>429</v>
      </c>
      <c r="Z106" s="138" t="s">
        <v>429</v>
      </c>
      <c r="AA106" s="138" t="s">
        <v>429</v>
      </c>
      <c r="AB106" s="138" t="s">
        <v>429</v>
      </c>
      <c r="AC106" s="138" t="s">
        <v>429</v>
      </c>
      <c r="AD106" s="138" t="s">
        <v>429</v>
      </c>
      <c r="AE106" s="55"/>
      <c r="AF106" s="147" t="s">
        <v>429</v>
      </c>
      <c r="AG106" s="147" t="s">
        <v>429</v>
      </c>
      <c r="AH106" s="147" t="s">
        <v>429</v>
      </c>
      <c r="AI106" s="147" t="s">
        <v>429</v>
      </c>
      <c r="AJ106" s="147" t="s">
        <v>429</v>
      </c>
      <c r="AK106" s="147">
        <v>9.8000000000000007</v>
      </c>
      <c r="AL106" s="45" t="s">
        <v>246</v>
      </c>
    </row>
    <row r="107" spans="1:38" s="2" customFormat="1" ht="26.25" customHeight="1" thickBot="1" x14ac:dyDescent="0.3">
      <c r="A107" s="65" t="s">
        <v>244</v>
      </c>
      <c r="B107" s="65" t="s">
        <v>259</v>
      </c>
      <c r="C107" s="66" t="s">
        <v>380</v>
      </c>
      <c r="D107" s="79"/>
      <c r="E107" s="138">
        <v>2.8971695800320003E-2</v>
      </c>
      <c r="F107" s="138">
        <v>0.42899999999999999</v>
      </c>
      <c r="G107" s="138" t="s">
        <v>429</v>
      </c>
      <c r="H107" s="138">
        <v>0.35332872486912004</v>
      </c>
      <c r="I107" s="138">
        <v>7.7999999999999996E-3</v>
      </c>
      <c r="J107" s="138">
        <v>0.104</v>
      </c>
      <c r="K107" s="138">
        <v>0.49399999999999999</v>
      </c>
      <c r="L107" s="138" t="s">
        <v>443</v>
      </c>
      <c r="M107" s="138" t="s">
        <v>429</v>
      </c>
      <c r="N107" s="138" t="s">
        <v>429</v>
      </c>
      <c r="O107" s="138" t="s">
        <v>429</v>
      </c>
      <c r="P107" s="138" t="s">
        <v>429</v>
      </c>
      <c r="Q107" s="138" t="s">
        <v>429</v>
      </c>
      <c r="R107" s="138" t="s">
        <v>429</v>
      </c>
      <c r="S107" s="138" t="s">
        <v>429</v>
      </c>
      <c r="T107" s="138" t="s">
        <v>429</v>
      </c>
      <c r="U107" s="138" t="s">
        <v>429</v>
      </c>
      <c r="V107" s="138" t="s">
        <v>429</v>
      </c>
      <c r="W107" s="138" t="s">
        <v>429</v>
      </c>
      <c r="X107" s="138" t="s">
        <v>429</v>
      </c>
      <c r="Y107" s="138" t="s">
        <v>429</v>
      </c>
      <c r="Z107" s="138" t="s">
        <v>429</v>
      </c>
      <c r="AA107" s="138" t="s">
        <v>429</v>
      </c>
      <c r="AB107" s="138" t="s">
        <v>429</v>
      </c>
      <c r="AC107" s="138" t="s">
        <v>429</v>
      </c>
      <c r="AD107" s="138" t="s">
        <v>429</v>
      </c>
      <c r="AE107" s="55"/>
      <c r="AF107" s="147" t="s">
        <v>429</v>
      </c>
      <c r="AG107" s="147" t="s">
        <v>429</v>
      </c>
      <c r="AH107" s="147" t="s">
        <v>429</v>
      </c>
      <c r="AI107" s="147" t="s">
        <v>429</v>
      </c>
      <c r="AJ107" s="147" t="s">
        <v>429</v>
      </c>
      <c r="AK107" s="147">
        <v>2600</v>
      </c>
      <c r="AL107" s="45" t="s">
        <v>246</v>
      </c>
    </row>
    <row r="108" spans="1:38" s="2" customFormat="1" ht="26.25" customHeight="1" thickBot="1" x14ac:dyDescent="0.3">
      <c r="A108" s="65" t="s">
        <v>244</v>
      </c>
      <c r="B108" s="65" t="s">
        <v>260</v>
      </c>
      <c r="C108" s="66" t="s">
        <v>381</v>
      </c>
      <c r="D108" s="79"/>
      <c r="E108" s="138">
        <v>7.4224304640000002E-2</v>
      </c>
      <c r="F108" s="138">
        <v>1.2441600000000002</v>
      </c>
      <c r="G108" s="138" t="s">
        <v>429</v>
      </c>
      <c r="H108" s="138">
        <v>1.5520927103999997</v>
      </c>
      <c r="I108" s="138">
        <v>2.3039999999999998E-2</v>
      </c>
      <c r="J108" s="138">
        <v>0.23039999999999999</v>
      </c>
      <c r="K108" s="138">
        <v>0.46079999999999999</v>
      </c>
      <c r="L108" s="138" t="s">
        <v>443</v>
      </c>
      <c r="M108" s="138" t="s">
        <v>429</v>
      </c>
      <c r="N108" s="138" t="s">
        <v>429</v>
      </c>
      <c r="O108" s="138" t="s">
        <v>429</v>
      </c>
      <c r="P108" s="138" t="s">
        <v>429</v>
      </c>
      <c r="Q108" s="138" t="s">
        <v>429</v>
      </c>
      <c r="R108" s="138" t="s">
        <v>429</v>
      </c>
      <c r="S108" s="138" t="s">
        <v>429</v>
      </c>
      <c r="T108" s="138" t="s">
        <v>429</v>
      </c>
      <c r="U108" s="138" t="s">
        <v>429</v>
      </c>
      <c r="V108" s="138" t="s">
        <v>429</v>
      </c>
      <c r="W108" s="138" t="s">
        <v>429</v>
      </c>
      <c r="X108" s="138" t="s">
        <v>429</v>
      </c>
      <c r="Y108" s="138" t="s">
        <v>429</v>
      </c>
      <c r="Z108" s="138" t="s">
        <v>429</v>
      </c>
      <c r="AA108" s="138" t="s">
        <v>429</v>
      </c>
      <c r="AB108" s="138" t="s">
        <v>429</v>
      </c>
      <c r="AC108" s="138" t="s">
        <v>429</v>
      </c>
      <c r="AD108" s="138" t="s">
        <v>429</v>
      </c>
      <c r="AE108" s="55"/>
      <c r="AF108" s="147" t="s">
        <v>429</v>
      </c>
      <c r="AG108" s="147" t="s">
        <v>429</v>
      </c>
      <c r="AH108" s="147" t="s">
        <v>429</v>
      </c>
      <c r="AI108" s="147" t="s">
        <v>429</v>
      </c>
      <c r="AJ108" s="147" t="s">
        <v>429</v>
      </c>
      <c r="AK108" s="147">
        <v>11520</v>
      </c>
      <c r="AL108" s="45" t="s">
        <v>246</v>
      </c>
    </row>
    <row r="109" spans="1:38" s="2" customFormat="1" ht="26.25" customHeight="1" thickBot="1" x14ac:dyDescent="0.3">
      <c r="A109" s="65" t="s">
        <v>244</v>
      </c>
      <c r="B109" s="65" t="s">
        <v>261</v>
      </c>
      <c r="C109" s="66" t="s">
        <v>382</v>
      </c>
      <c r="D109" s="79"/>
      <c r="E109" s="138">
        <v>2.806103040000001E-2</v>
      </c>
      <c r="F109" s="138">
        <v>0.59755800000000003</v>
      </c>
      <c r="G109" s="138" t="s">
        <v>429</v>
      </c>
      <c r="H109" s="138">
        <v>0.8072942592000002</v>
      </c>
      <c r="I109" s="138">
        <v>2.444E-2</v>
      </c>
      <c r="J109" s="138">
        <v>0.13441999999999998</v>
      </c>
      <c r="K109" s="138">
        <v>0.13441999999999998</v>
      </c>
      <c r="L109" s="138" t="s">
        <v>443</v>
      </c>
      <c r="M109" s="138" t="s">
        <v>429</v>
      </c>
      <c r="N109" s="138" t="s">
        <v>429</v>
      </c>
      <c r="O109" s="138" t="s">
        <v>429</v>
      </c>
      <c r="P109" s="138" t="s">
        <v>429</v>
      </c>
      <c r="Q109" s="138" t="s">
        <v>429</v>
      </c>
      <c r="R109" s="138" t="s">
        <v>429</v>
      </c>
      <c r="S109" s="138" t="s">
        <v>429</v>
      </c>
      <c r="T109" s="138" t="s">
        <v>429</v>
      </c>
      <c r="U109" s="138" t="s">
        <v>429</v>
      </c>
      <c r="V109" s="138" t="s">
        <v>429</v>
      </c>
      <c r="W109" s="138" t="s">
        <v>429</v>
      </c>
      <c r="X109" s="138" t="s">
        <v>429</v>
      </c>
      <c r="Y109" s="138" t="s">
        <v>429</v>
      </c>
      <c r="Z109" s="138" t="s">
        <v>429</v>
      </c>
      <c r="AA109" s="138" t="s">
        <v>429</v>
      </c>
      <c r="AB109" s="138" t="s">
        <v>429</v>
      </c>
      <c r="AC109" s="138" t="s">
        <v>429</v>
      </c>
      <c r="AD109" s="138" t="s">
        <v>429</v>
      </c>
      <c r="AE109" s="55"/>
      <c r="AF109" s="147" t="s">
        <v>429</v>
      </c>
      <c r="AG109" s="147" t="s">
        <v>429</v>
      </c>
      <c r="AH109" s="147" t="s">
        <v>429</v>
      </c>
      <c r="AI109" s="147" t="s">
        <v>429</v>
      </c>
      <c r="AJ109" s="147" t="s">
        <v>429</v>
      </c>
      <c r="AK109" s="147">
        <v>1222</v>
      </c>
      <c r="AL109" s="45" t="s">
        <v>246</v>
      </c>
    </row>
    <row r="110" spans="1:38" s="2" customFormat="1" ht="26.25" customHeight="1" thickBot="1" x14ac:dyDescent="0.3">
      <c r="A110" s="65" t="s">
        <v>244</v>
      </c>
      <c r="B110" s="65" t="s">
        <v>262</v>
      </c>
      <c r="C110" s="66" t="s">
        <v>383</v>
      </c>
      <c r="D110" s="79"/>
      <c r="E110" s="138">
        <v>3.8953730489104002E-3</v>
      </c>
      <c r="F110" s="138">
        <v>0.13572113499999996</v>
      </c>
      <c r="G110" s="138" t="s">
        <v>429</v>
      </c>
      <c r="H110" s="138">
        <v>8.1551851546299209E-2</v>
      </c>
      <c r="I110" s="138">
        <v>5.633396666666666E-3</v>
      </c>
      <c r="J110" s="138">
        <v>3.9681066666666667E-2</v>
      </c>
      <c r="K110" s="138">
        <v>3.9681066666666667E-2</v>
      </c>
      <c r="L110" s="138" t="s">
        <v>443</v>
      </c>
      <c r="M110" s="138" t="s">
        <v>429</v>
      </c>
      <c r="N110" s="138" t="s">
        <v>429</v>
      </c>
      <c r="O110" s="138" t="s">
        <v>429</v>
      </c>
      <c r="P110" s="138" t="s">
        <v>429</v>
      </c>
      <c r="Q110" s="138" t="s">
        <v>429</v>
      </c>
      <c r="R110" s="138" t="s">
        <v>429</v>
      </c>
      <c r="S110" s="138" t="s">
        <v>429</v>
      </c>
      <c r="T110" s="138" t="s">
        <v>429</v>
      </c>
      <c r="U110" s="138" t="s">
        <v>429</v>
      </c>
      <c r="V110" s="138" t="s">
        <v>429</v>
      </c>
      <c r="W110" s="138" t="s">
        <v>429</v>
      </c>
      <c r="X110" s="138" t="s">
        <v>429</v>
      </c>
      <c r="Y110" s="138" t="s">
        <v>429</v>
      </c>
      <c r="Z110" s="138" t="s">
        <v>429</v>
      </c>
      <c r="AA110" s="138" t="s">
        <v>429</v>
      </c>
      <c r="AB110" s="138" t="s">
        <v>429</v>
      </c>
      <c r="AC110" s="138" t="s">
        <v>429</v>
      </c>
      <c r="AD110" s="138" t="s">
        <v>429</v>
      </c>
      <c r="AE110" s="55"/>
      <c r="AF110" s="147" t="s">
        <v>429</v>
      </c>
      <c r="AG110" s="147" t="s">
        <v>429</v>
      </c>
      <c r="AH110" s="147" t="s">
        <v>429</v>
      </c>
      <c r="AI110" s="147" t="s">
        <v>429</v>
      </c>
      <c r="AJ110" s="147" t="s">
        <v>429</v>
      </c>
      <c r="AK110" s="147">
        <v>277.54833333333329</v>
      </c>
      <c r="AL110" s="45" t="s">
        <v>246</v>
      </c>
    </row>
    <row r="111" spans="1:38" s="2" customFormat="1" ht="26.25" customHeight="1" thickBot="1" x14ac:dyDescent="0.3">
      <c r="A111" s="65" t="s">
        <v>244</v>
      </c>
      <c r="B111" s="65" t="s">
        <v>263</v>
      </c>
      <c r="C111" s="66" t="s">
        <v>377</v>
      </c>
      <c r="D111" s="79"/>
      <c r="E111" s="138">
        <v>6.4263418015766518E-3</v>
      </c>
      <c r="F111" s="138">
        <v>0.38376549999999998</v>
      </c>
      <c r="G111" s="138" t="s">
        <v>429</v>
      </c>
      <c r="H111" s="138">
        <v>0.2268684480142881</v>
      </c>
      <c r="I111" s="138">
        <v>7.9066666666666662E-4</v>
      </c>
      <c r="J111" s="138">
        <v>1.5813333333333332E-3</v>
      </c>
      <c r="K111" s="138">
        <v>3.5579999999999995E-3</v>
      </c>
      <c r="L111" s="138" t="s">
        <v>443</v>
      </c>
      <c r="M111" s="138" t="s">
        <v>429</v>
      </c>
      <c r="N111" s="138" t="s">
        <v>429</v>
      </c>
      <c r="O111" s="138" t="s">
        <v>429</v>
      </c>
      <c r="P111" s="138" t="s">
        <v>429</v>
      </c>
      <c r="Q111" s="138" t="s">
        <v>429</v>
      </c>
      <c r="R111" s="138" t="s">
        <v>429</v>
      </c>
      <c r="S111" s="138" t="s">
        <v>429</v>
      </c>
      <c r="T111" s="138" t="s">
        <v>429</v>
      </c>
      <c r="U111" s="138" t="s">
        <v>429</v>
      </c>
      <c r="V111" s="138" t="s">
        <v>429</v>
      </c>
      <c r="W111" s="138" t="s">
        <v>429</v>
      </c>
      <c r="X111" s="138" t="s">
        <v>429</v>
      </c>
      <c r="Y111" s="138" t="s">
        <v>429</v>
      </c>
      <c r="Z111" s="138" t="s">
        <v>429</v>
      </c>
      <c r="AA111" s="138" t="s">
        <v>429</v>
      </c>
      <c r="AB111" s="138" t="s">
        <v>429</v>
      </c>
      <c r="AC111" s="138" t="s">
        <v>429</v>
      </c>
      <c r="AD111" s="138" t="s">
        <v>429</v>
      </c>
      <c r="AE111" s="55"/>
      <c r="AF111" s="147" t="s">
        <v>429</v>
      </c>
      <c r="AG111" s="147" t="s">
        <v>429</v>
      </c>
      <c r="AH111" s="147" t="s">
        <v>429</v>
      </c>
      <c r="AI111" s="147" t="s">
        <v>429</v>
      </c>
      <c r="AJ111" s="147" t="s">
        <v>429</v>
      </c>
      <c r="AK111" s="147">
        <v>199.76566666666665</v>
      </c>
      <c r="AL111" s="45" t="s">
        <v>246</v>
      </c>
    </row>
    <row r="112" spans="1:38" s="2" customFormat="1" ht="26.25" customHeight="1" thickBot="1" x14ac:dyDescent="0.3">
      <c r="A112" s="65" t="s">
        <v>264</v>
      </c>
      <c r="B112" s="65" t="s">
        <v>265</v>
      </c>
      <c r="C112" s="66" t="s">
        <v>266</v>
      </c>
      <c r="D112" s="67"/>
      <c r="E112" s="138">
        <v>11.409350846822853</v>
      </c>
      <c r="F112" s="138" t="s">
        <v>429</v>
      </c>
      <c r="G112" s="138" t="s">
        <v>429</v>
      </c>
      <c r="H112" s="138">
        <v>7.8422830000000001</v>
      </c>
      <c r="I112" s="138">
        <v>0.27196199999999998</v>
      </c>
      <c r="J112" s="138">
        <v>7.0710119999999996</v>
      </c>
      <c r="K112" s="138">
        <v>7.0710119999999996</v>
      </c>
      <c r="L112" s="138" t="s">
        <v>443</v>
      </c>
      <c r="M112" s="138" t="s">
        <v>429</v>
      </c>
      <c r="N112" s="138" t="s">
        <v>429</v>
      </c>
      <c r="O112" s="138" t="s">
        <v>429</v>
      </c>
      <c r="P112" s="138" t="s">
        <v>429</v>
      </c>
      <c r="Q112" s="138" t="s">
        <v>429</v>
      </c>
      <c r="R112" s="138" t="s">
        <v>429</v>
      </c>
      <c r="S112" s="138" t="s">
        <v>429</v>
      </c>
      <c r="T112" s="138" t="s">
        <v>429</v>
      </c>
      <c r="U112" s="138" t="s">
        <v>429</v>
      </c>
      <c r="V112" s="138" t="s">
        <v>429</v>
      </c>
      <c r="W112" s="138" t="s">
        <v>429</v>
      </c>
      <c r="X112" s="138" t="s">
        <v>429</v>
      </c>
      <c r="Y112" s="138" t="s">
        <v>429</v>
      </c>
      <c r="Z112" s="138" t="s">
        <v>429</v>
      </c>
      <c r="AA112" s="138" t="s">
        <v>429</v>
      </c>
      <c r="AB112" s="138" t="s">
        <v>429</v>
      </c>
      <c r="AC112" s="138" t="s">
        <v>429</v>
      </c>
      <c r="AD112" s="138" t="s">
        <v>429</v>
      </c>
      <c r="AE112" s="55"/>
      <c r="AF112" s="147" t="s">
        <v>429</v>
      </c>
      <c r="AG112" s="147" t="s">
        <v>429</v>
      </c>
      <c r="AH112" s="147" t="s">
        <v>429</v>
      </c>
      <c r="AI112" s="147" t="s">
        <v>429</v>
      </c>
      <c r="AJ112" s="147" t="s">
        <v>429</v>
      </c>
      <c r="AK112" s="147">
        <v>296537000</v>
      </c>
      <c r="AL112" s="45" t="s">
        <v>419</v>
      </c>
    </row>
    <row r="113" spans="1:38" s="2" customFormat="1" ht="26.25" customHeight="1" thickBot="1" x14ac:dyDescent="0.3">
      <c r="A113" s="65" t="s">
        <v>264</v>
      </c>
      <c r="B113" s="80" t="s">
        <v>267</v>
      </c>
      <c r="C113" s="81" t="s">
        <v>268</v>
      </c>
      <c r="D113" s="67"/>
      <c r="E113" s="138">
        <v>6.5923083026358515</v>
      </c>
      <c r="F113" s="138" t="s">
        <v>443</v>
      </c>
      <c r="G113" s="138" t="s">
        <v>429</v>
      </c>
      <c r="H113" s="138">
        <v>38.833655230763782</v>
      </c>
      <c r="I113" s="138" t="s">
        <v>443</v>
      </c>
      <c r="J113" s="138" t="s">
        <v>443</v>
      </c>
      <c r="K113" s="138" t="s">
        <v>443</v>
      </c>
      <c r="L113" s="138" t="s">
        <v>443</v>
      </c>
      <c r="M113" s="138" t="s">
        <v>429</v>
      </c>
      <c r="N113" s="138" t="s">
        <v>429</v>
      </c>
      <c r="O113" s="138" t="s">
        <v>429</v>
      </c>
      <c r="P113" s="138" t="s">
        <v>429</v>
      </c>
      <c r="Q113" s="138" t="s">
        <v>429</v>
      </c>
      <c r="R113" s="138" t="s">
        <v>429</v>
      </c>
      <c r="S113" s="138" t="s">
        <v>429</v>
      </c>
      <c r="T113" s="138" t="s">
        <v>429</v>
      </c>
      <c r="U113" s="138" t="s">
        <v>429</v>
      </c>
      <c r="V113" s="138" t="s">
        <v>429</v>
      </c>
      <c r="W113" s="138" t="s">
        <v>429</v>
      </c>
      <c r="X113" s="138" t="s">
        <v>429</v>
      </c>
      <c r="Y113" s="138" t="s">
        <v>429</v>
      </c>
      <c r="Z113" s="138" t="s">
        <v>429</v>
      </c>
      <c r="AA113" s="138" t="s">
        <v>429</v>
      </c>
      <c r="AB113" s="138" t="s">
        <v>429</v>
      </c>
      <c r="AC113" s="138" t="s">
        <v>429</v>
      </c>
      <c r="AD113" s="138" t="s">
        <v>429</v>
      </c>
      <c r="AE113" s="55"/>
      <c r="AF113" s="147" t="s">
        <v>429</v>
      </c>
      <c r="AG113" s="147" t="s">
        <v>429</v>
      </c>
      <c r="AH113" s="147" t="s">
        <v>429</v>
      </c>
      <c r="AI113" s="147" t="s">
        <v>429</v>
      </c>
      <c r="AJ113" s="147" t="s">
        <v>429</v>
      </c>
      <c r="AK113" s="147">
        <v>171338698.70283592</v>
      </c>
      <c r="AL113" s="148" t="s">
        <v>436</v>
      </c>
    </row>
    <row r="114" spans="1:38" s="2" customFormat="1" ht="26.25" customHeight="1" thickBot="1" x14ac:dyDescent="0.3">
      <c r="A114" s="65" t="s">
        <v>264</v>
      </c>
      <c r="B114" s="80" t="s">
        <v>269</v>
      </c>
      <c r="C114" s="81" t="s">
        <v>388</v>
      </c>
      <c r="D114" s="67"/>
      <c r="E114" s="138">
        <v>0.13144894802546711</v>
      </c>
      <c r="F114" s="138" t="s">
        <v>443</v>
      </c>
      <c r="G114" s="138" t="s">
        <v>429</v>
      </c>
      <c r="H114" s="138">
        <v>0.44413850000000005</v>
      </c>
      <c r="I114" s="138" t="s">
        <v>443</v>
      </c>
      <c r="J114" s="138" t="s">
        <v>443</v>
      </c>
      <c r="K114" s="138" t="s">
        <v>443</v>
      </c>
      <c r="L114" s="138" t="s">
        <v>443</v>
      </c>
      <c r="M114" s="138" t="s">
        <v>429</v>
      </c>
      <c r="N114" s="138" t="s">
        <v>429</v>
      </c>
      <c r="O114" s="138" t="s">
        <v>429</v>
      </c>
      <c r="P114" s="138" t="s">
        <v>429</v>
      </c>
      <c r="Q114" s="138" t="s">
        <v>429</v>
      </c>
      <c r="R114" s="138" t="s">
        <v>429</v>
      </c>
      <c r="S114" s="138" t="s">
        <v>429</v>
      </c>
      <c r="T114" s="138" t="s">
        <v>429</v>
      </c>
      <c r="U114" s="138" t="s">
        <v>429</v>
      </c>
      <c r="V114" s="138" t="s">
        <v>429</v>
      </c>
      <c r="W114" s="138" t="s">
        <v>429</v>
      </c>
      <c r="X114" s="138" t="s">
        <v>429</v>
      </c>
      <c r="Y114" s="138" t="s">
        <v>429</v>
      </c>
      <c r="Z114" s="138" t="s">
        <v>429</v>
      </c>
      <c r="AA114" s="138" t="s">
        <v>429</v>
      </c>
      <c r="AB114" s="138" t="s">
        <v>429</v>
      </c>
      <c r="AC114" s="138" t="s">
        <v>429</v>
      </c>
      <c r="AD114" s="138" t="s">
        <v>429</v>
      </c>
      <c r="AE114" s="55"/>
      <c r="AF114" s="147" t="s">
        <v>429</v>
      </c>
      <c r="AG114" s="147" t="s">
        <v>429</v>
      </c>
      <c r="AH114" s="147" t="s">
        <v>429</v>
      </c>
      <c r="AI114" s="147" t="s">
        <v>429</v>
      </c>
      <c r="AJ114" s="147" t="s">
        <v>429</v>
      </c>
      <c r="AK114" s="147">
        <v>3416450</v>
      </c>
      <c r="AL114" s="148" t="s">
        <v>437</v>
      </c>
    </row>
    <row r="115" spans="1:38" s="2" customFormat="1" ht="26.25" customHeight="1" thickBot="1" x14ac:dyDescent="0.3">
      <c r="A115" s="65" t="s">
        <v>264</v>
      </c>
      <c r="B115" s="80" t="s">
        <v>270</v>
      </c>
      <c r="C115" s="81" t="s">
        <v>271</v>
      </c>
      <c r="D115" s="67"/>
      <c r="E115" s="138" t="s">
        <v>443</v>
      </c>
      <c r="F115" s="138" t="s">
        <v>443</v>
      </c>
      <c r="G115" s="138" t="s">
        <v>429</v>
      </c>
      <c r="H115" s="138" t="s">
        <v>443</v>
      </c>
      <c r="I115" s="138" t="s">
        <v>443</v>
      </c>
      <c r="J115" s="138" t="s">
        <v>443</v>
      </c>
      <c r="K115" s="138" t="s">
        <v>443</v>
      </c>
      <c r="L115" s="138" t="s">
        <v>443</v>
      </c>
      <c r="M115" s="138" t="s">
        <v>429</v>
      </c>
      <c r="N115" s="138" t="s">
        <v>429</v>
      </c>
      <c r="O115" s="138" t="s">
        <v>429</v>
      </c>
      <c r="P115" s="138" t="s">
        <v>429</v>
      </c>
      <c r="Q115" s="138" t="s">
        <v>429</v>
      </c>
      <c r="R115" s="138" t="s">
        <v>429</v>
      </c>
      <c r="S115" s="138" t="s">
        <v>429</v>
      </c>
      <c r="T115" s="138" t="s">
        <v>429</v>
      </c>
      <c r="U115" s="138" t="s">
        <v>429</v>
      </c>
      <c r="V115" s="138" t="s">
        <v>429</v>
      </c>
      <c r="W115" s="138" t="s">
        <v>429</v>
      </c>
      <c r="X115" s="138" t="s">
        <v>429</v>
      </c>
      <c r="Y115" s="138" t="s">
        <v>429</v>
      </c>
      <c r="Z115" s="138" t="s">
        <v>429</v>
      </c>
      <c r="AA115" s="138" t="s">
        <v>429</v>
      </c>
      <c r="AB115" s="138" t="s">
        <v>429</v>
      </c>
      <c r="AC115" s="138" t="s">
        <v>429</v>
      </c>
      <c r="AD115" s="138" t="s">
        <v>429</v>
      </c>
      <c r="AE115" s="55"/>
      <c r="AF115" s="147" t="s">
        <v>429</v>
      </c>
      <c r="AG115" s="147" t="s">
        <v>429</v>
      </c>
      <c r="AH115" s="147" t="s">
        <v>429</v>
      </c>
      <c r="AI115" s="147" t="s">
        <v>429</v>
      </c>
      <c r="AJ115" s="147" t="s">
        <v>429</v>
      </c>
      <c r="AK115" s="147" t="s">
        <v>443</v>
      </c>
      <c r="AL115" s="45" t="s">
        <v>413</v>
      </c>
    </row>
    <row r="116" spans="1:38" s="2" customFormat="1" ht="26.25" customHeight="1" thickBot="1" x14ac:dyDescent="0.3">
      <c r="A116" s="65" t="s">
        <v>264</v>
      </c>
      <c r="B116" s="65" t="s">
        <v>272</v>
      </c>
      <c r="C116" s="71" t="s">
        <v>410</v>
      </c>
      <c r="D116" s="67"/>
      <c r="E116" s="138">
        <v>10.408289130619842</v>
      </c>
      <c r="F116" s="138" t="s">
        <v>443</v>
      </c>
      <c r="G116" s="138" t="s">
        <v>429</v>
      </c>
      <c r="H116" s="138">
        <v>12.546894821302914</v>
      </c>
      <c r="I116" s="138" t="s">
        <v>443</v>
      </c>
      <c r="J116" s="138" t="s">
        <v>443</v>
      </c>
      <c r="K116" s="138" t="s">
        <v>443</v>
      </c>
      <c r="L116" s="138" t="s">
        <v>443</v>
      </c>
      <c r="M116" s="138" t="s">
        <v>429</v>
      </c>
      <c r="N116" s="138" t="s">
        <v>429</v>
      </c>
      <c r="O116" s="138" t="s">
        <v>429</v>
      </c>
      <c r="P116" s="138" t="s">
        <v>429</v>
      </c>
      <c r="Q116" s="138" t="s">
        <v>429</v>
      </c>
      <c r="R116" s="138" t="s">
        <v>429</v>
      </c>
      <c r="S116" s="138" t="s">
        <v>429</v>
      </c>
      <c r="T116" s="138" t="s">
        <v>429</v>
      </c>
      <c r="U116" s="138" t="s">
        <v>429</v>
      </c>
      <c r="V116" s="138" t="s">
        <v>429</v>
      </c>
      <c r="W116" s="138" t="s">
        <v>429</v>
      </c>
      <c r="X116" s="138" t="s">
        <v>429</v>
      </c>
      <c r="Y116" s="138" t="s">
        <v>429</v>
      </c>
      <c r="Z116" s="138" t="s">
        <v>429</v>
      </c>
      <c r="AA116" s="138" t="s">
        <v>429</v>
      </c>
      <c r="AB116" s="138" t="s">
        <v>429</v>
      </c>
      <c r="AC116" s="138" t="s">
        <v>429</v>
      </c>
      <c r="AD116" s="138" t="s">
        <v>429</v>
      </c>
      <c r="AE116" s="55"/>
      <c r="AF116" s="147" t="s">
        <v>429</v>
      </c>
      <c r="AG116" s="147" t="s">
        <v>429</v>
      </c>
      <c r="AH116" s="147" t="s">
        <v>429</v>
      </c>
      <c r="AI116" s="147" t="s">
        <v>429</v>
      </c>
      <c r="AJ116" s="147" t="s">
        <v>429</v>
      </c>
      <c r="AK116" s="147">
        <v>270518706.57357287</v>
      </c>
      <c r="AL116" s="148" t="s">
        <v>438</v>
      </c>
    </row>
    <row r="117" spans="1:38" s="2" customFormat="1" ht="26.25" customHeight="1" thickBot="1" x14ac:dyDescent="0.3">
      <c r="A117" s="65" t="s">
        <v>264</v>
      </c>
      <c r="B117" s="65" t="s">
        <v>273</v>
      </c>
      <c r="C117" s="71" t="s">
        <v>274</v>
      </c>
      <c r="D117" s="67"/>
      <c r="E117" s="138" t="s">
        <v>443</v>
      </c>
      <c r="F117" s="138" t="s">
        <v>443</v>
      </c>
      <c r="G117" s="138" t="s">
        <v>429</v>
      </c>
      <c r="H117" s="138" t="s">
        <v>443</v>
      </c>
      <c r="I117" s="138" t="s">
        <v>443</v>
      </c>
      <c r="J117" s="138" t="s">
        <v>443</v>
      </c>
      <c r="K117" s="138" t="s">
        <v>443</v>
      </c>
      <c r="L117" s="138" t="s">
        <v>443</v>
      </c>
      <c r="M117" s="138" t="s">
        <v>429</v>
      </c>
      <c r="N117" s="138" t="s">
        <v>429</v>
      </c>
      <c r="O117" s="138" t="s">
        <v>429</v>
      </c>
      <c r="P117" s="138" t="s">
        <v>429</v>
      </c>
      <c r="Q117" s="138" t="s">
        <v>429</v>
      </c>
      <c r="R117" s="138" t="s">
        <v>429</v>
      </c>
      <c r="S117" s="138" t="s">
        <v>429</v>
      </c>
      <c r="T117" s="138" t="s">
        <v>429</v>
      </c>
      <c r="U117" s="138" t="s">
        <v>429</v>
      </c>
      <c r="V117" s="138" t="s">
        <v>429</v>
      </c>
      <c r="W117" s="138" t="s">
        <v>429</v>
      </c>
      <c r="X117" s="138" t="s">
        <v>429</v>
      </c>
      <c r="Y117" s="138" t="s">
        <v>429</v>
      </c>
      <c r="Z117" s="138" t="s">
        <v>429</v>
      </c>
      <c r="AA117" s="138" t="s">
        <v>429</v>
      </c>
      <c r="AB117" s="138" t="s">
        <v>429</v>
      </c>
      <c r="AC117" s="138" t="s">
        <v>429</v>
      </c>
      <c r="AD117" s="138" t="s">
        <v>429</v>
      </c>
      <c r="AE117" s="55"/>
      <c r="AF117" s="147" t="s">
        <v>429</v>
      </c>
      <c r="AG117" s="147" t="s">
        <v>429</v>
      </c>
      <c r="AH117" s="147" t="s">
        <v>429</v>
      </c>
      <c r="AI117" s="147" t="s">
        <v>429</v>
      </c>
      <c r="AJ117" s="147" t="s">
        <v>429</v>
      </c>
      <c r="AK117" s="147" t="s">
        <v>443</v>
      </c>
      <c r="AL117" s="45" t="s">
        <v>413</v>
      </c>
    </row>
    <row r="118" spans="1:38" s="2" customFormat="1" ht="26.25" customHeight="1" thickBot="1" x14ac:dyDescent="0.3">
      <c r="A118" s="65" t="s">
        <v>264</v>
      </c>
      <c r="B118" s="65" t="s">
        <v>275</v>
      </c>
      <c r="C118" s="71" t="s">
        <v>411</v>
      </c>
      <c r="D118" s="67"/>
      <c r="E118" s="138" t="s">
        <v>443</v>
      </c>
      <c r="F118" s="138" t="s">
        <v>443</v>
      </c>
      <c r="G118" s="138" t="s">
        <v>429</v>
      </c>
      <c r="H118" s="138" t="s">
        <v>443</v>
      </c>
      <c r="I118" s="138" t="s">
        <v>443</v>
      </c>
      <c r="J118" s="138" t="s">
        <v>443</v>
      </c>
      <c r="K118" s="138" t="s">
        <v>443</v>
      </c>
      <c r="L118" s="138" t="s">
        <v>443</v>
      </c>
      <c r="M118" s="138" t="s">
        <v>429</v>
      </c>
      <c r="N118" s="138" t="s">
        <v>429</v>
      </c>
      <c r="O118" s="138" t="s">
        <v>429</v>
      </c>
      <c r="P118" s="138" t="s">
        <v>429</v>
      </c>
      <c r="Q118" s="138" t="s">
        <v>429</v>
      </c>
      <c r="R118" s="138" t="s">
        <v>429</v>
      </c>
      <c r="S118" s="138" t="s">
        <v>429</v>
      </c>
      <c r="T118" s="138" t="s">
        <v>429</v>
      </c>
      <c r="U118" s="138" t="s">
        <v>429</v>
      </c>
      <c r="V118" s="138" t="s">
        <v>429</v>
      </c>
      <c r="W118" s="138" t="s">
        <v>429</v>
      </c>
      <c r="X118" s="138" t="s">
        <v>429</v>
      </c>
      <c r="Y118" s="138" t="s">
        <v>429</v>
      </c>
      <c r="Z118" s="138" t="s">
        <v>429</v>
      </c>
      <c r="AA118" s="138" t="s">
        <v>429</v>
      </c>
      <c r="AB118" s="138" t="s">
        <v>429</v>
      </c>
      <c r="AC118" s="138" t="s">
        <v>429</v>
      </c>
      <c r="AD118" s="138" t="s">
        <v>429</v>
      </c>
      <c r="AE118" s="55"/>
      <c r="AF118" s="147" t="s">
        <v>429</v>
      </c>
      <c r="AG118" s="147" t="s">
        <v>429</v>
      </c>
      <c r="AH118" s="147" t="s">
        <v>429</v>
      </c>
      <c r="AI118" s="147" t="s">
        <v>429</v>
      </c>
      <c r="AJ118" s="147" t="s">
        <v>429</v>
      </c>
      <c r="AK118" s="147" t="s">
        <v>443</v>
      </c>
      <c r="AL118" s="45" t="s">
        <v>413</v>
      </c>
    </row>
    <row r="119" spans="1:38" s="2" customFormat="1" ht="26.25" customHeight="1" thickBot="1" x14ac:dyDescent="0.3">
      <c r="A119" s="65" t="s">
        <v>264</v>
      </c>
      <c r="B119" s="65" t="s">
        <v>276</v>
      </c>
      <c r="C119" s="66" t="s">
        <v>277</v>
      </c>
      <c r="D119" s="67"/>
      <c r="E119" s="138" t="s">
        <v>429</v>
      </c>
      <c r="F119" s="138" t="s">
        <v>429</v>
      </c>
      <c r="G119" s="138" t="s">
        <v>429</v>
      </c>
      <c r="H119" s="138" t="s">
        <v>443</v>
      </c>
      <c r="I119" s="138">
        <v>4.9251399999999997E-3</v>
      </c>
      <c r="J119" s="138">
        <v>3.9401119999999998E-2</v>
      </c>
      <c r="K119" s="138">
        <v>0.1231285</v>
      </c>
      <c r="L119" s="138" t="s">
        <v>443</v>
      </c>
      <c r="M119" s="138" t="s">
        <v>429</v>
      </c>
      <c r="N119" s="138" t="s">
        <v>429</v>
      </c>
      <c r="O119" s="138" t="s">
        <v>429</v>
      </c>
      <c r="P119" s="138" t="s">
        <v>429</v>
      </c>
      <c r="Q119" s="138" t="s">
        <v>429</v>
      </c>
      <c r="R119" s="138" t="s">
        <v>429</v>
      </c>
      <c r="S119" s="138" t="s">
        <v>429</v>
      </c>
      <c r="T119" s="138" t="s">
        <v>429</v>
      </c>
      <c r="U119" s="138" t="s">
        <v>429</v>
      </c>
      <c r="V119" s="138" t="s">
        <v>429</v>
      </c>
      <c r="W119" s="138" t="s">
        <v>429</v>
      </c>
      <c r="X119" s="138" t="s">
        <v>429</v>
      </c>
      <c r="Y119" s="138" t="s">
        <v>429</v>
      </c>
      <c r="Z119" s="138" t="s">
        <v>429</v>
      </c>
      <c r="AA119" s="138" t="s">
        <v>429</v>
      </c>
      <c r="AB119" s="138" t="s">
        <v>429</v>
      </c>
      <c r="AC119" s="138" t="s">
        <v>429</v>
      </c>
      <c r="AD119" s="138" t="s">
        <v>429</v>
      </c>
      <c r="AE119" s="55"/>
      <c r="AF119" s="147" t="s">
        <v>429</v>
      </c>
      <c r="AG119" s="147" t="s">
        <v>429</v>
      </c>
      <c r="AH119" s="147" t="s">
        <v>429</v>
      </c>
      <c r="AI119" s="147" t="s">
        <v>429</v>
      </c>
      <c r="AJ119" s="147" t="s">
        <v>429</v>
      </c>
      <c r="AK119" s="147">
        <v>1231.2850000000001</v>
      </c>
      <c r="AL119" s="148" t="s">
        <v>434</v>
      </c>
    </row>
    <row r="120" spans="1:38" s="2" customFormat="1" ht="26.25" customHeight="1" thickBot="1" x14ac:dyDescent="0.3">
      <c r="A120" s="65" t="s">
        <v>264</v>
      </c>
      <c r="B120" s="65" t="s">
        <v>278</v>
      </c>
      <c r="C120" s="66" t="s">
        <v>279</v>
      </c>
      <c r="D120" s="67"/>
      <c r="E120" s="138" t="s">
        <v>429</v>
      </c>
      <c r="F120" s="138" t="s">
        <v>429</v>
      </c>
      <c r="G120" s="138" t="s">
        <v>429</v>
      </c>
      <c r="H120" s="138" t="s">
        <v>443</v>
      </c>
      <c r="I120" s="138">
        <v>8.5004000000000017E-3</v>
      </c>
      <c r="J120" s="138">
        <v>5.3127500000000001E-2</v>
      </c>
      <c r="K120" s="138">
        <v>0.21251</v>
      </c>
      <c r="L120" s="138" t="s">
        <v>443</v>
      </c>
      <c r="M120" s="138" t="s">
        <v>429</v>
      </c>
      <c r="N120" s="138" t="s">
        <v>429</v>
      </c>
      <c r="O120" s="138" t="s">
        <v>429</v>
      </c>
      <c r="P120" s="138" t="s">
        <v>429</v>
      </c>
      <c r="Q120" s="138" t="s">
        <v>429</v>
      </c>
      <c r="R120" s="138" t="s">
        <v>429</v>
      </c>
      <c r="S120" s="138" t="s">
        <v>429</v>
      </c>
      <c r="T120" s="138" t="s">
        <v>429</v>
      </c>
      <c r="U120" s="138" t="s">
        <v>429</v>
      </c>
      <c r="V120" s="138" t="s">
        <v>429</v>
      </c>
      <c r="W120" s="138" t="s">
        <v>429</v>
      </c>
      <c r="X120" s="138" t="s">
        <v>429</v>
      </c>
      <c r="Y120" s="138" t="s">
        <v>429</v>
      </c>
      <c r="Z120" s="138" t="s">
        <v>429</v>
      </c>
      <c r="AA120" s="138" t="s">
        <v>429</v>
      </c>
      <c r="AB120" s="138" t="s">
        <v>429</v>
      </c>
      <c r="AC120" s="138" t="s">
        <v>429</v>
      </c>
      <c r="AD120" s="138" t="s">
        <v>429</v>
      </c>
      <c r="AE120" s="55"/>
      <c r="AF120" s="147" t="s">
        <v>429</v>
      </c>
      <c r="AG120" s="147" t="s">
        <v>429</v>
      </c>
      <c r="AH120" s="147" t="s">
        <v>429</v>
      </c>
      <c r="AI120" s="147" t="s">
        <v>429</v>
      </c>
      <c r="AJ120" s="147" t="s">
        <v>429</v>
      </c>
      <c r="AK120" s="147">
        <v>2125.1</v>
      </c>
      <c r="AL120" s="148" t="s">
        <v>435</v>
      </c>
    </row>
    <row r="121" spans="1:38" s="2" customFormat="1" ht="26.25" customHeight="1" thickBot="1" x14ac:dyDescent="0.3">
      <c r="A121" s="65" t="s">
        <v>264</v>
      </c>
      <c r="B121" s="65" t="s">
        <v>280</v>
      </c>
      <c r="C121" s="71" t="s">
        <v>281</v>
      </c>
      <c r="D121" s="68"/>
      <c r="E121" s="138" t="s">
        <v>443</v>
      </c>
      <c r="F121" s="138">
        <v>4.6855753276718612</v>
      </c>
      <c r="G121" s="138" t="s">
        <v>429</v>
      </c>
      <c r="H121" s="138" t="s">
        <v>443</v>
      </c>
      <c r="I121" s="138" t="s">
        <v>443</v>
      </c>
      <c r="J121" s="138" t="s">
        <v>443</v>
      </c>
      <c r="K121" s="138" t="s">
        <v>443</v>
      </c>
      <c r="L121" s="138" t="s">
        <v>443</v>
      </c>
      <c r="M121" s="138" t="s">
        <v>429</v>
      </c>
      <c r="N121" s="138" t="s">
        <v>429</v>
      </c>
      <c r="O121" s="138" t="s">
        <v>429</v>
      </c>
      <c r="P121" s="138" t="s">
        <v>429</v>
      </c>
      <c r="Q121" s="138" t="s">
        <v>429</v>
      </c>
      <c r="R121" s="138" t="s">
        <v>429</v>
      </c>
      <c r="S121" s="138" t="s">
        <v>429</v>
      </c>
      <c r="T121" s="138" t="s">
        <v>429</v>
      </c>
      <c r="U121" s="138" t="s">
        <v>429</v>
      </c>
      <c r="V121" s="138" t="s">
        <v>429</v>
      </c>
      <c r="W121" s="138" t="s">
        <v>429</v>
      </c>
      <c r="X121" s="138" t="s">
        <v>429</v>
      </c>
      <c r="Y121" s="138" t="s">
        <v>429</v>
      </c>
      <c r="Z121" s="138" t="s">
        <v>429</v>
      </c>
      <c r="AA121" s="138" t="s">
        <v>429</v>
      </c>
      <c r="AB121" s="138" t="s">
        <v>429</v>
      </c>
      <c r="AC121" s="138" t="s">
        <v>429</v>
      </c>
      <c r="AD121" s="138" t="s">
        <v>429</v>
      </c>
      <c r="AE121" s="55"/>
      <c r="AF121" s="147" t="s">
        <v>429</v>
      </c>
      <c r="AG121" s="147" t="s">
        <v>429</v>
      </c>
      <c r="AH121" s="147" t="s">
        <v>429</v>
      </c>
      <c r="AI121" s="147" t="s">
        <v>429</v>
      </c>
      <c r="AJ121" s="147" t="s">
        <v>429</v>
      </c>
      <c r="AK121" s="147" t="s">
        <v>443</v>
      </c>
      <c r="AL121" s="45" t="s">
        <v>413</v>
      </c>
    </row>
    <row r="122" spans="1:38" s="2" customFormat="1" ht="26.25" customHeight="1" thickBot="1" x14ac:dyDescent="0.3">
      <c r="A122" s="65" t="s">
        <v>264</v>
      </c>
      <c r="B122" s="80" t="s">
        <v>283</v>
      </c>
      <c r="C122" s="81" t="s">
        <v>284</v>
      </c>
      <c r="D122" s="67"/>
      <c r="E122" s="138" t="s">
        <v>443</v>
      </c>
      <c r="F122" s="138" t="s">
        <v>443</v>
      </c>
      <c r="G122" s="138" t="s">
        <v>429</v>
      </c>
      <c r="H122" s="138" t="s">
        <v>443</v>
      </c>
      <c r="I122" s="138" t="s">
        <v>443</v>
      </c>
      <c r="J122" s="138" t="s">
        <v>443</v>
      </c>
      <c r="K122" s="138" t="s">
        <v>443</v>
      </c>
      <c r="L122" s="138" t="s">
        <v>443</v>
      </c>
      <c r="M122" s="138" t="s">
        <v>429</v>
      </c>
      <c r="N122" s="138" t="s">
        <v>429</v>
      </c>
      <c r="O122" s="138" t="s">
        <v>429</v>
      </c>
      <c r="P122" s="138" t="s">
        <v>429</v>
      </c>
      <c r="Q122" s="138" t="s">
        <v>429</v>
      </c>
      <c r="R122" s="138" t="s">
        <v>429</v>
      </c>
      <c r="S122" s="138" t="s">
        <v>429</v>
      </c>
      <c r="T122" s="138" t="s">
        <v>429</v>
      </c>
      <c r="U122" s="138" t="s">
        <v>429</v>
      </c>
      <c r="V122" s="138" t="s">
        <v>429</v>
      </c>
      <c r="W122" s="138" t="s">
        <v>429</v>
      </c>
      <c r="X122" s="138" t="s">
        <v>429</v>
      </c>
      <c r="Y122" s="138" t="s">
        <v>429</v>
      </c>
      <c r="Z122" s="138" t="s">
        <v>429</v>
      </c>
      <c r="AA122" s="138" t="s">
        <v>429</v>
      </c>
      <c r="AB122" s="138" t="s">
        <v>429</v>
      </c>
      <c r="AC122" s="138">
        <v>2.1997455000000001</v>
      </c>
      <c r="AD122" s="138" t="s">
        <v>429</v>
      </c>
      <c r="AE122" s="55"/>
      <c r="AF122" s="147" t="s">
        <v>429</v>
      </c>
      <c r="AG122" s="147" t="s">
        <v>429</v>
      </c>
      <c r="AH122" s="147" t="s">
        <v>429</v>
      </c>
      <c r="AI122" s="147" t="s">
        <v>429</v>
      </c>
      <c r="AJ122" s="147" t="s">
        <v>429</v>
      </c>
      <c r="AK122" s="147" t="s">
        <v>443</v>
      </c>
      <c r="AL122" s="45" t="s">
        <v>413</v>
      </c>
    </row>
    <row r="123" spans="1:38" s="2" customFormat="1" ht="26.25" customHeight="1" thickBot="1" x14ac:dyDescent="0.3">
      <c r="A123" s="65" t="s">
        <v>264</v>
      </c>
      <c r="B123" s="65" t="s">
        <v>285</v>
      </c>
      <c r="C123" s="66" t="s">
        <v>286</v>
      </c>
      <c r="D123" s="67"/>
      <c r="E123" s="138" t="s">
        <v>431</v>
      </c>
      <c r="F123" s="138" t="s">
        <v>431</v>
      </c>
      <c r="G123" s="138" t="s">
        <v>431</v>
      </c>
      <c r="H123" s="138" t="s">
        <v>431</v>
      </c>
      <c r="I123" s="138" t="s">
        <v>431</v>
      </c>
      <c r="J123" s="138" t="s">
        <v>431</v>
      </c>
      <c r="K123" s="138" t="s">
        <v>431</v>
      </c>
      <c r="L123" s="138" t="s">
        <v>431</v>
      </c>
      <c r="M123" s="138" t="s">
        <v>431</v>
      </c>
      <c r="N123" s="138" t="s">
        <v>431</v>
      </c>
      <c r="O123" s="138" t="s">
        <v>431</v>
      </c>
      <c r="P123" s="138" t="s">
        <v>431</v>
      </c>
      <c r="Q123" s="138" t="s">
        <v>431</v>
      </c>
      <c r="R123" s="138" t="s">
        <v>431</v>
      </c>
      <c r="S123" s="138" t="s">
        <v>431</v>
      </c>
      <c r="T123" s="138" t="s">
        <v>431</v>
      </c>
      <c r="U123" s="138" t="s">
        <v>431</v>
      </c>
      <c r="V123" s="138" t="s">
        <v>431</v>
      </c>
      <c r="W123" s="138" t="s">
        <v>431</v>
      </c>
      <c r="X123" s="138" t="s">
        <v>431</v>
      </c>
      <c r="Y123" s="138" t="s">
        <v>431</v>
      </c>
      <c r="Z123" s="138" t="s">
        <v>431</v>
      </c>
      <c r="AA123" s="138" t="s">
        <v>431</v>
      </c>
      <c r="AB123" s="138" t="s">
        <v>431</v>
      </c>
      <c r="AC123" s="138" t="s">
        <v>431</v>
      </c>
      <c r="AD123" s="138" t="s">
        <v>431</v>
      </c>
      <c r="AE123" s="55"/>
      <c r="AF123" s="147" t="s">
        <v>429</v>
      </c>
      <c r="AG123" s="147" t="s">
        <v>429</v>
      </c>
      <c r="AH123" s="147" t="s">
        <v>429</v>
      </c>
      <c r="AI123" s="147" t="s">
        <v>429</v>
      </c>
      <c r="AJ123" s="147" t="s">
        <v>429</v>
      </c>
      <c r="AK123" s="147" t="s">
        <v>443</v>
      </c>
      <c r="AL123" s="45" t="s">
        <v>418</v>
      </c>
    </row>
    <row r="124" spans="1:38" s="2" customFormat="1" ht="26.25" customHeight="1" thickBot="1" x14ac:dyDescent="0.3">
      <c r="A124" s="65" t="s">
        <v>264</v>
      </c>
      <c r="B124" s="82" t="s">
        <v>287</v>
      </c>
      <c r="C124" s="66" t="s">
        <v>288</v>
      </c>
      <c r="D124" s="67"/>
      <c r="E124" s="138" t="s">
        <v>431</v>
      </c>
      <c r="F124" s="138" t="s">
        <v>431</v>
      </c>
      <c r="G124" s="138" t="s">
        <v>431</v>
      </c>
      <c r="H124" s="138" t="s">
        <v>443</v>
      </c>
      <c r="I124" s="138" t="s">
        <v>431</v>
      </c>
      <c r="J124" s="138" t="s">
        <v>431</v>
      </c>
      <c r="K124" s="138" t="s">
        <v>431</v>
      </c>
      <c r="L124" s="138" t="s">
        <v>431</v>
      </c>
      <c r="M124" s="138" t="s">
        <v>431</v>
      </c>
      <c r="N124" s="138" t="s">
        <v>431</v>
      </c>
      <c r="O124" s="138" t="s">
        <v>431</v>
      </c>
      <c r="P124" s="138" t="s">
        <v>431</v>
      </c>
      <c r="Q124" s="138" t="s">
        <v>431</v>
      </c>
      <c r="R124" s="138" t="s">
        <v>431</v>
      </c>
      <c r="S124" s="138" t="s">
        <v>431</v>
      </c>
      <c r="T124" s="138" t="s">
        <v>431</v>
      </c>
      <c r="U124" s="138" t="s">
        <v>431</v>
      </c>
      <c r="V124" s="138" t="s">
        <v>431</v>
      </c>
      <c r="W124" s="138" t="s">
        <v>443</v>
      </c>
      <c r="X124" s="138" t="s">
        <v>443</v>
      </c>
      <c r="Y124" s="138" t="s">
        <v>443</v>
      </c>
      <c r="Z124" s="138" t="s">
        <v>443</v>
      </c>
      <c r="AA124" s="138" t="s">
        <v>443</v>
      </c>
      <c r="AB124" s="138" t="s">
        <v>443</v>
      </c>
      <c r="AC124" s="138" t="s">
        <v>443</v>
      </c>
      <c r="AD124" s="138" t="s">
        <v>443</v>
      </c>
      <c r="AE124" s="55"/>
      <c r="AF124" s="147" t="s">
        <v>429</v>
      </c>
      <c r="AG124" s="147" t="s">
        <v>429</v>
      </c>
      <c r="AH124" s="147" t="s">
        <v>429</v>
      </c>
      <c r="AI124" s="147" t="s">
        <v>429</v>
      </c>
      <c r="AJ124" s="147" t="s">
        <v>429</v>
      </c>
      <c r="AK124" s="147" t="s">
        <v>429</v>
      </c>
      <c r="AL124" s="45" t="s">
        <v>413</v>
      </c>
    </row>
    <row r="125" spans="1:38" s="2" customFormat="1" ht="26.25" customHeight="1" thickBot="1" x14ac:dyDescent="0.3">
      <c r="A125" s="65" t="s">
        <v>289</v>
      </c>
      <c r="B125" s="65" t="s">
        <v>290</v>
      </c>
      <c r="C125" s="66" t="s">
        <v>291</v>
      </c>
      <c r="D125" s="67"/>
      <c r="E125" s="138" t="s">
        <v>429</v>
      </c>
      <c r="F125" s="138">
        <v>0.19160649135402055</v>
      </c>
      <c r="G125" s="138" t="s">
        <v>429</v>
      </c>
      <c r="H125" s="138" t="s">
        <v>429</v>
      </c>
      <c r="I125" s="138">
        <v>3.6220285529999996E-5</v>
      </c>
      <c r="J125" s="138">
        <v>2.4037098578999998E-4</v>
      </c>
      <c r="K125" s="138">
        <v>5.0818158183E-4</v>
      </c>
      <c r="L125" s="138" t="s">
        <v>443</v>
      </c>
      <c r="M125" s="138" t="s">
        <v>429</v>
      </c>
      <c r="N125" s="138" t="s">
        <v>429</v>
      </c>
      <c r="O125" s="138" t="s">
        <v>429</v>
      </c>
      <c r="P125" s="138">
        <v>2.2423057676509244E-2</v>
      </c>
      <c r="Q125" s="138" t="s">
        <v>429</v>
      </c>
      <c r="R125" s="138" t="s">
        <v>429</v>
      </c>
      <c r="S125" s="138" t="s">
        <v>429</v>
      </c>
      <c r="T125" s="138" t="s">
        <v>429</v>
      </c>
      <c r="U125" s="138" t="s">
        <v>429</v>
      </c>
      <c r="V125" s="138" t="s">
        <v>429</v>
      </c>
      <c r="W125" s="138" t="s">
        <v>443</v>
      </c>
      <c r="X125" s="138" t="s">
        <v>429</v>
      </c>
      <c r="Y125" s="138" t="s">
        <v>429</v>
      </c>
      <c r="Z125" s="138" t="s">
        <v>429</v>
      </c>
      <c r="AA125" s="138" t="s">
        <v>429</v>
      </c>
      <c r="AB125" s="138" t="s">
        <v>429</v>
      </c>
      <c r="AC125" s="138" t="s">
        <v>429</v>
      </c>
      <c r="AD125" s="138" t="s">
        <v>443</v>
      </c>
      <c r="AE125" s="55"/>
      <c r="AF125" s="147" t="s">
        <v>429</v>
      </c>
      <c r="AG125" s="147" t="s">
        <v>429</v>
      </c>
      <c r="AH125" s="147" t="s">
        <v>429</v>
      </c>
      <c r="AI125" s="147" t="s">
        <v>429</v>
      </c>
      <c r="AJ125" s="147" t="s">
        <v>429</v>
      </c>
      <c r="AK125" s="147">
        <v>1097.5844099999999</v>
      </c>
      <c r="AL125" s="45" t="s">
        <v>426</v>
      </c>
    </row>
    <row r="126" spans="1:38" s="2" customFormat="1" ht="26.25" customHeight="1" thickBot="1" x14ac:dyDescent="0.3">
      <c r="A126" s="65" t="s">
        <v>289</v>
      </c>
      <c r="B126" s="65" t="s">
        <v>292</v>
      </c>
      <c r="C126" s="66" t="s">
        <v>293</v>
      </c>
      <c r="D126" s="67"/>
      <c r="E126" s="138" t="s">
        <v>429</v>
      </c>
      <c r="F126" s="138" t="s">
        <v>443</v>
      </c>
      <c r="G126" s="138" t="s">
        <v>429</v>
      </c>
      <c r="H126" s="138">
        <v>6.1715759999999995E-2</v>
      </c>
      <c r="I126" s="138" t="s">
        <v>443</v>
      </c>
      <c r="J126" s="138" t="s">
        <v>443</v>
      </c>
      <c r="K126" s="138" t="s">
        <v>443</v>
      </c>
      <c r="L126" s="138" t="s">
        <v>443</v>
      </c>
      <c r="M126" s="138">
        <v>0.14400344000000001</v>
      </c>
      <c r="N126" s="138" t="s">
        <v>429</v>
      </c>
      <c r="O126" s="138" t="s">
        <v>429</v>
      </c>
      <c r="P126" s="138" t="s">
        <v>429</v>
      </c>
      <c r="Q126" s="138" t="s">
        <v>429</v>
      </c>
      <c r="R126" s="138" t="s">
        <v>429</v>
      </c>
      <c r="S126" s="138" t="s">
        <v>429</v>
      </c>
      <c r="T126" s="138" t="s">
        <v>429</v>
      </c>
      <c r="U126" s="138" t="s">
        <v>429</v>
      </c>
      <c r="V126" s="138" t="s">
        <v>429</v>
      </c>
      <c r="W126" s="138" t="s">
        <v>429</v>
      </c>
      <c r="X126" s="138" t="s">
        <v>429</v>
      </c>
      <c r="Y126" s="138" t="s">
        <v>429</v>
      </c>
      <c r="Z126" s="138" t="s">
        <v>429</v>
      </c>
      <c r="AA126" s="138" t="s">
        <v>429</v>
      </c>
      <c r="AB126" s="138" t="s">
        <v>429</v>
      </c>
      <c r="AC126" s="138" t="s">
        <v>429</v>
      </c>
      <c r="AD126" s="138" t="s">
        <v>429</v>
      </c>
      <c r="AE126" s="55"/>
      <c r="AF126" s="147" t="s">
        <v>429</v>
      </c>
      <c r="AG126" s="147" t="s">
        <v>429</v>
      </c>
      <c r="AH126" s="147" t="s">
        <v>429</v>
      </c>
      <c r="AI126" s="147" t="s">
        <v>429</v>
      </c>
      <c r="AJ126" s="147" t="s">
        <v>429</v>
      </c>
      <c r="AK126" s="147" t="s">
        <v>443</v>
      </c>
      <c r="AL126" s="45" t="s">
        <v>425</v>
      </c>
    </row>
    <row r="127" spans="1:38" s="2" customFormat="1" ht="26.25" customHeight="1" thickBot="1" x14ac:dyDescent="0.3">
      <c r="A127" s="65" t="s">
        <v>289</v>
      </c>
      <c r="B127" s="65" t="s">
        <v>294</v>
      </c>
      <c r="C127" s="66" t="s">
        <v>295</v>
      </c>
      <c r="D127" s="67"/>
      <c r="E127" s="138" t="s">
        <v>429</v>
      </c>
      <c r="F127" s="138" t="s">
        <v>431</v>
      </c>
      <c r="G127" s="138" t="s">
        <v>429</v>
      </c>
      <c r="H127" s="138" t="s">
        <v>431</v>
      </c>
      <c r="I127" s="138" t="s">
        <v>443</v>
      </c>
      <c r="J127" s="138" t="s">
        <v>443</v>
      </c>
      <c r="K127" s="138" t="s">
        <v>443</v>
      </c>
      <c r="L127" s="138" t="s">
        <v>443</v>
      </c>
      <c r="M127" s="138" t="s">
        <v>431</v>
      </c>
      <c r="N127" s="138" t="s">
        <v>429</v>
      </c>
      <c r="O127" s="138" t="s">
        <v>429</v>
      </c>
      <c r="P127" s="138" t="s">
        <v>429</v>
      </c>
      <c r="Q127" s="138" t="s">
        <v>429</v>
      </c>
      <c r="R127" s="138" t="s">
        <v>429</v>
      </c>
      <c r="S127" s="138" t="s">
        <v>429</v>
      </c>
      <c r="T127" s="138" t="s">
        <v>429</v>
      </c>
      <c r="U127" s="138" t="s">
        <v>429</v>
      </c>
      <c r="V127" s="138" t="s">
        <v>429</v>
      </c>
      <c r="W127" s="138" t="s">
        <v>429</v>
      </c>
      <c r="X127" s="138" t="s">
        <v>429</v>
      </c>
      <c r="Y127" s="138" t="s">
        <v>429</v>
      </c>
      <c r="Z127" s="138" t="s">
        <v>429</v>
      </c>
      <c r="AA127" s="138" t="s">
        <v>429</v>
      </c>
      <c r="AB127" s="138" t="s">
        <v>429</v>
      </c>
      <c r="AC127" s="138" t="s">
        <v>429</v>
      </c>
      <c r="AD127" s="138" t="s">
        <v>429</v>
      </c>
      <c r="AE127" s="55"/>
      <c r="AF127" s="147" t="s">
        <v>429</v>
      </c>
      <c r="AG127" s="147" t="s">
        <v>429</v>
      </c>
      <c r="AH127" s="147" t="s">
        <v>429</v>
      </c>
      <c r="AI127" s="147" t="s">
        <v>429</v>
      </c>
      <c r="AJ127" s="147" t="s">
        <v>429</v>
      </c>
      <c r="AK127" s="147" t="s">
        <v>443</v>
      </c>
      <c r="AL127" s="45" t="s">
        <v>427</v>
      </c>
    </row>
    <row r="128" spans="1:38" s="2" customFormat="1" ht="26.25" customHeight="1" thickBot="1" x14ac:dyDescent="0.3">
      <c r="A128" s="65" t="s">
        <v>289</v>
      </c>
      <c r="B128" s="69" t="s">
        <v>296</v>
      </c>
      <c r="C128" s="71" t="s">
        <v>297</v>
      </c>
      <c r="D128" s="67"/>
      <c r="E128" s="138" t="s">
        <v>431</v>
      </c>
      <c r="F128" s="138" t="s">
        <v>431</v>
      </c>
      <c r="G128" s="138" t="s">
        <v>431</v>
      </c>
      <c r="H128" s="138" t="s">
        <v>431</v>
      </c>
      <c r="I128" s="138" t="s">
        <v>431</v>
      </c>
      <c r="J128" s="138" t="s">
        <v>431</v>
      </c>
      <c r="K128" s="138" t="s">
        <v>431</v>
      </c>
      <c r="L128" s="138" t="s">
        <v>431</v>
      </c>
      <c r="M128" s="138" t="s">
        <v>431</v>
      </c>
      <c r="N128" s="138" t="s">
        <v>431</v>
      </c>
      <c r="O128" s="138" t="s">
        <v>431</v>
      </c>
      <c r="P128" s="138" t="s">
        <v>431</v>
      </c>
      <c r="Q128" s="138" t="s">
        <v>431</v>
      </c>
      <c r="R128" s="138" t="s">
        <v>431</v>
      </c>
      <c r="S128" s="138" t="s">
        <v>431</v>
      </c>
      <c r="T128" s="138" t="s">
        <v>431</v>
      </c>
      <c r="U128" s="138" t="s">
        <v>431</v>
      </c>
      <c r="V128" s="138" t="s">
        <v>431</v>
      </c>
      <c r="W128" s="138" t="s">
        <v>431</v>
      </c>
      <c r="X128" s="138" t="s">
        <v>431</v>
      </c>
      <c r="Y128" s="138" t="s">
        <v>431</v>
      </c>
      <c r="Z128" s="138" t="s">
        <v>431</v>
      </c>
      <c r="AA128" s="138" t="s">
        <v>431</v>
      </c>
      <c r="AB128" s="138" t="s">
        <v>431</v>
      </c>
      <c r="AC128" s="138" t="s">
        <v>431</v>
      </c>
      <c r="AD128" s="138" t="s">
        <v>431</v>
      </c>
      <c r="AE128" s="55"/>
      <c r="AF128" s="147" t="s">
        <v>429</v>
      </c>
      <c r="AG128" s="147" t="s">
        <v>430</v>
      </c>
      <c r="AH128" s="147" t="s">
        <v>429</v>
      </c>
      <c r="AI128" s="147" t="s">
        <v>430</v>
      </c>
      <c r="AJ128" s="147" t="s">
        <v>430</v>
      </c>
      <c r="AK128" s="147" t="s">
        <v>431</v>
      </c>
      <c r="AL128" s="45" t="s">
        <v>301</v>
      </c>
    </row>
    <row r="129" spans="1:38" s="2" customFormat="1" ht="26.25" customHeight="1" thickBot="1" x14ac:dyDescent="0.3">
      <c r="A129" s="65" t="s">
        <v>289</v>
      </c>
      <c r="B129" s="69" t="s">
        <v>299</v>
      </c>
      <c r="C129" s="77" t="s">
        <v>300</v>
      </c>
      <c r="D129" s="67"/>
      <c r="E129" s="138">
        <v>1.3162229999999999E-2</v>
      </c>
      <c r="F129" s="138">
        <v>0.1119546</v>
      </c>
      <c r="G129" s="138">
        <v>7.1106299999999995E-4</v>
      </c>
      <c r="H129" s="138" t="s">
        <v>443</v>
      </c>
      <c r="I129" s="138">
        <v>6.0516000000000001E-5</v>
      </c>
      <c r="J129" s="138">
        <v>1.0590300000000001E-4</v>
      </c>
      <c r="K129" s="138">
        <v>1.5129E-4</v>
      </c>
      <c r="L129" s="138">
        <v>2.1180600000000003E-6</v>
      </c>
      <c r="M129" s="138">
        <v>1.0590300000000003E-3</v>
      </c>
      <c r="N129" s="138">
        <v>1.96677E-2</v>
      </c>
      <c r="O129" s="138">
        <v>1.5129000000000002E-3</v>
      </c>
      <c r="P129" s="138">
        <v>8.4722400000000005E-4</v>
      </c>
      <c r="Q129" s="138">
        <v>0.64804992837485287</v>
      </c>
      <c r="R129" s="138">
        <v>0.62621426889569098</v>
      </c>
      <c r="S129" s="138">
        <v>0.34549752766658814</v>
      </c>
      <c r="T129" s="138">
        <v>2.1180600000000001E-4</v>
      </c>
      <c r="U129" s="138" t="s">
        <v>431</v>
      </c>
      <c r="V129" s="138" t="s">
        <v>443</v>
      </c>
      <c r="W129" s="138">
        <v>6.747305171199992E-3</v>
      </c>
      <c r="X129" s="138">
        <v>2.2693499999999997E-6</v>
      </c>
      <c r="Y129" s="138">
        <v>9.8338500000000007E-6</v>
      </c>
      <c r="Z129" s="138">
        <v>9.8338500000000007E-6</v>
      </c>
      <c r="AA129" s="138" t="s">
        <v>443</v>
      </c>
      <c r="AB129" s="138">
        <v>2.193705E-5</v>
      </c>
      <c r="AC129" s="138">
        <v>7.5645E-3</v>
      </c>
      <c r="AD129" s="138">
        <v>1.1603943E-2</v>
      </c>
      <c r="AE129" s="55"/>
      <c r="AF129" s="147" t="s">
        <v>429</v>
      </c>
      <c r="AG129" s="147" t="s">
        <v>429</v>
      </c>
      <c r="AH129" s="147" t="s">
        <v>429</v>
      </c>
      <c r="AI129" s="147" t="s">
        <v>429</v>
      </c>
      <c r="AJ129" s="147" t="s">
        <v>429</v>
      </c>
      <c r="AK129" s="147">
        <v>15.129</v>
      </c>
      <c r="AL129" s="45" t="s">
        <v>301</v>
      </c>
    </row>
    <row r="130" spans="1:38" s="2" customFormat="1" ht="26.25" customHeight="1" thickBot="1" x14ac:dyDescent="0.3">
      <c r="A130" s="65" t="s">
        <v>289</v>
      </c>
      <c r="B130" s="69" t="s">
        <v>302</v>
      </c>
      <c r="C130" s="83" t="s">
        <v>303</v>
      </c>
      <c r="D130" s="67"/>
      <c r="E130" s="138" t="s">
        <v>430</v>
      </c>
      <c r="F130" s="138" t="s">
        <v>430</v>
      </c>
      <c r="G130" s="138" t="s">
        <v>430</v>
      </c>
      <c r="H130" s="138" t="s">
        <v>443</v>
      </c>
      <c r="I130" s="138" t="s">
        <v>430</v>
      </c>
      <c r="J130" s="138" t="s">
        <v>430</v>
      </c>
      <c r="K130" s="138" t="s">
        <v>430</v>
      </c>
      <c r="L130" s="138" t="s">
        <v>430</v>
      </c>
      <c r="M130" s="138" t="s">
        <v>430</v>
      </c>
      <c r="N130" s="138" t="s">
        <v>430</v>
      </c>
      <c r="O130" s="138" t="s">
        <v>430</v>
      </c>
      <c r="P130" s="138" t="s">
        <v>430</v>
      </c>
      <c r="Q130" s="138" t="s">
        <v>430</v>
      </c>
      <c r="R130" s="138" t="s">
        <v>430</v>
      </c>
      <c r="S130" s="138" t="s">
        <v>430</v>
      </c>
      <c r="T130" s="138" t="s">
        <v>430</v>
      </c>
      <c r="U130" s="138" t="s">
        <v>430</v>
      </c>
      <c r="V130" s="138" t="s">
        <v>430</v>
      </c>
      <c r="W130" s="138" t="s">
        <v>430</v>
      </c>
      <c r="X130" s="138" t="s">
        <v>430</v>
      </c>
      <c r="Y130" s="138" t="s">
        <v>430</v>
      </c>
      <c r="Z130" s="138" t="s">
        <v>430</v>
      </c>
      <c r="AA130" s="138" t="s">
        <v>430</v>
      </c>
      <c r="AB130" s="138" t="s">
        <v>430</v>
      </c>
      <c r="AC130" s="138" t="s">
        <v>430</v>
      </c>
      <c r="AD130" s="138" t="s">
        <v>430</v>
      </c>
      <c r="AE130" s="55"/>
      <c r="AF130" s="147" t="s">
        <v>429</v>
      </c>
      <c r="AG130" s="147" t="s">
        <v>430</v>
      </c>
      <c r="AH130" s="147" t="s">
        <v>429</v>
      </c>
      <c r="AI130" s="147" t="s">
        <v>430</v>
      </c>
      <c r="AJ130" s="147" t="s">
        <v>430</v>
      </c>
      <c r="AK130" s="147" t="s">
        <v>430</v>
      </c>
      <c r="AL130" s="45" t="s">
        <v>301</v>
      </c>
    </row>
    <row r="131" spans="1:38" s="2" customFormat="1" ht="26.25" customHeight="1" thickBot="1" x14ac:dyDescent="0.3">
      <c r="A131" s="65" t="s">
        <v>289</v>
      </c>
      <c r="B131" s="69" t="s">
        <v>304</v>
      </c>
      <c r="C131" s="77" t="s">
        <v>305</v>
      </c>
      <c r="D131" s="67"/>
      <c r="E131" s="138" t="s">
        <v>431</v>
      </c>
      <c r="F131" s="138" t="s">
        <v>431</v>
      </c>
      <c r="G131" s="138" t="s">
        <v>431</v>
      </c>
      <c r="H131" s="138" t="s">
        <v>431</v>
      </c>
      <c r="I131" s="138" t="s">
        <v>431</v>
      </c>
      <c r="J131" s="138" t="s">
        <v>431</v>
      </c>
      <c r="K131" s="138" t="s">
        <v>431</v>
      </c>
      <c r="L131" s="138" t="s">
        <v>431</v>
      </c>
      <c r="M131" s="138" t="s">
        <v>431</v>
      </c>
      <c r="N131" s="138" t="s">
        <v>431</v>
      </c>
      <c r="O131" s="138" t="s">
        <v>431</v>
      </c>
      <c r="P131" s="138" t="s">
        <v>431</v>
      </c>
      <c r="Q131" s="138" t="s">
        <v>431</v>
      </c>
      <c r="R131" s="138" t="s">
        <v>431</v>
      </c>
      <c r="S131" s="138" t="s">
        <v>431</v>
      </c>
      <c r="T131" s="138" t="s">
        <v>431</v>
      </c>
      <c r="U131" s="138" t="s">
        <v>431</v>
      </c>
      <c r="V131" s="138" t="s">
        <v>431</v>
      </c>
      <c r="W131" s="138" t="s">
        <v>431</v>
      </c>
      <c r="X131" s="138" t="s">
        <v>431</v>
      </c>
      <c r="Y131" s="138" t="s">
        <v>431</v>
      </c>
      <c r="Z131" s="138" t="s">
        <v>431</v>
      </c>
      <c r="AA131" s="138" t="s">
        <v>431</v>
      </c>
      <c r="AB131" s="138" t="s">
        <v>431</v>
      </c>
      <c r="AC131" s="138" t="s">
        <v>431</v>
      </c>
      <c r="AD131" s="138" t="s">
        <v>431</v>
      </c>
      <c r="AE131" s="55"/>
      <c r="AF131" s="147" t="s">
        <v>429</v>
      </c>
      <c r="AG131" s="147" t="s">
        <v>429</v>
      </c>
      <c r="AH131" s="147" t="s">
        <v>429</v>
      </c>
      <c r="AI131" s="147" t="s">
        <v>429</v>
      </c>
      <c r="AJ131" s="147" t="s">
        <v>429</v>
      </c>
      <c r="AK131" s="147" t="s">
        <v>431</v>
      </c>
      <c r="AL131" s="45" t="s">
        <v>301</v>
      </c>
    </row>
    <row r="132" spans="1:38" s="2" customFormat="1" ht="26.25" customHeight="1" thickBot="1" x14ac:dyDescent="0.3">
      <c r="A132" s="65" t="s">
        <v>289</v>
      </c>
      <c r="B132" s="69" t="s">
        <v>306</v>
      </c>
      <c r="C132" s="77" t="s">
        <v>307</v>
      </c>
      <c r="D132" s="67"/>
      <c r="E132" s="138" t="s">
        <v>431</v>
      </c>
      <c r="F132" s="138" t="s">
        <v>431</v>
      </c>
      <c r="G132" s="138" t="s">
        <v>431</v>
      </c>
      <c r="H132" s="138" t="s">
        <v>431</v>
      </c>
      <c r="I132" s="138" t="s">
        <v>431</v>
      </c>
      <c r="J132" s="138" t="s">
        <v>431</v>
      </c>
      <c r="K132" s="138" t="s">
        <v>431</v>
      </c>
      <c r="L132" s="138" t="s">
        <v>431</v>
      </c>
      <c r="M132" s="138" t="s">
        <v>431</v>
      </c>
      <c r="N132" s="138" t="s">
        <v>431</v>
      </c>
      <c r="O132" s="138" t="s">
        <v>431</v>
      </c>
      <c r="P132" s="138" t="s">
        <v>431</v>
      </c>
      <c r="Q132" s="138" t="s">
        <v>431</v>
      </c>
      <c r="R132" s="138" t="s">
        <v>431</v>
      </c>
      <c r="S132" s="138" t="s">
        <v>429</v>
      </c>
      <c r="T132" s="138" t="s">
        <v>431</v>
      </c>
      <c r="U132" s="138" t="s">
        <v>431</v>
      </c>
      <c r="V132" s="138" t="s">
        <v>431</v>
      </c>
      <c r="W132" s="138" t="s">
        <v>431</v>
      </c>
      <c r="X132" s="138" t="s">
        <v>431</v>
      </c>
      <c r="Y132" s="138" t="s">
        <v>431</v>
      </c>
      <c r="Z132" s="138" t="s">
        <v>431</v>
      </c>
      <c r="AA132" s="138" t="s">
        <v>431</v>
      </c>
      <c r="AB132" s="138" t="s">
        <v>431</v>
      </c>
      <c r="AC132" s="138" t="s">
        <v>431</v>
      </c>
      <c r="AD132" s="138" t="s">
        <v>431</v>
      </c>
      <c r="AE132" s="55"/>
      <c r="AF132" s="147" t="s">
        <v>429</v>
      </c>
      <c r="AG132" s="147" t="s">
        <v>429</v>
      </c>
      <c r="AH132" s="147" t="s">
        <v>429</v>
      </c>
      <c r="AI132" s="147" t="s">
        <v>429</v>
      </c>
      <c r="AJ132" s="147" t="s">
        <v>429</v>
      </c>
      <c r="AK132" s="147" t="s">
        <v>431</v>
      </c>
      <c r="AL132" s="45" t="s">
        <v>415</v>
      </c>
    </row>
    <row r="133" spans="1:38" s="2" customFormat="1" ht="26.25" customHeight="1" thickBot="1" x14ac:dyDescent="0.3">
      <c r="A133" s="65" t="s">
        <v>289</v>
      </c>
      <c r="B133" s="69" t="s">
        <v>308</v>
      </c>
      <c r="C133" s="77" t="s">
        <v>309</v>
      </c>
      <c r="D133" s="67"/>
      <c r="E133" s="138">
        <v>3.0681749999999998E-3</v>
      </c>
      <c r="F133" s="138">
        <v>4.8347000000000003E-5</v>
      </c>
      <c r="G133" s="138">
        <v>4.20247E-4</v>
      </c>
      <c r="H133" s="138" t="s">
        <v>443</v>
      </c>
      <c r="I133" s="138">
        <v>1.2904930000000002E-4</v>
      </c>
      <c r="J133" s="138">
        <v>1.2904930000000002E-4</v>
      </c>
      <c r="K133" s="138">
        <v>1.4340463999999999E-4</v>
      </c>
      <c r="L133" s="138" t="s">
        <v>443</v>
      </c>
      <c r="M133" s="138">
        <v>5.2066000000000005E-4</v>
      </c>
      <c r="N133" s="138">
        <v>1.1168156999999999E-4</v>
      </c>
      <c r="O133" s="138">
        <v>1.8706569999999999E-5</v>
      </c>
      <c r="P133" s="138">
        <v>5.5413099999999998E-3</v>
      </c>
      <c r="Q133" s="138">
        <v>5.0615590000000003E-5</v>
      </c>
      <c r="R133" s="138">
        <v>5.0429640000000005E-5</v>
      </c>
      <c r="S133" s="138">
        <v>4.6227169999999995E-5</v>
      </c>
      <c r="T133" s="138">
        <v>6.4450269999999986E-5</v>
      </c>
      <c r="U133" s="138">
        <v>7.3561819999999999E-5</v>
      </c>
      <c r="V133" s="138">
        <v>5.9548628000000007E-4</v>
      </c>
      <c r="W133" s="138">
        <v>1.00413E-4</v>
      </c>
      <c r="X133" s="138">
        <v>4.9090799999999995E-8</v>
      </c>
      <c r="Y133" s="138">
        <v>2.6813990000000001E-8</v>
      </c>
      <c r="Z133" s="138">
        <v>2.3950360000000002E-8</v>
      </c>
      <c r="AA133" s="138">
        <v>2.5995809999999999E-8</v>
      </c>
      <c r="AB133" s="138">
        <v>1.2585095999999999E-7</v>
      </c>
      <c r="AC133" s="138">
        <v>5.5784999999999993E-4</v>
      </c>
      <c r="AD133" s="138">
        <v>1.52479E-3</v>
      </c>
      <c r="AE133" s="55"/>
      <c r="AF133" s="147" t="s">
        <v>429</v>
      </c>
      <c r="AG133" s="147" t="s">
        <v>429</v>
      </c>
      <c r="AH133" s="147" t="s">
        <v>429</v>
      </c>
      <c r="AI133" s="147" t="s">
        <v>429</v>
      </c>
      <c r="AJ133" s="147" t="s">
        <v>429</v>
      </c>
      <c r="AK133" s="147">
        <v>3719</v>
      </c>
      <c r="AL133" s="45" t="s">
        <v>416</v>
      </c>
    </row>
    <row r="134" spans="1:38" s="2" customFormat="1" ht="26.25" customHeight="1" thickBot="1" x14ac:dyDescent="0.3">
      <c r="A134" s="65" t="s">
        <v>289</v>
      </c>
      <c r="B134" s="69" t="s">
        <v>310</v>
      </c>
      <c r="C134" s="66" t="s">
        <v>311</v>
      </c>
      <c r="D134" s="67"/>
      <c r="E134" s="138" t="s">
        <v>431</v>
      </c>
      <c r="F134" s="138" t="s">
        <v>431</v>
      </c>
      <c r="G134" s="138" t="s">
        <v>431</v>
      </c>
      <c r="H134" s="138" t="s">
        <v>431</v>
      </c>
      <c r="I134" s="138" t="s">
        <v>429</v>
      </c>
      <c r="J134" s="138" t="s">
        <v>429</v>
      </c>
      <c r="K134" s="138" t="s">
        <v>429</v>
      </c>
      <c r="L134" s="138" t="s">
        <v>429</v>
      </c>
      <c r="M134" s="138" t="s">
        <v>431</v>
      </c>
      <c r="N134" s="138" t="s">
        <v>429</v>
      </c>
      <c r="O134" s="138" t="s">
        <v>429</v>
      </c>
      <c r="P134" s="138" t="s">
        <v>429</v>
      </c>
      <c r="Q134" s="138" t="s">
        <v>429</v>
      </c>
      <c r="R134" s="138" t="s">
        <v>429</v>
      </c>
      <c r="S134" s="138" t="s">
        <v>431</v>
      </c>
      <c r="T134" s="138" t="s">
        <v>429</v>
      </c>
      <c r="U134" s="138" t="s">
        <v>429</v>
      </c>
      <c r="V134" s="138" t="s">
        <v>429</v>
      </c>
      <c r="W134" s="138" t="s">
        <v>431</v>
      </c>
      <c r="X134" s="138" t="s">
        <v>431</v>
      </c>
      <c r="Y134" s="138" t="s">
        <v>431</v>
      </c>
      <c r="Z134" s="138" t="s">
        <v>431</v>
      </c>
      <c r="AA134" s="138" t="s">
        <v>431</v>
      </c>
      <c r="AB134" s="138" t="s">
        <v>431</v>
      </c>
      <c r="AC134" s="138" t="s">
        <v>431</v>
      </c>
      <c r="AD134" s="138" t="s">
        <v>431</v>
      </c>
      <c r="AE134" s="55"/>
      <c r="AF134" s="147" t="s">
        <v>429</v>
      </c>
      <c r="AG134" s="147" t="s">
        <v>429</v>
      </c>
      <c r="AH134" s="147" t="s">
        <v>429</v>
      </c>
      <c r="AI134" s="147" t="s">
        <v>429</v>
      </c>
      <c r="AJ134" s="147" t="s">
        <v>429</v>
      </c>
      <c r="AK134" s="147" t="s">
        <v>429</v>
      </c>
      <c r="AL134" s="45" t="s">
        <v>413</v>
      </c>
    </row>
    <row r="135" spans="1:38" s="2" customFormat="1" ht="26.25" customHeight="1" thickBot="1" x14ac:dyDescent="0.3">
      <c r="A135" s="65" t="s">
        <v>289</v>
      </c>
      <c r="B135" s="65" t="s">
        <v>312</v>
      </c>
      <c r="C135" s="66" t="s">
        <v>313</v>
      </c>
      <c r="D135" s="67"/>
      <c r="E135" s="138" t="s">
        <v>443</v>
      </c>
      <c r="F135" s="138" t="s">
        <v>443</v>
      </c>
      <c r="G135" s="138" t="s">
        <v>443</v>
      </c>
      <c r="H135" s="138" t="s">
        <v>443</v>
      </c>
      <c r="I135" s="138" t="s">
        <v>443</v>
      </c>
      <c r="J135" s="138" t="s">
        <v>443</v>
      </c>
      <c r="K135" s="138" t="s">
        <v>443</v>
      </c>
      <c r="L135" s="138" t="s">
        <v>443</v>
      </c>
      <c r="M135" s="138" t="s">
        <v>443</v>
      </c>
      <c r="N135" s="138" t="s">
        <v>431</v>
      </c>
      <c r="O135" s="138" t="s">
        <v>431</v>
      </c>
      <c r="P135" s="138" t="s">
        <v>431</v>
      </c>
      <c r="Q135" s="138" t="s">
        <v>431</v>
      </c>
      <c r="R135" s="138" t="s">
        <v>431</v>
      </c>
      <c r="S135" s="138" t="s">
        <v>431</v>
      </c>
      <c r="T135" s="138" t="s">
        <v>431</v>
      </c>
      <c r="U135" s="138" t="s">
        <v>431</v>
      </c>
      <c r="V135" s="138" t="s">
        <v>431</v>
      </c>
      <c r="W135" s="138">
        <v>0.39260159999999994</v>
      </c>
      <c r="X135" s="138">
        <v>1.1712614399999998E-4</v>
      </c>
      <c r="Y135" s="138">
        <v>5.3001215999999996E-4</v>
      </c>
      <c r="Z135" s="138">
        <v>5.3001215999999996E-4</v>
      </c>
      <c r="AA135" s="138" t="s">
        <v>443</v>
      </c>
      <c r="AB135" s="138">
        <v>1.177150464E-3</v>
      </c>
      <c r="AC135" s="138" t="s">
        <v>443</v>
      </c>
      <c r="AD135" s="138">
        <v>0.6674227199999998</v>
      </c>
      <c r="AE135" s="55"/>
      <c r="AF135" s="147" t="s">
        <v>429</v>
      </c>
      <c r="AG135" s="147" t="s">
        <v>429</v>
      </c>
      <c r="AH135" s="147" t="s">
        <v>429</v>
      </c>
      <c r="AI135" s="147" t="s">
        <v>429</v>
      </c>
      <c r="AJ135" s="147" t="s">
        <v>429</v>
      </c>
      <c r="AK135" s="147">
        <v>1.3086719999999998</v>
      </c>
      <c r="AL135" s="148" t="s">
        <v>433</v>
      </c>
    </row>
    <row r="136" spans="1:38" s="2" customFormat="1" ht="26.25" customHeight="1" thickBot="1" x14ac:dyDescent="0.3">
      <c r="A136" s="65" t="s">
        <v>289</v>
      </c>
      <c r="B136" s="65" t="s">
        <v>314</v>
      </c>
      <c r="C136" s="66" t="s">
        <v>315</v>
      </c>
      <c r="D136" s="67"/>
      <c r="E136" s="138" t="s">
        <v>429</v>
      </c>
      <c r="F136" s="138">
        <v>5.4955865475000004E-3</v>
      </c>
      <c r="G136" s="138" t="s">
        <v>429</v>
      </c>
      <c r="H136" s="138" t="s">
        <v>443</v>
      </c>
      <c r="I136" s="138" t="s">
        <v>443</v>
      </c>
      <c r="J136" s="138" t="s">
        <v>443</v>
      </c>
      <c r="K136" s="138" t="s">
        <v>443</v>
      </c>
      <c r="L136" s="138" t="s">
        <v>443</v>
      </c>
      <c r="M136" s="138" t="s">
        <v>429</v>
      </c>
      <c r="N136" s="138" t="s">
        <v>443</v>
      </c>
      <c r="O136" s="138" t="s">
        <v>443</v>
      </c>
      <c r="P136" s="138" t="s">
        <v>443</v>
      </c>
      <c r="Q136" s="138" t="s">
        <v>443</v>
      </c>
      <c r="R136" s="138" t="s">
        <v>443</v>
      </c>
      <c r="S136" s="138" t="s">
        <v>443</v>
      </c>
      <c r="T136" s="138" t="s">
        <v>443</v>
      </c>
      <c r="U136" s="138" t="s">
        <v>443</v>
      </c>
      <c r="V136" s="138" t="s">
        <v>443</v>
      </c>
      <c r="W136" s="138" t="s">
        <v>429</v>
      </c>
      <c r="X136" s="138" t="s">
        <v>429</v>
      </c>
      <c r="Y136" s="138" t="s">
        <v>429</v>
      </c>
      <c r="Z136" s="138" t="s">
        <v>429</v>
      </c>
      <c r="AA136" s="138" t="s">
        <v>429</v>
      </c>
      <c r="AB136" s="138" t="s">
        <v>429</v>
      </c>
      <c r="AC136" s="138" t="s">
        <v>429</v>
      </c>
      <c r="AD136" s="138" t="s">
        <v>429</v>
      </c>
      <c r="AE136" s="55"/>
      <c r="AF136" s="147" t="s">
        <v>429</v>
      </c>
      <c r="AG136" s="147" t="s">
        <v>429</v>
      </c>
      <c r="AH136" s="147" t="s">
        <v>431</v>
      </c>
      <c r="AI136" s="147" t="s">
        <v>431</v>
      </c>
      <c r="AJ136" s="147" t="s">
        <v>431</v>
      </c>
      <c r="AK136" s="147" t="s">
        <v>443</v>
      </c>
      <c r="AL136" s="45" t="s">
        <v>417</v>
      </c>
    </row>
    <row r="137" spans="1:38" s="2" customFormat="1" ht="26.25" customHeight="1" thickBot="1" x14ac:dyDescent="0.3">
      <c r="A137" s="65" t="s">
        <v>289</v>
      </c>
      <c r="B137" s="65" t="s">
        <v>316</v>
      </c>
      <c r="C137" s="66" t="s">
        <v>317</v>
      </c>
      <c r="D137" s="67"/>
      <c r="E137" s="138" t="s">
        <v>429</v>
      </c>
      <c r="F137" s="138" t="s">
        <v>430</v>
      </c>
      <c r="G137" s="138" t="s">
        <v>429</v>
      </c>
      <c r="H137" s="138" t="s">
        <v>443</v>
      </c>
      <c r="I137" s="138" t="s">
        <v>443</v>
      </c>
      <c r="J137" s="138" t="s">
        <v>443</v>
      </c>
      <c r="K137" s="138" t="s">
        <v>443</v>
      </c>
      <c r="L137" s="138" t="s">
        <v>443</v>
      </c>
      <c r="M137" s="138" t="s">
        <v>429</v>
      </c>
      <c r="N137" s="138" t="s">
        <v>443</v>
      </c>
      <c r="O137" s="138" t="s">
        <v>443</v>
      </c>
      <c r="P137" s="138" t="s">
        <v>443</v>
      </c>
      <c r="Q137" s="138" t="s">
        <v>443</v>
      </c>
      <c r="R137" s="138" t="s">
        <v>443</v>
      </c>
      <c r="S137" s="138" t="s">
        <v>443</v>
      </c>
      <c r="T137" s="138" t="s">
        <v>443</v>
      </c>
      <c r="U137" s="138" t="s">
        <v>443</v>
      </c>
      <c r="V137" s="138" t="s">
        <v>443</v>
      </c>
      <c r="W137" s="138" t="s">
        <v>429</v>
      </c>
      <c r="X137" s="138" t="s">
        <v>429</v>
      </c>
      <c r="Y137" s="138" t="s">
        <v>429</v>
      </c>
      <c r="Z137" s="138" t="s">
        <v>429</v>
      </c>
      <c r="AA137" s="138" t="s">
        <v>429</v>
      </c>
      <c r="AB137" s="138" t="s">
        <v>429</v>
      </c>
      <c r="AC137" s="138" t="s">
        <v>429</v>
      </c>
      <c r="AD137" s="138" t="s">
        <v>429</v>
      </c>
      <c r="AE137" s="55"/>
      <c r="AF137" s="147" t="s">
        <v>429</v>
      </c>
      <c r="AG137" s="147" t="s">
        <v>429</v>
      </c>
      <c r="AH137" s="147" t="s">
        <v>429</v>
      </c>
      <c r="AI137" s="147" t="s">
        <v>429</v>
      </c>
      <c r="AJ137" s="147" t="s">
        <v>429</v>
      </c>
      <c r="AK137" s="147" t="s">
        <v>443</v>
      </c>
      <c r="AL137" s="45" t="s">
        <v>417</v>
      </c>
    </row>
    <row r="138" spans="1:38" s="2" customFormat="1" ht="26.25" customHeight="1" thickBot="1" x14ac:dyDescent="0.3">
      <c r="A138" s="69" t="s">
        <v>289</v>
      </c>
      <c r="B138" s="69" t="s">
        <v>318</v>
      </c>
      <c r="C138" s="71" t="s">
        <v>319</v>
      </c>
      <c r="D138" s="68"/>
      <c r="E138" s="138" t="s">
        <v>429</v>
      </c>
      <c r="F138" s="138" t="s">
        <v>430</v>
      </c>
      <c r="G138" s="138" t="s">
        <v>429</v>
      </c>
      <c r="H138" s="138" t="s">
        <v>443</v>
      </c>
      <c r="I138" s="138" t="s">
        <v>443</v>
      </c>
      <c r="J138" s="138" t="s">
        <v>443</v>
      </c>
      <c r="K138" s="138" t="s">
        <v>443</v>
      </c>
      <c r="L138" s="138" t="s">
        <v>443</v>
      </c>
      <c r="M138" s="138" t="s">
        <v>429</v>
      </c>
      <c r="N138" s="138" t="s">
        <v>443</v>
      </c>
      <c r="O138" s="138" t="s">
        <v>443</v>
      </c>
      <c r="P138" s="138" t="s">
        <v>443</v>
      </c>
      <c r="Q138" s="138" t="s">
        <v>443</v>
      </c>
      <c r="R138" s="138" t="s">
        <v>443</v>
      </c>
      <c r="S138" s="138" t="s">
        <v>443</v>
      </c>
      <c r="T138" s="138" t="s">
        <v>443</v>
      </c>
      <c r="U138" s="138" t="s">
        <v>443</v>
      </c>
      <c r="V138" s="138" t="s">
        <v>443</v>
      </c>
      <c r="W138" s="138" t="s">
        <v>429</v>
      </c>
      <c r="X138" s="138" t="s">
        <v>429</v>
      </c>
      <c r="Y138" s="138" t="s">
        <v>429</v>
      </c>
      <c r="Z138" s="138" t="s">
        <v>429</v>
      </c>
      <c r="AA138" s="138" t="s">
        <v>429</v>
      </c>
      <c r="AB138" s="138" t="s">
        <v>429</v>
      </c>
      <c r="AC138" s="138" t="s">
        <v>429</v>
      </c>
      <c r="AD138" s="138" t="s">
        <v>429</v>
      </c>
      <c r="AE138" s="55"/>
      <c r="AF138" s="147" t="s">
        <v>429</v>
      </c>
      <c r="AG138" s="147" t="s">
        <v>429</v>
      </c>
      <c r="AH138" s="147" t="s">
        <v>429</v>
      </c>
      <c r="AI138" s="147" t="s">
        <v>429</v>
      </c>
      <c r="AJ138" s="147" t="s">
        <v>429</v>
      </c>
      <c r="AK138" s="147" t="s">
        <v>443</v>
      </c>
      <c r="AL138" s="45" t="s">
        <v>417</v>
      </c>
    </row>
    <row r="139" spans="1:38" s="2" customFormat="1" ht="26.25" customHeight="1" thickBot="1" x14ac:dyDescent="0.3">
      <c r="A139" s="69" t="s">
        <v>289</v>
      </c>
      <c r="B139" s="69" t="s">
        <v>320</v>
      </c>
      <c r="C139" s="71" t="s">
        <v>378</v>
      </c>
      <c r="D139" s="68"/>
      <c r="E139" s="138" t="s">
        <v>443</v>
      </c>
      <c r="F139" s="138" t="s">
        <v>443</v>
      </c>
      <c r="G139" s="138" t="s">
        <v>443</v>
      </c>
      <c r="H139" s="138" t="s">
        <v>443</v>
      </c>
      <c r="I139" s="138">
        <v>0.33540736999999998</v>
      </c>
      <c r="J139" s="138">
        <v>0.33540736999999998</v>
      </c>
      <c r="K139" s="138">
        <v>0.33540736999999998</v>
      </c>
      <c r="L139" s="138" t="s">
        <v>443</v>
      </c>
      <c r="M139" s="138" t="s">
        <v>443</v>
      </c>
      <c r="N139" s="138" t="s">
        <v>431</v>
      </c>
      <c r="O139" s="138" t="s">
        <v>431</v>
      </c>
      <c r="P139" s="138" t="s">
        <v>431</v>
      </c>
      <c r="Q139" s="138" t="s">
        <v>431</v>
      </c>
      <c r="R139" s="138" t="s">
        <v>431</v>
      </c>
      <c r="S139" s="138" t="s">
        <v>431</v>
      </c>
      <c r="T139" s="138" t="s">
        <v>431</v>
      </c>
      <c r="U139" s="138" t="s">
        <v>431</v>
      </c>
      <c r="V139" s="138" t="s">
        <v>431</v>
      </c>
      <c r="W139" s="138">
        <v>3.985690491317841</v>
      </c>
      <c r="X139" s="138">
        <v>1.3379874947244816E-2</v>
      </c>
      <c r="Y139" s="138">
        <v>1.611670562558741E-2</v>
      </c>
      <c r="Z139" s="138">
        <v>5.976041943664699E-3</v>
      </c>
      <c r="AA139" s="138">
        <v>9.2173837972450452E-4</v>
      </c>
      <c r="AB139" s="138">
        <v>3.6394360896221431E-2</v>
      </c>
      <c r="AC139" s="138" t="s">
        <v>443</v>
      </c>
      <c r="AD139" s="138">
        <v>5.0446928436759757</v>
      </c>
      <c r="AE139" s="55"/>
      <c r="AF139" s="147" t="s">
        <v>429</v>
      </c>
      <c r="AG139" s="147" t="s">
        <v>429</v>
      </c>
      <c r="AH139" s="147" t="s">
        <v>429</v>
      </c>
      <c r="AI139" s="147" t="s">
        <v>429</v>
      </c>
      <c r="AJ139" s="147" t="s">
        <v>429</v>
      </c>
      <c r="AK139" s="147">
        <v>0</v>
      </c>
      <c r="AL139" s="148" t="s">
        <v>432</v>
      </c>
    </row>
    <row r="140" spans="1:38" s="2" customFormat="1" ht="26.25" customHeight="1" thickBot="1" x14ac:dyDescent="0.3">
      <c r="A140" s="65" t="s">
        <v>322</v>
      </c>
      <c r="B140" s="69" t="s">
        <v>323</v>
      </c>
      <c r="C140" s="66" t="s">
        <v>379</v>
      </c>
      <c r="D140" s="67"/>
      <c r="E140" s="138" t="s">
        <v>431</v>
      </c>
      <c r="F140" s="138" t="s">
        <v>431</v>
      </c>
      <c r="G140" s="138" t="s">
        <v>431</v>
      </c>
      <c r="H140" s="138" t="s">
        <v>431</v>
      </c>
      <c r="I140" s="138" t="s">
        <v>431</v>
      </c>
      <c r="J140" s="138" t="s">
        <v>431</v>
      </c>
      <c r="K140" s="138" t="s">
        <v>431</v>
      </c>
      <c r="L140" s="138" t="s">
        <v>431</v>
      </c>
      <c r="M140" s="138" t="s">
        <v>431</v>
      </c>
      <c r="N140" s="138" t="s">
        <v>431</v>
      </c>
      <c r="O140" s="138" t="s">
        <v>431</v>
      </c>
      <c r="P140" s="138" t="s">
        <v>431</v>
      </c>
      <c r="Q140" s="138" t="s">
        <v>431</v>
      </c>
      <c r="R140" s="138" t="s">
        <v>431</v>
      </c>
      <c r="S140" s="138" t="s">
        <v>431</v>
      </c>
      <c r="T140" s="138" t="s">
        <v>431</v>
      </c>
      <c r="U140" s="138" t="s">
        <v>431</v>
      </c>
      <c r="V140" s="138" t="s">
        <v>431</v>
      </c>
      <c r="W140" s="138" t="s">
        <v>431</v>
      </c>
      <c r="X140" s="138" t="s">
        <v>431</v>
      </c>
      <c r="Y140" s="138" t="s">
        <v>431</v>
      </c>
      <c r="Z140" s="138" t="s">
        <v>431</v>
      </c>
      <c r="AA140" s="138" t="s">
        <v>431</v>
      </c>
      <c r="AB140" s="138" t="s">
        <v>431</v>
      </c>
      <c r="AC140" s="138" t="s">
        <v>431</v>
      </c>
      <c r="AD140" s="138" t="s">
        <v>431</v>
      </c>
      <c r="AE140" s="55"/>
      <c r="AF140" s="147" t="s">
        <v>429</v>
      </c>
      <c r="AG140" s="147" t="s">
        <v>429</v>
      </c>
      <c r="AH140" s="147" t="s">
        <v>429</v>
      </c>
      <c r="AI140" s="147" t="s">
        <v>429</v>
      </c>
      <c r="AJ140" s="147" t="s">
        <v>429</v>
      </c>
      <c r="AK140" s="147" t="s">
        <v>429</v>
      </c>
      <c r="AL140" s="45" t="s">
        <v>413</v>
      </c>
    </row>
    <row r="141" spans="1:38" s="8" customFormat="1" ht="37.5" customHeight="1" thickBot="1" x14ac:dyDescent="0.3">
      <c r="A141" s="84"/>
      <c r="B141" s="85" t="s">
        <v>324</v>
      </c>
      <c r="C141" s="86" t="s">
        <v>389</v>
      </c>
      <c r="D141" s="84" t="s">
        <v>143</v>
      </c>
      <c r="E141" s="19">
        <f>SUM(E14:E140)</f>
        <v>110.23944041793042</v>
      </c>
      <c r="F141" s="19">
        <f t="shared" ref="F141:AD141" si="0">SUM(F14:F140)</f>
        <v>111.13118337842744</v>
      </c>
      <c r="G141" s="19">
        <f t="shared" si="0"/>
        <v>23.329661444827597</v>
      </c>
      <c r="H141" s="19">
        <f t="shared" si="0"/>
        <v>117.14519393354163</v>
      </c>
      <c r="I141" s="19">
        <f t="shared" si="0"/>
        <v>13.716813636311779</v>
      </c>
      <c r="J141" s="19">
        <f t="shared" si="0"/>
        <v>27.675288006982207</v>
      </c>
      <c r="K141" s="19">
        <f t="shared" si="0"/>
        <v>59.917833669132023</v>
      </c>
      <c r="L141" s="19">
        <f t="shared" si="0"/>
        <v>2.2728249310373223</v>
      </c>
      <c r="M141" s="19">
        <f t="shared" si="0"/>
        <v>192.52665598987488</v>
      </c>
      <c r="N141" s="19">
        <f t="shared" si="0"/>
        <v>5.2043430541161548</v>
      </c>
      <c r="O141" s="19">
        <f t="shared" si="0"/>
        <v>0.280687946595925</v>
      </c>
      <c r="P141" s="19">
        <f t="shared" si="0"/>
        <v>0.37928363546558896</v>
      </c>
      <c r="Q141" s="19">
        <f t="shared" si="0"/>
        <v>1.5044581358376214</v>
      </c>
      <c r="R141" s="19">
        <f>SUM(R14:R140)</f>
        <v>2.4377976198264966</v>
      </c>
      <c r="S141" s="19">
        <f t="shared" si="0"/>
        <v>17.698110792919703</v>
      </c>
      <c r="T141" s="19">
        <f t="shared" si="0"/>
        <v>6.5523655334379631</v>
      </c>
      <c r="U141" s="19">
        <f t="shared" si="0"/>
        <v>4.5817336517400955</v>
      </c>
      <c r="V141" s="19">
        <f t="shared" si="0"/>
        <v>21.441777342615421</v>
      </c>
      <c r="W141" s="19">
        <f t="shared" si="0"/>
        <v>21.552091435467979</v>
      </c>
      <c r="X141" s="19">
        <f t="shared" si="0"/>
        <v>3.4352723781028787</v>
      </c>
      <c r="Y141" s="19">
        <f t="shared" si="0"/>
        <v>5.8204717460803268</v>
      </c>
      <c r="Z141" s="19">
        <f t="shared" si="0"/>
        <v>2.5550983776438838</v>
      </c>
      <c r="AA141" s="19">
        <f t="shared" si="0"/>
        <v>2.0818100957217625</v>
      </c>
      <c r="AB141" s="19">
        <f t="shared" si="0"/>
        <v>13.892652597548855</v>
      </c>
      <c r="AC141" s="19">
        <f t="shared" si="0"/>
        <v>2.737662758729789</v>
      </c>
      <c r="AD141" s="19">
        <f t="shared" si="0"/>
        <v>9.4076173293841379</v>
      </c>
      <c r="AE141" s="56"/>
      <c r="AF141" s="145">
        <f>SUM(AF14:AF140)</f>
        <v>243048.37364790167</v>
      </c>
      <c r="AG141" s="145">
        <f t="shared" ref="AG141:AI141" si="1">SUM(AG14:AG140)</f>
        <v>100867.15867701144</v>
      </c>
      <c r="AH141" s="145">
        <f t="shared" si="1"/>
        <v>170650.64330171261</v>
      </c>
      <c r="AI141" s="145">
        <f t="shared" si="1"/>
        <v>8432.2326607458599</v>
      </c>
      <c r="AJ141" s="145">
        <f>IF(SUM(AJ14:AJ140)=0, "NA",SUM(AJ14:AJ140))</f>
        <v>768.51359685552211</v>
      </c>
      <c r="AK141" s="146" t="s">
        <v>429</v>
      </c>
      <c r="AL141" s="146" t="s">
        <v>429</v>
      </c>
    </row>
    <row r="142" spans="1:38" s="18" customFormat="1" ht="15" customHeight="1" thickBot="1" x14ac:dyDescent="0.35">
      <c r="A142" s="87"/>
      <c r="B142" s="46"/>
      <c r="C142" s="88"/>
      <c r="D142" s="89"/>
      <c r="E142" s="113"/>
      <c r="F142" s="113"/>
      <c r="G142" s="113"/>
      <c r="H142" s="113"/>
      <c r="I142" s="113"/>
      <c r="J142"/>
      <c r="K142"/>
      <c r="L142"/>
      <c r="M142"/>
      <c r="N142"/>
      <c r="O142" s="9"/>
      <c r="P142" s="9"/>
      <c r="Q142" s="9"/>
      <c r="R142" s="9"/>
      <c r="S142" s="9"/>
      <c r="T142" s="9"/>
      <c r="U142" s="9"/>
      <c r="V142" s="9"/>
      <c r="W142" s="9"/>
      <c r="X142" s="9"/>
      <c r="Y142" s="9"/>
      <c r="Z142" s="9"/>
      <c r="AA142" s="9"/>
      <c r="AB142" s="9"/>
      <c r="AC142" s="9"/>
      <c r="AD142" s="9"/>
      <c r="AE142" s="57"/>
      <c r="AF142" s="10"/>
      <c r="AG142" s="10"/>
      <c r="AH142" s="10"/>
      <c r="AI142" s="10"/>
      <c r="AJ142" s="10"/>
      <c r="AK142" s="10"/>
      <c r="AL142" s="46"/>
    </row>
    <row r="143" spans="1:38" s="1" customFormat="1" ht="26.25" customHeight="1" thickBot="1" x14ac:dyDescent="0.3">
      <c r="A143" s="91"/>
      <c r="B143" s="47" t="s">
        <v>348</v>
      </c>
      <c r="C143" s="92" t="s">
        <v>355</v>
      </c>
      <c r="D143" s="93" t="s">
        <v>282</v>
      </c>
      <c r="E143" s="139">
        <v>10.954689954584909</v>
      </c>
      <c r="F143" s="139">
        <v>3.3186956008972306</v>
      </c>
      <c r="G143" s="139">
        <v>2.1017830736662819E-2</v>
      </c>
      <c r="H143" s="139">
        <v>1.1721673534084993</v>
      </c>
      <c r="I143" s="139">
        <v>0.44082148087658002</v>
      </c>
      <c r="J143" s="139">
        <v>0.44082148087658024</v>
      </c>
      <c r="K143" s="139">
        <v>0.44082148087657935</v>
      </c>
      <c r="L143" s="139">
        <v>0.36373502021363502</v>
      </c>
      <c r="M143" s="139">
        <v>53.049744340369031</v>
      </c>
      <c r="N143" s="139">
        <v>3.3008815007378622E-2</v>
      </c>
      <c r="O143" s="139">
        <v>2.8215980006098332E-4</v>
      </c>
      <c r="P143" s="139">
        <v>1.4605730377946467E-2</v>
      </c>
      <c r="Q143" s="139">
        <v>4.418939326938242E-4</v>
      </c>
      <c r="R143" s="139">
        <v>1.4055256132771799E-2</v>
      </c>
      <c r="S143" s="139">
        <v>9.7623200676020937E-3</v>
      </c>
      <c r="T143" s="139">
        <v>2.9650242116660624E-3</v>
      </c>
      <c r="U143" s="139">
        <v>3.194682652656823E-4</v>
      </c>
      <c r="V143" s="139">
        <v>5.3831517724978538E-2</v>
      </c>
      <c r="W143" s="139">
        <v>1.0192204999999999</v>
      </c>
      <c r="X143" s="139">
        <v>3.2819908068200003E-2</v>
      </c>
      <c r="Y143" s="139">
        <v>3.6820473431700002E-2</v>
      </c>
      <c r="Z143" s="139">
        <v>2.8375095009700001E-2</v>
      </c>
      <c r="AA143" s="139">
        <v>3.2641445720199995E-2</v>
      </c>
      <c r="AB143" s="139">
        <v>0.13065692222980002</v>
      </c>
      <c r="AC143" s="139">
        <v>1.0192203E-3</v>
      </c>
      <c r="AD143" s="139">
        <v>2.0385849999999999E-4</v>
      </c>
      <c r="AE143" s="58"/>
      <c r="AF143" s="144">
        <v>24731.59614320438</v>
      </c>
      <c r="AG143" s="11" t="s">
        <v>429</v>
      </c>
      <c r="AH143" s="11" t="s">
        <v>431</v>
      </c>
      <c r="AI143" s="11" t="s">
        <v>429</v>
      </c>
      <c r="AJ143" s="11" t="s">
        <v>431</v>
      </c>
      <c r="AK143" s="11" t="s">
        <v>429</v>
      </c>
      <c r="AL143" s="47" t="s">
        <v>50</v>
      </c>
    </row>
    <row r="144" spans="1:38" s="1" customFormat="1" ht="26.25" customHeight="1" thickBot="1" x14ac:dyDescent="0.3">
      <c r="A144" s="91"/>
      <c r="B144" s="47" t="s">
        <v>349</v>
      </c>
      <c r="C144" s="92" t="s">
        <v>356</v>
      </c>
      <c r="D144" s="93" t="s">
        <v>282</v>
      </c>
      <c r="E144" s="139">
        <v>6.6105635001401657</v>
      </c>
      <c r="F144" s="139">
        <v>0.44426078052272311</v>
      </c>
      <c r="G144" s="139">
        <v>6.7165853439272614E-3</v>
      </c>
      <c r="H144" s="139">
        <v>8.4025252044655548E-3</v>
      </c>
      <c r="I144" s="139">
        <v>0.34388031857669032</v>
      </c>
      <c r="J144" s="139">
        <v>0.34388031857669027</v>
      </c>
      <c r="K144" s="139">
        <v>0.34388031857669032</v>
      </c>
      <c r="L144" s="139">
        <v>0.28546139975968793</v>
      </c>
      <c r="M144" s="139">
        <v>2.3117674199020608</v>
      </c>
      <c r="N144" s="139">
        <v>2.6433997327910937E-4</v>
      </c>
      <c r="O144" s="139">
        <v>2.4237105598866326E-5</v>
      </c>
      <c r="P144" s="139">
        <v>2.5543770034164035E-3</v>
      </c>
      <c r="Q144" s="139">
        <v>4.8356161677225247E-5</v>
      </c>
      <c r="R144" s="139">
        <v>4.0876082346267212E-3</v>
      </c>
      <c r="S144" s="139">
        <v>2.7414269760179036E-3</v>
      </c>
      <c r="T144" s="139">
        <v>9.8719165203076562E-5</v>
      </c>
      <c r="U144" s="139">
        <v>4.823811215671784E-5</v>
      </c>
      <c r="V144" s="139">
        <v>8.6793187025939814E-3</v>
      </c>
      <c r="W144" s="139">
        <v>0.38790809999999998</v>
      </c>
      <c r="X144" s="139">
        <v>1.2465334750199999E-2</v>
      </c>
      <c r="Y144" s="139">
        <v>1.3969804527399999E-2</v>
      </c>
      <c r="Z144" s="139">
        <v>1.09605866628E-2</v>
      </c>
      <c r="AA144" s="139">
        <v>1.16069985704E-2</v>
      </c>
      <c r="AB144" s="139">
        <v>4.9002724510799997E-2</v>
      </c>
      <c r="AC144" s="139">
        <v>3.8790800000000001E-4</v>
      </c>
      <c r="AD144" s="139">
        <v>7.7619299999999997E-5</v>
      </c>
      <c r="AE144" s="58"/>
      <c r="AF144" s="144">
        <v>49090.29440846244</v>
      </c>
      <c r="AG144" s="11" t="s">
        <v>429</v>
      </c>
      <c r="AH144" s="11" t="s">
        <v>431</v>
      </c>
      <c r="AI144" s="11" t="s">
        <v>429</v>
      </c>
      <c r="AJ144" s="11" t="s">
        <v>431</v>
      </c>
      <c r="AK144" s="11" t="s">
        <v>429</v>
      </c>
      <c r="AL144" s="47" t="s">
        <v>50</v>
      </c>
    </row>
    <row r="145" spans="1:38" s="1" customFormat="1" ht="26.25" customHeight="1" thickBot="1" x14ac:dyDescent="0.3">
      <c r="A145" s="91"/>
      <c r="B145" s="47" t="s">
        <v>350</v>
      </c>
      <c r="C145" s="92" t="s">
        <v>357</v>
      </c>
      <c r="D145" s="93" t="s">
        <v>282</v>
      </c>
      <c r="E145" s="139">
        <v>18.455499385966291</v>
      </c>
      <c r="F145" s="139">
        <v>0.52829802887958954</v>
      </c>
      <c r="G145" s="139">
        <v>1.0399674026278127E-2</v>
      </c>
      <c r="H145" s="139">
        <v>1.2368223114265156E-2</v>
      </c>
      <c r="I145" s="139">
        <v>0.29110500436844078</v>
      </c>
      <c r="J145" s="139">
        <v>0.29110500436844089</v>
      </c>
      <c r="K145" s="139">
        <v>0.29110500436844078</v>
      </c>
      <c r="L145" s="139">
        <v>0.19900536463074558</v>
      </c>
      <c r="M145" s="139">
        <v>3.9315172404497898</v>
      </c>
      <c r="N145" s="139">
        <v>3.6928570983409787E-4</v>
      </c>
      <c r="O145" s="139">
        <v>3.7271215203885985E-5</v>
      </c>
      <c r="P145" s="139">
        <v>3.9468679390774232E-3</v>
      </c>
      <c r="Q145" s="139">
        <v>7.4511383427496044E-5</v>
      </c>
      <c r="R145" s="139">
        <v>6.3275065711241862E-3</v>
      </c>
      <c r="S145" s="139">
        <v>4.2432369358525075E-3</v>
      </c>
      <c r="T145" s="139">
        <v>1.4955056551968279E-4</v>
      </c>
      <c r="U145" s="139">
        <v>7.4480336447220119E-5</v>
      </c>
      <c r="V145" s="139">
        <v>1.3405529151091337E-2</v>
      </c>
      <c r="W145" s="139">
        <v>0.20960389999999998</v>
      </c>
      <c r="X145" s="139">
        <v>3.1277401392000004E-3</v>
      </c>
      <c r="Y145" s="139">
        <v>1.8940204178700001E-2</v>
      </c>
      <c r="Z145" s="139">
        <v>2.1164374944399999E-2</v>
      </c>
      <c r="AA145" s="139">
        <v>4.8653735501000004E-3</v>
      </c>
      <c r="AB145" s="139">
        <v>4.8097692812399999E-2</v>
      </c>
      <c r="AC145" s="139">
        <v>1.9957889999999999E-4</v>
      </c>
      <c r="AD145" s="139">
        <v>4.0208299999999999E-5</v>
      </c>
      <c r="AE145" s="58"/>
      <c r="AF145" s="144">
        <v>3653.4547788325967</v>
      </c>
      <c r="AG145" s="11" t="s">
        <v>429</v>
      </c>
      <c r="AH145" s="11" t="s">
        <v>431</v>
      </c>
      <c r="AI145" s="11" t="s">
        <v>429</v>
      </c>
      <c r="AJ145" s="11" t="s">
        <v>431</v>
      </c>
      <c r="AK145" s="11" t="s">
        <v>429</v>
      </c>
      <c r="AL145" s="47" t="s">
        <v>50</v>
      </c>
    </row>
    <row r="146" spans="1:38" s="1" customFormat="1" ht="26.25" customHeight="1" thickBot="1" x14ac:dyDescent="0.3">
      <c r="A146" s="91"/>
      <c r="B146" s="47" t="s">
        <v>351</v>
      </c>
      <c r="C146" s="92" t="s">
        <v>358</v>
      </c>
      <c r="D146" s="93" t="s">
        <v>282</v>
      </c>
      <c r="E146" s="139">
        <v>2.7751132938574098E-2</v>
      </c>
      <c r="F146" s="139">
        <v>0.17792371255156281</v>
      </c>
      <c r="G146" s="139">
        <v>3.8723977378381098E-5</v>
      </c>
      <c r="H146" s="139">
        <v>2.5571448943954622E-4</v>
      </c>
      <c r="I146" s="139">
        <v>4.3927369647241621E-3</v>
      </c>
      <c r="J146" s="139">
        <v>4.3927369647241612E-3</v>
      </c>
      <c r="K146" s="139">
        <v>4.3927369647241629E-3</v>
      </c>
      <c r="L146" s="139">
        <v>6.2680967339058459E-4</v>
      </c>
      <c r="M146" s="139">
        <v>1.1140902321652166</v>
      </c>
      <c r="N146" s="139">
        <v>1.1990362757345202E-4</v>
      </c>
      <c r="O146" s="139">
        <v>7.7829443191962313E-5</v>
      </c>
      <c r="P146" s="139">
        <v>3.893581406684067E-5</v>
      </c>
      <c r="Q146" s="139">
        <v>1.3426142781669199E-6</v>
      </c>
      <c r="R146" s="139">
        <v>3.5212907671105349E-4</v>
      </c>
      <c r="S146" s="139">
        <v>1.3146222006073986E-2</v>
      </c>
      <c r="T146" s="139">
        <v>5.4832779802687823E-4</v>
      </c>
      <c r="U146" s="139">
        <v>7.7492011757723182E-5</v>
      </c>
      <c r="V146" s="139">
        <v>7.7432691553207872E-3</v>
      </c>
      <c r="W146" s="139">
        <v>2.9785999999999997E-3</v>
      </c>
      <c r="X146" s="139">
        <v>4.2809410800000004E-5</v>
      </c>
      <c r="Y146" s="139">
        <v>5.80517424E-5</v>
      </c>
      <c r="Z146" s="139">
        <v>3.2164399099999995E-5</v>
      </c>
      <c r="AA146" s="139">
        <v>6.5119746400000005E-5</v>
      </c>
      <c r="AB146" s="139">
        <v>1.981452987E-4</v>
      </c>
      <c r="AC146" s="139">
        <v>2.9784999999999999E-6</v>
      </c>
      <c r="AD146" s="139">
        <v>1.3290999999999999E-6</v>
      </c>
      <c r="AE146" s="58"/>
      <c r="AF146" s="144">
        <v>5244.9284036116433</v>
      </c>
      <c r="AG146" s="11" t="s">
        <v>429</v>
      </c>
      <c r="AH146" s="11" t="s">
        <v>431</v>
      </c>
      <c r="AI146" s="11" t="s">
        <v>429</v>
      </c>
      <c r="AJ146" s="11" t="s">
        <v>431</v>
      </c>
      <c r="AK146" s="11" t="s">
        <v>429</v>
      </c>
      <c r="AL146" s="47" t="s">
        <v>50</v>
      </c>
    </row>
    <row r="147" spans="1:38" s="1" customFormat="1" ht="26.25" customHeight="1" thickBot="1" x14ac:dyDescent="0.3">
      <c r="A147" s="91"/>
      <c r="B147" s="47" t="s">
        <v>352</v>
      </c>
      <c r="C147" s="92" t="s">
        <v>359</v>
      </c>
      <c r="D147" s="93" t="s">
        <v>282</v>
      </c>
      <c r="E147" s="139" t="s">
        <v>429</v>
      </c>
      <c r="F147" s="139">
        <v>2.2528532798714775</v>
      </c>
      <c r="G147" s="139" t="s">
        <v>429</v>
      </c>
      <c r="H147" s="139" t="s">
        <v>429</v>
      </c>
      <c r="I147" s="139" t="s">
        <v>429</v>
      </c>
      <c r="J147" s="139" t="s">
        <v>429</v>
      </c>
      <c r="K147" s="139" t="s">
        <v>429</v>
      </c>
      <c r="L147" s="139" t="s">
        <v>429</v>
      </c>
      <c r="M147" s="139" t="s">
        <v>429</v>
      </c>
      <c r="N147" s="139" t="s">
        <v>429</v>
      </c>
      <c r="O147" s="139" t="s">
        <v>429</v>
      </c>
      <c r="P147" s="139" t="s">
        <v>429</v>
      </c>
      <c r="Q147" s="139" t="s">
        <v>429</v>
      </c>
      <c r="R147" s="139" t="s">
        <v>429</v>
      </c>
      <c r="S147" s="139" t="s">
        <v>429</v>
      </c>
      <c r="T147" s="139" t="s">
        <v>429</v>
      </c>
      <c r="U147" s="139" t="s">
        <v>429</v>
      </c>
      <c r="V147" s="139" t="s">
        <v>429</v>
      </c>
      <c r="W147" s="139" t="s">
        <v>429</v>
      </c>
      <c r="X147" s="139" t="s">
        <v>429</v>
      </c>
      <c r="Y147" s="139" t="s">
        <v>429</v>
      </c>
      <c r="Z147" s="139" t="s">
        <v>429</v>
      </c>
      <c r="AA147" s="139" t="s">
        <v>429</v>
      </c>
      <c r="AB147" s="139" t="s">
        <v>429</v>
      </c>
      <c r="AC147" s="139" t="s">
        <v>429</v>
      </c>
      <c r="AD147" s="139" t="s">
        <v>429</v>
      </c>
      <c r="AE147" s="58"/>
      <c r="AF147" s="144" t="s">
        <v>429</v>
      </c>
      <c r="AG147" s="11" t="s">
        <v>429</v>
      </c>
      <c r="AH147" s="11" t="s">
        <v>429</v>
      </c>
      <c r="AI147" s="11" t="s">
        <v>429</v>
      </c>
      <c r="AJ147" s="11" t="s">
        <v>431</v>
      </c>
      <c r="AK147" s="11" t="s">
        <v>429</v>
      </c>
      <c r="AL147" s="47" t="s">
        <v>50</v>
      </c>
    </row>
    <row r="148" spans="1:38" s="1" customFormat="1" ht="26.25" customHeight="1" thickBot="1" x14ac:dyDescent="0.3">
      <c r="A148" s="91"/>
      <c r="B148" s="47" t="s">
        <v>353</v>
      </c>
      <c r="C148" s="92" t="s">
        <v>360</v>
      </c>
      <c r="D148" s="93" t="s">
        <v>282</v>
      </c>
      <c r="E148" s="139" t="s">
        <v>429</v>
      </c>
      <c r="F148" s="139" t="s">
        <v>429</v>
      </c>
      <c r="G148" s="139" t="s">
        <v>429</v>
      </c>
      <c r="H148" s="139" t="s">
        <v>429</v>
      </c>
      <c r="I148" s="139">
        <v>0.48865768935796139</v>
      </c>
      <c r="J148" s="139">
        <v>0.897306546186313</v>
      </c>
      <c r="K148" s="139">
        <v>1.1971234140856688</v>
      </c>
      <c r="L148" s="139">
        <v>5.1447528194403548E-2</v>
      </c>
      <c r="M148" s="139" t="s">
        <v>429</v>
      </c>
      <c r="N148" s="139">
        <v>1.169357665410069</v>
      </c>
      <c r="O148" s="139">
        <v>5.5489578027826713E-3</v>
      </c>
      <c r="P148" s="139">
        <v>0</v>
      </c>
      <c r="Q148" s="139">
        <v>1.3561384328056083E-2</v>
      </c>
      <c r="R148" s="139">
        <v>0.43188905363704366</v>
      </c>
      <c r="S148" s="139">
        <v>9.4445721594013605</v>
      </c>
      <c r="T148" s="139">
        <v>6.9201171438241171E-2</v>
      </c>
      <c r="U148" s="139">
        <v>9.7731537871592247E-3</v>
      </c>
      <c r="V148" s="139">
        <v>3.8608911607208625</v>
      </c>
      <c r="W148" s="139" t="s">
        <v>443</v>
      </c>
      <c r="X148" s="139" t="s">
        <v>443</v>
      </c>
      <c r="Y148" s="139" t="s">
        <v>443</v>
      </c>
      <c r="Z148" s="139" t="s">
        <v>443</v>
      </c>
      <c r="AA148" s="139" t="s">
        <v>443</v>
      </c>
      <c r="AB148" s="139" t="s">
        <v>443</v>
      </c>
      <c r="AC148" s="139" t="s">
        <v>443</v>
      </c>
      <c r="AD148" s="139" t="s">
        <v>443</v>
      </c>
      <c r="AE148" s="58"/>
      <c r="AF148" s="144" t="s">
        <v>429</v>
      </c>
      <c r="AG148" s="11" t="s">
        <v>429</v>
      </c>
      <c r="AH148" s="11" t="s">
        <v>429</v>
      </c>
      <c r="AI148" s="11" t="s">
        <v>429</v>
      </c>
      <c r="AJ148" s="11" t="s">
        <v>429</v>
      </c>
      <c r="AK148" s="144">
        <v>12904760.074381994</v>
      </c>
      <c r="AL148" s="47" t="s">
        <v>414</v>
      </c>
    </row>
    <row r="149" spans="1:38" s="1" customFormat="1" ht="26.25" customHeight="1" thickBot="1" x14ac:dyDescent="0.3">
      <c r="A149" s="91"/>
      <c r="B149" s="47" t="s">
        <v>354</v>
      </c>
      <c r="C149" s="92" t="s">
        <v>361</v>
      </c>
      <c r="D149" s="93" t="s">
        <v>282</v>
      </c>
      <c r="E149" s="139" t="s">
        <v>429</v>
      </c>
      <c r="F149" s="139" t="s">
        <v>429</v>
      </c>
      <c r="G149" s="139" t="s">
        <v>429</v>
      </c>
      <c r="H149" s="139" t="s">
        <v>429</v>
      </c>
      <c r="I149" s="139">
        <v>0.25143531907387756</v>
      </c>
      <c r="J149" s="139">
        <v>0.46562096124792141</v>
      </c>
      <c r="K149" s="139">
        <v>0.93124192249584281</v>
      </c>
      <c r="L149" s="139">
        <v>9.8711643784559315E-3</v>
      </c>
      <c r="M149" s="139" t="s">
        <v>429</v>
      </c>
      <c r="N149" s="139" t="s">
        <v>429</v>
      </c>
      <c r="O149" s="139" t="s">
        <v>429</v>
      </c>
      <c r="P149" s="139" t="s">
        <v>444</v>
      </c>
      <c r="Q149" s="139" t="s">
        <v>429</v>
      </c>
      <c r="R149" s="139" t="s">
        <v>429</v>
      </c>
      <c r="S149" s="139" t="s">
        <v>429</v>
      </c>
      <c r="T149" s="139" t="s">
        <v>429</v>
      </c>
      <c r="U149" s="139" t="s">
        <v>444</v>
      </c>
      <c r="V149" s="139" t="s">
        <v>443</v>
      </c>
      <c r="W149" s="139" t="s">
        <v>443</v>
      </c>
      <c r="X149" s="139" t="s">
        <v>443</v>
      </c>
      <c r="Y149" s="139" t="s">
        <v>443</v>
      </c>
      <c r="Z149" s="139" t="s">
        <v>443</v>
      </c>
      <c r="AA149" s="139" t="s">
        <v>443</v>
      </c>
      <c r="AB149" s="139" t="s">
        <v>443</v>
      </c>
      <c r="AC149" s="139" t="s">
        <v>443</v>
      </c>
      <c r="AD149" s="139" t="s">
        <v>443</v>
      </c>
      <c r="AE149" s="58"/>
      <c r="AF149" s="144" t="s">
        <v>429</v>
      </c>
      <c r="AG149" s="144" t="s">
        <v>429</v>
      </c>
      <c r="AH149" s="144" t="s">
        <v>429</v>
      </c>
      <c r="AI149" s="144" t="s">
        <v>429</v>
      </c>
      <c r="AJ149" s="144" t="s">
        <v>429</v>
      </c>
      <c r="AK149" s="144">
        <v>12904760.074381994</v>
      </c>
      <c r="AL149" s="47" t="s">
        <v>414</v>
      </c>
    </row>
    <row r="150" spans="1:38" s="2" customFormat="1" ht="15" customHeight="1" thickBot="1" x14ac:dyDescent="0.35">
      <c r="A150" s="99"/>
      <c r="B150" s="100"/>
      <c r="C150" s="100"/>
      <c r="D150" s="89"/>
      <c r="E150" s="114"/>
      <c r="F150" s="114"/>
      <c r="G150" s="114"/>
      <c r="H150" s="114"/>
      <c r="I150" s="114"/>
      <c r="J150" s="90"/>
      <c r="K150" s="90"/>
      <c r="L150" s="90"/>
      <c r="M150" s="90"/>
      <c r="N150" s="90"/>
      <c r="O150" s="89"/>
      <c r="P150" s="89"/>
      <c r="Q150" s="89"/>
      <c r="R150" s="89"/>
      <c r="S150" s="89"/>
      <c r="T150" s="89"/>
      <c r="U150" s="89"/>
      <c r="V150" s="89"/>
      <c r="W150" s="89"/>
      <c r="X150" s="89"/>
      <c r="Y150" s="89"/>
      <c r="Z150" s="89"/>
      <c r="AA150" s="89"/>
      <c r="AB150" s="89"/>
      <c r="AC150" s="89"/>
      <c r="AD150" s="89"/>
      <c r="AE150" s="61"/>
      <c r="AF150" s="89"/>
      <c r="AG150" s="89"/>
      <c r="AH150" s="89"/>
      <c r="AI150" s="89"/>
      <c r="AJ150" s="89"/>
      <c r="AK150" s="89"/>
      <c r="AL150" s="50"/>
    </row>
    <row r="151" spans="1:38" s="2" customFormat="1" ht="26.25" customHeight="1" thickBot="1" x14ac:dyDescent="0.3">
      <c r="A151" s="94"/>
      <c r="B151" s="48" t="s">
        <v>326</v>
      </c>
      <c r="C151" s="95" t="s">
        <v>370</v>
      </c>
      <c r="D151" s="94"/>
      <c r="E151" s="140">
        <v>-43.740620365669841</v>
      </c>
      <c r="F151" s="140">
        <v>-57.403482446862981</v>
      </c>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59"/>
      <c r="AF151" s="12"/>
      <c r="AG151" s="12"/>
      <c r="AH151" s="12"/>
      <c r="AI151" s="12"/>
      <c r="AJ151" s="12"/>
      <c r="AK151" s="12"/>
      <c r="AL151" s="48"/>
    </row>
    <row r="152" spans="1:38" s="2" customFormat="1" ht="37.5" customHeight="1" thickBot="1" x14ac:dyDescent="0.3">
      <c r="A152" s="96"/>
      <c r="B152" s="97" t="s">
        <v>368</v>
      </c>
      <c r="C152" s="98" t="s">
        <v>365</v>
      </c>
      <c r="D152" s="96" t="s">
        <v>298</v>
      </c>
      <c r="E152" s="13">
        <f>SUM(E$141, E$151, IF(AND(ISNUMBER(SEARCH($B$4,"AT|BE|CH|GB|IE|LT|LU|NL")),SUM(E$143:E$149)&gt;0),SUM(E$143:E$149)-SUM(E$27:E$33),0))</f>
        <v>63.473692535652262</v>
      </c>
      <c r="F152" s="13">
        <f t="shared" ref="F152:AD152" si="2">SUM(F$141, F$151, IF(AND(ISNUMBER(SEARCH($B$4,"AT|BE|CH|GB|IE|LT|LU|NL")),SUM(F$143:F$149)&gt;0),SUM(F$143:F$149)-SUM(F$27:F$33),0))</f>
        <v>53.575427630659959</v>
      </c>
      <c r="G152" s="13">
        <f t="shared" si="2"/>
        <v>23.327520190877259</v>
      </c>
      <c r="H152" s="13">
        <f t="shared" si="2"/>
        <v>117.13585831117283</v>
      </c>
      <c r="I152" s="13">
        <f t="shared" si="2"/>
        <v>13.597560048169985</v>
      </c>
      <c r="J152" s="13">
        <f t="shared" si="2"/>
        <v>27.931413024030114</v>
      </c>
      <c r="K152" s="13">
        <f t="shared" si="2"/>
        <v>59.728418161933661</v>
      </c>
      <c r="L152" s="13">
        <f t="shared" si="2"/>
        <v>2.2071837056905594</v>
      </c>
      <c r="M152" s="13">
        <f t="shared" si="2"/>
        <v>191.46010677666146</v>
      </c>
      <c r="N152" s="13">
        <f t="shared" si="2"/>
        <v>5.1400129911846726</v>
      </c>
      <c r="O152" s="13">
        <f t="shared" si="2"/>
        <v>0.2803827952173597</v>
      </c>
      <c r="P152" s="13">
        <f t="shared" si="2"/>
        <v>0.37843428362630127</v>
      </c>
      <c r="Q152" s="13">
        <f t="shared" si="2"/>
        <v>1.50370179050954</v>
      </c>
      <c r="R152" s="13">
        <f t="shared" si="2"/>
        <v>2.4127335543444381</v>
      </c>
      <c r="S152" s="13">
        <f t="shared" si="2"/>
        <v>17.177007201912588</v>
      </c>
      <c r="T152" s="13">
        <f t="shared" si="2"/>
        <v>6.5485662048191209</v>
      </c>
      <c r="U152" s="13">
        <f t="shared" si="2"/>
        <v>4.5812205184266377</v>
      </c>
      <c r="V152" s="13">
        <f t="shared" si="2"/>
        <v>21.241724055611229</v>
      </c>
      <c r="W152" s="13">
        <f t="shared" si="2"/>
        <v>21.473923835467978</v>
      </c>
      <c r="X152" s="13">
        <f t="shared" si="2"/>
        <v>3.4331583617002788</v>
      </c>
      <c r="Y152" s="13">
        <f t="shared" si="2"/>
        <v>5.8163544099335267</v>
      </c>
      <c r="Z152" s="13">
        <f t="shared" si="2"/>
        <v>2.5511569533756839</v>
      </c>
      <c r="AA152" s="13">
        <f t="shared" si="2"/>
        <v>2.0796089323273623</v>
      </c>
      <c r="AB152" s="13">
        <f t="shared" si="2"/>
        <v>13.880278657336856</v>
      </c>
      <c r="AC152" s="13">
        <f t="shared" si="2"/>
        <v>2.7375861984297889</v>
      </c>
      <c r="AD152" s="13">
        <f t="shared" si="2"/>
        <v>9.4076019749841375</v>
      </c>
      <c r="AE152" s="58"/>
      <c r="AF152" s="13"/>
      <c r="AG152" s="13"/>
      <c r="AH152" s="13"/>
      <c r="AI152" s="13"/>
      <c r="AJ152" s="13"/>
      <c r="AK152" s="13"/>
      <c r="AL152" s="49"/>
    </row>
    <row r="153" spans="1:38" s="2" customFormat="1" ht="26.25" customHeight="1" thickBot="1" x14ac:dyDescent="0.3">
      <c r="A153" s="94"/>
      <c r="B153" s="48" t="s">
        <v>327</v>
      </c>
      <c r="C153" s="95" t="s">
        <v>371</v>
      </c>
      <c r="D153" s="94" t="s">
        <v>321</v>
      </c>
      <c r="E153" s="140">
        <f>E151</f>
        <v>-43.740620365669841</v>
      </c>
      <c r="F153" s="140">
        <f>F151</f>
        <v>-57.403482446862981</v>
      </c>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59"/>
      <c r="AF153" s="12"/>
      <c r="AG153" s="12"/>
      <c r="AH153" s="12"/>
      <c r="AI153" s="12"/>
      <c r="AJ153" s="12"/>
      <c r="AK153" s="12"/>
      <c r="AL153" s="48"/>
    </row>
    <row r="154" spans="1:38" s="2" customFormat="1" ht="37.5" customHeight="1" thickBot="1" x14ac:dyDescent="0.3">
      <c r="A154" s="96"/>
      <c r="B154" s="97" t="s">
        <v>369</v>
      </c>
      <c r="C154" s="98" t="s">
        <v>366</v>
      </c>
      <c r="D154" s="96" t="s">
        <v>325</v>
      </c>
      <c r="E154" s="13">
        <f>SUM(E$141, E$153, -1 * IF(OR($B$6=2005,$B$6&gt;=2020),SUM(E$99:E$122),0), IF(AND(ISNUMBER(SEARCH($B$4,"AT|BE|CH|GB|IE|LT|LU|NL")),SUM(E$143:E$149)&gt;0),SUM(E$143:E$149)-SUM(E$27:E$33),0))</f>
        <v>63.473692535652262</v>
      </c>
      <c r="F154" s="13">
        <f>SUM(F$141, F$153, -1 * IF(OR($B$6=2005,$B$6&gt;=2020),SUM(F$99:F$122),0), IF(AND(ISNUMBER(SEARCH($B$4,"AT|BE|CH|GB|IE|LT|LU|NL")),SUM(F$143:F$149)&gt;0),SUM(F$143:F$149)-SUM(F$27:F$33),0))</f>
        <v>53.575427630659959</v>
      </c>
      <c r="G154" s="13">
        <f>SUM(G$141, G$153, IF(AND(ISNUMBER(SEARCH($B$4,"AT|BE|CH|GB|IE|LT|LU|NL")),SUM(G$143:G$149)&gt;0),SUM(G$143:G$149)-SUM(G$27:G$33),0))</f>
        <v>23.327520190877259</v>
      </c>
      <c r="H154" s="13">
        <f>SUM(H$141, H$153, IF(AND(ISNUMBER(SEARCH($B$4,"AT|BE|CH|GB|IE|LT|LU|NL")),SUM(H$143:H$149)&gt;0),SUM(H$143:H$149)-SUM(H$27:H$33),0))</f>
        <v>117.13585831117283</v>
      </c>
      <c r="I154" s="13">
        <f t="shared" ref="I154:AD154" si="3">SUM(I$141, I$153, IF(AND(ISNUMBER(SEARCH($B$4,"AT|BE|CH|GB|IE|LT|LU|NL")),SUM(I$143:I$149)&gt;0),SUM(I$143:I$149)-SUM(I$27:I$33),0))</f>
        <v>13.597560048169985</v>
      </c>
      <c r="J154" s="13">
        <f t="shared" si="3"/>
        <v>27.931413024030114</v>
      </c>
      <c r="K154" s="13">
        <f t="shared" si="3"/>
        <v>59.728418161933661</v>
      </c>
      <c r="L154" s="13">
        <f t="shared" si="3"/>
        <v>2.2071837056905594</v>
      </c>
      <c r="M154" s="13">
        <f t="shared" si="3"/>
        <v>191.46010677666146</v>
      </c>
      <c r="N154" s="13">
        <f t="shared" si="3"/>
        <v>5.1400129911846726</v>
      </c>
      <c r="O154" s="13">
        <f t="shared" si="3"/>
        <v>0.2803827952173597</v>
      </c>
      <c r="P154" s="13">
        <f t="shared" si="3"/>
        <v>0.37843428362630127</v>
      </c>
      <c r="Q154" s="13">
        <f t="shared" si="3"/>
        <v>1.50370179050954</v>
      </c>
      <c r="R154" s="13">
        <f t="shared" si="3"/>
        <v>2.4127335543444381</v>
      </c>
      <c r="S154" s="13">
        <f t="shared" si="3"/>
        <v>17.177007201912588</v>
      </c>
      <c r="T154" s="13">
        <f t="shared" si="3"/>
        <v>6.5485662048191209</v>
      </c>
      <c r="U154" s="13">
        <f t="shared" si="3"/>
        <v>4.5812205184266377</v>
      </c>
      <c r="V154" s="13">
        <f t="shared" si="3"/>
        <v>21.241724055611229</v>
      </c>
      <c r="W154" s="13">
        <f t="shared" si="3"/>
        <v>21.473923835467978</v>
      </c>
      <c r="X154" s="13">
        <f t="shared" si="3"/>
        <v>3.4331583617002788</v>
      </c>
      <c r="Y154" s="13">
        <f t="shared" si="3"/>
        <v>5.8163544099335267</v>
      </c>
      <c r="Z154" s="13">
        <f t="shared" si="3"/>
        <v>2.5511569533756839</v>
      </c>
      <c r="AA154" s="13">
        <f t="shared" si="3"/>
        <v>2.0796089323273623</v>
      </c>
      <c r="AB154" s="13">
        <f t="shared" si="3"/>
        <v>13.880278657336856</v>
      </c>
      <c r="AC154" s="13">
        <f t="shared" si="3"/>
        <v>2.7375861984297889</v>
      </c>
      <c r="AD154" s="13">
        <f t="shared" si="3"/>
        <v>9.4076019749841375</v>
      </c>
      <c r="AE154" s="60"/>
      <c r="AF154" s="13"/>
      <c r="AG154" s="13"/>
      <c r="AH154" s="13"/>
      <c r="AI154" s="13"/>
      <c r="AJ154" s="13"/>
      <c r="AK154" s="13"/>
      <c r="AL154" s="49"/>
    </row>
    <row r="155" spans="1:38" s="2" customFormat="1" ht="15" customHeight="1" thickBot="1" x14ac:dyDescent="0.35">
      <c r="A155" s="99"/>
      <c r="B155" s="100"/>
      <c r="C155" s="100"/>
      <c r="D155" s="89"/>
      <c r="E155" s="114"/>
      <c r="F155" s="114"/>
      <c r="G155" s="114"/>
      <c r="H155" s="114"/>
      <c r="I155" s="114"/>
      <c r="J155" s="90"/>
      <c r="K155" s="90"/>
      <c r="L155" s="90"/>
      <c r="M155" s="90"/>
      <c r="N155" s="90"/>
      <c r="O155" s="89"/>
      <c r="P155" s="89"/>
      <c r="Q155" s="89"/>
      <c r="R155" s="89"/>
      <c r="S155" s="89"/>
      <c r="T155" s="89"/>
      <c r="U155" s="89"/>
      <c r="V155" s="89"/>
      <c r="W155" s="89"/>
      <c r="X155" s="89"/>
      <c r="Y155" s="89"/>
      <c r="Z155" s="89"/>
      <c r="AA155" s="89"/>
      <c r="AB155" s="89"/>
      <c r="AC155" s="89"/>
      <c r="AD155" s="89"/>
      <c r="AE155" s="61"/>
      <c r="AF155" s="89"/>
      <c r="AG155" s="89"/>
      <c r="AH155" s="89"/>
      <c r="AI155" s="89"/>
      <c r="AJ155" s="89"/>
      <c r="AK155" s="89"/>
      <c r="AL155" s="50"/>
    </row>
    <row r="156" spans="1:38" s="1" customFormat="1" ht="26.25" customHeight="1" thickBot="1" x14ac:dyDescent="0.3">
      <c r="A156" s="101" t="s">
        <v>364</v>
      </c>
      <c r="B156" s="102"/>
      <c r="C156" s="102"/>
      <c r="D156" s="102"/>
      <c r="E156" s="102"/>
      <c r="F156" s="102"/>
      <c r="G156" s="102"/>
      <c r="H156" s="102"/>
      <c r="I156" s="102"/>
      <c r="J156" s="102"/>
      <c r="K156" s="102"/>
      <c r="L156" s="102"/>
      <c r="M156" s="102"/>
      <c r="N156" s="102"/>
      <c r="O156" s="102"/>
      <c r="P156" s="102"/>
      <c r="Q156" s="102"/>
      <c r="R156" s="102"/>
      <c r="S156" s="102"/>
      <c r="T156" s="102"/>
      <c r="U156" s="102"/>
      <c r="V156" s="102"/>
      <c r="W156" s="102"/>
      <c r="X156" s="102"/>
      <c r="Y156" s="102"/>
      <c r="Z156" s="102"/>
      <c r="AA156" s="102"/>
      <c r="AB156" s="102"/>
      <c r="AC156" s="102"/>
      <c r="AD156" s="102"/>
      <c r="AE156" s="62"/>
      <c r="AF156" s="102"/>
      <c r="AG156" s="102"/>
      <c r="AH156" s="102"/>
      <c r="AI156" s="102"/>
      <c r="AJ156" s="102"/>
      <c r="AK156" s="102"/>
      <c r="AL156" s="51"/>
    </row>
    <row r="157" spans="1:38" s="1" customFormat="1" ht="26.25" customHeight="1" thickBot="1" x14ac:dyDescent="0.3">
      <c r="A157" s="52" t="s">
        <v>328</v>
      </c>
      <c r="B157" s="52" t="s">
        <v>329</v>
      </c>
      <c r="C157" s="103" t="s">
        <v>330</v>
      </c>
      <c r="D157" s="104"/>
      <c r="E157" s="141">
        <v>6.4375234931792393</v>
      </c>
      <c r="F157" s="141">
        <v>0.24921639546777288</v>
      </c>
      <c r="G157" s="141">
        <v>0.40136886869824423</v>
      </c>
      <c r="H157" s="141" t="s">
        <v>443</v>
      </c>
      <c r="I157" s="141">
        <v>7.342685897328971E-2</v>
      </c>
      <c r="J157" s="141">
        <v>7.342685897328971E-2</v>
      </c>
      <c r="K157" s="141">
        <v>7.342685897328971E-2</v>
      </c>
      <c r="L157" s="141">
        <v>3.524489230717906E-2</v>
      </c>
      <c r="M157" s="141">
        <v>2.0721124517270528</v>
      </c>
      <c r="N157" s="141">
        <v>1.6857327014045543E-3</v>
      </c>
      <c r="O157" s="141">
        <v>1.2642995260534157E-4</v>
      </c>
      <c r="P157" s="141">
        <v>2.5285990521068313E-3</v>
      </c>
      <c r="Q157" s="141">
        <v>6.3214976302670783E-4</v>
      </c>
      <c r="R157" s="141">
        <v>4.2143317535113861E-3</v>
      </c>
      <c r="S157" s="141">
        <v>4.6357649288625248E-3</v>
      </c>
      <c r="T157" s="141">
        <v>1.6857327014045543E-4</v>
      </c>
      <c r="U157" s="141">
        <v>2.3178824644312624E-3</v>
      </c>
      <c r="V157" s="141">
        <v>0.61107810425915088</v>
      </c>
      <c r="W157" s="141" t="s">
        <v>443</v>
      </c>
      <c r="X157" s="141" t="s">
        <v>443</v>
      </c>
      <c r="Y157" s="141" t="s">
        <v>443</v>
      </c>
      <c r="Z157" s="141" t="s">
        <v>443</v>
      </c>
      <c r="AA157" s="141" t="s">
        <v>443</v>
      </c>
      <c r="AB157" s="141" t="s">
        <v>443</v>
      </c>
      <c r="AC157" s="141" t="s">
        <v>443</v>
      </c>
      <c r="AD157" s="141" t="s">
        <v>443</v>
      </c>
      <c r="AE157" s="58"/>
      <c r="AF157" s="142">
        <v>21071.658767556928</v>
      </c>
      <c r="AG157" s="142" t="s">
        <v>429</v>
      </c>
      <c r="AH157" s="142" t="s">
        <v>429</v>
      </c>
      <c r="AI157" s="142" t="s">
        <v>429</v>
      </c>
      <c r="AJ157" s="142" t="s">
        <v>429</v>
      </c>
      <c r="AK157" s="142" t="s">
        <v>429</v>
      </c>
      <c r="AL157" s="52" t="s">
        <v>50</v>
      </c>
    </row>
    <row r="158" spans="1:38" s="1" customFormat="1" ht="26.25" customHeight="1" thickBot="1" x14ac:dyDescent="0.3">
      <c r="A158" s="52" t="s">
        <v>328</v>
      </c>
      <c r="B158" s="52" t="s">
        <v>331</v>
      </c>
      <c r="C158" s="103" t="s">
        <v>332</v>
      </c>
      <c r="D158" s="104"/>
      <c r="E158" s="141">
        <v>4.7491841665611406E-2</v>
      </c>
      <c r="F158" s="141">
        <v>2.4872400543469479E-3</v>
      </c>
      <c r="G158" s="141">
        <v>2.5639730660419993E-3</v>
      </c>
      <c r="H158" s="141" t="s">
        <v>443</v>
      </c>
      <c r="I158" s="141">
        <v>2.7431970415645171E-4</v>
      </c>
      <c r="J158" s="141">
        <v>2.7431970415645171E-4</v>
      </c>
      <c r="K158" s="141">
        <v>2.7431970415645171E-4</v>
      </c>
      <c r="L158" s="141">
        <v>1.316734579950968E-4</v>
      </c>
      <c r="M158" s="141">
        <v>6.1045339518235368E-2</v>
      </c>
      <c r="N158" s="141">
        <v>1.0785992202829767E-5</v>
      </c>
      <c r="O158" s="141">
        <v>8.0894941521223247E-7</v>
      </c>
      <c r="P158" s="141">
        <v>1.6178988304244649E-5</v>
      </c>
      <c r="Q158" s="141">
        <v>4.0447470760611622E-6</v>
      </c>
      <c r="R158" s="141">
        <v>2.6964980507074416E-5</v>
      </c>
      <c r="S158" s="141">
        <v>2.9661478557781859E-5</v>
      </c>
      <c r="T158" s="141">
        <v>1.0785992202829766E-6</v>
      </c>
      <c r="U158" s="141">
        <v>1.4830739278890929E-5</v>
      </c>
      <c r="V158" s="141">
        <v>3.9099221735257898E-3</v>
      </c>
      <c r="W158" s="141" t="s">
        <v>443</v>
      </c>
      <c r="X158" s="141" t="s">
        <v>443</v>
      </c>
      <c r="Y158" s="141" t="s">
        <v>443</v>
      </c>
      <c r="Z158" s="141" t="s">
        <v>443</v>
      </c>
      <c r="AA158" s="141" t="s">
        <v>443</v>
      </c>
      <c r="AB158" s="141" t="s">
        <v>443</v>
      </c>
      <c r="AC158" s="141" t="s">
        <v>443</v>
      </c>
      <c r="AD158" s="141" t="s">
        <v>443</v>
      </c>
      <c r="AE158" s="58"/>
      <c r="AF158" s="143">
        <v>134.82490253537208</v>
      </c>
      <c r="AG158" s="143" t="s">
        <v>429</v>
      </c>
      <c r="AH158" s="143" t="s">
        <v>429</v>
      </c>
      <c r="AI158" s="143" t="s">
        <v>429</v>
      </c>
      <c r="AJ158" s="143" t="s">
        <v>429</v>
      </c>
      <c r="AK158" s="143" t="s">
        <v>429</v>
      </c>
      <c r="AL158" s="52" t="s">
        <v>50</v>
      </c>
    </row>
    <row r="159" spans="1:38" s="1" customFormat="1" ht="26.25" customHeight="1" thickBot="1" x14ac:dyDescent="0.3">
      <c r="A159" s="52" t="s">
        <v>333</v>
      </c>
      <c r="B159" s="52" t="s">
        <v>334</v>
      </c>
      <c r="C159" s="103" t="s">
        <v>412</v>
      </c>
      <c r="D159" s="104"/>
      <c r="E159" s="141">
        <v>6.1773831384336297</v>
      </c>
      <c r="F159" s="141">
        <v>0.34875730927690296</v>
      </c>
      <c r="G159" s="141">
        <v>0.80318403167638752</v>
      </c>
      <c r="H159" s="141" t="s">
        <v>443</v>
      </c>
      <c r="I159" s="141">
        <v>0.13079646915469237</v>
      </c>
      <c r="J159" s="141">
        <v>0.14942842077846097</v>
      </c>
      <c r="K159" s="141">
        <v>0.14942842077846097</v>
      </c>
      <c r="L159" s="141">
        <v>4.6322810441322901E-2</v>
      </c>
      <c r="M159" s="141">
        <v>0.92807441046049421</v>
      </c>
      <c r="N159" s="141">
        <v>1.7507000497299311E-2</v>
      </c>
      <c r="O159" s="141">
        <v>1.4947527254912261E-3</v>
      </c>
      <c r="P159" s="141">
        <v>3.5218657094303637E-3</v>
      </c>
      <c r="Q159" s="141">
        <v>2.041489790761462E-2</v>
      </c>
      <c r="R159" s="141">
        <v>2.2390846866627501E-2</v>
      </c>
      <c r="S159" s="141">
        <v>0.11926773588842562</v>
      </c>
      <c r="T159" s="141">
        <v>0.87126962283160836</v>
      </c>
      <c r="U159" s="141">
        <v>1.5188125371673088E-2</v>
      </c>
      <c r="V159" s="141">
        <v>0.1504985530476477</v>
      </c>
      <c r="W159" s="141">
        <v>2.4484345883363338E-2</v>
      </c>
      <c r="X159" s="141" t="s">
        <v>443</v>
      </c>
      <c r="Y159" s="141" t="s">
        <v>443</v>
      </c>
      <c r="Z159" s="141" t="s">
        <v>443</v>
      </c>
      <c r="AA159" s="141" t="s">
        <v>443</v>
      </c>
      <c r="AB159" s="141" t="s">
        <v>443</v>
      </c>
      <c r="AC159" s="141" t="s">
        <v>443</v>
      </c>
      <c r="AD159" s="141">
        <v>1.6054437376826471E-2</v>
      </c>
      <c r="AE159" s="58"/>
      <c r="AF159" s="143">
        <v>5381.6621455119794</v>
      </c>
      <c r="AG159" s="143" t="s">
        <v>429</v>
      </c>
      <c r="AH159" s="143" t="s">
        <v>429</v>
      </c>
      <c r="AI159" s="143" t="s">
        <v>429</v>
      </c>
      <c r="AJ159" s="143" t="s">
        <v>429</v>
      </c>
      <c r="AK159" s="143" t="s">
        <v>429</v>
      </c>
      <c r="AL159" s="52" t="s">
        <v>50</v>
      </c>
    </row>
    <row r="160" spans="1:38" s="1" customFormat="1" ht="26.25" customHeight="1" thickBot="1" x14ac:dyDescent="0.3">
      <c r="A160" s="52" t="s">
        <v>335</v>
      </c>
      <c r="B160" s="52" t="s">
        <v>336</v>
      </c>
      <c r="C160" s="103" t="s">
        <v>337</v>
      </c>
      <c r="D160" s="104"/>
      <c r="E160" s="141" t="s">
        <v>443</v>
      </c>
      <c r="F160" s="141" t="s">
        <v>443</v>
      </c>
      <c r="G160" s="141" t="s">
        <v>443</v>
      </c>
      <c r="H160" s="141" t="s">
        <v>443</v>
      </c>
      <c r="I160" s="141" t="s">
        <v>443</v>
      </c>
      <c r="J160" s="141" t="s">
        <v>443</v>
      </c>
      <c r="K160" s="141" t="s">
        <v>443</v>
      </c>
      <c r="L160" s="141" t="s">
        <v>443</v>
      </c>
      <c r="M160" s="141" t="s">
        <v>443</v>
      </c>
      <c r="N160" s="141" t="s">
        <v>443</v>
      </c>
      <c r="O160" s="141" t="s">
        <v>443</v>
      </c>
      <c r="P160" s="141" t="s">
        <v>443</v>
      </c>
      <c r="Q160" s="141" t="s">
        <v>443</v>
      </c>
      <c r="R160" s="141" t="s">
        <v>443</v>
      </c>
      <c r="S160" s="141" t="s">
        <v>443</v>
      </c>
      <c r="T160" s="141" t="s">
        <v>443</v>
      </c>
      <c r="U160" s="141" t="s">
        <v>443</v>
      </c>
      <c r="V160" s="141" t="s">
        <v>443</v>
      </c>
      <c r="W160" s="141" t="s">
        <v>443</v>
      </c>
      <c r="X160" s="141" t="s">
        <v>443</v>
      </c>
      <c r="Y160" s="141" t="s">
        <v>443</v>
      </c>
      <c r="Z160" s="141" t="s">
        <v>443</v>
      </c>
      <c r="AA160" s="141" t="s">
        <v>443</v>
      </c>
      <c r="AB160" s="141" t="s">
        <v>443</v>
      </c>
      <c r="AC160" s="141" t="s">
        <v>443</v>
      </c>
      <c r="AD160" s="141" t="s">
        <v>443</v>
      </c>
      <c r="AE160" s="58"/>
      <c r="AF160" s="143" t="s">
        <v>443</v>
      </c>
      <c r="AG160" s="143" t="s">
        <v>429</v>
      </c>
      <c r="AH160" s="143" t="s">
        <v>429</v>
      </c>
      <c r="AI160" s="143" t="s">
        <v>429</v>
      </c>
      <c r="AJ160" s="143" t="s">
        <v>429</v>
      </c>
      <c r="AK160" s="143" t="s">
        <v>429</v>
      </c>
      <c r="AL160" s="52" t="s">
        <v>50</v>
      </c>
    </row>
    <row r="161" spans="1:38" s="2" customFormat="1" ht="26.25" customHeight="1" thickBot="1" x14ac:dyDescent="0.3">
      <c r="A161" s="53" t="s">
        <v>335</v>
      </c>
      <c r="B161" s="53" t="s">
        <v>338</v>
      </c>
      <c r="C161" s="105" t="s">
        <v>339</v>
      </c>
      <c r="D161" s="106"/>
      <c r="E161" s="141" t="s">
        <v>431</v>
      </c>
      <c r="F161" s="141" t="s">
        <v>431</v>
      </c>
      <c r="G161" s="141" t="s">
        <v>431</v>
      </c>
      <c r="H161" s="141" t="s">
        <v>431</v>
      </c>
      <c r="I161" s="141" t="s">
        <v>429</v>
      </c>
      <c r="J161" s="141" t="s">
        <v>429</v>
      </c>
      <c r="K161" s="141" t="s">
        <v>429</v>
      </c>
      <c r="L161" s="141" t="s">
        <v>429</v>
      </c>
      <c r="M161" s="141" t="s">
        <v>429</v>
      </c>
      <c r="N161" s="141" t="s">
        <v>429</v>
      </c>
      <c r="O161" s="141" t="s">
        <v>429</v>
      </c>
      <c r="P161" s="141" t="s">
        <v>429</v>
      </c>
      <c r="Q161" s="141" t="s">
        <v>429</v>
      </c>
      <c r="R161" s="141" t="s">
        <v>429</v>
      </c>
      <c r="S161" s="141" t="s">
        <v>429</v>
      </c>
      <c r="T161" s="141" t="s">
        <v>429</v>
      </c>
      <c r="U161" s="141" t="s">
        <v>429</v>
      </c>
      <c r="V161" s="141" t="s">
        <v>429</v>
      </c>
      <c r="W161" s="141" t="s">
        <v>429</v>
      </c>
      <c r="X161" s="141" t="s">
        <v>429</v>
      </c>
      <c r="Y161" s="141" t="s">
        <v>429</v>
      </c>
      <c r="Z161" s="141" t="s">
        <v>429</v>
      </c>
      <c r="AA161" s="141" t="s">
        <v>429</v>
      </c>
      <c r="AB161" s="141" t="s">
        <v>429</v>
      </c>
      <c r="AC161" s="141" t="s">
        <v>429</v>
      </c>
      <c r="AD161" s="141" t="s">
        <v>429</v>
      </c>
      <c r="AE161" s="59"/>
      <c r="AF161" s="143" t="s">
        <v>429</v>
      </c>
      <c r="AG161" s="143" t="s">
        <v>429</v>
      </c>
      <c r="AH161" s="143" t="s">
        <v>429</v>
      </c>
      <c r="AI161" s="143" t="s">
        <v>429</v>
      </c>
      <c r="AJ161" s="143" t="s">
        <v>429</v>
      </c>
      <c r="AK161" s="143" t="s">
        <v>429</v>
      </c>
      <c r="AL161" s="53" t="s">
        <v>413</v>
      </c>
    </row>
    <row r="162" spans="1:38" s="2" customFormat="1" ht="26.25" customHeight="1" thickBot="1" x14ac:dyDescent="0.3">
      <c r="A162" s="54" t="s">
        <v>340</v>
      </c>
      <c r="B162" s="54" t="s">
        <v>341</v>
      </c>
      <c r="C162" s="107" t="s">
        <v>342</v>
      </c>
      <c r="D162" s="108"/>
      <c r="E162" s="22" t="s">
        <v>431</v>
      </c>
      <c r="F162" s="22" t="s">
        <v>431</v>
      </c>
      <c r="G162" s="22" t="s">
        <v>431</v>
      </c>
      <c r="H162" s="22" t="s">
        <v>431</v>
      </c>
      <c r="I162" s="22" t="s">
        <v>431</v>
      </c>
      <c r="J162" s="22" t="s">
        <v>431</v>
      </c>
      <c r="K162" s="22" t="s">
        <v>431</v>
      </c>
      <c r="L162" s="22" t="s">
        <v>431</v>
      </c>
      <c r="M162" s="22" t="s">
        <v>431</v>
      </c>
      <c r="N162" s="22" t="s">
        <v>431</v>
      </c>
      <c r="O162" s="22" t="s">
        <v>431</v>
      </c>
      <c r="P162" s="22" t="s">
        <v>431</v>
      </c>
      <c r="Q162" s="22" t="s">
        <v>431</v>
      </c>
      <c r="R162" s="22" t="s">
        <v>431</v>
      </c>
      <c r="S162" s="22" t="s">
        <v>431</v>
      </c>
      <c r="T162" s="22" t="s">
        <v>431</v>
      </c>
      <c r="U162" s="22" t="s">
        <v>431</v>
      </c>
      <c r="V162" s="22" t="s">
        <v>431</v>
      </c>
      <c r="W162" s="22" t="s">
        <v>431</v>
      </c>
      <c r="X162" s="22" t="s">
        <v>431</v>
      </c>
      <c r="Y162" s="22" t="s">
        <v>431</v>
      </c>
      <c r="Z162" s="22" t="s">
        <v>431</v>
      </c>
      <c r="AA162" s="22" t="s">
        <v>431</v>
      </c>
      <c r="AB162" s="22" t="s">
        <v>431</v>
      </c>
      <c r="AC162" s="22" t="s">
        <v>431</v>
      </c>
      <c r="AD162" s="22" t="s">
        <v>431</v>
      </c>
      <c r="AE162" s="59"/>
      <c r="AF162" s="22" t="s">
        <v>429</v>
      </c>
      <c r="AG162" s="22" t="s">
        <v>429</v>
      </c>
      <c r="AH162" s="22" t="s">
        <v>429</v>
      </c>
      <c r="AI162" s="22" t="s">
        <v>429</v>
      </c>
      <c r="AJ162" s="22" t="s">
        <v>429</v>
      </c>
      <c r="AK162" s="22" t="s">
        <v>429</v>
      </c>
      <c r="AL162" s="54" t="s">
        <v>413</v>
      </c>
    </row>
    <row r="163" spans="1:38" s="2" customFormat="1" ht="26.25" customHeight="1" thickBot="1" x14ac:dyDescent="0.3">
      <c r="A163" s="54" t="s">
        <v>340</v>
      </c>
      <c r="B163" s="54" t="s">
        <v>343</v>
      </c>
      <c r="C163" s="107" t="s">
        <v>344</v>
      </c>
      <c r="D163" s="108"/>
      <c r="E163" s="22" t="s">
        <v>443</v>
      </c>
      <c r="F163" s="22" t="s">
        <v>443</v>
      </c>
      <c r="G163" s="22" t="s">
        <v>443</v>
      </c>
      <c r="H163" s="22" t="s">
        <v>443</v>
      </c>
      <c r="I163" s="22" t="s">
        <v>431</v>
      </c>
      <c r="J163" s="22" t="s">
        <v>431</v>
      </c>
      <c r="K163" s="22" t="s">
        <v>431</v>
      </c>
      <c r="L163" s="22" t="s">
        <v>431</v>
      </c>
      <c r="M163" s="22" t="s">
        <v>443</v>
      </c>
      <c r="N163" s="22" t="s">
        <v>431</v>
      </c>
      <c r="O163" s="22" t="s">
        <v>431</v>
      </c>
      <c r="P163" s="22" t="s">
        <v>431</v>
      </c>
      <c r="Q163" s="22" t="s">
        <v>431</v>
      </c>
      <c r="R163" s="22" t="s">
        <v>431</v>
      </c>
      <c r="S163" s="22" t="s">
        <v>431</v>
      </c>
      <c r="T163" s="22" t="s">
        <v>431</v>
      </c>
      <c r="U163" s="22" t="s">
        <v>431</v>
      </c>
      <c r="V163" s="22" t="s">
        <v>431</v>
      </c>
      <c r="W163" s="22">
        <v>4.6593469465501899E-2</v>
      </c>
      <c r="X163" s="22">
        <v>0.33547298015161364</v>
      </c>
      <c r="Y163" s="22">
        <v>0.21898930648785891</v>
      </c>
      <c r="Z163" s="22">
        <v>0.10716497977065437</v>
      </c>
      <c r="AA163" s="22">
        <v>0.12580236755685512</v>
      </c>
      <c r="AB163" s="22">
        <v>0.78742963396698218</v>
      </c>
      <c r="AC163" s="22" t="s">
        <v>443</v>
      </c>
      <c r="AD163" s="22">
        <v>1.3512106144995548E-2</v>
      </c>
      <c r="AE163" s="59"/>
      <c r="AF163" s="22" t="s">
        <v>429</v>
      </c>
      <c r="AG163" s="22" t="s">
        <v>429</v>
      </c>
      <c r="AH163" s="22" t="s">
        <v>429</v>
      </c>
      <c r="AI163" s="22" t="s">
        <v>429</v>
      </c>
      <c r="AJ163" s="22" t="s">
        <v>429</v>
      </c>
      <c r="AK163" s="22" t="s">
        <v>429</v>
      </c>
      <c r="AL163" s="54" t="s">
        <v>345</v>
      </c>
    </row>
    <row r="164" spans="1:38" s="2" customFormat="1" ht="26.25" customHeight="1" thickBot="1" x14ac:dyDescent="0.3">
      <c r="A164" s="54" t="s">
        <v>340</v>
      </c>
      <c r="B164" s="54" t="s">
        <v>346</v>
      </c>
      <c r="C164" s="107" t="s">
        <v>347</v>
      </c>
      <c r="D164" s="108"/>
      <c r="E164" s="22" t="s">
        <v>431</v>
      </c>
      <c r="F164" s="22" t="s">
        <v>431</v>
      </c>
      <c r="G164" s="22" t="s">
        <v>431</v>
      </c>
      <c r="H164" s="22" t="s">
        <v>431</v>
      </c>
      <c r="I164" s="22" t="s">
        <v>431</v>
      </c>
      <c r="J164" s="22" t="s">
        <v>431</v>
      </c>
      <c r="K164" s="22" t="s">
        <v>431</v>
      </c>
      <c r="L164" s="22" t="s">
        <v>431</v>
      </c>
      <c r="M164" s="22" t="s">
        <v>431</v>
      </c>
      <c r="N164" s="22" t="s">
        <v>431</v>
      </c>
      <c r="O164" s="22" t="s">
        <v>431</v>
      </c>
      <c r="P164" s="22" t="s">
        <v>431</v>
      </c>
      <c r="Q164" s="22" t="s">
        <v>431</v>
      </c>
      <c r="R164" s="22" t="s">
        <v>431</v>
      </c>
      <c r="S164" s="22" t="s">
        <v>431</v>
      </c>
      <c r="T164" s="22" t="s">
        <v>431</v>
      </c>
      <c r="U164" s="22" t="s">
        <v>431</v>
      </c>
      <c r="V164" s="22" t="s">
        <v>431</v>
      </c>
      <c r="W164" s="22" t="s">
        <v>431</v>
      </c>
      <c r="X164" s="22" t="s">
        <v>431</v>
      </c>
      <c r="Y164" s="22" t="s">
        <v>431</v>
      </c>
      <c r="Z164" s="22" t="s">
        <v>431</v>
      </c>
      <c r="AA164" s="22" t="s">
        <v>431</v>
      </c>
      <c r="AB164" s="22" t="s">
        <v>431</v>
      </c>
      <c r="AC164" s="22" t="s">
        <v>431</v>
      </c>
      <c r="AD164" s="22" t="s">
        <v>431</v>
      </c>
      <c r="AE164" s="63"/>
      <c r="AF164" s="22" t="s">
        <v>429</v>
      </c>
      <c r="AG164" s="22" t="s">
        <v>429</v>
      </c>
      <c r="AH164" s="22" t="s">
        <v>429</v>
      </c>
      <c r="AI164" s="22" t="s">
        <v>429</v>
      </c>
      <c r="AJ164" s="22" t="s">
        <v>429</v>
      </c>
      <c r="AK164" s="22" t="s">
        <v>429</v>
      </c>
      <c r="AL164" s="54" t="s">
        <v>413</v>
      </c>
    </row>
    <row r="165" spans="1:38" s="3" customFormat="1" ht="15" customHeight="1" x14ac:dyDescent="0.25">
      <c r="A165" s="109"/>
      <c r="B165" s="109"/>
      <c r="C165" s="110"/>
      <c r="D165" s="111"/>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4"/>
      <c r="AF165" s="16"/>
      <c r="AG165" s="16"/>
      <c r="AH165" s="16"/>
      <c r="AI165" s="16"/>
      <c r="AJ165" s="16"/>
      <c r="AK165" s="16"/>
      <c r="AL165" s="21"/>
    </row>
    <row r="166" spans="1:38" s="134" customFormat="1" ht="52.5" customHeight="1" x14ac:dyDescent="0.3">
      <c r="A166" s="159" t="s">
        <v>372</v>
      </c>
      <c r="B166" s="159"/>
      <c r="C166" s="159"/>
      <c r="D166" s="159"/>
      <c r="E166" s="159"/>
      <c r="F166" s="159"/>
      <c r="G166" s="159"/>
      <c r="H166" s="128"/>
      <c r="I166" s="129"/>
      <c r="J166" s="129"/>
      <c r="K166" s="129"/>
      <c r="L166" s="129"/>
      <c r="M166" s="129"/>
      <c r="N166" s="129"/>
      <c r="O166" s="129"/>
      <c r="P166" s="129"/>
      <c r="Q166" s="129"/>
      <c r="R166" s="129"/>
      <c r="S166" s="129"/>
      <c r="T166" s="129"/>
      <c r="U166" s="129"/>
      <c r="V166" s="130"/>
      <c r="W166" s="130"/>
      <c r="X166" s="130"/>
      <c r="Y166" s="130"/>
      <c r="Z166" s="130"/>
      <c r="AA166" s="130"/>
      <c r="AB166" s="130"/>
      <c r="AC166" s="131"/>
      <c r="AD166" s="132"/>
      <c r="AE166" s="133"/>
      <c r="AG166" s="135"/>
      <c r="AH166" s="135"/>
      <c r="AI166" s="135"/>
      <c r="AJ166" s="135"/>
      <c r="AK166" s="135"/>
      <c r="AL166" s="135"/>
    </row>
    <row r="167" spans="1:38" s="136" customFormat="1" ht="63.75" customHeight="1" x14ac:dyDescent="0.3">
      <c r="A167" s="159" t="s">
        <v>376</v>
      </c>
      <c r="B167" s="159"/>
      <c r="C167" s="159"/>
      <c r="D167" s="159"/>
      <c r="E167" s="159"/>
      <c r="F167" s="159"/>
      <c r="G167" s="159"/>
      <c r="H167" s="128"/>
      <c r="I167" s="129"/>
      <c r="J167"/>
      <c r="K167"/>
      <c r="L167"/>
      <c r="M167" s="129"/>
      <c r="N167" s="129"/>
      <c r="O167" s="129"/>
      <c r="P167" s="129"/>
      <c r="Q167" s="129"/>
      <c r="R167" s="129"/>
      <c r="S167" s="129"/>
      <c r="T167" s="129"/>
      <c r="U167" s="129"/>
      <c r="AE167" s="137"/>
    </row>
    <row r="168" spans="1:38" s="136" customFormat="1" ht="26.25" customHeight="1" x14ac:dyDescent="0.3">
      <c r="A168" s="159" t="s">
        <v>373</v>
      </c>
      <c r="B168" s="159"/>
      <c r="C168" s="159"/>
      <c r="D168" s="159"/>
      <c r="E168" s="159"/>
      <c r="F168" s="159"/>
      <c r="G168" s="159"/>
      <c r="H168" s="128"/>
      <c r="I168" s="129"/>
      <c r="J168"/>
      <c r="K168"/>
      <c r="L168"/>
      <c r="M168" s="129"/>
      <c r="N168" s="129"/>
      <c r="O168" s="129"/>
      <c r="P168" s="129"/>
      <c r="Q168" s="129"/>
      <c r="R168" s="129"/>
      <c r="S168" s="129"/>
      <c r="T168" s="129"/>
      <c r="U168" s="129"/>
      <c r="AE168" s="137"/>
    </row>
    <row r="169" spans="1:38" s="134" customFormat="1" ht="26.25" customHeight="1" x14ac:dyDescent="0.3">
      <c r="A169" s="159" t="s">
        <v>374</v>
      </c>
      <c r="B169" s="159"/>
      <c r="C169" s="159"/>
      <c r="D169" s="159"/>
      <c r="E169" s="159"/>
      <c r="F169" s="159"/>
      <c r="G169" s="159"/>
      <c r="H169" s="128"/>
      <c r="I169" s="129"/>
      <c r="J169"/>
      <c r="K169"/>
      <c r="L169"/>
      <c r="M169" s="129"/>
      <c r="N169" s="129"/>
      <c r="O169" s="129"/>
      <c r="P169" s="129"/>
      <c r="Q169" s="129"/>
      <c r="R169" s="129"/>
      <c r="S169" s="129"/>
      <c r="T169" s="129"/>
      <c r="U169" s="129"/>
      <c r="V169" s="130"/>
      <c r="W169" s="130"/>
      <c r="X169" s="130"/>
      <c r="Y169" s="130"/>
      <c r="Z169" s="130"/>
      <c r="AA169" s="130"/>
      <c r="AB169" s="130"/>
      <c r="AC169" s="131"/>
      <c r="AD169" s="132"/>
      <c r="AE169" s="133"/>
      <c r="AG169" s="135"/>
      <c r="AH169" s="135"/>
      <c r="AI169" s="135"/>
      <c r="AJ169" s="135"/>
      <c r="AK169" s="135"/>
      <c r="AL169" s="135"/>
    </row>
    <row r="170" spans="1:38" s="136" customFormat="1" ht="52.5" customHeight="1" x14ac:dyDescent="0.3">
      <c r="A170" s="159" t="s">
        <v>375</v>
      </c>
      <c r="B170" s="159"/>
      <c r="C170" s="159"/>
      <c r="D170" s="159"/>
      <c r="E170" s="159"/>
      <c r="F170" s="159"/>
      <c r="G170" s="159"/>
      <c r="H170" s="128"/>
      <c r="I170" s="129"/>
      <c r="J170"/>
      <c r="K170"/>
      <c r="L170"/>
      <c r="M170" s="129"/>
      <c r="N170" s="129"/>
      <c r="O170" s="129"/>
      <c r="P170" s="129"/>
      <c r="Q170" s="129"/>
      <c r="R170" s="129"/>
      <c r="S170" s="129"/>
      <c r="T170" s="129"/>
      <c r="U170" s="129"/>
      <c r="AE170" s="137"/>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8740157499999996" bottom="0.78740157499999996" header="0.3" footer="0.3"/>
  <pageSetup paperSize="9" scale="16"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369EDA-C648-4E01-84FE-EAAC5F0CFE2E}">
  <sheetPr codeName="Sheet25"/>
  <dimension ref="A1:AL170"/>
  <sheetViews>
    <sheetView zoomScale="75" zoomScaleNormal="75" workbookViewId="0">
      <pane xSplit="4" ySplit="13" topLeftCell="W110" activePane="bottomRight" state="frozen"/>
      <selection pane="topRight" activeCell="E1" sqref="E1"/>
      <selection pane="bottomLeft" activeCell="A14" sqref="A14"/>
      <selection pane="bottomRight" activeCell="B5" sqref="B5"/>
    </sheetView>
  </sheetViews>
  <sheetFormatPr defaultColWidth="8.88671875" defaultRowHeight="13.2" x14ac:dyDescent="0.25"/>
  <cols>
    <col min="1" max="2" width="21.44140625" style="5" customWidth="1"/>
    <col min="3" max="3" width="46.44140625" style="17" customWidth="1"/>
    <col min="4" max="4" width="7.109375" style="5" customWidth="1"/>
    <col min="5" max="24" width="8.5546875" style="5" customWidth="1"/>
    <col min="25" max="25" width="8.88671875" style="5" customWidth="1"/>
    <col min="26" max="30" width="8.5546875" style="5" customWidth="1"/>
    <col min="31" max="31" width="2.109375" style="5" customWidth="1"/>
    <col min="32" max="36" width="8.5546875" style="5" customWidth="1"/>
    <col min="37" max="37" width="12" style="5" customWidth="1"/>
    <col min="38" max="38" width="25.6640625" style="5" customWidth="1"/>
    <col min="39" max="16384" width="8.88671875" style="5"/>
  </cols>
  <sheetData>
    <row r="1" spans="1:38" s="2" customFormat="1" ht="22.5" customHeight="1" x14ac:dyDescent="0.25">
      <c r="A1" s="23" t="s">
        <v>363</v>
      </c>
      <c r="B1" s="24"/>
      <c r="C1" s="25"/>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row>
    <row r="2" spans="1:38" s="2" customFormat="1" x14ac:dyDescent="0.25">
      <c r="A2" s="127" t="s">
        <v>362</v>
      </c>
      <c r="B2" s="24"/>
      <c r="C2" s="25"/>
      <c r="D2" s="26"/>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row>
    <row r="3" spans="1:38" s="2" customFormat="1" x14ac:dyDescent="0.25">
      <c r="A3" s="26"/>
      <c r="B3" s="24"/>
      <c r="C3" s="25"/>
      <c r="D3" s="26"/>
      <c r="E3" s="26"/>
      <c r="F3" s="27"/>
      <c r="G3" s="26"/>
      <c r="H3" s="26"/>
      <c r="I3" s="26"/>
      <c r="J3" s="26"/>
      <c r="K3" s="26"/>
      <c r="L3" s="26"/>
      <c r="M3" s="26"/>
      <c r="N3" s="26"/>
      <c r="O3" s="26"/>
      <c r="P3" s="28"/>
      <c r="Q3" s="28"/>
      <c r="R3" s="29"/>
      <c r="S3" s="29"/>
      <c r="T3" s="29"/>
      <c r="U3" s="29"/>
      <c r="V3" s="29"/>
      <c r="W3" s="26"/>
      <c r="X3" s="26"/>
      <c r="Y3" s="26"/>
      <c r="Z3" s="26"/>
      <c r="AA3" s="26"/>
      <c r="AB3" s="26"/>
      <c r="AC3" s="26"/>
      <c r="AD3" s="26"/>
      <c r="AE3" s="26"/>
      <c r="AF3" s="26"/>
      <c r="AG3" s="26"/>
      <c r="AH3" s="26"/>
      <c r="AI3" s="26"/>
      <c r="AJ3" s="26"/>
      <c r="AK3" s="26"/>
      <c r="AL3" s="26"/>
    </row>
    <row r="4" spans="1:38" s="2" customFormat="1" x14ac:dyDescent="0.25">
      <c r="A4" s="30" t="s">
        <v>0</v>
      </c>
      <c r="B4" s="20" t="s">
        <v>430</v>
      </c>
      <c r="C4" s="31" t="s">
        <v>1</v>
      </c>
      <c r="D4" s="26"/>
      <c r="E4" s="26"/>
      <c r="F4" s="26"/>
      <c r="G4" s="26"/>
      <c r="H4" s="26"/>
      <c r="I4" s="26"/>
      <c r="J4" s="26"/>
      <c r="K4" s="26"/>
      <c r="L4" s="26"/>
      <c r="M4" s="26"/>
      <c r="N4" s="26"/>
      <c r="O4" s="26"/>
      <c r="P4" s="28"/>
      <c r="Q4" s="28"/>
      <c r="R4" s="29"/>
      <c r="S4" s="29"/>
      <c r="T4" s="29"/>
      <c r="U4" s="29"/>
      <c r="V4" s="29"/>
      <c r="W4" s="26"/>
      <c r="X4" s="26"/>
      <c r="Y4" s="26"/>
      <c r="Z4" s="26"/>
      <c r="AA4" s="26"/>
      <c r="AB4" s="26"/>
      <c r="AC4" s="26"/>
      <c r="AD4" s="26"/>
      <c r="AE4" s="26"/>
      <c r="AF4" s="26"/>
      <c r="AG4" s="26"/>
      <c r="AH4" s="26"/>
      <c r="AI4" s="26"/>
      <c r="AJ4" s="26"/>
      <c r="AK4" s="26"/>
      <c r="AL4" s="26"/>
    </row>
    <row r="5" spans="1:38" s="2" customFormat="1" x14ac:dyDescent="0.25">
      <c r="A5" s="30" t="s">
        <v>2</v>
      </c>
      <c r="B5" s="20" t="s">
        <v>442</v>
      </c>
      <c r="C5" s="31" t="s">
        <v>3</v>
      </c>
      <c r="D5" s="26"/>
      <c r="E5" s="26"/>
      <c r="F5" s="26"/>
      <c r="G5" s="26"/>
      <c r="H5" s="26"/>
      <c r="I5" s="26"/>
      <c r="J5" s="26"/>
      <c r="K5" s="26"/>
      <c r="L5" s="26"/>
      <c r="M5" s="26"/>
      <c r="N5" s="26"/>
      <c r="O5" s="26"/>
      <c r="P5" s="28"/>
      <c r="Q5" s="28"/>
      <c r="R5" s="29"/>
      <c r="S5" s="29"/>
      <c r="T5" s="29"/>
      <c r="U5" s="29"/>
      <c r="V5" s="29"/>
      <c r="W5" s="26"/>
      <c r="X5" s="26"/>
      <c r="Y5" s="26"/>
      <c r="Z5" s="26"/>
      <c r="AA5" s="26"/>
      <c r="AB5" s="26"/>
      <c r="AC5" s="26"/>
      <c r="AD5" s="26"/>
      <c r="AE5" s="26"/>
      <c r="AF5" s="26"/>
      <c r="AG5" s="26"/>
      <c r="AH5" s="26"/>
      <c r="AI5" s="26"/>
      <c r="AJ5" s="26"/>
      <c r="AK5" s="26"/>
      <c r="AL5" s="26"/>
    </row>
    <row r="6" spans="1:38" s="2" customFormat="1" x14ac:dyDescent="0.25">
      <c r="A6" s="30" t="s">
        <v>4</v>
      </c>
      <c r="B6" s="20">
        <v>2013</v>
      </c>
      <c r="C6" s="31" t="s">
        <v>5</v>
      </c>
      <c r="D6" s="26"/>
      <c r="E6" s="26"/>
      <c r="F6" s="26"/>
      <c r="G6" s="26"/>
      <c r="H6" s="26"/>
      <c r="I6" s="26"/>
      <c r="J6" s="26"/>
      <c r="K6" s="26"/>
      <c r="L6" s="26"/>
      <c r="M6" s="26"/>
      <c r="N6" s="26"/>
      <c r="O6" s="26"/>
      <c r="P6" s="26"/>
      <c r="Q6" s="26"/>
      <c r="R6" s="32"/>
      <c r="S6" s="32"/>
      <c r="T6" s="32"/>
      <c r="U6" s="32"/>
      <c r="V6" s="32"/>
      <c r="W6" s="26"/>
      <c r="X6" s="26"/>
      <c r="Y6" s="26"/>
      <c r="Z6" s="26"/>
      <c r="AA6" s="26"/>
      <c r="AB6" s="26"/>
      <c r="AC6" s="26"/>
      <c r="AD6" s="26"/>
      <c r="AE6" s="26"/>
      <c r="AF6" s="26"/>
      <c r="AG6" s="26"/>
      <c r="AH6" s="26"/>
      <c r="AI6" s="26"/>
      <c r="AJ6" s="26"/>
      <c r="AK6" s="26"/>
      <c r="AL6" s="26"/>
    </row>
    <row r="7" spans="1:38" s="2" customFormat="1" x14ac:dyDescent="0.25">
      <c r="A7" s="30" t="s">
        <v>6</v>
      </c>
      <c r="B7" s="20" t="s">
        <v>7</v>
      </c>
      <c r="C7" s="33" t="s">
        <v>8</v>
      </c>
      <c r="D7" s="28"/>
      <c r="E7" s="28"/>
      <c r="F7" s="28"/>
      <c r="G7" s="28"/>
      <c r="H7" s="28"/>
      <c r="I7" s="28"/>
      <c r="J7" s="28"/>
      <c r="K7" s="28"/>
      <c r="L7" s="28"/>
      <c r="M7" s="28"/>
      <c r="N7" s="28"/>
      <c r="O7" s="28"/>
      <c r="P7" s="28"/>
      <c r="Q7" s="28"/>
      <c r="R7" s="29"/>
      <c r="S7" s="29"/>
      <c r="T7" s="29"/>
      <c r="U7" s="29"/>
      <c r="V7" s="29"/>
      <c r="W7" s="26"/>
      <c r="X7" s="26"/>
      <c r="Y7" s="26"/>
      <c r="Z7" s="26"/>
      <c r="AA7" s="26"/>
      <c r="AB7" s="26"/>
      <c r="AC7" s="26"/>
      <c r="AD7" s="28"/>
      <c r="AE7" s="26"/>
      <c r="AF7" s="26"/>
      <c r="AG7" s="28"/>
      <c r="AH7" s="28"/>
      <c r="AI7" s="28"/>
      <c r="AJ7" s="28"/>
      <c r="AK7" s="28"/>
      <c r="AL7" s="28"/>
    </row>
    <row r="8" spans="1:38" s="1" customFormat="1" x14ac:dyDescent="0.25">
      <c r="A8" s="123"/>
      <c r="B8" s="124"/>
      <c r="C8" s="125"/>
      <c r="D8" s="126"/>
      <c r="E8" s="126"/>
      <c r="F8" s="126"/>
      <c r="G8" s="126"/>
      <c r="H8" s="126"/>
      <c r="I8" s="126"/>
      <c r="J8" s="126"/>
      <c r="K8" s="126"/>
      <c r="L8" s="126"/>
      <c r="M8" s="126"/>
      <c r="N8" s="126"/>
      <c r="O8" s="126"/>
      <c r="P8" s="126"/>
      <c r="Q8" s="126"/>
      <c r="R8" s="29"/>
      <c r="S8" s="29"/>
      <c r="T8" s="29"/>
      <c r="U8" s="29"/>
      <c r="V8" s="29"/>
      <c r="W8" s="26"/>
      <c r="X8" s="26"/>
      <c r="Y8" s="26"/>
      <c r="Z8" s="26"/>
      <c r="AA8" s="26"/>
      <c r="AB8" s="26"/>
      <c r="AC8" s="26"/>
      <c r="AD8" s="26"/>
      <c r="AE8" s="26"/>
      <c r="AF8" s="32"/>
      <c r="AG8" s="28"/>
      <c r="AH8" s="28"/>
      <c r="AI8" s="28"/>
      <c r="AJ8" s="28"/>
      <c r="AK8" s="28"/>
      <c r="AL8" s="28"/>
    </row>
    <row r="9" spans="1:38" s="1" customFormat="1" ht="13.8" thickBot="1" x14ac:dyDescent="0.3">
      <c r="A9" s="34"/>
      <c r="B9" s="35"/>
      <c r="C9" s="36"/>
      <c r="D9" s="37"/>
      <c r="E9" s="37"/>
      <c r="F9" s="37"/>
      <c r="G9" s="37"/>
      <c r="H9" s="37"/>
      <c r="I9" s="37"/>
      <c r="J9" s="37"/>
      <c r="K9" s="37"/>
      <c r="L9" s="37"/>
      <c r="M9" s="37"/>
      <c r="N9" s="37"/>
      <c r="O9" s="37"/>
      <c r="P9" s="37"/>
      <c r="Q9" s="37"/>
      <c r="R9" s="29"/>
      <c r="S9" s="29"/>
      <c r="T9" s="29"/>
      <c r="U9" s="29"/>
      <c r="V9" s="29"/>
      <c r="W9" s="26"/>
      <c r="X9" s="26"/>
      <c r="Y9" s="26"/>
      <c r="Z9" s="26"/>
      <c r="AA9" s="26"/>
      <c r="AB9" s="26"/>
      <c r="AC9" s="26"/>
      <c r="AD9" s="26"/>
      <c r="AE9" s="26"/>
      <c r="AF9" s="32"/>
      <c r="AG9" s="28"/>
      <c r="AH9" s="28"/>
      <c r="AI9" s="28"/>
      <c r="AJ9" s="28"/>
      <c r="AK9" s="28"/>
      <c r="AL9" s="28"/>
    </row>
    <row r="10" spans="1:38" s="4" customFormat="1" ht="37.5" customHeight="1" thickBot="1" x14ac:dyDescent="0.3">
      <c r="A10" s="160" t="str">
        <f>B4&amp;": "&amp;B5&amp;": "&amp;B6</f>
        <v>IE: 15.02.2022: 2013</v>
      </c>
      <c r="B10" s="162" t="s">
        <v>9</v>
      </c>
      <c r="C10" s="163"/>
      <c r="D10" s="164"/>
      <c r="E10" s="150" t="s">
        <v>10</v>
      </c>
      <c r="F10" s="151"/>
      <c r="G10" s="151"/>
      <c r="H10" s="152"/>
      <c r="I10" s="150" t="s">
        <v>11</v>
      </c>
      <c r="J10" s="151"/>
      <c r="K10" s="151"/>
      <c r="L10" s="152"/>
      <c r="M10" s="168" t="s">
        <v>12</v>
      </c>
      <c r="N10" s="150" t="s">
        <v>13</v>
      </c>
      <c r="O10" s="151"/>
      <c r="P10" s="152"/>
      <c r="Q10" s="150" t="s">
        <v>14</v>
      </c>
      <c r="R10" s="151"/>
      <c r="S10" s="151"/>
      <c r="T10" s="151"/>
      <c r="U10" s="151"/>
      <c r="V10" s="152"/>
      <c r="W10" s="150" t="s">
        <v>367</v>
      </c>
      <c r="X10" s="151"/>
      <c r="Y10" s="151"/>
      <c r="Z10" s="151"/>
      <c r="AA10" s="151"/>
      <c r="AB10" s="151"/>
      <c r="AC10" s="151"/>
      <c r="AD10" s="152"/>
      <c r="AE10" s="38"/>
      <c r="AF10" s="150" t="s">
        <v>384</v>
      </c>
      <c r="AG10" s="151"/>
      <c r="AH10" s="151"/>
      <c r="AI10" s="151"/>
      <c r="AJ10" s="151"/>
      <c r="AK10" s="151"/>
      <c r="AL10" s="152"/>
    </row>
    <row r="11" spans="1:38" s="1" customFormat="1" ht="15" customHeight="1" thickBot="1" x14ac:dyDescent="0.3">
      <c r="A11" s="161"/>
      <c r="B11" s="165"/>
      <c r="C11" s="166"/>
      <c r="D11" s="167"/>
      <c r="E11" s="153"/>
      <c r="F11" s="154"/>
      <c r="G11" s="154"/>
      <c r="H11" s="155"/>
      <c r="I11" s="153"/>
      <c r="J11" s="154"/>
      <c r="K11" s="154"/>
      <c r="L11" s="155"/>
      <c r="M11" s="169"/>
      <c r="N11" s="153"/>
      <c r="O11" s="154"/>
      <c r="P11" s="155"/>
      <c r="Q11" s="153"/>
      <c r="R11" s="154"/>
      <c r="S11" s="154"/>
      <c r="T11" s="154"/>
      <c r="U11" s="154"/>
      <c r="V11" s="155"/>
      <c r="W11" s="120"/>
      <c r="X11" s="156" t="s">
        <v>32</v>
      </c>
      <c r="Y11" s="157"/>
      <c r="Z11" s="157"/>
      <c r="AA11" s="157"/>
      <c r="AB11" s="158"/>
      <c r="AC11" s="121"/>
      <c r="AD11" s="122"/>
      <c r="AE11" s="39"/>
      <c r="AF11" s="153"/>
      <c r="AG11" s="154"/>
      <c r="AH11" s="154"/>
      <c r="AI11" s="154"/>
      <c r="AJ11" s="154"/>
      <c r="AK11" s="154"/>
      <c r="AL11" s="155"/>
    </row>
    <row r="12" spans="1:38" s="1" customFormat="1" ht="52.5" customHeight="1" thickBot="1" x14ac:dyDescent="0.3">
      <c r="A12" s="161"/>
      <c r="B12" s="165"/>
      <c r="C12" s="166"/>
      <c r="D12" s="167"/>
      <c r="E12" s="115" t="s">
        <v>385</v>
      </c>
      <c r="F12" s="115" t="s">
        <v>15</v>
      </c>
      <c r="G12" s="115" t="s">
        <v>16</v>
      </c>
      <c r="H12" s="115" t="s">
        <v>17</v>
      </c>
      <c r="I12" s="115" t="s">
        <v>18</v>
      </c>
      <c r="J12" s="116" t="s">
        <v>19</v>
      </c>
      <c r="K12" s="116" t="s">
        <v>20</v>
      </c>
      <c r="L12" s="117" t="s">
        <v>395</v>
      </c>
      <c r="M12" s="118" t="s">
        <v>21</v>
      </c>
      <c r="N12" s="116" t="s">
        <v>22</v>
      </c>
      <c r="O12" s="116" t="s">
        <v>23</v>
      </c>
      <c r="P12" s="116" t="s">
        <v>24</v>
      </c>
      <c r="Q12" s="116" t="s">
        <v>25</v>
      </c>
      <c r="R12" s="116" t="s">
        <v>26</v>
      </c>
      <c r="S12" s="116" t="s">
        <v>27</v>
      </c>
      <c r="T12" s="116" t="s">
        <v>28</v>
      </c>
      <c r="U12" s="116" t="s">
        <v>29</v>
      </c>
      <c r="V12" s="116" t="s">
        <v>30</v>
      </c>
      <c r="W12" s="118" t="s">
        <v>31</v>
      </c>
      <c r="X12" s="115" t="s">
        <v>396</v>
      </c>
      <c r="Y12" s="115" t="s">
        <v>397</v>
      </c>
      <c r="Z12" s="115" t="s">
        <v>398</v>
      </c>
      <c r="AA12" s="115" t="s">
        <v>399</v>
      </c>
      <c r="AB12" s="115" t="s">
        <v>42</v>
      </c>
      <c r="AC12" s="116" t="s">
        <v>33</v>
      </c>
      <c r="AD12" s="116" t="s">
        <v>34</v>
      </c>
      <c r="AE12" s="40"/>
      <c r="AF12" s="118" t="s">
        <v>35</v>
      </c>
      <c r="AG12" s="118" t="s">
        <v>36</v>
      </c>
      <c r="AH12" s="118" t="s">
        <v>37</v>
      </c>
      <c r="AI12" s="118" t="s">
        <v>38</v>
      </c>
      <c r="AJ12" s="118" t="s">
        <v>39</v>
      </c>
      <c r="AK12" s="118" t="s">
        <v>40</v>
      </c>
      <c r="AL12" s="119" t="s">
        <v>41</v>
      </c>
    </row>
    <row r="13" spans="1:38" ht="37.5" customHeight="1" thickBot="1" x14ac:dyDescent="0.3">
      <c r="A13" s="41" t="s">
        <v>43</v>
      </c>
      <c r="B13" s="41" t="s">
        <v>44</v>
      </c>
      <c r="C13" s="42" t="s">
        <v>428</v>
      </c>
      <c r="D13" s="41" t="s">
        <v>45</v>
      </c>
      <c r="E13" s="41" t="s">
        <v>46</v>
      </c>
      <c r="F13" s="41" t="s">
        <v>46</v>
      </c>
      <c r="G13" s="41" t="s">
        <v>46</v>
      </c>
      <c r="H13" s="41" t="s">
        <v>46</v>
      </c>
      <c r="I13" s="41" t="s">
        <v>46</v>
      </c>
      <c r="J13" s="41" t="s">
        <v>46</v>
      </c>
      <c r="K13" s="41" t="s">
        <v>46</v>
      </c>
      <c r="L13" s="41" t="s">
        <v>46</v>
      </c>
      <c r="M13" s="41" t="s">
        <v>46</v>
      </c>
      <c r="N13" s="41" t="s">
        <v>47</v>
      </c>
      <c r="O13" s="41" t="s">
        <v>47</v>
      </c>
      <c r="P13" s="41" t="s">
        <v>47</v>
      </c>
      <c r="Q13" s="41" t="s">
        <v>47</v>
      </c>
      <c r="R13" s="41" t="s">
        <v>47</v>
      </c>
      <c r="S13" s="41" t="s">
        <v>47</v>
      </c>
      <c r="T13" s="41" t="s">
        <v>47</v>
      </c>
      <c r="U13" s="41" t="s">
        <v>47</v>
      </c>
      <c r="V13" s="41" t="s">
        <v>47</v>
      </c>
      <c r="W13" s="41" t="s">
        <v>48</v>
      </c>
      <c r="X13" s="41" t="s">
        <v>47</v>
      </c>
      <c r="Y13" s="41" t="s">
        <v>47</v>
      </c>
      <c r="Z13" s="41" t="s">
        <v>47</v>
      </c>
      <c r="AA13" s="41" t="s">
        <v>47</v>
      </c>
      <c r="AB13" s="41" t="s">
        <v>47</v>
      </c>
      <c r="AC13" s="41" t="s">
        <v>49</v>
      </c>
      <c r="AD13" s="41" t="s">
        <v>49</v>
      </c>
      <c r="AE13" s="43"/>
      <c r="AF13" s="41" t="s">
        <v>50</v>
      </c>
      <c r="AG13" s="41" t="s">
        <v>50</v>
      </c>
      <c r="AH13" s="41" t="s">
        <v>50</v>
      </c>
      <c r="AI13" s="41" t="s">
        <v>50</v>
      </c>
      <c r="AJ13" s="41" t="s">
        <v>50</v>
      </c>
      <c r="AK13" s="41"/>
      <c r="AL13" s="44"/>
    </row>
    <row r="14" spans="1:38" s="1" customFormat="1" ht="26.25" customHeight="1" thickBot="1" x14ac:dyDescent="0.3">
      <c r="A14" s="65" t="s">
        <v>51</v>
      </c>
      <c r="B14" s="65" t="s">
        <v>52</v>
      </c>
      <c r="C14" s="66" t="s">
        <v>53</v>
      </c>
      <c r="D14" s="67"/>
      <c r="E14" s="138">
        <v>9.0884051543483082</v>
      </c>
      <c r="F14" s="138">
        <v>0.2682675813229457</v>
      </c>
      <c r="G14" s="138">
        <v>8.950003208</v>
      </c>
      <c r="H14" s="138" t="s">
        <v>443</v>
      </c>
      <c r="I14" s="138">
        <v>0.37589258465865866</v>
      </c>
      <c r="J14" s="138">
        <v>0.58026838412611625</v>
      </c>
      <c r="K14" s="138">
        <v>0.70008109990720058</v>
      </c>
      <c r="L14" s="138">
        <v>8.1077976195225738E-3</v>
      </c>
      <c r="M14" s="138">
        <v>16.095209098067187</v>
      </c>
      <c r="N14" s="138">
        <v>0.67010119003335467</v>
      </c>
      <c r="O14" s="138">
        <v>8.0524853602364124E-2</v>
      </c>
      <c r="P14" s="138">
        <v>0.12912237309829858</v>
      </c>
      <c r="Q14" s="138">
        <v>0.6216445470640618</v>
      </c>
      <c r="R14" s="138">
        <v>0.39777980571704652</v>
      </c>
      <c r="S14" s="138">
        <v>0.43907213469929141</v>
      </c>
      <c r="T14" s="138">
        <v>0.78976655074389235</v>
      </c>
      <c r="U14" s="138">
        <v>1.8818621669518085</v>
      </c>
      <c r="V14" s="138">
        <v>4.3245745650827887</v>
      </c>
      <c r="W14" s="138">
        <v>0.71263065997058295</v>
      </c>
      <c r="X14" s="138">
        <v>2.306285439697952E-3</v>
      </c>
      <c r="Y14" s="138">
        <v>2.3499934940137174E-3</v>
      </c>
      <c r="Z14" s="138">
        <v>1.8869256103828762E-3</v>
      </c>
      <c r="AA14" s="138">
        <v>2.4135468347856925E-4</v>
      </c>
      <c r="AB14" s="138">
        <v>6.7845592275731148E-3</v>
      </c>
      <c r="AC14" s="138">
        <v>0.43195192666609389</v>
      </c>
      <c r="AD14" s="138">
        <v>7.0943823248141441E-3</v>
      </c>
      <c r="AE14" s="55"/>
      <c r="AF14" s="147">
        <v>1581.9775252823772</v>
      </c>
      <c r="AG14" s="147">
        <v>76759.230034389606</v>
      </c>
      <c r="AH14" s="147">
        <v>78198.307786970137</v>
      </c>
      <c r="AI14" s="147">
        <v>1968.798197025483</v>
      </c>
      <c r="AJ14" s="147">
        <v>956.98227549046283</v>
      </c>
      <c r="AK14" s="147" t="s">
        <v>429</v>
      </c>
      <c r="AL14" s="45" t="s">
        <v>50</v>
      </c>
    </row>
    <row r="15" spans="1:38" s="1" customFormat="1" ht="26.25" customHeight="1" thickBot="1" x14ac:dyDescent="0.3">
      <c r="A15" s="65" t="s">
        <v>54</v>
      </c>
      <c r="B15" s="65" t="s">
        <v>55</v>
      </c>
      <c r="C15" s="66" t="s">
        <v>56</v>
      </c>
      <c r="D15" s="67"/>
      <c r="E15" s="138">
        <v>0.577986</v>
      </c>
      <c r="F15" s="138">
        <v>1.3998171474878031E-2</v>
      </c>
      <c r="G15" s="138">
        <v>0.57328499999999982</v>
      </c>
      <c r="H15" s="138" t="s">
        <v>443</v>
      </c>
      <c r="I15" s="138">
        <v>4.847651525322085E-3</v>
      </c>
      <c r="J15" s="138">
        <v>4.9257534796915614E-3</v>
      </c>
      <c r="K15" s="138">
        <v>5.0302333856193492E-3</v>
      </c>
      <c r="L15" s="138">
        <v>6.9172184154426273E-4</v>
      </c>
      <c r="M15" s="138">
        <v>1.5052700000000002E-2</v>
      </c>
      <c r="N15" s="138">
        <v>5.087988948178121E-3</v>
      </c>
      <c r="O15" s="138">
        <v>6.7820680368742307E-3</v>
      </c>
      <c r="P15" s="138">
        <v>1.4162744732979858E-3</v>
      </c>
      <c r="Q15" s="138">
        <v>1.4222274473698095E-3</v>
      </c>
      <c r="R15" s="138">
        <v>2.0627701037131661E-2</v>
      </c>
      <c r="S15" s="138">
        <v>1.0209712693408314E-2</v>
      </c>
      <c r="T15" s="138">
        <v>2.2719164366781633E-2</v>
      </c>
      <c r="U15" s="138">
        <v>5.0445808947612216E-3</v>
      </c>
      <c r="V15" s="138">
        <v>5.2363092709841658E-2</v>
      </c>
      <c r="W15" s="138">
        <v>1.1866142528933192E-3</v>
      </c>
      <c r="X15" s="138">
        <v>3.3691563207067222E-6</v>
      </c>
      <c r="Y15" s="138">
        <v>5.4736824670822103E-6</v>
      </c>
      <c r="Z15" s="138">
        <v>3.907722577812883E-6</v>
      </c>
      <c r="AA15" s="138">
        <v>4.1308710188685292E-6</v>
      </c>
      <c r="AB15" s="138">
        <v>1.6881432384470343E-5</v>
      </c>
      <c r="AC15" s="138" t="s">
        <v>429</v>
      </c>
      <c r="AD15" s="138">
        <v>0</v>
      </c>
      <c r="AE15" s="55"/>
      <c r="AF15" s="147">
        <v>3108.7895707140451</v>
      </c>
      <c r="AG15" s="147" t="s">
        <v>431</v>
      </c>
      <c r="AH15" s="147">
        <v>2340.9809572127247</v>
      </c>
      <c r="AI15" s="147" t="s">
        <v>431</v>
      </c>
      <c r="AJ15" s="147" t="s">
        <v>431</v>
      </c>
      <c r="AK15" s="147" t="s">
        <v>429</v>
      </c>
      <c r="AL15" s="45" t="s">
        <v>50</v>
      </c>
    </row>
    <row r="16" spans="1:38" s="1" customFormat="1" ht="26.25" customHeight="1" thickBot="1" x14ac:dyDescent="0.3">
      <c r="A16" s="65" t="s">
        <v>54</v>
      </c>
      <c r="B16" s="65" t="s">
        <v>57</v>
      </c>
      <c r="C16" s="66" t="s">
        <v>58</v>
      </c>
      <c r="D16" s="67"/>
      <c r="E16" s="138">
        <v>0.22348931317058876</v>
      </c>
      <c r="F16" s="138">
        <v>2.5651332607127034E-3</v>
      </c>
      <c r="G16" s="138">
        <v>0.18821713788909145</v>
      </c>
      <c r="H16" s="138" t="s">
        <v>443</v>
      </c>
      <c r="I16" s="138">
        <v>5.9847439910735906E-2</v>
      </c>
      <c r="J16" s="138">
        <v>8.5123785497084978E-2</v>
      </c>
      <c r="K16" s="138">
        <v>8.8951795254424065E-2</v>
      </c>
      <c r="L16" s="138">
        <v>1.5097819601961751E-2</v>
      </c>
      <c r="M16" s="138">
        <v>0.22948165647007834</v>
      </c>
      <c r="N16" s="138">
        <v>3.0463804246100439E-2</v>
      </c>
      <c r="O16" s="138">
        <v>1.7293550771295E-3</v>
      </c>
      <c r="P16" s="138">
        <v>3.2327264510698492E-2</v>
      </c>
      <c r="Q16" s="138">
        <v>1.1870442465749998E-2</v>
      </c>
      <c r="R16" s="138">
        <v>6.3692151988634996E-3</v>
      </c>
      <c r="S16" s="138">
        <v>2.7065803804766995E-2</v>
      </c>
      <c r="T16" s="138">
        <v>1.0221587461098001E-2</v>
      </c>
      <c r="U16" s="138">
        <v>3.1247971891334991E-3</v>
      </c>
      <c r="V16" s="138">
        <v>4.9707856297169992E-2</v>
      </c>
      <c r="W16" s="138">
        <v>2.8450220312702546E-2</v>
      </c>
      <c r="X16" s="138">
        <v>7.1271111617957496E-7</v>
      </c>
      <c r="Y16" s="138">
        <v>8.1940583540843265E-7</v>
      </c>
      <c r="Z16" s="138">
        <v>5.8099661881370256E-7</v>
      </c>
      <c r="AA16" s="138">
        <v>5.9130334472995459E-7</v>
      </c>
      <c r="AB16" s="138">
        <v>2.7044169151316649E-6</v>
      </c>
      <c r="AC16" s="138">
        <v>3.9079639467000012E-9</v>
      </c>
      <c r="AD16" s="138">
        <v>2.3092514230500012E-9</v>
      </c>
      <c r="AE16" s="55"/>
      <c r="AF16" s="147">
        <v>2.0028064181</v>
      </c>
      <c r="AG16" s="147">
        <v>1077.5162721149998</v>
      </c>
      <c r="AH16" s="147">
        <v>654.429999187009</v>
      </c>
      <c r="AI16" s="147" t="s">
        <v>431</v>
      </c>
      <c r="AJ16" s="147" t="s">
        <v>431</v>
      </c>
      <c r="AK16" s="147" t="s">
        <v>429</v>
      </c>
      <c r="AL16" s="45" t="s">
        <v>50</v>
      </c>
    </row>
    <row r="17" spans="1:38" s="2" customFormat="1" ht="26.25" customHeight="1" thickBot="1" x14ac:dyDescent="0.3">
      <c r="A17" s="65" t="s">
        <v>54</v>
      </c>
      <c r="B17" s="65" t="s">
        <v>59</v>
      </c>
      <c r="C17" s="66" t="s">
        <v>60</v>
      </c>
      <c r="D17" s="67"/>
      <c r="E17" s="138">
        <v>3.0982319999999998E-3</v>
      </c>
      <c r="F17" s="138">
        <v>9.6296400000000007E-4</v>
      </c>
      <c r="G17" s="138">
        <v>3.8465954015216506E-6</v>
      </c>
      <c r="H17" s="138" t="s">
        <v>431</v>
      </c>
      <c r="I17" s="138">
        <v>3.2657040000000005E-5</v>
      </c>
      <c r="J17" s="138">
        <v>3.2657040000000005E-5</v>
      </c>
      <c r="K17" s="138">
        <v>3.2657040000000005E-5</v>
      </c>
      <c r="L17" s="138">
        <v>1.3062816000000003E-6</v>
      </c>
      <c r="M17" s="138">
        <v>1.2141720000000001E-3</v>
      </c>
      <c r="N17" s="138">
        <v>4.6054799999999998E-7</v>
      </c>
      <c r="O17" s="138">
        <v>3.7681200000000003E-8</v>
      </c>
      <c r="P17" s="138">
        <v>2.2608720000000001E-5</v>
      </c>
      <c r="Q17" s="138">
        <v>4.1868000000000003E-6</v>
      </c>
      <c r="R17" s="138">
        <v>5.4428400000000001E-7</v>
      </c>
      <c r="S17" s="138">
        <v>1.088568E-7</v>
      </c>
      <c r="T17" s="138">
        <v>5.4428400000000001E-7</v>
      </c>
      <c r="U17" s="138">
        <v>2.4283440000000001E-6</v>
      </c>
      <c r="V17" s="138">
        <v>3.0563640000000003E-5</v>
      </c>
      <c r="W17" s="138">
        <v>2.177136E-5</v>
      </c>
      <c r="X17" s="138">
        <v>3.0144960000000001E-5</v>
      </c>
      <c r="Y17" s="138">
        <v>1.2141719999999999E-4</v>
      </c>
      <c r="Z17" s="138">
        <v>4.6054800000000005E-5</v>
      </c>
      <c r="AA17" s="138">
        <v>4.5217440000000001E-5</v>
      </c>
      <c r="AB17" s="138">
        <v>2.4283440000000001E-4</v>
      </c>
      <c r="AC17" s="138" t="s">
        <v>431</v>
      </c>
      <c r="AD17" s="138" t="s">
        <v>431</v>
      </c>
      <c r="AE17" s="55"/>
      <c r="AF17" s="147" t="s">
        <v>431</v>
      </c>
      <c r="AG17" s="147" t="s">
        <v>431</v>
      </c>
      <c r="AH17" s="147">
        <v>41.868000000000002</v>
      </c>
      <c r="AI17" s="147" t="s">
        <v>431</v>
      </c>
      <c r="AJ17" s="147" t="s">
        <v>431</v>
      </c>
      <c r="AK17" s="147" t="s">
        <v>429</v>
      </c>
      <c r="AL17" s="45" t="s">
        <v>50</v>
      </c>
    </row>
    <row r="18" spans="1:38" s="2" customFormat="1" ht="26.25" customHeight="1" thickBot="1" x14ac:dyDescent="0.3">
      <c r="A18" s="65" t="s">
        <v>54</v>
      </c>
      <c r="B18" s="65" t="s">
        <v>61</v>
      </c>
      <c r="C18" s="66" t="s">
        <v>62</v>
      </c>
      <c r="D18" s="67"/>
      <c r="E18" s="138">
        <v>1.4635875769784543</v>
      </c>
      <c r="F18" s="138">
        <v>0.4707668075768483</v>
      </c>
      <c r="G18" s="138">
        <v>1.5327158511136474</v>
      </c>
      <c r="H18" s="138" t="s">
        <v>443</v>
      </c>
      <c r="I18" s="138">
        <v>7.7995466535735816E-2</v>
      </c>
      <c r="J18" s="138">
        <v>9.7186986853357304E-2</v>
      </c>
      <c r="K18" s="138">
        <v>0.12021681123450313</v>
      </c>
      <c r="L18" s="138">
        <v>3.6052467526467936E-2</v>
      </c>
      <c r="M18" s="138">
        <v>0.69871169477169182</v>
      </c>
      <c r="N18" s="138">
        <v>6.1412865222225631E-2</v>
      </c>
      <c r="O18" s="138">
        <v>1.1514912358984851E-3</v>
      </c>
      <c r="P18" s="138">
        <v>1.0497233148715063E-2</v>
      </c>
      <c r="Q18" s="138">
        <v>3.8383059347682365E-3</v>
      </c>
      <c r="R18" s="138">
        <v>4.9130292256372755E-2</v>
      </c>
      <c r="S18" s="138">
        <v>2.7635789306027302E-2</v>
      </c>
      <c r="T18" s="138">
        <v>0.99795905675957963</v>
      </c>
      <c r="U18" s="138">
        <v>3.8383149167391323E-4</v>
      </c>
      <c r="V18" s="138">
        <v>3.0706446168275135E-2</v>
      </c>
      <c r="W18" s="138">
        <v>1.5149258680657269E-2</v>
      </c>
      <c r="X18" s="138">
        <v>2.0828269555389901E-2</v>
      </c>
      <c r="Y18" s="138">
        <v>0.11209251417593646</v>
      </c>
      <c r="Z18" s="138">
        <v>2.7204340544328954E-2</v>
      </c>
      <c r="AA18" s="138">
        <v>2.6060693847327045E-2</v>
      </c>
      <c r="AB18" s="138">
        <v>0.18618581812298238</v>
      </c>
      <c r="AC18" s="138" t="s">
        <v>431</v>
      </c>
      <c r="AD18" s="138" t="s">
        <v>431</v>
      </c>
      <c r="AE18" s="55"/>
      <c r="AF18" s="147">
        <v>3925.1589127462644</v>
      </c>
      <c r="AG18" s="147" t="s">
        <v>431</v>
      </c>
      <c r="AH18" s="147">
        <v>18712.439365630438</v>
      </c>
      <c r="AI18" s="147" t="s">
        <v>431</v>
      </c>
      <c r="AJ18" s="147" t="s">
        <v>431</v>
      </c>
      <c r="AK18" s="147" t="s">
        <v>429</v>
      </c>
      <c r="AL18" s="45" t="s">
        <v>50</v>
      </c>
    </row>
    <row r="19" spans="1:38" s="2" customFormat="1" ht="26.25" customHeight="1" thickBot="1" x14ac:dyDescent="0.3">
      <c r="A19" s="65" t="s">
        <v>54</v>
      </c>
      <c r="B19" s="65" t="s">
        <v>63</v>
      </c>
      <c r="C19" s="66" t="s">
        <v>64</v>
      </c>
      <c r="D19" s="67"/>
      <c r="E19" s="138">
        <v>0.46373094838358431</v>
      </c>
      <c r="F19" s="138">
        <v>0.11920466438827813</v>
      </c>
      <c r="G19" s="138">
        <v>0.12022825158158991</v>
      </c>
      <c r="H19" s="138">
        <v>6.4787548032000004E-8</v>
      </c>
      <c r="I19" s="138">
        <v>2.3170730968689157E-2</v>
      </c>
      <c r="J19" s="138">
        <v>2.9086765429375768E-2</v>
      </c>
      <c r="K19" s="138">
        <v>3.6186190346919118E-2</v>
      </c>
      <c r="L19" s="138">
        <v>6.2458393287422474E-3</v>
      </c>
      <c r="M19" s="138">
        <v>0.18272057806382461</v>
      </c>
      <c r="N19" s="138">
        <v>1.8983594213108565E-2</v>
      </c>
      <c r="O19" s="138">
        <v>3.5985512984162271E-4</v>
      </c>
      <c r="P19" s="138">
        <v>2.6388968213960219E-3</v>
      </c>
      <c r="Q19" s="138">
        <v>1.649953115164079E-3</v>
      </c>
      <c r="R19" s="138">
        <v>1.5206555227027997E-2</v>
      </c>
      <c r="S19" s="138">
        <v>8.5313163032840426E-3</v>
      </c>
      <c r="T19" s="138">
        <v>0.30768615744034655</v>
      </c>
      <c r="U19" s="138">
        <v>3.8907009273596494E-4</v>
      </c>
      <c r="V19" s="138">
        <v>1.290044769310481E-2</v>
      </c>
      <c r="W19" s="138">
        <v>4.0836397633247706E-3</v>
      </c>
      <c r="X19" s="138">
        <v>5.6087637300510935E-3</v>
      </c>
      <c r="Y19" s="138">
        <v>3.1283899879847303E-2</v>
      </c>
      <c r="Z19" s="138">
        <v>7.1458485937133066E-3</v>
      </c>
      <c r="AA19" s="138">
        <v>6.8158600222861781E-3</v>
      </c>
      <c r="AB19" s="138">
        <v>5.0854372225897879E-2</v>
      </c>
      <c r="AC19" s="138">
        <v>0</v>
      </c>
      <c r="AD19" s="138">
        <v>0</v>
      </c>
      <c r="AE19" s="55"/>
      <c r="AF19" s="147">
        <v>1286.8579092439695</v>
      </c>
      <c r="AG19" s="147" t="s">
        <v>431</v>
      </c>
      <c r="AH19" s="147">
        <v>4564.0001768426873</v>
      </c>
      <c r="AI19" s="147">
        <v>5.3989623360000003E-2</v>
      </c>
      <c r="AJ19" s="147" t="s">
        <v>431</v>
      </c>
      <c r="AK19" s="147" t="s">
        <v>429</v>
      </c>
      <c r="AL19" s="45" t="s">
        <v>50</v>
      </c>
    </row>
    <row r="20" spans="1:38" s="2" customFormat="1" ht="26.25" customHeight="1" thickBot="1" x14ac:dyDescent="0.3">
      <c r="A20" s="65" t="s">
        <v>54</v>
      </c>
      <c r="B20" s="65" t="s">
        <v>65</v>
      </c>
      <c r="C20" s="66" t="s">
        <v>66</v>
      </c>
      <c r="D20" s="67"/>
      <c r="E20" s="138">
        <v>1.5845744824451294E-2</v>
      </c>
      <c r="F20" s="138">
        <v>3.5085621005455955E-3</v>
      </c>
      <c r="G20" s="138">
        <v>9.6291761072726609E-3</v>
      </c>
      <c r="H20" s="138" t="s">
        <v>431</v>
      </c>
      <c r="I20" s="138">
        <v>1.2048569681570068E-3</v>
      </c>
      <c r="J20" s="138">
        <v>1.5408138127788202E-3</v>
      </c>
      <c r="K20" s="138">
        <v>1.9439620263249963E-3</v>
      </c>
      <c r="L20" s="138">
        <v>6.2469622409731188E-4</v>
      </c>
      <c r="M20" s="138">
        <v>6.2642984060074236E-3</v>
      </c>
      <c r="N20" s="138">
        <v>1.0764185607256421E-3</v>
      </c>
      <c r="O20" s="138">
        <v>2.0268409962968432E-5</v>
      </c>
      <c r="P20" s="138">
        <v>7.3318708288221631E-5</v>
      </c>
      <c r="Q20" s="138">
        <v>7.9524622886545111E-5</v>
      </c>
      <c r="R20" s="138">
        <v>8.6165284524692559E-4</v>
      </c>
      <c r="S20" s="138">
        <v>4.8409852085842781E-4</v>
      </c>
      <c r="T20" s="138">
        <v>1.7471359243349371E-2</v>
      </c>
      <c r="U20" s="138">
        <v>1.3872424190502099E-5</v>
      </c>
      <c r="V20" s="138">
        <v>6.2756370531883311E-4</v>
      </c>
      <c r="W20" s="138">
        <v>1.5820083709745656E-4</v>
      </c>
      <c r="X20" s="138">
        <v>2.1646302948400282E-4</v>
      </c>
      <c r="Y20" s="138">
        <v>1.3655348987687316E-3</v>
      </c>
      <c r="Z20" s="138">
        <v>2.498911207554237E-4</v>
      </c>
      <c r="AA20" s="138">
        <v>2.3398619617811471E-4</v>
      </c>
      <c r="AB20" s="138">
        <v>2.0658752451862728E-3</v>
      </c>
      <c r="AC20" s="138" t="s">
        <v>431</v>
      </c>
      <c r="AD20" s="138">
        <v>0</v>
      </c>
      <c r="AE20" s="55"/>
      <c r="AF20" s="147">
        <v>77.552756061330399</v>
      </c>
      <c r="AG20" s="147" t="s">
        <v>431</v>
      </c>
      <c r="AH20" s="147">
        <v>112.97115248485697</v>
      </c>
      <c r="AI20" s="147" t="s">
        <v>431</v>
      </c>
      <c r="AJ20" s="147" t="s">
        <v>431</v>
      </c>
      <c r="AK20" s="147" t="s">
        <v>429</v>
      </c>
      <c r="AL20" s="45" t="s">
        <v>50</v>
      </c>
    </row>
    <row r="21" spans="1:38" s="2" customFormat="1" ht="26.25" customHeight="1" thickBot="1" x14ac:dyDescent="0.3">
      <c r="A21" s="65" t="s">
        <v>54</v>
      </c>
      <c r="B21" s="65" t="s">
        <v>67</v>
      </c>
      <c r="C21" s="66" t="s">
        <v>68</v>
      </c>
      <c r="D21" s="67"/>
      <c r="E21" s="138">
        <v>1.3130327167947007</v>
      </c>
      <c r="F21" s="138">
        <v>0.5453632194887662</v>
      </c>
      <c r="G21" s="138">
        <v>1.1387049258457107</v>
      </c>
      <c r="H21" s="138">
        <v>6.6654381965044454E-4</v>
      </c>
      <c r="I21" s="138">
        <v>0.21807064462914721</v>
      </c>
      <c r="J21" s="138">
        <v>0.23835276496340721</v>
      </c>
      <c r="K21" s="138">
        <v>0.26120448729589152</v>
      </c>
      <c r="L21" s="138">
        <v>4.8381446317803993E-2</v>
      </c>
      <c r="M21" s="138">
        <v>1.5798316595213637</v>
      </c>
      <c r="N21" s="138">
        <v>0.16540293030654288</v>
      </c>
      <c r="O21" s="138">
        <v>9.431102215823349E-3</v>
      </c>
      <c r="P21" s="138">
        <v>1.3920232859492553E-2</v>
      </c>
      <c r="Q21" s="138">
        <v>6.9123242278900871E-3</v>
      </c>
      <c r="R21" s="138">
        <v>5.1839036351123448E-2</v>
      </c>
      <c r="S21" s="138">
        <v>3.3845450893820607E-2</v>
      </c>
      <c r="T21" s="138">
        <v>0.56486660881716555</v>
      </c>
      <c r="U21" s="138">
        <v>2.7547513785731335E-3</v>
      </c>
      <c r="V21" s="138">
        <v>0.48378693173741699</v>
      </c>
      <c r="W21" s="138">
        <v>0.20118219694519932</v>
      </c>
      <c r="X21" s="138">
        <v>5.3711241563467911E-2</v>
      </c>
      <c r="Y21" s="138">
        <v>0.12017974887292772</v>
      </c>
      <c r="Z21" s="138">
        <v>3.8119987599850289E-2</v>
      </c>
      <c r="AA21" s="138">
        <v>3.2785220894053092E-2</v>
      </c>
      <c r="AB21" s="138">
        <v>0.244796198930299</v>
      </c>
      <c r="AC21" s="138">
        <v>1.3295494606774506E-3</v>
      </c>
      <c r="AD21" s="138">
        <v>0.14753360862219725</v>
      </c>
      <c r="AE21" s="55"/>
      <c r="AF21" s="147">
        <v>2946.8789262352234</v>
      </c>
      <c r="AG21" s="147">
        <v>888.25339236067362</v>
      </c>
      <c r="AH21" s="147">
        <v>11290.782464835886</v>
      </c>
      <c r="AI21" s="147">
        <v>555.45318304203715</v>
      </c>
      <c r="AJ21" s="147" t="s">
        <v>431</v>
      </c>
      <c r="AK21" s="147" t="s">
        <v>429</v>
      </c>
      <c r="AL21" s="45" t="s">
        <v>50</v>
      </c>
    </row>
    <row r="22" spans="1:38" s="2" customFormat="1" ht="26.25" customHeight="1" thickBot="1" x14ac:dyDescent="0.3">
      <c r="A22" s="65" t="s">
        <v>54</v>
      </c>
      <c r="B22" s="69" t="s">
        <v>69</v>
      </c>
      <c r="C22" s="66" t="s">
        <v>70</v>
      </c>
      <c r="D22" s="67"/>
      <c r="E22" s="138">
        <v>5.2415682640710353</v>
      </c>
      <c r="F22" s="138">
        <v>0.58889512561401403</v>
      </c>
      <c r="G22" s="138">
        <v>1.5496263739222451</v>
      </c>
      <c r="H22" s="138">
        <v>1.2310588937384695E-3</v>
      </c>
      <c r="I22" s="138">
        <v>0.49275112571809632</v>
      </c>
      <c r="J22" s="138">
        <v>0.54063653085182251</v>
      </c>
      <c r="K22" s="138">
        <v>0.59183569592095497</v>
      </c>
      <c r="L22" s="138">
        <v>9.8089811550189976E-2</v>
      </c>
      <c r="M22" s="138">
        <v>3.15992421778637</v>
      </c>
      <c r="N22" s="138">
        <v>7.9953111706779156E-2</v>
      </c>
      <c r="O22" s="138">
        <v>6.7871974794358313E-3</v>
      </c>
      <c r="P22" s="138">
        <v>3.2874906390791457E-2</v>
      </c>
      <c r="Q22" s="138">
        <v>8.6153157572151626E-2</v>
      </c>
      <c r="R22" s="138">
        <v>0.15291068554671255</v>
      </c>
      <c r="S22" s="138">
        <v>0.21972810408667021</v>
      </c>
      <c r="T22" s="138">
        <v>0.56991558775849382</v>
      </c>
      <c r="U22" s="138">
        <v>8.0373472963701648E-2</v>
      </c>
      <c r="V22" s="138">
        <v>1.3995692838263512</v>
      </c>
      <c r="W22" s="138">
        <v>6.749919163575413E-2</v>
      </c>
      <c r="X22" s="138">
        <v>1.4958203429100168E-2</v>
      </c>
      <c r="Y22" s="138">
        <v>4.0703971798951168E-2</v>
      </c>
      <c r="Z22" s="138">
        <v>9.3634825646113813E-3</v>
      </c>
      <c r="AA22" s="138">
        <v>7.6240341284664328E-3</v>
      </c>
      <c r="AB22" s="138">
        <v>7.2649691921129148E-2</v>
      </c>
      <c r="AC22" s="138">
        <v>1.4653581203149559E-2</v>
      </c>
      <c r="AD22" s="138">
        <v>0.36734197564216642</v>
      </c>
      <c r="AE22" s="55"/>
      <c r="AF22" s="147">
        <v>4374.4232884513603</v>
      </c>
      <c r="AG22" s="147">
        <v>2566.1371816485366</v>
      </c>
      <c r="AH22" s="147">
        <v>395.57588271466506</v>
      </c>
      <c r="AI22" s="147">
        <v>72.874194203411136</v>
      </c>
      <c r="AJ22" s="147" t="s">
        <v>431</v>
      </c>
      <c r="AK22" s="147" t="s">
        <v>429</v>
      </c>
      <c r="AL22" s="45" t="s">
        <v>50</v>
      </c>
    </row>
    <row r="23" spans="1:38" s="2" customFormat="1" ht="26.25" customHeight="1" thickBot="1" x14ac:dyDescent="0.3">
      <c r="A23" s="65" t="s">
        <v>71</v>
      </c>
      <c r="B23" s="69" t="s">
        <v>394</v>
      </c>
      <c r="C23" s="66" t="s">
        <v>390</v>
      </c>
      <c r="D23" s="112"/>
      <c r="E23" s="138" t="s">
        <v>430</v>
      </c>
      <c r="F23" s="138" t="s">
        <v>430</v>
      </c>
      <c r="G23" s="138" t="s">
        <v>430</v>
      </c>
      <c r="H23" s="138" t="s">
        <v>430</v>
      </c>
      <c r="I23" s="138" t="s">
        <v>430</v>
      </c>
      <c r="J23" s="138" t="s">
        <v>430</v>
      </c>
      <c r="K23" s="138" t="s">
        <v>430</v>
      </c>
      <c r="L23" s="138" t="s">
        <v>430</v>
      </c>
      <c r="M23" s="138" t="s">
        <v>430</v>
      </c>
      <c r="N23" s="138" t="s">
        <v>430</v>
      </c>
      <c r="O23" s="138" t="s">
        <v>430</v>
      </c>
      <c r="P23" s="138" t="s">
        <v>430</v>
      </c>
      <c r="Q23" s="138" t="s">
        <v>430</v>
      </c>
      <c r="R23" s="138" t="s">
        <v>430</v>
      </c>
      <c r="S23" s="138" t="s">
        <v>430</v>
      </c>
      <c r="T23" s="138" t="s">
        <v>430</v>
      </c>
      <c r="U23" s="138" t="s">
        <v>430</v>
      </c>
      <c r="V23" s="138" t="s">
        <v>430</v>
      </c>
      <c r="W23" s="138">
        <v>0.12554023564336941</v>
      </c>
      <c r="X23" s="138">
        <v>2.1131297954795229E-2</v>
      </c>
      <c r="Y23" s="138">
        <v>7.9474541283000938E-2</v>
      </c>
      <c r="Z23" s="138">
        <v>1.5942586004730693E-2</v>
      </c>
      <c r="AA23" s="138">
        <v>1.3997548248923568E-2</v>
      </c>
      <c r="AB23" s="138">
        <v>0.13054597349145045</v>
      </c>
      <c r="AC23" s="138">
        <v>5.8662337034494465E-3</v>
      </c>
      <c r="AD23" s="138">
        <v>1.5245899546056083E-3</v>
      </c>
      <c r="AE23" s="55"/>
      <c r="AF23" s="147" t="s">
        <v>430</v>
      </c>
      <c r="AG23" s="147" t="s">
        <v>430</v>
      </c>
      <c r="AH23" s="147" t="s">
        <v>430</v>
      </c>
      <c r="AI23" s="147" t="s">
        <v>430</v>
      </c>
      <c r="AJ23" s="147" t="s">
        <v>431</v>
      </c>
      <c r="AK23" s="147" t="s">
        <v>429</v>
      </c>
      <c r="AL23" s="45" t="s">
        <v>50</v>
      </c>
    </row>
    <row r="24" spans="1:38" s="2" customFormat="1" ht="26.25" customHeight="1" thickBot="1" x14ac:dyDescent="0.3">
      <c r="A24" s="70" t="s">
        <v>54</v>
      </c>
      <c r="B24" s="69" t="s">
        <v>72</v>
      </c>
      <c r="C24" s="66" t="s">
        <v>73</v>
      </c>
      <c r="D24" s="67"/>
      <c r="E24" s="138">
        <v>1.0017279416912299</v>
      </c>
      <c r="F24" s="138">
        <v>0.51245888715871357</v>
      </c>
      <c r="G24" s="138">
        <v>0.27504627282621236</v>
      </c>
      <c r="H24" s="138">
        <v>0.11331907441651168</v>
      </c>
      <c r="I24" s="138">
        <v>0.33377834269903667</v>
      </c>
      <c r="J24" s="138">
        <v>0.3566518473394435</v>
      </c>
      <c r="K24" s="138">
        <v>0.3904678758542916</v>
      </c>
      <c r="L24" s="138">
        <v>9.2947135670687672E-2</v>
      </c>
      <c r="M24" s="138">
        <v>1.8295804275101974</v>
      </c>
      <c r="N24" s="138">
        <v>0.16646825534699594</v>
      </c>
      <c r="O24" s="138">
        <v>5.5552564374237473E-2</v>
      </c>
      <c r="P24" s="138">
        <v>4.8815545164554511E-3</v>
      </c>
      <c r="Q24" s="138">
        <v>4.4761272682645554E-3</v>
      </c>
      <c r="R24" s="138">
        <v>0.13827697110896056</v>
      </c>
      <c r="S24" s="138">
        <v>4.872990243140346E-2</v>
      </c>
      <c r="T24" s="138">
        <v>0.85322640956426443</v>
      </c>
      <c r="U24" s="138">
        <v>2.6683132898449829E-3</v>
      </c>
      <c r="V24" s="138">
        <v>2.1793618553792502</v>
      </c>
      <c r="W24" s="138" t="s">
        <v>430</v>
      </c>
      <c r="X24" s="138" t="s">
        <v>430</v>
      </c>
      <c r="Y24" s="138" t="s">
        <v>430</v>
      </c>
      <c r="Z24" s="138" t="s">
        <v>430</v>
      </c>
      <c r="AA24" s="138" t="s">
        <v>430</v>
      </c>
      <c r="AB24" s="138" t="s">
        <v>430</v>
      </c>
      <c r="AC24" s="138" t="s">
        <v>429</v>
      </c>
      <c r="AD24" s="138" t="s">
        <v>429</v>
      </c>
      <c r="AE24" s="55"/>
      <c r="AF24" s="147">
        <v>3884.7594793918879</v>
      </c>
      <c r="AG24" s="147">
        <v>9.839525037623849</v>
      </c>
      <c r="AH24" s="147">
        <v>3326.6476033447675</v>
      </c>
      <c r="AI24" s="147">
        <v>1172.2014314513999</v>
      </c>
      <c r="AJ24" s="147" t="s">
        <v>431</v>
      </c>
      <c r="AK24" s="147" t="s">
        <v>429</v>
      </c>
      <c r="AL24" s="45" t="s">
        <v>50</v>
      </c>
    </row>
    <row r="25" spans="1:38" s="2" customFormat="1" ht="26.25" customHeight="1" thickBot="1" x14ac:dyDescent="0.3">
      <c r="A25" s="65" t="s">
        <v>74</v>
      </c>
      <c r="B25" s="69" t="s">
        <v>75</v>
      </c>
      <c r="C25" s="71" t="s">
        <v>76</v>
      </c>
      <c r="D25" s="67"/>
      <c r="E25" s="138">
        <v>0.97589059004642309</v>
      </c>
      <c r="F25" s="138">
        <v>0.12639343719602769</v>
      </c>
      <c r="G25" s="138">
        <v>6.4458749459896394E-2</v>
      </c>
      <c r="H25" s="138" t="s">
        <v>443</v>
      </c>
      <c r="I25" s="138">
        <v>7.7000226936866298E-3</v>
      </c>
      <c r="J25" s="138">
        <v>7.7000226936866298E-3</v>
      </c>
      <c r="K25" s="138">
        <v>7.7000226936866298E-3</v>
      </c>
      <c r="L25" s="138">
        <v>3.696010892969582E-3</v>
      </c>
      <c r="M25" s="138">
        <v>0.94323170169803927</v>
      </c>
      <c r="N25" s="138">
        <v>2.7072404776981644E-4</v>
      </c>
      <c r="O25" s="138">
        <v>2.0304303582736231E-5</v>
      </c>
      <c r="P25" s="138">
        <v>4.0608607165472458E-4</v>
      </c>
      <c r="Q25" s="138">
        <v>1.0152151791368115E-4</v>
      </c>
      <c r="R25" s="138">
        <v>6.7681011942454113E-4</v>
      </c>
      <c r="S25" s="138">
        <v>7.444911313669952E-4</v>
      </c>
      <c r="T25" s="138">
        <v>2.7072404776981645E-5</v>
      </c>
      <c r="U25" s="138">
        <v>3.722455656834976E-4</v>
      </c>
      <c r="V25" s="138">
        <v>9.8137467316558452E-2</v>
      </c>
      <c r="W25" s="138" t="s">
        <v>443</v>
      </c>
      <c r="X25" s="138" t="s">
        <v>443</v>
      </c>
      <c r="Y25" s="138" t="s">
        <v>443</v>
      </c>
      <c r="Z25" s="138" t="s">
        <v>443</v>
      </c>
      <c r="AA25" s="138" t="s">
        <v>443</v>
      </c>
      <c r="AB25" s="138" t="s">
        <v>443</v>
      </c>
      <c r="AC25" s="138" t="s">
        <v>429</v>
      </c>
      <c r="AD25" s="138" t="s">
        <v>429</v>
      </c>
      <c r="AE25" s="55"/>
      <c r="AF25" s="147">
        <v>3384.0505971227053</v>
      </c>
      <c r="AG25" s="147" t="s">
        <v>429</v>
      </c>
      <c r="AH25" s="147" t="s">
        <v>429</v>
      </c>
      <c r="AI25" s="147" t="s">
        <v>429</v>
      </c>
      <c r="AJ25" s="147" t="s">
        <v>431</v>
      </c>
      <c r="AK25" s="147" t="s">
        <v>429</v>
      </c>
      <c r="AL25" s="45" t="s">
        <v>50</v>
      </c>
    </row>
    <row r="26" spans="1:38" s="2" customFormat="1" ht="26.25" customHeight="1" thickBot="1" x14ac:dyDescent="0.3">
      <c r="A26" s="65" t="s">
        <v>74</v>
      </c>
      <c r="B26" s="65" t="s">
        <v>77</v>
      </c>
      <c r="C26" s="66" t="s">
        <v>78</v>
      </c>
      <c r="D26" s="67"/>
      <c r="E26" s="138">
        <v>1.943595084312056E-2</v>
      </c>
      <c r="F26" s="138">
        <v>4.2552183143603753E-3</v>
      </c>
      <c r="G26" s="138">
        <v>1.3548385071040002E-3</v>
      </c>
      <c r="H26" s="138" t="s">
        <v>443</v>
      </c>
      <c r="I26" s="138">
        <v>1.1046412782469998E-4</v>
      </c>
      <c r="J26" s="138">
        <v>1.1046412782469998E-4</v>
      </c>
      <c r="K26" s="138">
        <v>1.1046412782469998E-4</v>
      </c>
      <c r="L26" s="138">
        <v>5.3022781355855988E-5</v>
      </c>
      <c r="M26" s="138">
        <v>2.6340091807714756E-2</v>
      </c>
      <c r="N26" s="138">
        <v>0.62768583524645516</v>
      </c>
      <c r="O26" s="138">
        <v>2.1194489570479624E-6</v>
      </c>
      <c r="P26" s="138">
        <v>1.5911497659477772E-5</v>
      </c>
      <c r="Q26" s="138">
        <v>2.3917633037583318E-6</v>
      </c>
      <c r="R26" s="138">
        <v>1.9582570173203698E-5</v>
      </c>
      <c r="S26" s="138">
        <v>1.9485227190524064E-5</v>
      </c>
      <c r="T26" s="138">
        <v>2.5157591032244439E-6</v>
      </c>
      <c r="U26" s="138">
        <v>8.0084654471138855E-6</v>
      </c>
      <c r="V26" s="138">
        <v>2.094634897336758E-3</v>
      </c>
      <c r="W26" s="138" t="s">
        <v>443</v>
      </c>
      <c r="X26" s="138" t="s">
        <v>443</v>
      </c>
      <c r="Y26" s="138" t="s">
        <v>443</v>
      </c>
      <c r="Z26" s="138" t="s">
        <v>443</v>
      </c>
      <c r="AA26" s="138" t="s">
        <v>443</v>
      </c>
      <c r="AB26" s="138" t="s">
        <v>443</v>
      </c>
      <c r="AC26" s="138" t="s">
        <v>429</v>
      </c>
      <c r="AD26" s="138" t="s">
        <v>429</v>
      </c>
      <c r="AE26" s="55"/>
      <c r="AF26" s="147">
        <v>71.266184199351812</v>
      </c>
      <c r="AG26" s="147" t="s">
        <v>429</v>
      </c>
      <c r="AH26" s="147" t="s">
        <v>429</v>
      </c>
      <c r="AI26" s="147" t="s">
        <v>429</v>
      </c>
      <c r="AJ26" s="147" t="s">
        <v>431</v>
      </c>
      <c r="AK26" s="147" t="s">
        <v>429</v>
      </c>
      <c r="AL26" s="45" t="s">
        <v>50</v>
      </c>
    </row>
    <row r="27" spans="1:38" s="2" customFormat="1" ht="26.25" customHeight="1" thickBot="1" x14ac:dyDescent="0.3">
      <c r="A27" s="65" t="s">
        <v>79</v>
      </c>
      <c r="B27" s="65" t="s">
        <v>80</v>
      </c>
      <c r="C27" s="66" t="s">
        <v>81</v>
      </c>
      <c r="D27" s="67"/>
      <c r="E27" s="138">
        <v>11.79672775500943</v>
      </c>
      <c r="F27" s="138">
        <v>2.9865188793318711</v>
      </c>
      <c r="G27" s="138">
        <v>1.7886848326417664E-2</v>
      </c>
      <c r="H27" s="138">
        <v>1.0658066887147912</v>
      </c>
      <c r="I27" s="138">
        <v>0.46240603723995172</v>
      </c>
      <c r="J27" s="138">
        <v>0.46240603723995188</v>
      </c>
      <c r="K27" s="138">
        <v>0.462406037239951</v>
      </c>
      <c r="L27" s="138">
        <v>0.38297687959614457</v>
      </c>
      <c r="M27" s="138">
        <v>48.946630627755518</v>
      </c>
      <c r="N27" s="138">
        <v>3.1358581536564532E-2</v>
      </c>
      <c r="O27" s="138">
        <v>2.7508876539463081E-4</v>
      </c>
      <c r="P27" s="138">
        <v>1.4654343875388335E-2</v>
      </c>
      <c r="Q27" s="138">
        <v>4.3413700873772178E-4</v>
      </c>
      <c r="R27" s="138">
        <v>1.4621865508810592E-2</v>
      </c>
      <c r="S27" s="138">
        <v>1.0124703719556044E-2</v>
      </c>
      <c r="T27" s="138">
        <v>2.8409628923516286E-3</v>
      </c>
      <c r="U27" s="138">
        <v>3.1809648668618124E-4</v>
      </c>
      <c r="V27" s="138">
        <v>5.377615194196643E-2</v>
      </c>
      <c r="W27" s="138">
        <v>1.0358611</v>
      </c>
      <c r="X27" s="138">
        <v>3.6423339178699998E-2</v>
      </c>
      <c r="Y27" s="138">
        <v>4.0852613141299995E-2</v>
      </c>
      <c r="Z27" s="138">
        <v>3.15705660804E-2</v>
      </c>
      <c r="AA27" s="138">
        <v>3.5879637355200007E-2</v>
      </c>
      <c r="AB27" s="138">
        <v>0.14472615575559999</v>
      </c>
      <c r="AC27" s="138">
        <v>1.0358610999999999E-3</v>
      </c>
      <c r="AD27" s="138">
        <v>2.07185E-4</v>
      </c>
      <c r="AE27" s="55"/>
      <c r="AF27" s="147">
        <v>88150.910166853471</v>
      </c>
      <c r="AG27" s="147" t="s">
        <v>429</v>
      </c>
      <c r="AH27" s="147" t="s">
        <v>431</v>
      </c>
      <c r="AI27" s="147">
        <v>2288.9739716194017</v>
      </c>
      <c r="AJ27" s="147" t="s">
        <v>431</v>
      </c>
      <c r="AK27" s="147" t="s">
        <v>429</v>
      </c>
      <c r="AL27" s="45" t="s">
        <v>50</v>
      </c>
    </row>
    <row r="28" spans="1:38" s="2" customFormat="1" ht="26.25" customHeight="1" thickBot="1" x14ac:dyDescent="0.3">
      <c r="A28" s="65" t="s">
        <v>79</v>
      </c>
      <c r="B28" s="65" t="s">
        <v>82</v>
      </c>
      <c r="C28" s="66" t="s">
        <v>83</v>
      </c>
      <c r="D28" s="67"/>
      <c r="E28" s="138">
        <v>7.6727961936939879</v>
      </c>
      <c r="F28" s="138">
        <v>0.46768578513917097</v>
      </c>
      <c r="G28" s="138">
        <v>7.3235845119663046E-3</v>
      </c>
      <c r="H28" s="138">
        <v>9.836560966918104E-3</v>
      </c>
      <c r="I28" s="138">
        <v>0.36342631819413951</v>
      </c>
      <c r="J28" s="138">
        <v>0.3634263181941394</v>
      </c>
      <c r="K28" s="138">
        <v>0.36342631819413934</v>
      </c>
      <c r="L28" s="138">
        <v>0.30280708582018034</v>
      </c>
      <c r="M28" s="138">
        <v>2.4634413390259171</v>
      </c>
      <c r="N28" s="138">
        <v>2.9456526630747287E-4</v>
      </c>
      <c r="O28" s="138">
        <v>2.773348826291106E-5</v>
      </c>
      <c r="P28" s="138">
        <v>2.9259496251102263E-3</v>
      </c>
      <c r="Q28" s="138">
        <v>5.5356575479755358E-5</v>
      </c>
      <c r="R28" s="138">
        <v>4.6841119149343864E-3</v>
      </c>
      <c r="S28" s="138">
        <v>3.1414142705416433E-3</v>
      </c>
      <c r="T28" s="138">
        <v>1.1258996874264576E-4</v>
      </c>
      <c r="U28" s="138">
        <v>5.5246174433688603E-5</v>
      </c>
      <c r="V28" s="138">
        <v>9.9409993666819425E-3</v>
      </c>
      <c r="W28" s="138">
        <v>0.4185854</v>
      </c>
      <c r="X28" s="138">
        <v>1.4240866789E-2</v>
      </c>
      <c r="Y28" s="138">
        <v>1.5959621435100001E-2</v>
      </c>
      <c r="Z28" s="138">
        <v>1.2521845017600002E-2</v>
      </c>
      <c r="AA28" s="138">
        <v>1.3260016532100001E-2</v>
      </c>
      <c r="AB28" s="138">
        <v>5.5982349773800004E-2</v>
      </c>
      <c r="AC28" s="138">
        <v>4.1858500000000002E-4</v>
      </c>
      <c r="AD28" s="138">
        <v>8.3749699999999995E-5</v>
      </c>
      <c r="AE28" s="55"/>
      <c r="AF28" s="147">
        <v>23741.968300587843</v>
      </c>
      <c r="AG28" s="147" t="s">
        <v>429</v>
      </c>
      <c r="AH28" s="147" t="s">
        <v>431</v>
      </c>
      <c r="AI28" s="147">
        <v>703.77281053558852</v>
      </c>
      <c r="AJ28" s="147" t="s">
        <v>431</v>
      </c>
      <c r="AK28" s="147" t="s">
        <v>429</v>
      </c>
      <c r="AL28" s="45" t="s">
        <v>50</v>
      </c>
    </row>
    <row r="29" spans="1:38" s="2" customFormat="1" ht="26.25" customHeight="1" thickBot="1" x14ac:dyDescent="0.3">
      <c r="A29" s="65" t="s">
        <v>79</v>
      </c>
      <c r="B29" s="65" t="s">
        <v>84</v>
      </c>
      <c r="C29" s="66" t="s">
        <v>85</v>
      </c>
      <c r="D29" s="67"/>
      <c r="E29" s="138">
        <v>20.959036682334315</v>
      </c>
      <c r="F29" s="138">
        <v>0.58946611150127926</v>
      </c>
      <c r="G29" s="138">
        <v>1.1511889298475282E-2</v>
      </c>
      <c r="H29" s="138">
        <v>1.5812279288701152E-2</v>
      </c>
      <c r="I29" s="138">
        <v>0.32315607639684651</v>
      </c>
      <c r="J29" s="138">
        <v>0.3231560763968464</v>
      </c>
      <c r="K29" s="138">
        <v>0.3231560763968464</v>
      </c>
      <c r="L29" s="138">
        <v>0.22042920873869146</v>
      </c>
      <c r="M29" s="138">
        <v>4.5920293232499896</v>
      </c>
      <c r="N29" s="138">
        <v>4.2258545613612047E-4</v>
      </c>
      <c r="O29" s="138">
        <v>4.3320390019579362E-5</v>
      </c>
      <c r="P29" s="138">
        <v>4.5893692632382266E-3</v>
      </c>
      <c r="Q29" s="138">
        <v>8.6620043408461241E-5</v>
      </c>
      <c r="R29" s="138">
        <v>7.3587222566252877E-3</v>
      </c>
      <c r="S29" s="138">
        <v>4.934729658814409E-3</v>
      </c>
      <c r="T29" s="138">
        <v>1.7359260953877967E-4</v>
      </c>
      <c r="U29" s="138">
        <v>8.6599306777763758E-5</v>
      </c>
      <c r="V29" s="138">
        <v>1.5587253121076552E-2</v>
      </c>
      <c r="W29" s="138">
        <v>0.2368181</v>
      </c>
      <c r="X29" s="138">
        <v>3.6238698601000004E-3</v>
      </c>
      <c r="Y29" s="138">
        <v>2.19445452651E-2</v>
      </c>
      <c r="Z29" s="138">
        <v>2.4521519388400002E-2</v>
      </c>
      <c r="AA29" s="138">
        <v>5.6371308934000004E-3</v>
      </c>
      <c r="AB29" s="138">
        <v>5.5727065406999995E-2</v>
      </c>
      <c r="AC29" s="138">
        <v>2.1952460000000001E-4</v>
      </c>
      <c r="AD29" s="138">
        <v>4.4299299999999998E-5</v>
      </c>
      <c r="AE29" s="55"/>
      <c r="AF29" s="147">
        <v>37323.344121218885</v>
      </c>
      <c r="AG29" s="147" t="s">
        <v>429</v>
      </c>
      <c r="AH29" s="147" t="s">
        <v>431</v>
      </c>
      <c r="AI29" s="147">
        <v>1106.7860120537061</v>
      </c>
      <c r="AJ29" s="147" t="s">
        <v>431</v>
      </c>
      <c r="AK29" s="147" t="s">
        <v>429</v>
      </c>
      <c r="AL29" s="45" t="s">
        <v>50</v>
      </c>
    </row>
    <row r="30" spans="1:38" s="2" customFormat="1" ht="26.25" customHeight="1" thickBot="1" x14ac:dyDescent="0.3">
      <c r="A30" s="65" t="s">
        <v>79</v>
      </c>
      <c r="B30" s="65" t="s">
        <v>86</v>
      </c>
      <c r="C30" s="66" t="s">
        <v>87</v>
      </c>
      <c r="D30" s="67"/>
      <c r="E30" s="138">
        <v>2.6897017812611366E-2</v>
      </c>
      <c r="F30" s="138">
        <v>0.1654858399648228</v>
      </c>
      <c r="G30" s="138">
        <v>2.4820114927862768E-5</v>
      </c>
      <c r="H30" s="138">
        <v>2.5312122984221251E-4</v>
      </c>
      <c r="I30" s="138">
        <v>4.083413394294598E-3</v>
      </c>
      <c r="J30" s="138">
        <v>4.0834133942945963E-3</v>
      </c>
      <c r="K30" s="138">
        <v>4.0834133942945963E-3</v>
      </c>
      <c r="L30" s="138">
        <v>5.905708700896221E-4</v>
      </c>
      <c r="M30" s="138">
        <v>1.0561930759876768</v>
      </c>
      <c r="N30" s="138">
        <v>1.1961766487986907E-4</v>
      </c>
      <c r="O30" s="138">
        <v>7.0893431353260891E-5</v>
      </c>
      <c r="P30" s="138">
        <v>3.8858989852752546E-5</v>
      </c>
      <c r="Q30" s="138">
        <v>1.339965167336295E-6</v>
      </c>
      <c r="R30" s="138">
        <v>3.2287662111070789E-4</v>
      </c>
      <c r="S30" s="138">
        <v>1.1963102619186624E-2</v>
      </c>
      <c r="T30" s="138">
        <v>4.9981338786140282E-4</v>
      </c>
      <c r="U30" s="138">
        <v>7.0586413277639383E-5</v>
      </c>
      <c r="V30" s="138">
        <v>7.0583730506470896E-3</v>
      </c>
      <c r="W30" s="138">
        <v>2.9028999999999999E-3</v>
      </c>
      <c r="X30" s="138">
        <v>4.2378581800000002E-5</v>
      </c>
      <c r="Y30" s="138">
        <v>5.7001141399999997E-5</v>
      </c>
      <c r="Z30" s="138">
        <v>3.1964153100000004E-5</v>
      </c>
      <c r="AA30" s="138">
        <v>6.3853985599999997E-5</v>
      </c>
      <c r="AB30" s="138">
        <v>1.951978619E-4</v>
      </c>
      <c r="AC30" s="138">
        <v>2.9028E-6</v>
      </c>
      <c r="AD30" s="138">
        <v>1.2717E-6</v>
      </c>
      <c r="AE30" s="55"/>
      <c r="AF30" s="147">
        <v>196.94752562517652</v>
      </c>
      <c r="AG30" s="147" t="s">
        <v>429</v>
      </c>
      <c r="AH30" s="147" t="s">
        <v>431</v>
      </c>
      <c r="AI30" s="147">
        <v>4.5900904762151669</v>
      </c>
      <c r="AJ30" s="147" t="s">
        <v>431</v>
      </c>
      <c r="AK30" s="147" t="s">
        <v>429</v>
      </c>
      <c r="AL30" s="45" t="s">
        <v>50</v>
      </c>
    </row>
    <row r="31" spans="1:38" s="2" customFormat="1" ht="26.25" customHeight="1" thickBot="1" x14ac:dyDescent="0.3">
      <c r="A31" s="65" t="s">
        <v>79</v>
      </c>
      <c r="B31" s="65" t="s">
        <v>88</v>
      </c>
      <c r="C31" s="66" t="s">
        <v>89</v>
      </c>
      <c r="D31" s="67"/>
      <c r="E31" s="138" t="s">
        <v>429</v>
      </c>
      <c r="F31" s="138">
        <v>2.2056707171468544</v>
      </c>
      <c r="G31" s="138" t="s">
        <v>429</v>
      </c>
      <c r="H31" s="138" t="s">
        <v>429</v>
      </c>
      <c r="I31" s="138" t="s">
        <v>429</v>
      </c>
      <c r="J31" s="138" t="s">
        <v>429</v>
      </c>
      <c r="K31" s="138" t="s">
        <v>429</v>
      </c>
      <c r="L31" s="138" t="s">
        <v>429</v>
      </c>
      <c r="M31" s="138" t="s">
        <v>429</v>
      </c>
      <c r="N31" s="138" t="s">
        <v>429</v>
      </c>
      <c r="O31" s="138" t="s">
        <v>429</v>
      </c>
      <c r="P31" s="138" t="s">
        <v>430</v>
      </c>
      <c r="Q31" s="138" t="s">
        <v>430</v>
      </c>
      <c r="R31" s="138" t="s">
        <v>429</v>
      </c>
      <c r="S31" s="138" t="s">
        <v>429</v>
      </c>
      <c r="T31" s="138" t="s">
        <v>429</v>
      </c>
      <c r="U31" s="138" t="s">
        <v>429</v>
      </c>
      <c r="V31" s="138" t="s">
        <v>429</v>
      </c>
      <c r="W31" s="138" t="s">
        <v>429</v>
      </c>
      <c r="X31" s="138" t="s">
        <v>443</v>
      </c>
      <c r="Y31" s="138" t="s">
        <v>443</v>
      </c>
      <c r="Z31" s="138" t="s">
        <v>443</v>
      </c>
      <c r="AA31" s="138" t="s">
        <v>443</v>
      </c>
      <c r="AB31" s="138" t="s">
        <v>443</v>
      </c>
      <c r="AC31" s="138" t="s">
        <v>429</v>
      </c>
      <c r="AD31" s="138" t="s">
        <v>429</v>
      </c>
      <c r="AE31" s="55"/>
      <c r="AF31" s="147" t="s">
        <v>429</v>
      </c>
      <c r="AG31" s="147" t="s">
        <v>429</v>
      </c>
      <c r="AH31" s="147" t="s">
        <v>429</v>
      </c>
      <c r="AI31" s="147" t="s">
        <v>429</v>
      </c>
      <c r="AJ31" s="147" t="s">
        <v>431</v>
      </c>
      <c r="AK31" s="147" t="s">
        <v>429</v>
      </c>
      <c r="AL31" s="45" t="s">
        <v>50</v>
      </c>
    </row>
    <row r="32" spans="1:38" s="2" customFormat="1" ht="26.25" customHeight="1" thickBot="1" x14ac:dyDescent="0.3">
      <c r="A32" s="65" t="s">
        <v>79</v>
      </c>
      <c r="B32" s="65" t="s">
        <v>90</v>
      </c>
      <c r="C32" s="66" t="s">
        <v>91</v>
      </c>
      <c r="D32" s="67"/>
      <c r="E32" s="138" t="s">
        <v>429</v>
      </c>
      <c r="F32" s="138" t="s">
        <v>429</v>
      </c>
      <c r="G32" s="138" t="s">
        <v>429</v>
      </c>
      <c r="H32" s="138" t="s">
        <v>429</v>
      </c>
      <c r="I32" s="138">
        <v>0.5267332456321645</v>
      </c>
      <c r="J32" s="138">
        <v>0.54933030641926939</v>
      </c>
      <c r="K32" s="138">
        <v>1.2905210926429858</v>
      </c>
      <c r="L32" s="138">
        <v>5.5373510357187079E-2</v>
      </c>
      <c r="M32" s="138" t="s">
        <v>429</v>
      </c>
      <c r="N32" s="138">
        <v>1.2643167377549265</v>
      </c>
      <c r="O32" s="138">
        <v>5.9928658697135208E-3</v>
      </c>
      <c r="P32" s="138" t="s">
        <v>429</v>
      </c>
      <c r="Q32" s="138">
        <v>1.4659602688822418E-2</v>
      </c>
      <c r="R32" s="138">
        <v>0.46703256220549705</v>
      </c>
      <c r="S32" s="138">
        <v>10.213692983678675</v>
      </c>
      <c r="T32" s="138">
        <v>7.4786948207593837E-2</v>
      </c>
      <c r="U32" s="138">
        <v>1.0534664912643302E-2</v>
      </c>
      <c r="V32" s="138">
        <v>4.162536460014314</v>
      </c>
      <c r="W32" s="138" t="s">
        <v>443</v>
      </c>
      <c r="X32" s="138" t="s">
        <v>443</v>
      </c>
      <c r="Y32" s="138" t="s">
        <v>443</v>
      </c>
      <c r="Z32" s="138" t="s">
        <v>443</v>
      </c>
      <c r="AA32" s="138" t="s">
        <v>443</v>
      </c>
      <c r="AB32" s="138" t="s">
        <v>443</v>
      </c>
      <c r="AC32" s="138" t="s">
        <v>429</v>
      </c>
      <c r="AD32" s="138" t="s">
        <v>429</v>
      </c>
      <c r="AE32" s="55"/>
      <c r="AF32" s="147" t="s">
        <v>429</v>
      </c>
      <c r="AG32" s="147" t="s">
        <v>429</v>
      </c>
      <c r="AH32" s="147" t="s">
        <v>429</v>
      </c>
      <c r="AI32" s="147" t="s">
        <v>429</v>
      </c>
      <c r="AJ32" s="147" t="s">
        <v>431</v>
      </c>
      <c r="AK32" s="147">
        <v>50698.111270234804</v>
      </c>
      <c r="AL32" s="45" t="s">
        <v>414</v>
      </c>
    </row>
    <row r="33" spans="1:38" s="2" customFormat="1" ht="26.25" customHeight="1" thickBot="1" x14ac:dyDescent="0.3">
      <c r="A33" s="65" t="s">
        <v>79</v>
      </c>
      <c r="B33" s="65" t="s">
        <v>92</v>
      </c>
      <c r="C33" s="66" t="s">
        <v>93</v>
      </c>
      <c r="D33" s="67"/>
      <c r="E33" s="138" t="s">
        <v>429</v>
      </c>
      <c r="F33" s="138" t="s">
        <v>429</v>
      </c>
      <c r="G33" s="138" t="s">
        <v>429</v>
      </c>
      <c r="H33" s="138" t="s">
        <v>429</v>
      </c>
      <c r="I33" s="138">
        <v>0.27132892417899696</v>
      </c>
      <c r="J33" s="138">
        <v>0.50246097070184625</v>
      </c>
      <c r="K33" s="138">
        <v>1.0049219414036925</v>
      </c>
      <c r="L33" s="138">
        <v>1.065217257887914E-2</v>
      </c>
      <c r="M33" s="138" t="s">
        <v>429</v>
      </c>
      <c r="N33" s="138" t="s">
        <v>429</v>
      </c>
      <c r="O33" s="138" t="s">
        <v>429</v>
      </c>
      <c r="P33" s="138" t="s">
        <v>429</v>
      </c>
      <c r="Q33" s="138" t="s">
        <v>429</v>
      </c>
      <c r="R33" s="138" t="s">
        <v>429</v>
      </c>
      <c r="S33" s="138" t="s">
        <v>429</v>
      </c>
      <c r="T33" s="138" t="s">
        <v>429</v>
      </c>
      <c r="U33" s="138" t="s">
        <v>429</v>
      </c>
      <c r="V33" s="138" t="s">
        <v>443</v>
      </c>
      <c r="W33" s="138" t="s">
        <v>429</v>
      </c>
      <c r="X33" s="138" t="s">
        <v>443</v>
      </c>
      <c r="Y33" s="138" t="s">
        <v>443</v>
      </c>
      <c r="Z33" s="138" t="s">
        <v>443</v>
      </c>
      <c r="AA33" s="138" t="s">
        <v>443</v>
      </c>
      <c r="AB33" s="138" t="s">
        <v>443</v>
      </c>
      <c r="AC33" s="138" t="s">
        <v>429</v>
      </c>
      <c r="AD33" s="138" t="s">
        <v>429</v>
      </c>
      <c r="AE33" s="55"/>
      <c r="AF33" s="147" t="s">
        <v>429</v>
      </c>
      <c r="AG33" s="147" t="s">
        <v>429</v>
      </c>
      <c r="AH33" s="147" t="s">
        <v>429</v>
      </c>
      <c r="AI33" s="147" t="s">
        <v>429</v>
      </c>
      <c r="AJ33" s="147" t="s">
        <v>431</v>
      </c>
      <c r="AK33" s="147">
        <v>50698.111270234804</v>
      </c>
      <c r="AL33" s="45" t="s">
        <v>414</v>
      </c>
    </row>
    <row r="34" spans="1:38" s="2" customFormat="1" ht="26.25" customHeight="1" thickBot="1" x14ac:dyDescent="0.3">
      <c r="A34" s="65" t="s">
        <v>71</v>
      </c>
      <c r="B34" s="65" t="s">
        <v>94</v>
      </c>
      <c r="C34" s="66" t="s">
        <v>95</v>
      </c>
      <c r="D34" s="67"/>
      <c r="E34" s="138">
        <v>1.9403489227387996</v>
      </c>
      <c r="F34" s="138">
        <v>0.17218745211327138</v>
      </c>
      <c r="G34" s="138">
        <v>5.1691187437028698E-2</v>
      </c>
      <c r="H34" s="138">
        <v>2.5920691715976334E-4</v>
      </c>
      <c r="I34" s="138">
        <v>5.0730496644125114E-2</v>
      </c>
      <c r="J34" s="138">
        <v>5.3322565815722749E-2</v>
      </c>
      <c r="K34" s="138">
        <v>5.6284930583262893E-2</v>
      </c>
      <c r="L34" s="138">
        <v>3.6585204879120883E-2</v>
      </c>
      <c r="M34" s="138">
        <v>0.39621628765849531</v>
      </c>
      <c r="N34" s="138" t="s">
        <v>443</v>
      </c>
      <c r="O34" s="138">
        <v>3.7029559594251905E-4</v>
      </c>
      <c r="P34" s="138" t="s">
        <v>443</v>
      </c>
      <c r="Q34" s="138" t="s">
        <v>443</v>
      </c>
      <c r="R34" s="138">
        <v>1.8514779797125951E-3</v>
      </c>
      <c r="S34" s="138">
        <v>6.2950251310228231E-2</v>
      </c>
      <c r="T34" s="138">
        <v>2.5920691715976335E-3</v>
      </c>
      <c r="U34" s="138">
        <v>3.7029559594251905E-4</v>
      </c>
      <c r="V34" s="138">
        <v>3.7029559594251901E-2</v>
      </c>
      <c r="W34" s="138">
        <v>1.4802979966356534E-2</v>
      </c>
      <c r="X34" s="138">
        <v>1.1108867878275568E-3</v>
      </c>
      <c r="Y34" s="138">
        <v>1.8514779797125951E-3</v>
      </c>
      <c r="Z34" s="138">
        <v>1.6792466076252016E-3</v>
      </c>
      <c r="AA34" s="138">
        <v>3.8603370290234498E-4</v>
      </c>
      <c r="AB34" s="138">
        <v>5.0276450780676989E-3</v>
      </c>
      <c r="AC34" s="138" t="s">
        <v>429</v>
      </c>
      <c r="AD34" s="138" t="s">
        <v>429</v>
      </c>
      <c r="AE34" s="55"/>
      <c r="AF34" s="147">
        <v>1603.6857649697083</v>
      </c>
      <c r="AG34" s="147" t="s">
        <v>431</v>
      </c>
      <c r="AH34" s="147" t="s">
        <v>429</v>
      </c>
      <c r="AI34" s="147" t="s">
        <v>429</v>
      </c>
      <c r="AJ34" s="147" t="s">
        <v>431</v>
      </c>
      <c r="AK34" s="147" t="s">
        <v>429</v>
      </c>
      <c r="AL34" s="45" t="s">
        <v>50</v>
      </c>
    </row>
    <row r="35" spans="1:38" s="6" customFormat="1" ht="26.25" customHeight="1" thickBot="1" x14ac:dyDescent="0.3">
      <c r="A35" s="65" t="s">
        <v>96</v>
      </c>
      <c r="B35" s="65" t="s">
        <v>97</v>
      </c>
      <c r="C35" s="66" t="s">
        <v>98</v>
      </c>
      <c r="D35" s="67"/>
      <c r="E35" s="138" t="s">
        <v>431</v>
      </c>
      <c r="F35" s="138" t="s">
        <v>431</v>
      </c>
      <c r="G35" s="138" t="s">
        <v>431</v>
      </c>
      <c r="H35" s="138" t="s">
        <v>431</v>
      </c>
      <c r="I35" s="138" t="s">
        <v>431</v>
      </c>
      <c r="J35" s="138" t="s">
        <v>431</v>
      </c>
      <c r="K35" s="138" t="s">
        <v>431</v>
      </c>
      <c r="L35" s="138" t="s">
        <v>431</v>
      </c>
      <c r="M35" s="138" t="s">
        <v>431</v>
      </c>
      <c r="N35" s="138" t="s">
        <v>431</v>
      </c>
      <c r="O35" s="138" t="s">
        <v>431</v>
      </c>
      <c r="P35" s="138" t="s">
        <v>431</v>
      </c>
      <c r="Q35" s="138" t="s">
        <v>431</v>
      </c>
      <c r="R35" s="138" t="s">
        <v>431</v>
      </c>
      <c r="S35" s="138" t="s">
        <v>431</v>
      </c>
      <c r="T35" s="138" t="s">
        <v>431</v>
      </c>
      <c r="U35" s="138" t="s">
        <v>431</v>
      </c>
      <c r="V35" s="138" t="s">
        <v>431</v>
      </c>
      <c r="W35" s="138" t="s">
        <v>431</v>
      </c>
      <c r="X35" s="138" t="s">
        <v>431</v>
      </c>
      <c r="Y35" s="138" t="s">
        <v>431</v>
      </c>
      <c r="Z35" s="138" t="s">
        <v>431</v>
      </c>
      <c r="AA35" s="138" t="s">
        <v>431</v>
      </c>
      <c r="AB35" s="138" t="s">
        <v>431</v>
      </c>
      <c r="AC35" s="138" t="s">
        <v>431</v>
      </c>
      <c r="AD35" s="138" t="s">
        <v>431</v>
      </c>
      <c r="AE35" s="55"/>
      <c r="AF35" s="147" t="s">
        <v>431</v>
      </c>
      <c r="AG35" s="147" t="s">
        <v>431</v>
      </c>
      <c r="AH35" s="147" t="s">
        <v>429</v>
      </c>
      <c r="AI35" s="147" t="s">
        <v>429</v>
      </c>
      <c r="AJ35" s="147" t="s">
        <v>429</v>
      </c>
      <c r="AK35" s="147" t="s">
        <v>429</v>
      </c>
      <c r="AL35" s="45" t="s">
        <v>50</v>
      </c>
    </row>
    <row r="36" spans="1:38" s="2" customFormat="1" ht="26.25" customHeight="1" thickBot="1" x14ac:dyDescent="0.3">
      <c r="A36" s="65" t="s">
        <v>96</v>
      </c>
      <c r="B36" s="65" t="s">
        <v>99</v>
      </c>
      <c r="C36" s="66" t="s">
        <v>100</v>
      </c>
      <c r="D36" s="67"/>
      <c r="E36" s="138">
        <v>3.3710377764655277</v>
      </c>
      <c r="F36" s="138">
        <v>0.15675090030152752</v>
      </c>
      <c r="G36" s="138">
        <v>7.8148379074845051E-2</v>
      </c>
      <c r="H36" s="138" t="s">
        <v>443</v>
      </c>
      <c r="I36" s="138">
        <v>7.1676235334573193E-2</v>
      </c>
      <c r="J36" s="138">
        <v>8.2008201908503178E-2</v>
      </c>
      <c r="K36" s="138">
        <v>8.2008201908503178E-2</v>
      </c>
      <c r="L36" s="138">
        <v>2.5422542591635986E-2</v>
      </c>
      <c r="M36" s="138">
        <v>0.41427023651118006</v>
      </c>
      <c r="N36" s="138">
        <v>7.2777203711423509E-3</v>
      </c>
      <c r="O36" s="138">
        <v>5.5982464393402698E-4</v>
      </c>
      <c r="P36" s="138">
        <v>1.6794739318020807E-3</v>
      </c>
      <c r="Q36" s="138">
        <v>2.2392985757361079E-3</v>
      </c>
      <c r="R36" s="138">
        <v>2.7991232196701347E-3</v>
      </c>
      <c r="S36" s="138">
        <v>4.9264568666194372E-2</v>
      </c>
      <c r="T36" s="138">
        <v>5.5982464393402695E-2</v>
      </c>
      <c r="U36" s="138">
        <v>5.5982464393402693E-3</v>
      </c>
      <c r="V36" s="138">
        <v>6.7178957272083228E-2</v>
      </c>
      <c r="W36" s="138">
        <v>7.2777203711423509E-3</v>
      </c>
      <c r="X36" s="138">
        <v>0</v>
      </c>
      <c r="Y36" s="138">
        <v>0</v>
      </c>
      <c r="Z36" s="138">
        <v>0</v>
      </c>
      <c r="AA36" s="138">
        <v>0</v>
      </c>
      <c r="AB36" s="138">
        <v>0</v>
      </c>
      <c r="AC36" s="138">
        <v>4.4785971514722158E-3</v>
      </c>
      <c r="AD36" s="138">
        <v>2.1273336469493026E-3</v>
      </c>
      <c r="AE36" s="55"/>
      <c r="AF36" s="147">
        <v>2424.5030786042548</v>
      </c>
      <c r="AG36" s="147" t="s">
        <v>431</v>
      </c>
      <c r="AH36" s="147" t="s">
        <v>429</v>
      </c>
      <c r="AI36" s="147" t="s">
        <v>429</v>
      </c>
      <c r="AJ36" s="147" t="s">
        <v>431</v>
      </c>
      <c r="AK36" s="147" t="s">
        <v>429</v>
      </c>
      <c r="AL36" s="45" t="s">
        <v>50</v>
      </c>
    </row>
    <row r="37" spans="1:38" s="2" customFormat="1" ht="26.25" customHeight="1" thickBot="1" x14ac:dyDescent="0.3">
      <c r="A37" s="65" t="s">
        <v>71</v>
      </c>
      <c r="B37" s="65" t="s">
        <v>101</v>
      </c>
      <c r="C37" s="66" t="s">
        <v>400</v>
      </c>
      <c r="D37" s="67"/>
      <c r="E37" s="138">
        <v>0.12415491287113362</v>
      </c>
      <c r="F37" s="138">
        <v>4.1384970957044544E-3</v>
      </c>
      <c r="G37" s="138">
        <v>2.3763858880212005E-4</v>
      </c>
      <c r="H37" s="138" t="s">
        <v>443</v>
      </c>
      <c r="I37" s="138">
        <v>5.173121369630568E-4</v>
      </c>
      <c r="J37" s="138">
        <v>5.173121369630568E-4</v>
      </c>
      <c r="K37" s="138">
        <v>5.173121369630568E-4</v>
      </c>
      <c r="L37" s="138">
        <v>1.2932803424076419E-5</v>
      </c>
      <c r="M37" s="138">
        <v>1.2415491287113362E-2</v>
      </c>
      <c r="N37" s="138">
        <v>3.8798410272229259E-6</v>
      </c>
      <c r="O37" s="138">
        <v>6.4664017120382102E-7</v>
      </c>
      <c r="P37" s="138">
        <v>2.586560684815284E-4</v>
      </c>
      <c r="Q37" s="138">
        <v>3.1038728217783402E-4</v>
      </c>
      <c r="R37" s="138">
        <v>1.9657861204596157E-6</v>
      </c>
      <c r="S37" s="138">
        <v>1.9657861204596159E-7</v>
      </c>
      <c r="T37" s="138">
        <v>1.3191459492557948E-6</v>
      </c>
      <c r="U37" s="138">
        <v>2.8452167532968121E-5</v>
      </c>
      <c r="V37" s="138">
        <v>3.8798410272229259E-6</v>
      </c>
      <c r="W37" s="138">
        <v>1.2932803424076419E-3</v>
      </c>
      <c r="X37" s="138" t="s">
        <v>443</v>
      </c>
      <c r="Y37" s="138" t="s">
        <v>443</v>
      </c>
      <c r="Z37" s="138" t="s">
        <v>443</v>
      </c>
      <c r="AA37" s="138" t="s">
        <v>443</v>
      </c>
      <c r="AB37" s="138" t="s">
        <v>443</v>
      </c>
      <c r="AC37" s="138" t="s">
        <v>443</v>
      </c>
      <c r="AD37" s="138" t="s">
        <v>443</v>
      </c>
      <c r="AE37" s="55"/>
      <c r="AF37" s="147" t="s">
        <v>431</v>
      </c>
      <c r="AG37" s="147" t="s">
        <v>429</v>
      </c>
      <c r="AH37" s="147">
        <v>2586.5606848152838</v>
      </c>
      <c r="AI37" s="147" t="s">
        <v>429</v>
      </c>
      <c r="AJ37" s="147" t="s">
        <v>431</v>
      </c>
      <c r="AK37" s="147" t="s">
        <v>429</v>
      </c>
      <c r="AL37" s="45" t="s">
        <v>50</v>
      </c>
    </row>
    <row r="38" spans="1:38" s="2" customFormat="1" ht="26.25" customHeight="1" thickBot="1" x14ac:dyDescent="0.3">
      <c r="A38" s="65" t="s">
        <v>71</v>
      </c>
      <c r="B38" s="65" t="s">
        <v>102</v>
      </c>
      <c r="C38" s="66" t="s">
        <v>103</v>
      </c>
      <c r="D38" s="72"/>
      <c r="E38" s="138" t="s">
        <v>429</v>
      </c>
      <c r="F38" s="138" t="s">
        <v>429</v>
      </c>
      <c r="G38" s="138" t="s">
        <v>429</v>
      </c>
      <c r="H38" s="138" t="s">
        <v>429</v>
      </c>
      <c r="I38" s="138" t="s">
        <v>429</v>
      </c>
      <c r="J38" s="138" t="s">
        <v>429</v>
      </c>
      <c r="K38" s="138" t="s">
        <v>429</v>
      </c>
      <c r="L38" s="138" t="s">
        <v>429</v>
      </c>
      <c r="M38" s="138" t="s">
        <v>429</v>
      </c>
      <c r="N38" s="138" t="s">
        <v>429</v>
      </c>
      <c r="O38" s="138" t="s">
        <v>429</v>
      </c>
      <c r="P38" s="138" t="s">
        <v>429</v>
      </c>
      <c r="Q38" s="138" t="s">
        <v>429</v>
      </c>
      <c r="R38" s="138" t="s">
        <v>429</v>
      </c>
      <c r="S38" s="138" t="s">
        <v>429</v>
      </c>
      <c r="T38" s="138" t="s">
        <v>429</v>
      </c>
      <c r="U38" s="138" t="s">
        <v>429</v>
      </c>
      <c r="V38" s="138" t="s">
        <v>429</v>
      </c>
      <c r="W38" s="138" t="s">
        <v>429</v>
      </c>
      <c r="X38" s="138" t="s">
        <v>429</v>
      </c>
      <c r="Y38" s="138" t="s">
        <v>429</v>
      </c>
      <c r="Z38" s="138" t="s">
        <v>429</v>
      </c>
      <c r="AA38" s="138" t="s">
        <v>429</v>
      </c>
      <c r="AB38" s="138" t="s">
        <v>429</v>
      </c>
      <c r="AC38" s="138" t="s">
        <v>429</v>
      </c>
      <c r="AD38" s="138" t="s">
        <v>429</v>
      </c>
      <c r="AE38" s="55"/>
      <c r="AF38" s="147" t="s">
        <v>429</v>
      </c>
      <c r="AG38" s="147" t="s">
        <v>429</v>
      </c>
      <c r="AH38" s="147" t="s">
        <v>429</v>
      </c>
      <c r="AI38" s="147" t="s">
        <v>429</v>
      </c>
      <c r="AJ38" s="147" t="s">
        <v>429</v>
      </c>
      <c r="AK38" s="147" t="s">
        <v>429</v>
      </c>
      <c r="AL38" s="45" t="s">
        <v>50</v>
      </c>
    </row>
    <row r="39" spans="1:38" s="2" customFormat="1" ht="26.25" customHeight="1" thickBot="1" x14ac:dyDescent="0.3">
      <c r="A39" s="65" t="s">
        <v>104</v>
      </c>
      <c r="B39" s="65" t="s">
        <v>105</v>
      </c>
      <c r="C39" s="66" t="s">
        <v>391</v>
      </c>
      <c r="D39" s="67"/>
      <c r="E39" s="138">
        <v>2.3765648625556226</v>
      </c>
      <c r="F39" s="138">
        <v>0.54513185568009981</v>
      </c>
      <c r="G39" s="138">
        <v>0.28087315191108153</v>
      </c>
      <c r="H39" s="138">
        <v>3.8860187716921998E-2</v>
      </c>
      <c r="I39" s="138">
        <v>0.19028724324663104</v>
      </c>
      <c r="J39" s="138">
        <v>0.23348687304701204</v>
      </c>
      <c r="K39" s="138">
        <v>0.28609983780274972</v>
      </c>
      <c r="L39" s="138">
        <v>8.3526318694517945E-2</v>
      </c>
      <c r="M39" s="138">
        <v>1.2309701411936416</v>
      </c>
      <c r="N39" s="138">
        <v>0.16529876152883985</v>
      </c>
      <c r="O39" s="138">
        <v>1.6222184668371508E-2</v>
      </c>
      <c r="P39" s="138">
        <v>3.5102869013305693E-3</v>
      </c>
      <c r="Q39" s="138">
        <v>1.0611516651670769E-2</v>
      </c>
      <c r="R39" s="138">
        <v>0.13214359255834973</v>
      </c>
      <c r="S39" s="138">
        <v>6.7127073121117736E-2</v>
      </c>
      <c r="T39" s="138">
        <v>2.18611985450885</v>
      </c>
      <c r="U39" s="138">
        <v>2.5237871381048296E-3</v>
      </c>
      <c r="V39" s="138">
        <v>0.62263006324279402</v>
      </c>
      <c r="W39" s="138">
        <v>0.16909175271512353</v>
      </c>
      <c r="X39" s="138">
        <v>4.1251930402877945E-2</v>
      </c>
      <c r="Y39" s="138">
        <v>0.20017231566416852</v>
      </c>
      <c r="Z39" s="138">
        <v>4.13225935092109E-2</v>
      </c>
      <c r="AA39" s="138">
        <v>3.8112564869133614E-2</v>
      </c>
      <c r="AB39" s="138">
        <v>0.32085940444539096</v>
      </c>
      <c r="AC39" s="138">
        <v>7.1098866637148896E-3</v>
      </c>
      <c r="AD39" s="138">
        <v>2.9973693663482401E-3</v>
      </c>
      <c r="AE39" s="55"/>
      <c r="AF39" s="147">
        <v>11927.562244157381</v>
      </c>
      <c r="AG39" s="147">
        <v>17.58191570526316</v>
      </c>
      <c r="AH39" s="147">
        <v>15904.79350370919</v>
      </c>
      <c r="AI39" s="147">
        <v>1050.2753437005947</v>
      </c>
      <c r="AJ39" s="147" t="s">
        <v>431</v>
      </c>
      <c r="AK39" s="147" t="s">
        <v>429</v>
      </c>
      <c r="AL39" s="45" t="s">
        <v>50</v>
      </c>
    </row>
    <row r="40" spans="1:38" s="2" customFormat="1" ht="26.25" customHeight="1" thickBot="1" x14ac:dyDescent="0.3">
      <c r="A40" s="65" t="s">
        <v>71</v>
      </c>
      <c r="B40" s="65" t="s">
        <v>106</v>
      </c>
      <c r="C40" s="66" t="s">
        <v>392</v>
      </c>
      <c r="D40" s="67"/>
      <c r="E40" s="138" t="s">
        <v>430</v>
      </c>
      <c r="F40" s="138" t="s">
        <v>430</v>
      </c>
      <c r="G40" s="138" t="s">
        <v>430</v>
      </c>
      <c r="H40" s="138" t="s">
        <v>430</v>
      </c>
      <c r="I40" s="138" t="s">
        <v>430</v>
      </c>
      <c r="J40" s="138" t="s">
        <v>430</v>
      </c>
      <c r="K40" s="138" t="s">
        <v>430</v>
      </c>
      <c r="L40" s="138" t="s">
        <v>430</v>
      </c>
      <c r="M40" s="138" t="s">
        <v>430</v>
      </c>
      <c r="N40" s="138" t="s">
        <v>430</v>
      </c>
      <c r="O40" s="138" t="s">
        <v>430</v>
      </c>
      <c r="P40" s="138" t="s">
        <v>430</v>
      </c>
      <c r="Q40" s="138" t="s">
        <v>430</v>
      </c>
      <c r="R40" s="138" t="s">
        <v>430</v>
      </c>
      <c r="S40" s="138" t="s">
        <v>430</v>
      </c>
      <c r="T40" s="138" t="s">
        <v>430</v>
      </c>
      <c r="U40" s="138" t="s">
        <v>430</v>
      </c>
      <c r="V40" s="138" t="s">
        <v>430</v>
      </c>
      <c r="W40" s="138" t="s">
        <v>430</v>
      </c>
      <c r="X40" s="138" t="s">
        <v>430</v>
      </c>
      <c r="Y40" s="138" t="s">
        <v>430</v>
      </c>
      <c r="Z40" s="138" t="s">
        <v>430</v>
      </c>
      <c r="AA40" s="138" t="s">
        <v>430</v>
      </c>
      <c r="AB40" s="138" t="s">
        <v>430</v>
      </c>
      <c r="AC40" s="138" t="s">
        <v>443</v>
      </c>
      <c r="AD40" s="138" t="s">
        <v>429</v>
      </c>
      <c r="AE40" s="55"/>
      <c r="AF40" s="147" t="s">
        <v>430</v>
      </c>
      <c r="AG40" s="147" t="s">
        <v>429</v>
      </c>
      <c r="AH40" s="147" t="s">
        <v>430</v>
      </c>
      <c r="AI40" s="147" t="s">
        <v>430</v>
      </c>
      <c r="AJ40" s="147" t="s">
        <v>431</v>
      </c>
      <c r="AK40" s="147" t="s">
        <v>429</v>
      </c>
      <c r="AL40" s="45" t="s">
        <v>50</v>
      </c>
    </row>
    <row r="41" spans="1:38" s="2" customFormat="1" ht="26.25" customHeight="1" thickBot="1" x14ac:dyDescent="0.3">
      <c r="A41" s="65" t="s">
        <v>104</v>
      </c>
      <c r="B41" s="65" t="s">
        <v>107</v>
      </c>
      <c r="C41" s="66" t="s">
        <v>401</v>
      </c>
      <c r="D41" s="67"/>
      <c r="E41" s="138">
        <v>5.8022580207952386</v>
      </c>
      <c r="F41" s="138">
        <v>12.69881244538691</v>
      </c>
      <c r="G41" s="138">
        <v>8.405051956920353</v>
      </c>
      <c r="H41" s="138">
        <v>0.11725104297285444</v>
      </c>
      <c r="I41" s="138">
        <v>8.4036761078917817</v>
      </c>
      <c r="J41" s="138">
        <v>8.417762806542985</v>
      </c>
      <c r="K41" s="138">
        <v>9.1182545560260024</v>
      </c>
      <c r="L41" s="138">
        <v>0.72182609660645047</v>
      </c>
      <c r="M41" s="138">
        <v>105.71548921254059</v>
      </c>
      <c r="N41" s="138">
        <v>2.0673455352801966</v>
      </c>
      <c r="O41" s="138">
        <v>3.0008749403787713E-2</v>
      </c>
      <c r="P41" s="138">
        <v>8.729520713235471E-2</v>
      </c>
      <c r="Q41" s="138">
        <v>3.408174700746891E-2</v>
      </c>
      <c r="R41" s="138">
        <v>0.239451542115171</v>
      </c>
      <c r="S41" s="138">
        <v>0.4197513372261209</v>
      </c>
      <c r="T41" s="138">
        <v>0.20608253499530088</v>
      </c>
      <c r="U41" s="138">
        <v>2.4427930834973037</v>
      </c>
      <c r="V41" s="138">
        <v>4.6936434782777088</v>
      </c>
      <c r="W41" s="138">
        <v>15.168619174962052</v>
      </c>
      <c r="X41" s="138">
        <v>3.4586764346465246</v>
      </c>
      <c r="Y41" s="138">
        <v>5.5814650608666811</v>
      </c>
      <c r="Z41" s="138">
        <v>2.5133403430468353</v>
      </c>
      <c r="AA41" s="138">
        <v>2.0441459271074294</v>
      </c>
      <c r="AB41" s="138">
        <v>13.59762776566747</v>
      </c>
      <c r="AC41" s="138">
        <v>1.8529588656786097E-2</v>
      </c>
      <c r="AD41" s="138">
        <v>3.4592907599458762</v>
      </c>
      <c r="AE41" s="55"/>
      <c r="AF41" s="147">
        <v>45396.319443368477</v>
      </c>
      <c r="AG41" s="147">
        <v>20348.472157584441</v>
      </c>
      <c r="AH41" s="147">
        <v>25381.009847761921</v>
      </c>
      <c r="AI41" s="147">
        <v>1182.7071838167492</v>
      </c>
      <c r="AJ41" s="147" t="s">
        <v>431</v>
      </c>
      <c r="AK41" s="147" t="s">
        <v>429</v>
      </c>
      <c r="AL41" s="45" t="s">
        <v>50</v>
      </c>
    </row>
    <row r="42" spans="1:38" s="2" customFormat="1" ht="26.25" customHeight="1" thickBot="1" x14ac:dyDescent="0.3">
      <c r="A42" s="65" t="s">
        <v>71</v>
      </c>
      <c r="B42" s="65" t="s">
        <v>108</v>
      </c>
      <c r="C42" s="66" t="s">
        <v>109</v>
      </c>
      <c r="D42" s="67"/>
      <c r="E42" s="138" t="s">
        <v>430</v>
      </c>
      <c r="F42" s="138" t="s">
        <v>430</v>
      </c>
      <c r="G42" s="138" t="s">
        <v>430</v>
      </c>
      <c r="H42" s="138" t="s">
        <v>430</v>
      </c>
      <c r="I42" s="138" t="s">
        <v>430</v>
      </c>
      <c r="J42" s="138" t="s">
        <v>430</v>
      </c>
      <c r="K42" s="138" t="s">
        <v>430</v>
      </c>
      <c r="L42" s="138" t="s">
        <v>430</v>
      </c>
      <c r="M42" s="138" t="s">
        <v>430</v>
      </c>
      <c r="N42" s="138" t="s">
        <v>430</v>
      </c>
      <c r="O42" s="138" t="s">
        <v>430</v>
      </c>
      <c r="P42" s="138" t="s">
        <v>430</v>
      </c>
      <c r="Q42" s="138" t="s">
        <v>430</v>
      </c>
      <c r="R42" s="138" t="s">
        <v>430</v>
      </c>
      <c r="S42" s="138" t="s">
        <v>430</v>
      </c>
      <c r="T42" s="138" t="s">
        <v>430</v>
      </c>
      <c r="U42" s="138" t="s">
        <v>430</v>
      </c>
      <c r="V42" s="138" t="s">
        <v>430</v>
      </c>
      <c r="W42" s="138" t="s">
        <v>430</v>
      </c>
      <c r="X42" s="138" t="s">
        <v>430</v>
      </c>
      <c r="Y42" s="138" t="s">
        <v>430</v>
      </c>
      <c r="Z42" s="138" t="s">
        <v>430</v>
      </c>
      <c r="AA42" s="138" t="s">
        <v>430</v>
      </c>
      <c r="AB42" s="138" t="s">
        <v>430</v>
      </c>
      <c r="AC42" s="138" t="s">
        <v>430</v>
      </c>
      <c r="AD42" s="138" t="s">
        <v>429</v>
      </c>
      <c r="AE42" s="55"/>
      <c r="AF42" s="147" t="s">
        <v>430</v>
      </c>
      <c r="AG42" s="147" t="s">
        <v>430</v>
      </c>
      <c r="AH42" s="147" t="s">
        <v>430</v>
      </c>
      <c r="AI42" s="147" t="s">
        <v>430</v>
      </c>
      <c r="AJ42" s="147" t="s">
        <v>431</v>
      </c>
      <c r="AK42" s="147" t="s">
        <v>429</v>
      </c>
      <c r="AL42" s="45" t="s">
        <v>50</v>
      </c>
    </row>
    <row r="43" spans="1:38" s="2" customFormat="1" ht="26.25" customHeight="1" thickBot="1" x14ac:dyDescent="0.3">
      <c r="A43" s="65" t="s">
        <v>104</v>
      </c>
      <c r="B43" s="65" t="s">
        <v>110</v>
      </c>
      <c r="C43" s="66" t="s">
        <v>111</v>
      </c>
      <c r="D43" s="67"/>
      <c r="E43" s="138">
        <v>7.3551488152463887E-2</v>
      </c>
      <c r="F43" s="138">
        <v>7.3551488152463892E-3</v>
      </c>
      <c r="G43" s="138">
        <v>2.3707660461980969E-2</v>
      </c>
      <c r="H43" s="138" t="s">
        <v>443</v>
      </c>
      <c r="I43" s="138">
        <v>1.2135995545156542E-2</v>
      </c>
      <c r="J43" s="138">
        <v>1.5813569952779737E-2</v>
      </c>
      <c r="K43" s="138">
        <v>2.0226659241927573E-2</v>
      </c>
      <c r="L43" s="138">
        <v>6.7961575052876639E-3</v>
      </c>
      <c r="M43" s="138">
        <v>2.9420595260985557E-2</v>
      </c>
      <c r="N43" s="138">
        <v>1.1768238104394221E-2</v>
      </c>
      <c r="O43" s="138">
        <v>2.2065446445739166E-4</v>
      </c>
      <c r="P43" s="138">
        <v>7.35514881524639E-5</v>
      </c>
      <c r="Q43" s="138">
        <v>7.3551488152463881E-4</v>
      </c>
      <c r="R43" s="138">
        <v>9.4145904835153792E-3</v>
      </c>
      <c r="S43" s="138">
        <v>5.2957071469774001E-3</v>
      </c>
      <c r="T43" s="138">
        <v>0.19123386919640609</v>
      </c>
      <c r="U43" s="138">
        <v>7.35514881524639E-5</v>
      </c>
      <c r="V43" s="138">
        <v>5.8841190521971105E-3</v>
      </c>
      <c r="W43" s="138">
        <v>4.4130892891478335E-3</v>
      </c>
      <c r="X43" s="138">
        <v>1.3974782748968138E-3</v>
      </c>
      <c r="Y43" s="138">
        <v>1.1032723222869583E-2</v>
      </c>
      <c r="Z43" s="138">
        <v>1.2503752985918862E-3</v>
      </c>
      <c r="AA43" s="138">
        <v>1.1032723222869584E-3</v>
      </c>
      <c r="AB43" s="138">
        <v>1.4783849118645243E-2</v>
      </c>
      <c r="AC43" s="138">
        <v>1.6181327393542053E-4</v>
      </c>
      <c r="AD43" s="138">
        <v>9.561693459820307E-8</v>
      </c>
      <c r="AE43" s="55"/>
      <c r="AF43" s="147">
        <v>735.51488152463889</v>
      </c>
      <c r="AG43" s="147" t="s">
        <v>431</v>
      </c>
      <c r="AH43" s="147" t="s">
        <v>431</v>
      </c>
      <c r="AI43" s="147" t="s">
        <v>431</v>
      </c>
      <c r="AJ43" s="147" t="s">
        <v>431</v>
      </c>
      <c r="AK43" s="147" t="s">
        <v>429</v>
      </c>
      <c r="AL43" s="45" t="s">
        <v>50</v>
      </c>
    </row>
    <row r="44" spans="1:38" s="2" customFormat="1" ht="26.25" customHeight="1" thickBot="1" x14ac:dyDescent="0.3">
      <c r="A44" s="65" t="s">
        <v>71</v>
      </c>
      <c r="B44" s="65" t="s">
        <v>112</v>
      </c>
      <c r="C44" s="66" t="s">
        <v>113</v>
      </c>
      <c r="D44" s="67"/>
      <c r="E44" s="138">
        <v>3.5764657335019012</v>
      </c>
      <c r="F44" s="138">
        <v>0.32724221458778152</v>
      </c>
      <c r="G44" s="138">
        <v>2.5469771385716752E-2</v>
      </c>
      <c r="H44" s="138">
        <v>1.209893339831306E-3</v>
      </c>
      <c r="I44" s="138">
        <v>0.1622060435440506</v>
      </c>
      <c r="J44" s="138">
        <v>0.1622060435440506</v>
      </c>
      <c r="K44" s="138">
        <v>0.1622318048281633</v>
      </c>
      <c r="L44" s="138">
        <v>9.0835384384668344E-2</v>
      </c>
      <c r="M44" s="138">
        <v>1.3099237004370219</v>
      </c>
      <c r="N44" s="138" t="s">
        <v>443</v>
      </c>
      <c r="O44" s="138">
        <v>1.5284922682188412E-3</v>
      </c>
      <c r="P44" s="138" t="s">
        <v>443</v>
      </c>
      <c r="Q44" s="138" t="s">
        <v>443</v>
      </c>
      <c r="R44" s="138">
        <v>7.6424613410942064E-3</v>
      </c>
      <c r="S44" s="138">
        <v>0.259843685597203</v>
      </c>
      <c r="T44" s="138">
        <v>1.0699445877531889E-2</v>
      </c>
      <c r="U44" s="138">
        <v>1.5284922682188412E-3</v>
      </c>
      <c r="V44" s="138">
        <v>0.15284922682188412</v>
      </c>
      <c r="W44" s="138" t="s">
        <v>443</v>
      </c>
      <c r="X44" s="138">
        <v>4.5854768046565235E-3</v>
      </c>
      <c r="Y44" s="138">
        <v>7.6424613410942064E-3</v>
      </c>
      <c r="Z44" s="138" t="s">
        <v>443</v>
      </c>
      <c r="AA44" s="138" t="s">
        <v>443</v>
      </c>
      <c r="AB44" s="138">
        <v>1.222793814575073E-2</v>
      </c>
      <c r="AC44" s="138" t="s">
        <v>430</v>
      </c>
      <c r="AD44" s="138" t="s">
        <v>430</v>
      </c>
      <c r="AE44" s="55"/>
      <c r="AF44" s="147">
        <v>6619.6339337217496</v>
      </c>
      <c r="AG44" s="147" t="s">
        <v>429</v>
      </c>
      <c r="AH44" s="147" t="s">
        <v>429</v>
      </c>
      <c r="AI44" s="147" t="s">
        <v>431</v>
      </c>
      <c r="AJ44" s="147" t="s">
        <v>431</v>
      </c>
      <c r="AK44" s="147" t="s">
        <v>429</v>
      </c>
      <c r="AL44" s="45" t="s">
        <v>50</v>
      </c>
    </row>
    <row r="45" spans="1:38" s="2" customFormat="1" ht="26.25" customHeight="1" thickBot="1" x14ac:dyDescent="0.3">
      <c r="A45" s="65" t="s">
        <v>71</v>
      </c>
      <c r="B45" s="65" t="s">
        <v>114</v>
      </c>
      <c r="C45" s="66" t="s">
        <v>115</v>
      </c>
      <c r="D45" s="67"/>
      <c r="E45" s="138">
        <v>1.9020690166569088</v>
      </c>
      <c r="F45" s="138">
        <v>6.7844499957189094E-2</v>
      </c>
      <c r="G45" s="138">
        <v>3.3823969690756898E-2</v>
      </c>
      <c r="H45" s="138" t="s">
        <v>443</v>
      </c>
      <c r="I45" s="138">
        <v>3.3922249978594547E-2</v>
      </c>
      <c r="J45" s="138">
        <v>3.6345267834208453E-2</v>
      </c>
      <c r="K45" s="138">
        <v>3.6345267834208453E-2</v>
      </c>
      <c r="L45" s="138">
        <v>1.1267033028604618E-2</v>
      </c>
      <c r="M45" s="138">
        <v>0.17930332131542834</v>
      </c>
      <c r="N45" s="138">
        <v>3.1499232122980661E-3</v>
      </c>
      <c r="O45" s="138">
        <v>2.423017855613897E-4</v>
      </c>
      <c r="P45" s="138">
        <v>7.2690535668416888E-4</v>
      </c>
      <c r="Q45" s="138">
        <v>9.6920714224555879E-4</v>
      </c>
      <c r="R45" s="138">
        <v>1.2115089278069485E-3</v>
      </c>
      <c r="S45" s="138">
        <v>2.132255712940229E-2</v>
      </c>
      <c r="T45" s="138">
        <v>2.4230178556138966E-2</v>
      </c>
      <c r="U45" s="138">
        <v>2.423017855613897E-3</v>
      </c>
      <c r="V45" s="138">
        <v>2.9076214267366757E-2</v>
      </c>
      <c r="W45" s="138">
        <v>3.1499232122980661E-3</v>
      </c>
      <c r="X45" s="138" t="s">
        <v>443</v>
      </c>
      <c r="Y45" s="138" t="s">
        <v>443</v>
      </c>
      <c r="Z45" s="138" t="s">
        <v>443</v>
      </c>
      <c r="AA45" s="138" t="s">
        <v>443</v>
      </c>
      <c r="AB45" s="138" t="s">
        <v>443</v>
      </c>
      <c r="AC45" s="138">
        <v>1.9384142844911176E-3</v>
      </c>
      <c r="AD45" s="138">
        <v>9.2074678513328083E-4</v>
      </c>
      <c r="AE45" s="55"/>
      <c r="AF45" s="147">
        <v>1049.3668533715481</v>
      </c>
      <c r="AG45" s="147" t="s">
        <v>429</v>
      </c>
      <c r="AH45" s="147" t="s">
        <v>429</v>
      </c>
      <c r="AI45" s="147" t="s">
        <v>429</v>
      </c>
      <c r="AJ45" s="147" t="s">
        <v>431</v>
      </c>
      <c r="AK45" s="147" t="s">
        <v>429</v>
      </c>
      <c r="AL45" s="45" t="s">
        <v>50</v>
      </c>
    </row>
    <row r="46" spans="1:38" s="2" customFormat="1" ht="26.25" customHeight="1" thickBot="1" x14ac:dyDescent="0.3">
      <c r="A46" s="65" t="s">
        <v>104</v>
      </c>
      <c r="B46" s="65" t="s">
        <v>116</v>
      </c>
      <c r="C46" s="66" t="s">
        <v>117</v>
      </c>
      <c r="D46" s="67"/>
      <c r="E46" s="138" t="s">
        <v>430</v>
      </c>
      <c r="F46" s="138" t="s">
        <v>430</v>
      </c>
      <c r="G46" s="138" t="s">
        <v>430</v>
      </c>
      <c r="H46" s="138" t="s">
        <v>443</v>
      </c>
      <c r="I46" s="138" t="s">
        <v>430</v>
      </c>
      <c r="J46" s="138" t="s">
        <v>430</v>
      </c>
      <c r="K46" s="138" t="s">
        <v>430</v>
      </c>
      <c r="L46" s="138" t="s">
        <v>430</v>
      </c>
      <c r="M46" s="138" t="s">
        <v>430</v>
      </c>
      <c r="N46" s="138" t="s">
        <v>430</v>
      </c>
      <c r="O46" s="138" t="s">
        <v>430</v>
      </c>
      <c r="P46" s="138" t="s">
        <v>430</v>
      </c>
      <c r="Q46" s="138" t="s">
        <v>430</v>
      </c>
      <c r="R46" s="138" t="s">
        <v>430</v>
      </c>
      <c r="S46" s="138" t="s">
        <v>430</v>
      </c>
      <c r="T46" s="138" t="s">
        <v>430</v>
      </c>
      <c r="U46" s="138" t="s">
        <v>430</v>
      </c>
      <c r="V46" s="138" t="s">
        <v>430</v>
      </c>
      <c r="W46" s="138" t="s">
        <v>430</v>
      </c>
      <c r="X46" s="138" t="s">
        <v>430</v>
      </c>
      <c r="Y46" s="138" t="s">
        <v>430</v>
      </c>
      <c r="Z46" s="138" t="s">
        <v>430</v>
      </c>
      <c r="AA46" s="138" t="s">
        <v>430</v>
      </c>
      <c r="AB46" s="138" t="s">
        <v>430</v>
      </c>
      <c r="AC46" s="138" t="s">
        <v>443</v>
      </c>
      <c r="AD46" s="138" t="s">
        <v>429</v>
      </c>
      <c r="AE46" s="55"/>
      <c r="AF46" s="147" t="s">
        <v>430</v>
      </c>
      <c r="AG46" s="147" t="s">
        <v>430</v>
      </c>
      <c r="AH46" s="147" t="s">
        <v>430</v>
      </c>
      <c r="AI46" s="147" t="s">
        <v>430</v>
      </c>
      <c r="AJ46" s="147" t="s">
        <v>431</v>
      </c>
      <c r="AK46" s="147" t="s">
        <v>429</v>
      </c>
      <c r="AL46" s="45" t="s">
        <v>50</v>
      </c>
    </row>
    <row r="47" spans="1:38" s="2" customFormat="1" ht="26.25" customHeight="1" thickBot="1" x14ac:dyDescent="0.3">
      <c r="A47" s="65" t="s">
        <v>71</v>
      </c>
      <c r="B47" s="65" t="s">
        <v>118</v>
      </c>
      <c r="C47" s="66" t="s">
        <v>119</v>
      </c>
      <c r="D47" s="67"/>
      <c r="E47" s="138" t="s">
        <v>430</v>
      </c>
      <c r="F47" s="138" t="s">
        <v>430</v>
      </c>
      <c r="G47" s="138" t="s">
        <v>430</v>
      </c>
      <c r="H47" s="138" t="s">
        <v>443</v>
      </c>
      <c r="I47" s="138" t="s">
        <v>430</v>
      </c>
      <c r="J47" s="138" t="s">
        <v>430</v>
      </c>
      <c r="K47" s="138" t="s">
        <v>430</v>
      </c>
      <c r="L47" s="138" t="s">
        <v>430</v>
      </c>
      <c r="M47" s="138" t="s">
        <v>430</v>
      </c>
      <c r="N47" s="138" t="s">
        <v>430</v>
      </c>
      <c r="O47" s="138" t="s">
        <v>430</v>
      </c>
      <c r="P47" s="138" t="s">
        <v>430</v>
      </c>
      <c r="Q47" s="138" t="s">
        <v>430</v>
      </c>
      <c r="R47" s="138" t="s">
        <v>430</v>
      </c>
      <c r="S47" s="138" t="s">
        <v>430</v>
      </c>
      <c r="T47" s="138" t="s">
        <v>430</v>
      </c>
      <c r="U47" s="138" t="s">
        <v>430</v>
      </c>
      <c r="V47" s="138" t="s">
        <v>430</v>
      </c>
      <c r="W47" s="138" t="s">
        <v>430</v>
      </c>
      <c r="X47" s="138" t="s">
        <v>430</v>
      </c>
      <c r="Y47" s="138" t="s">
        <v>430</v>
      </c>
      <c r="Z47" s="138" t="s">
        <v>430</v>
      </c>
      <c r="AA47" s="138" t="s">
        <v>430</v>
      </c>
      <c r="AB47" s="138" t="s">
        <v>430</v>
      </c>
      <c r="AC47" s="138" t="s">
        <v>443</v>
      </c>
      <c r="AD47" s="138" t="s">
        <v>429</v>
      </c>
      <c r="AE47" s="55"/>
      <c r="AF47" s="147" t="s">
        <v>430</v>
      </c>
      <c r="AG47" s="147" t="s">
        <v>429</v>
      </c>
      <c r="AH47" s="147" t="s">
        <v>429</v>
      </c>
      <c r="AI47" s="147" t="s">
        <v>429</v>
      </c>
      <c r="AJ47" s="147" t="s">
        <v>431</v>
      </c>
      <c r="AK47" s="147" t="s">
        <v>429</v>
      </c>
      <c r="AL47" s="45" t="s">
        <v>50</v>
      </c>
    </row>
    <row r="48" spans="1:38" s="2" customFormat="1" ht="26.25" customHeight="1" thickBot="1" x14ac:dyDescent="0.3">
      <c r="A48" s="65" t="s">
        <v>120</v>
      </c>
      <c r="B48" s="65" t="s">
        <v>121</v>
      </c>
      <c r="C48" s="66" t="s">
        <v>122</v>
      </c>
      <c r="D48" s="67"/>
      <c r="E48" s="138" t="s">
        <v>429</v>
      </c>
      <c r="F48" s="138" t="s">
        <v>431</v>
      </c>
      <c r="G48" s="138" t="s">
        <v>431</v>
      </c>
      <c r="H48" s="138" t="s">
        <v>429</v>
      </c>
      <c r="I48" s="138">
        <v>1.3230272283766718E-2</v>
      </c>
      <c r="J48" s="138">
        <v>0.1323027228376672</v>
      </c>
      <c r="K48" s="138">
        <v>0.33075680709416805</v>
      </c>
      <c r="L48" s="138" t="s">
        <v>431</v>
      </c>
      <c r="M48" s="138" t="s">
        <v>429</v>
      </c>
      <c r="N48" s="138" t="s">
        <v>431</v>
      </c>
      <c r="O48" s="138" t="s">
        <v>431</v>
      </c>
      <c r="P48" s="138" t="s">
        <v>431</v>
      </c>
      <c r="Q48" s="138" t="s">
        <v>431</v>
      </c>
      <c r="R48" s="138" t="s">
        <v>431</v>
      </c>
      <c r="S48" s="138" t="s">
        <v>431</v>
      </c>
      <c r="T48" s="138" t="s">
        <v>431</v>
      </c>
      <c r="U48" s="138" t="s">
        <v>431</v>
      </c>
      <c r="V48" s="138" t="s">
        <v>431</v>
      </c>
      <c r="W48" s="138" t="s">
        <v>429</v>
      </c>
      <c r="X48" s="138" t="s">
        <v>429</v>
      </c>
      <c r="Y48" s="138" t="s">
        <v>429</v>
      </c>
      <c r="Z48" s="138" t="s">
        <v>429</v>
      </c>
      <c r="AA48" s="138" t="s">
        <v>429</v>
      </c>
      <c r="AB48" s="138" t="s">
        <v>429</v>
      </c>
      <c r="AC48" s="138" t="s">
        <v>429</v>
      </c>
      <c r="AD48" s="138" t="s">
        <v>429</v>
      </c>
      <c r="AE48" s="55"/>
      <c r="AF48" s="147" t="s">
        <v>429</v>
      </c>
      <c r="AG48" s="147" t="s">
        <v>429</v>
      </c>
      <c r="AH48" s="147" t="s">
        <v>429</v>
      </c>
      <c r="AI48" s="147" t="s">
        <v>429</v>
      </c>
      <c r="AJ48" s="147" t="s">
        <v>429</v>
      </c>
      <c r="AK48" s="147" t="s">
        <v>431</v>
      </c>
      <c r="AL48" s="45" t="s">
        <v>123</v>
      </c>
    </row>
    <row r="49" spans="1:38" s="2" customFormat="1" ht="26.25" customHeight="1" thickBot="1" x14ac:dyDescent="0.3">
      <c r="A49" s="65" t="s">
        <v>120</v>
      </c>
      <c r="B49" s="65" t="s">
        <v>124</v>
      </c>
      <c r="C49" s="66" t="s">
        <v>125</v>
      </c>
      <c r="D49" s="67"/>
      <c r="E49" s="138" t="s">
        <v>431</v>
      </c>
      <c r="F49" s="138" t="s">
        <v>431</v>
      </c>
      <c r="G49" s="138" t="s">
        <v>431</v>
      </c>
      <c r="H49" s="138" t="s">
        <v>431</v>
      </c>
      <c r="I49" s="138" t="s">
        <v>431</v>
      </c>
      <c r="J49" s="138" t="s">
        <v>431</v>
      </c>
      <c r="K49" s="138" t="s">
        <v>431</v>
      </c>
      <c r="L49" s="138" t="s">
        <v>431</v>
      </c>
      <c r="M49" s="138" t="s">
        <v>431</v>
      </c>
      <c r="N49" s="138" t="s">
        <v>431</v>
      </c>
      <c r="O49" s="138" t="s">
        <v>431</v>
      </c>
      <c r="P49" s="138" t="s">
        <v>431</v>
      </c>
      <c r="Q49" s="138" t="s">
        <v>431</v>
      </c>
      <c r="R49" s="138" t="s">
        <v>431</v>
      </c>
      <c r="S49" s="138" t="s">
        <v>431</v>
      </c>
      <c r="T49" s="138" t="s">
        <v>431</v>
      </c>
      <c r="U49" s="138" t="s">
        <v>431</v>
      </c>
      <c r="V49" s="138" t="s">
        <v>431</v>
      </c>
      <c r="W49" s="138" t="s">
        <v>429</v>
      </c>
      <c r="X49" s="138" t="s">
        <v>431</v>
      </c>
      <c r="Y49" s="138" t="s">
        <v>431</v>
      </c>
      <c r="Z49" s="138" t="s">
        <v>431</v>
      </c>
      <c r="AA49" s="138" t="s">
        <v>431</v>
      </c>
      <c r="AB49" s="138" t="s">
        <v>431</v>
      </c>
      <c r="AC49" s="138" t="s">
        <v>429</v>
      </c>
      <c r="AD49" s="138" t="s">
        <v>429</v>
      </c>
      <c r="AE49" s="55"/>
      <c r="AF49" s="147" t="s">
        <v>429</v>
      </c>
      <c r="AG49" s="147" t="s">
        <v>429</v>
      </c>
      <c r="AH49" s="147" t="s">
        <v>429</v>
      </c>
      <c r="AI49" s="147" t="s">
        <v>429</v>
      </c>
      <c r="AJ49" s="147" t="s">
        <v>429</v>
      </c>
      <c r="AK49" s="147" t="s">
        <v>431</v>
      </c>
      <c r="AL49" s="45" t="s">
        <v>126</v>
      </c>
    </row>
    <row r="50" spans="1:38" s="2" customFormat="1" ht="26.25" customHeight="1" thickBot="1" x14ac:dyDescent="0.3">
      <c r="A50" s="65" t="s">
        <v>120</v>
      </c>
      <c r="B50" s="65" t="s">
        <v>127</v>
      </c>
      <c r="C50" s="66" t="s">
        <v>128</v>
      </c>
      <c r="D50" s="67"/>
      <c r="E50" s="138" t="s">
        <v>431</v>
      </c>
      <c r="F50" s="138" t="s">
        <v>431</v>
      </c>
      <c r="G50" s="138" t="s">
        <v>431</v>
      </c>
      <c r="H50" s="138" t="s">
        <v>431</v>
      </c>
      <c r="I50" s="138" t="s">
        <v>431</v>
      </c>
      <c r="J50" s="138" t="s">
        <v>431</v>
      </c>
      <c r="K50" s="138" t="s">
        <v>431</v>
      </c>
      <c r="L50" s="138" t="s">
        <v>431</v>
      </c>
      <c r="M50" s="138" t="s">
        <v>431</v>
      </c>
      <c r="N50" s="138" t="s">
        <v>431</v>
      </c>
      <c r="O50" s="138" t="s">
        <v>431</v>
      </c>
      <c r="P50" s="138" t="s">
        <v>431</v>
      </c>
      <c r="Q50" s="138" t="s">
        <v>431</v>
      </c>
      <c r="R50" s="138" t="s">
        <v>431</v>
      </c>
      <c r="S50" s="138" t="s">
        <v>431</v>
      </c>
      <c r="T50" s="138" t="s">
        <v>431</v>
      </c>
      <c r="U50" s="138" t="s">
        <v>431</v>
      </c>
      <c r="V50" s="138" t="s">
        <v>431</v>
      </c>
      <c r="W50" s="138" t="s">
        <v>431</v>
      </c>
      <c r="X50" s="138" t="s">
        <v>429</v>
      </c>
      <c r="Y50" s="138" t="s">
        <v>429</v>
      </c>
      <c r="Z50" s="138" t="s">
        <v>429</v>
      </c>
      <c r="AA50" s="138" t="s">
        <v>429</v>
      </c>
      <c r="AB50" s="138" t="s">
        <v>429</v>
      </c>
      <c r="AC50" s="138" t="s">
        <v>429</v>
      </c>
      <c r="AD50" s="138" t="s">
        <v>429</v>
      </c>
      <c r="AE50" s="55"/>
      <c r="AF50" s="147" t="s">
        <v>429</v>
      </c>
      <c r="AG50" s="147" t="s">
        <v>429</v>
      </c>
      <c r="AH50" s="147" t="s">
        <v>429</v>
      </c>
      <c r="AI50" s="147" t="s">
        <v>429</v>
      </c>
      <c r="AJ50" s="147" t="s">
        <v>429</v>
      </c>
      <c r="AK50" s="147" t="s">
        <v>429</v>
      </c>
      <c r="AL50" s="45" t="s">
        <v>413</v>
      </c>
    </row>
    <row r="51" spans="1:38" s="2" customFormat="1" ht="26.25" customHeight="1" thickBot="1" x14ac:dyDescent="0.3">
      <c r="A51" s="65" t="s">
        <v>120</v>
      </c>
      <c r="B51" s="69" t="s">
        <v>129</v>
      </c>
      <c r="C51" s="66" t="s">
        <v>130</v>
      </c>
      <c r="D51" s="67"/>
      <c r="E51" s="138" t="s">
        <v>429</v>
      </c>
      <c r="F51" s="138" t="s">
        <v>443</v>
      </c>
      <c r="G51" s="138" t="s">
        <v>443</v>
      </c>
      <c r="H51" s="138" t="s">
        <v>429</v>
      </c>
      <c r="I51" s="138" t="s">
        <v>429</v>
      </c>
      <c r="J51" s="138" t="s">
        <v>429</v>
      </c>
      <c r="K51" s="138" t="s">
        <v>429</v>
      </c>
      <c r="L51" s="138" t="s">
        <v>429</v>
      </c>
      <c r="M51" s="138" t="s">
        <v>429</v>
      </c>
      <c r="N51" s="138" t="s">
        <v>429</v>
      </c>
      <c r="O51" s="138" t="s">
        <v>429</v>
      </c>
      <c r="P51" s="138" t="s">
        <v>429</v>
      </c>
      <c r="Q51" s="138" t="s">
        <v>429</v>
      </c>
      <c r="R51" s="138" t="s">
        <v>429</v>
      </c>
      <c r="S51" s="138" t="s">
        <v>429</v>
      </c>
      <c r="T51" s="138" t="s">
        <v>429</v>
      </c>
      <c r="U51" s="138" t="s">
        <v>429</v>
      </c>
      <c r="V51" s="138" t="s">
        <v>429</v>
      </c>
      <c r="W51" s="138" t="s">
        <v>431</v>
      </c>
      <c r="X51" s="138" t="s">
        <v>429</v>
      </c>
      <c r="Y51" s="138" t="s">
        <v>429</v>
      </c>
      <c r="Z51" s="138" t="s">
        <v>429</v>
      </c>
      <c r="AA51" s="138" t="s">
        <v>429</v>
      </c>
      <c r="AB51" s="138" t="s">
        <v>429</v>
      </c>
      <c r="AC51" s="138" t="s">
        <v>429</v>
      </c>
      <c r="AD51" s="138" t="s">
        <v>429</v>
      </c>
      <c r="AE51" s="55"/>
      <c r="AF51" s="147" t="s">
        <v>429</v>
      </c>
      <c r="AG51" s="147" t="s">
        <v>429</v>
      </c>
      <c r="AH51" s="147" t="s">
        <v>429</v>
      </c>
      <c r="AI51" s="147" t="s">
        <v>429</v>
      </c>
      <c r="AJ51" s="147" t="s">
        <v>429</v>
      </c>
      <c r="AK51" s="147" t="s">
        <v>429</v>
      </c>
      <c r="AL51" s="45" t="s">
        <v>131</v>
      </c>
    </row>
    <row r="52" spans="1:38" s="2" customFormat="1" ht="26.25" customHeight="1" thickBot="1" x14ac:dyDescent="0.3">
      <c r="A52" s="65" t="s">
        <v>120</v>
      </c>
      <c r="B52" s="69" t="s">
        <v>132</v>
      </c>
      <c r="C52" s="71" t="s">
        <v>393</v>
      </c>
      <c r="D52" s="68"/>
      <c r="E52" s="138" t="s">
        <v>430</v>
      </c>
      <c r="F52" s="138">
        <v>2.4497800000000001</v>
      </c>
      <c r="G52" s="138" t="s">
        <v>430</v>
      </c>
      <c r="H52" s="138" t="s">
        <v>430</v>
      </c>
      <c r="I52" s="138" t="s">
        <v>430</v>
      </c>
      <c r="J52" s="138" t="s">
        <v>430</v>
      </c>
      <c r="K52" s="138" t="s">
        <v>430</v>
      </c>
      <c r="L52" s="138" t="s">
        <v>443</v>
      </c>
      <c r="M52" s="138" t="s">
        <v>430</v>
      </c>
      <c r="N52" s="138" t="s">
        <v>430</v>
      </c>
      <c r="O52" s="138" t="s">
        <v>430</v>
      </c>
      <c r="P52" s="138" t="s">
        <v>430</v>
      </c>
      <c r="Q52" s="138" t="s">
        <v>429</v>
      </c>
      <c r="R52" s="138" t="s">
        <v>429</v>
      </c>
      <c r="S52" s="138" t="s">
        <v>429</v>
      </c>
      <c r="T52" s="138" t="s">
        <v>429</v>
      </c>
      <c r="U52" s="138" t="s">
        <v>429</v>
      </c>
      <c r="V52" s="138" t="s">
        <v>429</v>
      </c>
      <c r="W52" s="138" t="s">
        <v>430</v>
      </c>
      <c r="X52" s="138" t="s">
        <v>429</v>
      </c>
      <c r="Y52" s="138" t="s">
        <v>430</v>
      </c>
      <c r="Z52" s="138" t="s">
        <v>430</v>
      </c>
      <c r="AA52" s="138" t="s">
        <v>430</v>
      </c>
      <c r="AB52" s="138" t="s">
        <v>430</v>
      </c>
      <c r="AC52" s="138" t="s">
        <v>429</v>
      </c>
      <c r="AD52" s="138" t="s">
        <v>429</v>
      </c>
      <c r="AE52" s="55"/>
      <c r="AF52" s="147" t="s">
        <v>429</v>
      </c>
      <c r="AG52" s="147" t="s">
        <v>429</v>
      </c>
      <c r="AH52" s="147" t="s">
        <v>429</v>
      </c>
      <c r="AI52" s="147" t="s">
        <v>429</v>
      </c>
      <c r="AJ52" s="147" t="s">
        <v>429</v>
      </c>
      <c r="AK52" s="147">
        <v>2.8382917463999995</v>
      </c>
      <c r="AL52" s="45" t="s">
        <v>133</v>
      </c>
    </row>
    <row r="53" spans="1:38" s="2" customFormat="1" ht="26.25" customHeight="1" thickBot="1" x14ac:dyDescent="0.3">
      <c r="A53" s="65" t="s">
        <v>120</v>
      </c>
      <c r="B53" s="69" t="s">
        <v>134</v>
      </c>
      <c r="C53" s="71" t="s">
        <v>135</v>
      </c>
      <c r="D53" s="68"/>
      <c r="E53" s="138" t="s">
        <v>429</v>
      </c>
      <c r="F53" s="138">
        <v>2.2169548056172377</v>
      </c>
      <c r="G53" s="138" t="s">
        <v>443</v>
      </c>
      <c r="H53" s="138" t="s">
        <v>429</v>
      </c>
      <c r="I53" s="138" t="s">
        <v>429</v>
      </c>
      <c r="J53" s="138" t="s">
        <v>429</v>
      </c>
      <c r="K53" s="138" t="s">
        <v>429</v>
      </c>
      <c r="L53" s="138" t="s">
        <v>429</v>
      </c>
      <c r="M53" s="138" t="s">
        <v>429</v>
      </c>
      <c r="N53" s="138" t="s">
        <v>429</v>
      </c>
      <c r="O53" s="138" t="s">
        <v>429</v>
      </c>
      <c r="P53" s="138" t="s">
        <v>429</v>
      </c>
      <c r="Q53" s="138" t="s">
        <v>429</v>
      </c>
      <c r="R53" s="138" t="s">
        <v>429</v>
      </c>
      <c r="S53" s="138" t="s">
        <v>429</v>
      </c>
      <c r="T53" s="138" t="s">
        <v>429</v>
      </c>
      <c r="U53" s="138" t="s">
        <v>429</v>
      </c>
      <c r="V53" s="138" t="s">
        <v>429</v>
      </c>
      <c r="W53" s="138" t="s">
        <v>429</v>
      </c>
      <c r="X53" s="138" t="s">
        <v>429</v>
      </c>
      <c r="Y53" s="138" t="s">
        <v>429</v>
      </c>
      <c r="Z53" s="138" t="s">
        <v>429</v>
      </c>
      <c r="AA53" s="138" t="s">
        <v>429</v>
      </c>
      <c r="AB53" s="138" t="s">
        <v>429</v>
      </c>
      <c r="AC53" s="138" t="s">
        <v>429</v>
      </c>
      <c r="AD53" s="138" t="s">
        <v>429</v>
      </c>
      <c r="AE53" s="55"/>
      <c r="AF53" s="147" t="s">
        <v>429</v>
      </c>
      <c r="AG53" s="147" t="s">
        <v>429</v>
      </c>
      <c r="AH53" s="147" t="s">
        <v>429</v>
      </c>
      <c r="AI53" s="147" t="s">
        <v>429</v>
      </c>
      <c r="AJ53" s="147" t="s">
        <v>429</v>
      </c>
      <c r="AK53" s="147">
        <v>1.1243125347932394</v>
      </c>
      <c r="AL53" s="45" t="s">
        <v>136</v>
      </c>
    </row>
    <row r="54" spans="1:38" s="2" customFormat="1" ht="37.5" customHeight="1" thickBot="1" x14ac:dyDescent="0.3">
      <c r="A54" s="65" t="s">
        <v>120</v>
      </c>
      <c r="B54" s="69" t="s">
        <v>137</v>
      </c>
      <c r="C54" s="71" t="s">
        <v>138</v>
      </c>
      <c r="D54" s="68"/>
      <c r="E54" s="138" t="s">
        <v>429</v>
      </c>
      <c r="F54" s="138">
        <v>0.31664820911255254</v>
      </c>
      <c r="G54" s="138" t="s">
        <v>443</v>
      </c>
      <c r="H54" s="138" t="s">
        <v>429</v>
      </c>
      <c r="I54" s="138" t="s">
        <v>429</v>
      </c>
      <c r="J54" s="138" t="s">
        <v>429</v>
      </c>
      <c r="K54" s="138" t="s">
        <v>429</v>
      </c>
      <c r="L54" s="138" t="s">
        <v>429</v>
      </c>
      <c r="M54" s="138" t="s">
        <v>429</v>
      </c>
      <c r="N54" s="138" t="s">
        <v>429</v>
      </c>
      <c r="O54" s="138" t="s">
        <v>429</v>
      </c>
      <c r="P54" s="138" t="s">
        <v>429</v>
      </c>
      <c r="Q54" s="138" t="s">
        <v>429</v>
      </c>
      <c r="R54" s="138" t="s">
        <v>429</v>
      </c>
      <c r="S54" s="138" t="s">
        <v>429</v>
      </c>
      <c r="T54" s="138" t="s">
        <v>429</v>
      </c>
      <c r="U54" s="138" t="s">
        <v>429</v>
      </c>
      <c r="V54" s="138" t="s">
        <v>429</v>
      </c>
      <c r="W54" s="138" t="s">
        <v>429</v>
      </c>
      <c r="X54" s="138" t="s">
        <v>429</v>
      </c>
      <c r="Y54" s="138" t="s">
        <v>429</v>
      </c>
      <c r="Z54" s="138" t="s">
        <v>429</v>
      </c>
      <c r="AA54" s="138" t="s">
        <v>429</v>
      </c>
      <c r="AB54" s="138" t="s">
        <v>429</v>
      </c>
      <c r="AC54" s="138" t="s">
        <v>429</v>
      </c>
      <c r="AD54" s="138" t="s">
        <v>429</v>
      </c>
      <c r="AE54" s="55"/>
      <c r="AF54" s="147" t="s">
        <v>429</v>
      </c>
      <c r="AG54" s="147" t="s">
        <v>429</v>
      </c>
      <c r="AH54" s="147" t="s">
        <v>429</v>
      </c>
      <c r="AI54" s="147" t="s">
        <v>429</v>
      </c>
      <c r="AJ54" s="147" t="s">
        <v>429</v>
      </c>
      <c r="AK54" s="147" t="s">
        <v>429</v>
      </c>
      <c r="AL54" s="45" t="s">
        <v>420</v>
      </c>
    </row>
    <row r="55" spans="1:38" s="2" customFormat="1" ht="26.25" customHeight="1" thickBot="1" x14ac:dyDescent="0.3">
      <c r="A55" s="65" t="s">
        <v>120</v>
      </c>
      <c r="B55" s="69" t="s">
        <v>139</v>
      </c>
      <c r="C55" s="71" t="s">
        <v>140</v>
      </c>
      <c r="D55" s="68"/>
      <c r="E55" s="138" t="s">
        <v>443</v>
      </c>
      <c r="F55" s="138" t="s">
        <v>443</v>
      </c>
      <c r="G55" s="138" t="s">
        <v>443</v>
      </c>
      <c r="H55" s="138" t="s">
        <v>443</v>
      </c>
      <c r="I55" s="138" t="s">
        <v>443</v>
      </c>
      <c r="J55" s="138" t="s">
        <v>443</v>
      </c>
      <c r="K55" s="138" t="s">
        <v>443</v>
      </c>
      <c r="L55" s="138" t="s">
        <v>443</v>
      </c>
      <c r="M55" s="138" t="s">
        <v>443</v>
      </c>
      <c r="N55" s="138" t="s">
        <v>443</v>
      </c>
      <c r="O55" s="138" t="s">
        <v>443</v>
      </c>
      <c r="P55" s="138" t="s">
        <v>443</v>
      </c>
      <c r="Q55" s="138" t="s">
        <v>443</v>
      </c>
      <c r="R55" s="138" t="s">
        <v>443</v>
      </c>
      <c r="S55" s="138" t="s">
        <v>443</v>
      </c>
      <c r="T55" s="138" t="s">
        <v>443</v>
      </c>
      <c r="U55" s="138" t="s">
        <v>443</v>
      </c>
      <c r="V55" s="138" t="s">
        <v>443</v>
      </c>
      <c r="W55" s="138" t="s">
        <v>443</v>
      </c>
      <c r="X55" s="138" t="s">
        <v>443</v>
      </c>
      <c r="Y55" s="138" t="s">
        <v>443</v>
      </c>
      <c r="Z55" s="138" t="s">
        <v>443</v>
      </c>
      <c r="AA55" s="138" t="s">
        <v>443</v>
      </c>
      <c r="AB55" s="138" t="s">
        <v>443</v>
      </c>
      <c r="AC55" s="138" t="s">
        <v>429</v>
      </c>
      <c r="AD55" s="138" t="s">
        <v>429</v>
      </c>
      <c r="AE55" s="55"/>
      <c r="AF55" s="147" t="s">
        <v>429</v>
      </c>
      <c r="AG55" s="147" t="s">
        <v>429</v>
      </c>
      <c r="AH55" s="147" t="s">
        <v>429</v>
      </c>
      <c r="AI55" s="147" t="s">
        <v>429</v>
      </c>
      <c r="AJ55" s="147" t="s">
        <v>429</v>
      </c>
      <c r="AK55" s="147" t="s">
        <v>429</v>
      </c>
      <c r="AL55" s="45" t="s">
        <v>141</v>
      </c>
    </row>
    <row r="56" spans="1:38" s="2" customFormat="1" ht="26.25" customHeight="1" thickBot="1" x14ac:dyDescent="0.3">
      <c r="A56" s="69" t="s">
        <v>120</v>
      </c>
      <c r="B56" s="69" t="s">
        <v>142</v>
      </c>
      <c r="C56" s="71" t="s">
        <v>402</v>
      </c>
      <c r="D56" s="68"/>
      <c r="E56" s="138" t="s">
        <v>443</v>
      </c>
      <c r="F56" s="138" t="s">
        <v>443</v>
      </c>
      <c r="G56" s="138" t="s">
        <v>443</v>
      </c>
      <c r="H56" s="138" t="s">
        <v>443</v>
      </c>
      <c r="I56" s="138" t="s">
        <v>431</v>
      </c>
      <c r="J56" s="138" t="s">
        <v>431</v>
      </c>
      <c r="K56" s="138" t="s">
        <v>431</v>
      </c>
      <c r="L56" s="138" t="s">
        <v>431</v>
      </c>
      <c r="M56" s="138" t="s">
        <v>443</v>
      </c>
      <c r="N56" s="138" t="s">
        <v>431</v>
      </c>
      <c r="O56" s="138" t="s">
        <v>431</v>
      </c>
      <c r="P56" s="138" t="s">
        <v>431</v>
      </c>
      <c r="Q56" s="138" t="s">
        <v>431</v>
      </c>
      <c r="R56" s="138" t="s">
        <v>431</v>
      </c>
      <c r="S56" s="138" t="s">
        <v>431</v>
      </c>
      <c r="T56" s="138" t="s">
        <v>431</v>
      </c>
      <c r="U56" s="138" t="s">
        <v>431</v>
      </c>
      <c r="V56" s="138" t="s">
        <v>431</v>
      </c>
      <c r="W56" s="138" t="s">
        <v>429</v>
      </c>
      <c r="X56" s="138" t="s">
        <v>429</v>
      </c>
      <c r="Y56" s="138" t="s">
        <v>429</v>
      </c>
      <c r="Z56" s="138" t="s">
        <v>429</v>
      </c>
      <c r="AA56" s="138" t="s">
        <v>429</v>
      </c>
      <c r="AB56" s="138" t="s">
        <v>429</v>
      </c>
      <c r="AC56" s="138" t="s">
        <v>429</v>
      </c>
      <c r="AD56" s="138" t="s">
        <v>429</v>
      </c>
      <c r="AE56" s="55"/>
      <c r="AF56" s="147" t="s">
        <v>429</v>
      </c>
      <c r="AG56" s="147" t="s">
        <v>429</v>
      </c>
      <c r="AH56" s="147" t="s">
        <v>429</v>
      </c>
      <c r="AI56" s="147" t="s">
        <v>429</v>
      </c>
      <c r="AJ56" s="147" t="s">
        <v>429</v>
      </c>
      <c r="AK56" s="147" t="s">
        <v>429</v>
      </c>
      <c r="AL56" s="45" t="s">
        <v>413</v>
      </c>
    </row>
    <row r="57" spans="1:38" s="2" customFormat="1" ht="26.25" customHeight="1" thickBot="1" x14ac:dyDescent="0.3">
      <c r="A57" s="65" t="s">
        <v>54</v>
      </c>
      <c r="B57" s="65" t="s">
        <v>144</v>
      </c>
      <c r="C57" s="66" t="s">
        <v>145</v>
      </c>
      <c r="D57" s="67"/>
      <c r="E57" s="138" t="s">
        <v>430</v>
      </c>
      <c r="F57" s="138" t="s">
        <v>430</v>
      </c>
      <c r="G57" s="138" t="s">
        <v>430</v>
      </c>
      <c r="H57" s="138" t="s">
        <v>429</v>
      </c>
      <c r="I57" s="138" t="s">
        <v>430</v>
      </c>
      <c r="J57" s="138" t="s">
        <v>443</v>
      </c>
      <c r="K57" s="138" t="s">
        <v>443</v>
      </c>
      <c r="L57" s="138" t="s">
        <v>443</v>
      </c>
      <c r="M57" s="138" t="s">
        <v>430</v>
      </c>
      <c r="N57" s="138" t="s">
        <v>430</v>
      </c>
      <c r="O57" s="138" t="s">
        <v>430</v>
      </c>
      <c r="P57" s="138" t="s">
        <v>430</v>
      </c>
      <c r="Q57" s="138" t="s">
        <v>430</v>
      </c>
      <c r="R57" s="138" t="s">
        <v>430</v>
      </c>
      <c r="S57" s="138" t="s">
        <v>430</v>
      </c>
      <c r="T57" s="138" t="s">
        <v>430</v>
      </c>
      <c r="U57" s="138" t="s">
        <v>430</v>
      </c>
      <c r="V57" s="138" t="s">
        <v>430</v>
      </c>
      <c r="W57" s="138" t="s">
        <v>429</v>
      </c>
      <c r="X57" s="138" t="s">
        <v>429</v>
      </c>
      <c r="Y57" s="138" t="s">
        <v>429</v>
      </c>
      <c r="Z57" s="138" t="s">
        <v>429</v>
      </c>
      <c r="AA57" s="138" t="s">
        <v>429</v>
      </c>
      <c r="AB57" s="138" t="s">
        <v>429</v>
      </c>
      <c r="AC57" s="138" t="s">
        <v>429</v>
      </c>
      <c r="AD57" s="138" t="s">
        <v>429</v>
      </c>
      <c r="AE57" s="55"/>
      <c r="AF57" s="147" t="s">
        <v>429</v>
      </c>
      <c r="AG57" s="147" t="s">
        <v>429</v>
      </c>
      <c r="AH57" s="147" t="s">
        <v>429</v>
      </c>
      <c r="AI57" s="147" t="s">
        <v>429</v>
      </c>
      <c r="AJ57" s="147" t="s">
        <v>429</v>
      </c>
      <c r="AK57" s="147">
        <v>2064.6907093700001</v>
      </c>
      <c r="AL57" s="45" t="s">
        <v>146</v>
      </c>
    </row>
    <row r="58" spans="1:38" s="2" customFormat="1" ht="26.25" customHeight="1" thickBot="1" x14ac:dyDescent="0.3">
      <c r="A58" s="65" t="s">
        <v>54</v>
      </c>
      <c r="B58" s="65" t="s">
        <v>147</v>
      </c>
      <c r="C58" s="66" t="s">
        <v>148</v>
      </c>
      <c r="D58" s="67"/>
      <c r="E58" s="138" t="s">
        <v>430</v>
      </c>
      <c r="F58" s="138" t="s">
        <v>430</v>
      </c>
      <c r="G58" s="138" t="s">
        <v>430</v>
      </c>
      <c r="H58" s="138" t="s">
        <v>429</v>
      </c>
      <c r="I58" s="138" t="s">
        <v>430</v>
      </c>
      <c r="J58" s="138" t="s">
        <v>429</v>
      </c>
      <c r="K58" s="138" t="s">
        <v>429</v>
      </c>
      <c r="L58" s="138" t="s">
        <v>429</v>
      </c>
      <c r="M58" s="138" t="s">
        <v>430</v>
      </c>
      <c r="N58" s="138" t="s">
        <v>429</v>
      </c>
      <c r="O58" s="138" t="s">
        <v>429</v>
      </c>
      <c r="P58" s="138" t="s">
        <v>429</v>
      </c>
      <c r="Q58" s="138" t="s">
        <v>429</v>
      </c>
      <c r="R58" s="138" t="s">
        <v>429</v>
      </c>
      <c r="S58" s="138" t="s">
        <v>429</v>
      </c>
      <c r="T58" s="138" t="s">
        <v>429</v>
      </c>
      <c r="U58" s="138" t="s">
        <v>429</v>
      </c>
      <c r="V58" s="138" t="s">
        <v>429</v>
      </c>
      <c r="W58" s="138" t="s">
        <v>430</v>
      </c>
      <c r="X58" s="138" t="s">
        <v>429</v>
      </c>
      <c r="Y58" s="138" t="s">
        <v>429</v>
      </c>
      <c r="Z58" s="138" t="s">
        <v>429</v>
      </c>
      <c r="AA58" s="138" t="s">
        <v>429</v>
      </c>
      <c r="AB58" s="138" t="s">
        <v>429</v>
      </c>
      <c r="AC58" s="138" t="s">
        <v>429</v>
      </c>
      <c r="AD58" s="138" t="s">
        <v>430</v>
      </c>
      <c r="AE58" s="55"/>
      <c r="AF58" s="147" t="s">
        <v>429</v>
      </c>
      <c r="AG58" s="147" t="s">
        <v>429</v>
      </c>
      <c r="AH58" s="147" t="s">
        <v>429</v>
      </c>
      <c r="AI58" s="147" t="s">
        <v>429</v>
      </c>
      <c r="AJ58" s="147" t="s">
        <v>429</v>
      </c>
      <c r="AK58" s="147">
        <v>251.406520927</v>
      </c>
      <c r="AL58" s="45" t="s">
        <v>149</v>
      </c>
    </row>
    <row r="59" spans="1:38" s="2" customFormat="1" ht="26.25" customHeight="1" thickBot="1" x14ac:dyDescent="0.3">
      <c r="A59" s="65" t="s">
        <v>54</v>
      </c>
      <c r="B59" s="73" t="s">
        <v>150</v>
      </c>
      <c r="C59" s="66" t="s">
        <v>403</v>
      </c>
      <c r="D59" s="67"/>
      <c r="E59" s="138" t="s">
        <v>431</v>
      </c>
      <c r="F59" s="138" t="s">
        <v>431</v>
      </c>
      <c r="G59" s="138" t="s">
        <v>431</v>
      </c>
      <c r="H59" s="138" t="s">
        <v>429</v>
      </c>
      <c r="I59" s="138" t="s">
        <v>431</v>
      </c>
      <c r="J59" s="138" t="s">
        <v>431</v>
      </c>
      <c r="K59" s="138" t="s">
        <v>431</v>
      </c>
      <c r="L59" s="138" t="s">
        <v>431</v>
      </c>
      <c r="M59" s="138" t="s">
        <v>431</v>
      </c>
      <c r="N59" s="138" t="s">
        <v>431</v>
      </c>
      <c r="O59" s="138" t="s">
        <v>431</v>
      </c>
      <c r="P59" s="138" t="s">
        <v>431</v>
      </c>
      <c r="Q59" s="138" t="s">
        <v>431</v>
      </c>
      <c r="R59" s="138" t="s">
        <v>431</v>
      </c>
      <c r="S59" s="138" t="s">
        <v>431</v>
      </c>
      <c r="T59" s="138" t="s">
        <v>431</v>
      </c>
      <c r="U59" s="138" t="s">
        <v>431</v>
      </c>
      <c r="V59" s="138" t="s">
        <v>431</v>
      </c>
      <c r="W59" s="138" t="s">
        <v>431</v>
      </c>
      <c r="X59" s="138" t="s">
        <v>431</v>
      </c>
      <c r="Y59" s="138" t="s">
        <v>431</v>
      </c>
      <c r="Z59" s="138" t="s">
        <v>431</v>
      </c>
      <c r="AA59" s="138" t="s">
        <v>431</v>
      </c>
      <c r="AB59" s="138" t="s">
        <v>431</v>
      </c>
      <c r="AC59" s="138" t="s">
        <v>431</v>
      </c>
      <c r="AD59" s="138" t="s">
        <v>429</v>
      </c>
      <c r="AE59" s="55"/>
      <c r="AF59" s="147" t="s">
        <v>429</v>
      </c>
      <c r="AG59" s="147" t="s">
        <v>429</v>
      </c>
      <c r="AH59" s="147" t="s">
        <v>429</v>
      </c>
      <c r="AI59" s="147" t="s">
        <v>429</v>
      </c>
      <c r="AJ59" s="147" t="s">
        <v>429</v>
      </c>
      <c r="AK59" s="147" t="s">
        <v>431</v>
      </c>
      <c r="AL59" s="45" t="s">
        <v>421</v>
      </c>
    </row>
    <row r="60" spans="1:38" s="2" customFormat="1" ht="26.25" customHeight="1" thickBot="1" x14ac:dyDescent="0.3">
      <c r="A60" s="65" t="s">
        <v>54</v>
      </c>
      <c r="B60" s="73" t="s">
        <v>151</v>
      </c>
      <c r="C60" s="66" t="s">
        <v>152</v>
      </c>
      <c r="D60" s="112"/>
      <c r="E60" s="138" t="s">
        <v>429</v>
      </c>
      <c r="F60" s="138" t="s">
        <v>429</v>
      </c>
      <c r="G60" s="138" t="s">
        <v>429</v>
      </c>
      <c r="H60" s="138" t="s">
        <v>429</v>
      </c>
      <c r="I60" s="138">
        <v>0.16422152029411763</v>
      </c>
      <c r="J60" s="138">
        <v>1.6422152029411761</v>
      </c>
      <c r="K60" s="138">
        <v>3.3501190139999992</v>
      </c>
      <c r="L60" s="138" t="s">
        <v>443</v>
      </c>
      <c r="M60" s="138" t="s">
        <v>429</v>
      </c>
      <c r="N60" s="138" t="s">
        <v>429</v>
      </c>
      <c r="O60" s="138" t="s">
        <v>429</v>
      </c>
      <c r="P60" s="138" t="s">
        <v>429</v>
      </c>
      <c r="Q60" s="138" t="s">
        <v>429</v>
      </c>
      <c r="R60" s="138" t="s">
        <v>429</v>
      </c>
      <c r="S60" s="138" t="s">
        <v>429</v>
      </c>
      <c r="T60" s="138" t="s">
        <v>429</v>
      </c>
      <c r="U60" s="138" t="s">
        <v>429</v>
      </c>
      <c r="V60" s="138" t="s">
        <v>429</v>
      </c>
      <c r="W60" s="138" t="s">
        <v>429</v>
      </c>
      <c r="X60" s="138" t="s">
        <v>429</v>
      </c>
      <c r="Y60" s="138" t="s">
        <v>429</v>
      </c>
      <c r="Z60" s="138" t="s">
        <v>429</v>
      </c>
      <c r="AA60" s="138" t="s">
        <v>429</v>
      </c>
      <c r="AB60" s="138" t="s">
        <v>429</v>
      </c>
      <c r="AC60" s="138" t="s">
        <v>429</v>
      </c>
      <c r="AD60" s="138" t="s">
        <v>429</v>
      </c>
      <c r="AE60" s="55"/>
      <c r="AF60" s="147" t="s">
        <v>429</v>
      </c>
      <c r="AG60" s="147" t="s">
        <v>429</v>
      </c>
      <c r="AH60" s="147" t="s">
        <v>429</v>
      </c>
      <c r="AI60" s="147" t="s">
        <v>429</v>
      </c>
      <c r="AJ60" s="147" t="s">
        <v>429</v>
      </c>
      <c r="AK60" s="147">
        <v>32.844304058823525</v>
      </c>
      <c r="AL60" s="45" t="s">
        <v>422</v>
      </c>
    </row>
    <row r="61" spans="1:38" s="2" customFormat="1" ht="26.25" customHeight="1" thickBot="1" x14ac:dyDescent="0.3">
      <c r="A61" s="65" t="s">
        <v>54</v>
      </c>
      <c r="B61" s="73" t="s">
        <v>153</v>
      </c>
      <c r="C61" s="66" t="s">
        <v>154</v>
      </c>
      <c r="D61" s="67"/>
      <c r="E61" s="138" t="s">
        <v>429</v>
      </c>
      <c r="F61" s="138" t="s">
        <v>429</v>
      </c>
      <c r="G61" s="138" t="s">
        <v>429</v>
      </c>
      <c r="H61" s="138" t="s">
        <v>429</v>
      </c>
      <c r="I61" s="138">
        <v>5.5483305126505983E-2</v>
      </c>
      <c r="J61" s="138">
        <v>0.55483305126505977</v>
      </c>
      <c r="K61" s="138">
        <v>1.8520237810303519</v>
      </c>
      <c r="L61" s="138" t="s">
        <v>443</v>
      </c>
      <c r="M61" s="138" t="s">
        <v>429</v>
      </c>
      <c r="N61" s="138" t="s">
        <v>429</v>
      </c>
      <c r="O61" s="138" t="s">
        <v>429</v>
      </c>
      <c r="P61" s="138" t="s">
        <v>429</v>
      </c>
      <c r="Q61" s="138" t="s">
        <v>429</v>
      </c>
      <c r="R61" s="138" t="s">
        <v>429</v>
      </c>
      <c r="S61" s="138" t="s">
        <v>429</v>
      </c>
      <c r="T61" s="138" t="s">
        <v>429</v>
      </c>
      <c r="U61" s="138" t="s">
        <v>429</v>
      </c>
      <c r="V61" s="138" t="s">
        <v>429</v>
      </c>
      <c r="W61" s="138" t="s">
        <v>429</v>
      </c>
      <c r="X61" s="138" t="s">
        <v>429</v>
      </c>
      <c r="Y61" s="138" t="s">
        <v>429</v>
      </c>
      <c r="Z61" s="138" t="s">
        <v>429</v>
      </c>
      <c r="AA61" s="138" t="s">
        <v>429</v>
      </c>
      <c r="AB61" s="138" t="s">
        <v>429</v>
      </c>
      <c r="AC61" s="138" t="s">
        <v>429</v>
      </c>
      <c r="AD61" s="138" t="s">
        <v>429</v>
      </c>
      <c r="AE61" s="55"/>
      <c r="AF61" s="147" t="s">
        <v>429</v>
      </c>
      <c r="AG61" s="147" t="s">
        <v>429</v>
      </c>
      <c r="AH61" s="147" t="s">
        <v>429</v>
      </c>
      <c r="AI61" s="147" t="s">
        <v>429</v>
      </c>
      <c r="AJ61" s="147" t="s">
        <v>429</v>
      </c>
      <c r="AK61" s="147">
        <v>2403836.4596438427</v>
      </c>
      <c r="AL61" s="45" t="s">
        <v>423</v>
      </c>
    </row>
    <row r="62" spans="1:38" s="2" customFormat="1" ht="26.25" customHeight="1" thickBot="1" x14ac:dyDescent="0.3">
      <c r="A62" s="65" t="s">
        <v>54</v>
      </c>
      <c r="B62" s="73" t="s">
        <v>155</v>
      </c>
      <c r="C62" s="66" t="s">
        <v>156</v>
      </c>
      <c r="D62" s="67"/>
      <c r="E62" s="138" t="s">
        <v>429</v>
      </c>
      <c r="F62" s="138" t="s">
        <v>429</v>
      </c>
      <c r="G62" s="138" t="s">
        <v>429</v>
      </c>
      <c r="H62" s="138" t="s">
        <v>429</v>
      </c>
      <c r="I62" s="138">
        <v>1.9706582435294117E-8</v>
      </c>
      <c r="J62" s="138">
        <v>1.9706582435294118E-7</v>
      </c>
      <c r="K62" s="138">
        <v>3.9413164870588236E-7</v>
      </c>
      <c r="L62" s="138" t="s">
        <v>443</v>
      </c>
      <c r="M62" s="138" t="s">
        <v>429</v>
      </c>
      <c r="N62" s="138" t="s">
        <v>429</v>
      </c>
      <c r="O62" s="138" t="s">
        <v>429</v>
      </c>
      <c r="P62" s="138" t="s">
        <v>429</v>
      </c>
      <c r="Q62" s="138" t="s">
        <v>429</v>
      </c>
      <c r="R62" s="138" t="s">
        <v>429</v>
      </c>
      <c r="S62" s="138" t="s">
        <v>429</v>
      </c>
      <c r="T62" s="138" t="s">
        <v>429</v>
      </c>
      <c r="U62" s="138" t="s">
        <v>429</v>
      </c>
      <c r="V62" s="138" t="s">
        <v>429</v>
      </c>
      <c r="W62" s="138" t="s">
        <v>429</v>
      </c>
      <c r="X62" s="138" t="s">
        <v>429</v>
      </c>
      <c r="Y62" s="138" t="s">
        <v>429</v>
      </c>
      <c r="Z62" s="138" t="s">
        <v>429</v>
      </c>
      <c r="AA62" s="138" t="s">
        <v>429</v>
      </c>
      <c r="AB62" s="138" t="s">
        <v>429</v>
      </c>
      <c r="AC62" s="138" t="s">
        <v>429</v>
      </c>
      <c r="AD62" s="138" t="s">
        <v>429</v>
      </c>
      <c r="AE62" s="55"/>
      <c r="AF62" s="147" t="s">
        <v>429</v>
      </c>
      <c r="AG62" s="147" t="s">
        <v>429</v>
      </c>
      <c r="AH62" s="147" t="s">
        <v>429</v>
      </c>
      <c r="AI62" s="147" t="s">
        <v>429</v>
      </c>
      <c r="AJ62" s="147" t="s">
        <v>429</v>
      </c>
      <c r="AK62" s="147">
        <v>32.844304058823525</v>
      </c>
      <c r="AL62" s="45" t="s">
        <v>424</v>
      </c>
    </row>
    <row r="63" spans="1:38" s="2" customFormat="1" ht="26.25" customHeight="1" thickBot="1" x14ac:dyDescent="0.3">
      <c r="A63" s="65" t="s">
        <v>54</v>
      </c>
      <c r="B63" s="73" t="s">
        <v>157</v>
      </c>
      <c r="C63" s="71" t="s">
        <v>158</v>
      </c>
      <c r="D63" s="74"/>
      <c r="E63" s="138" t="s">
        <v>429</v>
      </c>
      <c r="F63" s="138" t="s">
        <v>429</v>
      </c>
      <c r="G63" s="138" t="s">
        <v>429</v>
      </c>
      <c r="H63" s="138" t="s">
        <v>429</v>
      </c>
      <c r="I63" s="138" t="s">
        <v>431</v>
      </c>
      <c r="J63" s="138" t="s">
        <v>431</v>
      </c>
      <c r="K63" s="138" t="s">
        <v>431</v>
      </c>
      <c r="L63" s="138" t="s">
        <v>431</v>
      </c>
      <c r="M63" s="138" t="s">
        <v>429</v>
      </c>
      <c r="N63" s="138" t="s">
        <v>429</v>
      </c>
      <c r="O63" s="138" t="s">
        <v>429</v>
      </c>
      <c r="P63" s="138" t="s">
        <v>429</v>
      </c>
      <c r="Q63" s="138" t="s">
        <v>429</v>
      </c>
      <c r="R63" s="138" t="s">
        <v>429</v>
      </c>
      <c r="S63" s="138" t="s">
        <v>429</v>
      </c>
      <c r="T63" s="138" t="s">
        <v>429</v>
      </c>
      <c r="U63" s="138" t="s">
        <v>429</v>
      </c>
      <c r="V63" s="138" t="s">
        <v>429</v>
      </c>
      <c r="W63" s="138">
        <v>1.26681967E-2</v>
      </c>
      <c r="X63" s="138">
        <v>9.9468000000000004E-3</v>
      </c>
      <c r="Y63" s="138" t="s">
        <v>429</v>
      </c>
      <c r="Z63" s="138">
        <v>1.6542000000000002E-3</v>
      </c>
      <c r="AA63" s="138" t="s">
        <v>429</v>
      </c>
      <c r="AB63" s="138">
        <v>1.1601E-2</v>
      </c>
      <c r="AC63" s="138" t="s">
        <v>429</v>
      </c>
      <c r="AD63" s="138" t="s">
        <v>429</v>
      </c>
      <c r="AE63" s="55"/>
      <c r="AF63" s="147" t="s">
        <v>429</v>
      </c>
      <c r="AG63" s="147" t="s">
        <v>429</v>
      </c>
      <c r="AH63" s="147" t="s">
        <v>429</v>
      </c>
      <c r="AI63" s="147" t="s">
        <v>429</v>
      </c>
      <c r="AJ63" s="147" t="s">
        <v>429</v>
      </c>
      <c r="AK63" s="147" t="s">
        <v>431</v>
      </c>
      <c r="AL63" s="45" t="s">
        <v>413</v>
      </c>
    </row>
    <row r="64" spans="1:38" s="2" customFormat="1" ht="26.25" customHeight="1" thickBot="1" x14ac:dyDescent="0.3">
      <c r="A64" s="65" t="s">
        <v>54</v>
      </c>
      <c r="B64" s="73" t="s">
        <v>159</v>
      </c>
      <c r="C64" s="66" t="s">
        <v>160</v>
      </c>
      <c r="D64" s="67"/>
      <c r="E64" s="138" t="s">
        <v>431</v>
      </c>
      <c r="F64" s="138" t="s">
        <v>431</v>
      </c>
      <c r="G64" s="138" t="s">
        <v>431</v>
      </c>
      <c r="H64" s="138" t="s">
        <v>431</v>
      </c>
      <c r="I64" s="138" t="s">
        <v>431</v>
      </c>
      <c r="J64" s="138" t="s">
        <v>431</v>
      </c>
      <c r="K64" s="138" t="s">
        <v>431</v>
      </c>
      <c r="L64" s="138" t="s">
        <v>431</v>
      </c>
      <c r="M64" s="138" t="s">
        <v>431</v>
      </c>
      <c r="N64" s="138" t="s">
        <v>429</v>
      </c>
      <c r="O64" s="138" t="s">
        <v>429</v>
      </c>
      <c r="P64" s="138" t="s">
        <v>429</v>
      </c>
      <c r="Q64" s="138" t="s">
        <v>429</v>
      </c>
      <c r="R64" s="138" t="s">
        <v>429</v>
      </c>
      <c r="S64" s="138" t="s">
        <v>429</v>
      </c>
      <c r="T64" s="138" t="s">
        <v>429</v>
      </c>
      <c r="U64" s="138" t="s">
        <v>429</v>
      </c>
      <c r="V64" s="138" t="s">
        <v>429</v>
      </c>
      <c r="W64" s="138" t="s">
        <v>429</v>
      </c>
      <c r="X64" s="138" t="s">
        <v>429</v>
      </c>
      <c r="Y64" s="138" t="s">
        <v>429</v>
      </c>
      <c r="Z64" s="138" t="s">
        <v>429</v>
      </c>
      <c r="AA64" s="138" t="s">
        <v>429</v>
      </c>
      <c r="AB64" s="138" t="s">
        <v>429</v>
      </c>
      <c r="AC64" s="138" t="s">
        <v>429</v>
      </c>
      <c r="AD64" s="138" t="s">
        <v>429</v>
      </c>
      <c r="AE64" s="55"/>
      <c r="AF64" s="147" t="s">
        <v>429</v>
      </c>
      <c r="AG64" s="147" t="s">
        <v>429</v>
      </c>
      <c r="AH64" s="147" t="s">
        <v>429</v>
      </c>
      <c r="AI64" s="147" t="s">
        <v>429</v>
      </c>
      <c r="AJ64" s="147" t="s">
        <v>429</v>
      </c>
      <c r="AK64" s="147" t="s">
        <v>429</v>
      </c>
      <c r="AL64" s="45" t="s">
        <v>161</v>
      </c>
    </row>
    <row r="65" spans="1:38" s="2" customFormat="1" ht="26.25" customHeight="1" thickBot="1" x14ac:dyDescent="0.3">
      <c r="A65" s="65" t="s">
        <v>54</v>
      </c>
      <c r="B65" s="69" t="s">
        <v>162</v>
      </c>
      <c r="C65" s="66" t="s">
        <v>163</v>
      </c>
      <c r="D65" s="67"/>
      <c r="E65" s="138" t="s">
        <v>431</v>
      </c>
      <c r="F65" s="138" t="s">
        <v>429</v>
      </c>
      <c r="G65" s="138" t="s">
        <v>429</v>
      </c>
      <c r="H65" s="138" t="s">
        <v>443</v>
      </c>
      <c r="I65" s="138" t="s">
        <v>431</v>
      </c>
      <c r="J65" s="138" t="s">
        <v>431</v>
      </c>
      <c r="K65" s="138" t="s">
        <v>431</v>
      </c>
      <c r="L65" s="138" t="s">
        <v>443</v>
      </c>
      <c r="M65" s="138" t="s">
        <v>429</v>
      </c>
      <c r="N65" s="138" t="s">
        <v>429</v>
      </c>
      <c r="O65" s="138" t="s">
        <v>429</v>
      </c>
      <c r="P65" s="138" t="s">
        <v>429</v>
      </c>
      <c r="Q65" s="138" t="s">
        <v>429</v>
      </c>
      <c r="R65" s="138" t="s">
        <v>429</v>
      </c>
      <c r="S65" s="138" t="s">
        <v>429</v>
      </c>
      <c r="T65" s="138" t="s">
        <v>429</v>
      </c>
      <c r="U65" s="138" t="s">
        <v>429</v>
      </c>
      <c r="V65" s="138" t="s">
        <v>429</v>
      </c>
      <c r="W65" s="138" t="s">
        <v>429</v>
      </c>
      <c r="X65" s="138" t="s">
        <v>429</v>
      </c>
      <c r="Y65" s="138" t="s">
        <v>429</v>
      </c>
      <c r="Z65" s="138" t="s">
        <v>429</v>
      </c>
      <c r="AA65" s="138" t="s">
        <v>429</v>
      </c>
      <c r="AB65" s="138" t="s">
        <v>429</v>
      </c>
      <c r="AC65" s="138" t="s">
        <v>429</v>
      </c>
      <c r="AD65" s="138" t="s">
        <v>429</v>
      </c>
      <c r="AE65" s="55"/>
      <c r="AF65" s="147" t="s">
        <v>429</v>
      </c>
      <c r="AG65" s="147" t="s">
        <v>429</v>
      </c>
      <c r="AH65" s="147" t="s">
        <v>429</v>
      </c>
      <c r="AI65" s="147" t="s">
        <v>429</v>
      </c>
      <c r="AJ65" s="147" t="s">
        <v>429</v>
      </c>
      <c r="AK65" s="147" t="s">
        <v>431</v>
      </c>
      <c r="AL65" s="45" t="s">
        <v>164</v>
      </c>
    </row>
    <row r="66" spans="1:38" s="2" customFormat="1" ht="26.25" customHeight="1" thickBot="1" x14ac:dyDescent="0.3">
      <c r="A66" s="65" t="s">
        <v>54</v>
      </c>
      <c r="B66" s="69" t="s">
        <v>165</v>
      </c>
      <c r="C66" s="66" t="s">
        <v>166</v>
      </c>
      <c r="D66" s="67"/>
      <c r="E66" s="138" t="s">
        <v>431</v>
      </c>
      <c r="F66" s="138" t="s">
        <v>429</v>
      </c>
      <c r="G66" s="138" t="s">
        <v>429</v>
      </c>
      <c r="H66" s="138" t="s">
        <v>429</v>
      </c>
      <c r="I66" s="138" t="s">
        <v>431</v>
      </c>
      <c r="J66" s="138" t="s">
        <v>431</v>
      </c>
      <c r="K66" s="138" t="s">
        <v>431</v>
      </c>
      <c r="L66" s="138" t="s">
        <v>431</v>
      </c>
      <c r="M66" s="138" t="s">
        <v>431</v>
      </c>
      <c r="N66" s="138" t="s">
        <v>429</v>
      </c>
      <c r="O66" s="138" t="s">
        <v>429</v>
      </c>
      <c r="P66" s="138" t="s">
        <v>429</v>
      </c>
      <c r="Q66" s="138" t="s">
        <v>429</v>
      </c>
      <c r="R66" s="138" t="s">
        <v>429</v>
      </c>
      <c r="S66" s="138" t="s">
        <v>429</v>
      </c>
      <c r="T66" s="138" t="s">
        <v>429</v>
      </c>
      <c r="U66" s="138" t="s">
        <v>429</v>
      </c>
      <c r="V66" s="138" t="s">
        <v>429</v>
      </c>
      <c r="W66" s="138" t="s">
        <v>429</v>
      </c>
      <c r="X66" s="138" t="s">
        <v>429</v>
      </c>
      <c r="Y66" s="138" t="s">
        <v>429</v>
      </c>
      <c r="Z66" s="138" t="s">
        <v>429</v>
      </c>
      <c r="AA66" s="138" t="s">
        <v>429</v>
      </c>
      <c r="AB66" s="138" t="s">
        <v>429</v>
      </c>
      <c r="AC66" s="138" t="s">
        <v>429</v>
      </c>
      <c r="AD66" s="138" t="s">
        <v>429</v>
      </c>
      <c r="AE66" s="55"/>
      <c r="AF66" s="147" t="s">
        <v>429</v>
      </c>
      <c r="AG66" s="147" t="s">
        <v>429</v>
      </c>
      <c r="AH66" s="147" t="s">
        <v>429</v>
      </c>
      <c r="AI66" s="147" t="s">
        <v>429</v>
      </c>
      <c r="AJ66" s="147" t="s">
        <v>429</v>
      </c>
      <c r="AK66" s="147" t="s">
        <v>431</v>
      </c>
      <c r="AL66" s="45" t="s">
        <v>167</v>
      </c>
    </row>
    <row r="67" spans="1:38" s="2" customFormat="1" ht="26.25" customHeight="1" thickBot="1" x14ac:dyDescent="0.3">
      <c r="A67" s="65" t="s">
        <v>54</v>
      </c>
      <c r="B67" s="69" t="s">
        <v>168</v>
      </c>
      <c r="C67" s="66" t="s">
        <v>169</v>
      </c>
      <c r="D67" s="67"/>
      <c r="E67" s="138" t="s">
        <v>431</v>
      </c>
      <c r="F67" s="138" t="s">
        <v>431</v>
      </c>
      <c r="G67" s="138" t="s">
        <v>431</v>
      </c>
      <c r="H67" s="138" t="s">
        <v>429</v>
      </c>
      <c r="I67" s="138" t="s">
        <v>431</v>
      </c>
      <c r="J67" s="138" t="s">
        <v>431</v>
      </c>
      <c r="K67" s="138" t="s">
        <v>431</v>
      </c>
      <c r="L67" s="138" t="s">
        <v>431</v>
      </c>
      <c r="M67" s="138" t="s">
        <v>431</v>
      </c>
      <c r="N67" s="138" t="s">
        <v>431</v>
      </c>
      <c r="O67" s="138" t="s">
        <v>431</v>
      </c>
      <c r="P67" s="138" t="s">
        <v>431</v>
      </c>
      <c r="Q67" s="138" t="s">
        <v>431</v>
      </c>
      <c r="R67" s="138" t="s">
        <v>431</v>
      </c>
      <c r="S67" s="138" t="s">
        <v>431</v>
      </c>
      <c r="T67" s="138" t="s">
        <v>431</v>
      </c>
      <c r="U67" s="138" t="s">
        <v>431</v>
      </c>
      <c r="V67" s="138" t="s">
        <v>431</v>
      </c>
      <c r="W67" s="138" t="s">
        <v>443</v>
      </c>
      <c r="X67" s="138" t="s">
        <v>443</v>
      </c>
      <c r="Y67" s="138" t="s">
        <v>443</v>
      </c>
      <c r="Z67" s="138" t="s">
        <v>443</v>
      </c>
      <c r="AA67" s="138" t="s">
        <v>443</v>
      </c>
      <c r="AB67" s="138" t="s">
        <v>443</v>
      </c>
      <c r="AC67" s="138" t="s">
        <v>443</v>
      </c>
      <c r="AD67" s="138" t="s">
        <v>429</v>
      </c>
      <c r="AE67" s="55"/>
      <c r="AF67" s="147" t="s">
        <v>429</v>
      </c>
      <c r="AG67" s="147" t="s">
        <v>429</v>
      </c>
      <c r="AH67" s="147" t="s">
        <v>429</v>
      </c>
      <c r="AI67" s="147" t="s">
        <v>429</v>
      </c>
      <c r="AJ67" s="147" t="s">
        <v>429</v>
      </c>
      <c r="AK67" s="147" t="s">
        <v>431</v>
      </c>
      <c r="AL67" s="45" t="s">
        <v>170</v>
      </c>
    </row>
    <row r="68" spans="1:38" s="2" customFormat="1" ht="26.25" customHeight="1" thickBot="1" x14ac:dyDescent="0.3">
      <c r="A68" s="65" t="s">
        <v>54</v>
      </c>
      <c r="B68" s="69" t="s">
        <v>171</v>
      </c>
      <c r="C68" s="66" t="s">
        <v>172</v>
      </c>
      <c r="D68" s="67"/>
      <c r="E68" s="138" t="s">
        <v>431</v>
      </c>
      <c r="F68" s="138" t="s">
        <v>431</v>
      </c>
      <c r="G68" s="138" t="s">
        <v>431</v>
      </c>
      <c r="H68" s="138" t="s">
        <v>429</v>
      </c>
      <c r="I68" s="138" t="s">
        <v>431</v>
      </c>
      <c r="J68" s="138" t="s">
        <v>431</v>
      </c>
      <c r="K68" s="138" t="s">
        <v>431</v>
      </c>
      <c r="L68" s="138" t="s">
        <v>431</v>
      </c>
      <c r="M68" s="138" t="s">
        <v>431</v>
      </c>
      <c r="N68" s="138" t="s">
        <v>431</v>
      </c>
      <c r="O68" s="138" t="s">
        <v>431</v>
      </c>
      <c r="P68" s="138" t="s">
        <v>431</v>
      </c>
      <c r="Q68" s="138" t="s">
        <v>431</v>
      </c>
      <c r="R68" s="138" t="s">
        <v>431</v>
      </c>
      <c r="S68" s="138" t="s">
        <v>431</v>
      </c>
      <c r="T68" s="138" t="s">
        <v>431</v>
      </c>
      <c r="U68" s="138" t="s">
        <v>431</v>
      </c>
      <c r="V68" s="138" t="s">
        <v>431</v>
      </c>
      <c r="W68" s="138" t="s">
        <v>429</v>
      </c>
      <c r="X68" s="138" t="s">
        <v>429</v>
      </c>
      <c r="Y68" s="138" t="s">
        <v>429</v>
      </c>
      <c r="Z68" s="138" t="s">
        <v>429</v>
      </c>
      <c r="AA68" s="138" t="s">
        <v>429</v>
      </c>
      <c r="AB68" s="138" t="s">
        <v>429</v>
      </c>
      <c r="AC68" s="138" t="s">
        <v>429</v>
      </c>
      <c r="AD68" s="138" t="s">
        <v>429</v>
      </c>
      <c r="AE68" s="55"/>
      <c r="AF68" s="147" t="s">
        <v>429</v>
      </c>
      <c r="AG68" s="147" t="s">
        <v>429</v>
      </c>
      <c r="AH68" s="147" t="s">
        <v>429</v>
      </c>
      <c r="AI68" s="147" t="s">
        <v>429</v>
      </c>
      <c r="AJ68" s="147" t="s">
        <v>429</v>
      </c>
      <c r="AK68" s="147" t="s">
        <v>431</v>
      </c>
      <c r="AL68" s="45" t="s">
        <v>173</v>
      </c>
    </row>
    <row r="69" spans="1:38" s="2" customFormat="1" ht="26.25" customHeight="1" thickBot="1" x14ac:dyDescent="0.3">
      <c r="A69" s="65" t="s">
        <v>54</v>
      </c>
      <c r="B69" s="65" t="s">
        <v>174</v>
      </c>
      <c r="C69" s="66" t="s">
        <v>175</v>
      </c>
      <c r="D69" s="72"/>
      <c r="E69" s="138" t="s">
        <v>431</v>
      </c>
      <c r="F69" s="138" t="s">
        <v>431</v>
      </c>
      <c r="G69" s="138" t="s">
        <v>431</v>
      </c>
      <c r="H69" s="138" t="s">
        <v>429</v>
      </c>
      <c r="I69" s="138" t="s">
        <v>431</v>
      </c>
      <c r="J69" s="138" t="s">
        <v>431</v>
      </c>
      <c r="K69" s="138" t="s">
        <v>431</v>
      </c>
      <c r="L69" s="138" t="s">
        <v>431</v>
      </c>
      <c r="M69" s="138" t="s">
        <v>431</v>
      </c>
      <c r="N69" s="138" t="s">
        <v>429</v>
      </c>
      <c r="O69" s="138" t="s">
        <v>429</v>
      </c>
      <c r="P69" s="138" t="s">
        <v>429</v>
      </c>
      <c r="Q69" s="138" t="s">
        <v>429</v>
      </c>
      <c r="R69" s="138" t="s">
        <v>429</v>
      </c>
      <c r="S69" s="138" t="s">
        <v>429</v>
      </c>
      <c r="T69" s="138" t="s">
        <v>429</v>
      </c>
      <c r="U69" s="138" t="s">
        <v>429</v>
      </c>
      <c r="V69" s="138" t="s">
        <v>429</v>
      </c>
      <c r="W69" s="138" t="s">
        <v>429</v>
      </c>
      <c r="X69" s="138" t="s">
        <v>429</v>
      </c>
      <c r="Y69" s="138" t="s">
        <v>429</v>
      </c>
      <c r="Z69" s="138" t="s">
        <v>429</v>
      </c>
      <c r="AA69" s="138" t="s">
        <v>429</v>
      </c>
      <c r="AB69" s="138" t="s">
        <v>429</v>
      </c>
      <c r="AC69" s="138" t="s">
        <v>429</v>
      </c>
      <c r="AD69" s="138" t="s">
        <v>429</v>
      </c>
      <c r="AE69" s="55"/>
      <c r="AF69" s="147" t="s">
        <v>429</v>
      </c>
      <c r="AG69" s="147" t="s">
        <v>429</v>
      </c>
      <c r="AH69" s="147" t="s">
        <v>429</v>
      </c>
      <c r="AI69" s="147" t="s">
        <v>429</v>
      </c>
      <c r="AJ69" s="147" t="s">
        <v>429</v>
      </c>
      <c r="AK69" s="149">
        <v>0.153</v>
      </c>
      <c r="AL69" s="45" t="s">
        <v>176</v>
      </c>
    </row>
    <row r="70" spans="1:38" s="2" customFormat="1" ht="26.25" customHeight="1" thickBot="1" x14ac:dyDescent="0.3">
      <c r="A70" s="65" t="s">
        <v>54</v>
      </c>
      <c r="B70" s="65" t="s">
        <v>177</v>
      </c>
      <c r="C70" s="66" t="s">
        <v>386</v>
      </c>
      <c r="D70" s="72"/>
      <c r="E70" s="138" t="s">
        <v>431</v>
      </c>
      <c r="F70" s="138" t="s">
        <v>431</v>
      </c>
      <c r="G70" s="138" t="s">
        <v>431</v>
      </c>
      <c r="H70" s="138" t="s">
        <v>431</v>
      </c>
      <c r="I70" s="138" t="s">
        <v>431</v>
      </c>
      <c r="J70" s="138" t="s">
        <v>431</v>
      </c>
      <c r="K70" s="138" t="s">
        <v>431</v>
      </c>
      <c r="L70" s="138" t="s">
        <v>431</v>
      </c>
      <c r="M70" s="138" t="s">
        <v>431</v>
      </c>
      <c r="N70" s="138" t="s">
        <v>431</v>
      </c>
      <c r="O70" s="138" t="s">
        <v>431</v>
      </c>
      <c r="P70" s="138" t="s">
        <v>431</v>
      </c>
      <c r="Q70" s="138" t="s">
        <v>431</v>
      </c>
      <c r="R70" s="138" t="s">
        <v>431</v>
      </c>
      <c r="S70" s="138" t="s">
        <v>431</v>
      </c>
      <c r="T70" s="138" t="s">
        <v>431</v>
      </c>
      <c r="U70" s="138" t="s">
        <v>431</v>
      </c>
      <c r="V70" s="138" t="s">
        <v>431</v>
      </c>
      <c r="W70" s="138" t="s">
        <v>443</v>
      </c>
      <c r="X70" s="138" t="s">
        <v>443</v>
      </c>
      <c r="Y70" s="138" t="s">
        <v>443</v>
      </c>
      <c r="Z70" s="138" t="s">
        <v>443</v>
      </c>
      <c r="AA70" s="138" t="s">
        <v>443</v>
      </c>
      <c r="AB70" s="138" t="s">
        <v>443</v>
      </c>
      <c r="AC70" s="138" t="s">
        <v>443</v>
      </c>
      <c r="AD70" s="138" t="s">
        <v>443</v>
      </c>
      <c r="AE70" s="55"/>
      <c r="AF70" s="147" t="s">
        <v>429</v>
      </c>
      <c r="AG70" s="147" t="s">
        <v>429</v>
      </c>
      <c r="AH70" s="147" t="s">
        <v>429</v>
      </c>
      <c r="AI70" s="147" t="s">
        <v>429</v>
      </c>
      <c r="AJ70" s="147" t="s">
        <v>429</v>
      </c>
      <c r="AK70" s="147" t="s">
        <v>431</v>
      </c>
      <c r="AL70" s="45" t="s">
        <v>413</v>
      </c>
    </row>
    <row r="71" spans="1:38" s="2" customFormat="1" ht="26.25" customHeight="1" thickBot="1" x14ac:dyDescent="0.3">
      <c r="A71" s="65" t="s">
        <v>54</v>
      </c>
      <c r="B71" s="65" t="s">
        <v>178</v>
      </c>
      <c r="C71" s="66" t="s">
        <v>179</v>
      </c>
      <c r="D71" s="72"/>
      <c r="E71" s="138" t="s">
        <v>443</v>
      </c>
      <c r="F71" s="138" t="s">
        <v>443</v>
      </c>
      <c r="G71" s="138" t="s">
        <v>443</v>
      </c>
      <c r="H71" s="138" t="s">
        <v>443</v>
      </c>
      <c r="I71" s="138" t="s">
        <v>431</v>
      </c>
      <c r="J71" s="138" t="s">
        <v>431</v>
      </c>
      <c r="K71" s="138" t="s">
        <v>431</v>
      </c>
      <c r="L71" s="138" t="s">
        <v>443</v>
      </c>
      <c r="M71" s="138" t="s">
        <v>443</v>
      </c>
      <c r="N71" s="138" t="s">
        <v>431</v>
      </c>
      <c r="O71" s="138" t="s">
        <v>431</v>
      </c>
      <c r="P71" s="138" t="s">
        <v>431</v>
      </c>
      <c r="Q71" s="138" t="s">
        <v>431</v>
      </c>
      <c r="R71" s="138" t="s">
        <v>431</v>
      </c>
      <c r="S71" s="138" t="s">
        <v>431</v>
      </c>
      <c r="T71" s="138" t="s">
        <v>431</v>
      </c>
      <c r="U71" s="138" t="s">
        <v>431</v>
      </c>
      <c r="V71" s="138" t="s">
        <v>431</v>
      </c>
      <c r="W71" s="138" t="s">
        <v>443</v>
      </c>
      <c r="X71" s="138" t="s">
        <v>443</v>
      </c>
      <c r="Y71" s="138" t="s">
        <v>443</v>
      </c>
      <c r="Z71" s="138" t="s">
        <v>443</v>
      </c>
      <c r="AA71" s="138" t="s">
        <v>443</v>
      </c>
      <c r="AB71" s="138" t="s">
        <v>443</v>
      </c>
      <c r="AC71" s="138" t="s">
        <v>443</v>
      </c>
      <c r="AD71" s="138" t="s">
        <v>443</v>
      </c>
      <c r="AE71" s="55"/>
      <c r="AF71" s="147" t="s">
        <v>429</v>
      </c>
      <c r="AG71" s="147" t="s">
        <v>429</v>
      </c>
      <c r="AH71" s="147" t="s">
        <v>429</v>
      </c>
      <c r="AI71" s="147" t="s">
        <v>429</v>
      </c>
      <c r="AJ71" s="147" t="s">
        <v>429</v>
      </c>
      <c r="AK71" s="147" t="s">
        <v>431</v>
      </c>
      <c r="AL71" s="45" t="s">
        <v>413</v>
      </c>
    </row>
    <row r="72" spans="1:38" s="2" customFormat="1" ht="26.25" customHeight="1" thickBot="1" x14ac:dyDescent="0.3">
      <c r="A72" s="65" t="s">
        <v>54</v>
      </c>
      <c r="B72" s="65" t="s">
        <v>180</v>
      </c>
      <c r="C72" s="66" t="s">
        <v>181</v>
      </c>
      <c r="D72" s="67"/>
      <c r="E72" s="138" t="s">
        <v>431</v>
      </c>
      <c r="F72" s="138" t="s">
        <v>431</v>
      </c>
      <c r="G72" s="138" t="s">
        <v>431</v>
      </c>
      <c r="H72" s="138" t="s">
        <v>431</v>
      </c>
      <c r="I72" s="138" t="s">
        <v>431</v>
      </c>
      <c r="J72" s="138" t="s">
        <v>431</v>
      </c>
      <c r="K72" s="138" t="s">
        <v>431</v>
      </c>
      <c r="L72" s="138" t="s">
        <v>431</v>
      </c>
      <c r="M72" s="138" t="s">
        <v>431</v>
      </c>
      <c r="N72" s="138" t="s">
        <v>431</v>
      </c>
      <c r="O72" s="138" t="s">
        <v>431</v>
      </c>
      <c r="P72" s="138" t="s">
        <v>431</v>
      </c>
      <c r="Q72" s="138" t="s">
        <v>431</v>
      </c>
      <c r="R72" s="138" t="s">
        <v>431</v>
      </c>
      <c r="S72" s="138" t="s">
        <v>431</v>
      </c>
      <c r="T72" s="138" t="s">
        <v>431</v>
      </c>
      <c r="U72" s="138" t="s">
        <v>431</v>
      </c>
      <c r="V72" s="138" t="s">
        <v>431</v>
      </c>
      <c r="W72" s="138" t="s">
        <v>431</v>
      </c>
      <c r="X72" s="138" t="s">
        <v>431</v>
      </c>
      <c r="Y72" s="138" t="s">
        <v>431</v>
      </c>
      <c r="Z72" s="138" t="s">
        <v>431</v>
      </c>
      <c r="AA72" s="138" t="s">
        <v>431</v>
      </c>
      <c r="AB72" s="138" t="s">
        <v>431</v>
      </c>
      <c r="AC72" s="138" t="s">
        <v>430</v>
      </c>
      <c r="AD72" s="138" t="s">
        <v>431</v>
      </c>
      <c r="AE72" s="55"/>
      <c r="AF72" s="147" t="s">
        <v>429</v>
      </c>
      <c r="AG72" s="147" t="s">
        <v>429</v>
      </c>
      <c r="AH72" s="147" t="s">
        <v>429</v>
      </c>
      <c r="AI72" s="147" t="s">
        <v>429</v>
      </c>
      <c r="AJ72" s="147" t="s">
        <v>429</v>
      </c>
      <c r="AK72" s="147" t="s">
        <v>443</v>
      </c>
      <c r="AL72" s="45" t="s">
        <v>182</v>
      </c>
    </row>
    <row r="73" spans="1:38" s="2" customFormat="1" ht="26.25" customHeight="1" thickBot="1" x14ac:dyDescent="0.3">
      <c r="A73" s="65" t="s">
        <v>54</v>
      </c>
      <c r="B73" s="65" t="s">
        <v>183</v>
      </c>
      <c r="C73" s="66" t="s">
        <v>184</v>
      </c>
      <c r="D73" s="67"/>
      <c r="E73" s="138" t="s">
        <v>431</v>
      </c>
      <c r="F73" s="138" t="s">
        <v>431</v>
      </c>
      <c r="G73" s="138" t="s">
        <v>431</v>
      </c>
      <c r="H73" s="138" t="s">
        <v>431</v>
      </c>
      <c r="I73" s="138">
        <v>3.8445600000000009E-4</v>
      </c>
      <c r="J73" s="138">
        <v>5.4464600000000008E-4</v>
      </c>
      <c r="K73" s="138">
        <v>6.4076000000000009E-4</v>
      </c>
      <c r="L73" s="138" t="s">
        <v>443</v>
      </c>
      <c r="M73" s="138" t="s">
        <v>431</v>
      </c>
      <c r="N73" s="138">
        <v>1.5174352941176472E-2</v>
      </c>
      <c r="O73" s="138">
        <v>3.931124183006537E-4</v>
      </c>
      <c r="P73" s="138" t="s">
        <v>431</v>
      </c>
      <c r="Q73" s="138">
        <v>6.2809803921568626E-4</v>
      </c>
      <c r="R73" s="138">
        <v>2.30302614379085E-3</v>
      </c>
      <c r="S73" s="138" t="s">
        <v>431</v>
      </c>
      <c r="T73" s="138">
        <v>1.0468300653594773E-3</v>
      </c>
      <c r="U73" s="138" t="s">
        <v>431</v>
      </c>
      <c r="V73" s="138">
        <v>1.0568300653594773E-2</v>
      </c>
      <c r="W73" s="138" t="s">
        <v>430</v>
      </c>
      <c r="X73" s="138" t="s">
        <v>430</v>
      </c>
      <c r="Y73" s="138" t="s">
        <v>430</v>
      </c>
      <c r="Z73" s="138" t="s">
        <v>430</v>
      </c>
      <c r="AA73" s="138" t="s">
        <v>430</v>
      </c>
      <c r="AB73" s="138" t="s">
        <v>430</v>
      </c>
      <c r="AC73" s="138" t="s">
        <v>431</v>
      </c>
      <c r="AD73" s="138" t="s">
        <v>429</v>
      </c>
      <c r="AE73" s="55"/>
      <c r="AF73" s="147" t="s">
        <v>429</v>
      </c>
      <c r="AG73" s="147" t="s">
        <v>429</v>
      </c>
      <c r="AH73" s="147" t="s">
        <v>429</v>
      </c>
      <c r="AI73" s="147" t="s">
        <v>429</v>
      </c>
      <c r="AJ73" s="147" t="s">
        <v>429</v>
      </c>
      <c r="AK73" s="147" t="s">
        <v>443</v>
      </c>
      <c r="AL73" s="45" t="s">
        <v>185</v>
      </c>
    </row>
    <row r="74" spans="1:38" s="2" customFormat="1" ht="26.25" customHeight="1" thickBot="1" x14ac:dyDescent="0.3">
      <c r="A74" s="65" t="s">
        <v>54</v>
      </c>
      <c r="B74" s="65" t="s">
        <v>186</v>
      </c>
      <c r="C74" s="66" t="s">
        <v>187</v>
      </c>
      <c r="D74" s="67"/>
      <c r="E74" s="138" t="s">
        <v>431</v>
      </c>
      <c r="F74" s="138" t="s">
        <v>431</v>
      </c>
      <c r="G74" s="138" t="s">
        <v>431</v>
      </c>
      <c r="H74" s="138" t="s">
        <v>431</v>
      </c>
      <c r="I74" s="138" t="s">
        <v>431</v>
      </c>
      <c r="J74" s="138" t="s">
        <v>431</v>
      </c>
      <c r="K74" s="138" t="s">
        <v>431</v>
      </c>
      <c r="L74" s="138" t="s">
        <v>431</v>
      </c>
      <c r="M74" s="138" t="s">
        <v>431</v>
      </c>
      <c r="N74" s="138" t="s">
        <v>431</v>
      </c>
      <c r="O74" s="138" t="s">
        <v>431</v>
      </c>
      <c r="P74" s="138" t="s">
        <v>431</v>
      </c>
      <c r="Q74" s="138" t="s">
        <v>431</v>
      </c>
      <c r="R74" s="138" t="s">
        <v>431</v>
      </c>
      <c r="S74" s="138" t="s">
        <v>431</v>
      </c>
      <c r="T74" s="138" t="s">
        <v>431</v>
      </c>
      <c r="U74" s="138" t="s">
        <v>431</v>
      </c>
      <c r="V74" s="138" t="s">
        <v>431</v>
      </c>
      <c r="W74" s="138" t="s">
        <v>431</v>
      </c>
      <c r="X74" s="138" t="s">
        <v>431</v>
      </c>
      <c r="Y74" s="138" t="s">
        <v>431</v>
      </c>
      <c r="Z74" s="138" t="s">
        <v>431</v>
      </c>
      <c r="AA74" s="138" t="s">
        <v>431</v>
      </c>
      <c r="AB74" s="138" t="s">
        <v>431</v>
      </c>
      <c r="AC74" s="138" t="s">
        <v>431</v>
      </c>
      <c r="AD74" s="138" t="s">
        <v>429</v>
      </c>
      <c r="AE74" s="55"/>
      <c r="AF74" s="147" t="s">
        <v>429</v>
      </c>
      <c r="AG74" s="147" t="s">
        <v>429</v>
      </c>
      <c r="AH74" s="147" t="s">
        <v>429</v>
      </c>
      <c r="AI74" s="147" t="s">
        <v>429</v>
      </c>
      <c r="AJ74" s="147" t="s">
        <v>429</v>
      </c>
      <c r="AK74" s="147" t="s">
        <v>431</v>
      </c>
      <c r="AL74" s="45" t="s">
        <v>188</v>
      </c>
    </row>
    <row r="75" spans="1:38" s="2" customFormat="1" ht="26.25" customHeight="1" thickBot="1" x14ac:dyDescent="0.3">
      <c r="A75" s="65" t="s">
        <v>54</v>
      </c>
      <c r="B75" s="65" t="s">
        <v>189</v>
      </c>
      <c r="C75" s="66" t="s">
        <v>190</v>
      </c>
      <c r="D75" s="72"/>
      <c r="E75" s="138" t="s">
        <v>431</v>
      </c>
      <c r="F75" s="138" t="s">
        <v>431</v>
      </c>
      <c r="G75" s="138" t="s">
        <v>431</v>
      </c>
      <c r="H75" s="138" t="s">
        <v>431</v>
      </c>
      <c r="I75" s="138" t="s">
        <v>431</v>
      </c>
      <c r="J75" s="138" t="s">
        <v>431</v>
      </c>
      <c r="K75" s="138" t="s">
        <v>431</v>
      </c>
      <c r="L75" s="138" t="s">
        <v>431</v>
      </c>
      <c r="M75" s="138" t="s">
        <v>431</v>
      </c>
      <c r="N75" s="138" t="s">
        <v>431</v>
      </c>
      <c r="O75" s="138" t="s">
        <v>431</v>
      </c>
      <c r="P75" s="138" t="s">
        <v>431</v>
      </c>
      <c r="Q75" s="138" t="s">
        <v>431</v>
      </c>
      <c r="R75" s="138" t="s">
        <v>431</v>
      </c>
      <c r="S75" s="138" t="s">
        <v>431</v>
      </c>
      <c r="T75" s="138" t="s">
        <v>431</v>
      </c>
      <c r="U75" s="138" t="s">
        <v>431</v>
      </c>
      <c r="V75" s="138" t="s">
        <v>431</v>
      </c>
      <c r="W75" s="138" t="s">
        <v>431</v>
      </c>
      <c r="X75" s="138" t="s">
        <v>431</v>
      </c>
      <c r="Y75" s="138" t="s">
        <v>431</v>
      </c>
      <c r="Z75" s="138" t="s">
        <v>431</v>
      </c>
      <c r="AA75" s="138" t="s">
        <v>431</v>
      </c>
      <c r="AB75" s="138" t="s">
        <v>431</v>
      </c>
      <c r="AC75" s="138" t="s">
        <v>431</v>
      </c>
      <c r="AD75" s="138" t="s">
        <v>431</v>
      </c>
      <c r="AE75" s="55"/>
      <c r="AF75" s="147" t="s">
        <v>429</v>
      </c>
      <c r="AG75" s="147" t="s">
        <v>429</v>
      </c>
      <c r="AH75" s="147" t="s">
        <v>429</v>
      </c>
      <c r="AI75" s="147" t="s">
        <v>429</v>
      </c>
      <c r="AJ75" s="147" t="s">
        <v>429</v>
      </c>
      <c r="AK75" s="147" t="s">
        <v>431</v>
      </c>
      <c r="AL75" s="45" t="s">
        <v>191</v>
      </c>
    </row>
    <row r="76" spans="1:38" s="2" customFormat="1" ht="26.25" customHeight="1" thickBot="1" x14ac:dyDescent="0.3">
      <c r="A76" s="65" t="s">
        <v>54</v>
      </c>
      <c r="B76" s="65" t="s">
        <v>192</v>
      </c>
      <c r="C76" s="66" t="s">
        <v>193</v>
      </c>
      <c r="D76" s="67"/>
      <c r="E76" s="138" t="s">
        <v>431</v>
      </c>
      <c r="F76" s="138" t="s">
        <v>431</v>
      </c>
      <c r="G76" s="138" t="s">
        <v>431</v>
      </c>
      <c r="H76" s="138" t="s">
        <v>431</v>
      </c>
      <c r="I76" s="138" t="s">
        <v>431</v>
      </c>
      <c r="J76" s="138" t="s">
        <v>431</v>
      </c>
      <c r="K76" s="138" t="s">
        <v>431</v>
      </c>
      <c r="L76" s="138" t="s">
        <v>431</v>
      </c>
      <c r="M76" s="138" t="s">
        <v>431</v>
      </c>
      <c r="N76" s="138" t="s">
        <v>431</v>
      </c>
      <c r="O76" s="138" t="s">
        <v>431</v>
      </c>
      <c r="P76" s="138" t="s">
        <v>431</v>
      </c>
      <c r="Q76" s="138" t="s">
        <v>431</v>
      </c>
      <c r="R76" s="138" t="s">
        <v>431</v>
      </c>
      <c r="S76" s="138" t="s">
        <v>431</v>
      </c>
      <c r="T76" s="138" t="s">
        <v>431</v>
      </c>
      <c r="U76" s="138" t="s">
        <v>431</v>
      </c>
      <c r="V76" s="138" t="s">
        <v>431</v>
      </c>
      <c r="W76" s="138" t="s">
        <v>430</v>
      </c>
      <c r="X76" s="138" t="s">
        <v>443</v>
      </c>
      <c r="Y76" s="138" t="s">
        <v>443</v>
      </c>
      <c r="Z76" s="138" t="s">
        <v>443</v>
      </c>
      <c r="AA76" s="138" t="s">
        <v>443</v>
      </c>
      <c r="AB76" s="138" t="s">
        <v>443</v>
      </c>
      <c r="AC76" s="138" t="s">
        <v>431</v>
      </c>
      <c r="AD76" s="138" t="s">
        <v>430</v>
      </c>
      <c r="AE76" s="55"/>
      <c r="AF76" s="147" t="s">
        <v>429</v>
      </c>
      <c r="AG76" s="147" t="s">
        <v>429</v>
      </c>
      <c r="AH76" s="147" t="s">
        <v>429</v>
      </c>
      <c r="AI76" s="147" t="s">
        <v>429</v>
      </c>
      <c r="AJ76" s="147" t="s">
        <v>429</v>
      </c>
      <c r="AK76" s="147" t="s">
        <v>443</v>
      </c>
      <c r="AL76" s="45" t="s">
        <v>194</v>
      </c>
    </row>
    <row r="77" spans="1:38" s="2" customFormat="1" ht="26.25" customHeight="1" thickBot="1" x14ac:dyDescent="0.3">
      <c r="A77" s="65" t="s">
        <v>54</v>
      </c>
      <c r="B77" s="65" t="s">
        <v>195</v>
      </c>
      <c r="C77" s="66" t="s">
        <v>196</v>
      </c>
      <c r="D77" s="67"/>
      <c r="E77" s="138" t="s">
        <v>431</v>
      </c>
      <c r="F77" s="138" t="s">
        <v>431</v>
      </c>
      <c r="G77" s="138" t="s">
        <v>431</v>
      </c>
      <c r="H77" s="138" t="s">
        <v>431</v>
      </c>
      <c r="I77" s="138" t="s">
        <v>431</v>
      </c>
      <c r="J77" s="138" t="s">
        <v>431</v>
      </c>
      <c r="K77" s="138" t="s">
        <v>431</v>
      </c>
      <c r="L77" s="138" t="s">
        <v>431</v>
      </c>
      <c r="M77" s="138" t="s">
        <v>431</v>
      </c>
      <c r="N77" s="138" t="s">
        <v>431</v>
      </c>
      <c r="O77" s="138" t="s">
        <v>431</v>
      </c>
      <c r="P77" s="138" t="s">
        <v>431</v>
      </c>
      <c r="Q77" s="138" t="s">
        <v>431</v>
      </c>
      <c r="R77" s="138" t="s">
        <v>431</v>
      </c>
      <c r="S77" s="138" t="s">
        <v>431</v>
      </c>
      <c r="T77" s="138" t="s">
        <v>431</v>
      </c>
      <c r="U77" s="138" t="s">
        <v>431</v>
      </c>
      <c r="V77" s="138" t="s">
        <v>431</v>
      </c>
      <c r="W77" s="138" t="s">
        <v>431</v>
      </c>
      <c r="X77" s="138" t="s">
        <v>431</v>
      </c>
      <c r="Y77" s="138" t="s">
        <v>431</v>
      </c>
      <c r="Z77" s="138" t="s">
        <v>431</v>
      </c>
      <c r="AA77" s="138" t="s">
        <v>431</v>
      </c>
      <c r="AB77" s="138" t="s">
        <v>431</v>
      </c>
      <c r="AC77" s="138" t="s">
        <v>431</v>
      </c>
      <c r="AD77" s="138" t="s">
        <v>431</v>
      </c>
      <c r="AE77" s="55"/>
      <c r="AF77" s="147" t="s">
        <v>429</v>
      </c>
      <c r="AG77" s="147" t="s">
        <v>429</v>
      </c>
      <c r="AH77" s="147" t="s">
        <v>429</v>
      </c>
      <c r="AI77" s="147" t="s">
        <v>429</v>
      </c>
      <c r="AJ77" s="147" t="s">
        <v>429</v>
      </c>
      <c r="AK77" s="147" t="s">
        <v>431</v>
      </c>
      <c r="AL77" s="45" t="s">
        <v>197</v>
      </c>
    </row>
    <row r="78" spans="1:38" s="2" customFormat="1" ht="26.25" customHeight="1" thickBot="1" x14ac:dyDescent="0.3">
      <c r="A78" s="65" t="s">
        <v>54</v>
      </c>
      <c r="B78" s="65" t="s">
        <v>198</v>
      </c>
      <c r="C78" s="66" t="s">
        <v>199</v>
      </c>
      <c r="D78" s="67"/>
      <c r="E78" s="138" t="s">
        <v>431</v>
      </c>
      <c r="F78" s="138" t="s">
        <v>431</v>
      </c>
      <c r="G78" s="138" t="s">
        <v>431</v>
      </c>
      <c r="H78" s="138" t="s">
        <v>431</v>
      </c>
      <c r="I78" s="138" t="s">
        <v>431</v>
      </c>
      <c r="J78" s="138" t="s">
        <v>431</v>
      </c>
      <c r="K78" s="138" t="s">
        <v>431</v>
      </c>
      <c r="L78" s="138" t="s">
        <v>431</v>
      </c>
      <c r="M78" s="138" t="s">
        <v>431</v>
      </c>
      <c r="N78" s="138" t="s">
        <v>431</v>
      </c>
      <c r="O78" s="138" t="s">
        <v>431</v>
      </c>
      <c r="P78" s="138" t="s">
        <v>431</v>
      </c>
      <c r="Q78" s="138" t="s">
        <v>431</v>
      </c>
      <c r="R78" s="138" t="s">
        <v>431</v>
      </c>
      <c r="S78" s="138" t="s">
        <v>431</v>
      </c>
      <c r="T78" s="138" t="s">
        <v>431</v>
      </c>
      <c r="U78" s="138" t="s">
        <v>431</v>
      </c>
      <c r="V78" s="138" t="s">
        <v>431</v>
      </c>
      <c r="W78" s="138" t="s">
        <v>431</v>
      </c>
      <c r="X78" s="138" t="s">
        <v>431</v>
      </c>
      <c r="Y78" s="138" t="s">
        <v>431</v>
      </c>
      <c r="Z78" s="138" t="s">
        <v>431</v>
      </c>
      <c r="AA78" s="138" t="s">
        <v>431</v>
      </c>
      <c r="AB78" s="138" t="s">
        <v>431</v>
      </c>
      <c r="AC78" s="138" t="s">
        <v>431</v>
      </c>
      <c r="AD78" s="138" t="s">
        <v>431</v>
      </c>
      <c r="AE78" s="55"/>
      <c r="AF78" s="147" t="s">
        <v>429</v>
      </c>
      <c r="AG78" s="147" t="s">
        <v>429</v>
      </c>
      <c r="AH78" s="147" t="s">
        <v>429</v>
      </c>
      <c r="AI78" s="147" t="s">
        <v>429</v>
      </c>
      <c r="AJ78" s="147" t="s">
        <v>429</v>
      </c>
      <c r="AK78" s="147" t="s">
        <v>431</v>
      </c>
      <c r="AL78" s="45" t="s">
        <v>200</v>
      </c>
    </row>
    <row r="79" spans="1:38" s="2" customFormat="1" ht="26.25" customHeight="1" thickBot="1" x14ac:dyDescent="0.3">
      <c r="A79" s="65" t="s">
        <v>54</v>
      </c>
      <c r="B79" s="65" t="s">
        <v>201</v>
      </c>
      <c r="C79" s="66" t="s">
        <v>202</v>
      </c>
      <c r="D79" s="67"/>
      <c r="E79" s="138" t="s">
        <v>431</v>
      </c>
      <c r="F79" s="138" t="s">
        <v>431</v>
      </c>
      <c r="G79" s="138" t="s">
        <v>431</v>
      </c>
      <c r="H79" s="138" t="s">
        <v>431</v>
      </c>
      <c r="I79" s="138" t="s">
        <v>431</v>
      </c>
      <c r="J79" s="138" t="s">
        <v>431</v>
      </c>
      <c r="K79" s="138" t="s">
        <v>431</v>
      </c>
      <c r="L79" s="138" t="s">
        <v>431</v>
      </c>
      <c r="M79" s="138" t="s">
        <v>431</v>
      </c>
      <c r="N79" s="138" t="s">
        <v>431</v>
      </c>
      <c r="O79" s="138" t="s">
        <v>431</v>
      </c>
      <c r="P79" s="138" t="s">
        <v>431</v>
      </c>
      <c r="Q79" s="138" t="s">
        <v>431</v>
      </c>
      <c r="R79" s="138" t="s">
        <v>431</v>
      </c>
      <c r="S79" s="138" t="s">
        <v>431</v>
      </c>
      <c r="T79" s="138" t="s">
        <v>431</v>
      </c>
      <c r="U79" s="138" t="s">
        <v>431</v>
      </c>
      <c r="V79" s="138" t="s">
        <v>431</v>
      </c>
      <c r="W79" s="138" t="s">
        <v>431</v>
      </c>
      <c r="X79" s="138" t="s">
        <v>431</v>
      </c>
      <c r="Y79" s="138" t="s">
        <v>431</v>
      </c>
      <c r="Z79" s="138" t="s">
        <v>431</v>
      </c>
      <c r="AA79" s="138" t="s">
        <v>431</v>
      </c>
      <c r="AB79" s="138" t="s">
        <v>431</v>
      </c>
      <c r="AC79" s="138" t="s">
        <v>431</v>
      </c>
      <c r="AD79" s="138" t="s">
        <v>431</v>
      </c>
      <c r="AE79" s="55"/>
      <c r="AF79" s="147" t="s">
        <v>429</v>
      </c>
      <c r="AG79" s="147" t="s">
        <v>429</v>
      </c>
      <c r="AH79" s="147" t="s">
        <v>429</v>
      </c>
      <c r="AI79" s="147" t="s">
        <v>429</v>
      </c>
      <c r="AJ79" s="147" t="s">
        <v>429</v>
      </c>
      <c r="AK79" s="147" t="s">
        <v>431</v>
      </c>
      <c r="AL79" s="45" t="s">
        <v>203</v>
      </c>
    </row>
    <row r="80" spans="1:38" s="2" customFormat="1" ht="26.25" customHeight="1" thickBot="1" x14ac:dyDescent="0.3">
      <c r="A80" s="65" t="s">
        <v>54</v>
      </c>
      <c r="B80" s="69" t="s">
        <v>204</v>
      </c>
      <c r="C80" s="71" t="s">
        <v>205</v>
      </c>
      <c r="D80" s="67"/>
      <c r="E80" s="138" t="s">
        <v>431</v>
      </c>
      <c r="F80" s="138" t="s">
        <v>431</v>
      </c>
      <c r="G80" s="138" t="s">
        <v>431</v>
      </c>
      <c r="H80" s="138" t="s">
        <v>431</v>
      </c>
      <c r="I80" s="138" t="s">
        <v>431</v>
      </c>
      <c r="J80" s="138" t="s">
        <v>431</v>
      </c>
      <c r="K80" s="138" t="s">
        <v>431</v>
      </c>
      <c r="L80" s="138" t="s">
        <v>431</v>
      </c>
      <c r="M80" s="138" t="s">
        <v>431</v>
      </c>
      <c r="N80" s="138">
        <v>4.0000000000000002E-4</v>
      </c>
      <c r="O80" s="138">
        <v>2.0000000000000001E-4</v>
      </c>
      <c r="P80" s="138" t="s">
        <v>431</v>
      </c>
      <c r="Q80" s="138" t="s">
        <v>431</v>
      </c>
      <c r="R80" s="138" t="s">
        <v>431</v>
      </c>
      <c r="S80" s="138" t="s">
        <v>431</v>
      </c>
      <c r="T80" s="138" t="s">
        <v>431</v>
      </c>
      <c r="U80" s="138" t="s">
        <v>431</v>
      </c>
      <c r="V80" s="138">
        <v>2.2350000000000002E-2</v>
      </c>
      <c r="W80" s="138" t="s">
        <v>430</v>
      </c>
      <c r="X80" s="138" t="s">
        <v>430</v>
      </c>
      <c r="Y80" s="138" t="s">
        <v>430</v>
      </c>
      <c r="Z80" s="138" t="s">
        <v>430</v>
      </c>
      <c r="AA80" s="138" t="s">
        <v>430</v>
      </c>
      <c r="AB80" s="138" t="s">
        <v>430</v>
      </c>
      <c r="AC80" s="138" t="s">
        <v>431</v>
      </c>
      <c r="AD80" s="138" t="s">
        <v>430</v>
      </c>
      <c r="AE80" s="55"/>
      <c r="AF80" s="147" t="s">
        <v>429</v>
      </c>
      <c r="AG80" s="147" t="s">
        <v>429</v>
      </c>
      <c r="AH80" s="147" t="s">
        <v>429</v>
      </c>
      <c r="AI80" s="147" t="s">
        <v>429</v>
      </c>
      <c r="AJ80" s="147" t="s">
        <v>429</v>
      </c>
      <c r="AK80" s="147" t="s">
        <v>431</v>
      </c>
      <c r="AL80" s="45" t="s">
        <v>413</v>
      </c>
    </row>
    <row r="81" spans="1:38" s="2" customFormat="1" ht="26.25" customHeight="1" thickBot="1" x14ac:dyDescent="0.3">
      <c r="A81" s="65" t="s">
        <v>54</v>
      </c>
      <c r="B81" s="69" t="s">
        <v>206</v>
      </c>
      <c r="C81" s="71" t="s">
        <v>207</v>
      </c>
      <c r="D81" s="67"/>
      <c r="E81" s="138" t="s">
        <v>443</v>
      </c>
      <c r="F81" s="138" t="s">
        <v>443</v>
      </c>
      <c r="G81" s="138" t="s">
        <v>443</v>
      </c>
      <c r="H81" s="138" t="s">
        <v>443</v>
      </c>
      <c r="I81" s="138" t="s">
        <v>443</v>
      </c>
      <c r="J81" s="138" t="s">
        <v>443</v>
      </c>
      <c r="K81" s="138" t="s">
        <v>443</v>
      </c>
      <c r="L81" s="138" t="s">
        <v>443</v>
      </c>
      <c r="M81" s="138" t="s">
        <v>443</v>
      </c>
      <c r="N81" s="138" t="s">
        <v>430</v>
      </c>
      <c r="O81" s="138" t="s">
        <v>430</v>
      </c>
      <c r="P81" s="138" t="s">
        <v>430</v>
      </c>
      <c r="Q81" s="138" t="s">
        <v>430</v>
      </c>
      <c r="R81" s="138" t="s">
        <v>430</v>
      </c>
      <c r="S81" s="138" t="s">
        <v>430</v>
      </c>
      <c r="T81" s="138" t="s">
        <v>430</v>
      </c>
      <c r="U81" s="138" t="s">
        <v>430</v>
      </c>
      <c r="V81" s="138" t="s">
        <v>430</v>
      </c>
      <c r="W81" s="138" t="s">
        <v>430</v>
      </c>
      <c r="X81" s="138" t="s">
        <v>430</v>
      </c>
      <c r="Y81" s="138" t="s">
        <v>430</v>
      </c>
      <c r="Z81" s="138" t="s">
        <v>430</v>
      </c>
      <c r="AA81" s="138" t="s">
        <v>430</v>
      </c>
      <c r="AB81" s="138" t="s">
        <v>430</v>
      </c>
      <c r="AC81" s="138" t="s">
        <v>430</v>
      </c>
      <c r="AD81" s="138" t="s">
        <v>430</v>
      </c>
      <c r="AE81" s="55"/>
      <c r="AF81" s="147" t="s">
        <v>429</v>
      </c>
      <c r="AG81" s="147" t="s">
        <v>429</v>
      </c>
      <c r="AH81" s="147" t="s">
        <v>429</v>
      </c>
      <c r="AI81" s="147" t="s">
        <v>429</v>
      </c>
      <c r="AJ81" s="147" t="s">
        <v>429</v>
      </c>
      <c r="AK81" s="147" t="s">
        <v>443</v>
      </c>
      <c r="AL81" s="45" t="s">
        <v>208</v>
      </c>
    </row>
    <row r="82" spans="1:38" s="2" customFormat="1" ht="26.25" customHeight="1" thickBot="1" x14ac:dyDescent="0.3">
      <c r="A82" s="65" t="s">
        <v>209</v>
      </c>
      <c r="B82" s="69" t="s">
        <v>210</v>
      </c>
      <c r="C82" s="75" t="s">
        <v>211</v>
      </c>
      <c r="D82" s="67"/>
      <c r="E82" s="138" t="s">
        <v>429</v>
      </c>
      <c r="F82" s="138">
        <v>10.384999100000002</v>
      </c>
      <c r="G82" s="138" t="s">
        <v>429</v>
      </c>
      <c r="H82" s="138" t="s">
        <v>429</v>
      </c>
      <c r="I82" s="138" t="s">
        <v>443</v>
      </c>
      <c r="J82" s="138" t="s">
        <v>443</v>
      </c>
      <c r="K82" s="138" t="s">
        <v>443</v>
      </c>
      <c r="L82" s="138" t="s">
        <v>443</v>
      </c>
      <c r="M82" s="138" t="s">
        <v>429</v>
      </c>
      <c r="N82" s="138" t="s">
        <v>429</v>
      </c>
      <c r="O82" s="138" t="s">
        <v>429</v>
      </c>
      <c r="P82" s="138" t="s">
        <v>443</v>
      </c>
      <c r="Q82" s="138" t="s">
        <v>429</v>
      </c>
      <c r="R82" s="138" t="s">
        <v>429</v>
      </c>
      <c r="S82" s="138" t="s">
        <v>429</v>
      </c>
      <c r="T82" s="138" t="s">
        <v>429</v>
      </c>
      <c r="U82" s="138" t="s">
        <v>429</v>
      </c>
      <c r="V82" s="138" t="s">
        <v>429</v>
      </c>
      <c r="W82" s="138" t="s">
        <v>429</v>
      </c>
      <c r="X82" s="138" t="s">
        <v>429</v>
      </c>
      <c r="Y82" s="138" t="s">
        <v>429</v>
      </c>
      <c r="Z82" s="138" t="s">
        <v>429</v>
      </c>
      <c r="AA82" s="138" t="s">
        <v>429</v>
      </c>
      <c r="AB82" s="138" t="s">
        <v>429</v>
      </c>
      <c r="AC82" s="138" t="s">
        <v>429</v>
      </c>
      <c r="AD82" s="138" t="s">
        <v>429</v>
      </c>
      <c r="AE82" s="55"/>
      <c r="AF82" s="147" t="s">
        <v>429</v>
      </c>
      <c r="AG82" s="147" t="s">
        <v>429</v>
      </c>
      <c r="AH82" s="147" t="s">
        <v>429</v>
      </c>
      <c r="AI82" s="147" t="s">
        <v>429</v>
      </c>
      <c r="AJ82" s="147" t="s">
        <v>429</v>
      </c>
      <c r="AK82" s="147" t="s">
        <v>443</v>
      </c>
      <c r="AL82" s="45" t="s">
        <v>220</v>
      </c>
    </row>
    <row r="83" spans="1:38" s="2" customFormat="1" ht="26.25" customHeight="1" thickBot="1" x14ac:dyDescent="0.3">
      <c r="A83" s="65" t="s">
        <v>54</v>
      </c>
      <c r="B83" s="76" t="s">
        <v>212</v>
      </c>
      <c r="C83" s="77" t="s">
        <v>213</v>
      </c>
      <c r="D83" s="67"/>
      <c r="E83" s="138" t="s">
        <v>443</v>
      </c>
      <c r="F83" s="138">
        <v>2.8799999999999999E-2</v>
      </c>
      <c r="G83" s="138" t="s">
        <v>443</v>
      </c>
      <c r="H83" s="138" t="s">
        <v>429</v>
      </c>
      <c r="I83" s="138">
        <v>0.18</v>
      </c>
      <c r="J83" s="138">
        <v>3.6</v>
      </c>
      <c r="K83" s="138">
        <v>27</v>
      </c>
      <c r="L83" s="138">
        <v>1.026E-2</v>
      </c>
      <c r="M83" s="138" t="s">
        <v>443</v>
      </c>
      <c r="N83" s="138" t="s">
        <v>429</v>
      </c>
      <c r="O83" s="138" t="s">
        <v>429</v>
      </c>
      <c r="P83" s="138" t="s">
        <v>429</v>
      </c>
      <c r="Q83" s="138" t="s">
        <v>429</v>
      </c>
      <c r="R83" s="138" t="s">
        <v>429</v>
      </c>
      <c r="S83" s="138" t="s">
        <v>429</v>
      </c>
      <c r="T83" s="138" t="s">
        <v>429</v>
      </c>
      <c r="U83" s="138" t="s">
        <v>429</v>
      </c>
      <c r="V83" s="138" t="s">
        <v>429</v>
      </c>
      <c r="W83" s="138" t="s">
        <v>443</v>
      </c>
      <c r="X83" s="138" t="s">
        <v>443</v>
      </c>
      <c r="Y83" s="138" t="s">
        <v>430</v>
      </c>
      <c r="Z83" s="138" t="s">
        <v>443</v>
      </c>
      <c r="AA83" s="138" t="s">
        <v>430</v>
      </c>
      <c r="AB83" s="138" t="s">
        <v>430</v>
      </c>
      <c r="AC83" s="138" t="s">
        <v>443</v>
      </c>
      <c r="AD83" s="138" t="s">
        <v>429</v>
      </c>
      <c r="AE83" s="55"/>
      <c r="AF83" s="147" t="s">
        <v>429</v>
      </c>
      <c r="AG83" s="147" t="s">
        <v>429</v>
      </c>
      <c r="AH83" s="147" t="s">
        <v>429</v>
      </c>
      <c r="AI83" s="147" t="s">
        <v>429</v>
      </c>
      <c r="AJ83" s="147" t="s">
        <v>429</v>
      </c>
      <c r="AK83" s="147">
        <v>1.8</v>
      </c>
      <c r="AL83" s="148" t="s">
        <v>439</v>
      </c>
    </row>
    <row r="84" spans="1:38" s="2" customFormat="1" ht="26.25" customHeight="1" thickBot="1" x14ac:dyDescent="0.3">
      <c r="A84" s="65" t="s">
        <v>54</v>
      </c>
      <c r="B84" s="76" t="s">
        <v>214</v>
      </c>
      <c r="C84" s="77" t="s">
        <v>215</v>
      </c>
      <c r="D84" s="67"/>
      <c r="E84" s="138" t="s">
        <v>429</v>
      </c>
      <c r="F84" s="138" t="s">
        <v>431</v>
      </c>
      <c r="G84" s="138" t="s">
        <v>429</v>
      </c>
      <c r="H84" s="138" t="s">
        <v>431</v>
      </c>
      <c r="I84" s="138" t="s">
        <v>431</v>
      </c>
      <c r="J84" s="138" t="s">
        <v>431</v>
      </c>
      <c r="K84" s="138" t="s">
        <v>431</v>
      </c>
      <c r="L84" s="138" t="s">
        <v>431</v>
      </c>
      <c r="M84" s="138" t="s">
        <v>431</v>
      </c>
      <c r="N84" s="138" t="s">
        <v>431</v>
      </c>
      <c r="O84" s="138" t="s">
        <v>431</v>
      </c>
      <c r="P84" s="138" t="s">
        <v>431</v>
      </c>
      <c r="Q84" s="138" t="s">
        <v>431</v>
      </c>
      <c r="R84" s="138" t="s">
        <v>429</v>
      </c>
      <c r="S84" s="138" t="s">
        <v>429</v>
      </c>
      <c r="T84" s="138" t="s">
        <v>429</v>
      </c>
      <c r="U84" s="138" t="s">
        <v>429</v>
      </c>
      <c r="V84" s="138" t="s">
        <v>429</v>
      </c>
      <c r="W84" s="138" t="s">
        <v>431</v>
      </c>
      <c r="X84" s="138" t="s">
        <v>431</v>
      </c>
      <c r="Y84" s="138" t="s">
        <v>431</v>
      </c>
      <c r="Z84" s="138" t="s">
        <v>431</v>
      </c>
      <c r="AA84" s="138" t="s">
        <v>431</v>
      </c>
      <c r="AB84" s="138" t="s">
        <v>431</v>
      </c>
      <c r="AC84" s="138" t="s">
        <v>431</v>
      </c>
      <c r="AD84" s="138" t="s">
        <v>429</v>
      </c>
      <c r="AE84" s="55"/>
      <c r="AF84" s="147" t="s">
        <v>429</v>
      </c>
      <c r="AG84" s="147" t="s">
        <v>429</v>
      </c>
      <c r="AH84" s="147" t="s">
        <v>429</v>
      </c>
      <c r="AI84" s="147" t="s">
        <v>429</v>
      </c>
      <c r="AJ84" s="147" t="s">
        <v>429</v>
      </c>
      <c r="AK84" s="147" t="s">
        <v>443</v>
      </c>
      <c r="AL84" s="45" t="s">
        <v>413</v>
      </c>
    </row>
    <row r="85" spans="1:38" s="2" customFormat="1" ht="26.25" customHeight="1" thickBot="1" x14ac:dyDescent="0.3">
      <c r="A85" s="65" t="s">
        <v>209</v>
      </c>
      <c r="B85" s="71" t="s">
        <v>216</v>
      </c>
      <c r="C85" s="77" t="s">
        <v>404</v>
      </c>
      <c r="D85" s="67"/>
      <c r="E85" s="138" t="s">
        <v>429</v>
      </c>
      <c r="F85" s="138">
        <v>3.4019868829015056</v>
      </c>
      <c r="G85" s="138" t="s">
        <v>429</v>
      </c>
      <c r="H85" s="138" t="s">
        <v>429</v>
      </c>
      <c r="I85" s="138" t="s">
        <v>429</v>
      </c>
      <c r="J85" s="138" t="s">
        <v>429</v>
      </c>
      <c r="K85" s="138" t="s">
        <v>429</v>
      </c>
      <c r="L85" s="138" t="s">
        <v>429</v>
      </c>
      <c r="M85" s="138" t="s">
        <v>429</v>
      </c>
      <c r="N85" s="138" t="s">
        <v>429</v>
      </c>
      <c r="O85" s="138" t="s">
        <v>429</v>
      </c>
      <c r="P85" s="138" t="s">
        <v>429</v>
      </c>
      <c r="Q85" s="138" t="s">
        <v>429</v>
      </c>
      <c r="R85" s="138" t="s">
        <v>429</v>
      </c>
      <c r="S85" s="138" t="s">
        <v>429</v>
      </c>
      <c r="T85" s="138" t="s">
        <v>429</v>
      </c>
      <c r="U85" s="138" t="s">
        <v>429</v>
      </c>
      <c r="V85" s="138" t="s">
        <v>429</v>
      </c>
      <c r="W85" s="138" t="s">
        <v>429</v>
      </c>
      <c r="X85" s="138" t="s">
        <v>429</v>
      </c>
      <c r="Y85" s="138" t="s">
        <v>429</v>
      </c>
      <c r="Z85" s="138" t="s">
        <v>429</v>
      </c>
      <c r="AA85" s="138" t="s">
        <v>429</v>
      </c>
      <c r="AB85" s="138" t="s">
        <v>429</v>
      </c>
      <c r="AC85" s="138" t="s">
        <v>429</v>
      </c>
      <c r="AD85" s="138" t="s">
        <v>429</v>
      </c>
      <c r="AE85" s="55"/>
      <c r="AF85" s="147" t="s">
        <v>429</v>
      </c>
      <c r="AG85" s="147" t="s">
        <v>429</v>
      </c>
      <c r="AH85" s="147" t="s">
        <v>429</v>
      </c>
      <c r="AI85" s="147" t="s">
        <v>429</v>
      </c>
      <c r="AJ85" s="147" t="s">
        <v>429</v>
      </c>
      <c r="AK85" s="147" t="s">
        <v>443</v>
      </c>
      <c r="AL85" s="45" t="s">
        <v>217</v>
      </c>
    </row>
    <row r="86" spans="1:38" s="2" customFormat="1" ht="26.25" customHeight="1" thickBot="1" x14ac:dyDescent="0.3">
      <c r="A86" s="65" t="s">
        <v>209</v>
      </c>
      <c r="B86" s="71" t="s">
        <v>218</v>
      </c>
      <c r="C86" s="75" t="s">
        <v>219</v>
      </c>
      <c r="D86" s="67"/>
      <c r="E86" s="138" t="s">
        <v>429</v>
      </c>
      <c r="F86" s="138">
        <v>0.79461539605909359</v>
      </c>
      <c r="G86" s="138" t="s">
        <v>429</v>
      </c>
      <c r="H86" s="138" t="s">
        <v>429</v>
      </c>
      <c r="I86" s="138" t="s">
        <v>443</v>
      </c>
      <c r="J86" s="138" t="s">
        <v>443</v>
      </c>
      <c r="K86" s="138" t="s">
        <v>443</v>
      </c>
      <c r="L86" s="138" t="s">
        <v>443</v>
      </c>
      <c r="M86" s="138" t="s">
        <v>429</v>
      </c>
      <c r="N86" s="138" t="s">
        <v>429</v>
      </c>
      <c r="O86" s="138" t="s">
        <v>429</v>
      </c>
      <c r="P86" s="138" t="s">
        <v>429</v>
      </c>
      <c r="Q86" s="138" t="s">
        <v>429</v>
      </c>
      <c r="R86" s="138" t="s">
        <v>429</v>
      </c>
      <c r="S86" s="138" t="s">
        <v>429</v>
      </c>
      <c r="T86" s="138" t="s">
        <v>429</v>
      </c>
      <c r="U86" s="138" t="s">
        <v>429</v>
      </c>
      <c r="V86" s="138" t="s">
        <v>429</v>
      </c>
      <c r="W86" s="138" t="s">
        <v>429</v>
      </c>
      <c r="X86" s="138" t="s">
        <v>429</v>
      </c>
      <c r="Y86" s="138" t="s">
        <v>429</v>
      </c>
      <c r="Z86" s="138" t="s">
        <v>429</v>
      </c>
      <c r="AA86" s="138" t="s">
        <v>429</v>
      </c>
      <c r="AB86" s="138" t="s">
        <v>429</v>
      </c>
      <c r="AC86" s="138" t="s">
        <v>429</v>
      </c>
      <c r="AD86" s="138" t="s">
        <v>429</v>
      </c>
      <c r="AE86" s="55"/>
      <c r="AF86" s="147" t="s">
        <v>429</v>
      </c>
      <c r="AG86" s="147" t="s">
        <v>429</v>
      </c>
      <c r="AH86" s="147" t="s">
        <v>429</v>
      </c>
      <c r="AI86" s="147" t="s">
        <v>429</v>
      </c>
      <c r="AJ86" s="147" t="s">
        <v>429</v>
      </c>
      <c r="AK86" s="147">
        <v>1.5629999999999999</v>
      </c>
      <c r="AL86" s="45" t="s">
        <v>220</v>
      </c>
    </row>
    <row r="87" spans="1:38" s="2" customFormat="1" ht="26.25" customHeight="1" thickBot="1" x14ac:dyDescent="0.3">
      <c r="A87" s="65" t="s">
        <v>209</v>
      </c>
      <c r="B87" s="71" t="s">
        <v>221</v>
      </c>
      <c r="C87" s="75" t="s">
        <v>222</v>
      </c>
      <c r="D87" s="67"/>
      <c r="E87" s="138" t="s">
        <v>429</v>
      </c>
      <c r="F87" s="138">
        <v>5.7258467901273188E-2</v>
      </c>
      <c r="G87" s="138" t="s">
        <v>429</v>
      </c>
      <c r="H87" s="138" t="s">
        <v>429</v>
      </c>
      <c r="I87" s="138" t="s">
        <v>443</v>
      </c>
      <c r="J87" s="138" t="s">
        <v>443</v>
      </c>
      <c r="K87" s="138" t="s">
        <v>443</v>
      </c>
      <c r="L87" s="138" t="s">
        <v>443</v>
      </c>
      <c r="M87" s="138" t="s">
        <v>429</v>
      </c>
      <c r="N87" s="138" t="s">
        <v>429</v>
      </c>
      <c r="O87" s="138" t="s">
        <v>429</v>
      </c>
      <c r="P87" s="138" t="s">
        <v>429</v>
      </c>
      <c r="Q87" s="138" t="s">
        <v>429</v>
      </c>
      <c r="R87" s="138" t="s">
        <v>429</v>
      </c>
      <c r="S87" s="138" t="s">
        <v>429</v>
      </c>
      <c r="T87" s="138" t="s">
        <v>429</v>
      </c>
      <c r="U87" s="138" t="s">
        <v>429</v>
      </c>
      <c r="V87" s="138" t="s">
        <v>429</v>
      </c>
      <c r="W87" s="138" t="s">
        <v>429</v>
      </c>
      <c r="X87" s="138" t="s">
        <v>429</v>
      </c>
      <c r="Y87" s="138" t="s">
        <v>429</v>
      </c>
      <c r="Z87" s="138" t="s">
        <v>429</v>
      </c>
      <c r="AA87" s="138" t="s">
        <v>429</v>
      </c>
      <c r="AB87" s="138" t="s">
        <v>429</v>
      </c>
      <c r="AC87" s="138" t="s">
        <v>429</v>
      </c>
      <c r="AD87" s="138" t="s">
        <v>429</v>
      </c>
      <c r="AE87" s="55"/>
      <c r="AF87" s="147" t="s">
        <v>429</v>
      </c>
      <c r="AG87" s="147" t="s">
        <v>429</v>
      </c>
      <c r="AH87" s="147" t="s">
        <v>429</v>
      </c>
      <c r="AI87" s="147" t="s">
        <v>429</v>
      </c>
      <c r="AJ87" s="147" t="s">
        <v>429</v>
      </c>
      <c r="AK87" s="147">
        <v>0.18309900000000001</v>
      </c>
      <c r="AL87" s="45" t="s">
        <v>220</v>
      </c>
    </row>
    <row r="88" spans="1:38" s="2" customFormat="1" ht="26.25" customHeight="1" thickBot="1" x14ac:dyDescent="0.3">
      <c r="A88" s="65" t="s">
        <v>209</v>
      </c>
      <c r="B88" s="71" t="s">
        <v>223</v>
      </c>
      <c r="C88" s="75" t="s">
        <v>224</v>
      </c>
      <c r="D88" s="67"/>
      <c r="E88" s="138" t="s">
        <v>443</v>
      </c>
      <c r="F88" s="138">
        <v>1.2480271400000003</v>
      </c>
      <c r="G88" s="138" t="s">
        <v>443</v>
      </c>
      <c r="H88" s="138" t="s">
        <v>443</v>
      </c>
      <c r="I88" s="138" t="s">
        <v>443</v>
      </c>
      <c r="J88" s="138" t="s">
        <v>443</v>
      </c>
      <c r="K88" s="138" t="s">
        <v>443</v>
      </c>
      <c r="L88" s="138" t="s">
        <v>443</v>
      </c>
      <c r="M88" s="138" t="s">
        <v>443</v>
      </c>
      <c r="N88" s="138" t="s">
        <v>443</v>
      </c>
      <c r="O88" s="138" t="s">
        <v>443</v>
      </c>
      <c r="P88" s="138" t="s">
        <v>443</v>
      </c>
      <c r="Q88" s="138" t="s">
        <v>443</v>
      </c>
      <c r="R88" s="138" t="s">
        <v>443</v>
      </c>
      <c r="S88" s="138" t="s">
        <v>443</v>
      </c>
      <c r="T88" s="138" t="s">
        <v>443</v>
      </c>
      <c r="U88" s="138" t="s">
        <v>443</v>
      </c>
      <c r="V88" s="138" t="s">
        <v>443</v>
      </c>
      <c r="W88" s="138" t="s">
        <v>443</v>
      </c>
      <c r="X88" s="138" t="s">
        <v>431</v>
      </c>
      <c r="Y88" s="138" t="s">
        <v>431</v>
      </c>
      <c r="Z88" s="138" t="s">
        <v>431</v>
      </c>
      <c r="AA88" s="138" t="s">
        <v>431</v>
      </c>
      <c r="AB88" s="138" t="s">
        <v>431</v>
      </c>
      <c r="AC88" s="138" t="s">
        <v>443</v>
      </c>
      <c r="AD88" s="138" t="s">
        <v>443</v>
      </c>
      <c r="AE88" s="55"/>
      <c r="AF88" s="147" t="s">
        <v>429</v>
      </c>
      <c r="AG88" s="147" t="s">
        <v>429</v>
      </c>
      <c r="AH88" s="147" t="s">
        <v>429</v>
      </c>
      <c r="AI88" s="147" t="s">
        <v>429</v>
      </c>
      <c r="AJ88" s="147" t="s">
        <v>429</v>
      </c>
      <c r="AK88" s="147" t="s">
        <v>443</v>
      </c>
      <c r="AL88" s="45" t="s">
        <v>413</v>
      </c>
    </row>
    <row r="89" spans="1:38" s="2" customFormat="1" ht="26.25" customHeight="1" thickBot="1" x14ac:dyDescent="0.3">
      <c r="A89" s="65" t="s">
        <v>209</v>
      </c>
      <c r="B89" s="71" t="s">
        <v>225</v>
      </c>
      <c r="C89" s="75" t="s">
        <v>226</v>
      </c>
      <c r="D89" s="67"/>
      <c r="E89" s="138" t="s">
        <v>429</v>
      </c>
      <c r="F89" s="138">
        <v>1.2834865714285713</v>
      </c>
      <c r="G89" s="138" t="s">
        <v>429</v>
      </c>
      <c r="H89" s="138" t="s">
        <v>429</v>
      </c>
      <c r="I89" s="138" t="s">
        <v>443</v>
      </c>
      <c r="J89" s="138" t="s">
        <v>443</v>
      </c>
      <c r="K89" s="138" t="s">
        <v>443</v>
      </c>
      <c r="L89" s="138" t="s">
        <v>443</v>
      </c>
      <c r="M89" s="138" t="s">
        <v>429</v>
      </c>
      <c r="N89" s="138" t="s">
        <v>429</v>
      </c>
      <c r="O89" s="138" t="s">
        <v>429</v>
      </c>
      <c r="P89" s="138" t="s">
        <v>429</v>
      </c>
      <c r="Q89" s="138" t="s">
        <v>429</v>
      </c>
      <c r="R89" s="138" t="s">
        <v>429</v>
      </c>
      <c r="S89" s="138" t="s">
        <v>429</v>
      </c>
      <c r="T89" s="138" t="s">
        <v>429</v>
      </c>
      <c r="U89" s="138" t="s">
        <v>429</v>
      </c>
      <c r="V89" s="138" t="s">
        <v>429</v>
      </c>
      <c r="W89" s="138" t="s">
        <v>429</v>
      </c>
      <c r="X89" s="138" t="s">
        <v>429</v>
      </c>
      <c r="Y89" s="138" t="s">
        <v>429</v>
      </c>
      <c r="Z89" s="138" t="s">
        <v>429</v>
      </c>
      <c r="AA89" s="138" t="s">
        <v>429</v>
      </c>
      <c r="AB89" s="138" t="s">
        <v>429</v>
      </c>
      <c r="AC89" s="138" t="s">
        <v>429</v>
      </c>
      <c r="AD89" s="138" t="s">
        <v>429</v>
      </c>
      <c r="AE89" s="55"/>
      <c r="AF89" s="147" t="s">
        <v>429</v>
      </c>
      <c r="AG89" s="147" t="s">
        <v>429</v>
      </c>
      <c r="AH89" s="147" t="s">
        <v>429</v>
      </c>
      <c r="AI89" s="147" t="s">
        <v>429</v>
      </c>
      <c r="AJ89" s="147" t="s">
        <v>429</v>
      </c>
      <c r="AK89" s="147" t="s">
        <v>443</v>
      </c>
      <c r="AL89" s="45" t="s">
        <v>413</v>
      </c>
    </row>
    <row r="90" spans="1:38" s="7" customFormat="1" ht="26.25" customHeight="1" thickBot="1" x14ac:dyDescent="0.25">
      <c r="A90" s="65" t="s">
        <v>209</v>
      </c>
      <c r="B90" s="71" t="s">
        <v>227</v>
      </c>
      <c r="C90" s="75" t="s">
        <v>228</v>
      </c>
      <c r="D90" s="67"/>
      <c r="E90" s="138" t="s">
        <v>429</v>
      </c>
      <c r="F90" s="138">
        <v>1.5233301270833333</v>
      </c>
      <c r="G90" s="138" t="s">
        <v>429</v>
      </c>
      <c r="H90" s="138" t="s">
        <v>429</v>
      </c>
      <c r="I90" s="138">
        <v>2.9520000000000001E-2</v>
      </c>
      <c r="J90" s="138">
        <v>4.428E-2</v>
      </c>
      <c r="K90" s="138">
        <v>5.4120000000000008E-2</v>
      </c>
      <c r="L90" s="138" t="s">
        <v>429</v>
      </c>
      <c r="M90" s="138" t="s">
        <v>429</v>
      </c>
      <c r="N90" s="138">
        <v>2.458277396024168E-4</v>
      </c>
      <c r="O90" s="138">
        <v>3.3764291945392176E-2</v>
      </c>
      <c r="P90" s="138" t="s">
        <v>431</v>
      </c>
      <c r="Q90" s="138" t="s">
        <v>431</v>
      </c>
      <c r="R90" s="138">
        <v>0.14216543977007237</v>
      </c>
      <c r="S90" s="138">
        <v>5.7606620906831427</v>
      </c>
      <c r="T90" s="138">
        <v>0.23612791011810461</v>
      </c>
      <c r="U90" s="138">
        <v>3.3616202945631675E-2</v>
      </c>
      <c r="V90" s="138">
        <v>3.3334833846086735</v>
      </c>
      <c r="W90" s="138" t="s">
        <v>429</v>
      </c>
      <c r="X90" s="138" t="s">
        <v>429</v>
      </c>
      <c r="Y90" s="138" t="s">
        <v>429</v>
      </c>
      <c r="Z90" s="138" t="s">
        <v>429</v>
      </c>
      <c r="AA90" s="138" t="s">
        <v>429</v>
      </c>
      <c r="AB90" s="138" t="s">
        <v>429</v>
      </c>
      <c r="AC90" s="138" t="s">
        <v>429</v>
      </c>
      <c r="AD90" s="138" t="s">
        <v>429</v>
      </c>
      <c r="AE90" s="55"/>
      <c r="AF90" s="147" t="s">
        <v>429</v>
      </c>
      <c r="AG90" s="147" t="s">
        <v>429</v>
      </c>
      <c r="AH90" s="147" t="s">
        <v>429</v>
      </c>
      <c r="AI90" s="147" t="s">
        <v>429</v>
      </c>
      <c r="AJ90" s="147" t="s">
        <v>429</v>
      </c>
      <c r="AK90" s="147">
        <v>49.2</v>
      </c>
      <c r="AL90" s="148" t="s">
        <v>440</v>
      </c>
    </row>
    <row r="91" spans="1:38" s="2" customFormat="1" ht="26.25" customHeight="1" thickBot="1" x14ac:dyDescent="0.3">
      <c r="A91" s="65" t="s">
        <v>209</v>
      </c>
      <c r="B91" s="69" t="s">
        <v>405</v>
      </c>
      <c r="C91" s="71" t="s">
        <v>229</v>
      </c>
      <c r="D91" s="67"/>
      <c r="E91" s="138">
        <v>7.3311472410000009E-3</v>
      </c>
      <c r="F91" s="138">
        <v>1.9685013550399998E-2</v>
      </c>
      <c r="G91" s="138">
        <v>1.1934149100000001E-4</v>
      </c>
      <c r="H91" s="138">
        <v>1.6878678974E-2</v>
      </c>
      <c r="I91" s="138">
        <v>0.11186560769699999</v>
      </c>
      <c r="J91" s="138">
        <v>0.113761635756</v>
      </c>
      <c r="K91" s="138">
        <v>0.1141532497215</v>
      </c>
      <c r="L91" s="138">
        <v>4.3925236848000003E-2</v>
      </c>
      <c r="M91" s="138">
        <v>0.22438259786350001</v>
      </c>
      <c r="N91" s="138">
        <v>3.0981367200000009E-2</v>
      </c>
      <c r="O91" s="138">
        <v>2.2021103658000005E-2</v>
      </c>
      <c r="P91" s="138">
        <v>2.2524718500000006E-6</v>
      </c>
      <c r="Q91" s="138">
        <v>5.2557676500000013E-5</v>
      </c>
      <c r="R91" s="138">
        <v>6.1646598000000006E-4</v>
      </c>
      <c r="S91" s="138">
        <v>3.9508188624000004E-2</v>
      </c>
      <c r="T91" s="138">
        <v>1.2166820712000002E-2</v>
      </c>
      <c r="U91" s="138" t="s">
        <v>443</v>
      </c>
      <c r="V91" s="138">
        <v>2.1255742212000002E-2</v>
      </c>
      <c r="W91" s="138">
        <v>4.0671515600000007E-4</v>
      </c>
      <c r="X91" s="138">
        <v>4.5269238231599998E-3</v>
      </c>
      <c r="Y91" s="138">
        <v>2.2401638201999998E-3</v>
      </c>
      <c r="Z91" s="138">
        <v>2.2401638201999998E-3</v>
      </c>
      <c r="AA91" s="138">
        <v>2.2401638201999998E-3</v>
      </c>
      <c r="AB91" s="138">
        <v>1.124741528376E-2</v>
      </c>
      <c r="AC91" s="138" t="s">
        <v>443</v>
      </c>
      <c r="AD91" s="138" t="s">
        <v>443</v>
      </c>
      <c r="AE91" s="55"/>
      <c r="AF91" s="147" t="s">
        <v>429</v>
      </c>
      <c r="AG91" s="147" t="s">
        <v>429</v>
      </c>
      <c r="AH91" s="147" t="s">
        <v>429</v>
      </c>
      <c r="AI91" s="147" t="s">
        <v>429</v>
      </c>
      <c r="AJ91" s="147" t="s">
        <v>429</v>
      </c>
      <c r="AK91" s="147">
        <v>4067.1515600000002</v>
      </c>
      <c r="AL91" s="148" t="s">
        <v>441</v>
      </c>
    </row>
    <row r="92" spans="1:38" s="2" customFormat="1" ht="26.25" customHeight="1" thickBot="1" x14ac:dyDescent="0.3">
      <c r="A92" s="65" t="s">
        <v>54</v>
      </c>
      <c r="B92" s="65" t="s">
        <v>230</v>
      </c>
      <c r="C92" s="66" t="s">
        <v>231</v>
      </c>
      <c r="D92" s="72"/>
      <c r="E92" s="138" t="s">
        <v>431</v>
      </c>
      <c r="F92" s="138" t="s">
        <v>431</v>
      </c>
      <c r="G92" s="138" t="s">
        <v>431</v>
      </c>
      <c r="H92" s="138" t="s">
        <v>431</v>
      </c>
      <c r="I92" s="138" t="s">
        <v>431</v>
      </c>
      <c r="J92" s="138" t="s">
        <v>431</v>
      </c>
      <c r="K92" s="138" t="s">
        <v>431</v>
      </c>
      <c r="L92" s="138" t="s">
        <v>431</v>
      </c>
      <c r="M92" s="138" t="s">
        <v>431</v>
      </c>
      <c r="N92" s="138" t="s">
        <v>429</v>
      </c>
      <c r="O92" s="138" t="s">
        <v>429</v>
      </c>
      <c r="P92" s="138" t="s">
        <v>429</v>
      </c>
      <c r="Q92" s="138" t="s">
        <v>429</v>
      </c>
      <c r="R92" s="138" t="s">
        <v>429</v>
      </c>
      <c r="S92" s="138" t="s">
        <v>429</v>
      </c>
      <c r="T92" s="138" t="s">
        <v>429</v>
      </c>
      <c r="U92" s="138" t="s">
        <v>429</v>
      </c>
      <c r="V92" s="138" t="s">
        <v>429</v>
      </c>
      <c r="W92" s="138" t="s">
        <v>429</v>
      </c>
      <c r="X92" s="138" t="s">
        <v>443</v>
      </c>
      <c r="Y92" s="138" t="s">
        <v>443</v>
      </c>
      <c r="Z92" s="138" t="s">
        <v>443</v>
      </c>
      <c r="AA92" s="138" t="s">
        <v>443</v>
      </c>
      <c r="AB92" s="138" t="s">
        <v>443</v>
      </c>
      <c r="AC92" s="138" t="s">
        <v>443</v>
      </c>
      <c r="AD92" s="138" t="s">
        <v>429</v>
      </c>
      <c r="AE92" s="55"/>
      <c r="AF92" s="147" t="s">
        <v>429</v>
      </c>
      <c r="AG92" s="147" t="s">
        <v>429</v>
      </c>
      <c r="AH92" s="147" t="s">
        <v>429</v>
      </c>
      <c r="AI92" s="147" t="s">
        <v>429</v>
      </c>
      <c r="AJ92" s="147" t="s">
        <v>429</v>
      </c>
      <c r="AK92" s="147" t="s">
        <v>429</v>
      </c>
      <c r="AL92" s="45" t="s">
        <v>232</v>
      </c>
    </row>
    <row r="93" spans="1:38" s="2" customFormat="1" ht="26.25" customHeight="1" thickBot="1" x14ac:dyDescent="0.3">
      <c r="A93" s="65" t="s">
        <v>54</v>
      </c>
      <c r="B93" s="69" t="s">
        <v>233</v>
      </c>
      <c r="C93" s="66" t="s">
        <v>406</v>
      </c>
      <c r="D93" s="72"/>
      <c r="E93" s="138" t="s">
        <v>429</v>
      </c>
      <c r="F93" s="138">
        <v>22.457259006099999</v>
      </c>
      <c r="G93" s="138" t="s">
        <v>429</v>
      </c>
      <c r="H93" s="138" t="s">
        <v>429</v>
      </c>
      <c r="I93" s="138" t="s">
        <v>431</v>
      </c>
      <c r="J93" s="138" t="s">
        <v>431</v>
      </c>
      <c r="K93" s="138" t="s">
        <v>431</v>
      </c>
      <c r="L93" s="138" t="s">
        <v>431</v>
      </c>
      <c r="M93" s="138" t="s">
        <v>429</v>
      </c>
      <c r="N93" s="138" t="s">
        <v>429</v>
      </c>
      <c r="O93" s="138" t="s">
        <v>429</v>
      </c>
      <c r="P93" s="138" t="s">
        <v>429</v>
      </c>
      <c r="Q93" s="138" t="s">
        <v>429</v>
      </c>
      <c r="R93" s="138" t="s">
        <v>429</v>
      </c>
      <c r="S93" s="138" t="s">
        <v>429</v>
      </c>
      <c r="T93" s="138" t="s">
        <v>429</v>
      </c>
      <c r="U93" s="138" t="s">
        <v>429</v>
      </c>
      <c r="V93" s="138" t="s">
        <v>429</v>
      </c>
      <c r="W93" s="138" t="s">
        <v>429</v>
      </c>
      <c r="X93" s="138" t="s">
        <v>429</v>
      </c>
      <c r="Y93" s="138" t="s">
        <v>429</v>
      </c>
      <c r="Z93" s="138" t="s">
        <v>429</v>
      </c>
      <c r="AA93" s="138" t="s">
        <v>429</v>
      </c>
      <c r="AB93" s="138" t="s">
        <v>429</v>
      </c>
      <c r="AC93" s="138" t="s">
        <v>429</v>
      </c>
      <c r="AD93" s="138" t="s">
        <v>429</v>
      </c>
      <c r="AE93" s="55"/>
      <c r="AF93" s="147" t="s">
        <v>429</v>
      </c>
      <c r="AG93" s="147" t="s">
        <v>429</v>
      </c>
      <c r="AH93" s="147" t="s">
        <v>429</v>
      </c>
      <c r="AI93" s="147" t="s">
        <v>429</v>
      </c>
      <c r="AJ93" s="147" t="s">
        <v>429</v>
      </c>
      <c r="AK93" s="147" t="s">
        <v>443</v>
      </c>
      <c r="AL93" s="45" t="s">
        <v>234</v>
      </c>
    </row>
    <row r="94" spans="1:38" s="2" customFormat="1" ht="26.25" customHeight="1" thickBot="1" x14ac:dyDescent="0.3">
      <c r="A94" s="65" t="s">
        <v>54</v>
      </c>
      <c r="B94" s="78" t="s">
        <v>407</v>
      </c>
      <c r="C94" s="66" t="s">
        <v>235</v>
      </c>
      <c r="D94" s="67"/>
      <c r="E94" s="138" t="s">
        <v>429</v>
      </c>
      <c r="F94" s="138" t="s">
        <v>443</v>
      </c>
      <c r="G94" s="138" t="s">
        <v>429</v>
      </c>
      <c r="H94" s="138" t="s">
        <v>429</v>
      </c>
      <c r="I94" s="138" t="s">
        <v>429</v>
      </c>
      <c r="J94" s="138" t="s">
        <v>429</v>
      </c>
      <c r="K94" s="138" t="s">
        <v>429</v>
      </c>
      <c r="L94" s="138" t="s">
        <v>429</v>
      </c>
      <c r="M94" s="138" t="s">
        <v>429</v>
      </c>
      <c r="N94" s="138" t="s">
        <v>429</v>
      </c>
      <c r="O94" s="138" t="s">
        <v>429</v>
      </c>
      <c r="P94" s="138" t="s">
        <v>429</v>
      </c>
      <c r="Q94" s="138" t="s">
        <v>429</v>
      </c>
      <c r="R94" s="138" t="s">
        <v>429</v>
      </c>
      <c r="S94" s="138" t="s">
        <v>429</v>
      </c>
      <c r="T94" s="138" t="s">
        <v>429</v>
      </c>
      <c r="U94" s="138" t="s">
        <v>429</v>
      </c>
      <c r="V94" s="138" t="s">
        <v>429</v>
      </c>
      <c r="W94" s="138" t="s">
        <v>429</v>
      </c>
      <c r="X94" s="138" t="s">
        <v>429</v>
      </c>
      <c r="Y94" s="138" t="s">
        <v>429</v>
      </c>
      <c r="Z94" s="138" t="s">
        <v>429</v>
      </c>
      <c r="AA94" s="138" t="s">
        <v>429</v>
      </c>
      <c r="AB94" s="138" t="s">
        <v>429</v>
      </c>
      <c r="AC94" s="138" t="s">
        <v>429</v>
      </c>
      <c r="AD94" s="138" t="s">
        <v>429</v>
      </c>
      <c r="AE94" s="55"/>
      <c r="AF94" s="147" t="s">
        <v>429</v>
      </c>
      <c r="AG94" s="147" t="s">
        <v>429</v>
      </c>
      <c r="AH94" s="147" t="s">
        <v>429</v>
      </c>
      <c r="AI94" s="147" t="s">
        <v>429</v>
      </c>
      <c r="AJ94" s="147" t="s">
        <v>429</v>
      </c>
      <c r="AK94" s="147" t="s">
        <v>429</v>
      </c>
      <c r="AL94" s="45" t="s">
        <v>413</v>
      </c>
    </row>
    <row r="95" spans="1:38" s="2" customFormat="1" ht="26.25" customHeight="1" thickBot="1" x14ac:dyDescent="0.3">
      <c r="A95" s="65" t="s">
        <v>54</v>
      </c>
      <c r="B95" s="78" t="s">
        <v>236</v>
      </c>
      <c r="C95" s="66" t="s">
        <v>237</v>
      </c>
      <c r="D95" s="72"/>
      <c r="E95" s="138" t="s">
        <v>443</v>
      </c>
      <c r="F95" s="138" t="s">
        <v>443</v>
      </c>
      <c r="G95" s="138" t="s">
        <v>443</v>
      </c>
      <c r="H95" s="138" t="s">
        <v>443</v>
      </c>
      <c r="I95" s="138" t="s">
        <v>443</v>
      </c>
      <c r="J95" s="138" t="s">
        <v>443</v>
      </c>
      <c r="K95" s="138" t="s">
        <v>443</v>
      </c>
      <c r="L95" s="138" t="s">
        <v>443</v>
      </c>
      <c r="M95" s="138" t="s">
        <v>443</v>
      </c>
      <c r="N95" s="138" t="s">
        <v>429</v>
      </c>
      <c r="O95" s="138" t="s">
        <v>429</v>
      </c>
      <c r="P95" s="138" t="s">
        <v>429</v>
      </c>
      <c r="Q95" s="138" t="s">
        <v>443</v>
      </c>
      <c r="R95" s="138" t="s">
        <v>429</v>
      </c>
      <c r="S95" s="138" t="s">
        <v>443</v>
      </c>
      <c r="T95" s="138" t="s">
        <v>429</v>
      </c>
      <c r="U95" s="138" t="s">
        <v>429</v>
      </c>
      <c r="V95" s="138" t="s">
        <v>429</v>
      </c>
      <c r="W95" s="138" t="s">
        <v>429</v>
      </c>
      <c r="X95" s="138" t="s">
        <v>429</v>
      </c>
      <c r="Y95" s="138" t="s">
        <v>429</v>
      </c>
      <c r="Z95" s="138" t="s">
        <v>429</v>
      </c>
      <c r="AA95" s="138" t="s">
        <v>429</v>
      </c>
      <c r="AB95" s="138" t="s">
        <v>429</v>
      </c>
      <c r="AC95" s="138" t="s">
        <v>429</v>
      </c>
      <c r="AD95" s="138" t="s">
        <v>429</v>
      </c>
      <c r="AE95" s="55"/>
      <c r="AF95" s="147" t="s">
        <v>429</v>
      </c>
      <c r="AG95" s="147" t="s">
        <v>429</v>
      </c>
      <c r="AH95" s="147" t="s">
        <v>429</v>
      </c>
      <c r="AI95" s="147" t="s">
        <v>429</v>
      </c>
      <c r="AJ95" s="147" t="s">
        <v>429</v>
      </c>
      <c r="AK95" s="147" t="s">
        <v>443</v>
      </c>
      <c r="AL95" s="45" t="s">
        <v>413</v>
      </c>
    </row>
    <row r="96" spans="1:38" s="2" customFormat="1" ht="26.25" customHeight="1" thickBot="1" x14ac:dyDescent="0.3">
      <c r="A96" s="65" t="s">
        <v>54</v>
      </c>
      <c r="B96" s="69" t="s">
        <v>238</v>
      </c>
      <c r="C96" s="66" t="s">
        <v>239</v>
      </c>
      <c r="D96" s="79"/>
      <c r="E96" s="138" t="s">
        <v>443</v>
      </c>
      <c r="F96" s="138" t="s">
        <v>443</v>
      </c>
      <c r="G96" s="138" t="s">
        <v>443</v>
      </c>
      <c r="H96" s="138" t="s">
        <v>443</v>
      </c>
      <c r="I96" s="138" t="s">
        <v>431</v>
      </c>
      <c r="J96" s="138" t="s">
        <v>431</v>
      </c>
      <c r="K96" s="138" t="s">
        <v>431</v>
      </c>
      <c r="L96" s="138" t="s">
        <v>431</v>
      </c>
      <c r="M96" s="138" t="s">
        <v>443</v>
      </c>
      <c r="N96" s="138" t="s">
        <v>429</v>
      </c>
      <c r="O96" s="138" t="s">
        <v>429</v>
      </c>
      <c r="P96" s="138" t="s">
        <v>429</v>
      </c>
      <c r="Q96" s="138" t="s">
        <v>429</v>
      </c>
      <c r="R96" s="138" t="s">
        <v>429</v>
      </c>
      <c r="S96" s="138" t="s">
        <v>429</v>
      </c>
      <c r="T96" s="138" t="s">
        <v>429</v>
      </c>
      <c r="U96" s="138" t="s">
        <v>429</v>
      </c>
      <c r="V96" s="138" t="s">
        <v>429</v>
      </c>
      <c r="W96" s="138" t="s">
        <v>429</v>
      </c>
      <c r="X96" s="138" t="s">
        <v>429</v>
      </c>
      <c r="Y96" s="138" t="s">
        <v>429</v>
      </c>
      <c r="Z96" s="138" t="s">
        <v>429</v>
      </c>
      <c r="AA96" s="138" t="s">
        <v>429</v>
      </c>
      <c r="AB96" s="138" t="s">
        <v>429</v>
      </c>
      <c r="AC96" s="138" t="s">
        <v>443</v>
      </c>
      <c r="AD96" s="138" t="s">
        <v>431</v>
      </c>
      <c r="AE96" s="55"/>
      <c r="AF96" s="147" t="s">
        <v>429</v>
      </c>
      <c r="AG96" s="147" t="s">
        <v>429</v>
      </c>
      <c r="AH96" s="147" t="s">
        <v>429</v>
      </c>
      <c r="AI96" s="147" t="s">
        <v>429</v>
      </c>
      <c r="AJ96" s="147" t="s">
        <v>429</v>
      </c>
      <c r="AK96" s="147" t="s">
        <v>431</v>
      </c>
      <c r="AL96" s="45" t="s">
        <v>413</v>
      </c>
    </row>
    <row r="97" spans="1:38" s="2" customFormat="1" ht="26.25" customHeight="1" thickBot="1" x14ac:dyDescent="0.3">
      <c r="A97" s="65" t="s">
        <v>54</v>
      </c>
      <c r="B97" s="69" t="s">
        <v>240</v>
      </c>
      <c r="C97" s="66" t="s">
        <v>241</v>
      </c>
      <c r="D97" s="79"/>
      <c r="E97" s="138" t="s">
        <v>429</v>
      </c>
      <c r="F97" s="138" t="s">
        <v>429</v>
      </c>
      <c r="G97" s="138" t="s">
        <v>429</v>
      </c>
      <c r="H97" s="138" t="s">
        <v>429</v>
      </c>
      <c r="I97" s="138" t="s">
        <v>429</v>
      </c>
      <c r="J97" s="138" t="s">
        <v>429</v>
      </c>
      <c r="K97" s="138" t="s">
        <v>429</v>
      </c>
      <c r="L97" s="138" t="s">
        <v>429</v>
      </c>
      <c r="M97" s="138" t="s">
        <v>429</v>
      </c>
      <c r="N97" s="138" t="s">
        <v>443</v>
      </c>
      <c r="O97" s="138" t="s">
        <v>443</v>
      </c>
      <c r="P97" s="138" t="s">
        <v>443</v>
      </c>
      <c r="Q97" s="138" t="s">
        <v>443</v>
      </c>
      <c r="R97" s="138" t="s">
        <v>443</v>
      </c>
      <c r="S97" s="138" t="s">
        <v>443</v>
      </c>
      <c r="T97" s="138" t="s">
        <v>443</v>
      </c>
      <c r="U97" s="138" t="s">
        <v>443</v>
      </c>
      <c r="V97" s="138" t="s">
        <v>443</v>
      </c>
      <c r="W97" s="138" t="s">
        <v>429</v>
      </c>
      <c r="X97" s="138" t="s">
        <v>429</v>
      </c>
      <c r="Y97" s="138" t="s">
        <v>429</v>
      </c>
      <c r="Z97" s="138" t="s">
        <v>429</v>
      </c>
      <c r="AA97" s="138" t="s">
        <v>429</v>
      </c>
      <c r="AB97" s="138" t="s">
        <v>429</v>
      </c>
      <c r="AC97" s="138" t="s">
        <v>443</v>
      </c>
      <c r="AD97" s="138" t="s">
        <v>431</v>
      </c>
      <c r="AE97" s="55"/>
      <c r="AF97" s="147" t="s">
        <v>429</v>
      </c>
      <c r="AG97" s="147" t="s">
        <v>429</v>
      </c>
      <c r="AH97" s="147" t="s">
        <v>429</v>
      </c>
      <c r="AI97" s="147" t="s">
        <v>429</v>
      </c>
      <c r="AJ97" s="147" t="s">
        <v>429</v>
      </c>
      <c r="AK97" s="147" t="s">
        <v>443</v>
      </c>
      <c r="AL97" s="45" t="s">
        <v>413</v>
      </c>
    </row>
    <row r="98" spans="1:38" s="2" customFormat="1" ht="26.25" customHeight="1" thickBot="1" x14ac:dyDescent="0.3">
      <c r="A98" s="65" t="s">
        <v>54</v>
      </c>
      <c r="B98" s="69" t="s">
        <v>242</v>
      </c>
      <c r="C98" s="71" t="s">
        <v>243</v>
      </c>
      <c r="D98" s="79"/>
      <c r="E98" s="138" t="s">
        <v>431</v>
      </c>
      <c r="F98" s="138" t="s">
        <v>431</v>
      </c>
      <c r="G98" s="138" t="s">
        <v>431</v>
      </c>
      <c r="H98" s="138" t="s">
        <v>431</v>
      </c>
      <c r="I98" s="138" t="s">
        <v>431</v>
      </c>
      <c r="J98" s="138" t="s">
        <v>431</v>
      </c>
      <c r="K98" s="138" t="s">
        <v>431</v>
      </c>
      <c r="L98" s="138" t="s">
        <v>431</v>
      </c>
      <c r="M98" s="138" t="s">
        <v>431</v>
      </c>
      <c r="N98" s="138" t="s">
        <v>431</v>
      </c>
      <c r="O98" s="138" t="s">
        <v>431</v>
      </c>
      <c r="P98" s="138" t="s">
        <v>431</v>
      </c>
      <c r="Q98" s="138" t="s">
        <v>431</v>
      </c>
      <c r="R98" s="138" t="s">
        <v>431</v>
      </c>
      <c r="S98" s="138" t="s">
        <v>431</v>
      </c>
      <c r="T98" s="138" t="s">
        <v>431</v>
      </c>
      <c r="U98" s="138" t="s">
        <v>431</v>
      </c>
      <c r="V98" s="138" t="s">
        <v>431</v>
      </c>
      <c r="W98" s="138">
        <v>6.1394735377741496E-8</v>
      </c>
      <c r="X98" s="138" t="s">
        <v>443</v>
      </c>
      <c r="Y98" s="138" t="s">
        <v>443</v>
      </c>
      <c r="Z98" s="138" t="s">
        <v>443</v>
      </c>
      <c r="AA98" s="138" t="s">
        <v>443</v>
      </c>
      <c r="AB98" s="138" t="s">
        <v>443</v>
      </c>
      <c r="AC98" s="138" t="s">
        <v>443</v>
      </c>
      <c r="AD98" s="138">
        <v>7.3526629194899996E-4</v>
      </c>
      <c r="AE98" s="55"/>
      <c r="AF98" s="147" t="s">
        <v>429</v>
      </c>
      <c r="AG98" s="147" t="s">
        <v>429</v>
      </c>
      <c r="AH98" s="147" t="s">
        <v>429</v>
      </c>
      <c r="AI98" s="147" t="s">
        <v>429</v>
      </c>
      <c r="AJ98" s="147" t="s">
        <v>429</v>
      </c>
      <c r="AK98" s="147" t="s">
        <v>429</v>
      </c>
      <c r="AL98" s="45" t="s">
        <v>413</v>
      </c>
    </row>
    <row r="99" spans="1:38" s="2" customFormat="1" ht="26.25" customHeight="1" thickBot="1" x14ac:dyDescent="0.3">
      <c r="A99" s="65" t="s">
        <v>244</v>
      </c>
      <c r="B99" s="65" t="s">
        <v>245</v>
      </c>
      <c r="C99" s="66" t="s">
        <v>408</v>
      </c>
      <c r="D99" s="79"/>
      <c r="E99" s="138">
        <v>3.9503361384194711E-2</v>
      </c>
      <c r="F99" s="138">
        <v>8.125394144634571</v>
      </c>
      <c r="G99" s="138" t="s">
        <v>429</v>
      </c>
      <c r="H99" s="138">
        <v>10.967926624073026</v>
      </c>
      <c r="I99" s="138">
        <v>0.17448087247216035</v>
      </c>
      <c r="J99" s="138">
        <v>0.26678361396351546</v>
      </c>
      <c r="K99" s="138">
        <v>0.58556222958815762</v>
      </c>
      <c r="L99" s="138" t="s">
        <v>443</v>
      </c>
      <c r="M99" s="138" t="s">
        <v>429</v>
      </c>
      <c r="N99" s="138" t="s">
        <v>429</v>
      </c>
      <c r="O99" s="138" t="s">
        <v>429</v>
      </c>
      <c r="P99" s="138" t="s">
        <v>429</v>
      </c>
      <c r="Q99" s="138" t="s">
        <v>429</v>
      </c>
      <c r="R99" s="138" t="s">
        <v>429</v>
      </c>
      <c r="S99" s="138" t="s">
        <v>429</v>
      </c>
      <c r="T99" s="138" t="s">
        <v>429</v>
      </c>
      <c r="U99" s="138" t="s">
        <v>429</v>
      </c>
      <c r="V99" s="138" t="s">
        <v>429</v>
      </c>
      <c r="W99" s="138" t="s">
        <v>429</v>
      </c>
      <c r="X99" s="138" t="s">
        <v>429</v>
      </c>
      <c r="Y99" s="138" t="s">
        <v>429</v>
      </c>
      <c r="Z99" s="138" t="s">
        <v>429</v>
      </c>
      <c r="AA99" s="138" t="s">
        <v>429</v>
      </c>
      <c r="AB99" s="138" t="s">
        <v>429</v>
      </c>
      <c r="AC99" s="138" t="s">
        <v>429</v>
      </c>
      <c r="AD99" s="138" t="s">
        <v>429</v>
      </c>
      <c r="AE99" s="55"/>
      <c r="AF99" s="147" t="s">
        <v>429</v>
      </c>
      <c r="AG99" s="147" t="s">
        <v>429</v>
      </c>
      <c r="AH99" s="147" t="s">
        <v>429</v>
      </c>
      <c r="AI99" s="147" t="s">
        <v>429</v>
      </c>
      <c r="AJ99" s="147" t="s">
        <v>429</v>
      </c>
      <c r="AK99" s="147">
        <v>1122.8505</v>
      </c>
      <c r="AL99" s="45" t="s">
        <v>246</v>
      </c>
    </row>
    <row r="100" spans="1:38" s="2" customFormat="1" ht="26.25" customHeight="1" thickBot="1" x14ac:dyDescent="0.3">
      <c r="A100" s="65" t="s">
        <v>244</v>
      </c>
      <c r="B100" s="65" t="s">
        <v>247</v>
      </c>
      <c r="C100" s="66" t="s">
        <v>409</v>
      </c>
      <c r="D100" s="79"/>
      <c r="E100" s="138">
        <v>0.66868222546065492</v>
      </c>
      <c r="F100" s="138">
        <v>24.594399039164113</v>
      </c>
      <c r="G100" s="138" t="s">
        <v>429</v>
      </c>
      <c r="H100" s="138">
        <v>35.562082900884199</v>
      </c>
      <c r="I100" s="138">
        <v>0.31651047123681914</v>
      </c>
      <c r="J100" s="138">
        <v>0.47490675631083556</v>
      </c>
      <c r="K100" s="138">
        <v>1.0467754464383718</v>
      </c>
      <c r="L100" s="138" t="s">
        <v>443</v>
      </c>
      <c r="M100" s="138" t="s">
        <v>429</v>
      </c>
      <c r="N100" s="138" t="s">
        <v>429</v>
      </c>
      <c r="O100" s="138" t="s">
        <v>429</v>
      </c>
      <c r="P100" s="138" t="s">
        <v>429</v>
      </c>
      <c r="Q100" s="138" t="s">
        <v>429</v>
      </c>
      <c r="R100" s="138" t="s">
        <v>429</v>
      </c>
      <c r="S100" s="138" t="s">
        <v>429</v>
      </c>
      <c r="T100" s="138" t="s">
        <v>429</v>
      </c>
      <c r="U100" s="138" t="s">
        <v>429</v>
      </c>
      <c r="V100" s="138" t="s">
        <v>429</v>
      </c>
      <c r="W100" s="138" t="s">
        <v>429</v>
      </c>
      <c r="X100" s="138" t="s">
        <v>429</v>
      </c>
      <c r="Y100" s="138" t="s">
        <v>429</v>
      </c>
      <c r="Z100" s="138" t="s">
        <v>429</v>
      </c>
      <c r="AA100" s="138" t="s">
        <v>429</v>
      </c>
      <c r="AB100" s="138" t="s">
        <v>429</v>
      </c>
      <c r="AC100" s="138" t="s">
        <v>429</v>
      </c>
      <c r="AD100" s="138" t="s">
        <v>429</v>
      </c>
      <c r="AE100" s="55"/>
      <c r="AF100" s="147" t="s">
        <v>429</v>
      </c>
      <c r="AG100" s="147" t="s">
        <v>429</v>
      </c>
      <c r="AH100" s="147" t="s">
        <v>429</v>
      </c>
      <c r="AI100" s="147" t="s">
        <v>429</v>
      </c>
      <c r="AJ100" s="147" t="s">
        <v>429</v>
      </c>
      <c r="AK100" s="147">
        <v>5705.8320000000003</v>
      </c>
      <c r="AL100" s="45" t="s">
        <v>246</v>
      </c>
    </row>
    <row r="101" spans="1:38" s="2" customFormat="1" ht="26.25" customHeight="1" thickBot="1" x14ac:dyDescent="0.3">
      <c r="A101" s="65" t="s">
        <v>244</v>
      </c>
      <c r="B101" s="65" t="s">
        <v>248</v>
      </c>
      <c r="C101" s="66" t="s">
        <v>249</v>
      </c>
      <c r="D101" s="79"/>
      <c r="E101" s="138">
        <v>4.9920682090870708E-2</v>
      </c>
      <c r="F101" s="138">
        <v>0.35288806724494171</v>
      </c>
      <c r="G101" s="138" t="s">
        <v>429</v>
      </c>
      <c r="H101" s="138">
        <v>0.99692315674699838</v>
      </c>
      <c r="I101" s="138">
        <v>8.8464491339726049E-3</v>
      </c>
      <c r="J101" s="138">
        <v>2.6539347401917806E-2</v>
      </c>
      <c r="K101" s="138">
        <v>6.1925143937808229E-2</v>
      </c>
      <c r="L101" s="138" t="s">
        <v>443</v>
      </c>
      <c r="M101" s="138" t="s">
        <v>429</v>
      </c>
      <c r="N101" s="138" t="s">
        <v>429</v>
      </c>
      <c r="O101" s="138" t="s">
        <v>429</v>
      </c>
      <c r="P101" s="138" t="s">
        <v>429</v>
      </c>
      <c r="Q101" s="138" t="s">
        <v>429</v>
      </c>
      <c r="R101" s="138" t="s">
        <v>429</v>
      </c>
      <c r="S101" s="138" t="s">
        <v>429</v>
      </c>
      <c r="T101" s="138" t="s">
        <v>429</v>
      </c>
      <c r="U101" s="138" t="s">
        <v>429</v>
      </c>
      <c r="V101" s="138" t="s">
        <v>429</v>
      </c>
      <c r="W101" s="138" t="s">
        <v>429</v>
      </c>
      <c r="X101" s="138" t="s">
        <v>429</v>
      </c>
      <c r="Y101" s="138" t="s">
        <v>429</v>
      </c>
      <c r="Z101" s="138" t="s">
        <v>429</v>
      </c>
      <c r="AA101" s="138" t="s">
        <v>429</v>
      </c>
      <c r="AB101" s="138" t="s">
        <v>429</v>
      </c>
      <c r="AC101" s="138" t="s">
        <v>429</v>
      </c>
      <c r="AD101" s="138" t="s">
        <v>429</v>
      </c>
      <c r="AE101" s="55"/>
      <c r="AF101" s="147" t="s">
        <v>429</v>
      </c>
      <c r="AG101" s="147" t="s">
        <v>429</v>
      </c>
      <c r="AH101" s="147" t="s">
        <v>429</v>
      </c>
      <c r="AI101" s="147" t="s">
        <v>429</v>
      </c>
      <c r="AJ101" s="147" t="s">
        <v>429</v>
      </c>
      <c r="AK101" s="147">
        <v>4918.4809999999998</v>
      </c>
      <c r="AL101" s="45" t="s">
        <v>246</v>
      </c>
    </row>
    <row r="102" spans="1:38" s="2" customFormat="1" ht="26.25" customHeight="1" thickBot="1" x14ac:dyDescent="0.3">
      <c r="A102" s="65" t="s">
        <v>244</v>
      </c>
      <c r="B102" s="65" t="s">
        <v>250</v>
      </c>
      <c r="C102" s="66" t="s">
        <v>387</v>
      </c>
      <c r="D102" s="79"/>
      <c r="E102" s="138">
        <v>2.2274521435428573E-3</v>
      </c>
      <c r="F102" s="138">
        <v>2.681853364661432</v>
      </c>
      <c r="G102" s="138" t="s">
        <v>429</v>
      </c>
      <c r="H102" s="138">
        <v>4.4123941886552682</v>
      </c>
      <c r="I102" s="138">
        <v>7.7560000000000007E-3</v>
      </c>
      <c r="J102" s="138">
        <v>0.17541600000000002</v>
      </c>
      <c r="K102" s="138">
        <v>1.1970560000000001</v>
      </c>
      <c r="L102" s="138" t="s">
        <v>443</v>
      </c>
      <c r="M102" s="138" t="s">
        <v>429</v>
      </c>
      <c r="N102" s="138" t="s">
        <v>429</v>
      </c>
      <c r="O102" s="138" t="s">
        <v>429</v>
      </c>
      <c r="P102" s="138" t="s">
        <v>429</v>
      </c>
      <c r="Q102" s="138" t="s">
        <v>429</v>
      </c>
      <c r="R102" s="138" t="s">
        <v>429</v>
      </c>
      <c r="S102" s="138" t="s">
        <v>429</v>
      </c>
      <c r="T102" s="138" t="s">
        <v>429</v>
      </c>
      <c r="U102" s="138" t="s">
        <v>429</v>
      </c>
      <c r="V102" s="138" t="s">
        <v>429</v>
      </c>
      <c r="W102" s="138" t="s">
        <v>429</v>
      </c>
      <c r="X102" s="138" t="s">
        <v>429</v>
      </c>
      <c r="Y102" s="138" t="s">
        <v>429</v>
      </c>
      <c r="Z102" s="138" t="s">
        <v>429</v>
      </c>
      <c r="AA102" s="138" t="s">
        <v>429</v>
      </c>
      <c r="AB102" s="138" t="s">
        <v>429</v>
      </c>
      <c r="AC102" s="138" t="s">
        <v>429</v>
      </c>
      <c r="AD102" s="138" t="s">
        <v>429</v>
      </c>
      <c r="AE102" s="55"/>
      <c r="AF102" s="147" t="s">
        <v>429</v>
      </c>
      <c r="AG102" s="147" t="s">
        <v>429</v>
      </c>
      <c r="AH102" s="147" t="s">
        <v>429</v>
      </c>
      <c r="AI102" s="147" t="s">
        <v>429</v>
      </c>
      <c r="AJ102" s="147" t="s">
        <v>429</v>
      </c>
      <c r="AK102" s="147">
        <v>1510.8</v>
      </c>
      <c r="AL102" s="45" t="s">
        <v>246</v>
      </c>
    </row>
    <row r="103" spans="1:38" s="2" customFormat="1" ht="26.25" customHeight="1" thickBot="1" x14ac:dyDescent="0.3">
      <c r="A103" s="65" t="s">
        <v>244</v>
      </c>
      <c r="B103" s="65" t="s">
        <v>251</v>
      </c>
      <c r="C103" s="66" t="s">
        <v>252</v>
      </c>
      <c r="D103" s="79"/>
      <c r="E103" s="138" t="s">
        <v>431</v>
      </c>
      <c r="F103" s="138" t="s">
        <v>431</v>
      </c>
      <c r="G103" s="138" t="s">
        <v>429</v>
      </c>
      <c r="H103" s="138" t="s">
        <v>431</v>
      </c>
      <c r="I103" s="138" t="s">
        <v>431</v>
      </c>
      <c r="J103" s="138" t="s">
        <v>431</v>
      </c>
      <c r="K103" s="138" t="s">
        <v>431</v>
      </c>
      <c r="L103" s="138" t="s">
        <v>443</v>
      </c>
      <c r="M103" s="138" t="s">
        <v>429</v>
      </c>
      <c r="N103" s="138" t="s">
        <v>429</v>
      </c>
      <c r="O103" s="138" t="s">
        <v>429</v>
      </c>
      <c r="P103" s="138" t="s">
        <v>429</v>
      </c>
      <c r="Q103" s="138" t="s">
        <v>429</v>
      </c>
      <c r="R103" s="138" t="s">
        <v>429</v>
      </c>
      <c r="S103" s="138" t="s">
        <v>429</v>
      </c>
      <c r="T103" s="138" t="s">
        <v>429</v>
      </c>
      <c r="U103" s="138" t="s">
        <v>429</v>
      </c>
      <c r="V103" s="138" t="s">
        <v>429</v>
      </c>
      <c r="W103" s="138" t="s">
        <v>429</v>
      </c>
      <c r="X103" s="138" t="s">
        <v>429</v>
      </c>
      <c r="Y103" s="138" t="s">
        <v>429</v>
      </c>
      <c r="Z103" s="138" t="s">
        <v>429</v>
      </c>
      <c r="AA103" s="138" t="s">
        <v>429</v>
      </c>
      <c r="AB103" s="138" t="s">
        <v>429</v>
      </c>
      <c r="AC103" s="138" t="s">
        <v>429</v>
      </c>
      <c r="AD103" s="138" t="s">
        <v>429</v>
      </c>
      <c r="AE103" s="55"/>
      <c r="AF103" s="147" t="s">
        <v>429</v>
      </c>
      <c r="AG103" s="147" t="s">
        <v>429</v>
      </c>
      <c r="AH103" s="147" t="s">
        <v>429</v>
      </c>
      <c r="AI103" s="147" t="s">
        <v>429</v>
      </c>
      <c r="AJ103" s="147" t="s">
        <v>429</v>
      </c>
      <c r="AK103" s="147" t="s">
        <v>431</v>
      </c>
      <c r="AL103" s="45" t="s">
        <v>246</v>
      </c>
    </row>
    <row r="104" spans="1:38" s="2" customFormat="1" ht="26.25" customHeight="1" thickBot="1" x14ac:dyDescent="0.3">
      <c r="A104" s="65" t="s">
        <v>244</v>
      </c>
      <c r="B104" s="65" t="s">
        <v>253</v>
      </c>
      <c r="C104" s="66" t="s">
        <v>254</v>
      </c>
      <c r="D104" s="79"/>
      <c r="E104" s="138">
        <v>1.2437799177573482E-3</v>
      </c>
      <c r="F104" s="138">
        <v>1.3819585837772073E-3</v>
      </c>
      <c r="G104" s="138" t="s">
        <v>429</v>
      </c>
      <c r="H104" s="138">
        <v>1.7021361364114456E-2</v>
      </c>
      <c r="I104" s="138">
        <v>1.884863342465753E-5</v>
      </c>
      <c r="J104" s="138">
        <v>5.6545900273972593E-5</v>
      </c>
      <c r="K104" s="138">
        <v>1.3194043397260274E-4</v>
      </c>
      <c r="L104" s="138" t="s">
        <v>443</v>
      </c>
      <c r="M104" s="138" t="s">
        <v>429</v>
      </c>
      <c r="N104" s="138" t="s">
        <v>429</v>
      </c>
      <c r="O104" s="138" t="s">
        <v>429</v>
      </c>
      <c r="P104" s="138" t="s">
        <v>429</v>
      </c>
      <c r="Q104" s="138" t="s">
        <v>429</v>
      </c>
      <c r="R104" s="138" t="s">
        <v>429</v>
      </c>
      <c r="S104" s="138" t="s">
        <v>429</v>
      </c>
      <c r="T104" s="138" t="s">
        <v>429</v>
      </c>
      <c r="U104" s="138" t="s">
        <v>429</v>
      </c>
      <c r="V104" s="138" t="s">
        <v>429</v>
      </c>
      <c r="W104" s="138" t="s">
        <v>429</v>
      </c>
      <c r="X104" s="138" t="s">
        <v>429</v>
      </c>
      <c r="Y104" s="138" t="s">
        <v>429</v>
      </c>
      <c r="Z104" s="138" t="s">
        <v>429</v>
      </c>
      <c r="AA104" s="138" t="s">
        <v>429</v>
      </c>
      <c r="AB104" s="138" t="s">
        <v>429</v>
      </c>
      <c r="AC104" s="138" t="s">
        <v>429</v>
      </c>
      <c r="AD104" s="138" t="s">
        <v>429</v>
      </c>
      <c r="AE104" s="55"/>
      <c r="AF104" s="147" t="s">
        <v>429</v>
      </c>
      <c r="AG104" s="147" t="s">
        <v>429</v>
      </c>
      <c r="AH104" s="147" t="s">
        <v>429</v>
      </c>
      <c r="AI104" s="147" t="s">
        <v>429</v>
      </c>
      <c r="AJ104" s="147" t="s">
        <v>429</v>
      </c>
      <c r="AK104" s="147">
        <v>8.6999999999999993</v>
      </c>
      <c r="AL104" s="45" t="s">
        <v>246</v>
      </c>
    </row>
    <row r="105" spans="1:38" s="2" customFormat="1" ht="26.25" customHeight="1" thickBot="1" x14ac:dyDescent="0.3">
      <c r="A105" s="65" t="s">
        <v>244</v>
      </c>
      <c r="B105" s="65" t="s">
        <v>255</v>
      </c>
      <c r="C105" s="66" t="s">
        <v>256</v>
      </c>
      <c r="D105" s="79"/>
      <c r="E105" s="138">
        <v>3.7040325525882753E-2</v>
      </c>
      <c r="F105" s="138">
        <v>0.18729399426316959</v>
      </c>
      <c r="G105" s="138" t="s">
        <v>429</v>
      </c>
      <c r="H105" s="138">
        <v>0.86780765134846505</v>
      </c>
      <c r="I105" s="138">
        <v>7.0145753424657531E-3</v>
      </c>
      <c r="J105" s="138">
        <v>1.1022904109589041E-2</v>
      </c>
      <c r="K105" s="138">
        <v>2.4049972602739722E-2</v>
      </c>
      <c r="L105" s="138" t="s">
        <v>443</v>
      </c>
      <c r="M105" s="138" t="s">
        <v>429</v>
      </c>
      <c r="N105" s="138" t="s">
        <v>429</v>
      </c>
      <c r="O105" s="138" t="s">
        <v>429</v>
      </c>
      <c r="P105" s="138" t="s">
        <v>429</v>
      </c>
      <c r="Q105" s="138" t="s">
        <v>429</v>
      </c>
      <c r="R105" s="138" t="s">
        <v>429</v>
      </c>
      <c r="S105" s="138" t="s">
        <v>429</v>
      </c>
      <c r="T105" s="138" t="s">
        <v>429</v>
      </c>
      <c r="U105" s="138" t="s">
        <v>429</v>
      </c>
      <c r="V105" s="138" t="s">
        <v>429</v>
      </c>
      <c r="W105" s="138" t="s">
        <v>429</v>
      </c>
      <c r="X105" s="138" t="s">
        <v>429</v>
      </c>
      <c r="Y105" s="138" t="s">
        <v>429</v>
      </c>
      <c r="Z105" s="138" t="s">
        <v>429</v>
      </c>
      <c r="AA105" s="138" t="s">
        <v>429</v>
      </c>
      <c r="AB105" s="138" t="s">
        <v>429</v>
      </c>
      <c r="AC105" s="138" t="s">
        <v>429</v>
      </c>
      <c r="AD105" s="138" t="s">
        <v>429</v>
      </c>
      <c r="AE105" s="55"/>
      <c r="AF105" s="147" t="s">
        <v>429</v>
      </c>
      <c r="AG105" s="147" t="s">
        <v>429</v>
      </c>
      <c r="AH105" s="147" t="s">
        <v>429</v>
      </c>
      <c r="AI105" s="147" t="s">
        <v>429</v>
      </c>
      <c r="AJ105" s="147" t="s">
        <v>429</v>
      </c>
      <c r="AK105" s="147">
        <v>101.6</v>
      </c>
      <c r="AL105" s="45" t="s">
        <v>246</v>
      </c>
    </row>
    <row r="106" spans="1:38" s="2" customFormat="1" ht="26.25" customHeight="1" thickBot="1" x14ac:dyDescent="0.3">
      <c r="A106" s="65" t="s">
        <v>244</v>
      </c>
      <c r="B106" s="65" t="s">
        <v>257</v>
      </c>
      <c r="C106" s="66" t="s">
        <v>258</v>
      </c>
      <c r="D106" s="79"/>
      <c r="E106" s="138">
        <v>2.0382784715835614E-3</v>
      </c>
      <c r="F106" s="138">
        <v>8.2429202344922025E-3</v>
      </c>
      <c r="G106" s="138" t="s">
        <v>429</v>
      </c>
      <c r="H106" s="138">
        <v>4.7754268573667304E-2</v>
      </c>
      <c r="I106" s="138">
        <v>4.0438356164383552E-4</v>
      </c>
      <c r="J106" s="138">
        <v>6.4701369863013692E-4</v>
      </c>
      <c r="K106" s="138">
        <v>1.3749041095890409E-3</v>
      </c>
      <c r="L106" s="138" t="s">
        <v>443</v>
      </c>
      <c r="M106" s="138" t="s">
        <v>429</v>
      </c>
      <c r="N106" s="138" t="s">
        <v>429</v>
      </c>
      <c r="O106" s="138" t="s">
        <v>429</v>
      </c>
      <c r="P106" s="138" t="s">
        <v>429</v>
      </c>
      <c r="Q106" s="138" t="s">
        <v>429</v>
      </c>
      <c r="R106" s="138" t="s">
        <v>429</v>
      </c>
      <c r="S106" s="138" t="s">
        <v>429</v>
      </c>
      <c r="T106" s="138" t="s">
        <v>429</v>
      </c>
      <c r="U106" s="138" t="s">
        <v>429</v>
      </c>
      <c r="V106" s="138" t="s">
        <v>429</v>
      </c>
      <c r="W106" s="138" t="s">
        <v>429</v>
      </c>
      <c r="X106" s="138" t="s">
        <v>429</v>
      </c>
      <c r="Y106" s="138" t="s">
        <v>429</v>
      </c>
      <c r="Z106" s="138" t="s">
        <v>429</v>
      </c>
      <c r="AA106" s="138" t="s">
        <v>429</v>
      </c>
      <c r="AB106" s="138" t="s">
        <v>429</v>
      </c>
      <c r="AC106" s="138" t="s">
        <v>429</v>
      </c>
      <c r="AD106" s="138" t="s">
        <v>429</v>
      </c>
      <c r="AE106" s="55"/>
      <c r="AF106" s="147" t="s">
        <v>429</v>
      </c>
      <c r="AG106" s="147" t="s">
        <v>429</v>
      </c>
      <c r="AH106" s="147" t="s">
        <v>429</v>
      </c>
      <c r="AI106" s="147" t="s">
        <v>429</v>
      </c>
      <c r="AJ106" s="147" t="s">
        <v>429</v>
      </c>
      <c r="AK106" s="147">
        <v>8.1999999999999993</v>
      </c>
      <c r="AL106" s="45" t="s">
        <v>246</v>
      </c>
    </row>
    <row r="107" spans="1:38" s="2" customFormat="1" ht="26.25" customHeight="1" thickBot="1" x14ac:dyDescent="0.3">
      <c r="A107" s="65" t="s">
        <v>244</v>
      </c>
      <c r="B107" s="65" t="s">
        <v>259</v>
      </c>
      <c r="C107" s="66" t="s">
        <v>380</v>
      </c>
      <c r="D107" s="79"/>
      <c r="E107" s="138">
        <v>3.1507020042765933E-2</v>
      </c>
      <c r="F107" s="138">
        <v>0.46654195500000001</v>
      </c>
      <c r="G107" s="138" t="s">
        <v>429</v>
      </c>
      <c r="H107" s="138">
        <v>0.38424865747808018</v>
      </c>
      <c r="I107" s="138">
        <v>8.4825809999999995E-3</v>
      </c>
      <c r="J107" s="138">
        <v>0.11310108000000001</v>
      </c>
      <c r="K107" s="138">
        <v>0.53723013000000008</v>
      </c>
      <c r="L107" s="138" t="s">
        <v>443</v>
      </c>
      <c r="M107" s="138" t="s">
        <v>429</v>
      </c>
      <c r="N107" s="138" t="s">
        <v>429</v>
      </c>
      <c r="O107" s="138" t="s">
        <v>429</v>
      </c>
      <c r="P107" s="138" t="s">
        <v>429</v>
      </c>
      <c r="Q107" s="138" t="s">
        <v>429</v>
      </c>
      <c r="R107" s="138" t="s">
        <v>429</v>
      </c>
      <c r="S107" s="138" t="s">
        <v>429</v>
      </c>
      <c r="T107" s="138" t="s">
        <v>429</v>
      </c>
      <c r="U107" s="138" t="s">
        <v>429</v>
      </c>
      <c r="V107" s="138" t="s">
        <v>429</v>
      </c>
      <c r="W107" s="138" t="s">
        <v>429</v>
      </c>
      <c r="X107" s="138" t="s">
        <v>429</v>
      </c>
      <c r="Y107" s="138" t="s">
        <v>429</v>
      </c>
      <c r="Z107" s="138" t="s">
        <v>429</v>
      </c>
      <c r="AA107" s="138" t="s">
        <v>429</v>
      </c>
      <c r="AB107" s="138" t="s">
        <v>429</v>
      </c>
      <c r="AC107" s="138" t="s">
        <v>429</v>
      </c>
      <c r="AD107" s="138" t="s">
        <v>429</v>
      </c>
      <c r="AE107" s="55"/>
      <c r="AF107" s="147" t="s">
        <v>429</v>
      </c>
      <c r="AG107" s="147" t="s">
        <v>429</v>
      </c>
      <c r="AH107" s="147" t="s">
        <v>429</v>
      </c>
      <c r="AI107" s="147" t="s">
        <v>429</v>
      </c>
      <c r="AJ107" s="147" t="s">
        <v>429</v>
      </c>
      <c r="AK107" s="147">
        <v>2827.527</v>
      </c>
      <c r="AL107" s="45" t="s">
        <v>246</v>
      </c>
    </row>
    <row r="108" spans="1:38" s="2" customFormat="1" ht="26.25" customHeight="1" thickBot="1" x14ac:dyDescent="0.3">
      <c r="A108" s="65" t="s">
        <v>244</v>
      </c>
      <c r="B108" s="65" t="s">
        <v>260</v>
      </c>
      <c r="C108" s="66" t="s">
        <v>381</v>
      </c>
      <c r="D108" s="79"/>
      <c r="E108" s="138">
        <v>6.9355338704225278E-2</v>
      </c>
      <c r="F108" s="138">
        <v>1.1625455923199997</v>
      </c>
      <c r="G108" s="138" t="s">
        <v>429</v>
      </c>
      <c r="H108" s="138">
        <v>1.4502785327831804</v>
      </c>
      <c r="I108" s="138">
        <v>2.1528622079999997E-2</v>
      </c>
      <c r="J108" s="138">
        <v>0.21528622079999996</v>
      </c>
      <c r="K108" s="138">
        <v>0.43057244159999991</v>
      </c>
      <c r="L108" s="138" t="s">
        <v>443</v>
      </c>
      <c r="M108" s="138" t="s">
        <v>429</v>
      </c>
      <c r="N108" s="138" t="s">
        <v>429</v>
      </c>
      <c r="O108" s="138" t="s">
        <v>429</v>
      </c>
      <c r="P108" s="138" t="s">
        <v>429</v>
      </c>
      <c r="Q108" s="138" t="s">
        <v>429</v>
      </c>
      <c r="R108" s="138" t="s">
        <v>429</v>
      </c>
      <c r="S108" s="138" t="s">
        <v>429</v>
      </c>
      <c r="T108" s="138" t="s">
        <v>429</v>
      </c>
      <c r="U108" s="138" t="s">
        <v>429</v>
      </c>
      <c r="V108" s="138" t="s">
        <v>429</v>
      </c>
      <c r="W108" s="138" t="s">
        <v>429</v>
      </c>
      <c r="X108" s="138" t="s">
        <v>429</v>
      </c>
      <c r="Y108" s="138" t="s">
        <v>429</v>
      </c>
      <c r="Z108" s="138" t="s">
        <v>429</v>
      </c>
      <c r="AA108" s="138" t="s">
        <v>429</v>
      </c>
      <c r="AB108" s="138" t="s">
        <v>429</v>
      </c>
      <c r="AC108" s="138" t="s">
        <v>429</v>
      </c>
      <c r="AD108" s="138" t="s">
        <v>429</v>
      </c>
      <c r="AE108" s="55"/>
      <c r="AF108" s="147" t="s">
        <v>429</v>
      </c>
      <c r="AG108" s="147" t="s">
        <v>429</v>
      </c>
      <c r="AH108" s="147" t="s">
        <v>429</v>
      </c>
      <c r="AI108" s="147" t="s">
        <v>429</v>
      </c>
      <c r="AJ108" s="147" t="s">
        <v>429</v>
      </c>
      <c r="AK108" s="147">
        <v>10764.311039999999</v>
      </c>
      <c r="AL108" s="45" t="s">
        <v>246</v>
      </c>
    </row>
    <row r="109" spans="1:38" s="2" customFormat="1" ht="26.25" customHeight="1" thickBot="1" x14ac:dyDescent="0.3">
      <c r="A109" s="65" t="s">
        <v>244</v>
      </c>
      <c r="B109" s="65" t="s">
        <v>261</v>
      </c>
      <c r="C109" s="66" t="s">
        <v>382</v>
      </c>
      <c r="D109" s="79"/>
      <c r="E109" s="138">
        <v>2.5830070556160004E-2</v>
      </c>
      <c r="F109" s="138">
        <v>0.55004984069999996</v>
      </c>
      <c r="G109" s="138" t="s">
        <v>429</v>
      </c>
      <c r="H109" s="138">
        <v>0.74311126061568011</v>
      </c>
      <c r="I109" s="138">
        <v>2.2496925999999997E-2</v>
      </c>
      <c r="J109" s="138">
        <v>0.123733093</v>
      </c>
      <c r="K109" s="138">
        <v>0.123733093</v>
      </c>
      <c r="L109" s="138" t="s">
        <v>443</v>
      </c>
      <c r="M109" s="138" t="s">
        <v>429</v>
      </c>
      <c r="N109" s="138" t="s">
        <v>429</v>
      </c>
      <c r="O109" s="138" t="s">
        <v>429</v>
      </c>
      <c r="P109" s="138" t="s">
        <v>429</v>
      </c>
      <c r="Q109" s="138" t="s">
        <v>429</v>
      </c>
      <c r="R109" s="138" t="s">
        <v>429</v>
      </c>
      <c r="S109" s="138" t="s">
        <v>429</v>
      </c>
      <c r="T109" s="138" t="s">
        <v>429</v>
      </c>
      <c r="U109" s="138" t="s">
        <v>429</v>
      </c>
      <c r="V109" s="138" t="s">
        <v>429</v>
      </c>
      <c r="W109" s="138" t="s">
        <v>429</v>
      </c>
      <c r="X109" s="138" t="s">
        <v>429</v>
      </c>
      <c r="Y109" s="138" t="s">
        <v>429</v>
      </c>
      <c r="Z109" s="138" t="s">
        <v>429</v>
      </c>
      <c r="AA109" s="138" t="s">
        <v>429</v>
      </c>
      <c r="AB109" s="138" t="s">
        <v>429</v>
      </c>
      <c r="AC109" s="138" t="s">
        <v>429</v>
      </c>
      <c r="AD109" s="138" t="s">
        <v>429</v>
      </c>
      <c r="AE109" s="55"/>
      <c r="AF109" s="147" t="s">
        <v>429</v>
      </c>
      <c r="AG109" s="147" t="s">
        <v>429</v>
      </c>
      <c r="AH109" s="147" t="s">
        <v>429</v>
      </c>
      <c r="AI109" s="147" t="s">
        <v>429</v>
      </c>
      <c r="AJ109" s="147" t="s">
        <v>429</v>
      </c>
      <c r="AK109" s="147">
        <v>1124.8462999999999</v>
      </c>
      <c r="AL109" s="45" t="s">
        <v>246</v>
      </c>
    </row>
    <row r="110" spans="1:38" s="2" customFormat="1" ht="26.25" customHeight="1" thickBot="1" x14ac:dyDescent="0.3">
      <c r="A110" s="65" t="s">
        <v>244</v>
      </c>
      <c r="B110" s="65" t="s">
        <v>262</v>
      </c>
      <c r="C110" s="66" t="s">
        <v>383</v>
      </c>
      <c r="D110" s="79"/>
      <c r="E110" s="138">
        <v>3.8229529416332004E-3</v>
      </c>
      <c r="F110" s="138">
        <v>0.13301680200000002</v>
      </c>
      <c r="G110" s="138" t="s">
        <v>429</v>
      </c>
      <c r="H110" s="138">
        <v>7.9923968751193619E-2</v>
      </c>
      <c r="I110" s="138">
        <v>5.51528E-3</v>
      </c>
      <c r="J110" s="138">
        <v>3.8831720000000007E-2</v>
      </c>
      <c r="K110" s="138">
        <v>3.8831720000000007E-2</v>
      </c>
      <c r="L110" s="138" t="s">
        <v>443</v>
      </c>
      <c r="M110" s="138" t="s">
        <v>429</v>
      </c>
      <c r="N110" s="138" t="s">
        <v>429</v>
      </c>
      <c r="O110" s="138" t="s">
        <v>429</v>
      </c>
      <c r="P110" s="138" t="s">
        <v>429</v>
      </c>
      <c r="Q110" s="138" t="s">
        <v>429</v>
      </c>
      <c r="R110" s="138" t="s">
        <v>429</v>
      </c>
      <c r="S110" s="138" t="s">
        <v>429</v>
      </c>
      <c r="T110" s="138" t="s">
        <v>429</v>
      </c>
      <c r="U110" s="138" t="s">
        <v>429</v>
      </c>
      <c r="V110" s="138" t="s">
        <v>429</v>
      </c>
      <c r="W110" s="138" t="s">
        <v>429</v>
      </c>
      <c r="X110" s="138" t="s">
        <v>429</v>
      </c>
      <c r="Y110" s="138" t="s">
        <v>429</v>
      </c>
      <c r="Z110" s="138" t="s">
        <v>429</v>
      </c>
      <c r="AA110" s="138" t="s">
        <v>429</v>
      </c>
      <c r="AB110" s="138" t="s">
        <v>429</v>
      </c>
      <c r="AC110" s="138" t="s">
        <v>429</v>
      </c>
      <c r="AD110" s="138" t="s">
        <v>429</v>
      </c>
      <c r="AE110" s="55"/>
      <c r="AF110" s="147" t="s">
        <v>429</v>
      </c>
      <c r="AG110" s="147" t="s">
        <v>429</v>
      </c>
      <c r="AH110" s="147" t="s">
        <v>429</v>
      </c>
      <c r="AI110" s="147" t="s">
        <v>429</v>
      </c>
      <c r="AJ110" s="147" t="s">
        <v>429</v>
      </c>
      <c r="AK110" s="147">
        <v>272.01800000000003</v>
      </c>
      <c r="AL110" s="45" t="s">
        <v>246</v>
      </c>
    </row>
    <row r="111" spans="1:38" s="2" customFormat="1" ht="26.25" customHeight="1" thickBot="1" x14ac:dyDescent="0.3">
      <c r="A111" s="65" t="s">
        <v>244</v>
      </c>
      <c r="B111" s="65" t="s">
        <v>263</v>
      </c>
      <c r="C111" s="66" t="s">
        <v>377</v>
      </c>
      <c r="D111" s="79"/>
      <c r="E111" s="138">
        <v>6.3901460783975924E-3</v>
      </c>
      <c r="F111" s="138">
        <v>0.38373849999999998</v>
      </c>
      <c r="G111" s="138" t="s">
        <v>429</v>
      </c>
      <c r="H111" s="138">
        <v>0.22600068922264216</v>
      </c>
      <c r="I111" s="138">
        <v>7.9066666666666662E-4</v>
      </c>
      <c r="J111" s="138">
        <v>1.5813333333333332E-3</v>
      </c>
      <c r="K111" s="138">
        <v>3.5579999999999995E-3</v>
      </c>
      <c r="L111" s="138" t="s">
        <v>443</v>
      </c>
      <c r="M111" s="138" t="s">
        <v>429</v>
      </c>
      <c r="N111" s="138" t="s">
        <v>429</v>
      </c>
      <c r="O111" s="138" t="s">
        <v>429</v>
      </c>
      <c r="P111" s="138" t="s">
        <v>429</v>
      </c>
      <c r="Q111" s="138" t="s">
        <v>429</v>
      </c>
      <c r="R111" s="138" t="s">
        <v>429</v>
      </c>
      <c r="S111" s="138" t="s">
        <v>429</v>
      </c>
      <c r="T111" s="138" t="s">
        <v>429</v>
      </c>
      <c r="U111" s="138" t="s">
        <v>429</v>
      </c>
      <c r="V111" s="138" t="s">
        <v>429</v>
      </c>
      <c r="W111" s="138" t="s">
        <v>429</v>
      </c>
      <c r="X111" s="138" t="s">
        <v>429</v>
      </c>
      <c r="Y111" s="138" t="s">
        <v>429</v>
      </c>
      <c r="Z111" s="138" t="s">
        <v>429</v>
      </c>
      <c r="AA111" s="138" t="s">
        <v>429</v>
      </c>
      <c r="AB111" s="138" t="s">
        <v>429</v>
      </c>
      <c r="AC111" s="138" t="s">
        <v>429</v>
      </c>
      <c r="AD111" s="138" t="s">
        <v>429</v>
      </c>
      <c r="AE111" s="55"/>
      <c r="AF111" s="147" t="s">
        <v>429</v>
      </c>
      <c r="AG111" s="147" t="s">
        <v>429</v>
      </c>
      <c r="AH111" s="147" t="s">
        <v>429</v>
      </c>
      <c r="AI111" s="147" t="s">
        <v>429</v>
      </c>
      <c r="AJ111" s="147" t="s">
        <v>429</v>
      </c>
      <c r="AK111" s="147">
        <v>199.16666666666666</v>
      </c>
      <c r="AL111" s="45" t="s">
        <v>246</v>
      </c>
    </row>
    <row r="112" spans="1:38" s="2" customFormat="1" ht="26.25" customHeight="1" thickBot="1" x14ac:dyDescent="0.3">
      <c r="A112" s="65" t="s">
        <v>264</v>
      </c>
      <c r="B112" s="65" t="s">
        <v>265</v>
      </c>
      <c r="C112" s="66" t="s">
        <v>266</v>
      </c>
      <c r="D112" s="67"/>
      <c r="E112" s="138">
        <v>13.583474778411219</v>
      </c>
      <c r="F112" s="138" t="s">
        <v>429</v>
      </c>
      <c r="G112" s="138" t="s">
        <v>429</v>
      </c>
      <c r="H112" s="138">
        <v>8.6919730000000026</v>
      </c>
      <c r="I112" s="138">
        <v>0.26866800000000002</v>
      </c>
      <c r="J112" s="138">
        <v>6.9853680000000002</v>
      </c>
      <c r="K112" s="138">
        <v>6.9853680000000002</v>
      </c>
      <c r="L112" s="138" t="s">
        <v>443</v>
      </c>
      <c r="M112" s="138" t="s">
        <v>429</v>
      </c>
      <c r="N112" s="138" t="s">
        <v>429</v>
      </c>
      <c r="O112" s="138" t="s">
        <v>429</v>
      </c>
      <c r="P112" s="138" t="s">
        <v>429</v>
      </c>
      <c r="Q112" s="138" t="s">
        <v>429</v>
      </c>
      <c r="R112" s="138" t="s">
        <v>429</v>
      </c>
      <c r="S112" s="138" t="s">
        <v>429</v>
      </c>
      <c r="T112" s="138" t="s">
        <v>429</v>
      </c>
      <c r="U112" s="138" t="s">
        <v>429</v>
      </c>
      <c r="V112" s="138" t="s">
        <v>429</v>
      </c>
      <c r="W112" s="138" t="s">
        <v>429</v>
      </c>
      <c r="X112" s="138" t="s">
        <v>429</v>
      </c>
      <c r="Y112" s="138" t="s">
        <v>429</v>
      </c>
      <c r="Z112" s="138" t="s">
        <v>429</v>
      </c>
      <c r="AA112" s="138" t="s">
        <v>429</v>
      </c>
      <c r="AB112" s="138" t="s">
        <v>429</v>
      </c>
      <c r="AC112" s="138" t="s">
        <v>429</v>
      </c>
      <c r="AD112" s="138" t="s">
        <v>429</v>
      </c>
      <c r="AE112" s="55"/>
      <c r="AF112" s="147" t="s">
        <v>429</v>
      </c>
      <c r="AG112" s="147" t="s">
        <v>429</v>
      </c>
      <c r="AH112" s="147" t="s">
        <v>429</v>
      </c>
      <c r="AI112" s="147" t="s">
        <v>429</v>
      </c>
      <c r="AJ112" s="147" t="s">
        <v>429</v>
      </c>
      <c r="AK112" s="147">
        <v>353044000</v>
      </c>
      <c r="AL112" s="45" t="s">
        <v>419</v>
      </c>
    </row>
    <row r="113" spans="1:38" s="2" customFormat="1" ht="26.25" customHeight="1" thickBot="1" x14ac:dyDescent="0.3">
      <c r="A113" s="65" t="s">
        <v>264</v>
      </c>
      <c r="B113" s="80" t="s">
        <v>267</v>
      </c>
      <c r="C113" s="81" t="s">
        <v>268</v>
      </c>
      <c r="D113" s="67"/>
      <c r="E113" s="138">
        <v>6.6134613194839114</v>
      </c>
      <c r="F113" s="138" t="s">
        <v>443</v>
      </c>
      <c r="G113" s="138" t="s">
        <v>429</v>
      </c>
      <c r="H113" s="138">
        <v>39.076229102507313</v>
      </c>
      <c r="I113" s="138" t="s">
        <v>443</v>
      </c>
      <c r="J113" s="138" t="s">
        <v>443</v>
      </c>
      <c r="K113" s="138" t="s">
        <v>443</v>
      </c>
      <c r="L113" s="138" t="s">
        <v>443</v>
      </c>
      <c r="M113" s="138" t="s">
        <v>429</v>
      </c>
      <c r="N113" s="138" t="s">
        <v>429</v>
      </c>
      <c r="O113" s="138" t="s">
        <v>429</v>
      </c>
      <c r="P113" s="138" t="s">
        <v>429</v>
      </c>
      <c r="Q113" s="138" t="s">
        <v>429</v>
      </c>
      <c r="R113" s="138" t="s">
        <v>429</v>
      </c>
      <c r="S113" s="138" t="s">
        <v>429</v>
      </c>
      <c r="T113" s="138" t="s">
        <v>429</v>
      </c>
      <c r="U113" s="138" t="s">
        <v>429</v>
      </c>
      <c r="V113" s="138" t="s">
        <v>429</v>
      </c>
      <c r="W113" s="138" t="s">
        <v>429</v>
      </c>
      <c r="X113" s="138" t="s">
        <v>429</v>
      </c>
      <c r="Y113" s="138" t="s">
        <v>429</v>
      </c>
      <c r="Z113" s="138" t="s">
        <v>429</v>
      </c>
      <c r="AA113" s="138" t="s">
        <v>429</v>
      </c>
      <c r="AB113" s="138" t="s">
        <v>429</v>
      </c>
      <c r="AC113" s="138" t="s">
        <v>429</v>
      </c>
      <c r="AD113" s="138" t="s">
        <v>429</v>
      </c>
      <c r="AE113" s="55"/>
      <c r="AF113" s="147" t="s">
        <v>429</v>
      </c>
      <c r="AG113" s="147" t="s">
        <v>429</v>
      </c>
      <c r="AH113" s="147" t="s">
        <v>429</v>
      </c>
      <c r="AI113" s="147" t="s">
        <v>429</v>
      </c>
      <c r="AJ113" s="147" t="s">
        <v>429</v>
      </c>
      <c r="AK113" s="147">
        <v>171888480.38991767</v>
      </c>
      <c r="AL113" s="148" t="s">
        <v>436</v>
      </c>
    </row>
    <row r="114" spans="1:38" s="2" customFormat="1" ht="26.25" customHeight="1" thickBot="1" x14ac:dyDescent="0.3">
      <c r="A114" s="65" t="s">
        <v>264</v>
      </c>
      <c r="B114" s="80" t="s">
        <v>269</v>
      </c>
      <c r="C114" s="81" t="s">
        <v>388</v>
      </c>
      <c r="D114" s="67"/>
      <c r="E114" s="138">
        <v>0.10002809204777163</v>
      </c>
      <c r="F114" s="138" t="s">
        <v>443</v>
      </c>
      <c r="G114" s="138" t="s">
        <v>429</v>
      </c>
      <c r="H114" s="138">
        <v>0.337974</v>
      </c>
      <c r="I114" s="138" t="s">
        <v>443</v>
      </c>
      <c r="J114" s="138" t="s">
        <v>443</v>
      </c>
      <c r="K114" s="138" t="s">
        <v>443</v>
      </c>
      <c r="L114" s="138" t="s">
        <v>443</v>
      </c>
      <c r="M114" s="138" t="s">
        <v>429</v>
      </c>
      <c r="N114" s="138" t="s">
        <v>429</v>
      </c>
      <c r="O114" s="138" t="s">
        <v>429</v>
      </c>
      <c r="P114" s="138" t="s">
        <v>429</v>
      </c>
      <c r="Q114" s="138" t="s">
        <v>429</v>
      </c>
      <c r="R114" s="138" t="s">
        <v>429</v>
      </c>
      <c r="S114" s="138" t="s">
        <v>429</v>
      </c>
      <c r="T114" s="138" t="s">
        <v>429</v>
      </c>
      <c r="U114" s="138" t="s">
        <v>429</v>
      </c>
      <c r="V114" s="138" t="s">
        <v>429</v>
      </c>
      <c r="W114" s="138" t="s">
        <v>429</v>
      </c>
      <c r="X114" s="138" t="s">
        <v>429</v>
      </c>
      <c r="Y114" s="138" t="s">
        <v>429</v>
      </c>
      <c r="Z114" s="138" t="s">
        <v>429</v>
      </c>
      <c r="AA114" s="138" t="s">
        <v>429</v>
      </c>
      <c r="AB114" s="138" t="s">
        <v>429</v>
      </c>
      <c r="AC114" s="138" t="s">
        <v>429</v>
      </c>
      <c r="AD114" s="138" t="s">
        <v>429</v>
      </c>
      <c r="AE114" s="55"/>
      <c r="AF114" s="147" t="s">
        <v>429</v>
      </c>
      <c r="AG114" s="147" t="s">
        <v>429</v>
      </c>
      <c r="AH114" s="147" t="s">
        <v>429</v>
      </c>
      <c r="AI114" s="147" t="s">
        <v>429</v>
      </c>
      <c r="AJ114" s="147" t="s">
        <v>429</v>
      </c>
      <c r="AK114" s="147">
        <v>2599800</v>
      </c>
      <c r="AL114" s="148" t="s">
        <v>437</v>
      </c>
    </row>
    <row r="115" spans="1:38" s="2" customFormat="1" ht="26.25" customHeight="1" thickBot="1" x14ac:dyDescent="0.3">
      <c r="A115" s="65" t="s">
        <v>264</v>
      </c>
      <c r="B115" s="80" t="s">
        <v>270</v>
      </c>
      <c r="C115" s="81" t="s">
        <v>271</v>
      </c>
      <c r="D115" s="67"/>
      <c r="E115" s="138" t="s">
        <v>443</v>
      </c>
      <c r="F115" s="138" t="s">
        <v>443</v>
      </c>
      <c r="G115" s="138" t="s">
        <v>429</v>
      </c>
      <c r="H115" s="138" t="s">
        <v>443</v>
      </c>
      <c r="I115" s="138" t="s">
        <v>443</v>
      </c>
      <c r="J115" s="138" t="s">
        <v>443</v>
      </c>
      <c r="K115" s="138" t="s">
        <v>443</v>
      </c>
      <c r="L115" s="138" t="s">
        <v>443</v>
      </c>
      <c r="M115" s="138" t="s">
        <v>429</v>
      </c>
      <c r="N115" s="138" t="s">
        <v>429</v>
      </c>
      <c r="O115" s="138" t="s">
        <v>429</v>
      </c>
      <c r="P115" s="138" t="s">
        <v>429</v>
      </c>
      <c r="Q115" s="138" t="s">
        <v>429</v>
      </c>
      <c r="R115" s="138" t="s">
        <v>429</v>
      </c>
      <c r="S115" s="138" t="s">
        <v>429</v>
      </c>
      <c r="T115" s="138" t="s">
        <v>429</v>
      </c>
      <c r="U115" s="138" t="s">
        <v>429</v>
      </c>
      <c r="V115" s="138" t="s">
        <v>429</v>
      </c>
      <c r="W115" s="138" t="s">
        <v>429</v>
      </c>
      <c r="X115" s="138" t="s">
        <v>429</v>
      </c>
      <c r="Y115" s="138" t="s">
        <v>429</v>
      </c>
      <c r="Z115" s="138" t="s">
        <v>429</v>
      </c>
      <c r="AA115" s="138" t="s">
        <v>429</v>
      </c>
      <c r="AB115" s="138" t="s">
        <v>429</v>
      </c>
      <c r="AC115" s="138" t="s">
        <v>429</v>
      </c>
      <c r="AD115" s="138" t="s">
        <v>429</v>
      </c>
      <c r="AE115" s="55"/>
      <c r="AF115" s="147" t="s">
        <v>429</v>
      </c>
      <c r="AG115" s="147" t="s">
        <v>429</v>
      </c>
      <c r="AH115" s="147" t="s">
        <v>429</v>
      </c>
      <c r="AI115" s="147" t="s">
        <v>429</v>
      </c>
      <c r="AJ115" s="147" t="s">
        <v>429</v>
      </c>
      <c r="AK115" s="147" t="s">
        <v>443</v>
      </c>
      <c r="AL115" s="45" t="s">
        <v>413</v>
      </c>
    </row>
    <row r="116" spans="1:38" s="2" customFormat="1" ht="26.25" customHeight="1" thickBot="1" x14ac:dyDescent="0.3">
      <c r="A116" s="65" t="s">
        <v>264</v>
      </c>
      <c r="B116" s="65" t="s">
        <v>272</v>
      </c>
      <c r="C116" s="71" t="s">
        <v>410</v>
      </c>
      <c r="D116" s="67"/>
      <c r="E116" s="138">
        <v>10.573340973248785</v>
      </c>
      <c r="F116" s="138" t="s">
        <v>443</v>
      </c>
      <c r="G116" s="138" t="s">
        <v>429</v>
      </c>
      <c r="H116" s="138">
        <v>12.678756984513232</v>
      </c>
      <c r="I116" s="138" t="s">
        <v>443</v>
      </c>
      <c r="J116" s="138" t="s">
        <v>443</v>
      </c>
      <c r="K116" s="138" t="s">
        <v>443</v>
      </c>
      <c r="L116" s="138" t="s">
        <v>443</v>
      </c>
      <c r="M116" s="138" t="s">
        <v>429</v>
      </c>
      <c r="N116" s="138" t="s">
        <v>429</v>
      </c>
      <c r="O116" s="138" t="s">
        <v>429</v>
      </c>
      <c r="P116" s="138" t="s">
        <v>429</v>
      </c>
      <c r="Q116" s="138" t="s">
        <v>429</v>
      </c>
      <c r="R116" s="138" t="s">
        <v>429</v>
      </c>
      <c r="S116" s="138" t="s">
        <v>429</v>
      </c>
      <c r="T116" s="138" t="s">
        <v>429</v>
      </c>
      <c r="U116" s="138" t="s">
        <v>429</v>
      </c>
      <c r="V116" s="138" t="s">
        <v>429</v>
      </c>
      <c r="W116" s="138" t="s">
        <v>429</v>
      </c>
      <c r="X116" s="138" t="s">
        <v>429</v>
      </c>
      <c r="Y116" s="138" t="s">
        <v>429</v>
      </c>
      <c r="Z116" s="138" t="s">
        <v>429</v>
      </c>
      <c r="AA116" s="138" t="s">
        <v>429</v>
      </c>
      <c r="AB116" s="138" t="s">
        <v>429</v>
      </c>
      <c r="AC116" s="138" t="s">
        <v>429</v>
      </c>
      <c r="AD116" s="138" t="s">
        <v>429</v>
      </c>
      <c r="AE116" s="55"/>
      <c r="AF116" s="147" t="s">
        <v>429</v>
      </c>
      <c r="AG116" s="147" t="s">
        <v>429</v>
      </c>
      <c r="AH116" s="147" t="s">
        <v>429</v>
      </c>
      <c r="AI116" s="147" t="s">
        <v>429</v>
      </c>
      <c r="AJ116" s="147" t="s">
        <v>429</v>
      </c>
      <c r="AK116" s="147">
        <v>274808519.28200459</v>
      </c>
      <c r="AL116" s="148" t="s">
        <v>438</v>
      </c>
    </row>
    <row r="117" spans="1:38" s="2" customFormat="1" ht="26.25" customHeight="1" thickBot="1" x14ac:dyDescent="0.3">
      <c r="A117" s="65" t="s">
        <v>264</v>
      </c>
      <c r="B117" s="65" t="s">
        <v>273</v>
      </c>
      <c r="C117" s="71" t="s">
        <v>274</v>
      </c>
      <c r="D117" s="67"/>
      <c r="E117" s="138" t="s">
        <v>443</v>
      </c>
      <c r="F117" s="138" t="s">
        <v>443</v>
      </c>
      <c r="G117" s="138" t="s">
        <v>429</v>
      </c>
      <c r="H117" s="138" t="s">
        <v>443</v>
      </c>
      <c r="I117" s="138" t="s">
        <v>443</v>
      </c>
      <c r="J117" s="138" t="s">
        <v>443</v>
      </c>
      <c r="K117" s="138" t="s">
        <v>443</v>
      </c>
      <c r="L117" s="138" t="s">
        <v>443</v>
      </c>
      <c r="M117" s="138" t="s">
        <v>429</v>
      </c>
      <c r="N117" s="138" t="s">
        <v>429</v>
      </c>
      <c r="O117" s="138" t="s">
        <v>429</v>
      </c>
      <c r="P117" s="138" t="s">
        <v>429</v>
      </c>
      <c r="Q117" s="138" t="s">
        <v>429</v>
      </c>
      <c r="R117" s="138" t="s">
        <v>429</v>
      </c>
      <c r="S117" s="138" t="s">
        <v>429</v>
      </c>
      <c r="T117" s="138" t="s">
        <v>429</v>
      </c>
      <c r="U117" s="138" t="s">
        <v>429</v>
      </c>
      <c r="V117" s="138" t="s">
        <v>429</v>
      </c>
      <c r="W117" s="138" t="s">
        <v>429</v>
      </c>
      <c r="X117" s="138" t="s">
        <v>429</v>
      </c>
      <c r="Y117" s="138" t="s">
        <v>429</v>
      </c>
      <c r="Z117" s="138" t="s">
        <v>429</v>
      </c>
      <c r="AA117" s="138" t="s">
        <v>429</v>
      </c>
      <c r="AB117" s="138" t="s">
        <v>429</v>
      </c>
      <c r="AC117" s="138" t="s">
        <v>429</v>
      </c>
      <c r="AD117" s="138" t="s">
        <v>429</v>
      </c>
      <c r="AE117" s="55"/>
      <c r="AF117" s="147" t="s">
        <v>429</v>
      </c>
      <c r="AG117" s="147" t="s">
        <v>429</v>
      </c>
      <c r="AH117" s="147" t="s">
        <v>429</v>
      </c>
      <c r="AI117" s="147" t="s">
        <v>429</v>
      </c>
      <c r="AJ117" s="147" t="s">
        <v>429</v>
      </c>
      <c r="AK117" s="147" t="s">
        <v>443</v>
      </c>
      <c r="AL117" s="45" t="s">
        <v>413</v>
      </c>
    </row>
    <row r="118" spans="1:38" s="2" customFormat="1" ht="26.25" customHeight="1" thickBot="1" x14ac:dyDescent="0.3">
      <c r="A118" s="65" t="s">
        <v>264</v>
      </c>
      <c r="B118" s="65" t="s">
        <v>275</v>
      </c>
      <c r="C118" s="71" t="s">
        <v>411</v>
      </c>
      <c r="D118" s="67"/>
      <c r="E118" s="138" t="s">
        <v>443</v>
      </c>
      <c r="F118" s="138" t="s">
        <v>443</v>
      </c>
      <c r="G118" s="138" t="s">
        <v>429</v>
      </c>
      <c r="H118" s="138" t="s">
        <v>443</v>
      </c>
      <c r="I118" s="138" t="s">
        <v>443</v>
      </c>
      <c r="J118" s="138" t="s">
        <v>443</v>
      </c>
      <c r="K118" s="138" t="s">
        <v>443</v>
      </c>
      <c r="L118" s="138" t="s">
        <v>443</v>
      </c>
      <c r="M118" s="138" t="s">
        <v>429</v>
      </c>
      <c r="N118" s="138" t="s">
        <v>429</v>
      </c>
      <c r="O118" s="138" t="s">
        <v>429</v>
      </c>
      <c r="P118" s="138" t="s">
        <v>429</v>
      </c>
      <c r="Q118" s="138" t="s">
        <v>429</v>
      </c>
      <c r="R118" s="138" t="s">
        <v>429</v>
      </c>
      <c r="S118" s="138" t="s">
        <v>429</v>
      </c>
      <c r="T118" s="138" t="s">
        <v>429</v>
      </c>
      <c r="U118" s="138" t="s">
        <v>429</v>
      </c>
      <c r="V118" s="138" t="s">
        <v>429</v>
      </c>
      <c r="W118" s="138" t="s">
        <v>429</v>
      </c>
      <c r="X118" s="138" t="s">
        <v>429</v>
      </c>
      <c r="Y118" s="138" t="s">
        <v>429</v>
      </c>
      <c r="Z118" s="138" t="s">
        <v>429</v>
      </c>
      <c r="AA118" s="138" t="s">
        <v>429</v>
      </c>
      <c r="AB118" s="138" t="s">
        <v>429</v>
      </c>
      <c r="AC118" s="138" t="s">
        <v>429</v>
      </c>
      <c r="AD118" s="138" t="s">
        <v>429</v>
      </c>
      <c r="AE118" s="55"/>
      <c r="AF118" s="147" t="s">
        <v>429</v>
      </c>
      <c r="AG118" s="147" t="s">
        <v>429</v>
      </c>
      <c r="AH118" s="147" t="s">
        <v>429</v>
      </c>
      <c r="AI118" s="147" t="s">
        <v>429</v>
      </c>
      <c r="AJ118" s="147" t="s">
        <v>429</v>
      </c>
      <c r="AK118" s="147" t="s">
        <v>443</v>
      </c>
      <c r="AL118" s="45" t="s">
        <v>413</v>
      </c>
    </row>
    <row r="119" spans="1:38" s="2" customFormat="1" ht="26.25" customHeight="1" thickBot="1" x14ac:dyDescent="0.3">
      <c r="A119" s="65" t="s">
        <v>264</v>
      </c>
      <c r="B119" s="65" t="s">
        <v>276</v>
      </c>
      <c r="C119" s="66" t="s">
        <v>277</v>
      </c>
      <c r="D119" s="67"/>
      <c r="E119" s="138" t="s">
        <v>429</v>
      </c>
      <c r="F119" s="138" t="s">
        <v>429</v>
      </c>
      <c r="G119" s="138" t="s">
        <v>429</v>
      </c>
      <c r="H119" s="138" t="s">
        <v>443</v>
      </c>
      <c r="I119" s="138">
        <v>5.947908E-3</v>
      </c>
      <c r="J119" s="138">
        <v>4.7583264E-2</v>
      </c>
      <c r="K119" s="138">
        <v>0.14869769999999999</v>
      </c>
      <c r="L119" s="138" t="s">
        <v>443</v>
      </c>
      <c r="M119" s="138" t="s">
        <v>429</v>
      </c>
      <c r="N119" s="138" t="s">
        <v>429</v>
      </c>
      <c r="O119" s="138" t="s">
        <v>429</v>
      </c>
      <c r="P119" s="138" t="s">
        <v>429</v>
      </c>
      <c r="Q119" s="138" t="s">
        <v>429</v>
      </c>
      <c r="R119" s="138" t="s">
        <v>429</v>
      </c>
      <c r="S119" s="138" t="s">
        <v>429</v>
      </c>
      <c r="T119" s="138" t="s">
        <v>429</v>
      </c>
      <c r="U119" s="138" t="s">
        <v>429</v>
      </c>
      <c r="V119" s="138" t="s">
        <v>429</v>
      </c>
      <c r="W119" s="138" t="s">
        <v>429</v>
      </c>
      <c r="X119" s="138" t="s">
        <v>429</v>
      </c>
      <c r="Y119" s="138" t="s">
        <v>429</v>
      </c>
      <c r="Z119" s="138" t="s">
        <v>429</v>
      </c>
      <c r="AA119" s="138" t="s">
        <v>429</v>
      </c>
      <c r="AB119" s="138" t="s">
        <v>429</v>
      </c>
      <c r="AC119" s="138" t="s">
        <v>429</v>
      </c>
      <c r="AD119" s="138" t="s">
        <v>429</v>
      </c>
      <c r="AE119" s="55"/>
      <c r="AF119" s="147" t="s">
        <v>429</v>
      </c>
      <c r="AG119" s="147" t="s">
        <v>429</v>
      </c>
      <c r="AH119" s="147" t="s">
        <v>429</v>
      </c>
      <c r="AI119" s="147" t="s">
        <v>429</v>
      </c>
      <c r="AJ119" s="147" t="s">
        <v>429</v>
      </c>
      <c r="AK119" s="147">
        <v>1486.9770000000001</v>
      </c>
      <c r="AL119" s="148" t="s">
        <v>434</v>
      </c>
    </row>
    <row r="120" spans="1:38" s="2" customFormat="1" ht="26.25" customHeight="1" thickBot="1" x14ac:dyDescent="0.3">
      <c r="A120" s="65" t="s">
        <v>264</v>
      </c>
      <c r="B120" s="65" t="s">
        <v>278</v>
      </c>
      <c r="C120" s="66" t="s">
        <v>279</v>
      </c>
      <c r="D120" s="67"/>
      <c r="E120" s="138" t="s">
        <v>429</v>
      </c>
      <c r="F120" s="138" t="s">
        <v>429</v>
      </c>
      <c r="G120" s="138" t="s">
        <v>429</v>
      </c>
      <c r="H120" s="138" t="s">
        <v>443</v>
      </c>
      <c r="I120" s="138">
        <v>9.6023999999999988E-3</v>
      </c>
      <c r="J120" s="138">
        <v>6.0014999999999999E-2</v>
      </c>
      <c r="K120" s="138">
        <v>0.24006</v>
      </c>
      <c r="L120" s="138" t="s">
        <v>443</v>
      </c>
      <c r="M120" s="138" t="s">
        <v>429</v>
      </c>
      <c r="N120" s="138" t="s">
        <v>429</v>
      </c>
      <c r="O120" s="138" t="s">
        <v>429</v>
      </c>
      <c r="P120" s="138" t="s">
        <v>429</v>
      </c>
      <c r="Q120" s="138" t="s">
        <v>429</v>
      </c>
      <c r="R120" s="138" t="s">
        <v>429</v>
      </c>
      <c r="S120" s="138" t="s">
        <v>429</v>
      </c>
      <c r="T120" s="138" t="s">
        <v>429</v>
      </c>
      <c r="U120" s="138" t="s">
        <v>429</v>
      </c>
      <c r="V120" s="138" t="s">
        <v>429</v>
      </c>
      <c r="W120" s="138" t="s">
        <v>429</v>
      </c>
      <c r="X120" s="138" t="s">
        <v>429</v>
      </c>
      <c r="Y120" s="138" t="s">
        <v>429</v>
      </c>
      <c r="Z120" s="138" t="s">
        <v>429</v>
      </c>
      <c r="AA120" s="138" t="s">
        <v>429</v>
      </c>
      <c r="AB120" s="138" t="s">
        <v>429</v>
      </c>
      <c r="AC120" s="138" t="s">
        <v>429</v>
      </c>
      <c r="AD120" s="138" t="s">
        <v>429</v>
      </c>
      <c r="AE120" s="55"/>
      <c r="AF120" s="147" t="s">
        <v>429</v>
      </c>
      <c r="AG120" s="147" t="s">
        <v>429</v>
      </c>
      <c r="AH120" s="147" t="s">
        <v>429</v>
      </c>
      <c r="AI120" s="147" t="s">
        <v>429</v>
      </c>
      <c r="AJ120" s="147" t="s">
        <v>429</v>
      </c>
      <c r="AK120" s="147">
        <v>2400.6</v>
      </c>
      <c r="AL120" s="148" t="s">
        <v>435</v>
      </c>
    </row>
    <row r="121" spans="1:38" s="2" customFormat="1" ht="26.25" customHeight="1" thickBot="1" x14ac:dyDescent="0.3">
      <c r="A121" s="65" t="s">
        <v>264</v>
      </c>
      <c r="B121" s="65" t="s">
        <v>280</v>
      </c>
      <c r="C121" s="71" t="s">
        <v>281</v>
      </c>
      <c r="D121" s="68"/>
      <c r="E121" s="138" t="s">
        <v>443</v>
      </c>
      <c r="F121" s="138">
        <v>4.6512969606699608</v>
      </c>
      <c r="G121" s="138" t="s">
        <v>429</v>
      </c>
      <c r="H121" s="138" t="s">
        <v>443</v>
      </c>
      <c r="I121" s="138" t="s">
        <v>443</v>
      </c>
      <c r="J121" s="138" t="s">
        <v>443</v>
      </c>
      <c r="K121" s="138" t="s">
        <v>443</v>
      </c>
      <c r="L121" s="138" t="s">
        <v>443</v>
      </c>
      <c r="M121" s="138" t="s">
        <v>429</v>
      </c>
      <c r="N121" s="138" t="s">
        <v>429</v>
      </c>
      <c r="O121" s="138" t="s">
        <v>429</v>
      </c>
      <c r="P121" s="138" t="s">
        <v>429</v>
      </c>
      <c r="Q121" s="138" t="s">
        <v>429</v>
      </c>
      <c r="R121" s="138" t="s">
        <v>429</v>
      </c>
      <c r="S121" s="138" t="s">
        <v>429</v>
      </c>
      <c r="T121" s="138" t="s">
        <v>429</v>
      </c>
      <c r="U121" s="138" t="s">
        <v>429</v>
      </c>
      <c r="V121" s="138" t="s">
        <v>429</v>
      </c>
      <c r="W121" s="138" t="s">
        <v>429</v>
      </c>
      <c r="X121" s="138" t="s">
        <v>429</v>
      </c>
      <c r="Y121" s="138" t="s">
        <v>429</v>
      </c>
      <c r="Z121" s="138" t="s">
        <v>429</v>
      </c>
      <c r="AA121" s="138" t="s">
        <v>429</v>
      </c>
      <c r="AB121" s="138" t="s">
        <v>429</v>
      </c>
      <c r="AC121" s="138" t="s">
        <v>429</v>
      </c>
      <c r="AD121" s="138" t="s">
        <v>429</v>
      </c>
      <c r="AE121" s="55"/>
      <c r="AF121" s="147" t="s">
        <v>429</v>
      </c>
      <c r="AG121" s="147" t="s">
        <v>429</v>
      </c>
      <c r="AH121" s="147" t="s">
        <v>429</v>
      </c>
      <c r="AI121" s="147" t="s">
        <v>429</v>
      </c>
      <c r="AJ121" s="147" t="s">
        <v>429</v>
      </c>
      <c r="AK121" s="147" t="s">
        <v>443</v>
      </c>
      <c r="AL121" s="45" t="s">
        <v>413</v>
      </c>
    </row>
    <row r="122" spans="1:38" s="2" customFormat="1" ht="26.25" customHeight="1" thickBot="1" x14ac:dyDescent="0.3">
      <c r="A122" s="65" t="s">
        <v>264</v>
      </c>
      <c r="B122" s="80" t="s">
        <v>283</v>
      </c>
      <c r="C122" s="81" t="s">
        <v>284</v>
      </c>
      <c r="D122" s="67"/>
      <c r="E122" s="138" t="s">
        <v>443</v>
      </c>
      <c r="F122" s="138" t="s">
        <v>443</v>
      </c>
      <c r="G122" s="138" t="s">
        <v>429</v>
      </c>
      <c r="H122" s="138" t="s">
        <v>443</v>
      </c>
      <c r="I122" s="138" t="s">
        <v>443</v>
      </c>
      <c r="J122" s="138" t="s">
        <v>443</v>
      </c>
      <c r="K122" s="138" t="s">
        <v>443</v>
      </c>
      <c r="L122" s="138" t="s">
        <v>443</v>
      </c>
      <c r="M122" s="138" t="s">
        <v>429</v>
      </c>
      <c r="N122" s="138" t="s">
        <v>429</v>
      </c>
      <c r="O122" s="138" t="s">
        <v>429</v>
      </c>
      <c r="P122" s="138" t="s">
        <v>429</v>
      </c>
      <c r="Q122" s="138" t="s">
        <v>429</v>
      </c>
      <c r="R122" s="138" t="s">
        <v>429</v>
      </c>
      <c r="S122" s="138" t="s">
        <v>429</v>
      </c>
      <c r="T122" s="138" t="s">
        <v>429</v>
      </c>
      <c r="U122" s="138" t="s">
        <v>429</v>
      </c>
      <c r="V122" s="138" t="s">
        <v>429</v>
      </c>
      <c r="W122" s="138" t="s">
        <v>429</v>
      </c>
      <c r="X122" s="138" t="s">
        <v>429</v>
      </c>
      <c r="Y122" s="138" t="s">
        <v>429</v>
      </c>
      <c r="Z122" s="138" t="s">
        <v>429</v>
      </c>
      <c r="AA122" s="138" t="s">
        <v>429</v>
      </c>
      <c r="AB122" s="138" t="s">
        <v>429</v>
      </c>
      <c r="AC122" s="138">
        <v>2.1723466250000003</v>
      </c>
      <c r="AD122" s="138" t="s">
        <v>429</v>
      </c>
      <c r="AE122" s="55"/>
      <c r="AF122" s="147" t="s">
        <v>429</v>
      </c>
      <c r="AG122" s="147" t="s">
        <v>429</v>
      </c>
      <c r="AH122" s="147" t="s">
        <v>429</v>
      </c>
      <c r="AI122" s="147" t="s">
        <v>429</v>
      </c>
      <c r="AJ122" s="147" t="s">
        <v>429</v>
      </c>
      <c r="AK122" s="147" t="s">
        <v>443</v>
      </c>
      <c r="AL122" s="45" t="s">
        <v>413</v>
      </c>
    </row>
    <row r="123" spans="1:38" s="2" customFormat="1" ht="26.25" customHeight="1" thickBot="1" x14ac:dyDescent="0.3">
      <c r="A123" s="65" t="s">
        <v>264</v>
      </c>
      <c r="B123" s="65" t="s">
        <v>285</v>
      </c>
      <c r="C123" s="66" t="s">
        <v>286</v>
      </c>
      <c r="D123" s="67"/>
      <c r="E123" s="138" t="s">
        <v>431</v>
      </c>
      <c r="F123" s="138" t="s">
        <v>431</v>
      </c>
      <c r="G123" s="138" t="s">
        <v>431</v>
      </c>
      <c r="H123" s="138" t="s">
        <v>431</v>
      </c>
      <c r="I123" s="138" t="s">
        <v>431</v>
      </c>
      <c r="J123" s="138" t="s">
        <v>431</v>
      </c>
      <c r="K123" s="138" t="s">
        <v>431</v>
      </c>
      <c r="L123" s="138" t="s">
        <v>431</v>
      </c>
      <c r="M123" s="138" t="s">
        <v>431</v>
      </c>
      <c r="N123" s="138" t="s">
        <v>431</v>
      </c>
      <c r="O123" s="138" t="s">
        <v>431</v>
      </c>
      <c r="P123" s="138" t="s">
        <v>431</v>
      </c>
      <c r="Q123" s="138" t="s">
        <v>431</v>
      </c>
      <c r="R123" s="138" t="s">
        <v>431</v>
      </c>
      <c r="S123" s="138" t="s">
        <v>431</v>
      </c>
      <c r="T123" s="138" t="s">
        <v>431</v>
      </c>
      <c r="U123" s="138" t="s">
        <v>431</v>
      </c>
      <c r="V123" s="138" t="s">
        <v>431</v>
      </c>
      <c r="W123" s="138" t="s">
        <v>431</v>
      </c>
      <c r="X123" s="138" t="s">
        <v>431</v>
      </c>
      <c r="Y123" s="138" t="s">
        <v>431</v>
      </c>
      <c r="Z123" s="138" t="s">
        <v>431</v>
      </c>
      <c r="AA123" s="138" t="s">
        <v>431</v>
      </c>
      <c r="AB123" s="138" t="s">
        <v>431</v>
      </c>
      <c r="AC123" s="138" t="s">
        <v>431</v>
      </c>
      <c r="AD123" s="138" t="s">
        <v>431</v>
      </c>
      <c r="AE123" s="55"/>
      <c r="AF123" s="147" t="s">
        <v>429</v>
      </c>
      <c r="AG123" s="147" t="s">
        <v>429</v>
      </c>
      <c r="AH123" s="147" t="s">
        <v>429</v>
      </c>
      <c r="AI123" s="147" t="s">
        <v>429</v>
      </c>
      <c r="AJ123" s="147" t="s">
        <v>429</v>
      </c>
      <c r="AK123" s="147" t="s">
        <v>443</v>
      </c>
      <c r="AL123" s="45" t="s">
        <v>418</v>
      </c>
    </row>
    <row r="124" spans="1:38" s="2" customFormat="1" ht="26.25" customHeight="1" thickBot="1" x14ac:dyDescent="0.3">
      <c r="A124" s="65" t="s">
        <v>264</v>
      </c>
      <c r="B124" s="82" t="s">
        <v>287</v>
      </c>
      <c r="C124" s="66" t="s">
        <v>288</v>
      </c>
      <c r="D124" s="67"/>
      <c r="E124" s="138" t="s">
        <v>431</v>
      </c>
      <c r="F124" s="138" t="s">
        <v>431</v>
      </c>
      <c r="G124" s="138" t="s">
        <v>431</v>
      </c>
      <c r="H124" s="138" t="s">
        <v>443</v>
      </c>
      <c r="I124" s="138" t="s">
        <v>431</v>
      </c>
      <c r="J124" s="138" t="s">
        <v>431</v>
      </c>
      <c r="K124" s="138" t="s">
        <v>431</v>
      </c>
      <c r="L124" s="138" t="s">
        <v>431</v>
      </c>
      <c r="M124" s="138" t="s">
        <v>431</v>
      </c>
      <c r="N124" s="138" t="s">
        <v>431</v>
      </c>
      <c r="O124" s="138" t="s">
        <v>431</v>
      </c>
      <c r="P124" s="138" t="s">
        <v>431</v>
      </c>
      <c r="Q124" s="138" t="s">
        <v>431</v>
      </c>
      <c r="R124" s="138" t="s">
        <v>431</v>
      </c>
      <c r="S124" s="138" t="s">
        <v>431</v>
      </c>
      <c r="T124" s="138" t="s">
        <v>431</v>
      </c>
      <c r="U124" s="138" t="s">
        <v>431</v>
      </c>
      <c r="V124" s="138" t="s">
        <v>431</v>
      </c>
      <c r="W124" s="138" t="s">
        <v>443</v>
      </c>
      <c r="X124" s="138" t="s">
        <v>443</v>
      </c>
      <c r="Y124" s="138" t="s">
        <v>443</v>
      </c>
      <c r="Z124" s="138" t="s">
        <v>443</v>
      </c>
      <c r="AA124" s="138" t="s">
        <v>443</v>
      </c>
      <c r="AB124" s="138" t="s">
        <v>443</v>
      </c>
      <c r="AC124" s="138" t="s">
        <v>443</v>
      </c>
      <c r="AD124" s="138" t="s">
        <v>443</v>
      </c>
      <c r="AE124" s="55"/>
      <c r="AF124" s="147" t="s">
        <v>429</v>
      </c>
      <c r="AG124" s="147" t="s">
        <v>429</v>
      </c>
      <c r="AH124" s="147" t="s">
        <v>429</v>
      </c>
      <c r="AI124" s="147" t="s">
        <v>429</v>
      </c>
      <c r="AJ124" s="147" t="s">
        <v>429</v>
      </c>
      <c r="AK124" s="147" t="s">
        <v>429</v>
      </c>
      <c r="AL124" s="45" t="s">
        <v>413</v>
      </c>
    </row>
    <row r="125" spans="1:38" s="2" customFormat="1" ht="26.25" customHeight="1" thickBot="1" x14ac:dyDescent="0.3">
      <c r="A125" s="65" t="s">
        <v>289</v>
      </c>
      <c r="B125" s="65" t="s">
        <v>290</v>
      </c>
      <c r="C125" s="66" t="s">
        <v>291</v>
      </c>
      <c r="D125" s="67"/>
      <c r="E125" s="138" t="s">
        <v>429</v>
      </c>
      <c r="F125" s="138">
        <v>0.29170178004030567</v>
      </c>
      <c r="G125" s="138" t="s">
        <v>429</v>
      </c>
      <c r="H125" s="138" t="s">
        <v>429</v>
      </c>
      <c r="I125" s="138">
        <v>2.5387937519999997E-5</v>
      </c>
      <c r="J125" s="138">
        <v>1.6848358535999998E-4</v>
      </c>
      <c r="K125" s="138">
        <v>3.5620045671999997E-4</v>
      </c>
      <c r="L125" s="138" t="s">
        <v>443</v>
      </c>
      <c r="M125" s="138" t="s">
        <v>429</v>
      </c>
      <c r="N125" s="138" t="s">
        <v>429</v>
      </c>
      <c r="O125" s="138" t="s">
        <v>429</v>
      </c>
      <c r="P125" s="138">
        <v>2.2244531320272997E-2</v>
      </c>
      <c r="Q125" s="138" t="s">
        <v>429</v>
      </c>
      <c r="R125" s="138" t="s">
        <v>429</v>
      </c>
      <c r="S125" s="138" t="s">
        <v>429</v>
      </c>
      <c r="T125" s="138" t="s">
        <v>429</v>
      </c>
      <c r="U125" s="138" t="s">
        <v>429</v>
      </c>
      <c r="V125" s="138" t="s">
        <v>429</v>
      </c>
      <c r="W125" s="138" t="s">
        <v>443</v>
      </c>
      <c r="X125" s="138" t="s">
        <v>429</v>
      </c>
      <c r="Y125" s="138" t="s">
        <v>429</v>
      </c>
      <c r="Z125" s="138" t="s">
        <v>429</v>
      </c>
      <c r="AA125" s="138" t="s">
        <v>429</v>
      </c>
      <c r="AB125" s="138" t="s">
        <v>429</v>
      </c>
      <c r="AC125" s="138" t="s">
        <v>429</v>
      </c>
      <c r="AD125" s="138" t="s">
        <v>443</v>
      </c>
      <c r="AE125" s="55"/>
      <c r="AF125" s="147" t="s">
        <v>429</v>
      </c>
      <c r="AG125" s="147" t="s">
        <v>429</v>
      </c>
      <c r="AH125" s="147" t="s">
        <v>429</v>
      </c>
      <c r="AI125" s="147" t="s">
        <v>429</v>
      </c>
      <c r="AJ125" s="147" t="s">
        <v>429</v>
      </c>
      <c r="AK125" s="147">
        <v>769.33143999999993</v>
      </c>
      <c r="AL125" s="45" t="s">
        <v>426</v>
      </c>
    </row>
    <row r="126" spans="1:38" s="2" customFormat="1" ht="26.25" customHeight="1" thickBot="1" x14ac:dyDescent="0.3">
      <c r="A126" s="65" t="s">
        <v>289</v>
      </c>
      <c r="B126" s="65" t="s">
        <v>292</v>
      </c>
      <c r="C126" s="66" t="s">
        <v>293</v>
      </c>
      <c r="D126" s="67"/>
      <c r="E126" s="138" t="s">
        <v>429</v>
      </c>
      <c r="F126" s="138" t="s">
        <v>443</v>
      </c>
      <c r="G126" s="138" t="s">
        <v>429</v>
      </c>
      <c r="H126" s="138">
        <v>6.2158559999999995E-2</v>
      </c>
      <c r="I126" s="138" t="s">
        <v>443</v>
      </c>
      <c r="J126" s="138" t="s">
        <v>443</v>
      </c>
      <c r="K126" s="138" t="s">
        <v>443</v>
      </c>
      <c r="L126" s="138" t="s">
        <v>443</v>
      </c>
      <c r="M126" s="138">
        <v>0.14503664000000002</v>
      </c>
      <c r="N126" s="138" t="s">
        <v>429</v>
      </c>
      <c r="O126" s="138" t="s">
        <v>429</v>
      </c>
      <c r="P126" s="138" t="s">
        <v>429</v>
      </c>
      <c r="Q126" s="138" t="s">
        <v>429</v>
      </c>
      <c r="R126" s="138" t="s">
        <v>429</v>
      </c>
      <c r="S126" s="138" t="s">
        <v>429</v>
      </c>
      <c r="T126" s="138" t="s">
        <v>429</v>
      </c>
      <c r="U126" s="138" t="s">
        <v>429</v>
      </c>
      <c r="V126" s="138" t="s">
        <v>429</v>
      </c>
      <c r="W126" s="138" t="s">
        <v>429</v>
      </c>
      <c r="X126" s="138" t="s">
        <v>429</v>
      </c>
      <c r="Y126" s="138" t="s">
        <v>429</v>
      </c>
      <c r="Z126" s="138" t="s">
        <v>429</v>
      </c>
      <c r="AA126" s="138" t="s">
        <v>429</v>
      </c>
      <c r="AB126" s="138" t="s">
        <v>429</v>
      </c>
      <c r="AC126" s="138" t="s">
        <v>429</v>
      </c>
      <c r="AD126" s="138" t="s">
        <v>429</v>
      </c>
      <c r="AE126" s="55"/>
      <c r="AF126" s="147" t="s">
        <v>429</v>
      </c>
      <c r="AG126" s="147" t="s">
        <v>429</v>
      </c>
      <c r="AH126" s="147" t="s">
        <v>429</v>
      </c>
      <c r="AI126" s="147" t="s">
        <v>429</v>
      </c>
      <c r="AJ126" s="147" t="s">
        <v>429</v>
      </c>
      <c r="AK126" s="147" t="s">
        <v>443</v>
      </c>
      <c r="AL126" s="45" t="s">
        <v>425</v>
      </c>
    </row>
    <row r="127" spans="1:38" s="2" customFormat="1" ht="26.25" customHeight="1" thickBot="1" x14ac:dyDescent="0.3">
      <c r="A127" s="65" t="s">
        <v>289</v>
      </c>
      <c r="B127" s="65" t="s">
        <v>294</v>
      </c>
      <c r="C127" s="66" t="s">
        <v>295</v>
      </c>
      <c r="D127" s="67"/>
      <c r="E127" s="138" t="s">
        <v>429</v>
      </c>
      <c r="F127" s="138" t="s">
        <v>431</v>
      </c>
      <c r="G127" s="138" t="s">
        <v>429</v>
      </c>
      <c r="H127" s="138" t="s">
        <v>431</v>
      </c>
      <c r="I127" s="138" t="s">
        <v>443</v>
      </c>
      <c r="J127" s="138" t="s">
        <v>443</v>
      </c>
      <c r="K127" s="138" t="s">
        <v>443</v>
      </c>
      <c r="L127" s="138" t="s">
        <v>443</v>
      </c>
      <c r="M127" s="138" t="s">
        <v>431</v>
      </c>
      <c r="N127" s="138" t="s">
        <v>429</v>
      </c>
      <c r="O127" s="138" t="s">
        <v>429</v>
      </c>
      <c r="P127" s="138" t="s">
        <v>429</v>
      </c>
      <c r="Q127" s="138" t="s">
        <v>429</v>
      </c>
      <c r="R127" s="138" t="s">
        <v>429</v>
      </c>
      <c r="S127" s="138" t="s">
        <v>429</v>
      </c>
      <c r="T127" s="138" t="s">
        <v>429</v>
      </c>
      <c r="U127" s="138" t="s">
        <v>429</v>
      </c>
      <c r="V127" s="138" t="s">
        <v>429</v>
      </c>
      <c r="W127" s="138" t="s">
        <v>429</v>
      </c>
      <c r="X127" s="138" t="s">
        <v>429</v>
      </c>
      <c r="Y127" s="138" t="s">
        <v>429</v>
      </c>
      <c r="Z127" s="138" t="s">
        <v>429</v>
      </c>
      <c r="AA127" s="138" t="s">
        <v>429</v>
      </c>
      <c r="AB127" s="138" t="s">
        <v>429</v>
      </c>
      <c r="AC127" s="138" t="s">
        <v>429</v>
      </c>
      <c r="AD127" s="138" t="s">
        <v>429</v>
      </c>
      <c r="AE127" s="55"/>
      <c r="AF127" s="147" t="s">
        <v>429</v>
      </c>
      <c r="AG127" s="147" t="s">
        <v>429</v>
      </c>
      <c r="AH127" s="147" t="s">
        <v>429</v>
      </c>
      <c r="AI127" s="147" t="s">
        <v>429</v>
      </c>
      <c r="AJ127" s="147" t="s">
        <v>429</v>
      </c>
      <c r="AK127" s="147" t="s">
        <v>443</v>
      </c>
      <c r="AL127" s="45" t="s">
        <v>427</v>
      </c>
    </row>
    <row r="128" spans="1:38" s="2" customFormat="1" ht="26.25" customHeight="1" thickBot="1" x14ac:dyDescent="0.3">
      <c r="A128" s="65" t="s">
        <v>289</v>
      </c>
      <c r="B128" s="69" t="s">
        <v>296</v>
      </c>
      <c r="C128" s="71" t="s">
        <v>297</v>
      </c>
      <c r="D128" s="67"/>
      <c r="E128" s="138" t="s">
        <v>431</v>
      </c>
      <c r="F128" s="138" t="s">
        <v>431</v>
      </c>
      <c r="G128" s="138" t="s">
        <v>431</v>
      </c>
      <c r="H128" s="138" t="s">
        <v>431</v>
      </c>
      <c r="I128" s="138" t="s">
        <v>431</v>
      </c>
      <c r="J128" s="138" t="s">
        <v>431</v>
      </c>
      <c r="K128" s="138" t="s">
        <v>431</v>
      </c>
      <c r="L128" s="138" t="s">
        <v>431</v>
      </c>
      <c r="M128" s="138" t="s">
        <v>431</v>
      </c>
      <c r="N128" s="138" t="s">
        <v>431</v>
      </c>
      <c r="O128" s="138" t="s">
        <v>431</v>
      </c>
      <c r="P128" s="138" t="s">
        <v>431</v>
      </c>
      <c r="Q128" s="138" t="s">
        <v>431</v>
      </c>
      <c r="R128" s="138" t="s">
        <v>431</v>
      </c>
      <c r="S128" s="138" t="s">
        <v>431</v>
      </c>
      <c r="T128" s="138" t="s">
        <v>431</v>
      </c>
      <c r="U128" s="138" t="s">
        <v>431</v>
      </c>
      <c r="V128" s="138" t="s">
        <v>431</v>
      </c>
      <c r="W128" s="138" t="s">
        <v>431</v>
      </c>
      <c r="X128" s="138" t="s">
        <v>431</v>
      </c>
      <c r="Y128" s="138" t="s">
        <v>431</v>
      </c>
      <c r="Z128" s="138" t="s">
        <v>431</v>
      </c>
      <c r="AA128" s="138" t="s">
        <v>431</v>
      </c>
      <c r="AB128" s="138" t="s">
        <v>431</v>
      </c>
      <c r="AC128" s="138" t="s">
        <v>431</v>
      </c>
      <c r="AD128" s="138" t="s">
        <v>431</v>
      </c>
      <c r="AE128" s="55"/>
      <c r="AF128" s="147" t="s">
        <v>429</v>
      </c>
      <c r="AG128" s="147" t="s">
        <v>430</v>
      </c>
      <c r="AH128" s="147" t="s">
        <v>429</v>
      </c>
      <c r="AI128" s="147" t="s">
        <v>430</v>
      </c>
      <c r="AJ128" s="147" t="s">
        <v>430</v>
      </c>
      <c r="AK128" s="147" t="s">
        <v>431</v>
      </c>
      <c r="AL128" s="45" t="s">
        <v>301</v>
      </c>
    </row>
    <row r="129" spans="1:38" s="2" customFormat="1" ht="26.25" customHeight="1" thickBot="1" x14ac:dyDescent="0.3">
      <c r="A129" s="65" t="s">
        <v>289</v>
      </c>
      <c r="B129" s="69" t="s">
        <v>299</v>
      </c>
      <c r="C129" s="77" t="s">
        <v>300</v>
      </c>
      <c r="D129" s="67"/>
      <c r="E129" s="138">
        <v>1.2567149999999999E-2</v>
      </c>
      <c r="F129" s="138">
        <v>0.106893</v>
      </c>
      <c r="G129" s="138">
        <v>6.7891499999999999E-4</v>
      </c>
      <c r="H129" s="138" t="s">
        <v>443</v>
      </c>
      <c r="I129" s="138">
        <v>5.7779999999999999E-5</v>
      </c>
      <c r="J129" s="138">
        <v>1.0111500000000001E-4</v>
      </c>
      <c r="K129" s="138">
        <v>1.4445000000000001E-4</v>
      </c>
      <c r="L129" s="138">
        <v>2.0223000000000001E-6</v>
      </c>
      <c r="M129" s="138">
        <v>1.0111500000000002E-3</v>
      </c>
      <c r="N129" s="138">
        <v>1.87785E-2</v>
      </c>
      <c r="O129" s="138">
        <v>1.4444999999999998E-3</v>
      </c>
      <c r="P129" s="138">
        <v>8.0892000000000008E-4</v>
      </c>
      <c r="Q129" s="138">
        <v>0.64507081444214787</v>
      </c>
      <c r="R129" s="138">
        <v>0.62334503796074281</v>
      </c>
      <c r="S129" s="138">
        <v>0.34391450370247884</v>
      </c>
      <c r="T129" s="138">
        <v>2.0223000000000002E-4</v>
      </c>
      <c r="U129" s="138" t="s">
        <v>431</v>
      </c>
      <c r="V129" s="138" t="s">
        <v>443</v>
      </c>
      <c r="W129" s="138">
        <v>7.9812357780000009E-3</v>
      </c>
      <c r="X129" s="138">
        <v>2.16675E-6</v>
      </c>
      <c r="Y129" s="138">
        <v>9.3892499999999999E-6</v>
      </c>
      <c r="Z129" s="138">
        <v>9.3892499999999999E-6</v>
      </c>
      <c r="AA129" s="138" t="s">
        <v>443</v>
      </c>
      <c r="AB129" s="138">
        <v>2.0945250000000001E-5</v>
      </c>
      <c r="AC129" s="138">
        <v>7.2224999999999998E-3</v>
      </c>
      <c r="AD129" s="138">
        <v>1.1079314999999999E-2</v>
      </c>
      <c r="AE129" s="55"/>
      <c r="AF129" s="147" t="s">
        <v>429</v>
      </c>
      <c r="AG129" s="147" t="s">
        <v>429</v>
      </c>
      <c r="AH129" s="147" t="s">
        <v>429</v>
      </c>
      <c r="AI129" s="147" t="s">
        <v>429</v>
      </c>
      <c r="AJ129" s="147" t="s">
        <v>429</v>
      </c>
      <c r="AK129" s="147">
        <v>14.445</v>
      </c>
      <c r="AL129" s="45" t="s">
        <v>301</v>
      </c>
    </row>
    <row r="130" spans="1:38" s="2" customFormat="1" ht="26.25" customHeight="1" thickBot="1" x14ac:dyDescent="0.3">
      <c r="A130" s="65" t="s">
        <v>289</v>
      </c>
      <c r="B130" s="69" t="s">
        <v>302</v>
      </c>
      <c r="C130" s="83" t="s">
        <v>303</v>
      </c>
      <c r="D130" s="67"/>
      <c r="E130" s="138" t="s">
        <v>430</v>
      </c>
      <c r="F130" s="138" t="s">
        <v>430</v>
      </c>
      <c r="G130" s="138" t="s">
        <v>430</v>
      </c>
      <c r="H130" s="138" t="s">
        <v>443</v>
      </c>
      <c r="I130" s="138" t="s">
        <v>430</v>
      </c>
      <c r="J130" s="138" t="s">
        <v>430</v>
      </c>
      <c r="K130" s="138" t="s">
        <v>430</v>
      </c>
      <c r="L130" s="138" t="s">
        <v>430</v>
      </c>
      <c r="M130" s="138" t="s">
        <v>430</v>
      </c>
      <c r="N130" s="138" t="s">
        <v>430</v>
      </c>
      <c r="O130" s="138" t="s">
        <v>430</v>
      </c>
      <c r="P130" s="138" t="s">
        <v>430</v>
      </c>
      <c r="Q130" s="138" t="s">
        <v>430</v>
      </c>
      <c r="R130" s="138" t="s">
        <v>430</v>
      </c>
      <c r="S130" s="138" t="s">
        <v>430</v>
      </c>
      <c r="T130" s="138" t="s">
        <v>430</v>
      </c>
      <c r="U130" s="138" t="s">
        <v>430</v>
      </c>
      <c r="V130" s="138" t="s">
        <v>430</v>
      </c>
      <c r="W130" s="138" t="s">
        <v>430</v>
      </c>
      <c r="X130" s="138" t="s">
        <v>430</v>
      </c>
      <c r="Y130" s="138" t="s">
        <v>430</v>
      </c>
      <c r="Z130" s="138" t="s">
        <v>430</v>
      </c>
      <c r="AA130" s="138" t="s">
        <v>430</v>
      </c>
      <c r="AB130" s="138" t="s">
        <v>430</v>
      </c>
      <c r="AC130" s="138" t="s">
        <v>430</v>
      </c>
      <c r="AD130" s="138" t="s">
        <v>430</v>
      </c>
      <c r="AE130" s="55"/>
      <c r="AF130" s="147" t="s">
        <v>429</v>
      </c>
      <c r="AG130" s="147" t="s">
        <v>430</v>
      </c>
      <c r="AH130" s="147" t="s">
        <v>429</v>
      </c>
      <c r="AI130" s="147" t="s">
        <v>430</v>
      </c>
      <c r="AJ130" s="147" t="s">
        <v>430</v>
      </c>
      <c r="AK130" s="147" t="s">
        <v>430</v>
      </c>
      <c r="AL130" s="45" t="s">
        <v>301</v>
      </c>
    </row>
    <row r="131" spans="1:38" s="2" customFormat="1" ht="26.25" customHeight="1" thickBot="1" x14ac:dyDescent="0.3">
      <c r="A131" s="65" t="s">
        <v>289</v>
      </c>
      <c r="B131" s="69" t="s">
        <v>304</v>
      </c>
      <c r="C131" s="77" t="s">
        <v>305</v>
      </c>
      <c r="D131" s="67"/>
      <c r="E131" s="138" t="s">
        <v>431</v>
      </c>
      <c r="F131" s="138" t="s">
        <v>431</v>
      </c>
      <c r="G131" s="138" t="s">
        <v>431</v>
      </c>
      <c r="H131" s="138" t="s">
        <v>431</v>
      </c>
      <c r="I131" s="138" t="s">
        <v>431</v>
      </c>
      <c r="J131" s="138" t="s">
        <v>431</v>
      </c>
      <c r="K131" s="138" t="s">
        <v>431</v>
      </c>
      <c r="L131" s="138" t="s">
        <v>431</v>
      </c>
      <c r="M131" s="138" t="s">
        <v>431</v>
      </c>
      <c r="N131" s="138" t="s">
        <v>431</v>
      </c>
      <c r="O131" s="138" t="s">
        <v>431</v>
      </c>
      <c r="P131" s="138" t="s">
        <v>431</v>
      </c>
      <c r="Q131" s="138" t="s">
        <v>431</v>
      </c>
      <c r="R131" s="138" t="s">
        <v>431</v>
      </c>
      <c r="S131" s="138" t="s">
        <v>431</v>
      </c>
      <c r="T131" s="138" t="s">
        <v>431</v>
      </c>
      <c r="U131" s="138" t="s">
        <v>431</v>
      </c>
      <c r="V131" s="138" t="s">
        <v>431</v>
      </c>
      <c r="W131" s="138" t="s">
        <v>431</v>
      </c>
      <c r="X131" s="138" t="s">
        <v>431</v>
      </c>
      <c r="Y131" s="138" t="s">
        <v>431</v>
      </c>
      <c r="Z131" s="138" t="s">
        <v>431</v>
      </c>
      <c r="AA131" s="138" t="s">
        <v>431</v>
      </c>
      <c r="AB131" s="138" t="s">
        <v>431</v>
      </c>
      <c r="AC131" s="138" t="s">
        <v>431</v>
      </c>
      <c r="AD131" s="138" t="s">
        <v>431</v>
      </c>
      <c r="AE131" s="55"/>
      <c r="AF131" s="147" t="s">
        <v>429</v>
      </c>
      <c r="AG131" s="147" t="s">
        <v>429</v>
      </c>
      <c r="AH131" s="147" t="s">
        <v>429</v>
      </c>
      <c r="AI131" s="147" t="s">
        <v>429</v>
      </c>
      <c r="AJ131" s="147" t="s">
        <v>429</v>
      </c>
      <c r="AK131" s="147" t="s">
        <v>431</v>
      </c>
      <c r="AL131" s="45" t="s">
        <v>301</v>
      </c>
    </row>
    <row r="132" spans="1:38" s="2" customFormat="1" ht="26.25" customHeight="1" thickBot="1" x14ac:dyDescent="0.3">
      <c r="A132" s="65" t="s">
        <v>289</v>
      </c>
      <c r="B132" s="69" t="s">
        <v>306</v>
      </c>
      <c r="C132" s="77" t="s">
        <v>307</v>
      </c>
      <c r="D132" s="67"/>
      <c r="E132" s="138" t="s">
        <v>431</v>
      </c>
      <c r="F132" s="138" t="s">
        <v>431</v>
      </c>
      <c r="G132" s="138" t="s">
        <v>431</v>
      </c>
      <c r="H132" s="138" t="s">
        <v>431</v>
      </c>
      <c r="I132" s="138" t="s">
        <v>431</v>
      </c>
      <c r="J132" s="138" t="s">
        <v>431</v>
      </c>
      <c r="K132" s="138" t="s">
        <v>431</v>
      </c>
      <c r="L132" s="138" t="s">
        <v>431</v>
      </c>
      <c r="M132" s="138" t="s">
        <v>431</v>
      </c>
      <c r="N132" s="138" t="s">
        <v>431</v>
      </c>
      <c r="O132" s="138" t="s">
        <v>431</v>
      </c>
      <c r="P132" s="138" t="s">
        <v>431</v>
      </c>
      <c r="Q132" s="138" t="s">
        <v>431</v>
      </c>
      <c r="R132" s="138" t="s">
        <v>431</v>
      </c>
      <c r="S132" s="138" t="s">
        <v>429</v>
      </c>
      <c r="T132" s="138" t="s">
        <v>431</v>
      </c>
      <c r="U132" s="138" t="s">
        <v>431</v>
      </c>
      <c r="V132" s="138" t="s">
        <v>431</v>
      </c>
      <c r="W132" s="138" t="s">
        <v>431</v>
      </c>
      <c r="X132" s="138" t="s">
        <v>431</v>
      </c>
      <c r="Y132" s="138" t="s">
        <v>431</v>
      </c>
      <c r="Z132" s="138" t="s">
        <v>431</v>
      </c>
      <c r="AA132" s="138" t="s">
        <v>431</v>
      </c>
      <c r="AB132" s="138" t="s">
        <v>431</v>
      </c>
      <c r="AC132" s="138" t="s">
        <v>431</v>
      </c>
      <c r="AD132" s="138" t="s">
        <v>431</v>
      </c>
      <c r="AE132" s="55"/>
      <c r="AF132" s="147" t="s">
        <v>429</v>
      </c>
      <c r="AG132" s="147" t="s">
        <v>429</v>
      </c>
      <c r="AH132" s="147" t="s">
        <v>429</v>
      </c>
      <c r="AI132" s="147" t="s">
        <v>429</v>
      </c>
      <c r="AJ132" s="147" t="s">
        <v>429</v>
      </c>
      <c r="AK132" s="147" t="s">
        <v>431</v>
      </c>
      <c r="AL132" s="45" t="s">
        <v>415</v>
      </c>
    </row>
    <row r="133" spans="1:38" s="2" customFormat="1" ht="26.25" customHeight="1" thickBot="1" x14ac:dyDescent="0.3">
      <c r="A133" s="65" t="s">
        <v>289</v>
      </c>
      <c r="B133" s="69" t="s">
        <v>308</v>
      </c>
      <c r="C133" s="77" t="s">
        <v>309</v>
      </c>
      <c r="D133" s="67"/>
      <c r="E133" s="138">
        <v>3.3668249999999999E-3</v>
      </c>
      <c r="F133" s="138">
        <v>5.3052999999999995E-5</v>
      </c>
      <c r="G133" s="138">
        <v>4.6115300000000001E-4</v>
      </c>
      <c r="H133" s="138" t="s">
        <v>443</v>
      </c>
      <c r="I133" s="138">
        <v>1.4161070000000002E-4</v>
      </c>
      <c r="J133" s="138">
        <v>1.4161070000000002E-4</v>
      </c>
      <c r="K133" s="138">
        <v>1.5736335999999999E-4</v>
      </c>
      <c r="L133" s="138" t="s">
        <v>443</v>
      </c>
      <c r="M133" s="138">
        <v>5.7134000000000004E-4</v>
      </c>
      <c r="N133" s="138">
        <v>1.2255242999999999E-4</v>
      </c>
      <c r="O133" s="138">
        <v>2.0527429999999998E-5</v>
      </c>
      <c r="P133" s="138">
        <v>6.0806900000000006E-3</v>
      </c>
      <c r="Q133" s="138">
        <v>5.5542409999999999E-5</v>
      </c>
      <c r="R133" s="138">
        <v>5.5338360000000003E-5</v>
      </c>
      <c r="S133" s="138">
        <v>5.0726829999999999E-5</v>
      </c>
      <c r="T133" s="138">
        <v>7.0723730000000004E-5</v>
      </c>
      <c r="U133" s="138">
        <v>8.0722180000000003E-5</v>
      </c>
      <c r="V133" s="138">
        <v>6.5344972000000001E-4</v>
      </c>
      <c r="W133" s="138">
        <v>1.1018699999999999E-4</v>
      </c>
      <c r="X133" s="138">
        <v>5.3869199999999995E-8</v>
      </c>
      <c r="Y133" s="138">
        <v>2.9424009999999999E-8</v>
      </c>
      <c r="Z133" s="138">
        <v>2.6281640000000001E-8</v>
      </c>
      <c r="AA133" s="138">
        <v>2.8526190000000001E-8</v>
      </c>
      <c r="AB133" s="138">
        <v>1.3810104000000001E-7</v>
      </c>
      <c r="AC133" s="138">
        <v>6.1215E-4</v>
      </c>
      <c r="AD133" s="138">
        <v>1.6732100000000001E-3</v>
      </c>
      <c r="AE133" s="55"/>
      <c r="AF133" s="147" t="s">
        <v>429</v>
      </c>
      <c r="AG133" s="147" t="s">
        <v>429</v>
      </c>
      <c r="AH133" s="147" t="s">
        <v>429</v>
      </c>
      <c r="AI133" s="147" t="s">
        <v>429</v>
      </c>
      <c r="AJ133" s="147" t="s">
        <v>429</v>
      </c>
      <c r="AK133" s="147">
        <v>4081</v>
      </c>
      <c r="AL133" s="45" t="s">
        <v>416</v>
      </c>
    </row>
    <row r="134" spans="1:38" s="2" customFormat="1" ht="26.25" customHeight="1" thickBot="1" x14ac:dyDescent="0.3">
      <c r="A134" s="65" t="s">
        <v>289</v>
      </c>
      <c r="B134" s="69" t="s">
        <v>310</v>
      </c>
      <c r="C134" s="66" t="s">
        <v>311</v>
      </c>
      <c r="D134" s="67"/>
      <c r="E134" s="138" t="s">
        <v>431</v>
      </c>
      <c r="F134" s="138" t="s">
        <v>431</v>
      </c>
      <c r="G134" s="138" t="s">
        <v>431</v>
      </c>
      <c r="H134" s="138" t="s">
        <v>431</v>
      </c>
      <c r="I134" s="138" t="s">
        <v>429</v>
      </c>
      <c r="J134" s="138" t="s">
        <v>429</v>
      </c>
      <c r="K134" s="138" t="s">
        <v>429</v>
      </c>
      <c r="L134" s="138" t="s">
        <v>429</v>
      </c>
      <c r="M134" s="138" t="s">
        <v>431</v>
      </c>
      <c r="N134" s="138" t="s">
        <v>429</v>
      </c>
      <c r="O134" s="138" t="s">
        <v>429</v>
      </c>
      <c r="P134" s="138" t="s">
        <v>429</v>
      </c>
      <c r="Q134" s="138" t="s">
        <v>429</v>
      </c>
      <c r="R134" s="138" t="s">
        <v>429</v>
      </c>
      <c r="S134" s="138" t="s">
        <v>431</v>
      </c>
      <c r="T134" s="138" t="s">
        <v>429</v>
      </c>
      <c r="U134" s="138" t="s">
        <v>429</v>
      </c>
      <c r="V134" s="138" t="s">
        <v>429</v>
      </c>
      <c r="W134" s="138" t="s">
        <v>431</v>
      </c>
      <c r="X134" s="138" t="s">
        <v>431</v>
      </c>
      <c r="Y134" s="138" t="s">
        <v>431</v>
      </c>
      <c r="Z134" s="138" t="s">
        <v>431</v>
      </c>
      <c r="AA134" s="138" t="s">
        <v>431</v>
      </c>
      <c r="AB134" s="138" t="s">
        <v>431</v>
      </c>
      <c r="AC134" s="138" t="s">
        <v>431</v>
      </c>
      <c r="AD134" s="138" t="s">
        <v>431</v>
      </c>
      <c r="AE134" s="55"/>
      <c r="AF134" s="147" t="s">
        <v>429</v>
      </c>
      <c r="AG134" s="147" t="s">
        <v>429</v>
      </c>
      <c r="AH134" s="147" t="s">
        <v>429</v>
      </c>
      <c r="AI134" s="147" t="s">
        <v>429</v>
      </c>
      <c r="AJ134" s="147" t="s">
        <v>429</v>
      </c>
      <c r="AK134" s="147" t="s">
        <v>429</v>
      </c>
      <c r="AL134" s="45" t="s">
        <v>413</v>
      </c>
    </row>
    <row r="135" spans="1:38" s="2" customFormat="1" ht="26.25" customHeight="1" thickBot="1" x14ac:dyDescent="0.3">
      <c r="A135" s="65" t="s">
        <v>289</v>
      </c>
      <c r="B135" s="65" t="s">
        <v>312</v>
      </c>
      <c r="C135" s="66" t="s">
        <v>313</v>
      </c>
      <c r="D135" s="67"/>
      <c r="E135" s="138" t="s">
        <v>443</v>
      </c>
      <c r="F135" s="138" t="s">
        <v>443</v>
      </c>
      <c r="G135" s="138" t="s">
        <v>443</v>
      </c>
      <c r="H135" s="138" t="s">
        <v>443</v>
      </c>
      <c r="I135" s="138" t="s">
        <v>443</v>
      </c>
      <c r="J135" s="138" t="s">
        <v>443</v>
      </c>
      <c r="K135" s="138" t="s">
        <v>443</v>
      </c>
      <c r="L135" s="138" t="s">
        <v>443</v>
      </c>
      <c r="M135" s="138" t="s">
        <v>443</v>
      </c>
      <c r="N135" s="138" t="s">
        <v>431</v>
      </c>
      <c r="O135" s="138" t="s">
        <v>431</v>
      </c>
      <c r="P135" s="138" t="s">
        <v>431</v>
      </c>
      <c r="Q135" s="138" t="s">
        <v>431</v>
      </c>
      <c r="R135" s="138" t="s">
        <v>431</v>
      </c>
      <c r="S135" s="138" t="s">
        <v>431</v>
      </c>
      <c r="T135" s="138" t="s">
        <v>431</v>
      </c>
      <c r="U135" s="138" t="s">
        <v>431</v>
      </c>
      <c r="V135" s="138" t="s">
        <v>431</v>
      </c>
      <c r="W135" s="138">
        <v>0.28270079999999981</v>
      </c>
      <c r="X135" s="138">
        <v>8.4339071999999963E-5</v>
      </c>
      <c r="Y135" s="138">
        <v>3.8164607999999976E-4</v>
      </c>
      <c r="Z135" s="138">
        <v>3.8164607999999976E-4</v>
      </c>
      <c r="AA135" s="138" t="s">
        <v>443</v>
      </c>
      <c r="AB135" s="138">
        <v>8.4763123199999946E-4</v>
      </c>
      <c r="AC135" s="138" t="s">
        <v>443</v>
      </c>
      <c r="AD135" s="138">
        <v>0.48059135999999969</v>
      </c>
      <c r="AE135" s="55"/>
      <c r="AF135" s="147" t="s">
        <v>429</v>
      </c>
      <c r="AG135" s="147" t="s">
        <v>429</v>
      </c>
      <c r="AH135" s="147" t="s">
        <v>429</v>
      </c>
      <c r="AI135" s="147" t="s">
        <v>429</v>
      </c>
      <c r="AJ135" s="147" t="s">
        <v>429</v>
      </c>
      <c r="AK135" s="147">
        <v>0.9423359999999994</v>
      </c>
      <c r="AL135" s="148" t="s">
        <v>433</v>
      </c>
    </row>
    <row r="136" spans="1:38" s="2" customFormat="1" ht="26.25" customHeight="1" thickBot="1" x14ac:dyDescent="0.3">
      <c r="A136" s="65" t="s">
        <v>289</v>
      </c>
      <c r="B136" s="65" t="s">
        <v>314</v>
      </c>
      <c r="C136" s="66" t="s">
        <v>315</v>
      </c>
      <c r="D136" s="67"/>
      <c r="E136" s="138" t="s">
        <v>429</v>
      </c>
      <c r="F136" s="138">
        <v>4.8532662269999988E-3</v>
      </c>
      <c r="G136" s="138" t="s">
        <v>429</v>
      </c>
      <c r="H136" s="138" t="s">
        <v>443</v>
      </c>
      <c r="I136" s="138" t="s">
        <v>443</v>
      </c>
      <c r="J136" s="138" t="s">
        <v>443</v>
      </c>
      <c r="K136" s="138" t="s">
        <v>443</v>
      </c>
      <c r="L136" s="138" t="s">
        <v>443</v>
      </c>
      <c r="M136" s="138" t="s">
        <v>429</v>
      </c>
      <c r="N136" s="138" t="s">
        <v>443</v>
      </c>
      <c r="O136" s="138" t="s">
        <v>443</v>
      </c>
      <c r="P136" s="138" t="s">
        <v>443</v>
      </c>
      <c r="Q136" s="138" t="s">
        <v>443</v>
      </c>
      <c r="R136" s="138" t="s">
        <v>443</v>
      </c>
      <c r="S136" s="138" t="s">
        <v>443</v>
      </c>
      <c r="T136" s="138" t="s">
        <v>443</v>
      </c>
      <c r="U136" s="138" t="s">
        <v>443</v>
      </c>
      <c r="V136" s="138" t="s">
        <v>443</v>
      </c>
      <c r="W136" s="138" t="s">
        <v>429</v>
      </c>
      <c r="X136" s="138" t="s">
        <v>429</v>
      </c>
      <c r="Y136" s="138" t="s">
        <v>429</v>
      </c>
      <c r="Z136" s="138" t="s">
        <v>429</v>
      </c>
      <c r="AA136" s="138" t="s">
        <v>429</v>
      </c>
      <c r="AB136" s="138" t="s">
        <v>429</v>
      </c>
      <c r="AC136" s="138" t="s">
        <v>429</v>
      </c>
      <c r="AD136" s="138" t="s">
        <v>429</v>
      </c>
      <c r="AE136" s="55"/>
      <c r="AF136" s="147" t="s">
        <v>429</v>
      </c>
      <c r="AG136" s="147" t="s">
        <v>429</v>
      </c>
      <c r="AH136" s="147" t="s">
        <v>431</v>
      </c>
      <c r="AI136" s="147" t="s">
        <v>431</v>
      </c>
      <c r="AJ136" s="147" t="s">
        <v>431</v>
      </c>
      <c r="AK136" s="147" t="s">
        <v>443</v>
      </c>
      <c r="AL136" s="45" t="s">
        <v>417</v>
      </c>
    </row>
    <row r="137" spans="1:38" s="2" customFormat="1" ht="26.25" customHeight="1" thickBot="1" x14ac:dyDescent="0.3">
      <c r="A137" s="65" t="s">
        <v>289</v>
      </c>
      <c r="B137" s="65" t="s">
        <v>316</v>
      </c>
      <c r="C137" s="66" t="s">
        <v>317</v>
      </c>
      <c r="D137" s="67"/>
      <c r="E137" s="138" t="s">
        <v>429</v>
      </c>
      <c r="F137" s="138" t="s">
        <v>430</v>
      </c>
      <c r="G137" s="138" t="s">
        <v>429</v>
      </c>
      <c r="H137" s="138" t="s">
        <v>443</v>
      </c>
      <c r="I137" s="138" t="s">
        <v>443</v>
      </c>
      <c r="J137" s="138" t="s">
        <v>443</v>
      </c>
      <c r="K137" s="138" t="s">
        <v>443</v>
      </c>
      <c r="L137" s="138" t="s">
        <v>443</v>
      </c>
      <c r="M137" s="138" t="s">
        <v>429</v>
      </c>
      <c r="N137" s="138" t="s">
        <v>443</v>
      </c>
      <c r="O137" s="138" t="s">
        <v>443</v>
      </c>
      <c r="P137" s="138" t="s">
        <v>443</v>
      </c>
      <c r="Q137" s="138" t="s">
        <v>443</v>
      </c>
      <c r="R137" s="138" t="s">
        <v>443</v>
      </c>
      <c r="S137" s="138" t="s">
        <v>443</v>
      </c>
      <c r="T137" s="138" t="s">
        <v>443</v>
      </c>
      <c r="U137" s="138" t="s">
        <v>443</v>
      </c>
      <c r="V137" s="138" t="s">
        <v>443</v>
      </c>
      <c r="W137" s="138" t="s">
        <v>429</v>
      </c>
      <c r="X137" s="138" t="s">
        <v>429</v>
      </c>
      <c r="Y137" s="138" t="s">
        <v>429</v>
      </c>
      <c r="Z137" s="138" t="s">
        <v>429</v>
      </c>
      <c r="AA137" s="138" t="s">
        <v>429</v>
      </c>
      <c r="AB137" s="138" t="s">
        <v>429</v>
      </c>
      <c r="AC137" s="138" t="s">
        <v>429</v>
      </c>
      <c r="AD137" s="138" t="s">
        <v>429</v>
      </c>
      <c r="AE137" s="55"/>
      <c r="AF137" s="147" t="s">
        <v>429</v>
      </c>
      <c r="AG137" s="147" t="s">
        <v>429</v>
      </c>
      <c r="AH137" s="147" t="s">
        <v>429</v>
      </c>
      <c r="AI137" s="147" t="s">
        <v>429</v>
      </c>
      <c r="AJ137" s="147" t="s">
        <v>429</v>
      </c>
      <c r="AK137" s="147" t="s">
        <v>443</v>
      </c>
      <c r="AL137" s="45" t="s">
        <v>417</v>
      </c>
    </row>
    <row r="138" spans="1:38" s="2" customFormat="1" ht="26.25" customHeight="1" thickBot="1" x14ac:dyDescent="0.3">
      <c r="A138" s="69" t="s">
        <v>289</v>
      </c>
      <c r="B138" s="69" t="s">
        <v>318</v>
      </c>
      <c r="C138" s="71" t="s">
        <v>319</v>
      </c>
      <c r="D138" s="68"/>
      <c r="E138" s="138" t="s">
        <v>429</v>
      </c>
      <c r="F138" s="138" t="s">
        <v>430</v>
      </c>
      <c r="G138" s="138" t="s">
        <v>429</v>
      </c>
      <c r="H138" s="138" t="s">
        <v>443</v>
      </c>
      <c r="I138" s="138" t="s">
        <v>443</v>
      </c>
      <c r="J138" s="138" t="s">
        <v>443</v>
      </c>
      <c r="K138" s="138" t="s">
        <v>443</v>
      </c>
      <c r="L138" s="138" t="s">
        <v>443</v>
      </c>
      <c r="M138" s="138" t="s">
        <v>429</v>
      </c>
      <c r="N138" s="138" t="s">
        <v>443</v>
      </c>
      <c r="O138" s="138" t="s">
        <v>443</v>
      </c>
      <c r="P138" s="138" t="s">
        <v>443</v>
      </c>
      <c r="Q138" s="138" t="s">
        <v>443</v>
      </c>
      <c r="R138" s="138" t="s">
        <v>443</v>
      </c>
      <c r="S138" s="138" t="s">
        <v>443</v>
      </c>
      <c r="T138" s="138" t="s">
        <v>443</v>
      </c>
      <c r="U138" s="138" t="s">
        <v>443</v>
      </c>
      <c r="V138" s="138" t="s">
        <v>443</v>
      </c>
      <c r="W138" s="138" t="s">
        <v>429</v>
      </c>
      <c r="X138" s="138" t="s">
        <v>429</v>
      </c>
      <c r="Y138" s="138" t="s">
        <v>429</v>
      </c>
      <c r="Z138" s="138" t="s">
        <v>429</v>
      </c>
      <c r="AA138" s="138" t="s">
        <v>429</v>
      </c>
      <c r="AB138" s="138" t="s">
        <v>429</v>
      </c>
      <c r="AC138" s="138" t="s">
        <v>429</v>
      </c>
      <c r="AD138" s="138" t="s">
        <v>429</v>
      </c>
      <c r="AE138" s="55"/>
      <c r="AF138" s="147" t="s">
        <v>429</v>
      </c>
      <c r="AG138" s="147" t="s">
        <v>429</v>
      </c>
      <c r="AH138" s="147" t="s">
        <v>429</v>
      </c>
      <c r="AI138" s="147" t="s">
        <v>429</v>
      </c>
      <c r="AJ138" s="147" t="s">
        <v>429</v>
      </c>
      <c r="AK138" s="147" t="s">
        <v>443</v>
      </c>
      <c r="AL138" s="45" t="s">
        <v>417</v>
      </c>
    </row>
    <row r="139" spans="1:38" s="2" customFormat="1" ht="26.25" customHeight="1" thickBot="1" x14ac:dyDescent="0.3">
      <c r="A139" s="69" t="s">
        <v>289</v>
      </c>
      <c r="B139" s="69" t="s">
        <v>320</v>
      </c>
      <c r="C139" s="71" t="s">
        <v>378</v>
      </c>
      <c r="D139" s="68"/>
      <c r="E139" s="138" t="s">
        <v>443</v>
      </c>
      <c r="F139" s="138" t="s">
        <v>443</v>
      </c>
      <c r="G139" s="138" t="s">
        <v>443</v>
      </c>
      <c r="H139" s="138" t="s">
        <v>443</v>
      </c>
      <c r="I139" s="138">
        <v>0.21064756000000004</v>
      </c>
      <c r="J139" s="138">
        <v>0.21064756000000004</v>
      </c>
      <c r="K139" s="138">
        <v>0.21064756000000004</v>
      </c>
      <c r="L139" s="138" t="s">
        <v>443</v>
      </c>
      <c r="M139" s="138" t="s">
        <v>443</v>
      </c>
      <c r="N139" s="138" t="s">
        <v>431</v>
      </c>
      <c r="O139" s="138" t="s">
        <v>431</v>
      </c>
      <c r="P139" s="138" t="s">
        <v>431</v>
      </c>
      <c r="Q139" s="138" t="s">
        <v>431</v>
      </c>
      <c r="R139" s="138" t="s">
        <v>431</v>
      </c>
      <c r="S139" s="138" t="s">
        <v>431</v>
      </c>
      <c r="T139" s="138" t="s">
        <v>431</v>
      </c>
      <c r="U139" s="138" t="s">
        <v>431</v>
      </c>
      <c r="V139" s="138" t="s">
        <v>431</v>
      </c>
      <c r="W139" s="138">
        <v>2.6619210104160174</v>
      </c>
      <c r="X139" s="138">
        <v>1.32490135427707E-2</v>
      </c>
      <c r="Y139" s="138">
        <v>1.5695929218188121E-2</v>
      </c>
      <c r="Z139" s="138">
        <v>5.5956237468649554E-3</v>
      </c>
      <c r="AA139" s="138">
        <v>9.1459841189844035E-4</v>
      </c>
      <c r="AB139" s="138">
        <v>3.5455164919722219E-2</v>
      </c>
      <c r="AC139" s="138" t="s">
        <v>443</v>
      </c>
      <c r="AD139" s="138">
        <v>3.0870318339969884</v>
      </c>
      <c r="AE139" s="55"/>
      <c r="AF139" s="147" t="s">
        <v>429</v>
      </c>
      <c r="AG139" s="147" t="s">
        <v>429</v>
      </c>
      <c r="AH139" s="147" t="s">
        <v>429</v>
      </c>
      <c r="AI139" s="147" t="s">
        <v>429</v>
      </c>
      <c r="AJ139" s="147" t="s">
        <v>429</v>
      </c>
      <c r="AK139" s="147">
        <v>0</v>
      </c>
      <c r="AL139" s="148" t="s">
        <v>432</v>
      </c>
    </row>
    <row r="140" spans="1:38" s="2" customFormat="1" ht="26.25" customHeight="1" thickBot="1" x14ac:dyDescent="0.3">
      <c r="A140" s="65" t="s">
        <v>322</v>
      </c>
      <c r="B140" s="69" t="s">
        <v>323</v>
      </c>
      <c r="C140" s="66" t="s">
        <v>379</v>
      </c>
      <c r="D140" s="67"/>
      <c r="E140" s="138" t="s">
        <v>431</v>
      </c>
      <c r="F140" s="138" t="s">
        <v>431</v>
      </c>
      <c r="G140" s="138" t="s">
        <v>431</v>
      </c>
      <c r="H140" s="138" t="s">
        <v>431</v>
      </c>
      <c r="I140" s="138" t="s">
        <v>431</v>
      </c>
      <c r="J140" s="138" t="s">
        <v>431</v>
      </c>
      <c r="K140" s="138" t="s">
        <v>431</v>
      </c>
      <c r="L140" s="138" t="s">
        <v>431</v>
      </c>
      <c r="M140" s="138" t="s">
        <v>431</v>
      </c>
      <c r="N140" s="138" t="s">
        <v>431</v>
      </c>
      <c r="O140" s="138" t="s">
        <v>431</v>
      </c>
      <c r="P140" s="138" t="s">
        <v>431</v>
      </c>
      <c r="Q140" s="138" t="s">
        <v>431</v>
      </c>
      <c r="R140" s="138" t="s">
        <v>431</v>
      </c>
      <c r="S140" s="138" t="s">
        <v>431</v>
      </c>
      <c r="T140" s="138" t="s">
        <v>431</v>
      </c>
      <c r="U140" s="138" t="s">
        <v>431</v>
      </c>
      <c r="V140" s="138" t="s">
        <v>431</v>
      </c>
      <c r="W140" s="138" t="s">
        <v>431</v>
      </c>
      <c r="X140" s="138" t="s">
        <v>431</v>
      </c>
      <c r="Y140" s="138" t="s">
        <v>431</v>
      </c>
      <c r="Z140" s="138" t="s">
        <v>431</v>
      </c>
      <c r="AA140" s="138" t="s">
        <v>431</v>
      </c>
      <c r="AB140" s="138" t="s">
        <v>431</v>
      </c>
      <c r="AC140" s="138" t="s">
        <v>431</v>
      </c>
      <c r="AD140" s="138" t="s">
        <v>431</v>
      </c>
      <c r="AE140" s="55"/>
      <c r="AF140" s="147" t="s">
        <v>429</v>
      </c>
      <c r="AG140" s="147" t="s">
        <v>429</v>
      </c>
      <c r="AH140" s="147" t="s">
        <v>429</v>
      </c>
      <c r="AI140" s="147" t="s">
        <v>429</v>
      </c>
      <c r="AJ140" s="147" t="s">
        <v>429</v>
      </c>
      <c r="AK140" s="147" t="s">
        <v>429</v>
      </c>
      <c r="AL140" s="45" t="s">
        <v>413</v>
      </c>
    </row>
    <row r="141" spans="1:38" s="8" customFormat="1" ht="37.5" customHeight="1" thickBot="1" x14ac:dyDescent="0.3">
      <c r="A141" s="84"/>
      <c r="B141" s="85" t="s">
        <v>324</v>
      </c>
      <c r="C141" s="86" t="s">
        <v>389</v>
      </c>
      <c r="D141" s="84" t="s">
        <v>143</v>
      </c>
      <c r="E141" s="19">
        <f>SUM(E14:E140)</f>
        <v>111.84083873449019</v>
      </c>
      <c r="F141" s="19">
        <f t="shared" ref="F141:AD141" si="0">SUM(F14:F140)</f>
        <v>112.93590507741557</v>
      </c>
      <c r="G141" s="19">
        <f t="shared" si="0"/>
        <v>23.340283899061529</v>
      </c>
      <c r="H141" s="19">
        <f t="shared" si="0"/>
        <v>117.98394930955554</v>
      </c>
      <c r="I141" s="19">
        <f t="shared" si="0"/>
        <v>14.095329190706009</v>
      </c>
      <c r="J141" s="19">
        <f t="shared" si="0"/>
        <v>27.987810657012346</v>
      </c>
      <c r="K141" s="19">
        <f t="shared" si="0"/>
        <v>59.752291046226354</v>
      </c>
      <c r="L141" s="19">
        <f t="shared" si="0"/>
        <v>2.3132774332398247</v>
      </c>
      <c r="M141" s="19">
        <f t="shared" si="0"/>
        <v>191.4848673761895</v>
      </c>
      <c r="N141" s="19">
        <f t="shared" si="0"/>
        <v>5.4439659247537273</v>
      </c>
      <c r="O141" s="19">
        <f t="shared" si="0"/>
        <v>0.27576780386218869</v>
      </c>
      <c r="P141" s="19">
        <f t="shared" si="0"/>
        <v>0.37308565724126608</v>
      </c>
      <c r="Q141" s="19">
        <f t="shared" si="0"/>
        <v>1.4481464501898271</v>
      </c>
      <c r="R141" s="19">
        <f>SUM(R14:R140)</f>
        <v>2.4907205613951087</v>
      </c>
      <c r="S141" s="19">
        <f t="shared" si="0"/>
        <v>18.089614218517138</v>
      </c>
      <c r="T141" s="19">
        <f t="shared" si="0"/>
        <v>7.1388327721395806</v>
      </c>
      <c r="U141" s="19">
        <f t="shared" si="0"/>
        <v>4.4770985839212134</v>
      </c>
      <c r="V141" s="19">
        <f t="shared" si="0"/>
        <v>21.879366321511682</v>
      </c>
      <c r="W141" s="19">
        <f t="shared" si="0"/>
        <v>21.184505616704865</v>
      </c>
      <c r="X141" s="19">
        <f t="shared" si="0"/>
        <v>3.7079567099129371</v>
      </c>
      <c r="Y141" s="19">
        <f t="shared" si="0"/>
        <v>6.2868828925415707</v>
      </c>
      <c r="Z141" s="19">
        <f t="shared" si="0"/>
        <v>2.7360831078380379</v>
      </c>
      <c r="AA141" s="19">
        <f t="shared" si="0"/>
        <v>2.2295518651614175</v>
      </c>
      <c r="AB141" s="19">
        <f t="shared" si="0"/>
        <v>14.960474575453967</v>
      </c>
      <c r="AC141" s="19">
        <f t="shared" si="0"/>
        <v>2.6678777434717342</v>
      </c>
      <c r="AD141" s="19">
        <f t="shared" si="0"/>
        <v>7.5702783552032136</v>
      </c>
      <c r="AE141" s="56"/>
      <c r="AF141" s="145">
        <f>SUM(AF14:AF140)</f>
        <v>243813.47426986977</v>
      </c>
      <c r="AG141" s="145">
        <f t="shared" ref="AG141:AI141" si="1">SUM(AG14:AG140)</f>
        <v>101667.03047884113</v>
      </c>
      <c r="AH141" s="145">
        <f t="shared" si="1"/>
        <v>163510.36742550955</v>
      </c>
      <c r="AI141" s="145">
        <f t="shared" si="1"/>
        <v>10106.486407547945</v>
      </c>
      <c r="AJ141" s="145">
        <f>IF(SUM(AJ14:AJ140)=0, "NA",SUM(AJ14:AJ140))</f>
        <v>956.98227549046283</v>
      </c>
      <c r="AK141" s="146" t="s">
        <v>429</v>
      </c>
      <c r="AL141" s="146" t="s">
        <v>429</v>
      </c>
    </row>
    <row r="142" spans="1:38" s="18" customFormat="1" ht="15" customHeight="1" thickBot="1" x14ac:dyDescent="0.35">
      <c r="A142" s="87"/>
      <c r="B142" s="46"/>
      <c r="C142" s="88"/>
      <c r="D142" s="89"/>
      <c r="E142" s="113"/>
      <c r="F142" s="113"/>
      <c r="G142" s="113"/>
      <c r="H142" s="113"/>
      <c r="I142" s="113"/>
      <c r="J142"/>
      <c r="K142"/>
      <c r="L142"/>
      <c r="M142"/>
      <c r="N142"/>
      <c r="O142" s="9"/>
      <c r="P142" s="9"/>
      <c r="Q142" s="9"/>
      <c r="R142" s="9"/>
      <c r="S142" s="9"/>
      <c r="T142" s="9"/>
      <c r="U142" s="9"/>
      <c r="V142" s="9"/>
      <c r="W142" s="9"/>
      <c r="X142" s="9"/>
      <c r="Y142" s="9"/>
      <c r="Z142" s="9"/>
      <c r="AA142" s="9"/>
      <c r="AB142" s="9"/>
      <c r="AC142" s="9"/>
      <c r="AD142" s="9"/>
      <c r="AE142" s="57"/>
      <c r="AF142" s="10"/>
      <c r="AG142" s="10"/>
      <c r="AH142" s="10"/>
      <c r="AI142" s="10"/>
      <c r="AJ142" s="10"/>
      <c r="AK142" s="10"/>
      <c r="AL142" s="46"/>
    </row>
    <row r="143" spans="1:38" s="1" customFormat="1" ht="26.25" customHeight="1" thickBot="1" x14ac:dyDescent="0.3">
      <c r="A143" s="91"/>
      <c r="B143" s="47" t="s">
        <v>348</v>
      </c>
      <c r="C143" s="92" t="s">
        <v>355</v>
      </c>
      <c r="D143" s="93" t="s">
        <v>282</v>
      </c>
      <c r="E143" s="139">
        <v>11.512273251782636</v>
      </c>
      <c r="F143" s="139">
        <v>2.9702136870947777</v>
      </c>
      <c r="G143" s="139">
        <v>1.7526223698629186E-2</v>
      </c>
      <c r="H143" s="139">
        <v>1.0608252589840916</v>
      </c>
      <c r="I143" s="139">
        <v>0.44924649514281112</v>
      </c>
      <c r="J143" s="139">
        <v>0.44924649514281145</v>
      </c>
      <c r="K143" s="139">
        <v>0.44924649514281101</v>
      </c>
      <c r="L143" s="139">
        <v>0.37180618036170915</v>
      </c>
      <c r="M143" s="139">
        <v>48.730379031398456</v>
      </c>
      <c r="N143" s="139">
        <v>3.1225634617073474E-2</v>
      </c>
      <c r="O143" s="139">
        <v>2.7292155680815885E-4</v>
      </c>
      <c r="P143" s="139">
        <v>1.4481241394775838E-2</v>
      </c>
      <c r="Q143" s="139">
        <v>4.3025556460120557E-4</v>
      </c>
      <c r="R143" s="139">
        <v>1.4378913580200981E-2</v>
      </c>
      <c r="S143" s="139">
        <v>9.9605360063646144E-3</v>
      </c>
      <c r="T143" s="139">
        <v>2.8254994624593165E-3</v>
      </c>
      <c r="U143" s="139">
        <v>3.1466801558609371E-4</v>
      </c>
      <c r="V143" s="139">
        <v>5.3172616335043561E-2</v>
      </c>
      <c r="W143" s="139">
        <v>1.0122732999999999</v>
      </c>
      <c r="X143" s="139">
        <v>3.55286097782E-2</v>
      </c>
      <c r="Y143" s="139">
        <v>3.9849767997800004E-2</v>
      </c>
      <c r="Z143" s="139">
        <v>3.0785604725900001E-2</v>
      </c>
      <c r="AA143" s="139">
        <v>3.5038930265399996E-2</v>
      </c>
      <c r="AB143" s="139">
        <v>0.14120291276730002</v>
      </c>
      <c r="AC143" s="139">
        <v>1.0122737E-3</v>
      </c>
      <c r="AD143" s="139">
        <v>2.0246749999999999E-4</v>
      </c>
      <c r="AE143" s="58"/>
      <c r="AF143" s="144">
        <v>24859.74870616923</v>
      </c>
      <c r="AG143" s="11" t="s">
        <v>429</v>
      </c>
      <c r="AH143" s="11" t="s">
        <v>431</v>
      </c>
      <c r="AI143" s="11" t="s">
        <v>429</v>
      </c>
      <c r="AJ143" s="11" t="s">
        <v>431</v>
      </c>
      <c r="AK143" s="11" t="s">
        <v>429</v>
      </c>
      <c r="AL143" s="47" t="s">
        <v>50</v>
      </c>
    </row>
    <row r="144" spans="1:38" s="1" customFormat="1" ht="26.25" customHeight="1" thickBot="1" x14ac:dyDescent="0.3">
      <c r="A144" s="91"/>
      <c r="B144" s="47" t="s">
        <v>349</v>
      </c>
      <c r="C144" s="92" t="s">
        <v>356</v>
      </c>
      <c r="D144" s="93" t="s">
        <v>282</v>
      </c>
      <c r="E144" s="139">
        <v>6.7680994985091214</v>
      </c>
      <c r="F144" s="139">
        <v>0.4126602120881756</v>
      </c>
      <c r="G144" s="139">
        <v>6.4605960742136455E-3</v>
      </c>
      <c r="H144" s="139">
        <v>8.730230018095279E-3</v>
      </c>
      <c r="I144" s="139">
        <v>0.32056875909599536</v>
      </c>
      <c r="J144" s="139">
        <v>0.32056875909599541</v>
      </c>
      <c r="K144" s="139">
        <v>0.32056875909599547</v>
      </c>
      <c r="L144" s="139">
        <v>0.26709664038092801</v>
      </c>
      <c r="M144" s="139">
        <v>2.1770813999208478</v>
      </c>
      <c r="N144" s="139">
        <v>2.6318351458853878E-4</v>
      </c>
      <c r="O144" s="139">
        <v>2.4487988893768187E-5</v>
      </c>
      <c r="P144" s="139">
        <v>2.5819805618450069E-3</v>
      </c>
      <c r="Q144" s="139">
        <v>4.8866007700381005E-5</v>
      </c>
      <c r="R144" s="139">
        <v>4.1324963977985539E-3</v>
      </c>
      <c r="S144" s="139">
        <v>2.7715062079401403E-3</v>
      </c>
      <c r="T144" s="139">
        <v>9.9601506882403208E-5</v>
      </c>
      <c r="U144" s="139">
        <v>4.8756037613225643E-5</v>
      </c>
      <c r="V144" s="139">
        <v>8.7727876677659525E-3</v>
      </c>
      <c r="W144" s="139">
        <v>0.3692356</v>
      </c>
      <c r="X144" s="139">
        <v>1.25619083188E-2</v>
      </c>
      <c r="Y144" s="139">
        <v>1.4078029931499999E-2</v>
      </c>
      <c r="Z144" s="139">
        <v>1.10455206228E-2</v>
      </c>
      <c r="AA144" s="139">
        <v>1.1696843310700001E-2</v>
      </c>
      <c r="AB144" s="139">
        <v>4.9382302183799999E-2</v>
      </c>
      <c r="AC144" s="139">
        <v>3.6923579999999999E-4</v>
      </c>
      <c r="AD144" s="139">
        <v>7.3875999999999995E-5</v>
      </c>
      <c r="AE144" s="58"/>
      <c r="AF144" s="144">
        <v>53135.467512626899</v>
      </c>
      <c r="AG144" s="11" t="s">
        <v>429</v>
      </c>
      <c r="AH144" s="11" t="s">
        <v>431</v>
      </c>
      <c r="AI144" s="11" t="s">
        <v>429</v>
      </c>
      <c r="AJ144" s="11" t="s">
        <v>431</v>
      </c>
      <c r="AK144" s="11" t="s">
        <v>429</v>
      </c>
      <c r="AL144" s="47" t="s">
        <v>50</v>
      </c>
    </row>
    <row r="145" spans="1:38" s="1" customFormat="1" ht="26.25" customHeight="1" thickBot="1" x14ac:dyDescent="0.3">
      <c r="A145" s="91"/>
      <c r="B145" s="47" t="s">
        <v>350</v>
      </c>
      <c r="C145" s="92" t="s">
        <v>357</v>
      </c>
      <c r="D145" s="93" t="s">
        <v>282</v>
      </c>
      <c r="E145" s="139">
        <v>18.848095300408488</v>
      </c>
      <c r="F145" s="139">
        <v>0.52544726627039207</v>
      </c>
      <c r="G145" s="139">
        <v>1.0359736893755054E-2</v>
      </c>
      <c r="H145" s="139">
        <v>1.4021369372770156E-2</v>
      </c>
      <c r="I145" s="139">
        <v>0.2891057757949736</v>
      </c>
      <c r="J145" s="139">
        <v>0.28910577579497349</v>
      </c>
      <c r="K145" s="139">
        <v>0.28910577579497376</v>
      </c>
      <c r="L145" s="139">
        <v>0.19740649545783018</v>
      </c>
      <c r="M145" s="139">
        <v>4.1071230717672105</v>
      </c>
      <c r="N145" s="139">
        <v>3.8081938089480042E-4</v>
      </c>
      <c r="O145" s="139">
        <v>3.8988297563946472E-5</v>
      </c>
      <c r="P145" s="139">
        <v>4.1301775813187627E-3</v>
      </c>
      <c r="Q145" s="139">
        <v>7.7955939444216451E-5</v>
      </c>
      <c r="R145" s="139">
        <v>6.6222889614925094E-3</v>
      </c>
      <c r="S145" s="139">
        <v>4.4408859321770954E-3</v>
      </c>
      <c r="T145" s="139">
        <v>1.5626302551093353E-4</v>
      </c>
      <c r="U145" s="139">
        <v>7.7935283760539932E-5</v>
      </c>
      <c r="V145" s="139">
        <v>1.4027731406386896E-2</v>
      </c>
      <c r="W145" s="139">
        <v>0.213648</v>
      </c>
      <c r="X145" s="139">
        <v>3.2573710364E-3</v>
      </c>
      <c r="Y145" s="139">
        <v>1.9725191275200001E-2</v>
      </c>
      <c r="Z145" s="139">
        <v>2.2041544011700002E-2</v>
      </c>
      <c r="AA145" s="139">
        <v>5.0670216120999997E-3</v>
      </c>
      <c r="AB145" s="139">
        <v>5.0091127935400007E-2</v>
      </c>
      <c r="AC145" s="139">
        <v>1.9888560000000001E-4</v>
      </c>
      <c r="AD145" s="139">
        <v>4.0116200000000001E-5</v>
      </c>
      <c r="AE145" s="58"/>
      <c r="AF145" s="144">
        <v>3510.4704601275489</v>
      </c>
      <c r="AG145" s="11" t="s">
        <v>429</v>
      </c>
      <c r="AH145" s="11" t="s">
        <v>431</v>
      </c>
      <c r="AI145" s="11" t="s">
        <v>429</v>
      </c>
      <c r="AJ145" s="11" t="s">
        <v>431</v>
      </c>
      <c r="AK145" s="11" t="s">
        <v>429</v>
      </c>
      <c r="AL145" s="47" t="s">
        <v>50</v>
      </c>
    </row>
    <row r="146" spans="1:38" s="1" customFormat="1" ht="26.25" customHeight="1" thickBot="1" x14ac:dyDescent="0.3">
      <c r="A146" s="91"/>
      <c r="B146" s="47" t="s">
        <v>351</v>
      </c>
      <c r="C146" s="92" t="s">
        <v>358</v>
      </c>
      <c r="D146" s="93" t="s">
        <v>282</v>
      </c>
      <c r="E146" s="139">
        <v>2.6792023250246034E-2</v>
      </c>
      <c r="F146" s="139">
        <v>0.16483985335523604</v>
      </c>
      <c r="G146" s="139">
        <v>2.4723227714460014E-5</v>
      </c>
      <c r="H146" s="139">
        <v>2.5213315179810326E-4</v>
      </c>
      <c r="I146" s="139">
        <v>4.067473478379843E-3</v>
      </c>
      <c r="J146" s="139">
        <v>4.067473478379843E-3</v>
      </c>
      <c r="K146" s="139">
        <v>4.0674734783798421E-3</v>
      </c>
      <c r="L146" s="139">
        <v>5.8826553161370762E-4</v>
      </c>
      <c r="M146" s="139">
        <v>1.0520701456851722</v>
      </c>
      <c r="N146" s="139">
        <v>1.1915072819332919E-4</v>
      </c>
      <c r="O146" s="139">
        <v>7.0616693431928133E-5</v>
      </c>
      <c r="P146" s="139">
        <v>3.8707300819344709E-5</v>
      </c>
      <c r="Q146" s="139">
        <v>1.3347345110118862E-6</v>
      </c>
      <c r="R146" s="139">
        <v>3.2161624757161533E-4</v>
      </c>
      <c r="S146" s="139">
        <v>1.1916403734842497E-2</v>
      </c>
      <c r="T146" s="139">
        <v>4.9786232814584444E-4</v>
      </c>
      <c r="U146" s="139">
        <v>7.0310873824802741E-5</v>
      </c>
      <c r="V146" s="139">
        <v>7.030820152603633E-3</v>
      </c>
      <c r="W146" s="139">
        <v>2.8909999999999999E-3</v>
      </c>
      <c r="X146" s="139">
        <v>4.2213154000000005E-5</v>
      </c>
      <c r="Y146" s="139">
        <v>5.6778633000000002E-5</v>
      </c>
      <c r="Z146" s="139">
        <v>3.1839378399999998E-5</v>
      </c>
      <c r="AA146" s="139">
        <v>6.3604726700000003E-5</v>
      </c>
      <c r="AB146" s="139">
        <v>1.9443589210000001E-4</v>
      </c>
      <c r="AC146" s="139">
        <v>2.8916E-6</v>
      </c>
      <c r="AD146" s="139">
        <v>1.2669999999999999E-6</v>
      </c>
      <c r="AE146" s="58"/>
      <c r="AF146" s="144">
        <v>5116.1883840423006</v>
      </c>
      <c r="AG146" s="11" t="s">
        <v>429</v>
      </c>
      <c r="AH146" s="11" t="s">
        <v>431</v>
      </c>
      <c r="AI146" s="11" t="s">
        <v>429</v>
      </c>
      <c r="AJ146" s="11" t="s">
        <v>431</v>
      </c>
      <c r="AK146" s="11" t="s">
        <v>429</v>
      </c>
      <c r="AL146" s="47" t="s">
        <v>50</v>
      </c>
    </row>
    <row r="147" spans="1:38" s="1" customFormat="1" ht="26.25" customHeight="1" thickBot="1" x14ac:dyDescent="0.3">
      <c r="A147" s="91"/>
      <c r="B147" s="47" t="s">
        <v>352</v>
      </c>
      <c r="C147" s="92" t="s">
        <v>359</v>
      </c>
      <c r="D147" s="93" t="s">
        <v>282</v>
      </c>
      <c r="E147" s="139" t="s">
        <v>429</v>
      </c>
      <c r="F147" s="139">
        <v>2.1976566888192295</v>
      </c>
      <c r="G147" s="139" t="s">
        <v>429</v>
      </c>
      <c r="H147" s="139" t="s">
        <v>429</v>
      </c>
      <c r="I147" s="139" t="s">
        <v>429</v>
      </c>
      <c r="J147" s="139" t="s">
        <v>429</v>
      </c>
      <c r="K147" s="139" t="s">
        <v>429</v>
      </c>
      <c r="L147" s="139" t="s">
        <v>429</v>
      </c>
      <c r="M147" s="139" t="s">
        <v>429</v>
      </c>
      <c r="N147" s="139" t="s">
        <v>429</v>
      </c>
      <c r="O147" s="139" t="s">
        <v>429</v>
      </c>
      <c r="P147" s="139" t="s">
        <v>429</v>
      </c>
      <c r="Q147" s="139" t="s">
        <v>429</v>
      </c>
      <c r="R147" s="139" t="s">
        <v>429</v>
      </c>
      <c r="S147" s="139" t="s">
        <v>429</v>
      </c>
      <c r="T147" s="139" t="s">
        <v>429</v>
      </c>
      <c r="U147" s="139" t="s">
        <v>429</v>
      </c>
      <c r="V147" s="139" t="s">
        <v>429</v>
      </c>
      <c r="W147" s="139" t="s">
        <v>429</v>
      </c>
      <c r="X147" s="139" t="s">
        <v>429</v>
      </c>
      <c r="Y147" s="139" t="s">
        <v>429</v>
      </c>
      <c r="Z147" s="139" t="s">
        <v>429</v>
      </c>
      <c r="AA147" s="139" t="s">
        <v>429</v>
      </c>
      <c r="AB147" s="139" t="s">
        <v>429</v>
      </c>
      <c r="AC147" s="139" t="s">
        <v>429</v>
      </c>
      <c r="AD147" s="139" t="s">
        <v>429</v>
      </c>
      <c r="AE147" s="58"/>
      <c r="AF147" s="144" t="s">
        <v>429</v>
      </c>
      <c r="AG147" s="11" t="s">
        <v>429</v>
      </c>
      <c r="AH147" s="11" t="s">
        <v>429</v>
      </c>
      <c r="AI147" s="11" t="s">
        <v>429</v>
      </c>
      <c r="AJ147" s="11" t="s">
        <v>431</v>
      </c>
      <c r="AK147" s="11" t="s">
        <v>429</v>
      </c>
      <c r="AL147" s="47" t="s">
        <v>50</v>
      </c>
    </row>
    <row r="148" spans="1:38" s="1" customFormat="1" ht="26.25" customHeight="1" thickBot="1" x14ac:dyDescent="0.3">
      <c r="A148" s="91"/>
      <c r="B148" s="47" t="s">
        <v>353</v>
      </c>
      <c r="C148" s="92" t="s">
        <v>360</v>
      </c>
      <c r="D148" s="93" t="s">
        <v>282</v>
      </c>
      <c r="E148" s="139" t="s">
        <v>429</v>
      </c>
      <c r="F148" s="139" t="s">
        <v>429</v>
      </c>
      <c r="G148" s="139" t="s">
        <v>429</v>
      </c>
      <c r="H148" s="139" t="s">
        <v>429</v>
      </c>
      <c r="I148" s="139">
        <v>0.49795160893155743</v>
      </c>
      <c r="J148" s="139">
        <v>0.91430531876489618</v>
      </c>
      <c r="K148" s="139">
        <v>1.2198804670998802</v>
      </c>
      <c r="L148" s="139">
        <v>5.2433906659556259E-2</v>
      </c>
      <c r="M148" s="139" t="s">
        <v>429</v>
      </c>
      <c r="N148" s="139">
        <v>1.1912317395400158</v>
      </c>
      <c r="O148" s="139">
        <v>5.653395448293564E-3</v>
      </c>
      <c r="P148" s="139">
        <v>0</v>
      </c>
      <c r="Q148" s="139">
        <v>1.3815354975989709E-2</v>
      </c>
      <c r="R148" s="139">
        <v>0.43996118872083284</v>
      </c>
      <c r="S148" s="139">
        <v>9.6210367880403052</v>
      </c>
      <c r="T148" s="139">
        <v>7.0498871724243392E-2</v>
      </c>
      <c r="U148" s="139">
        <v>9.9590321786311425E-3</v>
      </c>
      <c r="V148" s="139">
        <v>3.9342453921420319</v>
      </c>
      <c r="W148" s="139" t="s">
        <v>443</v>
      </c>
      <c r="X148" s="139" t="s">
        <v>443</v>
      </c>
      <c r="Y148" s="139" t="s">
        <v>443</v>
      </c>
      <c r="Z148" s="139" t="s">
        <v>443</v>
      </c>
      <c r="AA148" s="139" t="s">
        <v>443</v>
      </c>
      <c r="AB148" s="139" t="s">
        <v>443</v>
      </c>
      <c r="AC148" s="139" t="s">
        <v>443</v>
      </c>
      <c r="AD148" s="139" t="s">
        <v>443</v>
      </c>
      <c r="AE148" s="58"/>
      <c r="AF148" s="144" t="s">
        <v>429</v>
      </c>
      <c r="AG148" s="11" t="s">
        <v>429</v>
      </c>
      <c r="AH148" s="11" t="s">
        <v>429</v>
      </c>
      <c r="AI148" s="11" t="s">
        <v>429</v>
      </c>
      <c r="AJ148" s="11" t="s">
        <v>429</v>
      </c>
      <c r="AK148" s="144">
        <v>12904760.074381994</v>
      </c>
      <c r="AL148" s="47" t="s">
        <v>414</v>
      </c>
    </row>
    <row r="149" spans="1:38" s="1" customFormat="1" ht="26.25" customHeight="1" thickBot="1" x14ac:dyDescent="0.3">
      <c r="A149" s="91"/>
      <c r="B149" s="47" t="s">
        <v>354</v>
      </c>
      <c r="C149" s="92" t="s">
        <v>361</v>
      </c>
      <c r="D149" s="93" t="s">
        <v>282</v>
      </c>
      <c r="E149" s="139" t="s">
        <v>429</v>
      </c>
      <c r="F149" s="139" t="s">
        <v>429</v>
      </c>
      <c r="G149" s="139" t="s">
        <v>429</v>
      </c>
      <c r="H149" s="139" t="s">
        <v>429</v>
      </c>
      <c r="I149" s="139">
        <v>0.25670632325150533</v>
      </c>
      <c r="J149" s="139">
        <v>0.47538208009538002</v>
      </c>
      <c r="K149" s="139">
        <v>0.95076416019076004</v>
      </c>
      <c r="L149" s="139">
        <v>1.0078100098022055E-2</v>
      </c>
      <c r="M149" s="139" t="s">
        <v>429</v>
      </c>
      <c r="N149" s="139" t="s">
        <v>429</v>
      </c>
      <c r="O149" s="139" t="s">
        <v>429</v>
      </c>
      <c r="P149" s="139" t="s">
        <v>444</v>
      </c>
      <c r="Q149" s="139" t="s">
        <v>429</v>
      </c>
      <c r="R149" s="139" t="s">
        <v>429</v>
      </c>
      <c r="S149" s="139" t="s">
        <v>429</v>
      </c>
      <c r="T149" s="139" t="s">
        <v>429</v>
      </c>
      <c r="U149" s="139" t="s">
        <v>444</v>
      </c>
      <c r="V149" s="139" t="s">
        <v>443</v>
      </c>
      <c r="W149" s="139" t="s">
        <v>443</v>
      </c>
      <c r="X149" s="139" t="s">
        <v>443</v>
      </c>
      <c r="Y149" s="139" t="s">
        <v>443</v>
      </c>
      <c r="Z149" s="139" t="s">
        <v>443</v>
      </c>
      <c r="AA149" s="139" t="s">
        <v>443</v>
      </c>
      <c r="AB149" s="139" t="s">
        <v>443</v>
      </c>
      <c r="AC149" s="139" t="s">
        <v>443</v>
      </c>
      <c r="AD149" s="139" t="s">
        <v>443</v>
      </c>
      <c r="AE149" s="58"/>
      <c r="AF149" s="144" t="s">
        <v>429</v>
      </c>
      <c r="AG149" s="144" t="s">
        <v>429</v>
      </c>
      <c r="AH149" s="144" t="s">
        <v>429</v>
      </c>
      <c r="AI149" s="144" t="s">
        <v>429</v>
      </c>
      <c r="AJ149" s="144" t="s">
        <v>429</v>
      </c>
      <c r="AK149" s="144">
        <v>12904760.074381994</v>
      </c>
      <c r="AL149" s="47" t="s">
        <v>414</v>
      </c>
    </row>
    <row r="150" spans="1:38" s="2" customFormat="1" ht="15" customHeight="1" thickBot="1" x14ac:dyDescent="0.35">
      <c r="A150" s="99"/>
      <c r="B150" s="100"/>
      <c r="C150" s="100"/>
      <c r="D150" s="89"/>
      <c r="E150" s="114"/>
      <c r="F150" s="114"/>
      <c r="G150" s="114"/>
      <c r="H150" s="114"/>
      <c r="I150" s="114"/>
      <c r="J150" s="90"/>
      <c r="K150" s="90"/>
      <c r="L150" s="90"/>
      <c r="M150" s="90"/>
      <c r="N150" s="90"/>
      <c r="O150" s="89"/>
      <c r="P150" s="89"/>
      <c r="Q150" s="89"/>
      <c r="R150" s="89"/>
      <c r="S150" s="89"/>
      <c r="T150" s="89"/>
      <c r="U150" s="89"/>
      <c r="V150" s="89"/>
      <c r="W150" s="89"/>
      <c r="X150" s="89"/>
      <c r="Y150" s="89"/>
      <c r="Z150" s="89"/>
      <c r="AA150" s="89"/>
      <c r="AB150" s="89"/>
      <c r="AC150" s="89"/>
      <c r="AD150" s="89"/>
      <c r="AE150" s="61"/>
      <c r="AF150" s="89"/>
      <c r="AG150" s="89"/>
      <c r="AH150" s="89"/>
      <c r="AI150" s="89"/>
      <c r="AJ150" s="89"/>
      <c r="AK150" s="89"/>
      <c r="AL150" s="50"/>
    </row>
    <row r="151" spans="1:38" s="2" customFormat="1" ht="26.25" customHeight="1" thickBot="1" x14ac:dyDescent="0.3">
      <c r="A151" s="94"/>
      <c r="B151" s="48" t="s">
        <v>326</v>
      </c>
      <c r="C151" s="95" t="s">
        <v>370</v>
      </c>
      <c r="D151" s="94"/>
      <c r="E151" s="140">
        <v>-47.073968876587756</v>
      </c>
      <c r="F151" s="140">
        <v>-59.588493139476455</v>
      </c>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59"/>
      <c r="AF151" s="12"/>
      <c r="AG151" s="12"/>
      <c r="AH151" s="12"/>
      <c r="AI151" s="12"/>
      <c r="AJ151" s="12"/>
      <c r="AK151" s="12"/>
      <c r="AL151" s="48"/>
    </row>
    <row r="152" spans="1:38" s="2" customFormat="1" ht="37.5" customHeight="1" thickBot="1" x14ac:dyDescent="0.3">
      <c r="A152" s="96"/>
      <c r="B152" s="97" t="s">
        <v>368</v>
      </c>
      <c r="C152" s="98" t="s">
        <v>365</v>
      </c>
      <c r="D152" s="96" t="s">
        <v>298</v>
      </c>
      <c r="E152" s="13">
        <f>SUM(E$141, E$151, IF(AND(ISNUMBER(SEARCH($B$4,"AT|BE|CH|GB|IE|LT|LU|NL")),SUM(E$143:E$149)&gt;0),SUM(E$143:E$149)-SUM(E$27:E$33),0))</f>
        <v>61.466672283002588</v>
      </c>
      <c r="F152" s="13">
        <f t="shared" ref="F152:AD152" si="2">SUM(F$141, F$151, IF(AND(ISNUMBER(SEARCH($B$4,"AT|BE|CH|GB|IE|LT|LU|NL")),SUM(F$143:F$149)&gt;0),SUM(F$143:F$149)-SUM(F$27:F$33),0))</f>
        <v>53.203402312482929</v>
      </c>
      <c r="G152" s="13">
        <f t="shared" si="2"/>
        <v>23.337908036704054</v>
      </c>
      <c r="H152" s="13">
        <f t="shared" si="2"/>
        <v>117.97606965088204</v>
      </c>
      <c r="I152" s="13">
        <f t="shared" si="2"/>
        <v>13.961841611364838</v>
      </c>
      <c r="J152" s="13">
        <f t="shared" si="2"/>
        <v>28.235623437038434</v>
      </c>
      <c r="K152" s="13">
        <f t="shared" si="2"/>
        <v>59.537409297757243</v>
      </c>
      <c r="L152" s="13">
        <f t="shared" si="2"/>
        <v>2.2398575937683116</v>
      </c>
      <c r="M152" s="13">
        <f t="shared" si="2"/>
        <v>190.49322665894209</v>
      </c>
      <c r="N152" s="13">
        <f t="shared" si="2"/>
        <v>5.3706743648556792</v>
      </c>
      <c r="O152" s="13">
        <f t="shared" si="2"/>
        <v>0.27541831190243615</v>
      </c>
      <c r="P152" s="13">
        <f t="shared" si="2"/>
        <v>0.3721092423264355</v>
      </c>
      <c r="Q152" s="13">
        <f t="shared" si="2"/>
        <v>1.447283161130458</v>
      </c>
      <c r="R152" s="13">
        <f t="shared" si="2"/>
        <v>2.462116926796027</v>
      </c>
      <c r="S152" s="13">
        <f t="shared" si="2"/>
        <v>17.495883404491995</v>
      </c>
      <c r="T152" s="13">
        <f t="shared" si="2"/>
        <v>7.1344969631207338</v>
      </c>
      <c r="U152" s="13">
        <f t="shared" si="2"/>
        <v>4.4765040930168105</v>
      </c>
      <c r="V152" s="13">
        <f t="shared" si="2"/>
        <v>21.647716431720827</v>
      </c>
      <c r="W152" s="13">
        <f t="shared" si="2"/>
        <v>21.088386016704863</v>
      </c>
      <c r="X152" s="13">
        <f t="shared" si="2"/>
        <v>3.7050163577907371</v>
      </c>
      <c r="Y152" s="13">
        <f t="shared" si="2"/>
        <v>6.2817788793961711</v>
      </c>
      <c r="Z152" s="13">
        <f t="shared" si="2"/>
        <v>2.7313417219373379</v>
      </c>
      <c r="AA152" s="13">
        <f t="shared" si="2"/>
        <v>2.2265776263100174</v>
      </c>
      <c r="AB152" s="13">
        <f t="shared" si="2"/>
        <v>14.944714585434268</v>
      </c>
      <c r="AC152" s="13">
        <f t="shared" si="2"/>
        <v>2.6677841566717344</v>
      </c>
      <c r="AD152" s="13">
        <f t="shared" si="2"/>
        <v>7.5702595762032132</v>
      </c>
      <c r="AE152" s="58"/>
      <c r="AF152" s="13"/>
      <c r="AG152" s="13"/>
      <c r="AH152" s="13"/>
      <c r="AI152" s="13"/>
      <c r="AJ152" s="13"/>
      <c r="AK152" s="13"/>
      <c r="AL152" s="49"/>
    </row>
    <row r="153" spans="1:38" s="2" customFormat="1" ht="26.25" customHeight="1" thickBot="1" x14ac:dyDescent="0.3">
      <c r="A153" s="94"/>
      <c r="B153" s="48" t="s">
        <v>327</v>
      </c>
      <c r="C153" s="95" t="s">
        <v>371</v>
      </c>
      <c r="D153" s="94" t="s">
        <v>321</v>
      </c>
      <c r="E153" s="140">
        <f>E151</f>
        <v>-47.073968876587756</v>
      </c>
      <c r="F153" s="140">
        <f>F151</f>
        <v>-59.588493139476455</v>
      </c>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59"/>
      <c r="AF153" s="12"/>
      <c r="AG153" s="12"/>
      <c r="AH153" s="12"/>
      <c r="AI153" s="12"/>
      <c r="AJ153" s="12"/>
      <c r="AK153" s="12"/>
      <c r="AL153" s="48"/>
    </row>
    <row r="154" spans="1:38" s="2" customFormat="1" ht="37.5" customHeight="1" thickBot="1" x14ac:dyDescent="0.3">
      <c r="A154" s="96"/>
      <c r="B154" s="97" t="s">
        <v>369</v>
      </c>
      <c r="C154" s="98" t="s">
        <v>366</v>
      </c>
      <c r="D154" s="96" t="s">
        <v>325</v>
      </c>
      <c r="E154" s="13">
        <f>SUM(E$141, E$153, -1 * IF(OR($B$6=2005,$B$6&gt;=2020),SUM(E$99:E$122),0), IF(AND(ISNUMBER(SEARCH($B$4,"AT|BE|CH|GB|IE|LT|LU|NL")),SUM(E$143:E$149)&gt;0),SUM(E$143:E$149)-SUM(E$27:E$33),0))</f>
        <v>61.466672283002588</v>
      </c>
      <c r="F154" s="13">
        <f>SUM(F$141, F$153, -1 * IF(OR($B$6=2005,$B$6&gt;=2020),SUM(F$99:F$122),0), IF(AND(ISNUMBER(SEARCH($B$4,"AT|BE|CH|GB|IE|LT|LU|NL")),SUM(F$143:F$149)&gt;0),SUM(F$143:F$149)-SUM(F$27:F$33),0))</f>
        <v>53.203402312482929</v>
      </c>
      <c r="G154" s="13">
        <f>SUM(G$141, G$153, IF(AND(ISNUMBER(SEARCH($B$4,"AT|BE|CH|GB|IE|LT|LU|NL")),SUM(G$143:G$149)&gt;0),SUM(G$143:G$149)-SUM(G$27:G$33),0))</f>
        <v>23.337908036704054</v>
      </c>
      <c r="H154" s="13">
        <f>SUM(H$141, H$153, IF(AND(ISNUMBER(SEARCH($B$4,"AT|BE|CH|GB|IE|LT|LU|NL")),SUM(H$143:H$149)&gt;0),SUM(H$143:H$149)-SUM(H$27:H$33),0))</f>
        <v>117.97606965088204</v>
      </c>
      <c r="I154" s="13">
        <f t="shared" ref="I154:AD154" si="3">SUM(I$141, I$153, IF(AND(ISNUMBER(SEARCH($B$4,"AT|BE|CH|GB|IE|LT|LU|NL")),SUM(I$143:I$149)&gt;0),SUM(I$143:I$149)-SUM(I$27:I$33),0))</f>
        <v>13.961841611364838</v>
      </c>
      <c r="J154" s="13">
        <f t="shared" si="3"/>
        <v>28.235623437038434</v>
      </c>
      <c r="K154" s="13">
        <f t="shared" si="3"/>
        <v>59.537409297757243</v>
      </c>
      <c r="L154" s="13">
        <f t="shared" si="3"/>
        <v>2.2398575937683116</v>
      </c>
      <c r="M154" s="13">
        <f t="shared" si="3"/>
        <v>190.49322665894209</v>
      </c>
      <c r="N154" s="13">
        <f t="shared" si="3"/>
        <v>5.3706743648556792</v>
      </c>
      <c r="O154" s="13">
        <f t="shared" si="3"/>
        <v>0.27541831190243615</v>
      </c>
      <c r="P154" s="13">
        <f t="shared" si="3"/>
        <v>0.3721092423264355</v>
      </c>
      <c r="Q154" s="13">
        <f t="shared" si="3"/>
        <v>1.447283161130458</v>
      </c>
      <c r="R154" s="13">
        <f t="shared" si="3"/>
        <v>2.462116926796027</v>
      </c>
      <c r="S154" s="13">
        <f t="shared" si="3"/>
        <v>17.495883404491995</v>
      </c>
      <c r="T154" s="13">
        <f t="shared" si="3"/>
        <v>7.1344969631207338</v>
      </c>
      <c r="U154" s="13">
        <f t="shared" si="3"/>
        <v>4.4765040930168105</v>
      </c>
      <c r="V154" s="13">
        <f t="shared" si="3"/>
        <v>21.647716431720827</v>
      </c>
      <c r="W154" s="13">
        <f t="shared" si="3"/>
        <v>21.088386016704863</v>
      </c>
      <c r="X154" s="13">
        <f t="shared" si="3"/>
        <v>3.7050163577907371</v>
      </c>
      <c r="Y154" s="13">
        <f t="shared" si="3"/>
        <v>6.2817788793961711</v>
      </c>
      <c r="Z154" s="13">
        <f t="shared" si="3"/>
        <v>2.7313417219373379</v>
      </c>
      <c r="AA154" s="13">
        <f t="shared" si="3"/>
        <v>2.2265776263100174</v>
      </c>
      <c r="AB154" s="13">
        <f t="shared" si="3"/>
        <v>14.944714585434268</v>
      </c>
      <c r="AC154" s="13">
        <f t="shared" si="3"/>
        <v>2.6677841566717344</v>
      </c>
      <c r="AD154" s="13">
        <f t="shared" si="3"/>
        <v>7.5702595762032132</v>
      </c>
      <c r="AE154" s="60"/>
      <c r="AF154" s="13"/>
      <c r="AG154" s="13"/>
      <c r="AH154" s="13"/>
      <c r="AI154" s="13"/>
      <c r="AJ154" s="13"/>
      <c r="AK154" s="13"/>
      <c r="AL154" s="49"/>
    </row>
    <row r="155" spans="1:38" s="2" customFormat="1" ht="15" customHeight="1" thickBot="1" x14ac:dyDescent="0.35">
      <c r="A155" s="99"/>
      <c r="B155" s="100"/>
      <c r="C155" s="100"/>
      <c r="D155" s="89"/>
      <c r="E155" s="114"/>
      <c r="F155" s="114"/>
      <c r="G155" s="114"/>
      <c r="H155" s="114"/>
      <c r="I155" s="114"/>
      <c r="J155" s="90"/>
      <c r="K155" s="90"/>
      <c r="L155" s="90"/>
      <c r="M155" s="90"/>
      <c r="N155" s="90"/>
      <c r="O155" s="89"/>
      <c r="P155" s="89"/>
      <c r="Q155" s="89"/>
      <c r="R155" s="89"/>
      <c r="S155" s="89"/>
      <c r="T155" s="89"/>
      <c r="U155" s="89"/>
      <c r="V155" s="89"/>
      <c r="W155" s="89"/>
      <c r="X155" s="89"/>
      <c r="Y155" s="89"/>
      <c r="Z155" s="89"/>
      <c r="AA155" s="89"/>
      <c r="AB155" s="89"/>
      <c r="AC155" s="89"/>
      <c r="AD155" s="89"/>
      <c r="AE155" s="61"/>
      <c r="AF155" s="89"/>
      <c r="AG155" s="89"/>
      <c r="AH155" s="89"/>
      <c r="AI155" s="89"/>
      <c r="AJ155" s="89"/>
      <c r="AK155" s="89"/>
      <c r="AL155" s="50"/>
    </row>
    <row r="156" spans="1:38" s="1" customFormat="1" ht="26.25" customHeight="1" thickBot="1" x14ac:dyDescent="0.3">
      <c r="A156" s="101" t="s">
        <v>364</v>
      </c>
      <c r="B156" s="102"/>
      <c r="C156" s="102"/>
      <c r="D156" s="102"/>
      <c r="E156" s="102"/>
      <c r="F156" s="102"/>
      <c r="G156" s="102"/>
      <c r="H156" s="102"/>
      <c r="I156" s="102"/>
      <c r="J156" s="102"/>
      <c r="K156" s="102"/>
      <c r="L156" s="102"/>
      <c r="M156" s="102"/>
      <c r="N156" s="102"/>
      <c r="O156" s="102"/>
      <c r="P156" s="102"/>
      <c r="Q156" s="102"/>
      <c r="R156" s="102"/>
      <c r="S156" s="102"/>
      <c r="T156" s="102"/>
      <c r="U156" s="102"/>
      <c r="V156" s="102"/>
      <c r="W156" s="102"/>
      <c r="X156" s="102"/>
      <c r="Y156" s="102"/>
      <c r="Z156" s="102"/>
      <c r="AA156" s="102"/>
      <c r="AB156" s="102"/>
      <c r="AC156" s="102"/>
      <c r="AD156" s="102"/>
      <c r="AE156" s="62"/>
      <c r="AF156" s="102"/>
      <c r="AG156" s="102"/>
      <c r="AH156" s="102"/>
      <c r="AI156" s="102"/>
      <c r="AJ156" s="102"/>
      <c r="AK156" s="102"/>
      <c r="AL156" s="51"/>
    </row>
    <row r="157" spans="1:38" s="1" customFormat="1" ht="26.25" customHeight="1" thickBot="1" x14ac:dyDescent="0.3">
      <c r="A157" s="52" t="s">
        <v>328</v>
      </c>
      <c r="B157" s="52" t="s">
        <v>329</v>
      </c>
      <c r="C157" s="103" t="s">
        <v>330</v>
      </c>
      <c r="D157" s="104"/>
      <c r="E157" s="141">
        <v>7.6950145212351488</v>
      </c>
      <c r="F157" s="141">
        <v>0.2780841963649105</v>
      </c>
      <c r="G157" s="141">
        <v>0.47053825492206175</v>
      </c>
      <c r="H157" s="141" t="s">
        <v>443</v>
      </c>
      <c r="I157" s="141">
        <v>8.2172941500026339E-2</v>
      </c>
      <c r="J157" s="141">
        <v>8.2172941500026339E-2</v>
      </c>
      <c r="K157" s="141">
        <v>8.2172941500026339E-2</v>
      </c>
      <c r="L157" s="141">
        <v>3.9443011920012643E-2</v>
      </c>
      <c r="M157" s="141">
        <v>2.2314240341948892</v>
      </c>
      <c r="N157" s="141">
        <v>1.9762412781449221E-3</v>
      </c>
      <c r="O157" s="141">
        <v>1.4821809586086917E-4</v>
      </c>
      <c r="P157" s="141">
        <v>2.9643619172173828E-3</v>
      </c>
      <c r="Q157" s="141">
        <v>7.4109047930434569E-4</v>
      </c>
      <c r="R157" s="141">
        <v>4.9406031953623053E-3</v>
      </c>
      <c r="S157" s="141">
        <v>5.4346635148985363E-3</v>
      </c>
      <c r="T157" s="141">
        <v>1.9762412781449223E-4</v>
      </c>
      <c r="U157" s="141">
        <v>2.7173317574492682E-3</v>
      </c>
      <c r="V157" s="141">
        <v>0.71638746332753422</v>
      </c>
      <c r="W157" s="141" t="s">
        <v>443</v>
      </c>
      <c r="X157" s="141" t="s">
        <v>443</v>
      </c>
      <c r="Y157" s="141" t="s">
        <v>443</v>
      </c>
      <c r="Z157" s="141" t="s">
        <v>443</v>
      </c>
      <c r="AA157" s="141" t="s">
        <v>443</v>
      </c>
      <c r="AB157" s="141" t="s">
        <v>443</v>
      </c>
      <c r="AC157" s="141" t="s">
        <v>443</v>
      </c>
      <c r="AD157" s="141" t="s">
        <v>443</v>
      </c>
      <c r="AE157" s="58"/>
      <c r="AF157" s="142">
        <v>24703.015976811526</v>
      </c>
      <c r="AG157" s="142" t="s">
        <v>429</v>
      </c>
      <c r="AH157" s="142" t="s">
        <v>429</v>
      </c>
      <c r="AI157" s="142" t="s">
        <v>429</v>
      </c>
      <c r="AJ157" s="142" t="s">
        <v>429</v>
      </c>
      <c r="AK157" s="142" t="s">
        <v>429</v>
      </c>
      <c r="AL157" s="52" t="s">
        <v>50</v>
      </c>
    </row>
    <row r="158" spans="1:38" s="1" customFormat="1" ht="26.25" customHeight="1" thickBot="1" x14ac:dyDescent="0.3">
      <c r="A158" s="52" t="s">
        <v>328</v>
      </c>
      <c r="B158" s="52" t="s">
        <v>331</v>
      </c>
      <c r="C158" s="103" t="s">
        <v>332</v>
      </c>
      <c r="D158" s="104"/>
      <c r="E158" s="141">
        <v>4.5891166087213532E-2</v>
      </c>
      <c r="F158" s="141">
        <v>2.8026040650697128E-3</v>
      </c>
      <c r="G158" s="141">
        <v>2.7170862796530005E-3</v>
      </c>
      <c r="H158" s="141" t="s">
        <v>443</v>
      </c>
      <c r="I158" s="141">
        <v>2.6157613143875161E-4</v>
      </c>
      <c r="J158" s="141">
        <v>2.6157613143875161E-4</v>
      </c>
      <c r="K158" s="141">
        <v>2.6157613143875161E-4</v>
      </c>
      <c r="L158" s="141">
        <v>1.2555654309060076E-4</v>
      </c>
      <c r="M158" s="141">
        <v>9.0946255528387435E-2</v>
      </c>
      <c r="N158" s="141">
        <v>1.1433770063563363E-5</v>
      </c>
      <c r="O158" s="141">
        <v>8.5753275476725225E-7</v>
      </c>
      <c r="P158" s="141">
        <v>1.7150655095345042E-5</v>
      </c>
      <c r="Q158" s="141">
        <v>4.2876637738362606E-6</v>
      </c>
      <c r="R158" s="141">
        <v>2.8584425158908411E-5</v>
      </c>
      <c r="S158" s="141">
        <v>3.1442867674799253E-5</v>
      </c>
      <c r="T158" s="141">
        <v>1.1433770063563363E-6</v>
      </c>
      <c r="U158" s="141">
        <v>1.5721433837399627E-5</v>
      </c>
      <c r="V158" s="141">
        <v>4.1447416480417188E-3</v>
      </c>
      <c r="W158" s="141" t="s">
        <v>443</v>
      </c>
      <c r="X158" s="141" t="s">
        <v>443</v>
      </c>
      <c r="Y158" s="141" t="s">
        <v>443</v>
      </c>
      <c r="Z158" s="141" t="s">
        <v>443</v>
      </c>
      <c r="AA158" s="141" t="s">
        <v>443</v>
      </c>
      <c r="AB158" s="141" t="s">
        <v>443</v>
      </c>
      <c r="AC158" s="141" t="s">
        <v>443</v>
      </c>
      <c r="AD158" s="141" t="s">
        <v>443</v>
      </c>
      <c r="AE158" s="58"/>
      <c r="AF158" s="143">
        <v>142.92212579454204</v>
      </c>
      <c r="AG158" s="143" t="s">
        <v>429</v>
      </c>
      <c r="AH158" s="143" t="s">
        <v>429</v>
      </c>
      <c r="AI158" s="143" t="s">
        <v>429</v>
      </c>
      <c r="AJ158" s="143" t="s">
        <v>429</v>
      </c>
      <c r="AK158" s="143" t="s">
        <v>429</v>
      </c>
      <c r="AL158" s="52" t="s">
        <v>50</v>
      </c>
    </row>
    <row r="159" spans="1:38" s="1" customFormat="1" ht="26.25" customHeight="1" thickBot="1" x14ac:dyDescent="0.3">
      <c r="A159" s="52" t="s">
        <v>333</v>
      </c>
      <c r="B159" s="52" t="s">
        <v>334</v>
      </c>
      <c r="C159" s="103" t="s">
        <v>412</v>
      </c>
      <c r="D159" s="104"/>
      <c r="E159" s="141">
        <v>7.3033406288927898</v>
      </c>
      <c r="F159" s="141">
        <v>0.38926754025172999</v>
      </c>
      <c r="G159" s="141">
        <v>0.62076530168827815</v>
      </c>
      <c r="H159" s="141" t="s">
        <v>443</v>
      </c>
      <c r="I159" s="141">
        <v>0.15528629352647735</v>
      </c>
      <c r="J159" s="141">
        <v>0.1776704601420355</v>
      </c>
      <c r="K159" s="141">
        <v>0.1776704601420355</v>
      </c>
      <c r="L159" s="141">
        <v>5.5077842644031004E-2</v>
      </c>
      <c r="M159" s="141">
        <v>1.0336401138385447</v>
      </c>
      <c r="N159" s="141">
        <v>1.9078307465077295E-2</v>
      </c>
      <c r="O159" s="141">
        <v>1.5807639495807684E-3</v>
      </c>
      <c r="P159" s="141">
        <v>4.0064799090059585E-3</v>
      </c>
      <c r="Q159" s="141">
        <v>1.7360234894368273E-2</v>
      </c>
      <c r="R159" s="141">
        <v>1.9308904813817213E-2</v>
      </c>
      <c r="S159" s="141">
        <v>0.1297256253314692</v>
      </c>
      <c r="T159" s="141">
        <v>0.70993534976033668</v>
      </c>
      <c r="U159" s="141">
        <v>1.5991592480741772E-2</v>
      </c>
      <c r="V159" s="141">
        <v>0.1676173157576018</v>
      </c>
      <c r="W159" s="141">
        <v>2.4412944028165812E-2</v>
      </c>
      <c r="X159" s="141" t="s">
        <v>443</v>
      </c>
      <c r="Y159" s="141" t="s">
        <v>443</v>
      </c>
      <c r="Z159" s="141" t="s">
        <v>443</v>
      </c>
      <c r="AA159" s="141" t="s">
        <v>443</v>
      </c>
      <c r="AB159" s="141" t="s">
        <v>443</v>
      </c>
      <c r="AC159" s="141" t="s">
        <v>443</v>
      </c>
      <c r="AD159" s="141">
        <v>1.3285860410275439E-2</v>
      </c>
      <c r="AE159" s="58"/>
      <c r="AF159" s="143">
        <v>6011.2215003446127</v>
      </c>
      <c r="AG159" s="143" t="s">
        <v>429</v>
      </c>
      <c r="AH159" s="143" t="s">
        <v>429</v>
      </c>
      <c r="AI159" s="143" t="s">
        <v>429</v>
      </c>
      <c r="AJ159" s="143" t="s">
        <v>429</v>
      </c>
      <c r="AK159" s="143" t="s">
        <v>429</v>
      </c>
      <c r="AL159" s="52" t="s">
        <v>50</v>
      </c>
    </row>
    <row r="160" spans="1:38" s="1" customFormat="1" ht="26.25" customHeight="1" thickBot="1" x14ac:dyDescent="0.3">
      <c r="A160" s="52" t="s">
        <v>335</v>
      </c>
      <c r="B160" s="52" t="s">
        <v>336</v>
      </c>
      <c r="C160" s="103" t="s">
        <v>337</v>
      </c>
      <c r="D160" s="104"/>
      <c r="E160" s="141" t="s">
        <v>443</v>
      </c>
      <c r="F160" s="141" t="s">
        <v>443</v>
      </c>
      <c r="G160" s="141" t="s">
        <v>443</v>
      </c>
      <c r="H160" s="141" t="s">
        <v>443</v>
      </c>
      <c r="I160" s="141" t="s">
        <v>443</v>
      </c>
      <c r="J160" s="141" t="s">
        <v>443</v>
      </c>
      <c r="K160" s="141" t="s">
        <v>443</v>
      </c>
      <c r="L160" s="141" t="s">
        <v>443</v>
      </c>
      <c r="M160" s="141" t="s">
        <v>443</v>
      </c>
      <c r="N160" s="141" t="s">
        <v>443</v>
      </c>
      <c r="O160" s="141" t="s">
        <v>443</v>
      </c>
      <c r="P160" s="141" t="s">
        <v>443</v>
      </c>
      <c r="Q160" s="141" t="s">
        <v>443</v>
      </c>
      <c r="R160" s="141" t="s">
        <v>443</v>
      </c>
      <c r="S160" s="141" t="s">
        <v>443</v>
      </c>
      <c r="T160" s="141" t="s">
        <v>443</v>
      </c>
      <c r="U160" s="141" t="s">
        <v>443</v>
      </c>
      <c r="V160" s="141" t="s">
        <v>443</v>
      </c>
      <c r="W160" s="141" t="s">
        <v>443</v>
      </c>
      <c r="X160" s="141" t="s">
        <v>443</v>
      </c>
      <c r="Y160" s="141" t="s">
        <v>443</v>
      </c>
      <c r="Z160" s="141" t="s">
        <v>443</v>
      </c>
      <c r="AA160" s="141" t="s">
        <v>443</v>
      </c>
      <c r="AB160" s="141" t="s">
        <v>443</v>
      </c>
      <c r="AC160" s="141" t="s">
        <v>443</v>
      </c>
      <c r="AD160" s="141" t="s">
        <v>443</v>
      </c>
      <c r="AE160" s="58"/>
      <c r="AF160" s="143" t="s">
        <v>443</v>
      </c>
      <c r="AG160" s="143" t="s">
        <v>429</v>
      </c>
      <c r="AH160" s="143" t="s">
        <v>429</v>
      </c>
      <c r="AI160" s="143" t="s">
        <v>429</v>
      </c>
      <c r="AJ160" s="143" t="s">
        <v>429</v>
      </c>
      <c r="AK160" s="143" t="s">
        <v>429</v>
      </c>
      <c r="AL160" s="52" t="s">
        <v>50</v>
      </c>
    </row>
    <row r="161" spans="1:38" s="2" customFormat="1" ht="26.25" customHeight="1" thickBot="1" x14ac:dyDescent="0.3">
      <c r="A161" s="53" t="s">
        <v>335</v>
      </c>
      <c r="B161" s="53" t="s">
        <v>338</v>
      </c>
      <c r="C161" s="105" t="s">
        <v>339</v>
      </c>
      <c r="D161" s="106"/>
      <c r="E161" s="141" t="s">
        <v>431</v>
      </c>
      <c r="F161" s="141" t="s">
        <v>431</v>
      </c>
      <c r="G161" s="141" t="s">
        <v>431</v>
      </c>
      <c r="H161" s="141" t="s">
        <v>431</v>
      </c>
      <c r="I161" s="141" t="s">
        <v>429</v>
      </c>
      <c r="J161" s="141" t="s">
        <v>429</v>
      </c>
      <c r="K161" s="141" t="s">
        <v>429</v>
      </c>
      <c r="L161" s="141" t="s">
        <v>429</v>
      </c>
      <c r="M161" s="141" t="s">
        <v>429</v>
      </c>
      <c r="N161" s="141" t="s">
        <v>429</v>
      </c>
      <c r="O161" s="141" t="s">
        <v>429</v>
      </c>
      <c r="P161" s="141" t="s">
        <v>429</v>
      </c>
      <c r="Q161" s="141" t="s">
        <v>429</v>
      </c>
      <c r="R161" s="141" t="s">
        <v>429</v>
      </c>
      <c r="S161" s="141" t="s">
        <v>429</v>
      </c>
      <c r="T161" s="141" t="s">
        <v>429</v>
      </c>
      <c r="U161" s="141" t="s">
        <v>429</v>
      </c>
      <c r="V161" s="141" t="s">
        <v>429</v>
      </c>
      <c r="W161" s="141" t="s">
        <v>429</v>
      </c>
      <c r="X161" s="141" t="s">
        <v>429</v>
      </c>
      <c r="Y161" s="141" t="s">
        <v>429</v>
      </c>
      <c r="Z161" s="141" t="s">
        <v>429</v>
      </c>
      <c r="AA161" s="141" t="s">
        <v>429</v>
      </c>
      <c r="AB161" s="141" t="s">
        <v>429</v>
      </c>
      <c r="AC161" s="141" t="s">
        <v>429</v>
      </c>
      <c r="AD161" s="141" t="s">
        <v>429</v>
      </c>
      <c r="AE161" s="59"/>
      <c r="AF161" s="143" t="s">
        <v>429</v>
      </c>
      <c r="AG161" s="143" t="s">
        <v>429</v>
      </c>
      <c r="AH161" s="143" t="s">
        <v>429</v>
      </c>
      <c r="AI161" s="143" t="s">
        <v>429</v>
      </c>
      <c r="AJ161" s="143" t="s">
        <v>429</v>
      </c>
      <c r="AK161" s="143" t="s">
        <v>429</v>
      </c>
      <c r="AL161" s="53" t="s">
        <v>413</v>
      </c>
    </row>
    <row r="162" spans="1:38" s="2" customFormat="1" ht="26.25" customHeight="1" thickBot="1" x14ac:dyDescent="0.3">
      <c r="A162" s="54" t="s">
        <v>340</v>
      </c>
      <c r="B162" s="54" t="s">
        <v>341</v>
      </c>
      <c r="C162" s="107" t="s">
        <v>342</v>
      </c>
      <c r="D162" s="108"/>
      <c r="E162" s="22" t="s">
        <v>431</v>
      </c>
      <c r="F162" s="22" t="s">
        <v>431</v>
      </c>
      <c r="G162" s="22" t="s">
        <v>431</v>
      </c>
      <c r="H162" s="22" t="s">
        <v>431</v>
      </c>
      <c r="I162" s="22" t="s">
        <v>431</v>
      </c>
      <c r="J162" s="22" t="s">
        <v>431</v>
      </c>
      <c r="K162" s="22" t="s">
        <v>431</v>
      </c>
      <c r="L162" s="22" t="s">
        <v>431</v>
      </c>
      <c r="M162" s="22" t="s">
        <v>431</v>
      </c>
      <c r="N162" s="22" t="s">
        <v>431</v>
      </c>
      <c r="O162" s="22" t="s">
        <v>431</v>
      </c>
      <c r="P162" s="22" t="s">
        <v>431</v>
      </c>
      <c r="Q162" s="22" t="s">
        <v>431</v>
      </c>
      <c r="R162" s="22" t="s">
        <v>431</v>
      </c>
      <c r="S162" s="22" t="s">
        <v>431</v>
      </c>
      <c r="T162" s="22" t="s">
        <v>431</v>
      </c>
      <c r="U162" s="22" t="s">
        <v>431</v>
      </c>
      <c r="V162" s="22" t="s">
        <v>431</v>
      </c>
      <c r="W162" s="22" t="s">
        <v>431</v>
      </c>
      <c r="X162" s="22" t="s">
        <v>431</v>
      </c>
      <c r="Y162" s="22" t="s">
        <v>431</v>
      </c>
      <c r="Z162" s="22" t="s">
        <v>431</v>
      </c>
      <c r="AA162" s="22" t="s">
        <v>431</v>
      </c>
      <c r="AB162" s="22" t="s">
        <v>431</v>
      </c>
      <c r="AC162" s="22" t="s">
        <v>431</v>
      </c>
      <c r="AD162" s="22" t="s">
        <v>431</v>
      </c>
      <c r="AE162" s="59"/>
      <c r="AF162" s="22" t="s">
        <v>429</v>
      </c>
      <c r="AG162" s="22" t="s">
        <v>429</v>
      </c>
      <c r="AH162" s="22" t="s">
        <v>429</v>
      </c>
      <c r="AI162" s="22" t="s">
        <v>429</v>
      </c>
      <c r="AJ162" s="22" t="s">
        <v>429</v>
      </c>
      <c r="AK162" s="22" t="s">
        <v>429</v>
      </c>
      <c r="AL162" s="54" t="s">
        <v>413</v>
      </c>
    </row>
    <row r="163" spans="1:38" s="2" customFormat="1" ht="26.25" customHeight="1" thickBot="1" x14ac:dyDescent="0.3">
      <c r="A163" s="54" t="s">
        <v>340</v>
      </c>
      <c r="B163" s="54" t="s">
        <v>343</v>
      </c>
      <c r="C163" s="107" t="s">
        <v>344</v>
      </c>
      <c r="D163" s="108"/>
      <c r="E163" s="22" t="s">
        <v>443</v>
      </c>
      <c r="F163" s="22" t="s">
        <v>443</v>
      </c>
      <c r="G163" s="22" t="s">
        <v>443</v>
      </c>
      <c r="H163" s="22" t="s">
        <v>443</v>
      </c>
      <c r="I163" s="22" t="s">
        <v>431</v>
      </c>
      <c r="J163" s="22" t="s">
        <v>431</v>
      </c>
      <c r="K163" s="22" t="s">
        <v>431</v>
      </c>
      <c r="L163" s="22" t="s">
        <v>431</v>
      </c>
      <c r="M163" s="22" t="s">
        <v>443</v>
      </c>
      <c r="N163" s="22" t="s">
        <v>431</v>
      </c>
      <c r="O163" s="22" t="s">
        <v>431</v>
      </c>
      <c r="P163" s="22" t="s">
        <v>431</v>
      </c>
      <c r="Q163" s="22" t="s">
        <v>431</v>
      </c>
      <c r="R163" s="22" t="s">
        <v>431</v>
      </c>
      <c r="S163" s="22" t="s">
        <v>431</v>
      </c>
      <c r="T163" s="22" t="s">
        <v>431</v>
      </c>
      <c r="U163" s="22" t="s">
        <v>431</v>
      </c>
      <c r="V163" s="22" t="s">
        <v>431</v>
      </c>
      <c r="W163" s="22">
        <v>0.39963269724272266</v>
      </c>
      <c r="X163" s="22">
        <v>2.877355420147603</v>
      </c>
      <c r="Y163" s="22">
        <v>1.8782736770407966</v>
      </c>
      <c r="Z163" s="22">
        <v>0.91915520365826209</v>
      </c>
      <c r="AA163" s="22">
        <v>1.0790082825553513</v>
      </c>
      <c r="AB163" s="22">
        <v>6.7537925834020127</v>
      </c>
      <c r="AC163" s="22" t="s">
        <v>443</v>
      </c>
      <c r="AD163" s="22">
        <v>0.11589348220038957</v>
      </c>
      <c r="AE163" s="59"/>
      <c r="AF163" s="22" t="s">
        <v>429</v>
      </c>
      <c r="AG163" s="22" t="s">
        <v>429</v>
      </c>
      <c r="AH163" s="22" t="s">
        <v>429</v>
      </c>
      <c r="AI163" s="22" t="s">
        <v>429</v>
      </c>
      <c r="AJ163" s="22" t="s">
        <v>429</v>
      </c>
      <c r="AK163" s="22" t="s">
        <v>429</v>
      </c>
      <c r="AL163" s="54" t="s">
        <v>345</v>
      </c>
    </row>
    <row r="164" spans="1:38" s="2" customFormat="1" ht="26.25" customHeight="1" thickBot="1" x14ac:dyDescent="0.3">
      <c r="A164" s="54" t="s">
        <v>340</v>
      </c>
      <c r="B164" s="54" t="s">
        <v>346</v>
      </c>
      <c r="C164" s="107" t="s">
        <v>347</v>
      </c>
      <c r="D164" s="108"/>
      <c r="E164" s="22" t="s">
        <v>431</v>
      </c>
      <c r="F164" s="22" t="s">
        <v>431</v>
      </c>
      <c r="G164" s="22" t="s">
        <v>431</v>
      </c>
      <c r="H164" s="22" t="s">
        <v>431</v>
      </c>
      <c r="I164" s="22" t="s">
        <v>431</v>
      </c>
      <c r="J164" s="22" t="s">
        <v>431</v>
      </c>
      <c r="K164" s="22" t="s">
        <v>431</v>
      </c>
      <c r="L164" s="22" t="s">
        <v>431</v>
      </c>
      <c r="M164" s="22" t="s">
        <v>431</v>
      </c>
      <c r="N164" s="22" t="s">
        <v>431</v>
      </c>
      <c r="O164" s="22" t="s">
        <v>431</v>
      </c>
      <c r="P164" s="22" t="s">
        <v>431</v>
      </c>
      <c r="Q164" s="22" t="s">
        <v>431</v>
      </c>
      <c r="R164" s="22" t="s">
        <v>431</v>
      </c>
      <c r="S164" s="22" t="s">
        <v>431</v>
      </c>
      <c r="T164" s="22" t="s">
        <v>431</v>
      </c>
      <c r="U164" s="22" t="s">
        <v>431</v>
      </c>
      <c r="V164" s="22" t="s">
        <v>431</v>
      </c>
      <c r="W164" s="22" t="s">
        <v>431</v>
      </c>
      <c r="X164" s="22" t="s">
        <v>431</v>
      </c>
      <c r="Y164" s="22" t="s">
        <v>431</v>
      </c>
      <c r="Z164" s="22" t="s">
        <v>431</v>
      </c>
      <c r="AA164" s="22" t="s">
        <v>431</v>
      </c>
      <c r="AB164" s="22" t="s">
        <v>431</v>
      </c>
      <c r="AC164" s="22" t="s">
        <v>431</v>
      </c>
      <c r="AD164" s="22" t="s">
        <v>431</v>
      </c>
      <c r="AE164" s="63"/>
      <c r="AF164" s="22" t="s">
        <v>429</v>
      </c>
      <c r="AG164" s="22" t="s">
        <v>429</v>
      </c>
      <c r="AH164" s="22" t="s">
        <v>429</v>
      </c>
      <c r="AI164" s="22" t="s">
        <v>429</v>
      </c>
      <c r="AJ164" s="22" t="s">
        <v>429</v>
      </c>
      <c r="AK164" s="22" t="s">
        <v>429</v>
      </c>
      <c r="AL164" s="54" t="s">
        <v>413</v>
      </c>
    </row>
    <row r="165" spans="1:38" s="3" customFormat="1" ht="15" customHeight="1" x14ac:dyDescent="0.25">
      <c r="A165" s="109"/>
      <c r="B165" s="109"/>
      <c r="C165" s="110"/>
      <c r="D165" s="111"/>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4"/>
      <c r="AF165" s="16"/>
      <c r="AG165" s="16"/>
      <c r="AH165" s="16"/>
      <c r="AI165" s="16"/>
      <c r="AJ165" s="16"/>
      <c r="AK165" s="16"/>
      <c r="AL165" s="21"/>
    </row>
    <row r="166" spans="1:38" s="134" customFormat="1" ht="52.5" customHeight="1" x14ac:dyDescent="0.3">
      <c r="A166" s="159" t="s">
        <v>372</v>
      </c>
      <c r="B166" s="159"/>
      <c r="C166" s="159"/>
      <c r="D166" s="159"/>
      <c r="E166" s="159"/>
      <c r="F166" s="159"/>
      <c r="G166" s="159"/>
      <c r="H166" s="128"/>
      <c r="I166" s="129"/>
      <c r="J166" s="129"/>
      <c r="K166" s="129"/>
      <c r="L166" s="129"/>
      <c r="M166" s="129"/>
      <c r="N166" s="129"/>
      <c r="O166" s="129"/>
      <c r="P166" s="129"/>
      <c r="Q166" s="129"/>
      <c r="R166" s="129"/>
      <c r="S166" s="129"/>
      <c r="T166" s="129"/>
      <c r="U166" s="129"/>
      <c r="V166" s="130"/>
      <c r="W166" s="130"/>
      <c r="X166" s="130"/>
      <c r="Y166" s="130"/>
      <c r="Z166" s="130"/>
      <c r="AA166" s="130"/>
      <c r="AB166" s="130"/>
      <c r="AC166" s="131"/>
      <c r="AD166" s="132"/>
      <c r="AE166" s="133"/>
      <c r="AG166" s="135"/>
      <c r="AH166" s="135"/>
      <c r="AI166" s="135"/>
      <c r="AJ166" s="135"/>
      <c r="AK166" s="135"/>
      <c r="AL166" s="135"/>
    </row>
    <row r="167" spans="1:38" s="136" customFormat="1" ht="63.75" customHeight="1" x14ac:dyDescent="0.3">
      <c r="A167" s="159" t="s">
        <v>376</v>
      </c>
      <c r="B167" s="159"/>
      <c r="C167" s="159"/>
      <c r="D167" s="159"/>
      <c r="E167" s="159"/>
      <c r="F167" s="159"/>
      <c r="G167" s="159"/>
      <c r="H167" s="128"/>
      <c r="I167" s="129"/>
      <c r="J167"/>
      <c r="K167"/>
      <c r="L167"/>
      <c r="M167" s="129"/>
      <c r="N167" s="129"/>
      <c r="O167" s="129"/>
      <c r="P167" s="129"/>
      <c r="Q167" s="129"/>
      <c r="R167" s="129"/>
      <c r="S167" s="129"/>
      <c r="T167" s="129"/>
      <c r="U167" s="129"/>
      <c r="AE167" s="137"/>
    </row>
    <row r="168" spans="1:38" s="136" customFormat="1" ht="26.25" customHeight="1" x14ac:dyDescent="0.3">
      <c r="A168" s="159" t="s">
        <v>373</v>
      </c>
      <c r="B168" s="159"/>
      <c r="C168" s="159"/>
      <c r="D168" s="159"/>
      <c r="E168" s="159"/>
      <c r="F168" s="159"/>
      <c r="G168" s="159"/>
      <c r="H168" s="128"/>
      <c r="I168" s="129"/>
      <c r="J168"/>
      <c r="K168"/>
      <c r="L168"/>
      <c r="M168" s="129"/>
      <c r="N168" s="129"/>
      <c r="O168" s="129"/>
      <c r="P168" s="129"/>
      <c r="Q168" s="129"/>
      <c r="R168" s="129"/>
      <c r="S168" s="129"/>
      <c r="T168" s="129"/>
      <c r="U168" s="129"/>
      <c r="AE168" s="137"/>
    </row>
    <row r="169" spans="1:38" s="134" customFormat="1" ht="26.25" customHeight="1" x14ac:dyDescent="0.3">
      <c r="A169" s="159" t="s">
        <v>374</v>
      </c>
      <c r="B169" s="159"/>
      <c r="C169" s="159"/>
      <c r="D169" s="159"/>
      <c r="E169" s="159"/>
      <c r="F169" s="159"/>
      <c r="G169" s="159"/>
      <c r="H169" s="128"/>
      <c r="I169" s="129"/>
      <c r="J169"/>
      <c r="K169"/>
      <c r="L169"/>
      <c r="M169" s="129"/>
      <c r="N169" s="129"/>
      <c r="O169" s="129"/>
      <c r="P169" s="129"/>
      <c r="Q169" s="129"/>
      <c r="R169" s="129"/>
      <c r="S169" s="129"/>
      <c r="T169" s="129"/>
      <c r="U169" s="129"/>
      <c r="V169" s="130"/>
      <c r="W169" s="130"/>
      <c r="X169" s="130"/>
      <c r="Y169" s="130"/>
      <c r="Z169" s="130"/>
      <c r="AA169" s="130"/>
      <c r="AB169" s="130"/>
      <c r="AC169" s="131"/>
      <c r="AD169" s="132"/>
      <c r="AE169" s="133"/>
      <c r="AG169" s="135"/>
      <c r="AH169" s="135"/>
      <c r="AI169" s="135"/>
      <c r="AJ169" s="135"/>
      <c r="AK169" s="135"/>
      <c r="AL169" s="135"/>
    </row>
    <row r="170" spans="1:38" s="136" customFormat="1" ht="52.5" customHeight="1" x14ac:dyDescent="0.3">
      <c r="A170" s="159" t="s">
        <v>375</v>
      </c>
      <c r="B170" s="159"/>
      <c r="C170" s="159"/>
      <c r="D170" s="159"/>
      <c r="E170" s="159"/>
      <c r="F170" s="159"/>
      <c r="G170" s="159"/>
      <c r="H170" s="128"/>
      <c r="I170" s="129"/>
      <c r="J170"/>
      <c r="K170"/>
      <c r="L170"/>
      <c r="M170" s="129"/>
      <c r="N170" s="129"/>
      <c r="O170" s="129"/>
      <c r="P170" s="129"/>
      <c r="Q170" s="129"/>
      <c r="R170" s="129"/>
      <c r="S170" s="129"/>
      <c r="T170" s="129"/>
      <c r="U170" s="129"/>
      <c r="AE170" s="137"/>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8740157499999996" bottom="0.78740157499999996" header="0.3" footer="0.3"/>
  <pageSetup paperSize="9" scale="16"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FF62F8-C794-4397-A054-34021EC7D248}">
  <sheetPr codeName="Sheet26"/>
  <dimension ref="A1:AL170"/>
  <sheetViews>
    <sheetView zoomScale="75" zoomScaleNormal="75" workbookViewId="0">
      <pane xSplit="4" ySplit="13" topLeftCell="Y113" activePane="bottomRight" state="frozen"/>
      <selection pane="topRight" activeCell="E1" sqref="E1"/>
      <selection pane="bottomLeft" activeCell="A14" sqref="A14"/>
      <selection pane="bottomRight" activeCell="B5" sqref="B5"/>
    </sheetView>
  </sheetViews>
  <sheetFormatPr defaultColWidth="8.88671875" defaultRowHeight="13.2" x14ac:dyDescent="0.25"/>
  <cols>
    <col min="1" max="2" width="21.44140625" style="5" customWidth="1"/>
    <col min="3" max="3" width="46.44140625" style="17" customWidth="1"/>
    <col min="4" max="4" width="7.109375" style="5" customWidth="1"/>
    <col min="5" max="24" width="8.5546875" style="5" customWidth="1"/>
    <col min="25" max="25" width="8.88671875" style="5" customWidth="1"/>
    <col min="26" max="30" width="8.5546875" style="5" customWidth="1"/>
    <col min="31" max="31" width="2.109375" style="5" customWidth="1"/>
    <col min="32" max="36" width="8.5546875" style="5" customWidth="1"/>
    <col min="37" max="37" width="12" style="5" customWidth="1"/>
    <col min="38" max="38" width="25.6640625" style="5" customWidth="1"/>
    <col min="39" max="16384" width="8.88671875" style="5"/>
  </cols>
  <sheetData>
    <row r="1" spans="1:38" s="2" customFormat="1" ht="22.5" customHeight="1" x14ac:dyDescent="0.25">
      <c r="A1" s="23" t="s">
        <v>363</v>
      </c>
      <c r="B1" s="24"/>
      <c r="C1" s="25"/>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row>
    <row r="2" spans="1:38" s="2" customFormat="1" x14ac:dyDescent="0.25">
      <c r="A2" s="127" t="s">
        <v>362</v>
      </c>
      <c r="B2" s="24"/>
      <c r="C2" s="25"/>
      <c r="D2" s="26"/>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row>
    <row r="3" spans="1:38" s="2" customFormat="1" x14ac:dyDescent="0.25">
      <c r="A3" s="26"/>
      <c r="B3" s="24"/>
      <c r="C3" s="25"/>
      <c r="D3" s="26"/>
      <c r="E3" s="26"/>
      <c r="F3" s="27"/>
      <c r="G3" s="26"/>
      <c r="H3" s="26"/>
      <c r="I3" s="26"/>
      <c r="J3" s="26"/>
      <c r="K3" s="26"/>
      <c r="L3" s="26"/>
      <c r="M3" s="26"/>
      <c r="N3" s="26"/>
      <c r="O3" s="26"/>
      <c r="P3" s="28"/>
      <c r="Q3" s="28"/>
      <c r="R3" s="29"/>
      <c r="S3" s="29"/>
      <c r="T3" s="29"/>
      <c r="U3" s="29"/>
      <c r="V3" s="29"/>
      <c r="W3" s="26"/>
      <c r="X3" s="26"/>
      <c r="Y3" s="26"/>
      <c r="Z3" s="26"/>
      <c r="AA3" s="26"/>
      <c r="AB3" s="26"/>
      <c r="AC3" s="26"/>
      <c r="AD3" s="26"/>
      <c r="AE3" s="26"/>
      <c r="AF3" s="26"/>
      <c r="AG3" s="26"/>
      <c r="AH3" s="26"/>
      <c r="AI3" s="26"/>
      <c r="AJ3" s="26"/>
      <c r="AK3" s="26"/>
      <c r="AL3" s="26"/>
    </row>
    <row r="4" spans="1:38" s="2" customFormat="1" x14ac:dyDescent="0.25">
      <c r="A4" s="30" t="s">
        <v>0</v>
      </c>
      <c r="B4" s="20" t="s">
        <v>430</v>
      </c>
      <c r="C4" s="31" t="s">
        <v>1</v>
      </c>
      <c r="D4" s="26"/>
      <c r="E4" s="26"/>
      <c r="F4" s="26"/>
      <c r="G4" s="26"/>
      <c r="H4" s="26"/>
      <c r="I4" s="26"/>
      <c r="J4" s="26"/>
      <c r="K4" s="26"/>
      <c r="L4" s="26"/>
      <c r="M4" s="26"/>
      <c r="N4" s="26"/>
      <c r="O4" s="26"/>
      <c r="P4" s="28"/>
      <c r="Q4" s="28"/>
      <c r="R4" s="29"/>
      <c r="S4" s="29"/>
      <c r="T4" s="29"/>
      <c r="U4" s="29"/>
      <c r="V4" s="29"/>
      <c r="W4" s="26"/>
      <c r="X4" s="26"/>
      <c r="Y4" s="26"/>
      <c r="Z4" s="26"/>
      <c r="AA4" s="26"/>
      <c r="AB4" s="26"/>
      <c r="AC4" s="26"/>
      <c r="AD4" s="26"/>
      <c r="AE4" s="26"/>
      <c r="AF4" s="26"/>
      <c r="AG4" s="26"/>
      <c r="AH4" s="26"/>
      <c r="AI4" s="26"/>
      <c r="AJ4" s="26"/>
      <c r="AK4" s="26"/>
      <c r="AL4" s="26"/>
    </row>
    <row r="5" spans="1:38" s="2" customFormat="1" x14ac:dyDescent="0.25">
      <c r="A5" s="30" t="s">
        <v>2</v>
      </c>
      <c r="B5" s="20" t="s">
        <v>442</v>
      </c>
      <c r="C5" s="31" t="s">
        <v>3</v>
      </c>
      <c r="D5" s="26"/>
      <c r="E5" s="26"/>
      <c r="F5" s="26"/>
      <c r="G5" s="26"/>
      <c r="H5" s="26"/>
      <c r="I5" s="26"/>
      <c r="J5" s="26"/>
      <c r="K5" s="26"/>
      <c r="L5" s="26"/>
      <c r="M5" s="26"/>
      <c r="N5" s="26"/>
      <c r="O5" s="26"/>
      <c r="P5" s="28"/>
      <c r="Q5" s="28"/>
      <c r="R5" s="29"/>
      <c r="S5" s="29"/>
      <c r="T5" s="29"/>
      <c r="U5" s="29"/>
      <c r="V5" s="29"/>
      <c r="W5" s="26"/>
      <c r="X5" s="26"/>
      <c r="Y5" s="26"/>
      <c r="Z5" s="26"/>
      <c r="AA5" s="26"/>
      <c r="AB5" s="26"/>
      <c r="AC5" s="26"/>
      <c r="AD5" s="26"/>
      <c r="AE5" s="26"/>
      <c r="AF5" s="26"/>
      <c r="AG5" s="26"/>
      <c r="AH5" s="26"/>
      <c r="AI5" s="26"/>
      <c r="AJ5" s="26"/>
      <c r="AK5" s="26"/>
      <c r="AL5" s="26"/>
    </row>
    <row r="6" spans="1:38" s="2" customFormat="1" x14ac:dyDescent="0.25">
      <c r="A6" s="30" t="s">
        <v>4</v>
      </c>
      <c r="B6" s="20">
        <v>2014</v>
      </c>
      <c r="C6" s="31" t="s">
        <v>5</v>
      </c>
      <c r="D6" s="26"/>
      <c r="E6" s="26"/>
      <c r="F6" s="26"/>
      <c r="G6" s="26"/>
      <c r="H6" s="26"/>
      <c r="I6" s="26"/>
      <c r="J6" s="26"/>
      <c r="K6" s="26"/>
      <c r="L6" s="26"/>
      <c r="M6" s="26"/>
      <c r="N6" s="26"/>
      <c r="O6" s="26"/>
      <c r="P6" s="26"/>
      <c r="Q6" s="26"/>
      <c r="R6" s="32"/>
      <c r="S6" s="32"/>
      <c r="T6" s="32"/>
      <c r="U6" s="32"/>
      <c r="V6" s="32"/>
      <c r="W6" s="26"/>
      <c r="X6" s="26"/>
      <c r="Y6" s="26"/>
      <c r="Z6" s="26"/>
      <c r="AA6" s="26"/>
      <c r="AB6" s="26"/>
      <c r="AC6" s="26"/>
      <c r="AD6" s="26"/>
      <c r="AE6" s="26"/>
      <c r="AF6" s="26"/>
      <c r="AG6" s="26"/>
      <c r="AH6" s="26"/>
      <c r="AI6" s="26"/>
      <c r="AJ6" s="26"/>
      <c r="AK6" s="26"/>
      <c r="AL6" s="26"/>
    </row>
    <row r="7" spans="1:38" s="2" customFormat="1" x14ac:dyDescent="0.25">
      <c r="A7" s="30" t="s">
        <v>6</v>
      </c>
      <c r="B7" s="20" t="s">
        <v>7</v>
      </c>
      <c r="C7" s="33" t="s">
        <v>8</v>
      </c>
      <c r="D7" s="28"/>
      <c r="E7" s="28"/>
      <c r="F7" s="28"/>
      <c r="G7" s="28"/>
      <c r="H7" s="28"/>
      <c r="I7" s="28"/>
      <c r="J7" s="28"/>
      <c r="K7" s="28"/>
      <c r="L7" s="28"/>
      <c r="M7" s="28"/>
      <c r="N7" s="28"/>
      <c r="O7" s="28"/>
      <c r="P7" s="28"/>
      <c r="Q7" s="28"/>
      <c r="R7" s="29"/>
      <c r="S7" s="29"/>
      <c r="T7" s="29"/>
      <c r="U7" s="29"/>
      <c r="V7" s="29"/>
      <c r="W7" s="26"/>
      <c r="X7" s="26"/>
      <c r="Y7" s="26"/>
      <c r="Z7" s="26"/>
      <c r="AA7" s="26"/>
      <c r="AB7" s="26"/>
      <c r="AC7" s="26"/>
      <c r="AD7" s="28"/>
      <c r="AE7" s="26"/>
      <c r="AF7" s="26"/>
      <c r="AG7" s="28"/>
      <c r="AH7" s="28"/>
      <c r="AI7" s="28"/>
      <c r="AJ7" s="28"/>
      <c r="AK7" s="28"/>
      <c r="AL7" s="28"/>
    </row>
    <row r="8" spans="1:38" s="1" customFormat="1" x14ac:dyDescent="0.25">
      <c r="A8" s="123"/>
      <c r="B8" s="124"/>
      <c r="C8" s="125"/>
      <c r="D8" s="126"/>
      <c r="E8" s="126"/>
      <c r="F8" s="126"/>
      <c r="G8" s="126"/>
      <c r="H8" s="126"/>
      <c r="I8" s="126"/>
      <c r="J8" s="126"/>
      <c r="K8" s="126"/>
      <c r="L8" s="126"/>
      <c r="M8" s="126"/>
      <c r="N8" s="126"/>
      <c r="O8" s="126"/>
      <c r="P8" s="126"/>
      <c r="Q8" s="126"/>
      <c r="R8" s="29"/>
      <c r="S8" s="29"/>
      <c r="T8" s="29"/>
      <c r="U8" s="29"/>
      <c r="V8" s="29"/>
      <c r="W8" s="26"/>
      <c r="X8" s="26"/>
      <c r="Y8" s="26"/>
      <c r="Z8" s="26"/>
      <c r="AA8" s="26"/>
      <c r="AB8" s="26"/>
      <c r="AC8" s="26"/>
      <c r="AD8" s="26"/>
      <c r="AE8" s="26"/>
      <c r="AF8" s="32"/>
      <c r="AG8" s="28"/>
      <c r="AH8" s="28"/>
      <c r="AI8" s="28"/>
      <c r="AJ8" s="28"/>
      <c r="AK8" s="28"/>
      <c r="AL8" s="28"/>
    </row>
    <row r="9" spans="1:38" s="1" customFormat="1" ht="13.8" thickBot="1" x14ac:dyDescent="0.3">
      <c r="A9" s="34"/>
      <c r="B9" s="35"/>
      <c r="C9" s="36"/>
      <c r="D9" s="37"/>
      <c r="E9" s="37"/>
      <c r="F9" s="37"/>
      <c r="G9" s="37"/>
      <c r="H9" s="37"/>
      <c r="I9" s="37"/>
      <c r="J9" s="37"/>
      <c r="K9" s="37"/>
      <c r="L9" s="37"/>
      <c r="M9" s="37"/>
      <c r="N9" s="37"/>
      <c r="O9" s="37"/>
      <c r="P9" s="37"/>
      <c r="Q9" s="37"/>
      <c r="R9" s="29"/>
      <c r="S9" s="29"/>
      <c r="T9" s="29"/>
      <c r="U9" s="29"/>
      <c r="V9" s="29"/>
      <c r="W9" s="26"/>
      <c r="X9" s="26"/>
      <c r="Y9" s="26"/>
      <c r="Z9" s="26"/>
      <c r="AA9" s="26"/>
      <c r="AB9" s="26"/>
      <c r="AC9" s="26"/>
      <c r="AD9" s="26"/>
      <c r="AE9" s="26"/>
      <c r="AF9" s="32"/>
      <c r="AG9" s="28"/>
      <c r="AH9" s="28"/>
      <c r="AI9" s="28"/>
      <c r="AJ9" s="28"/>
      <c r="AK9" s="28"/>
      <c r="AL9" s="28"/>
    </row>
    <row r="10" spans="1:38" s="4" customFormat="1" ht="37.5" customHeight="1" thickBot="1" x14ac:dyDescent="0.3">
      <c r="A10" s="160" t="str">
        <f>B4&amp;": "&amp;B5&amp;": "&amp;B6</f>
        <v>IE: 15.02.2022: 2014</v>
      </c>
      <c r="B10" s="162" t="s">
        <v>9</v>
      </c>
      <c r="C10" s="163"/>
      <c r="D10" s="164"/>
      <c r="E10" s="150" t="s">
        <v>10</v>
      </c>
      <c r="F10" s="151"/>
      <c r="G10" s="151"/>
      <c r="H10" s="152"/>
      <c r="I10" s="150" t="s">
        <v>11</v>
      </c>
      <c r="J10" s="151"/>
      <c r="K10" s="151"/>
      <c r="L10" s="152"/>
      <c r="M10" s="168" t="s">
        <v>12</v>
      </c>
      <c r="N10" s="150" t="s">
        <v>13</v>
      </c>
      <c r="O10" s="151"/>
      <c r="P10" s="152"/>
      <c r="Q10" s="150" t="s">
        <v>14</v>
      </c>
      <c r="R10" s="151"/>
      <c r="S10" s="151"/>
      <c r="T10" s="151"/>
      <c r="U10" s="151"/>
      <c r="V10" s="152"/>
      <c r="W10" s="150" t="s">
        <v>367</v>
      </c>
      <c r="X10" s="151"/>
      <c r="Y10" s="151"/>
      <c r="Z10" s="151"/>
      <c r="AA10" s="151"/>
      <c r="AB10" s="151"/>
      <c r="AC10" s="151"/>
      <c r="AD10" s="152"/>
      <c r="AE10" s="38"/>
      <c r="AF10" s="150" t="s">
        <v>384</v>
      </c>
      <c r="AG10" s="151"/>
      <c r="AH10" s="151"/>
      <c r="AI10" s="151"/>
      <c r="AJ10" s="151"/>
      <c r="AK10" s="151"/>
      <c r="AL10" s="152"/>
    </row>
    <row r="11" spans="1:38" s="1" customFormat="1" ht="15" customHeight="1" thickBot="1" x14ac:dyDescent="0.3">
      <c r="A11" s="161"/>
      <c r="B11" s="165"/>
      <c r="C11" s="166"/>
      <c r="D11" s="167"/>
      <c r="E11" s="153"/>
      <c r="F11" s="154"/>
      <c r="G11" s="154"/>
      <c r="H11" s="155"/>
      <c r="I11" s="153"/>
      <c r="J11" s="154"/>
      <c r="K11" s="154"/>
      <c r="L11" s="155"/>
      <c r="M11" s="169"/>
      <c r="N11" s="153"/>
      <c r="O11" s="154"/>
      <c r="P11" s="155"/>
      <c r="Q11" s="153"/>
      <c r="R11" s="154"/>
      <c r="S11" s="154"/>
      <c r="T11" s="154"/>
      <c r="U11" s="154"/>
      <c r="V11" s="155"/>
      <c r="W11" s="120"/>
      <c r="X11" s="156" t="s">
        <v>32</v>
      </c>
      <c r="Y11" s="157"/>
      <c r="Z11" s="157"/>
      <c r="AA11" s="157"/>
      <c r="AB11" s="158"/>
      <c r="AC11" s="121"/>
      <c r="AD11" s="122"/>
      <c r="AE11" s="39"/>
      <c r="AF11" s="153"/>
      <c r="AG11" s="154"/>
      <c r="AH11" s="154"/>
      <c r="AI11" s="154"/>
      <c r="AJ11" s="154"/>
      <c r="AK11" s="154"/>
      <c r="AL11" s="155"/>
    </row>
    <row r="12" spans="1:38" s="1" customFormat="1" ht="52.5" customHeight="1" thickBot="1" x14ac:dyDescent="0.3">
      <c r="A12" s="161"/>
      <c r="B12" s="165"/>
      <c r="C12" s="166"/>
      <c r="D12" s="167"/>
      <c r="E12" s="115" t="s">
        <v>385</v>
      </c>
      <c r="F12" s="115" t="s">
        <v>15</v>
      </c>
      <c r="G12" s="115" t="s">
        <v>16</v>
      </c>
      <c r="H12" s="115" t="s">
        <v>17</v>
      </c>
      <c r="I12" s="115" t="s">
        <v>18</v>
      </c>
      <c r="J12" s="116" t="s">
        <v>19</v>
      </c>
      <c r="K12" s="116" t="s">
        <v>20</v>
      </c>
      <c r="L12" s="117" t="s">
        <v>395</v>
      </c>
      <c r="M12" s="118" t="s">
        <v>21</v>
      </c>
      <c r="N12" s="116" t="s">
        <v>22</v>
      </c>
      <c r="O12" s="116" t="s">
        <v>23</v>
      </c>
      <c r="P12" s="116" t="s">
        <v>24</v>
      </c>
      <c r="Q12" s="116" t="s">
        <v>25</v>
      </c>
      <c r="R12" s="116" t="s">
        <v>26</v>
      </c>
      <c r="S12" s="116" t="s">
        <v>27</v>
      </c>
      <c r="T12" s="116" t="s">
        <v>28</v>
      </c>
      <c r="U12" s="116" t="s">
        <v>29</v>
      </c>
      <c r="V12" s="116" t="s">
        <v>30</v>
      </c>
      <c r="W12" s="118" t="s">
        <v>31</v>
      </c>
      <c r="X12" s="115" t="s">
        <v>396</v>
      </c>
      <c r="Y12" s="115" t="s">
        <v>397</v>
      </c>
      <c r="Z12" s="115" t="s">
        <v>398</v>
      </c>
      <c r="AA12" s="115" t="s">
        <v>399</v>
      </c>
      <c r="AB12" s="115" t="s">
        <v>42</v>
      </c>
      <c r="AC12" s="116" t="s">
        <v>33</v>
      </c>
      <c r="AD12" s="116" t="s">
        <v>34</v>
      </c>
      <c r="AE12" s="40"/>
      <c r="AF12" s="118" t="s">
        <v>35</v>
      </c>
      <c r="AG12" s="118" t="s">
        <v>36</v>
      </c>
      <c r="AH12" s="118" t="s">
        <v>37</v>
      </c>
      <c r="AI12" s="118" t="s">
        <v>38</v>
      </c>
      <c r="AJ12" s="118" t="s">
        <v>39</v>
      </c>
      <c r="AK12" s="118" t="s">
        <v>40</v>
      </c>
      <c r="AL12" s="119" t="s">
        <v>41</v>
      </c>
    </row>
    <row r="13" spans="1:38" ht="37.5" customHeight="1" thickBot="1" x14ac:dyDescent="0.3">
      <c r="A13" s="41" t="s">
        <v>43</v>
      </c>
      <c r="B13" s="41" t="s">
        <v>44</v>
      </c>
      <c r="C13" s="42" t="s">
        <v>428</v>
      </c>
      <c r="D13" s="41" t="s">
        <v>45</v>
      </c>
      <c r="E13" s="41" t="s">
        <v>46</v>
      </c>
      <c r="F13" s="41" t="s">
        <v>46</v>
      </c>
      <c r="G13" s="41" t="s">
        <v>46</v>
      </c>
      <c r="H13" s="41" t="s">
        <v>46</v>
      </c>
      <c r="I13" s="41" t="s">
        <v>46</v>
      </c>
      <c r="J13" s="41" t="s">
        <v>46</v>
      </c>
      <c r="K13" s="41" t="s">
        <v>46</v>
      </c>
      <c r="L13" s="41" t="s">
        <v>46</v>
      </c>
      <c r="M13" s="41" t="s">
        <v>46</v>
      </c>
      <c r="N13" s="41" t="s">
        <v>47</v>
      </c>
      <c r="O13" s="41" t="s">
        <v>47</v>
      </c>
      <c r="P13" s="41" t="s">
        <v>47</v>
      </c>
      <c r="Q13" s="41" t="s">
        <v>47</v>
      </c>
      <c r="R13" s="41" t="s">
        <v>47</v>
      </c>
      <c r="S13" s="41" t="s">
        <v>47</v>
      </c>
      <c r="T13" s="41" t="s">
        <v>47</v>
      </c>
      <c r="U13" s="41" t="s">
        <v>47</v>
      </c>
      <c r="V13" s="41" t="s">
        <v>47</v>
      </c>
      <c r="W13" s="41" t="s">
        <v>48</v>
      </c>
      <c r="X13" s="41" t="s">
        <v>47</v>
      </c>
      <c r="Y13" s="41" t="s">
        <v>47</v>
      </c>
      <c r="Z13" s="41" t="s">
        <v>47</v>
      </c>
      <c r="AA13" s="41" t="s">
        <v>47</v>
      </c>
      <c r="AB13" s="41" t="s">
        <v>47</v>
      </c>
      <c r="AC13" s="41" t="s">
        <v>49</v>
      </c>
      <c r="AD13" s="41" t="s">
        <v>49</v>
      </c>
      <c r="AE13" s="43"/>
      <c r="AF13" s="41" t="s">
        <v>50</v>
      </c>
      <c r="AG13" s="41" t="s">
        <v>50</v>
      </c>
      <c r="AH13" s="41" t="s">
        <v>50</v>
      </c>
      <c r="AI13" s="41" t="s">
        <v>50</v>
      </c>
      <c r="AJ13" s="41" t="s">
        <v>50</v>
      </c>
      <c r="AK13" s="41"/>
      <c r="AL13" s="44"/>
    </row>
    <row r="14" spans="1:38" s="1" customFormat="1" ht="26.25" customHeight="1" thickBot="1" x14ac:dyDescent="0.3">
      <c r="A14" s="65" t="s">
        <v>51</v>
      </c>
      <c r="B14" s="65" t="s">
        <v>52</v>
      </c>
      <c r="C14" s="66" t="s">
        <v>53</v>
      </c>
      <c r="D14" s="67"/>
      <c r="E14" s="138">
        <v>7.8104382166061708</v>
      </c>
      <c r="F14" s="138">
        <v>0.25860716722253396</v>
      </c>
      <c r="G14" s="138">
        <v>6.2042464265700001</v>
      </c>
      <c r="H14" s="138" t="s">
        <v>443</v>
      </c>
      <c r="I14" s="138">
        <v>0.38476459018305564</v>
      </c>
      <c r="J14" s="138">
        <v>0.59921638390970944</v>
      </c>
      <c r="K14" s="138">
        <v>0.73269972942626316</v>
      </c>
      <c r="L14" s="138">
        <v>8.6287035158367185E-3</v>
      </c>
      <c r="M14" s="138">
        <v>15.556884173266861</v>
      </c>
      <c r="N14" s="138">
        <v>0.69886952415999437</v>
      </c>
      <c r="O14" s="138">
        <v>8.4204472101352443E-2</v>
      </c>
      <c r="P14" s="138">
        <v>0.13332497594230827</v>
      </c>
      <c r="Q14" s="138">
        <v>0.64443650981654355</v>
      </c>
      <c r="R14" s="138">
        <v>0.41371322115680159</v>
      </c>
      <c r="S14" s="138">
        <v>0.44017682251465806</v>
      </c>
      <c r="T14" s="138">
        <v>0.95712848440473319</v>
      </c>
      <c r="U14" s="138">
        <v>1.9389003735310526</v>
      </c>
      <c r="V14" s="138">
        <v>4.3406025539301289</v>
      </c>
      <c r="W14" s="138">
        <v>0.72935822188255661</v>
      </c>
      <c r="X14" s="138">
        <v>2.6779410865467273E-3</v>
      </c>
      <c r="Y14" s="138">
        <v>2.3021747322937401E-3</v>
      </c>
      <c r="Z14" s="138">
        <v>1.8543447920037739E-3</v>
      </c>
      <c r="AA14" s="138">
        <v>2.5345314843023756E-4</v>
      </c>
      <c r="AB14" s="138">
        <v>7.0879137592744796E-3</v>
      </c>
      <c r="AC14" s="138">
        <v>0.42521406882032697</v>
      </c>
      <c r="AD14" s="138">
        <v>8.2627777656768472E-3</v>
      </c>
      <c r="AE14" s="55"/>
      <c r="AF14" s="147">
        <v>2299.7715635515747</v>
      </c>
      <c r="AG14" s="147">
        <v>76759.230034389606</v>
      </c>
      <c r="AH14" s="147">
        <v>73416.327880627199</v>
      </c>
      <c r="AI14" s="147">
        <v>2303.8093726787633</v>
      </c>
      <c r="AJ14" s="147">
        <v>1026.5236663001342</v>
      </c>
      <c r="AK14" s="147" t="s">
        <v>429</v>
      </c>
      <c r="AL14" s="45" t="s">
        <v>50</v>
      </c>
    </row>
    <row r="15" spans="1:38" s="1" customFormat="1" ht="26.25" customHeight="1" thickBot="1" x14ac:dyDescent="0.3">
      <c r="A15" s="65" t="s">
        <v>54</v>
      </c>
      <c r="B15" s="65" t="s">
        <v>55</v>
      </c>
      <c r="C15" s="66" t="s">
        <v>56</v>
      </c>
      <c r="D15" s="67"/>
      <c r="E15" s="138">
        <v>0.54104500000000011</v>
      </c>
      <c r="F15" s="138">
        <v>1.3120186163181767E-2</v>
      </c>
      <c r="G15" s="138">
        <v>1.1585000000000002E-2</v>
      </c>
      <c r="H15" s="138" t="s">
        <v>443</v>
      </c>
      <c r="I15" s="138">
        <v>4.5577357607430591E-3</v>
      </c>
      <c r="J15" s="138">
        <v>4.6895867325447791E-3</v>
      </c>
      <c r="K15" s="138">
        <v>4.8659687096866333E-3</v>
      </c>
      <c r="L15" s="138">
        <v>6.4615550809540964E-4</v>
      </c>
      <c r="M15" s="138">
        <v>2.7207000000000002E-2</v>
      </c>
      <c r="N15" s="138">
        <v>4.7149295221684132E-3</v>
      </c>
      <c r="O15" s="138">
        <v>6.1820401487029976E-3</v>
      </c>
      <c r="P15" s="138">
        <v>1.3341708417558735E-3</v>
      </c>
      <c r="Q15" s="138">
        <v>1.3541271880042637E-3</v>
      </c>
      <c r="R15" s="138">
        <v>1.8732723354769335E-2</v>
      </c>
      <c r="S15" s="138">
        <v>9.3233400016186144E-3</v>
      </c>
      <c r="T15" s="138">
        <v>2.0628524396324135E-2</v>
      </c>
      <c r="U15" s="138">
        <v>4.7457077900043918E-3</v>
      </c>
      <c r="V15" s="138">
        <v>4.7511252473520366E-2</v>
      </c>
      <c r="W15" s="138">
        <v>1.1686425719425447E-3</v>
      </c>
      <c r="X15" s="138">
        <v>3.1440890579802692E-6</v>
      </c>
      <c r="Y15" s="138">
        <v>5.0968023285894088E-6</v>
      </c>
      <c r="Z15" s="138">
        <v>3.6773122957390534E-6</v>
      </c>
      <c r="AA15" s="138">
        <v>4.0540293580296814E-6</v>
      </c>
      <c r="AB15" s="138">
        <v>1.5972233040338412E-5</v>
      </c>
      <c r="AC15" s="138" t="s">
        <v>429</v>
      </c>
      <c r="AD15" s="138">
        <v>0</v>
      </c>
      <c r="AE15" s="55"/>
      <c r="AF15" s="147">
        <v>2843.3954330419251</v>
      </c>
      <c r="AG15" s="147" t="s">
        <v>431</v>
      </c>
      <c r="AH15" s="147">
        <v>2282.671700725984</v>
      </c>
      <c r="AI15" s="147" t="s">
        <v>431</v>
      </c>
      <c r="AJ15" s="147" t="s">
        <v>431</v>
      </c>
      <c r="AK15" s="147" t="s">
        <v>429</v>
      </c>
      <c r="AL15" s="45" t="s">
        <v>50</v>
      </c>
    </row>
    <row r="16" spans="1:38" s="1" customFormat="1" ht="26.25" customHeight="1" thickBot="1" x14ac:dyDescent="0.3">
      <c r="A16" s="65" t="s">
        <v>54</v>
      </c>
      <c r="B16" s="65" t="s">
        <v>57</v>
      </c>
      <c r="C16" s="66" t="s">
        <v>58</v>
      </c>
      <c r="D16" s="67"/>
      <c r="E16" s="138">
        <v>0.22177806615522896</v>
      </c>
      <c r="F16" s="138">
        <v>2.3148657410734645E-3</v>
      </c>
      <c r="G16" s="138">
        <v>3.2248221221810119E-2</v>
      </c>
      <c r="H16" s="138" t="s">
        <v>443</v>
      </c>
      <c r="I16" s="138">
        <v>4.8784371508240477E-2</v>
      </c>
      <c r="J16" s="138">
        <v>6.9276045168797998E-2</v>
      </c>
      <c r="K16" s="138">
        <v>7.2482185603894467E-2</v>
      </c>
      <c r="L16" s="138">
        <v>1.4777334122461919E-2</v>
      </c>
      <c r="M16" s="138">
        <v>0.31438598509687032</v>
      </c>
      <c r="N16" s="138">
        <v>2.4812479828015589E-2</v>
      </c>
      <c r="O16" s="138">
        <v>1.4076132291671996E-3</v>
      </c>
      <c r="P16" s="138">
        <v>2.6308876953695996E-2</v>
      </c>
      <c r="Q16" s="138">
        <v>9.6612118941419977E-3</v>
      </c>
      <c r="R16" s="138">
        <v>5.1927058867313998E-3</v>
      </c>
      <c r="S16" s="138">
        <v>2.2032097180242002E-2</v>
      </c>
      <c r="T16" s="138">
        <v>8.5068171872424003E-3</v>
      </c>
      <c r="U16" s="138">
        <v>2.5430446960697998E-3</v>
      </c>
      <c r="V16" s="138">
        <v>4.045939265833199E-2</v>
      </c>
      <c r="W16" s="138">
        <v>2.3202336660768891E-2</v>
      </c>
      <c r="X16" s="138">
        <v>6.2999421435150468E-7</v>
      </c>
      <c r="Y16" s="138">
        <v>7.5060585658327305E-7</v>
      </c>
      <c r="Z16" s="138">
        <v>5.4695419746694903E-7</v>
      </c>
      <c r="AA16" s="138">
        <v>5.6964483416294905E-7</v>
      </c>
      <c r="AB16" s="138">
        <v>2.4971991025646757E-6</v>
      </c>
      <c r="AC16" s="138">
        <v>3.3396634392000002E-9</v>
      </c>
      <c r="AD16" s="138">
        <v>1.9734374868000005E-9</v>
      </c>
      <c r="AE16" s="55"/>
      <c r="AF16" s="147">
        <v>3.7177304000000002</v>
      </c>
      <c r="AG16" s="147">
        <v>876.91196416199989</v>
      </c>
      <c r="AH16" s="147">
        <v>619.36999439379406</v>
      </c>
      <c r="AI16" s="147" t="s">
        <v>431</v>
      </c>
      <c r="AJ16" s="147" t="s">
        <v>431</v>
      </c>
      <c r="AK16" s="147" t="s">
        <v>429</v>
      </c>
      <c r="AL16" s="45" t="s">
        <v>50</v>
      </c>
    </row>
    <row r="17" spans="1:38" s="2" customFormat="1" ht="26.25" customHeight="1" thickBot="1" x14ac:dyDescent="0.3">
      <c r="A17" s="65" t="s">
        <v>54</v>
      </c>
      <c r="B17" s="65" t="s">
        <v>59</v>
      </c>
      <c r="C17" s="66" t="s">
        <v>60</v>
      </c>
      <c r="D17" s="67"/>
      <c r="E17" s="138">
        <v>3.0982319999999998E-3</v>
      </c>
      <c r="F17" s="138">
        <v>9.6296400000000007E-4</v>
      </c>
      <c r="G17" s="138">
        <v>3.9814307517800783E-6</v>
      </c>
      <c r="H17" s="138" t="s">
        <v>431</v>
      </c>
      <c r="I17" s="138">
        <v>3.2657040000000005E-5</v>
      </c>
      <c r="J17" s="138">
        <v>3.2657040000000005E-5</v>
      </c>
      <c r="K17" s="138">
        <v>3.2657040000000005E-5</v>
      </c>
      <c r="L17" s="138">
        <v>1.3062816000000003E-6</v>
      </c>
      <c r="M17" s="138">
        <v>1.2141720000000001E-3</v>
      </c>
      <c r="N17" s="138">
        <v>4.6054799999999998E-7</v>
      </c>
      <c r="O17" s="138">
        <v>3.7681200000000003E-8</v>
      </c>
      <c r="P17" s="138">
        <v>2.2608720000000001E-5</v>
      </c>
      <c r="Q17" s="138">
        <v>4.1868000000000003E-6</v>
      </c>
      <c r="R17" s="138">
        <v>5.4428400000000001E-7</v>
      </c>
      <c r="S17" s="138">
        <v>1.088568E-7</v>
      </c>
      <c r="T17" s="138">
        <v>5.4428400000000001E-7</v>
      </c>
      <c r="U17" s="138">
        <v>2.4283440000000001E-6</v>
      </c>
      <c r="V17" s="138">
        <v>3.0563640000000003E-5</v>
      </c>
      <c r="W17" s="138">
        <v>2.177136E-5</v>
      </c>
      <c r="X17" s="138">
        <v>3.0144960000000001E-5</v>
      </c>
      <c r="Y17" s="138">
        <v>1.2141719999999999E-4</v>
      </c>
      <c r="Z17" s="138">
        <v>4.6054800000000005E-5</v>
      </c>
      <c r="AA17" s="138">
        <v>4.5217440000000001E-5</v>
      </c>
      <c r="AB17" s="138">
        <v>2.4283440000000001E-4</v>
      </c>
      <c r="AC17" s="138" t="s">
        <v>431</v>
      </c>
      <c r="AD17" s="138" t="s">
        <v>431</v>
      </c>
      <c r="AE17" s="55"/>
      <c r="AF17" s="147" t="s">
        <v>431</v>
      </c>
      <c r="AG17" s="147" t="s">
        <v>431</v>
      </c>
      <c r="AH17" s="147">
        <v>41.868000000000002</v>
      </c>
      <c r="AI17" s="147" t="s">
        <v>431</v>
      </c>
      <c r="AJ17" s="147" t="s">
        <v>431</v>
      </c>
      <c r="AK17" s="147" t="s">
        <v>429</v>
      </c>
      <c r="AL17" s="45" t="s">
        <v>50</v>
      </c>
    </row>
    <row r="18" spans="1:38" s="2" customFormat="1" ht="26.25" customHeight="1" thickBot="1" x14ac:dyDescent="0.3">
      <c r="A18" s="65" t="s">
        <v>54</v>
      </c>
      <c r="B18" s="65" t="s">
        <v>61</v>
      </c>
      <c r="C18" s="66" t="s">
        <v>62</v>
      </c>
      <c r="D18" s="67"/>
      <c r="E18" s="138">
        <v>0.99420325131786147</v>
      </c>
      <c r="F18" s="138">
        <v>0.48657593332592763</v>
      </c>
      <c r="G18" s="138">
        <v>0.57582880185581176</v>
      </c>
      <c r="H18" s="138" t="s">
        <v>443</v>
      </c>
      <c r="I18" s="138">
        <v>4.495844037534192E-2</v>
      </c>
      <c r="J18" s="138">
        <v>5.3762783940564426E-2</v>
      </c>
      <c r="K18" s="138">
        <v>6.4327996218831424E-2</v>
      </c>
      <c r="L18" s="138">
        <v>1.6906591172935491E-2</v>
      </c>
      <c r="M18" s="138">
        <v>0.66174127633347557</v>
      </c>
      <c r="N18" s="138">
        <v>2.8173899630877006E-2</v>
      </c>
      <c r="O18" s="138">
        <v>5.2826063209048663E-4</v>
      </c>
      <c r="P18" s="138">
        <v>1.110167501416192E-2</v>
      </c>
      <c r="Q18" s="138">
        <v>1.7608707327263448E-3</v>
      </c>
      <c r="R18" s="138">
        <v>2.2539119789528248E-2</v>
      </c>
      <c r="S18" s="138">
        <v>1.2678254786432131E-2</v>
      </c>
      <c r="T18" s="138">
        <v>0.45782586565412864</v>
      </c>
      <c r="U18" s="138">
        <v>1.7608804271991989E-4</v>
      </c>
      <c r="V18" s="138">
        <v>1.4086964448033467E-2</v>
      </c>
      <c r="W18" s="138">
        <v>1.3067953938334081E-2</v>
      </c>
      <c r="X18" s="138">
        <v>1.8026364348730093E-2</v>
      </c>
      <c r="Y18" s="138">
        <v>8.5543683476837051E-2</v>
      </c>
      <c r="Z18" s="138">
        <v>2.5422345108481341E-2</v>
      </c>
      <c r="AA18" s="138">
        <v>2.4662373760485065E-2</v>
      </c>
      <c r="AB18" s="138">
        <v>0.15365476669453354</v>
      </c>
      <c r="AC18" s="138" t="s">
        <v>431</v>
      </c>
      <c r="AD18" s="138" t="s">
        <v>431</v>
      </c>
      <c r="AE18" s="55"/>
      <c r="AF18" s="147">
        <v>1953.9305371392445</v>
      </c>
      <c r="AG18" s="147" t="s">
        <v>431</v>
      </c>
      <c r="AH18" s="147">
        <v>20196.818445274064</v>
      </c>
      <c r="AI18" s="147" t="s">
        <v>431</v>
      </c>
      <c r="AJ18" s="147" t="s">
        <v>431</v>
      </c>
      <c r="AK18" s="147" t="s">
        <v>429</v>
      </c>
      <c r="AL18" s="45" t="s">
        <v>50</v>
      </c>
    </row>
    <row r="19" spans="1:38" s="2" customFormat="1" ht="26.25" customHeight="1" thickBot="1" x14ac:dyDescent="0.3">
      <c r="A19" s="65" t="s">
        <v>54</v>
      </c>
      <c r="B19" s="65" t="s">
        <v>63</v>
      </c>
      <c r="C19" s="66" t="s">
        <v>64</v>
      </c>
      <c r="D19" s="67"/>
      <c r="E19" s="138">
        <v>0.47218449053160011</v>
      </c>
      <c r="F19" s="138">
        <v>0.12251272011445991</v>
      </c>
      <c r="G19" s="138">
        <v>5.5240589929145725E-2</v>
      </c>
      <c r="H19" s="138" t="s">
        <v>431</v>
      </c>
      <c r="I19" s="138">
        <v>2.2742907717800041E-2</v>
      </c>
      <c r="J19" s="138">
        <v>2.8493875646507634E-2</v>
      </c>
      <c r="K19" s="138">
        <v>3.5395037160956731E-2</v>
      </c>
      <c r="L19" s="138">
        <v>6.0474487908255912E-3</v>
      </c>
      <c r="M19" s="138">
        <v>0.18597786271028233</v>
      </c>
      <c r="N19" s="138">
        <v>1.8456189486074179E-2</v>
      </c>
      <c r="O19" s="138">
        <v>3.4940197597599186E-4</v>
      </c>
      <c r="P19" s="138">
        <v>2.7213595106960718E-3</v>
      </c>
      <c r="Q19" s="138">
        <v>1.6328491694677992E-3</v>
      </c>
      <c r="R19" s="138">
        <v>1.4785223123375848E-2</v>
      </c>
      <c r="S19" s="138">
        <v>8.2939428625158108E-3</v>
      </c>
      <c r="T19" s="138">
        <v>0.29911307751867905</v>
      </c>
      <c r="U19" s="138">
        <v>3.9495959713539502E-4</v>
      </c>
      <c r="V19" s="138">
        <v>1.2724934447133997E-2</v>
      </c>
      <c r="W19" s="138">
        <v>4.120080055414789E-3</v>
      </c>
      <c r="X19" s="138">
        <v>5.6604880157381096E-3</v>
      </c>
      <c r="Y19" s="138">
        <v>3.124991571418493E-2</v>
      </c>
      <c r="Z19" s="138">
        <v>7.2645405167496768E-3</v>
      </c>
      <c r="AA19" s="138">
        <v>6.937970682856117E-3</v>
      </c>
      <c r="AB19" s="138">
        <v>5.1112914929528838E-2</v>
      </c>
      <c r="AC19" s="138" t="s">
        <v>431</v>
      </c>
      <c r="AD19" s="138" t="s">
        <v>431</v>
      </c>
      <c r="AE19" s="55"/>
      <c r="AF19" s="147">
        <v>1191.7335274012476</v>
      </c>
      <c r="AG19" s="147" t="s">
        <v>431</v>
      </c>
      <c r="AH19" s="147">
        <v>4785.0158956030846</v>
      </c>
      <c r="AI19" s="147" t="s">
        <v>431</v>
      </c>
      <c r="AJ19" s="147" t="s">
        <v>431</v>
      </c>
      <c r="AK19" s="147" t="s">
        <v>429</v>
      </c>
      <c r="AL19" s="45" t="s">
        <v>50</v>
      </c>
    </row>
    <row r="20" spans="1:38" s="2" customFormat="1" ht="26.25" customHeight="1" thickBot="1" x14ac:dyDescent="0.3">
      <c r="A20" s="65" t="s">
        <v>54</v>
      </c>
      <c r="B20" s="65" t="s">
        <v>65</v>
      </c>
      <c r="C20" s="66" t="s">
        <v>66</v>
      </c>
      <c r="D20" s="67"/>
      <c r="E20" s="138">
        <v>1.4269226400733156E-2</v>
      </c>
      <c r="F20" s="138">
        <v>3.0949823167277868E-3</v>
      </c>
      <c r="G20" s="138">
        <v>4.3622142991151629E-3</v>
      </c>
      <c r="H20" s="138" t="s">
        <v>431</v>
      </c>
      <c r="I20" s="138">
        <v>1.1322478622645216E-3</v>
      </c>
      <c r="J20" s="138">
        <v>1.4500796436074906E-3</v>
      </c>
      <c r="K20" s="138">
        <v>1.8314777812190534E-3</v>
      </c>
      <c r="L20" s="138">
        <v>5.9068925127511588E-4</v>
      </c>
      <c r="M20" s="138">
        <v>5.643534418883476E-3</v>
      </c>
      <c r="N20" s="138">
        <v>1.0182378962233472E-3</v>
      </c>
      <c r="O20" s="138">
        <v>1.9166141092692826E-5</v>
      </c>
      <c r="P20" s="138">
        <v>6.4097162895668003E-5</v>
      </c>
      <c r="Q20" s="138">
        <v>7.4259046503558377E-5</v>
      </c>
      <c r="R20" s="138">
        <v>8.1503940996854624E-4</v>
      </c>
      <c r="S20" s="138">
        <v>4.5795577507998458E-4</v>
      </c>
      <c r="T20" s="138">
        <v>1.6528642679564939E-2</v>
      </c>
      <c r="U20" s="138">
        <v>1.2558395963138828E-5</v>
      </c>
      <c r="V20" s="138">
        <v>5.8658748886399178E-4</v>
      </c>
      <c r="W20" s="138">
        <v>1.4459488799784705E-4</v>
      </c>
      <c r="X20" s="138">
        <v>1.9776344660207308E-4</v>
      </c>
      <c r="Y20" s="138">
        <v>1.2635833608428796E-3</v>
      </c>
      <c r="Z20" s="138">
        <v>2.2568239824121968E-4</v>
      </c>
      <c r="AA20" s="138">
        <v>2.1083058894050797E-4</v>
      </c>
      <c r="AB20" s="138">
        <v>1.8978597946266804E-3</v>
      </c>
      <c r="AC20" s="138" t="s">
        <v>431</v>
      </c>
      <c r="AD20" s="138" t="s">
        <v>431</v>
      </c>
      <c r="AE20" s="55"/>
      <c r="AF20" s="147">
        <v>71.930861527967977</v>
      </c>
      <c r="AG20" s="147" t="s">
        <v>431</v>
      </c>
      <c r="AH20" s="147">
        <v>98.562397090271432</v>
      </c>
      <c r="AI20" s="147" t="s">
        <v>431</v>
      </c>
      <c r="AJ20" s="147" t="s">
        <v>431</v>
      </c>
      <c r="AK20" s="147" t="s">
        <v>429</v>
      </c>
      <c r="AL20" s="45" t="s">
        <v>50</v>
      </c>
    </row>
    <row r="21" spans="1:38" s="2" customFormat="1" ht="26.25" customHeight="1" thickBot="1" x14ac:dyDescent="0.3">
      <c r="A21" s="65" t="s">
        <v>54</v>
      </c>
      <c r="B21" s="65" t="s">
        <v>67</v>
      </c>
      <c r="C21" s="66" t="s">
        <v>68</v>
      </c>
      <c r="D21" s="67"/>
      <c r="E21" s="138">
        <v>1.3660785229029573</v>
      </c>
      <c r="F21" s="138">
        <v>0.78296555650351407</v>
      </c>
      <c r="G21" s="138">
        <v>0.8912560786131184</v>
      </c>
      <c r="H21" s="138">
        <v>1.6098967935745329E-3</v>
      </c>
      <c r="I21" s="138">
        <v>0.32543869706054529</v>
      </c>
      <c r="J21" s="138">
        <v>0.34669686518039677</v>
      </c>
      <c r="K21" s="138">
        <v>0.3733050241256814</v>
      </c>
      <c r="L21" s="138">
        <v>7.7081856926182551E-2</v>
      </c>
      <c r="M21" s="138">
        <v>2.0403311061725677</v>
      </c>
      <c r="N21" s="138">
        <v>0.18356228852917478</v>
      </c>
      <c r="O21" s="138">
        <v>1.9582615286441181E-2</v>
      </c>
      <c r="P21" s="138">
        <v>1.4515758735662059E-2</v>
      </c>
      <c r="Q21" s="138">
        <v>6.8165991291450276E-3</v>
      </c>
      <c r="R21" s="138">
        <v>6.6054907883777755E-2</v>
      </c>
      <c r="S21" s="138">
        <v>3.6536883273219273E-2</v>
      </c>
      <c r="T21" s="138">
        <v>0.48395979937618872</v>
      </c>
      <c r="U21" s="138">
        <v>3.1504571447442372E-3</v>
      </c>
      <c r="V21" s="138">
        <v>0.88684762251063165</v>
      </c>
      <c r="W21" s="138">
        <v>0.20799877658319996</v>
      </c>
      <c r="X21" s="138">
        <v>5.4269512785630289E-2</v>
      </c>
      <c r="Y21" s="138">
        <v>0.11720768176671142</v>
      </c>
      <c r="Z21" s="138">
        <v>3.8237355842896385E-2</v>
      </c>
      <c r="AA21" s="138">
        <v>3.2844526644482112E-2</v>
      </c>
      <c r="AB21" s="138">
        <v>0.24255907703972024</v>
      </c>
      <c r="AC21" s="138">
        <v>1.5467605653555494E-3</v>
      </c>
      <c r="AD21" s="138">
        <v>0.15009920637477764</v>
      </c>
      <c r="AE21" s="55"/>
      <c r="AF21" s="147">
        <v>2531.6469778499918</v>
      </c>
      <c r="AG21" s="147">
        <v>911.32027552589921</v>
      </c>
      <c r="AH21" s="147">
        <v>11513.923941682815</v>
      </c>
      <c r="AI21" s="147">
        <v>1341.5806613121108</v>
      </c>
      <c r="AJ21" s="147" t="s">
        <v>431</v>
      </c>
      <c r="AK21" s="147" t="s">
        <v>429</v>
      </c>
      <c r="AL21" s="45" t="s">
        <v>50</v>
      </c>
    </row>
    <row r="22" spans="1:38" s="2" customFormat="1" ht="26.25" customHeight="1" thickBot="1" x14ac:dyDescent="0.3">
      <c r="A22" s="65" t="s">
        <v>54</v>
      </c>
      <c r="B22" s="69" t="s">
        <v>69</v>
      </c>
      <c r="C22" s="66" t="s">
        <v>70</v>
      </c>
      <c r="D22" s="67"/>
      <c r="E22" s="138">
        <v>6.3795122200599828</v>
      </c>
      <c r="F22" s="138">
        <v>0.74377115083276124</v>
      </c>
      <c r="G22" s="138">
        <v>1.5330081513992533</v>
      </c>
      <c r="H22" s="138">
        <v>1.4080613598238909E-3</v>
      </c>
      <c r="I22" s="138">
        <v>0.64820154930510643</v>
      </c>
      <c r="J22" s="138">
        <v>0.71287408443627998</v>
      </c>
      <c r="K22" s="138">
        <v>0.78080311458765617</v>
      </c>
      <c r="L22" s="138">
        <v>0.12406627850447186</v>
      </c>
      <c r="M22" s="138">
        <v>4.2662922695615189</v>
      </c>
      <c r="N22" s="138">
        <v>9.5244179301761114E-2</v>
      </c>
      <c r="O22" s="138">
        <v>3.9067601198473469E-3</v>
      </c>
      <c r="P22" s="138">
        <v>2.8331332966557349E-2</v>
      </c>
      <c r="Q22" s="138">
        <v>0.11988409273691886</v>
      </c>
      <c r="R22" s="138">
        <v>0.2098046194228792</v>
      </c>
      <c r="S22" s="138">
        <v>0.30414504944094467</v>
      </c>
      <c r="T22" s="138">
        <v>0.73702505771695648</v>
      </c>
      <c r="U22" s="138">
        <v>0.11217388284216688</v>
      </c>
      <c r="V22" s="138">
        <v>1.9391024648758377</v>
      </c>
      <c r="W22" s="138">
        <v>6.7494796260404208E-2</v>
      </c>
      <c r="X22" s="138">
        <v>1.7059135493726701E-2</v>
      </c>
      <c r="Y22" s="138">
        <v>4.9177695460107508E-2</v>
      </c>
      <c r="Z22" s="138">
        <v>1.0956503923036482E-2</v>
      </c>
      <c r="AA22" s="138">
        <v>8.9640629023464233E-3</v>
      </c>
      <c r="AB22" s="138">
        <v>8.6157397779217118E-2</v>
      </c>
      <c r="AC22" s="138">
        <v>2.0432860963362699E-2</v>
      </c>
      <c r="AD22" s="138">
        <v>0.50050021455923721</v>
      </c>
      <c r="AE22" s="55"/>
      <c r="AF22" s="147">
        <v>5794.4807169989099</v>
      </c>
      <c r="AG22" s="147">
        <v>3596.7155768947177</v>
      </c>
      <c r="AH22" s="147">
        <v>605.54170262706793</v>
      </c>
      <c r="AI22" s="147">
        <v>81.046232366743354</v>
      </c>
      <c r="AJ22" s="147" t="s">
        <v>431</v>
      </c>
      <c r="AK22" s="147" t="s">
        <v>429</v>
      </c>
      <c r="AL22" s="45" t="s">
        <v>50</v>
      </c>
    </row>
    <row r="23" spans="1:38" s="2" customFormat="1" ht="26.25" customHeight="1" thickBot="1" x14ac:dyDescent="0.3">
      <c r="A23" s="65" t="s">
        <v>71</v>
      </c>
      <c r="B23" s="69" t="s">
        <v>394</v>
      </c>
      <c r="C23" s="66" t="s">
        <v>390</v>
      </c>
      <c r="D23" s="112"/>
      <c r="E23" s="138" t="s">
        <v>430</v>
      </c>
      <c r="F23" s="138" t="s">
        <v>430</v>
      </c>
      <c r="G23" s="138" t="s">
        <v>430</v>
      </c>
      <c r="H23" s="138" t="s">
        <v>430</v>
      </c>
      <c r="I23" s="138" t="s">
        <v>430</v>
      </c>
      <c r="J23" s="138" t="s">
        <v>430</v>
      </c>
      <c r="K23" s="138" t="s">
        <v>430</v>
      </c>
      <c r="L23" s="138" t="s">
        <v>430</v>
      </c>
      <c r="M23" s="138" t="s">
        <v>430</v>
      </c>
      <c r="N23" s="138" t="s">
        <v>430</v>
      </c>
      <c r="O23" s="138" t="s">
        <v>430</v>
      </c>
      <c r="P23" s="138" t="s">
        <v>430</v>
      </c>
      <c r="Q23" s="138" t="s">
        <v>430</v>
      </c>
      <c r="R23" s="138" t="s">
        <v>430</v>
      </c>
      <c r="S23" s="138" t="s">
        <v>430</v>
      </c>
      <c r="T23" s="138" t="s">
        <v>430</v>
      </c>
      <c r="U23" s="138" t="s">
        <v>430</v>
      </c>
      <c r="V23" s="138" t="s">
        <v>430</v>
      </c>
      <c r="W23" s="138">
        <v>0.14503895946150319</v>
      </c>
      <c r="X23" s="138">
        <v>2.3718817843514199E-2</v>
      </c>
      <c r="Y23" s="138">
        <v>8.6445934264152952E-2</v>
      </c>
      <c r="Z23" s="138">
        <v>1.8090158682659382E-2</v>
      </c>
      <c r="AA23" s="138">
        <v>1.5948233537293383E-2</v>
      </c>
      <c r="AB23" s="138">
        <v>0.14420314432761991</v>
      </c>
      <c r="AC23" s="138">
        <v>6.8883202871206422E-3</v>
      </c>
      <c r="AD23" s="138">
        <v>1.0470911766136769E-4</v>
      </c>
      <c r="AE23" s="55"/>
      <c r="AF23" s="147" t="s">
        <v>430</v>
      </c>
      <c r="AG23" s="147" t="s">
        <v>430</v>
      </c>
      <c r="AH23" s="147" t="s">
        <v>430</v>
      </c>
      <c r="AI23" s="147" t="s">
        <v>430</v>
      </c>
      <c r="AJ23" s="147" t="s">
        <v>431</v>
      </c>
      <c r="AK23" s="147" t="s">
        <v>429</v>
      </c>
      <c r="AL23" s="45" t="s">
        <v>50</v>
      </c>
    </row>
    <row r="24" spans="1:38" s="2" customFormat="1" ht="26.25" customHeight="1" thickBot="1" x14ac:dyDescent="0.3">
      <c r="A24" s="70" t="s">
        <v>54</v>
      </c>
      <c r="B24" s="69" t="s">
        <v>72</v>
      </c>
      <c r="C24" s="66" t="s">
        <v>73</v>
      </c>
      <c r="D24" s="67"/>
      <c r="E24" s="138">
        <v>1.1179660922767189</v>
      </c>
      <c r="F24" s="138">
        <v>0.60062674920447456</v>
      </c>
      <c r="G24" s="138">
        <v>0.15669082278840074</v>
      </c>
      <c r="H24" s="138">
        <v>0.11819936058162894</v>
      </c>
      <c r="I24" s="138">
        <v>0.36806864069140022</v>
      </c>
      <c r="J24" s="138">
        <v>0.39192815361101963</v>
      </c>
      <c r="K24" s="138">
        <v>0.42776354396305299</v>
      </c>
      <c r="L24" s="138">
        <v>0.10227782348873651</v>
      </c>
      <c r="M24" s="138">
        <v>2.0095847636761066</v>
      </c>
      <c r="N24" s="138">
        <v>0.17534498613698074</v>
      </c>
      <c r="O24" s="138">
        <v>5.9857436152622852E-2</v>
      </c>
      <c r="P24" s="138">
        <v>5.5992612872272311E-3</v>
      </c>
      <c r="Q24" s="138">
        <v>4.6815419107663165E-3</v>
      </c>
      <c r="R24" s="138">
        <v>0.14663582461641156</v>
      </c>
      <c r="S24" s="138">
        <v>5.1048856918630481E-2</v>
      </c>
      <c r="T24" s="138">
        <v>0.87110536862085663</v>
      </c>
      <c r="U24" s="138">
        <v>2.8887813966679199E-3</v>
      </c>
      <c r="V24" s="138">
        <v>2.3483271686100622</v>
      </c>
      <c r="W24" s="138" t="s">
        <v>430</v>
      </c>
      <c r="X24" s="138" t="s">
        <v>430</v>
      </c>
      <c r="Y24" s="138" t="s">
        <v>430</v>
      </c>
      <c r="Z24" s="138" t="s">
        <v>430</v>
      </c>
      <c r="AA24" s="138" t="s">
        <v>430</v>
      </c>
      <c r="AB24" s="138" t="s">
        <v>430</v>
      </c>
      <c r="AC24" s="138" t="s">
        <v>429</v>
      </c>
      <c r="AD24" s="138" t="s">
        <v>429</v>
      </c>
      <c r="AE24" s="55"/>
      <c r="AF24" s="147">
        <v>4143.6840038042455</v>
      </c>
      <c r="AG24" s="147" t="s">
        <v>431</v>
      </c>
      <c r="AH24" s="147">
        <v>4231.4464178723829</v>
      </c>
      <c r="AI24" s="147">
        <v>1377.6640574241283</v>
      </c>
      <c r="AJ24" s="147" t="s">
        <v>431</v>
      </c>
      <c r="AK24" s="147" t="s">
        <v>429</v>
      </c>
      <c r="AL24" s="45" t="s">
        <v>50</v>
      </c>
    </row>
    <row r="25" spans="1:38" s="2" customFormat="1" ht="26.25" customHeight="1" thickBot="1" x14ac:dyDescent="0.3">
      <c r="A25" s="65" t="s">
        <v>74</v>
      </c>
      <c r="B25" s="69" t="s">
        <v>75</v>
      </c>
      <c r="C25" s="71" t="s">
        <v>76</v>
      </c>
      <c r="D25" s="67"/>
      <c r="E25" s="138">
        <v>1.0341797370264554</v>
      </c>
      <c r="F25" s="138">
        <v>0.1287091965238254</v>
      </c>
      <c r="G25" s="138">
        <v>6.7491552981395975E-2</v>
      </c>
      <c r="H25" s="138" t="s">
        <v>443</v>
      </c>
      <c r="I25" s="138">
        <v>7.8737020831234957E-3</v>
      </c>
      <c r="J25" s="138">
        <v>7.8737020831234957E-3</v>
      </c>
      <c r="K25" s="138">
        <v>7.8737020831234957E-3</v>
      </c>
      <c r="L25" s="138">
        <v>3.7793769998992776E-3</v>
      </c>
      <c r="M25" s="138">
        <v>0.96223428492018837</v>
      </c>
      <c r="N25" s="138">
        <v>2.8346076025906531E-4</v>
      </c>
      <c r="O25" s="138">
        <v>2.12595570194299E-5</v>
      </c>
      <c r="P25" s="138">
        <v>4.2519114038859794E-4</v>
      </c>
      <c r="Q25" s="138">
        <v>1.0629778509714948E-4</v>
      </c>
      <c r="R25" s="138">
        <v>7.0865190064766336E-4</v>
      </c>
      <c r="S25" s="138">
        <v>7.7951709071242962E-4</v>
      </c>
      <c r="T25" s="138">
        <v>2.8346076025906534E-5</v>
      </c>
      <c r="U25" s="138">
        <v>3.8975854535621481E-4</v>
      </c>
      <c r="V25" s="138">
        <v>0.10275452559391118</v>
      </c>
      <c r="W25" s="138" t="s">
        <v>443</v>
      </c>
      <c r="X25" s="138" t="s">
        <v>443</v>
      </c>
      <c r="Y25" s="138" t="s">
        <v>443</v>
      </c>
      <c r="Z25" s="138" t="s">
        <v>443</v>
      </c>
      <c r="AA25" s="138" t="s">
        <v>443</v>
      </c>
      <c r="AB25" s="138" t="s">
        <v>443</v>
      </c>
      <c r="AC25" s="138" t="s">
        <v>429</v>
      </c>
      <c r="AD25" s="138" t="s">
        <v>429</v>
      </c>
      <c r="AE25" s="55"/>
      <c r="AF25" s="147">
        <v>3543.2595032383165</v>
      </c>
      <c r="AG25" s="147" t="s">
        <v>429</v>
      </c>
      <c r="AH25" s="147" t="s">
        <v>429</v>
      </c>
      <c r="AI25" s="147" t="s">
        <v>429</v>
      </c>
      <c r="AJ25" s="147" t="s">
        <v>431</v>
      </c>
      <c r="AK25" s="147" t="s">
        <v>429</v>
      </c>
      <c r="AL25" s="45" t="s">
        <v>50</v>
      </c>
    </row>
    <row r="26" spans="1:38" s="2" customFormat="1" ht="26.25" customHeight="1" thickBot="1" x14ac:dyDescent="0.3">
      <c r="A26" s="65" t="s">
        <v>74</v>
      </c>
      <c r="B26" s="65" t="s">
        <v>77</v>
      </c>
      <c r="C26" s="66" t="s">
        <v>78</v>
      </c>
      <c r="D26" s="67"/>
      <c r="E26" s="138">
        <v>1.8868605599093365E-2</v>
      </c>
      <c r="F26" s="138">
        <v>3.5066982908518681E-3</v>
      </c>
      <c r="G26" s="138">
        <v>1.2893153654199999E-3</v>
      </c>
      <c r="H26" s="138" t="s">
        <v>443</v>
      </c>
      <c r="I26" s="138">
        <v>1.0617354393438645E-4</v>
      </c>
      <c r="J26" s="138">
        <v>1.0617354393438645E-4</v>
      </c>
      <c r="K26" s="138">
        <v>1.0617354393438645E-4</v>
      </c>
      <c r="L26" s="138">
        <v>5.09633010885055E-5</v>
      </c>
      <c r="M26" s="138">
        <v>2.0798575746754682E-2</v>
      </c>
      <c r="N26" s="138">
        <v>0.5315658544498798</v>
      </c>
      <c r="O26" s="138">
        <v>1.8395983722987267E-6</v>
      </c>
      <c r="P26" s="138">
        <v>1.4369111149678238E-5</v>
      </c>
      <c r="Q26" s="138">
        <v>2.2490555651973369E-6</v>
      </c>
      <c r="R26" s="138">
        <v>1.8074160064278546E-5</v>
      </c>
      <c r="S26" s="138">
        <v>1.8140760070706402E-5</v>
      </c>
      <c r="T26" s="138">
        <v>2.1901232618304015E-6</v>
      </c>
      <c r="U26" s="138">
        <v>7.6017904057235707E-6</v>
      </c>
      <c r="V26" s="138">
        <v>1.9899760537648334E-3</v>
      </c>
      <c r="W26" s="138" t="s">
        <v>443</v>
      </c>
      <c r="X26" s="138" t="s">
        <v>443</v>
      </c>
      <c r="Y26" s="138" t="s">
        <v>443</v>
      </c>
      <c r="Z26" s="138" t="s">
        <v>443</v>
      </c>
      <c r="AA26" s="138" t="s">
        <v>443</v>
      </c>
      <c r="AB26" s="138" t="s">
        <v>443</v>
      </c>
      <c r="AC26" s="138" t="s">
        <v>429</v>
      </c>
      <c r="AD26" s="138" t="s">
        <v>429</v>
      </c>
      <c r="AE26" s="55"/>
      <c r="AF26" s="147">
        <v>67.804666988059395</v>
      </c>
      <c r="AG26" s="147" t="s">
        <v>429</v>
      </c>
      <c r="AH26" s="147" t="s">
        <v>429</v>
      </c>
      <c r="AI26" s="147" t="s">
        <v>429</v>
      </c>
      <c r="AJ26" s="147" t="s">
        <v>431</v>
      </c>
      <c r="AK26" s="147" t="s">
        <v>429</v>
      </c>
      <c r="AL26" s="45" t="s">
        <v>50</v>
      </c>
    </row>
    <row r="27" spans="1:38" s="2" customFormat="1" ht="26.25" customHeight="1" thickBot="1" x14ac:dyDescent="0.3">
      <c r="A27" s="65" t="s">
        <v>79</v>
      </c>
      <c r="B27" s="65" t="s">
        <v>80</v>
      </c>
      <c r="C27" s="66" t="s">
        <v>81</v>
      </c>
      <c r="D27" s="67"/>
      <c r="E27" s="138">
        <v>12.456064059169572</v>
      </c>
      <c r="F27" s="138">
        <v>2.7169014546078221</v>
      </c>
      <c r="G27" s="138">
        <v>1.8193632383966072E-2</v>
      </c>
      <c r="H27" s="138">
        <v>0.95699932241944607</v>
      </c>
      <c r="I27" s="138">
        <v>0.45796936006313216</v>
      </c>
      <c r="J27" s="138">
        <v>0.45796936006313183</v>
      </c>
      <c r="K27" s="138">
        <v>0.45796936006313205</v>
      </c>
      <c r="L27" s="138">
        <v>0.37899664703281971</v>
      </c>
      <c r="M27" s="138">
        <v>44.960699728586185</v>
      </c>
      <c r="N27" s="138">
        <v>2.9729110399011514E-2</v>
      </c>
      <c r="O27" s="138">
        <v>2.6738498459160829E-4</v>
      </c>
      <c r="P27" s="138">
        <v>1.4622320477607715E-2</v>
      </c>
      <c r="Q27" s="138">
        <v>4.250060660703944E-4</v>
      </c>
      <c r="R27" s="138">
        <v>1.5050846218321699E-2</v>
      </c>
      <c r="S27" s="138">
        <v>1.0395093973796902E-2</v>
      </c>
      <c r="T27" s="138">
        <v>2.7159984850587617E-3</v>
      </c>
      <c r="U27" s="138">
        <v>3.1524216295757232E-4</v>
      </c>
      <c r="V27" s="138">
        <v>5.3450672238978328E-2</v>
      </c>
      <c r="W27" s="138">
        <v>1.0068912000000001</v>
      </c>
      <c r="X27" s="138">
        <v>3.9480302886799996E-2</v>
      </c>
      <c r="Y27" s="138">
        <v>4.4276089980499998E-2</v>
      </c>
      <c r="Z27" s="138">
        <v>3.4283466597699999E-2</v>
      </c>
      <c r="AA27" s="138">
        <v>3.8618591580999999E-2</v>
      </c>
      <c r="AB27" s="138">
        <v>0.15665845104599999</v>
      </c>
      <c r="AC27" s="138">
        <v>1.0068913999999999E-3</v>
      </c>
      <c r="AD27" s="138">
        <v>2.013955E-4</v>
      </c>
      <c r="AE27" s="55"/>
      <c r="AF27" s="147">
        <v>89582.537504882595</v>
      </c>
      <c r="AG27" s="147" t="s">
        <v>429</v>
      </c>
      <c r="AH27" s="147" t="s">
        <v>431</v>
      </c>
      <c r="AI27" s="147">
        <v>2502.0741663078215</v>
      </c>
      <c r="AJ27" s="147" t="s">
        <v>431</v>
      </c>
      <c r="AK27" s="147" t="s">
        <v>429</v>
      </c>
      <c r="AL27" s="45" t="s">
        <v>50</v>
      </c>
    </row>
    <row r="28" spans="1:38" s="2" customFormat="1" ht="26.25" customHeight="1" thickBot="1" x14ac:dyDescent="0.3">
      <c r="A28" s="65" t="s">
        <v>79</v>
      </c>
      <c r="B28" s="65" t="s">
        <v>82</v>
      </c>
      <c r="C28" s="66" t="s">
        <v>83</v>
      </c>
      <c r="D28" s="67"/>
      <c r="E28" s="138">
        <v>8.1650347062957493</v>
      </c>
      <c r="F28" s="138">
        <v>0.4325943505773624</v>
      </c>
      <c r="G28" s="138">
        <v>7.2078215644939651E-3</v>
      </c>
      <c r="H28" s="138">
        <v>1.0764226754482206E-2</v>
      </c>
      <c r="I28" s="138">
        <v>0.33979047265728657</v>
      </c>
      <c r="J28" s="138">
        <v>0.33979047265728662</v>
      </c>
      <c r="K28" s="138">
        <v>0.33979047265728657</v>
      </c>
      <c r="L28" s="138">
        <v>0.28366765200918892</v>
      </c>
      <c r="M28" s="138">
        <v>2.3338514774262022</v>
      </c>
      <c r="N28" s="138">
        <v>3.0774993624264766E-4</v>
      </c>
      <c r="O28" s="138">
        <v>2.9042705681744374E-5</v>
      </c>
      <c r="P28" s="138">
        <v>3.0636980945942362E-3</v>
      </c>
      <c r="Q28" s="138">
        <v>5.7966781702123408E-5</v>
      </c>
      <c r="R28" s="138">
        <v>4.9043995496983461E-3</v>
      </c>
      <c r="S28" s="138">
        <v>3.2891592196890025E-3</v>
      </c>
      <c r="T28" s="138">
        <v>1.1795026764745758E-4</v>
      </c>
      <c r="U28" s="138">
        <v>5.7848152040758082E-5</v>
      </c>
      <c r="V28" s="138">
        <v>1.0409108477495491E-2</v>
      </c>
      <c r="W28" s="138">
        <v>0.39997450000000001</v>
      </c>
      <c r="X28" s="138">
        <v>1.4813627024200001E-2</v>
      </c>
      <c r="Y28" s="138">
        <v>1.6601505146899998E-2</v>
      </c>
      <c r="Z28" s="138">
        <v>1.30254539781E-2</v>
      </c>
      <c r="AA28" s="138">
        <v>1.3793383137199999E-2</v>
      </c>
      <c r="AB28" s="138">
        <v>5.8233969286400004E-2</v>
      </c>
      <c r="AC28" s="138">
        <v>3.999745E-4</v>
      </c>
      <c r="AD28" s="138">
        <v>8.0025500000000001E-5</v>
      </c>
      <c r="AE28" s="55"/>
      <c r="AF28" s="147">
        <v>24837.901324016966</v>
      </c>
      <c r="AG28" s="147" t="s">
        <v>429</v>
      </c>
      <c r="AH28" s="147" t="s">
        <v>431</v>
      </c>
      <c r="AI28" s="147">
        <v>838.97991006945642</v>
      </c>
      <c r="AJ28" s="147" t="s">
        <v>431</v>
      </c>
      <c r="AK28" s="147" t="s">
        <v>429</v>
      </c>
      <c r="AL28" s="45" t="s">
        <v>50</v>
      </c>
    </row>
    <row r="29" spans="1:38" s="2" customFormat="1" ht="26.25" customHeight="1" thickBot="1" x14ac:dyDescent="0.3">
      <c r="A29" s="65" t="s">
        <v>79</v>
      </c>
      <c r="B29" s="65" t="s">
        <v>84</v>
      </c>
      <c r="C29" s="66" t="s">
        <v>85</v>
      </c>
      <c r="D29" s="67"/>
      <c r="E29" s="138">
        <v>21.060391891326208</v>
      </c>
      <c r="F29" s="138">
        <v>0.58649394882670203</v>
      </c>
      <c r="G29" s="138">
        <v>1.1185484869367549E-2</v>
      </c>
      <c r="H29" s="138">
        <v>1.7845444162050122E-2</v>
      </c>
      <c r="I29" s="138">
        <v>0.31640858313857856</v>
      </c>
      <c r="J29" s="138">
        <v>0.31640858313857845</v>
      </c>
      <c r="K29" s="138">
        <v>0.31640858313857823</v>
      </c>
      <c r="L29" s="138">
        <v>0.21533907394727131</v>
      </c>
      <c r="M29" s="138">
        <v>4.7523374871238584</v>
      </c>
      <c r="N29" s="138">
        <v>4.3443990308011699E-4</v>
      </c>
      <c r="O29" s="138">
        <v>4.4780829881805956E-5</v>
      </c>
      <c r="P29" s="138">
        <v>4.7441456551523082E-3</v>
      </c>
      <c r="Q29" s="138">
        <v>8.9540681265058933E-5</v>
      </c>
      <c r="R29" s="138">
        <v>7.6069300358078372E-3</v>
      </c>
      <c r="S29" s="138">
        <v>5.1011755412906827E-3</v>
      </c>
      <c r="T29" s="138">
        <v>1.7943799700551846E-4</v>
      </c>
      <c r="U29" s="138">
        <v>8.9519702766505953E-5</v>
      </c>
      <c r="V29" s="138">
        <v>1.611291714301448E-2</v>
      </c>
      <c r="W29" s="138">
        <v>0.2379868</v>
      </c>
      <c r="X29" s="138">
        <v>3.7375733593999999E-3</v>
      </c>
      <c r="Y29" s="138">
        <v>2.26330831211E-2</v>
      </c>
      <c r="Z29" s="138">
        <v>2.5290913065400003E-2</v>
      </c>
      <c r="AA29" s="138">
        <v>5.8140030037000003E-3</v>
      </c>
      <c r="AB29" s="138">
        <v>5.7475572549600007E-2</v>
      </c>
      <c r="AC29" s="138">
        <v>2.142039E-4</v>
      </c>
      <c r="AD29" s="138">
        <v>4.3313599999999998E-5</v>
      </c>
      <c r="AE29" s="55"/>
      <c r="AF29" s="147">
        <v>38554.773314370177</v>
      </c>
      <c r="AG29" s="147" t="s">
        <v>429</v>
      </c>
      <c r="AH29" s="147" t="s">
        <v>431</v>
      </c>
      <c r="AI29" s="147">
        <v>1303.089209754002</v>
      </c>
      <c r="AJ29" s="147" t="s">
        <v>431</v>
      </c>
      <c r="AK29" s="147" t="s">
        <v>429</v>
      </c>
      <c r="AL29" s="45" t="s">
        <v>50</v>
      </c>
    </row>
    <row r="30" spans="1:38" s="2" customFormat="1" ht="26.25" customHeight="1" thickBot="1" x14ac:dyDescent="0.3">
      <c r="A30" s="65" t="s">
        <v>79</v>
      </c>
      <c r="B30" s="65" t="s">
        <v>86</v>
      </c>
      <c r="C30" s="66" t="s">
        <v>87</v>
      </c>
      <c r="D30" s="67"/>
      <c r="E30" s="138">
        <v>2.5510146546551524E-2</v>
      </c>
      <c r="F30" s="138">
        <v>0.15321884387626761</v>
      </c>
      <c r="G30" s="138">
        <v>2.4847418706583251E-5</v>
      </c>
      <c r="H30" s="138">
        <v>2.4630553903858796E-4</v>
      </c>
      <c r="I30" s="138">
        <v>3.8034584845048581E-3</v>
      </c>
      <c r="J30" s="138">
        <v>3.8034584845048594E-3</v>
      </c>
      <c r="K30" s="138">
        <v>3.8034584845048599E-3</v>
      </c>
      <c r="L30" s="138">
        <v>5.5619064488702402E-4</v>
      </c>
      <c r="M30" s="138">
        <v>0.97672180926752294</v>
      </c>
      <c r="N30" s="138">
        <v>1.1721674731197105E-4</v>
      </c>
      <c r="O30" s="138">
        <v>6.5752463629566111E-5</v>
      </c>
      <c r="P30" s="138">
        <v>3.8087859877922212E-5</v>
      </c>
      <c r="Q30" s="138">
        <v>1.3133744785490414E-6</v>
      </c>
      <c r="R30" s="138">
        <v>3.0074667728686354E-4</v>
      </c>
      <c r="S30" s="138">
        <v>1.1088607007732693E-2</v>
      </c>
      <c r="T30" s="138">
        <v>4.6378054725942659E-4</v>
      </c>
      <c r="U30" s="138">
        <v>6.546791590744387E-5</v>
      </c>
      <c r="V30" s="138">
        <v>6.5496404176116256E-3</v>
      </c>
      <c r="W30" s="138">
        <v>2.7435000000000003E-3</v>
      </c>
      <c r="X30" s="138">
        <v>4.0995560400000001E-5</v>
      </c>
      <c r="Y30" s="138">
        <v>5.4433374700000003E-5</v>
      </c>
      <c r="Z30" s="138">
        <v>3.1108295199999998E-5</v>
      </c>
      <c r="AA30" s="138">
        <v>6.0844072300000007E-5</v>
      </c>
      <c r="AB30" s="138">
        <v>1.8738130260000002E-4</v>
      </c>
      <c r="AC30" s="138">
        <v>2.7439000000000001E-6</v>
      </c>
      <c r="AD30" s="138">
        <v>1.1651000000000001E-6</v>
      </c>
      <c r="AE30" s="55"/>
      <c r="AF30" s="147">
        <v>193.04530818828906</v>
      </c>
      <c r="AG30" s="147" t="s">
        <v>429</v>
      </c>
      <c r="AH30" s="147" t="s">
        <v>431</v>
      </c>
      <c r="AI30" s="147">
        <v>4.4314463318930724</v>
      </c>
      <c r="AJ30" s="147" t="s">
        <v>431</v>
      </c>
      <c r="AK30" s="147" t="s">
        <v>429</v>
      </c>
      <c r="AL30" s="45" t="s">
        <v>50</v>
      </c>
    </row>
    <row r="31" spans="1:38" s="2" customFormat="1" ht="26.25" customHeight="1" thickBot="1" x14ac:dyDescent="0.3">
      <c r="A31" s="65" t="s">
        <v>79</v>
      </c>
      <c r="B31" s="65" t="s">
        <v>88</v>
      </c>
      <c r="C31" s="66" t="s">
        <v>89</v>
      </c>
      <c r="D31" s="67"/>
      <c r="E31" s="138" t="s">
        <v>429</v>
      </c>
      <c r="F31" s="138">
        <v>2.1043941217987387</v>
      </c>
      <c r="G31" s="138" t="s">
        <v>429</v>
      </c>
      <c r="H31" s="138" t="s">
        <v>429</v>
      </c>
      <c r="I31" s="138" t="s">
        <v>429</v>
      </c>
      <c r="J31" s="138" t="s">
        <v>429</v>
      </c>
      <c r="K31" s="138" t="s">
        <v>429</v>
      </c>
      <c r="L31" s="138" t="s">
        <v>429</v>
      </c>
      <c r="M31" s="138" t="s">
        <v>429</v>
      </c>
      <c r="N31" s="138" t="s">
        <v>429</v>
      </c>
      <c r="O31" s="138" t="s">
        <v>429</v>
      </c>
      <c r="P31" s="138" t="s">
        <v>430</v>
      </c>
      <c r="Q31" s="138" t="s">
        <v>430</v>
      </c>
      <c r="R31" s="138" t="s">
        <v>429</v>
      </c>
      <c r="S31" s="138" t="s">
        <v>429</v>
      </c>
      <c r="T31" s="138" t="s">
        <v>429</v>
      </c>
      <c r="U31" s="138" t="s">
        <v>429</v>
      </c>
      <c r="V31" s="138" t="s">
        <v>429</v>
      </c>
      <c r="W31" s="138" t="s">
        <v>429</v>
      </c>
      <c r="X31" s="138" t="s">
        <v>443</v>
      </c>
      <c r="Y31" s="138" t="s">
        <v>443</v>
      </c>
      <c r="Z31" s="138" t="s">
        <v>443</v>
      </c>
      <c r="AA31" s="138" t="s">
        <v>443</v>
      </c>
      <c r="AB31" s="138" t="s">
        <v>443</v>
      </c>
      <c r="AC31" s="138" t="s">
        <v>429</v>
      </c>
      <c r="AD31" s="138" t="s">
        <v>429</v>
      </c>
      <c r="AE31" s="55"/>
      <c r="AF31" s="147" t="s">
        <v>429</v>
      </c>
      <c r="AG31" s="147" t="s">
        <v>429</v>
      </c>
      <c r="AH31" s="147" t="s">
        <v>429</v>
      </c>
      <c r="AI31" s="147" t="s">
        <v>429</v>
      </c>
      <c r="AJ31" s="147" t="s">
        <v>431</v>
      </c>
      <c r="AK31" s="147" t="s">
        <v>429</v>
      </c>
      <c r="AL31" s="45" t="s">
        <v>50</v>
      </c>
    </row>
    <row r="32" spans="1:38" s="2" customFormat="1" ht="26.25" customHeight="1" thickBot="1" x14ac:dyDescent="0.3">
      <c r="A32" s="65" t="s">
        <v>79</v>
      </c>
      <c r="B32" s="65" t="s">
        <v>90</v>
      </c>
      <c r="C32" s="66" t="s">
        <v>91</v>
      </c>
      <c r="D32" s="67"/>
      <c r="E32" s="138" t="s">
        <v>429</v>
      </c>
      <c r="F32" s="138" t="s">
        <v>429</v>
      </c>
      <c r="G32" s="138" t="s">
        <v>429</v>
      </c>
      <c r="H32" s="138" t="s">
        <v>429</v>
      </c>
      <c r="I32" s="138">
        <v>0.54126350202319085</v>
      </c>
      <c r="J32" s="138">
        <v>0.56120747134147608</v>
      </c>
      <c r="K32" s="138">
        <v>1.3260997865006812</v>
      </c>
      <c r="L32" s="138">
        <v>5.6915651625333054E-2</v>
      </c>
      <c r="M32" s="138" t="s">
        <v>429</v>
      </c>
      <c r="N32" s="138">
        <v>1.2985139762783247</v>
      </c>
      <c r="O32" s="138">
        <v>6.1561422109716246E-3</v>
      </c>
      <c r="P32" s="138" t="s">
        <v>429</v>
      </c>
      <c r="Q32" s="138">
        <v>1.5056653226793755E-2</v>
      </c>
      <c r="R32" s="138">
        <v>0.47965226458800081</v>
      </c>
      <c r="S32" s="138">
        <v>10.489571639860719</v>
      </c>
      <c r="T32" s="138">
        <v>7.6815741114987596E-2</v>
      </c>
      <c r="U32" s="138">
        <v>1.0825270040463825E-2</v>
      </c>
      <c r="V32" s="138">
        <v>4.2772193745667613</v>
      </c>
      <c r="W32" s="138" t="s">
        <v>443</v>
      </c>
      <c r="X32" s="138" t="s">
        <v>443</v>
      </c>
      <c r="Y32" s="138" t="s">
        <v>443</v>
      </c>
      <c r="Z32" s="138" t="s">
        <v>443</v>
      </c>
      <c r="AA32" s="138" t="s">
        <v>443</v>
      </c>
      <c r="AB32" s="138" t="s">
        <v>443</v>
      </c>
      <c r="AC32" s="138" t="s">
        <v>429</v>
      </c>
      <c r="AD32" s="138" t="s">
        <v>429</v>
      </c>
      <c r="AE32" s="55"/>
      <c r="AF32" s="147" t="s">
        <v>429</v>
      </c>
      <c r="AG32" s="147" t="s">
        <v>429</v>
      </c>
      <c r="AH32" s="147" t="s">
        <v>429</v>
      </c>
      <c r="AI32" s="147" t="s">
        <v>429</v>
      </c>
      <c r="AJ32" s="147" t="s">
        <v>431</v>
      </c>
      <c r="AK32" s="147">
        <v>51980.088732583426</v>
      </c>
      <c r="AL32" s="45" t="s">
        <v>414</v>
      </c>
    </row>
    <row r="33" spans="1:38" s="2" customFormat="1" ht="26.25" customHeight="1" thickBot="1" x14ac:dyDescent="0.3">
      <c r="A33" s="65" t="s">
        <v>79</v>
      </c>
      <c r="B33" s="65" t="s">
        <v>92</v>
      </c>
      <c r="C33" s="66" t="s">
        <v>93</v>
      </c>
      <c r="D33" s="67"/>
      <c r="E33" s="138" t="s">
        <v>429</v>
      </c>
      <c r="F33" s="138" t="s">
        <v>429</v>
      </c>
      <c r="G33" s="138" t="s">
        <v>429</v>
      </c>
      <c r="H33" s="138" t="s">
        <v>429</v>
      </c>
      <c r="I33" s="138">
        <v>0.27861052922686746</v>
      </c>
      <c r="J33" s="138">
        <v>0.51594542449419889</v>
      </c>
      <c r="K33" s="138">
        <v>1.0318908489883978</v>
      </c>
      <c r="L33" s="138">
        <v>1.0938042999277016E-2</v>
      </c>
      <c r="M33" s="138" t="s">
        <v>429</v>
      </c>
      <c r="N33" s="138" t="s">
        <v>429</v>
      </c>
      <c r="O33" s="138" t="s">
        <v>429</v>
      </c>
      <c r="P33" s="138" t="s">
        <v>429</v>
      </c>
      <c r="Q33" s="138" t="s">
        <v>429</v>
      </c>
      <c r="R33" s="138" t="s">
        <v>429</v>
      </c>
      <c r="S33" s="138" t="s">
        <v>429</v>
      </c>
      <c r="T33" s="138" t="s">
        <v>429</v>
      </c>
      <c r="U33" s="138" t="s">
        <v>429</v>
      </c>
      <c r="V33" s="138" t="s">
        <v>443</v>
      </c>
      <c r="W33" s="138" t="s">
        <v>429</v>
      </c>
      <c r="X33" s="138" t="s">
        <v>443</v>
      </c>
      <c r="Y33" s="138" t="s">
        <v>443</v>
      </c>
      <c r="Z33" s="138" t="s">
        <v>443</v>
      </c>
      <c r="AA33" s="138" t="s">
        <v>443</v>
      </c>
      <c r="AB33" s="138" t="s">
        <v>443</v>
      </c>
      <c r="AC33" s="138" t="s">
        <v>429</v>
      </c>
      <c r="AD33" s="138" t="s">
        <v>429</v>
      </c>
      <c r="AE33" s="55"/>
      <c r="AF33" s="147" t="s">
        <v>429</v>
      </c>
      <c r="AG33" s="147" t="s">
        <v>429</v>
      </c>
      <c r="AH33" s="147" t="s">
        <v>429</v>
      </c>
      <c r="AI33" s="147" t="s">
        <v>429</v>
      </c>
      <c r="AJ33" s="147" t="s">
        <v>431</v>
      </c>
      <c r="AK33" s="147">
        <v>51980.088732583426</v>
      </c>
      <c r="AL33" s="45" t="s">
        <v>414</v>
      </c>
    </row>
    <row r="34" spans="1:38" s="2" customFormat="1" ht="26.25" customHeight="1" thickBot="1" x14ac:dyDescent="0.3">
      <c r="A34" s="65" t="s">
        <v>71</v>
      </c>
      <c r="B34" s="65" t="s">
        <v>94</v>
      </c>
      <c r="C34" s="66" t="s">
        <v>95</v>
      </c>
      <c r="D34" s="67"/>
      <c r="E34" s="138">
        <v>1.7800057200338124</v>
      </c>
      <c r="F34" s="138">
        <v>0.15795852286559597</v>
      </c>
      <c r="G34" s="138">
        <v>2.3370128093615182E-2</v>
      </c>
      <c r="H34" s="138">
        <v>2.3778702366863906E-4</v>
      </c>
      <c r="I34" s="138">
        <v>4.6538317489433642E-2</v>
      </c>
      <c r="J34" s="138">
        <v>4.8916187726120046E-2</v>
      </c>
      <c r="K34" s="138">
        <v>5.1633753710904479E-2</v>
      </c>
      <c r="L34" s="138">
        <v>3.3561939912087918E-2</v>
      </c>
      <c r="M34" s="138">
        <v>0.36347445046491972</v>
      </c>
      <c r="N34" s="138" t="s">
        <v>443</v>
      </c>
      <c r="O34" s="138">
        <v>3.3969574809805583E-4</v>
      </c>
      <c r="P34" s="138" t="s">
        <v>443</v>
      </c>
      <c r="Q34" s="138" t="s">
        <v>443</v>
      </c>
      <c r="R34" s="138">
        <v>1.6984787404902789E-3</v>
      </c>
      <c r="S34" s="138">
        <v>5.7748277176669478E-2</v>
      </c>
      <c r="T34" s="138">
        <v>2.3778702366863908E-3</v>
      </c>
      <c r="U34" s="138">
        <v>3.3969574809805583E-4</v>
      </c>
      <c r="V34" s="138">
        <v>3.3969574809805579E-2</v>
      </c>
      <c r="W34" s="138">
        <v>1.2790825380504368E-2</v>
      </c>
      <c r="X34" s="138">
        <v>1.0190872442941673E-3</v>
      </c>
      <c r="Y34" s="138">
        <v>1.6984787404902789E-3</v>
      </c>
      <c r="Z34" s="138">
        <v>1.5401450697729111E-3</v>
      </c>
      <c r="AA34" s="138">
        <v>3.5405633787883E-4</v>
      </c>
      <c r="AB34" s="138">
        <v>4.6117673924361878E-3</v>
      </c>
      <c r="AC34" s="138" t="s">
        <v>429</v>
      </c>
      <c r="AD34" s="138" t="s">
        <v>429</v>
      </c>
      <c r="AE34" s="55"/>
      <c r="AF34" s="147">
        <v>1471.1631507768509</v>
      </c>
      <c r="AG34" s="147" t="s">
        <v>431</v>
      </c>
      <c r="AH34" s="147" t="s">
        <v>429</v>
      </c>
      <c r="AI34" s="147" t="s">
        <v>429</v>
      </c>
      <c r="AJ34" s="147" t="s">
        <v>431</v>
      </c>
      <c r="AK34" s="147" t="s">
        <v>429</v>
      </c>
      <c r="AL34" s="45" t="s">
        <v>50</v>
      </c>
    </row>
    <row r="35" spans="1:38" s="6" customFormat="1" ht="26.25" customHeight="1" thickBot="1" x14ac:dyDescent="0.3">
      <c r="A35" s="65" t="s">
        <v>96</v>
      </c>
      <c r="B35" s="65" t="s">
        <v>97</v>
      </c>
      <c r="C35" s="66" t="s">
        <v>98</v>
      </c>
      <c r="D35" s="67"/>
      <c r="E35" s="138" t="s">
        <v>431</v>
      </c>
      <c r="F35" s="138" t="s">
        <v>431</v>
      </c>
      <c r="G35" s="138" t="s">
        <v>431</v>
      </c>
      <c r="H35" s="138" t="s">
        <v>431</v>
      </c>
      <c r="I35" s="138" t="s">
        <v>431</v>
      </c>
      <c r="J35" s="138" t="s">
        <v>431</v>
      </c>
      <c r="K35" s="138" t="s">
        <v>431</v>
      </c>
      <c r="L35" s="138" t="s">
        <v>431</v>
      </c>
      <c r="M35" s="138" t="s">
        <v>431</v>
      </c>
      <c r="N35" s="138" t="s">
        <v>431</v>
      </c>
      <c r="O35" s="138" t="s">
        <v>431</v>
      </c>
      <c r="P35" s="138" t="s">
        <v>431</v>
      </c>
      <c r="Q35" s="138" t="s">
        <v>431</v>
      </c>
      <c r="R35" s="138" t="s">
        <v>431</v>
      </c>
      <c r="S35" s="138" t="s">
        <v>431</v>
      </c>
      <c r="T35" s="138" t="s">
        <v>431</v>
      </c>
      <c r="U35" s="138" t="s">
        <v>431</v>
      </c>
      <c r="V35" s="138" t="s">
        <v>431</v>
      </c>
      <c r="W35" s="138" t="s">
        <v>431</v>
      </c>
      <c r="X35" s="138" t="s">
        <v>431</v>
      </c>
      <c r="Y35" s="138" t="s">
        <v>431</v>
      </c>
      <c r="Z35" s="138" t="s">
        <v>431</v>
      </c>
      <c r="AA35" s="138" t="s">
        <v>431</v>
      </c>
      <c r="AB35" s="138" t="s">
        <v>431</v>
      </c>
      <c r="AC35" s="138" t="s">
        <v>431</v>
      </c>
      <c r="AD35" s="138" t="s">
        <v>431</v>
      </c>
      <c r="AE35" s="55"/>
      <c r="AF35" s="147" t="s">
        <v>431</v>
      </c>
      <c r="AG35" s="147" t="s">
        <v>431</v>
      </c>
      <c r="AH35" s="147" t="s">
        <v>429</v>
      </c>
      <c r="AI35" s="147" t="s">
        <v>429</v>
      </c>
      <c r="AJ35" s="147" t="s">
        <v>429</v>
      </c>
      <c r="AK35" s="147" t="s">
        <v>429</v>
      </c>
      <c r="AL35" s="45" t="s">
        <v>50</v>
      </c>
    </row>
    <row r="36" spans="1:38" s="2" customFormat="1" ht="26.25" customHeight="1" thickBot="1" x14ac:dyDescent="0.3">
      <c r="A36" s="65" t="s">
        <v>96</v>
      </c>
      <c r="B36" s="65" t="s">
        <v>99</v>
      </c>
      <c r="C36" s="66" t="s">
        <v>100</v>
      </c>
      <c r="D36" s="67"/>
      <c r="E36" s="138">
        <v>4.2310345361927704</v>
      </c>
      <c r="F36" s="138">
        <v>0.19622731381310846</v>
      </c>
      <c r="G36" s="138">
        <v>4.8213916265557571E-2</v>
      </c>
      <c r="H36" s="138" t="s">
        <v>443</v>
      </c>
      <c r="I36" s="138">
        <v>9.0243988155851454E-2</v>
      </c>
      <c r="J36" s="138">
        <v>0.10328965227028092</v>
      </c>
      <c r="K36" s="138">
        <v>0.10328965227028092</v>
      </c>
      <c r="L36" s="138">
        <v>3.2019792203787083E-2</v>
      </c>
      <c r="M36" s="138">
        <v>0.51860075793464389</v>
      </c>
      <c r="N36" s="138">
        <v>9.1105538556086087E-3</v>
      </c>
      <c r="O36" s="138">
        <v>7.0081183504681595E-4</v>
      </c>
      <c r="P36" s="138">
        <v>2.1024355051404474E-3</v>
      </c>
      <c r="Q36" s="138">
        <v>2.8032473401872638E-3</v>
      </c>
      <c r="R36" s="138">
        <v>3.5040591752340798E-3</v>
      </c>
      <c r="S36" s="138">
        <v>6.16714414841198E-2</v>
      </c>
      <c r="T36" s="138">
        <v>7.0081183504681593E-2</v>
      </c>
      <c r="U36" s="138">
        <v>7.0081183504681595E-3</v>
      </c>
      <c r="V36" s="138">
        <v>8.4097420205617904E-2</v>
      </c>
      <c r="W36" s="138">
        <v>9.1105538556086087E-3</v>
      </c>
      <c r="X36" s="138">
        <v>0</v>
      </c>
      <c r="Y36" s="138">
        <v>0</v>
      </c>
      <c r="Z36" s="138">
        <v>0</v>
      </c>
      <c r="AA36" s="138">
        <v>0</v>
      </c>
      <c r="AB36" s="138">
        <v>0</v>
      </c>
      <c r="AC36" s="138">
        <v>5.6064946803745276E-3</v>
      </c>
      <c r="AD36" s="138">
        <v>2.6630849731779007E-3</v>
      </c>
      <c r="AE36" s="55"/>
      <c r="AF36" s="147">
        <v>3035.0940602635151</v>
      </c>
      <c r="AG36" s="147" t="s">
        <v>431</v>
      </c>
      <c r="AH36" s="147" t="s">
        <v>429</v>
      </c>
      <c r="AI36" s="147" t="s">
        <v>429</v>
      </c>
      <c r="AJ36" s="147" t="s">
        <v>431</v>
      </c>
      <c r="AK36" s="147" t="s">
        <v>429</v>
      </c>
      <c r="AL36" s="45" t="s">
        <v>50</v>
      </c>
    </row>
    <row r="37" spans="1:38" s="2" customFormat="1" ht="26.25" customHeight="1" thickBot="1" x14ac:dyDescent="0.3">
      <c r="A37" s="65" t="s">
        <v>71</v>
      </c>
      <c r="B37" s="65" t="s">
        <v>101</v>
      </c>
      <c r="C37" s="66" t="s">
        <v>400</v>
      </c>
      <c r="D37" s="67"/>
      <c r="E37" s="138">
        <v>0.12318507882444754</v>
      </c>
      <c r="F37" s="138">
        <v>4.1061692941482516E-3</v>
      </c>
      <c r="G37" s="138">
        <v>2.4404719445245989E-4</v>
      </c>
      <c r="H37" s="138" t="s">
        <v>443</v>
      </c>
      <c r="I37" s="138">
        <v>5.1327116176853144E-4</v>
      </c>
      <c r="J37" s="138">
        <v>5.1327116176853144E-4</v>
      </c>
      <c r="K37" s="138">
        <v>5.1327116176853144E-4</v>
      </c>
      <c r="L37" s="138">
        <v>1.2831779044213287E-5</v>
      </c>
      <c r="M37" s="138">
        <v>1.2318507882444754E-2</v>
      </c>
      <c r="N37" s="138">
        <v>3.8495337132639854E-6</v>
      </c>
      <c r="O37" s="138">
        <v>6.4158895221066427E-7</v>
      </c>
      <c r="P37" s="138">
        <v>2.5663558088426572E-4</v>
      </c>
      <c r="Q37" s="138">
        <v>3.0796269706111884E-4</v>
      </c>
      <c r="R37" s="138">
        <v>1.9504304147204197E-6</v>
      </c>
      <c r="S37" s="138">
        <v>1.9504304147204196E-7</v>
      </c>
      <c r="T37" s="138">
        <v>1.3088414625097551E-6</v>
      </c>
      <c r="U37" s="138">
        <v>2.8229913897269226E-5</v>
      </c>
      <c r="V37" s="138">
        <v>3.8495337132639854E-6</v>
      </c>
      <c r="W37" s="138">
        <v>1.2831779044213286E-3</v>
      </c>
      <c r="X37" s="138" t="s">
        <v>443</v>
      </c>
      <c r="Y37" s="138" t="s">
        <v>443</v>
      </c>
      <c r="Z37" s="138" t="s">
        <v>443</v>
      </c>
      <c r="AA37" s="138" t="s">
        <v>443</v>
      </c>
      <c r="AB37" s="138" t="s">
        <v>443</v>
      </c>
      <c r="AC37" s="138" t="s">
        <v>443</v>
      </c>
      <c r="AD37" s="138" t="s">
        <v>443</v>
      </c>
      <c r="AE37" s="55"/>
      <c r="AF37" s="147" t="s">
        <v>431</v>
      </c>
      <c r="AG37" s="147" t="s">
        <v>429</v>
      </c>
      <c r="AH37" s="147">
        <v>2566.3558088426571</v>
      </c>
      <c r="AI37" s="147" t="s">
        <v>429</v>
      </c>
      <c r="AJ37" s="147" t="s">
        <v>431</v>
      </c>
      <c r="AK37" s="147" t="s">
        <v>429</v>
      </c>
      <c r="AL37" s="45" t="s">
        <v>50</v>
      </c>
    </row>
    <row r="38" spans="1:38" s="2" customFormat="1" ht="26.25" customHeight="1" thickBot="1" x14ac:dyDescent="0.3">
      <c r="A38" s="65" t="s">
        <v>71</v>
      </c>
      <c r="B38" s="65" t="s">
        <v>102</v>
      </c>
      <c r="C38" s="66" t="s">
        <v>103</v>
      </c>
      <c r="D38" s="72"/>
      <c r="E38" s="138" t="s">
        <v>429</v>
      </c>
      <c r="F38" s="138" t="s">
        <v>429</v>
      </c>
      <c r="G38" s="138" t="s">
        <v>429</v>
      </c>
      <c r="H38" s="138" t="s">
        <v>429</v>
      </c>
      <c r="I38" s="138" t="s">
        <v>429</v>
      </c>
      <c r="J38" s="138" t="s">
        <v>429</v>
      </c>
      <c r="K38" s="138" t="s">
        <v>429</v>
      </c>
      <c r="L38" s="138" t="s">
        <v>429</v>
      </c>
      <c r="M38" s="138" t="s">
        <v>429</v>
      </c>
      <c r="N38" s="138" t="s">
        <v>429</v>
      </c>
      <c r="O38" s="138" t="s">
        <v>429</v>
      </c>
      <c r="P38" s="138" t="s">
        <v>429</v>
      </c>
      <c r="Q38" s="138" t="s">
        <v>429</v>
      </c>
      <c r="R38" s="138" t="s">
        <v>429</v>
      </c>
      <c r="S38" s="138" t="s">
        <v>429</v>
      </c>
      <c r="T38" s="138" t="s">
        <v>429</v>
      </c>
      <c r="U38" s="138" t="s">
        <v>429</v>
      </c>
      <c r="V38" s="138" t="s">
        <v>429</v>
      </c>
      <c r="W38" s="138" t="s">
        <v>429</v>
      </c>
      <c r="X38" s="138" t="s">
        <v>429</v>
      </c>
      <c r="Y38" s="138" t="s">
        <v>429</v>
      </c>
      <c r="Z38" s="138" t="s">
        <v>429</v>
      </c>
      <c r="AA38" s="138" t="s">
        <v>429</v>
      </c>
      <c r="AB38" s="138" t="s">
        <v>429</v>
      </c>
      <c r="AC38" s="138" t="s">
        <v>429</v>
      </c>
      <c r="AD38" s="138" t="s">
        <v>429</v>
      </c>
      <c r="AE38" s="55"/>
      <c r="AF38" s="147" t="s">
        <v>429</v>
      </c>
      <c r="AG38" s="147" t="s">
        <v>429</v>
      </c>
      <c r="AH38" s="147" t="s">
        <v>429</v>
      </c>
      <c r="AI38" s="147" t="s">
        <v>429</v>
      </c>
      <c r="AJ38" s="147" t="s">
        <v>429</v>
      </c>
      <c r="AK38" s="147" t="s">
        <v>429</v>
      </c>
      <c r="AL38" s="45" t="s">
        <v>50</v>
      </c>
    </row>
    <row r="39" spans="1:38" s="2" customFormat="1" ht="26.25" customHeight="1" thickBot="1" x14ac:dyDescent="0.3">
      <c r="A39" s="65" t="s">
        <v>104</v>
      </c>
      <c r="B39" s="65" t="s">
        <v>105</v>
      </c>
      <c r="C39" s="66" t="s">
        <v>391</v>
      </c>
      <c r="D39" s="67"/>
      <c r="E39" s="138">
        <v>2.2477138299597517</v>
      </c>
      <c r="F39" s="138">
        <v>0.50755581890018553</v>
      </c>
      <c r="G39" s="138">
        <v>0.16161656510449599</v>
      </c>
      <c r="H39" s="138">
        <v>4.3103967108236892E-2</v>
      </c>
      <c r="I39" s="138">
        <v>0.18903234954693629</v>
      </c>
      <c r="J39" s="138">
        <v>0.23126588451123606</v>
      </c>
      <c r="K39" s="138">
        <v>0.28282258714367636</v>
      </c>
      <c r="L39" s="138">
        <v>8.2076032238821359E-2</v>
      </c>
      <c r="M39" s="138">
        <v>1.2080566342136951</v>
      </c>
      <c r="N39" s="138">
        <v>0.16460687206638491</v>
      </c>
      <c r="O39" s="138">
        <v>1.7643218443384342E-2</v>
      </c>
      <c r="P39" s="138">
        <v>3.3709108588975E-3</v>
      </c>
      <c r="Q39" s="138">
        <v>1.0251566770630143E-2</v>
      </c>
      <c r="R39" s="138">
        <v>0.13202246988718846</v>
      </c>
      <c r="S39" s="138">
        <v>6.6241284817414092E-2</v>
      </c>
      <c r="T39" s="138">
        <v>2.1314797524977274</v>
      </c>
      <c r="U39" s="138">
        <v>2.4624585575456588E-3</v>
      </c>
      <c r="V39" s="138">
        <v>0.67791286138352136</v>
      </c>
      <c r="W39" s="138">
        <v>0.17786618889720918</v>
      </c>
      <c r="X39" s="138">
        <v>4.0718002563543181E-2</v>
      </c>
      <c r="Y39" s="138">
        <v>0.19405796690720772</v>
      </c>
      <c r="Z39" s="138">
        <v>3.9717765628452001E-2</v>
      </c>
      <c r="AA39" s="138">
        <v>3.6482466296757048E-2</v>
      </c>
      <c r="AB39" s="138">
        <v>0.31097620139595999</v>
      </c>
      <c r="AC39" s="138">
        <v>7.6351497673415279E-3</v>
      </c>
      <c r="AD39" s="138">
        <v>2.4928740704337313E-3</v>
      </c>
      <c r="AE39" s="55"/>
      <c r="AF39" s="147">
        <v>11042.424159531234</v>
      </c>
      <c r="AG39" s="147">
        <v>14.609734716992484</v>
      </c>
      <c r="AH39" s="147">
        <v>14988.671716365503</v>
      </c>
      <c r="AI39" s="147">
        <v>1164.9720840064028</v>
      </c>
      <c r="AJ39" s="147" t="s">
        <v>431</v>
      </c>
      <c r="AK39" s="147" t="s">
        <v>429</v>
      </c>
      <c r="AL39" s="45" t="s">
        <v>50</v>
      </c>
    </row>
    <row r="40" spans="1:38" s="2" customFormat="1" ht="26.25" customHeight="1" thickBot="1" x14ac:dyDescent="0.3">
      <c r="A40" s="65" t="s">
        <v>71</v>
      </c>
      <c r="B40" s="65" t="s">
        <v>106</v>
      </c>
      <c r="C40" s="66" t="s">
        <v>392</v>
      </c>
      <c r="D40" s="67"/>
      <c r="E40" s="138" t="s">
        <v>430</v>
      </c>
      <c r="F40" s="138" t="s">
        <v>430</v>
      </c>
      <c r="G40" s="138" t="s">
        <v>430</v>
      </c>
      <c r="H40" s="138" t="s">
        <v>430</v>
      </c>
      <c r="I40" s="138" t="s">
        <v>430</v>
      </c>
      <c r="J40" s="138" t="s">
        <v>430</v>
      </c>
      <c r="K40" s="138" t="s">
        <v>430</v>
      </c>
      <c r="L40" s="138" t="s">
        <v>430</v>
      </c>
      <c r="M40" s="138" t="s">
        <v>430</v>
      </c>
      <c r="N40" s="138" t="s">
        <v>430</v>
      </c>
      <c r="O40" s="138" t="s">
        <v>430</v>
      </c>
      <c r="P40" s="138" t="s">
        <v>430</v>
      </c>
      <c r="Q40" s="138" t="s">
        <v>430</v>
      </c>
      <c r="R40" s="138" t="s">
        <v>430</v>
      </c>
      <c r="S40" s="138" t="s">
        <v>430</v>
      </c>
      <c r="T40" s="138" t="s">
        <v>430</v>
      </c>
      <c r="U40" s="138" t="s">
        <v>430</v>
      </c>
      <c r="V40" s="138" t="s">
        <v>430</v>
      </c>
      <c r="W40" s="138" t="s">
        <v>430</v>
      </c>
      <c r="X40" s="138" t="s">
        <v>430</v>
      </c>
      <c r="Y40" s="138" t="s">
        <v>430</v>
      </c>
      <c r="Z40" s="138" t="s">
        <v>430</v>
      </c>
      <c r="AA40" s="138" t="s">
        <v>430</v>
      </c>
      <c r="AB40" s="138" t="s">
        <v>430</v>
      </c>
      <c r="AC40" s="138" t="s">
        <v>443</v>
      </c>
      <c r="AD40" s="138" t="s">
        <v>429</v>
      </c>
      <c r="AE40" s="55"/>
      <c r="AF40" s="147" t="s">
        <v>430</v>
      </c>
      <c r="AG40" s="147" t="s">
        <v>429</v>
      </c>
      <c r="AH40" s="147" t="s">
        <v>430</v>
      </c>
      <c r="AI40" s="147" t="s">
        <v>430</v>
      </c>
      <c r="AJ40" s="147" t="s">
        <v>431</v>
      </c>
      <c r="AK40" s="147" t="s">
        <v>429</v>
      </c>
      <c r="AL40" s="45" t="s">
        <v>50</v>
      </c>
    </row>
    <row r="41" spans="1:38" s="2" customFormat="1" ht="26.25" customHeight="1" thickBot="1" x14ac:dyDescent="0.3">
      <c r="A41" s="65" t="s">
        <v>104</v>
      </c>
      <c r="B41" s="65" t="s">
        <v>107</v>
      </c>
      <c r="C41" s="66" t="s">
        <v>401</v>
      </c>
      <c r="D41" s="67"/>
      <c r="E41" s="138">
        <v>5.1133906268460656</v>
      </c>
      <c r="F41" s="138">
        <v>11.39517397381727</v>
      </c>
      <c r="G41" s="138">
        <v>7.4715805665764146</v>
      </c>
      <c r="H41" s="138">
        <v>0.10408829520328401</v>
      </c>
      <c r="I41" s="138">
        <v>7.5774952780277296</v>
      </c>
      <c r="J41" s="138">
        <v>7.5901146490651952</v>
      </c>
      <c r="K41" s="138">
        <v>8.2279123316190539</v>
      </c>
      <c r="L41" s="138">
        <v>0.64727640864252201</v>
      </c>
      <c r="M41" s="138">
        <v>94.867927647893012</v>
      </c>
      <c r="N41" s="138">
        <v>1.8562049262138254</v>
      </c>
      <c r="O41" s="138">
        <v>2.7526043633919542E-2</v>
      </c>
      <c r="P41" s="138">
        <v>7.8770795351799885E-2</v>
      </c>
      <c r="Q41" s="138">
        <v>3.0547932268410814E-2</v>
      </c>
      <c r="R41" s="138">
        <v>0.21540470653758315</v>
      </c>
      <c r="S41" s="138">
        <v>0.3767255158511969</v>
      </c>
      <c r="T41" s="138">
        <v>0.18500610864239359</v>
      </c>
      <c r="U41" s="138">
        <v>2.1922470374276046</v>
      </c>
      <c r="V41" s="138">
        <v>4.229153446291658</v>
      </c>
      <c r="W41" s="138">
        <v>13.765168109098576</v>
      </c>
      <c r="X41" s="138">
        <v>3.1497500254024748</v>
      </c>
      <c r="Y41" s="138">
        <v>5.0794211048240347</v>
      </c>
      <c r="Z41" s="138">
        <v>2.2708217927931837</v>
      </c>
      <c r="AA41" s="138">
        <v>1.8465366713409603</v>
      </c>
      <c r="AB41" s="138">
        <v>12.346529594360653</v>
      </c>
      <c r="AC41" s="138">
        <v>1.6799996947770349E-2</v>
      </c>
      <c r="AD41" s="138">
        <v>3.1044726183426481</v>
      </c>
      <c r="AE41" s="55"/>
      <c r="AF41" s="147">
        <v>39378.394916917758</v>
      </c>
      <c r="AG41" s="147">
        <v>18261.33522338661</v>
      </c>
      <c r="AH41" s="147">
        <v>22427.652555287514</v>
      </c>
      <c r="AI41" s="147">
        <v>1095.5938218541303</v>
      </c>
      <c r="AJ41" s="147" t="s">
        <v>431</v>
      </c>
      <c r="AK41" s="147" t="s">
        <v>429</v>
      </c>
      <c r="AL41" s="45" t="s">
        <v>50</v>
      </c>
    </row>
    <row r="42" spans="1:38" s="2" customFormat="1" ht="26.25" customHeight="1" thickBot="1" x14ac:dyDescent="0.3">
      <c r="A42" s="65" t="s">
        <v>71</v>
      </c>
      <c r="B42" s="65" t="s">
        <v>108</v>
      </c>
      <c r="C42" s="66" t="s">
        <v>109</v>
      </c>
      <c r="D42" s="67"/>
      <c r="E42" s="138" t="s">
        <v>430</v>
      </c>
      <c r="F42" s="138" t="s">
        <v>430</v>
      </c>
      <c r="G42" s="138" t="s">
        <v>430</v>
      </c>
      <c r="H42" s="138" t="s">
        <v>430</v>
      </c>
      <c r="I42" s="138" t="s">
        <v>430</v>
      </c>
      <c r="J42" s="138" t="s">
        <v>430</v>
      </c>
      <c r="K42" s="138" t="s">
        <v>430</v>
      </c>
      <c r="L42" s="138" t="s">
        <v>430</v>
      </c>
      <c r="M42" s="138" t="s">
        <v>430</v>
      </c>
      <c r="N42" s="138" t="s">
        <v>430</v>
      </c>
      <c r="O42" s="138" t="s">
        <v>430</v>
      </c>
      <c r="P42" s="138" t="s">
        <v>430</v>
      </c>
      <c r="Q42" s="138" t="s">
        <v>430</v>
      </c>
      <c r="R42" s="138" t="s">
        <v>430</v>
      </c>
      <c r="S42" s="138" t="s">
        <v>430</v>
      </c>
      <c r="T42" s="138" t="s">
        <v>430</v>
      </c>
      <c r="U42" s="138" t="s">
        <v>430</v>
      </c>
      <c r="V42" s="138" t="s">
        <v>430</v>
      </c>
      <c r="W42" s="138" t="s">
        <v>430</v>
      </c>
      <c r="X42" s="138" t="s">
        <v>430</v>
      </c>
      <c r="Y42" s="138" t="s">
        <v>430</v>
      </c>
      <c r="Z42" s="138" t="s">
        <v>430</v>
      </c>
      <c r="AA42" s="138" t="s">
        <v>430</v>
      </c>
      <c r="AB42" s="138" t="s">
        <v>430</v>
      </c>
      <c r="AC42" s="138" t="s">
        <v>430</v>
      </c>
      <c r="AD42" s="138" t="s">
        <v>429</v>
      </c>
      <c r="AE42" s="55"/>
      <c r="AF42" s="147" t="s">
        <v>430</v>
      </c>
      <c r="AG42" s="147" t="s">
        <v>430</v>
      </c>
      <c r="AH42" s="147" t="s">
        <v>430</v>
      </c>
      <c r="AI42" s="147" t="s">
        <v>430</v>
      </c>
      <c r="AJ42" s="147" t="s">
        <v>431</v>
      </c>
      <c r="AK42" s="147" t="s">
        <v>429</v>
      </c>
      <c r="AL42" s="45" t="s">
        <v>50</v>
      </c>
    </row>
    <row r="43" spans="1:38" s="2" customFormat="1" ht="26.25" customHeight="1" thickBot="1" x14ac:dyDescent="0.3">
      <c r="A43" s="65" t="s">
        <v>104</v>
      </c>
      <c r="B43" s="65" t="s">
        <v>110</v>
      </c>
      <c r="C43" s="66" t="s">
        <v>111</v>
      </c>
      <c r="D43" s="67"/>
      <c r="E43" s="138">
        <v>6.5903200671311876E-2</v>
      </c>
      <c r="F43" s="138">
        <v>6.590320067131188E-3</v>
      </c>
      <c r="G43" s="138">
        <v>1.0469037649933633E-2</v>
      </c>
      <c r="H43" s="138" t="s">
        <v>443</v>
      </c>
      <c r="I43" s="138">
        <v>1.0874028110766459E-2</v>
      </c>
      <c r="J43" s="138">
        <v>1.4169188144332054E-2</v>
      </c>
      <c r="K43" s="138">
        <v>1.8123380184610766E-2</v>
      </c>
      <c r="L43" s="138">
        <v>6.0894557420292181E-3</v>
      </c>
      <c r="M43" s="138">
        <v>2.6361280268524752E-2</v>
      </c>
      <c r="N43" s="138">
        <v>1.0544512107409899E-2</v>
      </c>
      <c r="O43" s="138">
        <v>1.9770960201393562E-4</v>
      </c>
      <c r="P43" s="138">
        <v>6.5903200671311879E-5</v>
      </c>
      <c r="Q43" s="138">
        <v>6.5903200671311871E-4</v>
      </c>
      <c r="R43" s="138">
        <v>8.4356096859279205E-3</v>
      </c>
      <c r="S43" s="138">
        <v>4.7450304483344554E-3</v>
      </c>
      <c r="T43" s="138">
        <v>0.17134832174541087</v>
      </c>
      <c r="U43" s="138">
        <v>6.5903200671311879E-5</v>
      </c>
      <c r="V43" s="138">
        <v>5.2722560537049497E-3</v>
      </c>
      <c r="W43" s="138">
        <v>3.9541920402787131E-3</v>
      </c>
      <c r="X43" s="138">
        <v>1.2521608127549256E-3</v>
      </c>
      <c r="Y43" s="138">
        <v>9.8854801006967828E-3</v>
      </c>
      <c r="Z43" s="138">
        <v>1.1203544114123021E-3</v>
      </c>
      <c r="AA43" s="138">
        <v>9.8854801006967828E-4</v>
      </c>
      <c r="AB43" s="138">
        <v>1.324654333493369E-2</v>
      </c>
      <c r="AC43" s="138">
        <v>1.4498704147688612E-4</v>
      </c>
      <c r="AD43" s="138">
        <v>8.5674160872705459E-8</v>
      </c>
      <c r="AE43" s="55"/>
      <c r="AF43" s="147">
        <v>659.03200671311879</v>
      </c>
      <c r="AG43" s="147" t="s">
        <v>431</v>
      </c>
      <c r="AH43" s="147" t="s">
        <v>431</v>
      </c>
      <c r="AI43" s="147" t="s">
        <v>431</v>
      </c>
      <c r="AJ43" s="147" t="s">
        <v>431</v>
      </c>
      <c r="AK43" s="147" t="s">
        <v>429</v>
      </c>
      <c r="AL43" s="45" t="s">
        <v>50</v>
      </c>
    </row>
    <row r="44" spans="1:38" s="2" customFormat="1" ht="26.25" customHeight="1" thickBot="1" x14ac:dyDescent="0.3">
      <c r="A44" s="65" t="s">
        <v>71</v>
      </c>
      <c r="B44" s="65" t="s">
        <v>112</v>
      </c>
      <c r="C44" s="66" t="s">
        <v>113</v>
      </c>
      <c r="D44" s="67"/>
      <c r="E44" s="138">
        <v>2.9641178659956391</v>
      </c>
      <c r="F44" s="138">
        <v>0.26921579199293544</v>
      </c>
      <c r="G44" s="138">
        <v>2.2821284746896032E-2</v>
      </c>
      <c r="H44" s="138">
        <v>1.0860130562046963E-3</v>
      </c>
      <c r="I44" s="138">
        <v>0.13065599338789441</v>
      </c>
      <c r="J44" s="138">
        <v>0.13065599338789441</v>
      </c>
      <c r="K44" s="138">
        <v>0.1306771324670625</v>
      </c>
      <c r="L44" s="138">
        <v>7.3167356297220862E-2</v>
      </c>
      <c r="M44" s="138">
        <v>1.1329642862524127</v>
      </c>
      <c r="N44" s="138" t="s">
        <v>443</v>
      </c>
      <c r="O44" s="138">
        <v>1.369551251881782E-3</v>
      </c>
      <c r="P44" s="138" t="s">
        <v>443</v>
      </c>
      <c r="Q44" s="138" t="s">
        <v>443</v>
      </c>
      <c r="R44" s="138">
        <v>6.8477562594089093E-3</v>
      </c>
      <c r="S44" s="138">
        <v>0.23282371281990291</v>
      </c>
      <c r="T44" s="138">
        <v>9.5868587631724733E-3</v>
      </c>
      <c r="U44" s="138">
        <v>1.369551251881782E-3</v>
      </c>
      <c r="V44" s="138">
        <v>0.13695512518817818</v>
      </c>
      <c r="W44" s="138" t="s">
        <v>443</v>
      </c>
      <c r="X44" s="138">
        <v>4.1086537556453461E-3</v>
      </c>
      <c r="Y44" s="138">
        <v>6.8477562594089093E-3</v>
      </c>
      <c r="Z44" s="138" t="s">
        <v>443</v>
      </c>
      <c r="AA44" s="138" t="s">
        <v>443</v>
      </c>
      <c r="AB44" s="138">
        <v>1.0956410015054256E-2</v>
      </c>
      <c r="AC44" s="138" t="s">
        <v>430</v>
      </c>
      <c r="AD44" s="138" t="s">
        <v>430</v>
      </c>
      <c r="AE44" s="55"/>
      <c r="AF44" s="147">
        <v>5931.2880604180691</v>
      </c>
      <c r="AG44" s="147" t="s">
        <v>429</v>
      </c>
      <c r="AH44" s="147" t="s">
        <v>429</v>
      </c>
      <c r="AI44" s="147" t="s">
        <v>431</v>
      </c>
      <c r="AJ44" s="147" t="s">
        <v>431</v>
      </c>
      <c r="AK44" s="147" t="s">
        <v>429</v>
      </c>
      <c r="AL44" s="45" t="s">
        <v>50</v>
      </c>
    </row>
    <row r="45" spans="1:38" s="2" customFormat="1" ht="26.25" customHeight="1" thickBot="1" x14ac:dyDescent="0.3">
      <c r="A45" s="65" t="s">
        <v>71</v>
      </c>
      <c r="B45" s="65" t="s">
        <v>114</v>
      </c>
      <c r="C45" s="66" t="s">
        <v>115</v>
      </c>
      <c r="D45" s="67"/>
      <c r="E45" s="138">
        <v>1.8122950890450062</v>
      </c>
      <c r="F45" s="138">
        <v>6.4642372602879195E-2</v>
      </c>
      <c r="G45" s="138">
        <v>1.5882915988192005E-2</v>
      </c>
      <c r="H45" s="138" t="s">
        <v>443</v>
      </c>
      <c r="I45" s="138">
        <v>3.2321186301439597E-2</v>
      </c>
      <c r="J45" s="138">
        <v>3.4629842465828141E-2</v>
      </c>
      <c r="K45" s="138">
        <v>3.4629842465828141E-2</v>
      </c>
      <c r="L45" s="138">
        <v>1.0735251164406722E-2</v>
      </c>
      <c r="M45" s="138">
        <v>0.17084055616475219</v>
      </c>
      <c r="N45" s="138">
        <v>3.0012530137051062E-3</v>
      </c>
      <c r="O45" s="138">
        <v>2.308656164388543E-4</v>
      </c>
      <c r="P45" s="138">
        <v>6.9259684931656279E-4</v>
      </c>
      <c r="Q45" s="138">
        <v>9.234624657554172E-4</v>
      </c>
      <c r="R45" s="138">
        <v>1.1543280821942714E-3</v>
      </c>
      <c r="S45" s="138">
        <v>2.0316174246619176E-2</v>
      </c>
      <c r="T45" s="138">
        <v>2.308656164388543E-2</v>
      </c>
      <c r="U45" s="138">
        <v>2.3086561643885428E-3</v>
      </c>
      <c r="V45" s="138">
        <v>2.770387397266251E-2</v>
      </c>
      <c r="W45" s="138">
        <v>3.0012530137051062E-3</v>
      </c>
      <c r="X45" s="138" t="s">
        <v>443</v>
      </c>
      <c r="Y45" s="138" t="s">
        <v>443</v>
      </c>
      <c r="Z45" s="138" t="s">
        <v>443</v>
      </c>
      <c r="AA45" s="138" t="s">
        <v>443</v>
      </c>
      <c r="AB45" s="138" t="s">
        <v>443</v>
      </c>
      <c r="AC45" s="138">
        <v>1.8469249315108344E-3</v>
      </c>
      <c r="AD45" s="138">
        <v>8.7728934246764632E-4</v>
      </c>
      <c r="AE45" s="55"/>
      <c r="AF45" s="147">
        <v>999.83879571016826</v>
      </c>
      <c r="AG45" s="147" t="s">
        <v>429</v>
      </c>
      <c r="AH45" s="147" t="s">
        <v>429</v>
      </c>
      <c r="AI45" s="147" t="s">
        <v>429</v>
      </c>
      <c r="AJ45" s="147" t="s">
        <v>431</v>
      </c>
      <c r="AK45" s="147" t="s">
        <v>429</v>
      </c>
      <c r="AL45" s="45" t="s">
        <v>50</v>
      </c>
    </row>
    <row r="46" spans="1:38" s="2" customFormat="1" ht="26.25" customHeight="1" thickBot="1" x14ac:dyDescent="0.3">
      <c r="A46" s="65" t="s">
        <v>104</v>
      </c>
      <c r="B46" s="65" t="s">
        <v>116</v>
      </c>
      <c r="C46" s="66" t="s">
        <v>117</v>
      </c>
      <c r="D46" s="67"/>
      <c r="E46" s="138" t="s">
        <v>430</v>
      </c>
      <c r="F46" s="138" t="s">
        <v>430</v>
      </c>
      <c r="G46" s="138" t="s">
        <v>430</v>
      </c>
      <c r="H46" s="138" t="s">
        <v>443</v>
      </c>
      <c r="I46" s="138" t="s">
        <v>430</v>
      </c>
      <c r="J46" s="138" t="s">
        <v>430</v>
      </c>
      <c r="K46" s="138" t="s">
        <v>430</v>
      </c>
      <c r="L46" s="138" t="s">
        <v>430</v>
      </c>
      <c r="M46" s="138" t="s">
        <v>430</v>
      </c>
      <c r="N46" s="138" t="s">
        <v>430</v>
      </c>
      <c r="O46" s="138" t="s">
        <v>430</v>
      </c>
      <c r="P46" s="138" t="s">
        <v>430</v>
      </c>
      <c r="Q46" s="138" t="s">
        <v>430</v>
      </c>
      <c r="R46" s="138" t="s">
        <v>430</v>
      </c>
      <c r="S46" s="138" t="s">
        <v>430</v>
      </c>
      <c r="T46" s="138" t="s">
        <v>430</v>
      </c>
      <c r="U46" s="138" t="s">
        <v>430</v>
      </c>
      <c r="V46" s="138" t="s">
        <v>430</v>
      </c>
      <c r="W46" s="138" t="s">
        <v>430</v>
      </c>
      <c r="X46" s="138" t="s">
        <v>430</v>
      </c>
      <c r="Y46" s="138" t="s">
        <v>430</v>
      </c>
      <c r="Z46" s="138" t="s">
        <v>430</v>
      </c>
      <c r="AA46" s="138" t="s">
        <v>430</v>
      </c>
      <c r="AB46" s="138" t="s">
        <v>430</v>
      </c>
      <c r="AC46" s="138" t="s">
        <v>443</v>
      </c>
      <c r="AD46" s="138" t="s">
        <v>429</v>
      </c>
      <c r="AE46" s="55"/>
      <c r="AF46" s="147" t="s">
        <v>430</v>
      </c>
      <c r="AG46" s="147" t="s">
        <v>430</v>
      </c>
      <c r="AH46" s="147" t="s">
        <v>430</v>
      </c>
      <c r="AI46" s="147" t="s">
        <v>430</v>
      </c>
      <c r="AJ46" s="147" t="s">
        <v>431</v>
      </c>
      <c r="AK46" s="147" t="s">
        <v>429</v>
      </c>
      <c r="AL46" s="45" t="s">
        <v>50</v>
      </c>
    </row>
    <row r="47" spans="1:38" s="2" customFormat="1" ht="26.25" customHeight="1" thickBot="1" x14ac:dyDescent="0.3">
      <c r="A47" s="65" t="s">
        <v>71</v>
      </c>
      <c r="B47" s="65" t="s">
        <v>118</v>
      </c>
      <c r="C47" s="66" t="s">
        <v>119</v>
      </c>
      <c r="D47" s="67"/>
      <c r="E47" s="138" t="s">
        <v>430</v>
      </c>
      <c r="F47" s="138" t="s">
        <v>430</v>
      </c>
      <c r="G47" s="138" t="s">
        <v>430</v>
      </c>
      <c r="H47" s="138" t="s">
        <v>443</v>
      </c>
      <c r="I47" s="138" t="s">
        <v>430</v>
      </c>
      <c r="J47" s="138" t="s">
        <v>430</v>
      </c>
      <c r="K47" s="138" t="s">
        <v>430</v>
      </c>
      <c r="L47" s="138" t="s">
        <v>430</v>
      </c>
      <c r="M47" s="138" t="s">
        <v>430</v>
      </c>
      <c r="N47" s="138" t="s">
        <v>430</v>
      </c>
      <c r="O47" s="138" t="s">
        <v>430</v>
      </c>
      <c r="P47" s="138" t="s">
        <v>430</v>
      </c>
      <c r="Q47" s="138" t="s">
        <v>430</v>
      </c>
      <c r="R47" s="138" t="s">
        <v>430</v>
      </c>
      <c r="S47" s="138" t="s">
        <v>430</v>
      </c>
      <c r="T47" s="138" t="s">
        <v>430</v>
      </c>
      <c r="U47" s="138" t="s">
        <v>430</v>
      </c>
      <c r="V47" s="138" t="s">
        <v>430</v>
      </c>
      <c r="W47" s="138" t="s">
        <v>430</v>
      </c>
      <c r="X47" s="138" t="s">
        <v>430</v>
      </c>
      <c r="Y47" s="138" t="s">
        <v>430</v>
      </c>
      <c r="Z47" s="138" t="s">
        <v>430</v>
      </c>
      <c r="AA47" s="138" t="s">
        <v>430</v>
      </c>
      <c r="AB47" s="138" t="s">
        <v>430</v>
      </c>
      <c r="AC47" s="138" t="s">
        <v>443</v>
      </c>
      <c r="AD47" s="138" t="s">
        <v>429</v>
      </c>
      <c r="AE47" s="55"/>
      <c r="AF47" s="147" t="s">
        <v>430</v>
      </c>
      <c r="AG47" s="147" t="s">
        <v>429</v>
      </c>
      <c r="AH47" s="147" t="s">
        <v>429</v>
      </c>
      <c r="AI47" s="147" t="s">
        <v>429</v>
      </c>
      <c r="AJ47" s="147" t="s">
        <v>431</v>
      </c>
      <c r="AK47" s="147" t="s">
        <v>429</v>
      </c>
      <c r="AL47" s="45" t="s">
        <v>50</v>
      </c>
    </row>
    <row r="48" spans="1:38" s="2" customFormat="1" ht="26.25" customHeight="1" thickBot="1" x14ac:dyDescent="0.3">
      <c r="A48" s="65" t="s">
        <v>120</v>
      </c>
      <c r="B48" s="65" t="s">
        <v>121</v>
      </c>
      <c r="C48" s="66" t="s">
        <v>122</v>
      </c>
      <c r="D48" s="67"/>
      <c r="E48" s="138" t="s">
        <v>429</v>
      </c>
      <c r="F48" s="138" t="s">
        <v>431</v>
      </c>
      <c r="G48" s="138" t="s">
        <v>431</v>
      </c>
      <c r="H48" s="138" t="s">
        <v>429</v>
      </c>
      <c r="I48" s="138">
        <v>1.3216742556990825E-2</v>
      </c>
      <c r="J48" s="138">
        <v>0.13216742556990826</v>
      </c>
      <c r="K48" s="138">
        <v>0.3304185639247707</v>
      </c>
      <c r="L48" s="138" t="s">
        <v>431</v>
      </c>
      <c r="M48" s="138" t="s">
        <v>429</v>
      </c>
      <c r="N48" s="138" t="s">
        <v>431</v>
      </c>
      <c r="O48" s="138" t="s">
        <v>431</v>
      </c>
      <c r="P48" s="138" t="s">
        <v>431</v>
      </c>
      <c r="Q48" s="138" t="s">
        <v>431</v>
      </c>
      <c r="R48" s="138" t="s">
        <v>431</v>
      </c>
      <c r="S48" s="138" t="s">
        <v>431</v>
      </c>
      <c r="T48" s="138" t="s">
        <v>431</v>
      </c>
      <c r="U48" s="138" t="s">
        <v>431</v>
      </c>
      <c r="V48" s="138" t="s">
        <v>431</v>
      </c>
      <c r="W48" s="138" t="s">
        <v>429</v>
      </c>
      <c r="X48" s="138" t="s">
        <v>429</v>
      </c>
      <c r="Y48" s="138" t="s">
        <v>429</v>
      </c>
      <c r="Z48" s="138" t="s">
        <v>429</v>
      </c>
      <c r="AA48" s="138" t="s">
        <v>429</v>
      </c>
      <c r="AB48" s="138" t="s">
        <v>429</v>
      </c>
      <c r="AC48" s="138" t="s">
        <v>429</v>
      </c>
      <c r="AD48" s="138" t="s">
        <v>429</v>
      </c>
      <c r="AE48" s="55"/>
      <c r="AF48" s="147" t="s">
        <v>429</v>
      </c>
      <c r="AG48" s="147" t="s">
        <v>429</v>
      </c>
      <c r="AH48" s="147" t="s">
        <v>429</v>
      </c>
      <c r="AI48" s="147" t="s">
        <v>429</v>
      </c>
      <c r="AJ48" s="147" t="s">
        <v>429</v>
      </c>
      <c r="AK48" s="147" t="s">
        <v>431</v>
      </c>
      <c r="AL48" s="45" t="s">
        <v>123</v>
      </c>
    </row>
    <row r="49" spans="1:38" s="2" customFormat="1" ht="26.25" customHeight="1" thickBot="1" x14ac:dyDescent="0.3">
      <c r="A49" s="65" t="s">
        <v>120</v>
      </c>
      <c r="B49" s="65" t="s">
        <v>124</v>
      </c>
      <c r="C49" s="66" t="s">
        <v>125</v>
      </c>
      <c r="D49" s="67"/>
      <c r="E49" s="138" t="s">
        <v>431</v>
      </c>
      <c r="F49" s="138" t="s">
        <v>431</v>
      </c>
      <c r="G49" s="138" t="s">
        <v>431</v>
      </c>
      <c r="H49" s="138" t="s">
        <v>431</v>
      </c>
      <c r="I49" s="138" t="s">
        <v>431</v>
      </c>
      <c r="J49" s="138" t="s">
        <v>431</v>
      </c>
      <c r="K49" s="138" t="s">
        <v>431</v>
      </c>
      <c r="L49" s="138" t="s">
        <v>431</v>
      </c>
      <c r="M49" s="138" t="s">
        <v>431</v>
      </c>
      <c r="N49" s="138" t="s">
        <v>431</v>
      </c>
      <c r="O49" s="138" t="s">
        <v>431</v>
      </c>
      <c r="P49" s="138" t="s">
        <v>431</v>
      </c>
      <c r="Q49" s="138" t="s">
        <v>431</v>
      </c>
      <c r="R49" s="138" t="s">
        <v>431</v>
      </c>
      <c r="S49" s="138" t="s">
        <v>431</v>
      </c>
      <c r="T49" s="138" t="s">
        <v>431</v>
      </c>
      <c r="U49" s="138" t="s">
        <v>431</v>
      </c>
      <c r="V49" s="138" t="s">
        <v>431</v>
      </c>
      <c r="W49" s="138" t="s">
        <v>429</v>
      </c>
      <c r="X49" s="138" t="s">
        <v>431</v>
      </c>
      <c r="Y49" s="138" t="s">
        <v>431</v>
      </c>
      <c r="Z49" s="138" t="s">
        <v>431</v>
      </c>
      <c r="AA49" s="138" t="s">
        <v>431</v>
      </c>
      <c r="AB49" s="138" t="s">
        <v>431</v>
      </c>
      <c r="AC49" s="138" t="s">
        <v>429</v>
      </c>
      <c r="AD49" s="138" t="s">
        <v>429</v>
      </c>
      <c r="AE49" s="55"/>
      <c r="AF49" s="147" t="s">
        <v>429</v>
      </c>
      <c r="AG49" s="147" t="s">
        <v>429</v>
      </c>
      <c r="AH49" s="147" t="s">
        <v>429</v>
      </c>
      <c r="AI49" s="147" t="s">
        <v>429</v>
      </c>
      <c r="AJ49" s="147" t="s">
        <v>429</v>
      </c>
      <c r="AK49" s="147" t="s">
        <v>431</v>
      </c>
      <c r="AL49" s="45" t="s">
        <v>126</v>
      </c>
    </row>
    <row r="50" spans="1:38" s="2" customFormat="1" ht="26.25" customHeight="1" thickBot="1" x14ac:dyDescent="0.3">
      <c r="A50" s="65" t="s">
        <v>120</v>
      </c>
      <c r="B50" s="65" t="s">
        <v>127</v>
      </c>
      <c r="C50" s="66" t="s">
        <v>128</v>
      </c>
      <c r="D50" s="67"/>
      <c r="E50" s="138" t="s">
        <v>431</v>
      </c>
      <c r="F50" s="138" t="s">
        <v>431</v>
      </c>
      <c r="G50" s="138" t="s">
        <v>431</v>
      </c>
      <c r="H50" s="138" t="s">
        <v>431</v>
      </c>
      <c r="I50" s="138" t="s">
        <v>431</v>
      </c>
      <c r="J50" s="138" t="s">
        <v>431</v>
      </c>
      <c r="K50" s="138" t="s">
        <v>431</v>
      </c>
      <c r="L50" s="138" t="s">
        <v>431</v>
      </c>
      <c r="M50" s="138" t="s">
        <v>431</v>
      </c>
      <c r="N50" s="138" t="s">
        <v>431</v>
      </c>
      <c r="O50" s="138" t="s">
        <v>431</v>
      </c>
      <c r="P50" s="138" t="s">
        <v>431</v>
      </c>
      <c r="Q50" s="138" t="s">
        <v>431</v>
      </c>
      <c r="R50" s="138" t="s">
        <v>431</v>
      </c>
      <c r="S50" s="138" t="s">
        <v>431</v>
      </c>
      <c r="T50" s="138" t="s">
        <v>431</v>
      </c>
      <c r="U50" s="138" t="s">
        <v>431</v>
      </c>
      <c r="V50" s="138" t="s">
        <v>431</v>
      </c>
      <c r="W50" s="138" t="s">
        <v>431</v>
      </c>
      <c r="X50" s="138" t="s">
        <v>429</v>
      </c>
      <c r="Y50" s="138" t="s">
        <v>429</v>
      </c>
      <c r="Z50" s="138" t="s">
        <v>429</v>
      </c>
      <c r="AA50" s="138" t="s">
        <v>429</v>
      </c>
      <c r="AB50" s="138" t="s">
        <v>429</v>
      </c>
      <c r="AC50" s="138" t="s">
        <v>429</v>
      </c>
      <c r="AD50" s="138" t="s">
        <v>429</v>
      </c>
      <c r="AE50" s="55"/>
      <c r="AF50" s="147" t="s">
        <v>429</v>
      </c>
      <c r="AG50" s="147" t="s">
        <v>429</v>
      </c>
      <c r="AH50" s="147" t="s">
        <v>429</v>
      </c>
      <c r="AI50" s="147" t="s">
        <v>429</v>
      </c>
      <c r="AJ50" s="147" t="s">
        <v>429</v>
      </c>
      <c r="AK50" s="147" t="s">
        <v>429</v>
      </c>
      <c r="AL50" s="45" t="s">
        <v>413</v>
      </c>
    </row>
    <row r="51" spans="1:38" s="2" customFormat="1" ht="26.25" customHeight="1" thickBot="1" x14ac:dyDescent="0.3">
      <c r="A51" s="65" t="s">
        <v>120</v>
      </c>
      <c r="B51" s="69" t="s">
        <v>129</v>
      </c>
      <c r="C51" s="66" t="s">
        <v>130</v>
      </c>
      <c r="D51" s="67"/>
      <c r="E51" s="138" t="s">
        <v>429</v>
      </c>
      <c r="F51" s="138" t="s">
        <v>443</v>
      </c>
      <c r="G51" s="138" t="s">
        <v>443</v>
      </c>
      <c r="H51" s="138" t="s">
        <v>429</v>
      </c>
      <c r="I51" s="138" t="s">
        <v>429</v>
      </c>
      <c r="J51" s="138" t="s">
        <v>429</v>
      </c>
      <c r="K51" s="138" t="s">
        <v>429</v>
      </c>
      <c r="L51" s="138" t="s">
        <v>429</v>
      </c>
      <c r="M51" s="138" t="s">
        <v>429</v>
      </c>
      <c r="N51" s="138" t="s">
        <v>429</v>
      </c>
      <c r="O51" s="138" t="s">
        <v>429</v>
      </c>
      <c r="P51" s="138" t="s">
        <v>429</v>
      </c>
      <c r="Q51" s="138" t="s">
        <v>429</v>
      </c>
      <c r="R51" s="138" t="s">
        <v>429</v>
      </c>
      <c r="S51" s="138" t="s">
        <v>429</v>
      </c>
      <c r="T51" s="138" t="s">
        <v>429</v>
      </c>
      <c r="U51" s="138" t="s">
        <v>429</v>
      </c>
      <c r="V51" s="138" t="s">
        <v>429</v>
      </c>
      <c r="W51" s="138" t="s">
        <v>431</v>
      </c>
      <c r="X51" s="138" t="s">
        <v>429</v>
      </c>
      <c r="Y51" s="138" t="s">
        <v>429</v>
      </c>
      <c r="Z51" s="138" t="s">
        <v>429</v>
      </c>
      <c r="AA51" s="138" t="s">
        <v>429</v>
      </c>
      <c r="AB51" s="138" t="s">
        <v>429</v>
      </c>
      <c r="AC51" s="138" t="s">
        <v>429</v>
      </c>
      <c r="AD51" s="138" t="s">
        <v>429</v>
      </c>
      <c r="AE51" s="55"/>
      <c r="AF51" s="147" t="s">
        <v>429</v>
      </c>
      <c r="AG51" s="147" t="s">
        <v>429</v>
      </c>
      <c r="AH51" s="147" t="s">
        <v>429</v>
      </c>
      <c r="AI51" s="147" t="s">
        <v>429</v>
      </c>
      <c r="AJ51" s="147" t="s">
        <v>429</v>
      </c>
      <c r="AK51" s="147" t="s">
        <v>429</v>
      </c>
      <c r="AL51" s="45" t="s">
        <v>131</v>
      </c>
    </row>
    <row r="52" spans="1:38" s="2" customFormat="1" ht="26.25" customHeight="1" thickBot="1" x14ac:dyDescent="0.3">
      <c r="A52" s="65" t="s">
        <v>120</v>
      </c>
      <c r="B52" s="69" t="s">
        <v>132</v>
      </c>
      <c r="C52" s="71" t="s">
        <v>393</v>
      </c>
      <c r="D52" s="68"/>
      <c r="E52" s="138" t="s">
        <v>430</v>
      </c>
      <c r="F52" s="138">
        <v>2.6210819999999999</v>
      </c>
      <c r="G52" s="138" t="s">
        <v>430</v>
      </c>
      <c r="H52" s="138" t="s">
        <v>430</v>
      </c>
      <c r="I52" s="138" t="s">
        <v>430</v>
      </c>
      <c r="J52" s="138" t="s">
        <v>430</v>
      </c>
      <c r="K52" s="138" t="s">
        <v>430</v>
      </c>
      <c r="L52" s="138" t="s">
        <v>443</v>
      </c>
      <c r="M52" s="138" t="s">
        <v>430</v>
      </c>
      <c r="N52" s="138" t="s">
        <v>430</v>
      </c>
      <c r="O52" s="138" t="s">
        <v>430</v>
      </c>
      <c r="P52" s="138" t="s">
        <v>430</v>
      </c>
      <c r="Q52" s="138" t="s">
        <v>429</v>
      </c>
      <c r="R52" s="138" t="s">
        <v>429</v>
      </c>
      <c r="S52" s="138" t="s">
        <v>429</v>
      </c>
      <c r="T52" s="138" t="s">
        <v>429</v>
      </c>
      <c r="U52" s="138" t="s">
        <v>429</v>
      </c>
      <c r="V52" s="138" t="s">
        <v>429</v>
      </c>
      <c r="W52" s="138" t="s">
        <v>430</v>
      </c>
      <c r="X52" s="138" t="s">
        <v>429</v>
      </c>
      <c r="Y52" s="138" t="s">
        <v>430</v>
      </c>
      <c r="Z52" s="138" t="s">
        <v>430</v>
      </c>
      <c r="AA52" s="138" t="s">
        <v>430</v>
      </c>
      <c r="AB52" s="138" t="s">
        <v>430</v>
      </c>
      <c r="AC52" s="138" t="s">
        <v>429</v>
      </c>
      <c r="AD52" s="138" t="s">
        <v>429</v>
      </c>
      <c r="AE52" s="55"/>
      <c r="AF52" s="147" t="s">
        <v>429</v>
      </c>
      <c r="AG52" s="147" t="s">
        <v>429</v>
      </c>
      <c r="AH52" s="147" t="s">
        <v>429</v>
      </c>
      <c r="AI52" s="147" t="s">
        <v>429</v>
      </c>
      <c r="AJ52" s="147" t="s">
        <v>429</v>
      </c>
      <c r="AK52" s="147">
        <v>2.7522829055999996</v>
      </c>
      <c r="AL52" s="45" t="s">
        <v>133</v>
      </c>
    </row>
    <row r="53" spans="1:38" s="2" customFormat="1" ht="26.25" customHeight="1" thickBot="1" x14ac:dyDescent="0.3">
      <c r="A53" s="65" t="s">
        <v>120</v>
      </c>
      <c r="B53" s="69" t="s">
        <v>134</v>
      </c>
      <c r="C53" s="71" t="s">
        <v>135</v>
      </c>
      <c r="D53" s="68"/>
      <c r="E53" s="138" t="s">
        <v>429</v>
      </c>
      <c r="F53" s="138">
        <v>2.1188007378172258</v>
      </c>
      <c r="G53" s="138" t="s">
        <v>443</v>
      </c>
      <c r="H53" s="138" t="s">
        <v>429</v>
      </c>
      <c r="I53" s="138" t="s">
        <v>429</v>
      </c>
      <c r="J53" s="138" t="s">
        <v>429</v>
      </c>
      <c r="K53" s="138" t="s">
        <v>429</v>
      </c>
      <c r="L53" s="138" t="s">
        <v>429</v>
      </c>
      <c r="M53" s="138" t="s">
        <v>429</v>
      </c>
      <c r="N53" s="138" t="s">
        <v>429</v>
      </c>
      <c r="O53" s="138" t="s">
        <v>429</v>
      </c>
      <c r="P53" s="138" t="s">
        <v>429</v>
      </c>
      <c r="Q53" s="138" t="s">
        <v>429</v>
      </c>
      <c r="R53" s="138" t="s">
        <v>429</v>
      </c>
      <c r="S53" s="138" t="s">
        <v>429</v>
      </c>
      <c r="T53" s="138" t="s">
        <v>429</v>
      </c>
      <c r="U53" s="138" t="s">
        <v>429</v>
      </c>
      <c r="V53" s="138" t="s">
        <v>429</v>
      </c>
      <c r="W53" s="138" t="s">
        <v>429</v>
      </c>
      <c r="X53" s="138" t="s">
        <v>429</v>
      </c>
      <c r="Y53" s="138" t="s">
        <v>429</v>
      </c>
      <c r="Z53" s="138" t="s">
        <v>429</v>
      </c>
      <c r="AA53" s="138" t="s">
        <v>429</v>
      </c>
      <c r="AB53" s="138" t="s">
        <v>429</v>
      </c>
      <c r="AC53" s="138" t="s">
        <v>429</v>
      </c>
      <c r="AD53" s="138" t="s">
        <v>429</v>
      </c>
      <c r="AE53" s="55"/>
      <c r="AF53" s="147" t="s">
        <v>429</v>
      </c>
      <c r="AG53" s="147" t="s">
        <v>429</v>
      </c>
      <c r="AH53" s="147" t="s">
        <v>429</v>
      </c>
      <c r="AI53" s="147" t="s">
        <v>429</v>
      </c>
      <c r="AJ53" s="147" t="s">
        <v>429</v>
      </c>
      <c r="AK53" s="147">
        <v>1.0643734483175968</v>
      </c>
      <c r="AL53" s="45" t="s">
        <v>136</v>
      </c>
    </row>
    <row r="54" spans="1:38" s="2" customFormat="1" ht="37.5" customHeight="1" thickBot="1" x14ac:dyDescent="0.3">
      <c r="A54" s="65" t="s">
        <v>120</v>
      </c>
      <c r="B54" s="69" t="s">
        <v>137</v>
      </c>
      <c r="C54" s="71" t="s">
        <v>138</v>
      </c>
      <c r="D54" s="68"/>
      <c r="E54" s="138" t="s">
        <v>429</v>
      </c>
      <c r="F54" s="138">
        <v>0.27137839445730855</v>
      </c>
      <c r="G54" s="138" t="s">
        <v>443</v>
      </c>
      <c r="H54" s="138" t="s">
        <v>429</v>
      </c>
      <c r="I54" s="138" t="s">
        <v>429</v>
      </c>
      <c r="J54" s="138" t="s">
        <v>429</v>
      </c>
      <c r="K54" s="138" t="s">
        <v>429</v>
      </c>
      <c r="L54" s="138" t="s">
        <v>429</v>
      </c>
      <c r="M54" s="138" t="s">
        <v>429</v>
      </c>
      <c r="N54" s="138" t="s">
        <v>429</v>
      </c>
      <c r="O54" s="138" t="s">
        <v>429</v>
      </c>
      <c r="P54" s="138" t="s">
        <v>429</v>
      </c>
      <c r="Q54" s="138" t="s">
        <v>429</v>
      </c>
      <c r="R54" s="138" t="s">
        <v>429</v>
      </c>
      <c r="S54" s="138" t="s">
        <v>429</v>
      </c>
      <c r="T54" s="138" t="s">
        <v>429</v>
      </c>
      <c r="U54" s="138" t="s">
        <v>429</v>
      </c>
      <c r="V54" s="138" t="s">
        <v>429</v>
      </c>
      <c r="W54" s="138" t="s">
        <v>429</v>
      </c>
      <c r="X54" s="138" t="s">
        <v>429</v>
      </c>
      <c r="Y54" s="138" t="s">
        <v>429</v>
      </c>
      <c r="Z54" s="138" t="s">
        <v>429</v>
      </c>
      <c r="AA54" s="138" t="s">
        <v>429</v>
      </c>
      <c r="AB54" s="138" t="s">
        <v>429</v>
      </c>
      <c r="AC54" s="138" t="s">
        <v>429</v>
      </c>
      <c r="AD54" s="138" t="s">
        <v>429</v>
      </c>
      <c r="AE54" s="55"/>
      <c r="AF54" s="147" t="s">
        <v>429</v>
      </c>
      <c r="AG54" s="147" t="s">
        <v>429</v>
      </c>
      <c r="AH54" s="147" t="s">
        <v>429</v>
      </c>
      <c r="AI54" s="147" t="s">
        <v>429</v>
      </c>
      <c r="AJ54" s="147" t="s">
        <v>429</v>
      </c>
      <c r="AK54" s="147" t="s">
        <v>429</v>
      </c>
      <c r="AL54" s="45" t="s">
        <v>420</v>
      </c>
    </row>
    <row r="55" spans="1:38" s="2" customFormat="1" ht="26.25" customHeight="1" thickBot="1" x14ac:dyDescent="0.3">
      <c r="A55" s="65" t="s">
        <v>120</v>
      </c>
      <c r="B55" s="69" t="s">
        <v>139</v>
      </c>
      <c r="C55" s="71" t="s">
        <v>140</v>
      </c>
      <c r="D55" s="68"/>
      <c r="E55" s="138" t="s">
        <v>443</v>
      </c>
      <c r="F55" s="138" t="s">
        <v>443</v>
      </c>
      <c r="G55" s="138" t="s">
        <v>443</v>
      </c>
      <c r="H55" s="138" t="s">
        <v>443</v>
      </c>
      <c r="I55" s="138" t="s">
        <v>443</v>
      </c>
      <c r="J55" s="138" t="s">
        <v>443</v>
      </c>
      <c r="K55" s="138" t="s">
        <v>443</v>
      </c>
      <c r="L55" s="138" t="s">
        <v>443</v>
      </c>
      <c r="M55" s="138" t="s">
        <v>443</v>
      </c>
      <c r="N55" s="138" t="s">
        <v>443</v>
      </c>
      <c r="O55" s="138" t="s">
        <v>443</v>
      </c>
      <c r="P55" s="138" t="s">
        <v>443</v>
      </c>
      <c r="Q55" s="138" t="s">
        <v>443</v>
      </c>
      <c r="R55" s="138" t="s">
        <v>443</v>
      </c>
      <c r="S55" s="138" t="s">
        <v>443</v>
      </c>
      <c r="T55" s="138" t="s">
        <v>443</v>
      </c>
      <c r="U55" s="138" t="s">
        <v>443</v>
      </c>
      <c r="V55" s="138" t="s">
        <v>443</v>
      </c>
      <c r="W55" s="138" t="s">
        <v>443</v>
      </c>
      <c r="X55" s="138" t="s">
        <v>443</v>
      </c>
      <c r="Y55" s="138" t="s">
        <v>443</v>
      </c>
      <c r="Z55" s="138" t="s">
        <v>443</v>
      </c>
      <c r="AA55" s="138" t="s">
        <v>443</v>
      </c>
      <c r="AB55" s="138" t="s">
        <v>443</v>
      </c>
      <c r="AC55" s="138" t="s">
        <v>429</v>
      </c>
      <c r="AD55" s="138" t="s">
        <v>429</v>
      </c>
      <c r="AE55" s="55"/>
      <c r="AF55" s="147" t="s">
        <v>429</v>
      </c>
      <c r="AG55" s="147" t="s">
        <v>429</v>
      </c>
      <c r="AH55" s="147" t="s">
        <v>429</v>
      </c>
      <c r="AI55" s="147" t="s">
        <v>429</v>
      </c>
      <c r="AJ55" s="147" t="s">
        <v>429</v>
      </c>
      <c r="AK55" s="147" t="s">
        <v>429</v>
      </c>
      <c r="AL55" s="45" t="s">
        <v>141</v>
      </c>
    </row>
    <row r="56" spans="1:38" s="2" customFormat="1" ht="26.25" customHeight="1" thickBot="1" x14ac:dyDescent="0.3">
      <c r="A56" s="69" t="s">
        <v>120</v>
      </c>
      <c r="B56" s="69" t="s">
        <v>142</v>
      </c>
      <c r="C56" s="71" t="s">
        <v>402</v>
      </c>
      <c r="D56" s="68"/>
      <c r="E56" s="138" t="s">
        <v>443</v>
      </c>
      <c r="F56" s="138" t="s">
        <v>443</v>
      </c>
      <c r="G56" s="138" t="s">
        <v>443</v>
      </c>
      <c r="H56" s="138" t="s">
        <v>443</v>
      </c>
      <c r="I56" s="138" t="s">
        <v>431</v>
      </c>
      <c r="J56" s="138" t="s">
        <v>431</v>
      </c>
      <c r="K56" s="138" t="s">
        <v>431</v>
      </c>
      <c r="L56" s="138" t="s">
        <v>431</v>
      </c>
      <c r="M56" s="138" t="s">
        <v>443</v>
      </c>
      <c r="N56" s="138" t="s">
        <v>431</v>
      </c>
      <c r="O56" s="138" t="s">
        <v>431</v>
      </c>
      <c r="P56" s="138" t="s">
        <v>431</v>
      </c>
      <c r="Q56" s="138" t="s">
        <v>431</v>
      </c>
      <c r="R56" s="138" t="s">
        <v>431</v>
      </c>
      <c r="S56" s="138" t="s">
        <v>431</v>
      </c>
      <c r="T56" s="138" t="s">
        <v>431</v>
      </c>
      <c r="U56" s="138" t="s">
        <v>431</v>
      </c>
      <c r="V56" s="138" t="s">
        <v>431</v>
      </c>
      <c r="W56" s="138" t="s">
        <v>429</v>
      </c>
      <c r="X56" s="138" t="s">
        <v>429</v>
      </c>
      <c r="Y56" s="138" t="s">
        <v>429</v>
      </c>
      <c r="Z56" s="138" t="s">
        <v>429</v>
      </c>
      <c r="AA56" s="138" t="s">
        <v>429</v>
      </c>
      <c r="AB56" s="138" t="s">
        <v>429</v>
      </c>
      <c r="AC56" s="138" t="s">
        <v>429</v>
      </c>
      <c r="AD56" s="138" t="s">
        <v>429</v>
      </c>
      <c r="AE56" s="55"/>
      <c r="AF56" s="147" t="s">
        <v>429</v>
      </c>
      <c r="AG56" s="147" t="s">
        <v>429</v>
      </c>
      <c r="AH56" s="147" t="s">
        <v>429</v>
      </c>
      <c r="AI56" s="147" t="s">
        <v>429</v>
      </c>
      <c r="AJ56" s="147" t="s">
        <v>429</v>
      </c>
      <c r="AK56" s="147" t="s">
        <v>429</v>
      </c>
      <c r="AL56" s="45" t="s">
        <v>413</v>
      </c>
    </row>
    <row r="57" spans="1:38" s="2" customFormat="1" ht="26.25" customHeight="1" thickBot="1" x14ac:dyDescent="0.3">
      <c r="A57" s="65" t="s">
        <v>54</v>
      </c>
      <c r="B57" s="65" t="s">
        <v>144</v>
      </c>
      <c r="C57" s="66" t="s">
        <v>145</v>
      </c>
      <c r="D57" s="67"/>
      <c r="E57" s="138" t="s">
        <v>430</v>
      </c>
      <c r="F57" s="138" t="s">
        <v>430</v>
      </c>
      <c r="G57" s="138" t="s">
        <v>430</v>
      </c>
      <c r="H57" s="138" t="s">
        <v>429</v>
      </c>
      <c r="I57" s="138" t="s">
        <v>430</v>
      </c>
      <c r="J57" s="138" t="s">
        <v>443</v>
      </c>
      <c r="K57" s="138" t="s">
        <v>443</v>
      </c>
      <c r="L57" s="138" t="s">
        <v>443</v>
      </c>
      <c r="M57" s="138" t="s">
        <v>430</v>
      </c>
      <c r="N57" s="138" t="s">
        <v>430</v>
      </c>
      <c r="O57" s="138" t="s">
        <v>430</v>
      </c>
      <c r="P57" s="138" t="s">
        <v>430</v>
      </c>
      <c r="Q57" s="138" t="s">
        <v>430</v>
      </c>
      <c r="R57" s="138" t="s">
        <v>430</v>
      </c>
      <c r="S57" s="138" t="s">
        <v>430</v>
      </c>
      <c r="T57" s="138" t="s">
        <v>430</v>
      </c>
      <c r="U57" s="138" t="s">
        <v>430</v>
      </c>
      <c r="V57" s="138" t="s">
        <v>430</v>
      </c>
      <c r="W57" s="138" t="s">
        <v>429</v>
      </c>
      <c r="X57" s="138" t="s">
        <v>429</v>
      </c>
      <c r="Y57" s="138" t="s">
        <v>429</v>
      </c>
      <c r="Z57" s="138" t="s">
        <v>429</v>
      </c>
      <c r="AA57" s="138" t="s">
        <v>429</v>
      </c>
      <c r="AB57" s="138" t="s">
        <v>429</v>
      </c>
      <c r="AC57" s="138" t="s">
        <v>429</v>
      </c>
      <c r="AD57" s="138" t="s">
        <v>429</v>
      </c>
      <c r="AE57" s="55"/>
      <c r="AF57" s="147" t="s">
        <v>429</v>
      </c>
      <c r="AG57" s="147" t="s">
        <v>429</v>
      </c>
      <c r="AH57" s="147" t="s">
        <v>429</v>
      </c>
      <c r="AI57" s="147" t="s">
        <v>429</v>
      </c>
      <c r="AJ57" s="147" t="s">
        <v>429</v>
      </c>
      <c r="AK57" s="147">
        <v>2681.97811856</v>
      </c>
      <c r="AL57" s="45" t="s">
        <v>146</v>
      </c>
    </row>
    <row r="58" spans="1:38" s="2" customFormat="1" ht="26.25" customHeight="1" thickBot="1" x14ac:dyDescent="0.3">
      <c r="A58" s="65" t="s">
        <v>54</v>
      </c>
      <c r="B58" s="65" t="s">
        <v>147</v>
      </c>
      <c r="C58" s="66" t="s">
        <v>148</v>
      </c>
      <c r="D58" s="67"/>
      <c r="E58" s="138" t="s">
        <v>430</v>
      </c>
      <c r="F58" s="138" t="s">
        <v>430</v>
      </c>
      <c r="G58" s="138" t="s">
        <v>430</v>
      </c>
      <c r="H58" s="138" t="s">
        <v>429</v>
      </c>
      <c r="I58" s="138" t="s">
        <v>430</v>
      </c>
      <c r="J58" s="138" t="s">
        <v>429</v>
      </c>
      <c r="K58" s="138" t="s">
        <v>429</v>
      </c>
      <c r="L58" s="138" t="s">
        <v>429</v>
      </c>
      <c r="M58" s="138" t="s">
        <v>430</v>
      </c>
      <c r="N58" s="138" t="s">
        <v>429</v>
      </c>
      <c r="O58" s="138" t="s">
        <v>429</v>
      </c>
      <c r="P58" s="138" t="s">
        <v>429</v>
      </c>
      <c r="Q58" s="138" t="s">
        <v>429</v>
      </c>
      <c r="R58" s="138" t="s">
        <v>429</v>
      </c>
      <c r="S58" s="138" t="s">
        <v>429</v>
      </c>
      <c r="T58" s="138" t="s">
        <v>429</v>
      </c>
      <c r="U58" s="138" t="s">
        <v>429</v>
      </c>
      <c r="V58" s="138" t="s">
        <v>429</v>
      </c>
      <c r="W58" s="138" t="s">
        <v>430</v>
      </c>
      <c r="X58" s="138" t="s">
        <v>429</v>
      </c>
      <c r="Y58" s="138" t="s">
        <v>429</v>
      </c>
      <c r="Z58" s="138" t="s">
        <v>429</v>
      </c>
      <c r="AA58" s="138" t="s">
        <v>429</v>
      </c>
      <c r="AB58" s="138" t="s">
        <v>429</v>
      </c>
      <c r="AC58" s="138" t="s">
        <v>429</v>
      </c>
      <c r="AD58" s="138" t="s">
        <v>430</v>
      </c>
      <c r="AE58" s="55"/>
      <c r="AF58" s="147" t="s">
        <v>429</v>
      </c>
      <c r="AG58" s="147" t="s">
        <v>429</v>
      </c>
      <c r="AH58" s="147" t="s">
        <v>429</v>
      </c>
      <c r="AI58" s="147" t="s">
        <v>429</v>
      </c>
      <c r="AJ58" s="147" t="s">
        <v>429</v>
      </c>
      <c r="AK58" s="147">
        <v>257.64914992799999</v>
      </c>
      <c r="AL58" s="45" t="s">
        <v>149</v>
      </c>
    </row>
    <row r="59" spans="1:38" s="2" customFormat="1" ht="26.25" customHeight="1" thickBot="1" x14ac:dyDescent="0.3">
      <c r="A59" s="65" t="s">
        <v>54</v>
      </c>
      <c r="B59" s="73" t="s">
        <v>150</v>
      </c>
      <c r="C59" s="66" t="s">
        <v>403</v>
      </c>
      <c r="D59" s="67"/>
      <c r="E59" s="138" t="s">
        <v>431</v>
      </c>
      <c r="F59" s="138" t="s">
        <v>431</v>
      </c>
      <c r="G59" s="138" t="s">
        <v>431</v>
      </c>
      <c r="H59" s="138" t="s">
        <v>429</v>
      </c>
      <c r="I59" s="138" t="s">
        <v>431</v>
      </c>
      <c r="J59" s="138" t="s">
        <v>431</v>
      </c>
      <c r="K59" s="138" t="s">
        <v>431</v>
      </c>
      <c r="L59" s="138" t="s">
        <v>431</v>
      </c>
      <c r="M59" s="138" t="s">
        <v>431</v>
      </c>
      <c r="N59" s="138" t="s">
        <v>431</v>
      </c>
      <c r="O59" s="138" t="s">
        <v>431</v>
      </c>
      <c r="P59" s="138" t="s">
        <v>431</v>
      </c>
      <c r="Q59" s="138" t="s">
        <v>431</v>
      </c>
      <c r="R59" s="138" t="s">
        <v>431</v>
      </c>
      <c r="S59" s="138" t="s">
        <v>431</v>
      </c>
      <c r="T59" s="138" t="s">
        <v>431</v>
      </c>
      <c r="U59" s="138" t="s">
        <v>431</v>
      </c>
      <c r="V59" s="138" t="s">
        <v>431</v>
      </c>
      <c r="W59" s="138" t="s">
        <v>431</v>
      </c>
      <c r="X59" s="138" t="s">
        <v>431</v>
      </c>
      <c r="Y59" s="138" t="s">
        <v>431</v>
      </c>
      <c r="Z59" s="138" t="s">
        <v>431</v>
      </c>
      <c r="AA59" s="138" t="s">
        <v>431</v>
      </c>
      <c r="AB59" s="138" t="s">
        <v>431</v>
      </c>
      <c r="AC59" s="138" t="s">
        <v>431</v>
      </c>
      <c r="AD59" s="138" t="s">
        <v>429</v>
      </c>
      <c r="AE59" s="55"/>
      <c r="AF59" s="147" t="s">
        <v>429</v>
      </c>
      <c r="AG59" s="147" t="s">
        <v>429</v>
      </c>
      <c r="AH59" s="147" t="s">
        <v>429</v>
      </c>
      <c r="AI59" s="147" t="s">
        <v>429</v>
      </c>
      <c r="AJ59" s="147" t="s">
        <v>429</v>
      </c>
      <c r="AK59" s="147" t="s">
        <v>431</v>
      </c>
      <c r="AL59" s="45" t="s">
        <v>421</v>
      </c>
    </row>
    <row r="60" spans="1:38" s="2" customFormat="1" ht="26.25" customHeight="1" thickBot="1" x14ac:dyDescent="0.3">
      <c r="A60" s="65" t="s">
        <v>54</v>
      </c>
      <c r="B60" s="73" t="s">
        <v>151</v>
      </c>
      <c r="C60" s="66" t="s">
        <v>152</v>
      </c>
      <c r="D60" s="112"/>
      <c r="E60" s="138" t="s">
        <v>429</v>
      </c>
      <c r="F60" s="138" t="s">
        <v>429</v>
      </c>
      <c r="G60" s="138" t="s">
        <v>429</v>
      </c>
      <c r="H60" s="138" t="s">
        <v>429</v>
      </c>
      <c r="I60" s="138">
        <v>0.16563869647058821</v>
      </c>
      <c r="J60" s="138">
        <v>1.6563869647058822</v>
      </c>
      <c r="K60" s="138">
        <v>3.3790294079999996</v>
      </c>
      <c r="L60" s="138" t="s">
        <v>443</v>
      </c>
      <c r="M60" s="138" t="s">
        <v>429</v>
      </c>
      <c r="N60" s="138" t="s">
        <v>429</v>
      </c>
      <c r="O60" s="138" t="s">
        <v>429</v>
      </c>
      <c r="P60" s="138" t="s">
        <v>429</v>
      </c>
      <c r="Q60" s="138" t="s">
        <v>429</v>
      </c>
      <c r="R60" s="138" t="s">
        <v>429</v>
      </c>
      <c r="S60" s="138" t="s">
        <v>429</v>
      </c>
      <c r="T60" s="138" t="s">
        <v>429</v>
      </c>
      <c r="U60" s="138" t="s">
        <v>429</v>
      </c>
      <c r="V60" s="138" t="s">
        <v>429</v>
      </c>
      <c r="W60" s="138" t="s">
        <v>429</v>
      </c>
      <c r="X60" s="138" t="s">
        <v>429</v>
      </c>
      <c r="Y60" s="138" t="s">
        <v>429</v>
      </c>
      <c r="Z60" s="138" t="s">
        <v>429</v>
      </c>
      <c r="AA60" s="138" t="s">
        <v>429</v>
      </c>
      <c r="AB60" s="138" t="s">
        <v>429</v>
      </c>
      <c r="AC60" s="138" t="s">
        <v>429</v>
      </c>
      <c r="AD60" s="138" t="s">
        <v>429</v>
      </c>
      <c r="AE60" s="55"/>
      <c r="AF60" s="147" t="s">
        <v>429</v>
      </c>
      <c r="AG60" s="147" t="s">
        <v>429</v>
      </c>
      <c r="AH60" s="147" t="s">
        <v>429</v>
      </c>
      <c r="AI60" s="147" t="s">
        <v>429</v>
      </c>
      <c r="AJ60" s="147" t="s">
        <v>429</v>
      </c>
      <c r="AK60" s="147">
        <v>33.127739294117646</v>
      </c>
      <c r="AL60" s="45" t="s">
        <v>422</v>
      </c>
    </row>
    <row r="61" spans="1:38" s="2" customFormat="1" ht="26.25" customHeight="1" thickBot="1" x14ac:dyDescent="0.3">
      <c r="A61" s="65" t="s">
        <v>54</v>
      </c>
      <c r="B61" s="73" t="s">
        <v>153</v>
      </c>
      <c r="C61" s="66" t="s">
        <v>154</v>
      </c>
      <c r="D61" s="67"/>
      <c r="E61" s="138" t="s">
        <v>429</v>
      </c>
      <c r="F61" s="138" t="s">
        <v>429</v>
      </c>
      <c r="G61" s="138" t="s">
        <v>429</v>
      </c>
      <c r="H61" s="138" t="s">
        <v>429</v>
      </c>
      <c r="I61" s="138">
        <v>3.5116201096637031E-2</v>
      </c>
      <c r="J61" s="138">
        <v>0.35116201096637034</v>
      </c>
      <c r="K61" s="138">
        <v>1.1712803141291528</v>
      </c>
      <c r="L61" s="138" t="s">
        <v>443</v>
      </c>
      <c r="M61" s="138" t="s">
        <v>429</v>
      </c>
      <c r="N61" s="138" t="s">
        <v>429</v>
      </c>
      <c r="O61" s="138" t="s">
        <v>429</v>
      </c>
      <c r="P61" s="138" t="s">
        <v>429</v>
      </c>
      <c r="Q61" s="138" t="s">
        <v>429</v>
      </c>
      <c r="R61" s="138" t="s">
        <v>429</v>
      </c>
      <c r="S61" s="138" t="s">
        <v>429</v>
      </c>
      <c r="T61" s="138" t="s">
        <v>429</v>
      </c>
      <c r="U61" s="138" t="s">
        <v>429</v>
      </c>
      <c r="V61" s="138" t="s">
        <v>429</v>
      </c>
      <c r="W61" s="138" t="s">
        <v>429</v>
      </c>
      <c r="X61" s="138" t="s">
        <v>429</v>
      </c>
      <c r="Y61" s="138" t="s">
        <v>429</v>
      </c>
      <c r="Z61" s="138" t="s">
        <v>429</v>
      </c>
      <c r="AA61" s="138" t="s">
        <v>429</v>
      </c>
      <c r="AB61" s="138" t="s">
        <v>429</v>
      </c>
      <c r="AC61" s="138" t="s">
        <v>429</v>
      </c>
      <c r="AD61" s="138" t="s">
        <v>429</v>
      </c>
      <c r="AE61" s="55"/>
      <c r="AF61" s="147" t="s">
        <v>429</v>
      </c>
      <c r="AG61" s="147" t="s">
        <v>429</v>
      </c>
      <c r="AH61" s="147" t="s">
        <v>429</v>
      </c>
      <c r="AI61" s="147" t="s">
        <v>429</v>
      </c>
      <c r="AJ61" s="147" t="s">
        <v>429</v>
      </c>
      <c r="AK61" s="147">
        <v>1972618.5544436942</v>
      </c>
      <c r="AL61" s="45" t="s">
        <v>423</v>
      </c>
    </row>
    <row r="62" spans="1:38" s="2" customFormat="1" ht="26.25" customHeight="1" thickBot="1" x14ac:dyDescent="0.3">
      <c r="A62" s="65" t="s">
        <v>54</v>
      </c>
      <c r="B62" s="73" t="s">
        <v>155</v>
      </c>
      <c r="C62" s="66" t="s">
        <v>156</v>
      </c>
      <c r="D62" s="67"/>
      <c r="E62" s="138" t="s">
        <v>429</v>
      </c>
      <c r="F62" s="138" t="s">
        <v>429</v>
      </c>
      <c r="G62" s="138" t="s">
        <v>429</v>
      </c>
      <c r="H62" s="138" t="s">
        <v>429</v>
      </c>
      <c r="I62" s="138">
        <v>1.9876643576470588E-8</v>
      </c>
      <c r="J62" s="138">
        <v>1.9876643576470588E-7</v>
      </c>
      <c r="K62" s="138">
        <v>3.9753287152941176E-7</v>
      </c>
      <c r="L62" s="138" t="s">
        <v>443</v>
      </c>
      <c r="M62" s="138" t="s">
        <v>429</v>
      </c>
      <c r="N62" s="138" t="s">
        <v>429</v>
      </c>
      <c r="O62" s="138" t="s">
        <v>429</v>
      </c>
      <c r="P62" s="138" t="s">
        <v>429</v>
      </c>
      <c r="Q62" s="138" t="s">
        <v>429</v>
      </c>
      <c r="R62" s="138" t="s">
        <v>429</v>
      </c>
      <c r="S62" s="138" t="s">
        <v>429</v>
      </c>
      <c r="T62" s="138" t="s">
        <v>429</v>
      </c>
      <c r="U62" s="138" t="s">
        <v>429</v>
      </c>
      <c r="V62" s="138" t="s">
        <v>429</v>
      </c>
      <c r="W62" s="138" t="s">
        <v>429</v>
      </c>
      <c r="X62" s="138" t="s">
        <v>429</v>
      </c>
      <c r="Y62" s="138" t="s">
        <v>429</v>
      </c>
      <c r="Z62" s="138" t="s">
        <v>429</v>
      </c>
      <c r="AA62" s="138" t="s">
        <v>429</v>
      </c>
      <c r="AB62" s="138" t="s">
        <v>429</v>
      </c>
      <c r="AC62" s="138" t="s">
        <v>429</v>
      </c>
      <c r="AD62" s="138" t="s">
        <v>429</v>
      </c>
      <c r="AE62" s="55"/>
      <c r="AF62" s="147" t="s">
        <v>429</v>
      </c>
      <c r="AG62" s="147" t="s">
        <v>429</v>
      </c>
      <c r="AH62" s="147" t="s">
        <v>429</v>
      </c>
      <c r="AI62" s="147" t="s">
        <v>429</v>
      </c>
      <c r="AJ62" s="147" t="s">
        <v>429</v>
      </c>
      <c r="AK62" s="147">
        <v>33.127739294117646</v>
      </c>
      <c r="AL62" s="45" t="s">
        <v>424</v>
      </c>
    </row>
    <row r="63" spans="1:38" s="2" customFormat="1" ht="26.25" customHeight="1" thickBot="1" x14ac:dyDescent="0.3">
      <c r="A63" s="65" t="s">
        <v>54</v>
      </c>
      <c r="B63" s="73" t="s">
        <v>157</v>
      </c>
      <c r="C63" s="71" t="s">
        <v>158</v>
      </c>
      <c r="D63" s="74"/>
      <c r="E63" s="138" t="s">
        <v>429</v>
      </c>
      <c r="F63" s="138" t="s">
        <v>429</v>
      </c>
      <c r="G63" s="138" t="s">
        <v>429</v>
      </c>
      <c r="H63" s="138" t="s">
        <v>429</v>
      </c>
      <c r="I63" s="138" t="s">
        <v>431</v>
      </c>
      <c r="J63" s="138" t="s">
        <v>431</v>
      </c>
      <c r="K63" s="138" t="s">
        <v>431</v>
      </c>
      <c r="L63" s="138" t="s">
        <v>431</v>
      </c>
      <c r="M63" s="138" t="s">
        <v>429</v>
      </c>
      <c r="N63" s="138" t="s">
        <v>429</v>
      </c>
      <c r="O63" s="138" t="s">
        <v>429</v>
      </c>
      <c r="P63" s="138" t="s">
        <v>429</v>
      </c>
      <c r="Q63" s="138" t="s">
        <v>429</v>
      </c>
      <c r="R63" s="138" t="s">
        <v>429</v>
      </c>
      <c r="S63" s="138" t="s">
        <v>429</v>
      </c>
      <c r="T63" s="138" t="s">
        <v>429</v>
      </c>
      <c r="U63" s="138" t="s">
        <v>429</v>
      </c>
      <c r="V63" s="138" t="s">
        <v>429</v>
      </c>
      <c r="W63" s="138">
        <v>1.26E-2</v>
      </c>
      <c r="X63" s="138">
        <v>9.9468000000000004E-3</v>
      </c>
      <c r="Y63" s="138" t="s">
        <v>429</v>
      </c>
      <c r="Z63" s="138">
        <v>1.6542000000000002E-3</v>
      </c>
      <c r="AA63" s="138" t="s">
        <v>429</v>
      </c>
      <c r="AB63" s="138">
        <v>1.1601E-2</v>
      </c>
      <c r="AC63" s="138" t="s">
        <v>429</v>
      </c>
      <c r="AD63" s="138" t="s">
        <v>429</v>
      </c>
      <c r="AE63" s="55"/>
      <c r="AF63" s="147" t="s">
        <v>429</v>
      </c>
      <c r="AG63" s="147" t="s">
        <v>429</v>
      </c>
      <c r="AH63" s="147" t="s">
        <v>429</v>
      </c>
      <c r="AI63" s="147" t="s">
        <v>429</v>
      </c>
      <c r="AJ63" s="147" t="s">
        <v>429</v>
      </c>
      <c r="AK63" s="147" t="s">
        <v>431</v>
      </c>
      <c r="AL63" s="45" t="s">
        <v>413</v>
      </c>
    </row>
    <row r="64" spans="1:38" s="2" customFormat="1" ht="26.25" customHeight="1" thickBot="1" x14ac:dyDescent="0.3">
      <c r="A64" s="65" t="s">
        <v>54</v>
      </c>
      <c r="B64" s="73" t="s">
        <v>159</v>
      </c>
      <c r="C64" s="66" t="s">
        <v>160</v>
      </c>
      <c r="D64" s="67"/>
      <c r="E64" s="138" t="s">
        <v>431</v>
      </c>
      <c r="F64" s="138" t="s">
        <v>431</v>
      </c>
      <c r="G64" s="138" t="s">
        <v>431</v>
      </c>
      <c r="H64" s="138" t="s">
        <v>431</v>
      </c>
      <c r="I64" s="138" t="s">
        <v>431</v>
      </c>
      <c r="J64" s="138" t="s">
        <v>431</v>
      </c>
      <c r="K64" s="138" t="s">
        <v>431</v>
      </c>
      <c r="L64" s="138" t="s">
        <v>431</v>
      </c>
      <c r="M64" s="138" t="s">
        <v>431</v>
      </c>
      <c r="N64" s="138" t="s">
        <v>429</v>
      </c>
      <c r="O64" s="138" t="s">
        <v>429</v>
      </c>
      <c r="P64" s="138" t="s">
        <v>429</v>
      </c>
      <c r="Q64" s="138" t="s">
        <v>429</v>
      </c>
      <c r="R64" s="138" t="s">
        <v>429</v>
      </c>
      <c r="S64" s="138" t="s">
        <v>429</v>
      </c>
      <c r="T64" s="138" t="s">
        <v>429</v>
      </c>
      <c r="U64" s="138" t="s">
        <v>429</v>
      </c>
      <c r="V64" s="138" t="s">
        <v>429</v>
      </c>
      <c r="W64" s="138" t="s">
        <v>429</v>
      </c>
      <c r="X64" s="138" t="s">
        <v>429</v>
      </c>
      <c r="Y64" s="138" t="s">
        <v>429</v>
      </c>
      <c r="Z64" s="138" t="s">
        <v>429</v>
      </c>
      <c r="AA64" s="138" t="s">
        <v>429</v>
      </c>
      <c r="AB64" s="138" t="s">
        <v>429</v>
      </c>
      <c r="AC64" s="138" t="s">
        <v>429</v>
      </c>
      <c r="AD64" s="138" t="s">
        <v>429</v>
      </c>
      <c r="AE64" s="55"/>
      <c r="AF64" s="147" t="s">
        <v>429</v>
      </c>
      <c r="AG64" s="147" t="s">
        <v>429</v>
      </c>
      <c r="AH64" s="147" t="s">
        <v>429</v>
      </c>
      <c r="AI64" s="147" t="s">
        <v>429</v>
      </c>
      <c r="AJ64" s="147" t="s">
        <v>429</v>
      </c>
      <c r="AK64" s="147" t="s">
        <v>429</v>
      </c>
      <c r="AL64" s="45" t="s">
        <v>161</v>
      </c>
    </row>
    <row r="65" spans="1:38" s="2" customFormat="1" ht="26.25" customHeight="1" thickBot="1" x14ac:dyDescent="0.3">
      <c r="A65" s="65" t="s">
        <v>54</v>
      </c>
      <c r="B65" s="69" t="s">
        <v>162</v>
      </c>
      <c r="C65" s="66" t="s">
        <v>163</v>
      </c>
      <c r="D65" s="67"/>
      <c r="E65" s="138" t="s">
        <v>431</v>
      </c>
      <c r="F65" s="138" t="s">
        <v>429</v>
      </c>
      <c r="G65" s="138" t="s">
        <v>429</v>
      </c>
      <c r="H65" s="138" t="s">
        <v>443</v>
      </c>
      <c r="I65" s="138" t="s">
        <v>431</v>
      </c>
      <c r="J65" s="138" t="s">
        <v>431</v>
      </c>
      <c r="K65" s="138" t="s">
        <v>431</v>
      </c>
      <c r="L65" s="138" t="s">
        <v>443</v>
      </c>
      <c r="M65" s="138" t="s">
        <v>429</v>
      </c>
      <c r="N65" s="138" t="s">
        <v>429</v>
      </c>
      <c r="O65" s="138" t="s">
        <v>429</v>
      </c>
      <c r="P65" s="138" t="s">
        <v>429</v>
      </c>
      <c r="Q65" s="138" t="s">
        <v>429</v>
      </c>
      <c r="R65" s="138" t="s">
        <v>429</v>
      </c>
      <c r="S65" s="138" t="s">
        <v>429</v>
      </c>
      <c r="T65" s="138" t="s">
        <v>429</v>
      </c>
      <c r="U65" s="138" t="s">
        <v>429</v>
      </c>
      <c r="V65" s="138" t="s">
        <v>429</v>
      </c>
      <c r="W65" s="138" t="s">
        <v>429</v>
      </c>
      <c r="X65" s="138" t="s">
        <v>429</v>
      </c>
      <c r="Y65" s="138" t="s">
        <v>429</v>
      </c>
      <c r="Z65" s="138" t="s">
        <v>429</v>
      </c>
      <c r="AA65" s="138" t="s">
        <v>429</v>
      </c>
      <c r="AB65" s="138" t="s">
        <v>429</v>
      </c>
      <c r="AC65" s="138" t="s">
        <v>429</v>
      </c>
      <c r="AD65" s="138" t="s">
        <v>429</v>
      </c>
      <c r="AE65" s="55"/>
      <c r="AF65" s="147" t="s">
        <v>429</v>
      </c>
      <c r="AG65" s="147" t="s">
        <v>429</v>
      </c>
      <c r="AH65" s="147" t="s">
        <v>429</v>
      </c>
      <c r="AI65" s="147" t="s">
        <v>429</v>
      </c>
      <c r="AJ65" s="147" t="s">
        <v>429</v>
      </c>
      <c r="AK65" s="147" t="s">
        <v>431</v>
      </c>
      <c r="AL65" s="45" t="s">
        <v>164</v>
      </c>
    </row>
    <row r="66" spans="1:38" s="2" customFormat="1" ht="26.25" customHeight="1" thickBot="1" x14ac:dyDescent="0.3">
      <c r="A66" s="65" t="s">
        <v>54</v>
      </c>
      <c r="B66" s="69" t="s">
        <v>165</v>
      </c>
      <c r="C66" s="66" t="s">
        <v>166</v>
      </c>
      <c r="D66" s="67"/>
      <c r="E66" s="138" t="s">
        <v>431</v>
      </c>
      <c r="F66" s="138" t="s">
        <v>429</v>
      </c>
      <c r="G66" s="138" t="s">
        <v>429</v>
      </c>
      <c r="H66" s="138" t="s">
        <v>429</v>
      </c>
      <c r="I66" s="138" t="s">
        <v>431</v>
      </c>
      <c r="J66" s="138" t="s">
        <v>431</v>
      </c>
      <c r="K66" s="138" t="s">
        <v>431</v>
      </c>
      <c r="L66" s="138" t="s">
        <v>431</v>
      </c>
      <c r="M66" s="138" t="s">
        <v>431</v>
      </c>
      <c r="N66" s="138" t="s">
        <v>429</v>
      </c>
      <c r="O66" s="138" t="s">
        <v>429</v>
      </c>
      <c r="P66" s="138" t="s">
        <v>429</v>
      </c>
      <c r="Q66" s="138" t="s">
        <v>429</v>
      </c>
      <c r="R66" s="138" t="s">
        <v>429</v>
      </c>
      <c r="S66" s="138" t="s">
        <v>429</v>
      </c>
      <c r="T66" s="138" t="s">
        <v>429</v>
      </c>
      <c r="U66" s="138" t="s">
        <v>429</v>
      </c>
      <c r="V66" s="138" t="s">
        <v>429</v>
      </c>
      <c r="W66" s="138" t="s">
        <v>429</v>
      </c>
      <c r="X66" s="138" t="s">
        <v>429</v>
      </c>
      <c r="Y66" s="138" t="s">
        <v>429</v>
      </c>
      <c r="Z66" s="138" t="s">
        <v>429</v>
      </c>
      <c r="AA66" s="138" t="s">
        <v>429</v>
      </c>
      <c r="AB66" s="138" t="s">
        <v>429</v>
      </c>
      <c r="AC66" s="138" t="s">
        <v>429</v>
      </c>
      <c r="AD66" s="138" t="s">
        <v>429</v>
      </c>
      <c r="AE66" s="55"/>
      <c r="AF66" s="147" t="s">
        <v>429</v>
      </c>
      <c r="AG66" s="147" t="s">
        <v>429</v>
      </c>
      <c r="AH66" s="147" t="s">
        <v>429</v>
      </c>
      <c r="AI66" s="147" t="s">
        <v>429</v>
      </c>
      <c r="AJ66" s="147" t="s">
        <v>429</v>
      </c>
      <c r="AK66" s="147" t="s">
        <v>431</v>
      </c>
      <c r="AL66" s="45" t="s">
        <v>167</v>
      </c>
    </row>
    <row r="67" spans="1:38" s="2" customFormat="1" ht="26.25" customHeight="1" thickBot="1" x14ac:dyDescent="0.3">
      <c r="A67" s="65" t="s">
        <v>54</v>
      </c>
      <c r="B67" s="69" t="s">
        <v>168</v>
      </c>
      <c r="C67" s="66" t="s">
        <v>169</v>
      </c>
      <c r="D67" s="67"/>
      <c r="E67" s="138" t="s">
        <v>431</v>
      </c>
      <c r="F67" s="138" t="s">
        <v>431</v>
      </c>
      <c r="G67" s="138" t="s">
        <v>431</v>
      </c>
      <c r="H67" s="138" t="s">
        <v>429</v>
      </c>
      <c r="I67" s="138" t="s">
        <v>431</v>
      </c>
      <c r="J67" s="138" t="s">
        <v>431</v>
      </c>
      <c r="K67" s="138" t="s">
        <v>431</v>
      </c>
      <c r="L67" s="138" t="s">
        <v>431</v>
      </c>
      <c r="M67" s="138" t="s">
        <v>431</v>
      </c>
      <c r="N67" s="138" t="s">
        <v>431</v>
      </c>
      <c r="O67" s="138" t="s">
        <v>431</v>
      </c>
      <c r="P67" s="138" t="s">
        <v>431</v>
      </c>
      <c r="Q67" s="138" t="s">
        <v>431</v>
      </c>
      <c r="R67" s="138" t="s">
        <v>431</v>
      </c>
      <c r="S67" s="138" t="s">
        <v>431</v>
      </c>
      <c r="T67" s="138" t="s">
        <v>431</v>
      </c>
      <c r="U67" s="138" t="s">
        <v>431</v>
      </c>
      <c r="V67" s="138" t="s">
        <v>431</v>
      </c>
      <c r="W67" s="138" t="s">
        <v>443</v>
      </c>
      <c r="X67" s="138" t="s">
        <v>443</v>
      </c>
      <c r="Y67" s="138" t="s">
        <v>443</v>
      </c>
      <c r="Z67" s="138" t="s">
        <v>443</v>
      </c>
      <c r="AA67" s="138" t="s">
        <v>443</v>
      </c>
      <c r="AB67" s="138" t="s">
        <v>443</v>
      </c>
      <c r="AC67" s="138" t="s">
        <v>443</v>
      </c>
      <c r="AD67" s="138" t="s">
        <v>429</v>
      </c>
      <c r="AE67" s="55"/>
      <c r="AF67" s="147" t="s">
        <v>429</v>
      </c>
      <c r="AG67" s="147" t="s">
        <v>429</v>
      </c>
      <c r="AH67" s="147" t="s">
        <v>429</v>
      </c>
      <c r="AI67" s="147" t="s">
        <v>429</v>
      </c>
      <c r="AJ67" s="147" t="s">
        <v>429</v>
      </c>
      <c r="AK67" s="147" t="s">
        <v>431</v>
      </c>
      <c r="AL67" s="45" t="s">
        <v>170</v>
      </c>
    </row>
    <row r="68" spans="1:38" s="2" customFormat="1" ht="26.25" customHeight="1" thickBot="1" x14ac:dyDescent="0.3">
      <c r="A68" s="65" t="s">
        <v>54</v>
      </c>
      <c r="B68" s="69" t="s">
        <v>171</v>
      </c>
      <c r="C68" s="66" t="s">
        <v>172</v>
      </c>
      <c r="D68" s="67"/>
      <c r="E68" s="138" t="s">
        <v>431</v>
      </c>
      <c r="F68" s="138" t="s">
        <v>431</v>
      </c>
      <c r="G68" s="138" t="s">
        <v>431</v>
      </c>
      <c r="H68" s="138" t="s">
        <v>429</v>
      </c>
      <c r="I68" s="138" t="s">
        <v>431</v>
      </c>
      <c r="J68" s="138" t="s">
        <v>431</v>
      </c>
      <c r="K68" s="138" t="s">
        <v>431</v>
      </c>
      <c r="L68" s="138" t="s">
        <v>431</v>
      </c>
      <c r="M68" s="138" t="s">
        <v>431</v>
      </c>
      <c r="N68" s="138" t="s">
        <v>431</v>
      </c>
      <c r="O68" s="138" t="s">
        <v>431</v>
      </c>
      <c r="P68" s="138" t="s">
        <v>431</v>
      </c>
      <c r="Q68" s="138" t="s">
        <v>431</v>
      </c>
      <c r="R68" s="138" t="s">
        <v>431</v>
      </c>
      <c r="S68" s="138" t="s">
        <v>431</v>
      </c>
      <c r="T68" s="138" t="s">
        <v>431</v>
      </c>
      <c r="U68" s="138" t="s">
        <v>431</v>
      </c>
      <c r="V68" s="138" t="s">
        <v>431</v>
      </c>
      <c r="W68" s="138" t="s">
        <v>429</v>
      </c>
      <c r="X68" s="138" t="s">
        <v>429</v>
      </c>
      <c r="Y68" s="138" t="s">
        <v>429</v>
      </c>
      <c r="Z68" s="138" t="s">
        <v>429</v>
      </c>
      <c r="AA68" s="138" t="s">
        <v>429</v>
      </c>
      <c r="AB68" s="138" t="s">
        <v>429</v>
      </c>
      <c r="AC68" s="138" t="s">
        <v>429</v>
      </c>
      <c r="AD68" s="138" t="s">
        <v>429</v>
      </c>
      <c r="AE68" s="55"/>
      <c r="AF68" s="147" t="s">
        <v>429</v>
      </c>
      <c r="AG68" s="147" t="s">
        <v>429</v>
      </c>
      <c r="AH68" s="147" t="s">
        <v>429</v>
      </c>
      <c r="AI68" s="147" t="s">
        <v>429</v>
      </c>
      <c r="AJ68" s="147" t="s">
        <v>429</v>
      </c>
      <c r="AK68" s="147" t="s">
        <v>431</v>
      </c>
      <c r="AL68" s="45" t="s">
        <v>173</v>
      </c>
    </row>
    <row r="69" spans="1:38" s="2" customFormat="1" ht="26.25" customHeight="1" thickBot="1" x14ac:dyDescent="0.3">
      <c r="A69" s="65" t="s">
        <v>54</v>
      </c>
      <c r="B69" s="65" t="s">
        <v>174</v>
      </c>
      <c r="C69" s="66" t="s">
        <v>175</v>
      </c>
      <c r="D69" s="72"/>
      <c r="E69" s="138" t="s">
        <v>431</v>
      </c>
      <c r="F69" s="138" t="s">
        <v>431</v>
      </c>
      <c r="G69" s="138" t="s">
        <v>431</v>
      </c>
      <c r="H69" s="138" t="s">
        <v>429</v>
      </c>
      <c r="I69" s="138" t="s">
        <v>431</v>
      </c>
      <c r="J69" s="138" t="s">
        <v>431</v>
      </c>
      <c r="K69" s="138" t="s">
        <v>431</v>
      </c>
      <c r="L69" s="138" t="s">
        <v>431</v>
      </c>
      <c r="M69" s="138" t="s">
        <v>431</v>
      </c>
      <c r="N69" s="138" t="s">
        <v>429</v>
      </c>
      <c r="O69" s="138" t="s">
        <v>429</v>
      </c>
      <c r="P69" s="138" t="s">
        <v>429</v>
      </c>
      <c r="Q69" s="138" t="s">
        <v>429</v>
      </c>
      <c r="R69" s="138" t="s">
        <v>429</v>
      </c>
      <c r="S69" s="138" t="s">
        <v>429</v>
      </c>
      <c r="T69" s="138" t="s">
        <v>429</v>
      </c>
      <c r="U69" s="138" t="s">
        <v>429</v>
      </c>
      <c r="V69" s="138" t="s">
        <v>429</v>
      </c>
      <c r="W69" s="138" t="s">
        <v>429</v>
      </c>
      <c r="X69" s="138" t="s">
        <v>429</v>
      </c>
      <c r="Y69" s="138" t="s">
        <v>429</v>
      </c>
      <c r="Z69" s="138" t="s">
        <v>429</v>
      </c>
      <c r="AA69" s="138" t="s">
        <v>429</v>
      </c>
      <c r="AB69" s="138" t="s">
        <v>429</v>
      </c>
      <c r="AC69" s="138" t="s">
        <v>429</v>
      </c>
      <c r="AD69" s="138" t="s">
        <v>429</v>
      </c>
      <c r="AE69" s="55"/>
      <c r="AF69" s="147" t="s">
        <v>429</v>
      </c>
      <c r="AG69" s="147" t="s">
        <v>429</v>
      </c>
      <c r="AH69" s="147" t="s">
        <v>429</v>
      </c>
      <c r="AI69" s="147" t="s">
        <v>429</v>
      </c>
      <c r="AJ69" s="147" t="s">
        <v>429</v>
      </c>
      <c r="AK69" s="149">
        <v>0.16600000000000001</v>
      </c>
      <c r="AL69" s="45" t="s">
        <v>176</v>
      </c>
    </row>
    <row r="70" spans="1:38" s="2" customFormat="1" ht="26.25" customHeight="1" thickBot="1" x14ac:dyDescent="0.3">
      <c r="A70" s="65" t="s">
        <v>54</v>
      </c>
      <c r="B70" s="65" t="s">
        <v>177</v>
      </c>
      <c r="C70" s="66" t="s">
        <v>386</v>
      </c>
      <c r="D70" s="72"/>
      <c r="E70" s="138" t="s">
        <v>431</v>
      </c>
      <c r="F70" s="138" t="s">
        <v>431</v>
      </c>
      <c r="G70" s="138" t="s">
        <v>431</v>
      </c>
      <c r="H70" s="138" t="s">
        <v>431</v>
      </c>
      <c r="I70" s="138" t="s">
        <v>431</v>
      </c>
      <c r="J70" s="138" t="s">
        <v>431</v>
      </c>
      <c r="K70" s="138" t="s">
        <v>431</v>
      </c>
      <c r="L70" s="138" t="s">
        <v>431</v>
      </c>
      <c r="M70" s="138" t="s">
        <v>431</v>
      </c>
      <c r="N70" s="138" t="s">
        <v>431</v>
      </c>
      <c r="O70" s="138" t="s">
        <v>431</v>
      </c>
      <c r="P70" s="138" t="s">
        <v>431</v>
      </c>
      <c r="Q70" s="138" t="s">
        <v>431</v>
      </c>
      <c r="R70" s="138" t="s">
        <v>431</v>
      </c>
      <c r="S70" s="138" t="s">
        <v>431</v>
      </c>
      <c r="T70" s="138" t="s">
        <v>431</v>
      </c>
      <c r="U70" s="138" t="s">
        <v>431</v>
      </c>
      <c r="V70" s="138" t="s">
        <v>431</v>
      </c>
      <c r="W70" s="138" t="s">
        <v>443</v>
      </c>
      <c r="X70" s="138" t="s">
        <v>443</v>
      </c>
      <c r="Y70" s="138" t="s">
        <v>443</v>
      </c>
      <c r="Z70" s="138" t="s">
        <v>443</v>
      </c>
      <c r="AA70" s="138" t="s">
        <v>443</v>
      </c>
      <c r="AB70" s="138" t="s">
        <v>443</v>
      </c>
      <c r="AC70" s="138" t="s">
        <v>443</v>
      </c>
      <c r="AD70" s="138" t="s">
        <v>443</v>
      </c>
      <c r="AE70" s="55"/>
      <c r="AF70" s="147" t="s">
        <v>429</v>
      </c>
      <c r="AG70" s="147" t="s">
        <v>429</v>
      </c>
      <c r="AH70" s="147" t="s">
        <v>429</v>
      </c>
      <c r="AI70" s="147" t="s">
        <v>429</v>
      </c>
      <c r="AJ70" s="147" t="s">
        <v>429</v>
      </c>
      <c r="AK70" s="147" t="s">
        <v>431</v>
      </c>
      <c r="AL70" s="45" t="s">
        <v>413</v>
      </c>
    </row>
    <row r="71" spans="1:38" s="2" customFormat="1" ht="26.25" customHeight="1" thickBot="1" x14ac:dyDescent="0.3">
      <c r="A71" s="65" t="s">
        <v>54</v>
      </c>
      <c r="B71" s="65" t="s">
        <v>178</v>
      </c>
      <c r="C71" s="66" t="s">
        <v>179</v>
      </c>
      <c r="D71" s="72"/>
      <c r="E71" s="138" t="s">
        <v>443</v>
      </c>
      <c r="F71" s="138" t="s">
        <v>443</v>
      </c>
      <c r="G71" s="138" t="s">
        <v>443</v>
      </c>
      <c r="H71" s="138" t="s">
        <v>443</v>
      </c>
      <c r="I71" s="138" t="s">
        <v>431</v>
      </c>
      <c r="J71" s="138" t="s">
        <v>431</v>
      </c>
      <c r="K71" s="138" t="s">
        <v>431</v>
      </c>
      <c r="L71" s="138" t="s">
        <v>443</v>
      </c>
      <c r="M71" s="138" t="s">
        <v>443</v>
      </c>
      <c r="N71" s="138" t="s">
        <v>431</v>
      </c>
      <c r="O71" s="138" t="s">
        <v>431</v>
      </c>
      <c r="P71" s="138" t="s">
        <v>431</v>
      </c>
      <c r="Q71" s="138" t="s">
        <v>431</v>
      </c>
      <c r="R71" s="138" t="s">
        <v>431</v>
      </c>
      <c r="S71" s="138" t="s">
        <v>431</v>
      </c>
      <c r="T71" s="138" t="s">
        <v>431</v>
      </c>
      <c r="U71" s="138" t="s">
        <v>431</v>
      </c>
      <c r="V71" s="138" t="s">
        <v>431</v>
      </c>
      <c r="W71" s="138" t="s">
        <v>443</v>
      </c>
      <c r="X71" s="138" t="s">
        <v>443</v>
      </c>
      <c r="Y71" s="138" t="s">
        <v>443</v>
      </c>
      <c r="Z71" s="138" t="s">
        <v>443</v>
      </c>
      <c r="AA71" s="138" t="s">
        <v>443</v>
      </c>
      <c r="AB71" s="138" t="s">
        <v>443</v>
      </c>
      <c r="AC71" s="138" t="s">
        <v>443</v>
      </c>
      <c r="AD71" s="138" t="s">
        <v>443</v>
      </c>
      <c r="AE71" s="55"/>
      <c r="AF71" s="147" t="s">
        <v>429</v>
      </c>
      <c r="AG71" s="147" t="s">
        <v>429</v>
      </c>
      <c r="AH71" s="147" t="s">
        <v>429</v>
      </c>
      <c r="AI71" s="147" t="s">
        <v>429</v>
      </c>
      <c r="AJ71" s="147" t="s">
        <v>429</v>
      </c>
      <c r="AK71" s="147" t="s">
        <v>431</v>
      </c>
      <c r="AL71" s="45" t="s">
        <v>413</v>
      </c>
    </row>
    <row r="72" spans="1:38" s="2" customFormat="1" ht="26.25" customHeight="1" thickBot="1" x14ac:dyDescent="0.3">
      <c r="A72" s="65" t="s">
        <v>54</v>
      </c>
      <c r="B72" s="65" t="s">
        <v>180</v>
      </c>
      <c r="C72" s="66" t="s">
        <v>181</v>
      </c>
      <c r="D72" s="67"/>
      <c r="E72" s="138" t="s">
        <v>431</v>
      </c>
      <c r="F72" s="138" t="s">
        <v>431</v>
      </c>
      <c r="G72" s="138" t="s">
        <v>431</v>
      </c>
      <c r="H72" s="138" t="s">
        <v>431</v>
      </c>
      <c r="I72" s="138" t="s">
        <v>431</v>
      </c>
      <c r="J72" s="138" t="s">
        <v>431</v>
      </c>
      <c r="K72" s="138" t="s">
        <v>431</v>
      </c>
      <c r="L72" s="138" t="s">
        <v>431</v>
      </c>
      <c r="M72" s="138" t="s">
        <v>431</v>
      </c>
      <c r="N72" s="138" t="s">
        <v>431</v>
      </c>
      <c r="O72" s="138" t="s">
        <v>431</v>
      </c>
      <c r="P72" s="138" t="s">
        <v>431</v>
      </c>
      <c r="Q72" s="138" t="s">
        <v>431</v>
      </c>
      <c r="R72" s="138" t="s">
        <v>431</v>
      </c>
      <c r="S72" s="138" t="s">
        <v>431</v>
      </c>
      <c r="T72" s="138" t="s">
        <v>431</v>
      </c>
      <c r="U72" s="138" t="s">
        <v>431</v>
      </c>
      <c r="V72" s="138" t="s">
        <v>431</v>
      </c>
      <c r="W72" s="138" t="s">
        <v>431</v>
      </c>
      <c r="X72" s="138" t="s">
        <v>431</v>
      </c>
      <c r="Y72" s="138" t="s">
        <v>431</v>
      </c>
      <c r="Z72" s="138" t="s">
        <v>431</v>
      </c>
      <c r="AA72" s="138" t="s">
        <v>431</v>
      </c>
      <c r="AB72" s="138" t="s">
        <v>431</v>
      </c>
      <c r="AC72" s="138" t="s">
        <v>430</v>
      </c>
      <c r="AD72" s="138" t="s">
        <v>431</v>
      </c>
      <c r="AE72" s="55"/>
      <c r="AF72" s="147" t="s">
        <v>429</v>
      </c>
      <c r="AG72" s="147" t="s">
        <v>429</v>
      </c>
      <c r="AH72" s="147" t="s">
        <v>429</v>
      </c>
      <c r="AI72" s="147" t="s">
        <v>429</v>
      </c>
      <c r="AJ72" s="147" t="s">
        <v>429</v>
      </c>
      <c r="AK72" s="147" t="s">
        <v>443</v>
      </c>
      <c r="AL72" s="45" t="s">
        <v>182</v>
      </c>
    </row>
    <row r="73" spans="1:38" s="2" customFormat="1" ht="26.25" customHeight="1" thickBot="1" x14ac:dyDescent="0.3">
      <c r="A73" s="65" t="s">
        <v>54</v>
      </c>
      <c r="B73" s="65" t="s">
        <v>183</v>
      </c>
      <c r="C73" s="66" t="s">
        <v>184</v>
      </c>
      <c r="D73" s="67"/>
      <c r="E73" s="138" t="s">
        <v>431</v>
      </c>
      <c r="F73" s="138" t="s">
        <v>431</v>
      </c>
      <c r="G73" s="138" t="s">
        <v>431</v>
      </c>
      <c r="H73" s="138" t="s">
        <v>431</v>
      </c>
      <c r="I73" s="138" t="s">
        <v>431</v>
      </c>
      <c r="J73" s="138" t="s">
        <v>431</v>
      </c>
      <c r="K73" s="138" t="s">
        <v>431</v>
      </c>
      <c r="L73" s="138" t="s">
        <v>431</v>
      </c>
      <c r="M73" s="138" t="s">
        <v>431</v>
      </c>
      <c r="N73" s="138">
        <v>1E-4</v>
      </c>
      <c r="O73" s="138">
        <v>1E-4</v>
      </c>
      <c r="P73" s="138" t="s">
        <v>431</v>
      </c>
      <c r="Q73" s="138" t="s">
        <v>431</v>
      </c>
      <c r="R73" s="138" t="s">
        <v>431</v>
      </c>
      <c r="S73" s="138" t="s">
        <v>431</v>
      </c>
      <c r="T73" s="138" t="s">
        <v>431</v>
      </c>
      <c r="U73" s="138" t="s">
        <v>431</v>
      </c>
      <c r="V73" s="138">
        <v>1E-4</v>
      </c>
      <c r="W73" s="138" t="s">
        <v>430</v>
      </c>
      <c r="X73" s="138" t="s">
        <v>430</v>
      </c>
      <c r="Y73" s="138" t="s">
        <v>430</v>
      </c>
      <c r="Z73" s="138" t="s">
        <v>430</v>
      </c>
      <c r="AA73" s="138" t="s">
        <v>430</v>
      </c>
      <c r="AB73" s="138" t="s">
        <v>430</v>
      </c>
      <c r="AC73" s="138" t="s">
        <v>431</v>
      </c>
      <c r="AD73" s="138" t="s">
        <v>429</v>
      </c>
      <c r="AE73" s="55"/>
      <c r="AF73" s="147" t="s">
        <v>429</v>
      </c>
      <c r="AG73" s="147" t="s">
        <v>429</v>
      </c>
      <c r="AH73" s="147" t="s">
        <v>429</v>
      </c>
      <c r="AI73" s="147" t="s">
        <v>429</v>
      </c>
      <c r="AJ73" s="147" t="s">
        <v>429</v>
      </c>
      <c r="AK73" s="147" t="s">
        <v>443</v>
      </c>
      <c r="AL73" s="45" t="s">
        <v>185</v>
      </c>
    </row>
    <row r="74" spans="1:38" s="2" customFormat="1" ht="26.25" customHeight="1" thickBot="1" x14ac:dyDescent="0.3">
      <c r="A74" s="65" t="s">
        <v>54</v>
      </c>
      <c r="B74" s="65" t="s">
        <v>186</v>
      </c>
      <c r="C74" s="66" t="s">
        <v>187</v>
      </c>
      <c r="D74" s="67"/>
      <c r="E74" s="138" t="s">
        <v>431</v>
      </c>
      <c r="F74" s="138" t="s">
        <v>431</v>
      </c>
      <c r="G74" s="138" t="s">
        <v>431</v>
      </c>
      <c r="H74" s="138" t="s">
        <v>431</v>
      </c>
      <c r="I74" s="138" t="s">
        <v>431</v>
      </c>
      <c r="J74" s="138" t="s">
        <v>431</v>
      </c>
      <c r="K74" s="138" t="s">
        <v>431</v>
      </c>
      <c r="L74" s="138" t="s">
        <v>431</v>
      </c>
      <c r="M74" s="138" t="s">
        <v>431</v>
      </c>
      <c r="N74" s="138" t="s">
        <v>431</v>
      </c>
      <c r="O74" s="138" t="s">
        <v>431</v>
      </c>
      <c r="P74" s="138" t="s">
        <v>431</v>
      </c>
      <c r="Q74" s="138" t="s">
        <v>431</v>
      </c>
      <c r="R74" s="138" t="s">
        <v>431</v>
      </c>
      <c r="S74" s="138" t="s">
        <v>431</v>
      </c>
      <c r="T74" s="138" t="s">
        <v>431</v>
      </c>
      <c r="U74" s="138" t="s">
        <v>431</v>
      </c>
      <c r="V74" s="138" t="s">
        <v>431</v>
      </c>
      <c r="W74" s="138" t="s">
        <v>431</v>
      </c>
      <c r="X74" s="138" t="s">
        <v>431</v>
      </c>
      <c r="Y74" s="138" t="s">
        <v>431</v>
      </c>
      <c r="Z74" s="138" t="s">
        <v>431</v>
      </c>
      <c r="AA74" s="138" t="s">
        <v>431</v>
      </c>
      <c r="AB74" s="138" t="s">
        <v>431</v>
      </c>
      <c r="AC74" s="138" t="s">
        <v>431</v>
      </c>
      <c r="AD74" s="138" t="s">
        <v>429</v>
      </c>
      <c r="AE74" s="55"/>
      <c r="AF74" s="147" t="s">
        <v>429</v>
      </c>
      <c r="AG74" s="147" t="s">
        <v>429</v>
      </c>
      <c r="AH74" s="147" t="s">
        <v>429</v>
      </c>
      <c r="AI74" s="147" t="s">
        <v>429</v>
      </c>
      <c r="AJ74" s="147" t="s">
        <v>429</v>
      </c>
      <c r="AK74" s="147" t="s">
        <v>431</v>
      </c>
      <c r="AL74" s="45" t="s">
        <v>188</v>
      </c>
    </row>
    <row r="75" spans="1:38" s="2" customFormat="1" ht="26.25" customHeight="1" thickBot="1" x14ac:dyDescent="0.3">
      <c r="A75" s="65" t="s">
        <v>54</v>
      </c>
      <c r="B75" s="65" t="s">
        <v>189</v>
      </c>
      <c r="C75" s="66" t="s">
        <v>190</v>
      </c>
      <c r="D75" s="72"/>
      <c r="E75" s="138" t="s">
        <v>431</v>
      </c>
      <c r="F75" s="138" t="s">
        <v>431</v>
      </c>
      <c r="G75" s="138" t="s">
        <v>431</v>
      </c>
      <c r="H75" s="138" t="s">
        <v>431</v>
      </c>
      <c r="I75" s="138" t="s">
        <v>431</v>
      </c>
      <c r="J75" s="138" t="s">
        <v>431</v>
      </c>
      <c r="K75" s="138" t="s">
        <v>431</v>
      </c>
      <c r="L75" s="138" t="s">
        <v>431</v>
      </c>
      <c r="M75" s="138" t="s">
        <v>431</v>
      </c>
      <c r="N75" s="138" t="s">
        <v>431</v>
      </c>
      <c r="O75" s="138" t="s">
        <v>431</v>
      </c>
      <c r="P75" s="138" t="s">
        <v>431</v>
      </c>
      <c r="Q75" s="138" t="s">
        <v>431</v>
      </c>
      <c r="R75" s="138" t="s">
        <v>431</v>
      </c>
      <c r="S75" s="138" t="s">
        <v>431</v>
      </c>
      <c r="T75" s="138" t="s">
        <v>431</v>
      </c>
      <c r="U75" s="138" t="s">
        <v>431</v>
      </c>
      <c r="V75" s="138" t="s">
        <v>431</v>
      </c>
      <c r="W75" s="138" t="s">
        <v>431</v>
      </c>
      <c r="X75" s="138" t="s">
        <v>431</v>
      </c>
      <c r="Y75" s="138" t="s">
        <v>431</v>
      </c>
      <c r="Z75" s="138" t="s">
        <v>431</v>
      </c>
      <c r="AA75" s="138" t="s">
        <v>431</v>
      </c>
      <c r="AB75" s="138" t="s">
        <v>431</v>
      </c>
      <c r="AC75" s="138" t="s">
        <v>431</v>
      </c>
      <c r="AD75" s="138" t="s">
        <v>431</v>
      </c>
      <c r="AE75" s="55"/>
      <c r="AF75" s="147" t="s">
        <v>429</v>
      </c>
      <c r="AG75" s="147" t="s">
        <v>429</v>
      </c>
      <c r="AH75" s="147" t="s">
        <v>429</v>
      </c>
      <c r="AI75" s="147" t="s">
        <v>429</v>
      </c>
      <c r="AJ75" s="147" t="s">
        <v>429</v>
      </c>
      <c r="AK75" s="147" t="s">
        <v>431</v>
      </c>
      <c r="AL75" s="45" t="s">
        <v>191</v>
      </c>
    </row>
    <row r="76" spans="1:38" s="2" customFormat="1" ht="26.25" customHeight="1" thickBot="1" x14ac:dyDescent="0.3">
      <c r="A76" s="65" t="s">
        <v>54</v>
      </c>
      <c r="B76" s="65" t="s">
        <v>192</v>
      </c>
      <c r="C76" s="66" t="s">
        <v>193</v>
      </c>
      <c r="D76" s="67"/>
      <c r="E76" s="138" t="s">
        <v>431</v>
      </c>
      <c r="F76" s="138" t="s">
        <v>431</v>
      </c>
      <c r="G76" s="138" t="s">
        <v>431</v>
      </c>
      <c r="H76" s="138" t="s">
        <v>431</v>
      </c>
      <c r="I76" s="138" t="s">
        <v>431</v>
      </c>
      <c r="J76" s="138" t="s">
        <v>431</v>
      </c>
      <c r="K76" s="138" t="s">
        <v>431</v>
      </c>
      <c r="L76" s="138" t="s">
        <v>431</v>
      </c>
      <c r="M76" s="138" t="s">
        <v>431</v>
      </c>
      <c r="N76" s="138" t="s">
        <v>431</v>
      </c>
      <c r="O76" s="138" t="s">
        <v>431</v>
      </c>
      <c r="P76" s="138" t="s">
        <v>431</v>
      </c>
      <c r="Q76" s="138" t="s">
        <v>431</v>
      </c>
      <c r="R76" s="138" t="s">
        <v>431</v>
      </c>
      <c r="S76" s="138" t="s">
        <v>431</v>
      </c>
      <c r="T76" s="138" t="s">
        <v>431</v>
      </c>
      <c r="U76" s="138" t="s">
        <v>431</v>
      </c>
      <c r="V76" s="138" t="s">
        <v>431</v>
      </c>
      <c r="W76" s="138" t="s">
        <v>430</v>
      </c>
      <c r="X76" s="138" t="s">
        <v>443</v>
      </c>
      <c r="Y76" s="138" t="s">
        <v>443</v>
      </c>
      <c r="Z76" s="138" t="s">
        <v>443</v>
      </c>
      <c r="AA76" s="138" t="s">
        <v>443</v>
      </c>
      <c r="AB76" s="138" t="s">
        <v>443</v>
      </c>
      <c r="AC76" s="138" t="s">
        <v>431</v>
      </c>
      <c r="AD76" s="138" t="s">
        <v>430</v>
      </c>
      <c r="AE76" s="55"/>
      <c r="AF76" s="147" t="s">
        <v>429</v>
      </c>
      <c r="AG76" s="147" t="s">
        <v>429</v>
      </c>
      <c r="AH76" s="147" t="s">
        <v>429</v>
      </c>
      <c r="AI76" s="147" t="s">
        <v>429</v>
      </c>
      <c r="AJ76" s="147" t="s">
        <v>429</v>
      </c>
      <c r="AK76" s="147" t="s">
        <v>443</v>
      </c>
      <c r="AL76" s="45" t="s">
        <v>194</v>
      </c>
    </row>
    <row r="77" spans="1:38" s="2" customFormat="1" ht="26.25" customHeight="1" thickBot="1" x14ac:dyDescent="0.3">
      <c r="A77" s="65" t="s">
        <v>54</v>
      </c>
      <c r="B77" s="65" t="s">
        <v>195</v>
      </c>
      <c r="C77" s="66" t="s">
        <v>196</v>
      </c>
      <c r="D77" s="67"/>
      <c r="E77" s="138" t="s">
        <v>431</v>
      </c>
      <c r="F77" s="138" t="s">
        <v>431</v>
      </c>
      <c r="G77" s="138" t="s">
        <v>431</v>
      </c>
      <c r="H77" s="138" t="s">
        <v>431</v>
      </c>
      <c r="I77" s="138" t="s">
        <v>431</v>
      </c>
      <c r="J77" s="138" t="s">
        <v>431</v>
      </c>
      <c r="K77" s="138" t="s">
        <v>431</v>
      </c>
      <c r="L77" s="138" t="s">
        <v>431</v>
      </c>
      <c r="M77" s="138" t="s">
        <v>431</v>
      </c>
      <c r="N77" s="138" t="s">
        <v>431</v>
      </c>
      <c r="O77" s="138" t="s">
        <v>431</v>
      </c>
      <c r="P77" s="138" t="s">
        <v>431</v>
      </c>
      <c r="Q77" s="138" t="s">
        <v>431</v>
      </c>
      <c r="R77" s="138" t="s">
        <v>431</v>
      </c>
      <c r="S77" s="138" t="s">
        <v>431</v>
      </c>
      <c r="T77" s="138" t="s">
        <v>431</v>
      </c>
      <c r="U77" s="138" t="s">
        <v>431</v>
      </c>
      <c r="V77" s="138" t="s">
        <v>431</v>
      </c>
      <c r="W77" s="138" t="s">
        <v>431</v>
      </c>
      <c r="X77" s="138" t="s">
        <v>431</v>
      </c>
      <c r="Y77" s="138" t="s">
        <v>431</v>
      </c>
      <c r="Z77" s="138" t="s">
        <v>431</v>
      </c>
      <c r="AA77" s="138" t="s">
        <v>431</v>
      </c>
      <c r="AB77" s="138" t="s">
        <v>431</v>
      </c>
      <c r="AC77" s="138" t="s">
        <v>431</v>
      </c>
      <c r="AD77" s="138" t="s">
        <v>431</v>
      </c>
      <c r="AE77" s="55"/>
      <c r="AF77" s="147" t="s">
        <v>429</v>
      </c>
      <c r="AG77" s="147" t="s">
        <v>429</v>
      </c>
      <c r="AH77" s="147" t="s">
        <v>429</v>
      </c>
      <c r="AI77" s="147" t="s">
        <v>429</v>
      </c>
      <c r="AJ77" s="147" t="s">
        <v>429</v>
      </c>
      <c r="AK77" s="147" t="s">
        <v>431</v>
      </c>
      <c r="AL77" s="45" t="s">
        <v>197</v>
      </c>
    </row>
    <row r="78" spans="1:38" s="2" customFormat="1" ht="26.25" customHeight="1" thickBot="1" x14ac:dyDescent="0.3">
      <c r="A78" s="65" t="s">
        <v>54</v>
      </c>
      <c r="B78" s="65" t="s">
        <v>198</v>
      </c>
      <c r="C78" s="66" t="s">
        <v>199</v>
      </c>
      <c r="D78" s="67"/>
      <c r="E78" s="138" t="s">
        <v>431</v>
      </c>
      <c r="F78" s="138" t="s">
        <v>431</v>
      </c>
      <c r="G78" s="138" t="s">
        <v>431</v>
      </c>
      <c r="H78" s="138" t="s">
        <v>431</v>
      </c>
      <c r="I78" s="138" t="s">
        <v>431</v>
      </c>
      <c r="J78" s="138" t="s">
        <v>431</v>
      </c>
      <c r="K78" s="138" t="s">
        <v>431</v>
      </c>
      <c r="L78" s="138" t="s">
        <v>431</v>
      </c>
      <c r="M78" s="138" t="s">
        <v>431</v>
      </c>
      <c r="N78" s="138" t="s">
        <v>431</v>
      </c>
      <c r="O78" s="138" t="s">
        <v>431</v>
      </c>
      <c r="P78" s="138" t="s">
        <v>431</v>
      </c>
      <c r="Q78" s="138" t="s">
        <v>431</v>
      </c>
      <c r="R78" s="138" t="s">
        <v>431</v>
      </c>
      <c r="S78" s="138" t="s">
        <v>431</v>
      </c>
      <c r="T78" s="138" t="s">
        <v>431</v>
      </c>
      <c r="U78" s="138" t="s">
        <v>431</v>
      </c>
      <c r="V78" s="138" t="s">
        <v>431</v>
      </c>
      <c r="W78" s="138" t="s">
        <v>431</v>
      </c>
      <c r="X78" s="138" t="s">
        <v>431</v>
      </c>
      <c r="Y78" s="138" t="s">
        <v>431</v>
      </c>
      <c r="Z78" s="138" t="s">
        <v>431</v>
      </c>
      <c r="AA78" s="138" t="s">
        <v>431</v>
      </c>
      <c r="AB78" s="138" t="s">
        <v>431</v>
      </c>
      <c r="AC78" s="138" t="s">
        <v>431</v>
      </c>
      <c r="AD78" s="138" t="s">
        <v>431</v>
      </c>
      <c r="AE78" s="55"/>
      <c r="AF78" s="147" t="s">
        <v>429</v>
      </c>
      <c r="AG78" s="147" t="s">
        <v>429</v>
      </c>
      <c r="AH78" s="147" t="s">
        <v>429</v>
      </c>
      <c r="AI78" s="147" t="s">
        <v>429</v>
      </c>
      <c r="AJ78" s="147" t="s">
        <v>429</v>
      </c>
      <c r="AK78" s="147" t="s">
        <v>431</v>
      </c>
      <c r="AL78" s="45" t="s">
        <v>200</v>
      </c>
    </row>
    <row r="79" spans="1:38" s="2" customFormat="1" ht="26.25" customHeight="1" thickBot="1" x14ac:dyDescent="0.3">
      <c r="A79" s="65" t="s">
        <v>54</v>
      </c>
      <c r="B79" s="65" t="s">
        <v>201</v>
      </c>
      <c r="C79" s="66" t="s">
        <v>202</v>
      </c>
      <c r="D79" s="67"/>
      <c r="E79" s="138" t="s">
        <v>431</v>
      </c>
      <c r="F79" s="138" t="s">
        <v>431</v>
      </c>
      <c r="G79" s="138" t="s">
        <v>431</v>
      </c>
      <c r="H79" s="138" t="s">
        <v>431</v>
      </c>
      <c r="I79" s="138" t="s">
        <v>431</v>
      </c>
      <c r="J79" s="138" t="s">
        <v>431</v>
      </c>
      <c r="K79" s="138" t="s">
        <v>431</v>
      </c>
      <c r="L79" s="138" t="s">
        <v>431</v>
      </c>
      <c r="M79" s="138" t="s">
        <v>431</v>
      </c>
      <c r="N79" s="138" t="s">
        <v>431</v>
      </c>
      <c r="O79" s="138" t="s">
        <v>431</v>
      </c>
      <c r="P79" s="138" t="s">
        <v>431</v>
      </c>
      <c r="Q79" s="138" t="s">
        <v>431</v>
      </c>
      <c r="R79" s="138" t="s">
        <v>431</v>
      </c>
      <c r="S79" s="138" t="s">
        <v>431</v>
      </c>
      <c r="T79" s="138" t="s">
        <v>431</v>
      </c>
      <c r="U79" s="138" t="s">
        <v>431</v>
      </c>
      <c r="V79" s="138" t="s">
        <v>431</v>
      </c>
      <c r="W79" s="138" t="s">
        <v>431</v>
      </c>
      <c r="X79" s="138" t="s">
        <v>431</v>
      </c>
      <c r="Y79" s="138" t="s">
        <v>431</v>
      </c>
      <c r="Z79" s="138" t="s">
        <v>431</v>
      </c>
      <c r="AA79" s="138" t="s">
        <v>431</v>
      </c>
      <c r="AB79" s="138" t="s">
        <v>431</v>
      </c>
      <c r="AC79" s="138" t="s">
        <v>431</v>
      </c>
      <c r="AD79" s="138" t="s">
        <v>431</v>
      </c>
      <c r="AE79" s="55"/>
      <c r="AF79" s="147" t="s">
        <v>429</v>
      </c>
      <c r="AG79" s="147" t="s">
        <v>429</v>
      </c>
      <c r="AH79" s="147" t="s">
        <v>429</v>
      </c>
      <c r="AI79" s="147" t="s">
        <v>429</v>
      </c>
      <c r="AJ79" s="147" t="s">
        <v>429</v>
      </c>
      <c r="AK79" s="147" t="s">
        <v>431</v>
      </c>
      <c r="AL79" s="45" t="s">
        <v>203</v>
      </c>
    </row>
    <row r="80" spans="1:38" s="2" customFormat="1" ht="26.25" customHeight="1" thickBot="1" x14ac:dyDescent="0.3">
      <c r="A80" s="65" t="s">
        <v>54</v>
      </c>
      <c r="B80" s="69" t="s">
        <v>204</v>
      </c>
      <c r="C80" s="71" t="s">
        <v>205</v>
      </c>
      <c r="D80" s="67"/>
      <c r="E80" s="138" t="s">
        <v>431</v>
      </c>
      <c r="F80" s="138" t="s">
        <v>431</v>
      </c>
      <c r="G80" s="138" t="s">
        <v>431</v>
      </c>
      <c r="H80" s="138" t="s">
        <v>431</v>
      </c>
      <c r="I80" s="138" t="s">
        <v>431</v>
      </c>
      <c r="J80" s="138" t="s">
        <v>431</v>
      </c>
      <c r="K80" s="138" t="s">
        <v>431</v>
      </c>
      <c r="L80" s="138" t="s">
        <v>431</v>
      </c>
      <c r="M80" s="138" t="s">
        <v>431</v>
      </c>
      <c r="N80" s="138">
        <v>4.1000000000000005E-4</v>
      </c>
      <c r="O80" s="138">
        <v>2.0000000000000001E-4</v>
      </c>
      <c r="P80" s="138" t="s">
        <v>431</v>
      </c>
      <c r="Q80" s="138" t="s">
        <v>431</v>
      </c>
      <c r="R80" s="138" t="s">
        <v>431</v>
      </c>
      <c r="S80" s="138" t="s">
        <v>431</v>
      </c>
      <c r="T80" s="138" t="s">
        <v>431</v>
      </c>
      <c r="U80" s="138" t="s">
        <v>431</v>
      </c>
      <c r="V80" s="138">
        <v>1.5E-3</v>
      </c>
      <c r="W80" s="138" t="s">
        <v>430</v>
      </c>
      <c r="X80" s="138" t="s">
        <v>430</v>
      </c>
      <c r="Y80" s="138" t="s">
        <v>430</v>
      </c>
      <c r="Z80" s="138" t="s">
        <v>430</v>
      </c>
      <c r="AA80" s="138" t="s">
        <v>430</v>
      </c>
      <c r="AB80" s="138" t="s">
        <v>430</v>
      </c>
      <c r="AC80" s="138" t="s">
        <v>431</v>
      </c>
      <c r="AD80" s="138" t="s">
        <v>430</v>
      </c>
      <c r="AE80" s="55"/>
      <c r="AF80" s="147" t="s">
        <v>429</v>
      </c>
      <c r="AG80" s="147" t="s">
        <v>429</v>
      </c>
      <c r="AH80" s="147" t="s">
        <v>429</v>
      </c>
      <c r="AI80" s="147" t="s">
        <v>429</v>
      </c>
      <c r="AJ80" s="147" t="s">
        <v>429</v>
      </c>
      <c r="AK80" s="147" t="s">
        <v>431</v>
      </c>
      <c r="AL80" s="45" t="s">
        <v>413</v>
      </c>
    </row>
    <row r="81" spans="1:38" s="2" customFormat="1" ht="26.25" customHeight="1" thickBot="1" x14ac:dyDescent="0.3">
      <c r="A81" s="65" t="s">
        <v>54</v>
      </c>
      <c r="B81" s="69" t="s">
        <v>206</v>
      </c>
      <c r="C81" s="71" t="s">
        <v>207</v>
      </c>
      <c r="D81" s="67"/>
      <c r="E81" s="138" t="s">
        <v>443</v>
      </c>
      <c r="F81" s="138" t="s">
        <v>443</v>
      </c>
      <c r="G81" s="138" t="s">
        <v>443</v>
      </c>
      <c r="H81" s="138" t="s">
        <v>443</v>
      </c>
      <c r="I81" s="138" t="s">
        <v>443</v>
      </c>
      <c r="J81" s="138" t="s">
        <v>443</v>
      </c>
      <c r="K81" s="138" t="s">
        <v>443</v>
      </c>
      <c r="L81" s="138" t="s">
        <v>443</v>
      </c>
      <c r="M81" s="138" t="s">
        <v>443</v>
      </c>
      <c r="N81" s="138" t="s">
        <v>430</v>
      </c>
      <c r="O81" s="138" t="s">
        <v>430</v>
      </c>
      <c r="P81" s="138" t="s">
        <v>430</v>
      </c>
      <c r="Q81" s="138" t="s">
        <v>430</v>
      </c>
      <c r="R81" s="138" t="s">
        <v>430</v>
      </c>
      <c r="S81" s="138" t="s">
        <v>430</v>
      </c>
      <c r="T81" s="138" t="s">
        <v>430</v>
      </c>
      <c r="U81" s="138" t="s">
        <v>430</v>
      </c>
      <c r="V81" s="138" t="s">
        <v>430</v>
      </c>
      <c r="W81" s="138" t="s">
        <v>430</v>
      </c>
      <c r="X81" s="138" t="s">
        <v>430</v>
      </c>
      <c r="Y81" s="138" t="s">
        <v>430</v>
      </c>
      <c r="Z81" s="138" t="s">
        <v>430</v>
      </c>
      <c r="AA81" s="138" t="s">
        <v>430</v>
      </c>
      <c r="AB81" s="138" t="s">
        <v>430</v>
      </c>
      <c r="AC81" s="138" t="s">
        <v>430</v>
      </c>
      <c r="AD81" s="138" t="s">
        <v>430</v>
      </c>
      <c r="AE81" s="55"/>
      <c r="AF81" s="147" t="s">
        <v>429</v>
      </c>
      <c r="AG81" s="147" t="s">
        <v>429</v>
      </c>
      <c r="AH81" s="147" t="s">
        <v>429</v>
      </c>
      <c r="AI81" s="147" t="s">
        <v>429</v>
      </c>
      <c r="AJ81" s="147" t="s">
        <v>429</v>
      </c>
      <c r="AK81" s="147" t="s">
        <v>443</v>
      </c>
      <c r="AL81" s="45" t="s">
        <v>208</v>
      </c>
    </row>
    <row r="82" spans="1:38" s="2" customFormat="1" ht="26.25" customHeight="1" thickBot="1" x14ac:dyDescent="0.3">
      <c r="A82" s="65" t="s">
        <v>209</v>
      </c>
      <c r="B82" s="69" t="s">
        <v>210</v>
      </c>
      <c r="C82" s="75" t="s">
        <v>211</v>
      </c>
      <c r="D82" s="67"/>
      <c r="E82" s="138" t="s">
        <v>429</v>
      </c>
      <c r="F82" s="138">
        <v>10.422305600000001</v>
      </c>
      <c r="G82" s="138" t="s">
        <v>429</v>
      </c>
      <c r="H82" s="138" t="s">
        <v>429</v>
      </c>
      <c r="I82" s="138" t="s">
        <v>443</v>
      </c>
      <c r="J82" s="138" t="s">
        <v>443</v>
      </c>
      <c r="K82" s="138" t="s">
        <v>443</v>
      </c>
      <c r="L82" s="138" t="s">
        <v>443</v>
      </c>
      <c r="M82" s="138" t="s">
        <v>429</v>
      </c>
      <c r="N82" s="138" t="s">
        <v>429</v>
      </c>
      <c r="O82" s="138" t="s">
        <v>429</v>
      </c>
      <c r="P82" s="138" t="s">
        <v>443</v>
      </c>
      <c r="Q82" s="138" t="s">
        <v>429</v>
      </c>
      <c r="R82" s="138" t="s">
        <v>429</v>
      </c>
      <c r="S82" s="138" t="s">
        <v>429</v>
      </c>
      <c r="T82" s="138" t="s">
        <v>429</v>
      </c>
      <c r="U82" s="138" t="s">
        <v>429</v>
      </c>
      <c r="V82" s="138" t="s">
        <v>429</v>
      </c>
      <c r="W82" s="138" t="s">
        <v>429</v>
      </c>
      <c r="X82" s="138" t="s">
        <v>429</v>
      </c>
      <c r="Y82" s="138" t="s">
        <v>429</v>
      </c>
      <c r="Z82" s="138" t="s">
        <v>429</v>
      </c>
      <c r="AA82" s="138" t="s">
        <v>429</v>
      </c>
      <c r="AB82" s="138" t="s">
        <v>429</v>
      </c>
      <c r="AC82" s="138" t="s">
        <v>429</v>
      </c>
      <c r="AD82" s="138" t="s">
        <v>429</v>
      </c>
      <c r="AE82" s="55"/>
      <c r="AF82" s="147" t="s">
        <v>429</v>
      </c>
      <c r="AG82" s="147" t="s">
        <v>429</v>
      </c>
      <c r="AH82" s="147" t="s">
        <v>429</v>
      </c>
      <c r="AI82" s="147" t="s">
        <v>429</v>
      </c>
      <c r="AJ82" s="147" t="s">
        <v>429</v>
      </c>
      <c r="AK82" s="147" t="s">
        <v>443</v>
      </c>
      <c r="AL82" s="45" t="s">
        <v>220</v>
      </c>
    </row>
    <row r="83" spans="1:38" s="2" customFormat="1" ht="26.25" customHeight="1" thickBot="1" x14ac:dyDescent="0.3">
      <c r="A83" s="65" t="s">
        <v>54</v>
      </c>
      <c r="B83" s="76" t="s">
        <v>212</v>
      </c>
      <c r="C83" s="77" t="s">
        <v>213</v>
      </c>
      <c r="D83" s="67"/>
      <c r="E83" s="138" t="s">
        <v>443</v>
      </c>
      <c r="F83" s="138">
        <v>2.8799999999999999E-2</v>
      </c>
      <c r="G83" s="138" t="s">
        <v>443</v>
      </c>
      <c r="H83" s="138" t="s">
        <v>429</v>
      </c>
      <c r="I83" s="138">
        <v>0.18</v>
      </c>
      <c r="J83" s="138">
        <v>3.6</v>
      </c>
      <c r="K83" s="138">
        <v>27</v>
      </c>
      <c r="L83" s="138">
        <v>1.026E-2</v>
      </c>
      <c r="M83" s="138" t="s">
        <v>443</v>
      </c>
      <c r="N83" s="138" t="s">
        <v>429</v>
      </c>
      <c r="O83" s="138" t="s">
        <v>429</v>
      </c>
      <c r="P83" s="138" t="s">
        <v>429</v>
      </c>
      <c r="Q83" s="138" t="s">
        <v>429</v>
      </c>
      <c r="R83" s="138" t="s">
        <v>429</v>
      </c>
      <c r="S83" s="138" t="s">
        <v>429</v>
      </c>
      <c r="T83" s="138" t="s">
        <v>429</v>
      </c>
      <c r="U83" s="138" t="s">
        <v>429</v>
      </c>
      <c r="V83" s="138" t="s">
        <v>429</v>
      </c>
      <c r="W83" s="138" t="s">
        <v>443</v>
      </c>
      <c r="X83" s="138" t="s">
        <v>443</v>
      </c>
      <c r="Y83" s="138" t="s">
        <v>430</v>
      </c>
      <c r="Z83" s="138" t="s">
        <v>443</v>
      </c>
      <c r="AA83" s="138" t="s">
        <v>430</v>
      </c>
      <c r="AB83" s="138" t="s">
        <v>430</v>
      </c>
      <c r="AC83" s="138" t="s">
        <v>443</v>
      </c>
      <c r="AD83" s="138" t="s">
        <v>429</v>
      </c>
      <c r="AE83" s="55"/>
      <c r="AF83" s="147" t="s">
        <v>429</v>
      </c>
      <c r="AG83" s="147" t="s">
        <v>429</v>
      </c>
      <c r="AH83" s="147" t="s">
        <v>429</v>
      </c>
      <c r="AI83" s="147" t="s">
        <v>429</v>
      </c>
      <c r="AJ83" s="147" t="s">
        <v>429</v>
      </c>
      <c r="AK83" s="147">
        <v>1.8</v>
      </c>
      <c r="AL83" s="148" t="s">
        <v>439</v>
      </c>
    </row>
    <row r="84" spans="1:38" s="2" customFormat="1" ht="26.25" customHeight="1" thickBot="1" x14ac:dyDescent="0.3">
      <c r="A84" s="65" t="s">
        <v>54</v>
      </c>
      <c r="B84" s="76" t="s">
        <v>214</v>
      </c>
      <c r="C84" s="77" t="s">
        <v>215</v>
      </c>
      <c r="D84" s="67"/>
      <c r="E84" s="138" t="s">
        <v>429</v>
      </c>
      <c r="F84" s="138" t="s">
        <v>431</v>
      </c>
      <c r="G84" s="138" t="s">
        <v>429</v>
      </c>
      <c r="H84" s="138" t="s">
        <v>431</v>
      </c>
      <c r="I84" s="138" t="s">
        <v>431</v>
      </c>
      <c r="J84" s="138" t="s">
        <v>431</v>
      </c>
      <c r="K84" s="138" t="s">
        <v>431</v>
      </c>
      <c r="L84" s="138" t="s">
        <v>431</v>
      </c>
      <c r="M84" s="138" t="s">
        <v>431</v>
      </c>
      <c r="N84" s="138" t="s">
        <v>431</v>
      </c>
      <c r="O84" s="138" t="s">
        <v>431</v>
      </c>
      <c r="P84" s="138" t="s">
        <v>431</v>
      </c>
      <c r="Q84" s="138" t="s">
        <v>431</v>
      </c>
      <c r="R84" s="138" t="s">
        <v>429</v>
      </c>
      <c r="S84" s="138" t="s">
        <v>429</v>
      </c>
      <c r="T84" s="138" t="s">
        <v>429</v>
      </c>
      <c r="U84" s="138" t="s">
        <v>429</v>
      </c>
      <c r="V84" s="138" t="s">
        <v>429</v>
      </c>
      <c r="W84" s="138" t="s">
        <v>431</v>
      </c>
      <c r="X84" s="138" t="s">
        <v>431</v>
      </c>
      <c r="Y84" s="138" t="s">
        <v>431</v>
      </c>
      <c r="Z84" s="138" t="s">
        <v>431</v>
      </c>
      <c r="AA84" s="138" t="s">
        <v>431</v>
      </c>
      <c r="AB84" s="138" t="s">
        <v>431</v>
      </c>
      <c r="AC84" s="138" t="s">
        <v>431</v>
      </c>
      <c r="AD84" s="138" t="s">
        <v>429</v>
      </c>
      <c r="AE84" s="55"/>
      <c r="AF84" s="147" t="s">
        <v>429</v>
      </c>
      <c r="AG84" s="147" t="s">
        <v>429</v>
      </c>
      <c r="AH84" s="147" t="s">
        <v>429</v>
      </c>
      <c r="AI84" s="147" t="s">
        <v>429</v>
      </c>
      <c r="AJ84" s="147" t="s">
        <v>429</v>
      </c>
      <c r="AK84" s="147" t="s">
        <v>443</v>
      </c>
      <c r="AL84" s="45" t="s">
        <v>413</v>
      </c>
    </row>
    <row r="85" spans="1:38" s="2" customFormat="1" ht="26.25" customHeight="1" thickBot="1" x14ac:dyDescent="0.3">
      <c r="A85" s="65" t="s">
        <v>209</v>
      </c>
      <c r="B85" s="71" t="s">
        <v>216</v>
      </c>
      <c r="C85" s="77" t="s">
        <v>404</v>
      </c>
      <c r="D85" s="67"/>
      <c r="E85" s="138" t="s">
        <v>429</v>
      </c>
      <c r="F85" s="138">
        <v>3.8001530180868359</v>
      </c>
      <c r="G85" s="138" t="s">
        <v>429</v>
      </c>
      <c r="H85" s="138" t="s">
        <v>429</v>
      </c>
      <c r="I85" s="138" t="s">
        <v>429</v>
      </c>
      <c r="J85" s="138" t="s">
        <v>429</v>
      </c>
      <c r="K85" s="138" t="s">
        <v>429</v>
      </c>
      <c r="L85" s="138" t="s">
        <v>429</v>
      </c>
      <c r="M85" s="138" t="s">
        <v>429</v>
      </c>
      <c r="N85" s="138" t="s">
        <v>429</v>
      </c>
      <c r="O85" s="138" t="s">
        <v>429</v>
      </c>
      <c r="P85" s="138" t="s">
        <v>429</v>
      </c>
      <c r="Q85" s="138" t="s">
        <v>429</v>
      </c>
      <c r="R85" s="138" t="s">
        <v>429</v>
      </c>
      <c r="S85" s="138" t="s">
        <v>429</v>
      </c>
      <c r="T85" s="138" t="s">
        <v>429</v>
      </c>
      <c r="U85" s="138" t="s">
        <v>429</v>
      </c>
      <c r="V85" s="138" t="s">
        <v>429</v>
      </c>
      <c r="W85" s="138" t="s">
        <v>429</v>
      </c>
      <c r="X85" s="138" t="s">
        <v>429</v>
      </c>
      <c r="Y85" s="138" t="s">
        <v>429</v>
      </c>
      <c r="Z85" s="138" t="s">
        <v>429</v>
      </c>
      <c r="AA85" s="138" t="s">
        <v>429</v>
      </c>
      <c r="AB85" s="138" t="s">
        <v>429</v>
      </c>
      <c r="AC85" s="138" t="s">
        <v>429</v>
      </c>
      <c r="AD85" s="138" t="s">
        <v>429</v>
      </c>
      <c r="AE85" s="55"/>
      <c r="AF85" s="147" t="s">
        <v>429</v>
      </c>
      <c r="AG85" s="147" t="s">
        <v>429</v>
      </c>
      <c r="AH85" s="147" t="s">
        <v>429</v>
      </c>
      <c r="AI85" s="147" t="s">
        <v>429</v>
      </c>
      <c r="AJ85" s="147" t="s">
        <v>429</v>
      </c>
      <c r="AK85" s="147" t="s">
        <v>443</v>
      </c>
      <c r="AL85" s="45" t="s">
        <v>217</v>
      </c>
    </row>
    <row r="86" spans="1:38" s="2" customFormat="1" ht="26.25" customHeight="1" thickBot="1" x14ac:dyDescent="0.3">
      <c r="A86" s="65" t="s">
        <v>209</v>
      </c>
      <c r="B86" s="71" t="s">
        <v>218</v>
      </c>
      <c r="C86" s="75" t="s">
        <v>219</v>
      </c>
      <c r="D86" s="67"/>
      <c r="E86" s="138" t="s">
        <v>429</v>
      </c>
      <c r="F86" s="138">
        <v>0.88526584971621791</v>
      </c>
      <c r="G86" s="138" t="s">
        <v>429</v>
      </c>
      <c r="H86" s="138" t="s">
        <v>429</v>
      </c>
      <c r="I86" s="138" t="s">
        <v>443</v>
      </c>
      <c r="J86" s="138" t="s">
        <v>443</v>
      </c>
      <c r="K86" s="138" t="s">
        <v>443</v>
      </c>
      <c r="L86" s="138" t="s">
        <v>443</v>
      </c>
      <c r="M86" s="138" t="s">
        <v>429</v>
      </c>
      <c r="N86" s="138" t="s">
        <v>429</v>
      </c>
      <c r="O86" s="138" t="s">
        <v>429</v>
      </c>
      <c r="P86" s="138" t="s">
        <v>429</v>
      </c>
      <c r="Q86" s="138" t="s">
        <v>429</v>
      </c>
      <c r="R86" s="138" t="s">
        <v>429</v>
      </c>
      <c r="S86" s="138" t="s">
        <v>429</v>
      </c>
      <c r="T86" s="138" t="s">
        <v>429</v>
      </c>
      <c r="U86" s="138" t="s">
        <v>429</v>
      </c>
      <c r="V86" s="138" t="s">
        <v>429</v>
      </c>
      <c r="W86" s="138" t="s">
        <v>429</v>
      </c>
      <c r="X86" s="138" t="s">
        <v>429</v>
      </c>
      <c r="Y86" s="138" t="s">
        <v>429</v>
      </c>
      <c r="Z86" s="138" t="s">
        <v>429</v>
      </c>
      <c r="AA86" s="138" t="s">
        <v>429</v>
      </c>
      <c r="AB86" s="138" t="s">
        <v>429</v>
      </c>
      <c r="AC86" s="138" t="s">
        <v>429</v>
      </c>
      <c r="AD86" s="138" t="s">
        <v>429</v>
      </c>
      <c r="AE86" s="55"/>
      <c r="AF86" s="147" t="s">
        <v>429</v>
      </c>
      <c r="AG86" s="147" t="s">
        <v>429</v>
      </c>
      <c r="AH86" s="147" t="s">
        <v>429</v>
      </c>
      <c r="AI86" s="147" t="s">
        <v>429</v>
      </c>
      <c r="AJ86" s="147" t="s">
        <v>429</v>
      </c>
      <c r="AK86" s="147">
        <v>1.7488800000000002</v>
      </c>
      <c r="AL86" s="45" t="s">
        <v>220</v>
      </c>
    </row>
    <row r="87" spans="1:38" s="2" customFormat="1" ht="26.25" customHeight="1" thickBot="1" x14ac:dyDescent="0.3">
      <c r="A87" s="65" t="s">
        <v>209</v>
      </c>
      <c r="B87" s="71" t="s">
        <v>221</v>
      </c>
      <c r="C87" s="75" t="s">
        <v>222</v>
      </c>
      <c r="D87" s="67"/>
      <c r="E87" s="138" t="s">
        <v>429</v>
      </c>
      <c r="F87" s="138">
        <v>6.8529159940169018E-2</v>
      </c>
      <c r="G87" s="138" t="s">
        <v>429</v>
      </c>
      <c r="H87" s="138" t="s">
        <v>429</v>
      </c>
      <c r="I87" s="138" t="s">
        <v>443</v>
      </c>
      <c r="J87" s="138" t="s">
        <v>443</v>
      </c>
      <c r="K87" s="138" t="s">
        <v>443</v>
      </c>
      <c r="L87" s="138" t="s">
        <v>443</v>
      </c>
      <c r="M87" s="138" t="s">
        <v>429</v>
      </c>
      <c r="N87" s="138" t="s">
        <v>429</v>
      </c>
      <c r="O87" s="138" t="s">
        <v>429</v>
      </c>
      <c r="P87" s="138" t="s">
        <v>429</v>
      </c>
      <c r="Q87" s="138" t="s">
        <v>429</v>
      </c>
      <c r="R87" s="138" t="s">
        <v>429</v>
      </c>
      <c r="S87" s="138" t="s">
        <v>429</v>
      </c>
      <c r="T87" s="138" t="s">
        <v>429</v>
      </c>
      <c r="U87" s="138" t="s">
        <v>429</v>
      </c>
      <c r="V87" s="138" t="s">
        <v>429</v>
      </c>
      <c r="W87" s="138" t="s">
        <v>429</v>
      </c>
      <c r="X87" s="138" t="s">
        <v>429</v>
      </c>
      <c r="Y87" s="138" t="s">
        <v>429</v>
      </c>
      <c r="Z87" s="138" t="s">
        <v>429</v>
      </c>
      <c r="AA87" s="138" t="s">
        <v>429</v>
      </c>
      <c r="AB87" s="138" t="s">
        <v>429</v>
      </c>
      <c r="AC87" s="138" t="s">
        <v>429</v>
      </c>
      <c r="AD87" s="138" t="s">
        <v>429</v>
      </c>
      <c r="AE87" s="55"/>
      <c r="AF87" s="147" t="s">
        <v>429</v>
      </c>
      <c r="AG87" s="147" t="s">
        <v>429</v>
      </c>
      <c r="AH87" s="147" t="s">
        <v>429</v>
      </c>
      <c r="AI87" s="147" t="s">
        <v>429</v>
      </c>
      <c r="AJ87" s="147" t="s">
        <v>429</v>
      </c>
      <c r="AK87" s="147">
        <v>0.21914</v>
      </c>
      <c r="AL87" s="45" t="s">
        <v>220</v>
      </c>
    </row>
    <row r="88" spans="1:38" s="2" customFormat="1" ht="26.25" customHeight="1" thickBot="1" x14ac:dyDescent="0.3">
      <c r="A88" s="65" t="s">
        <v>209</v>
      </c>
      <c r="B88" s="71" t="s">
        <v>223</v>
      </c>
      <c r="C88" s="75" t="s">
        <v>224</v>
      </c>
      <c r="D88" s="67"/>
      <c r="E88" s="138" t="s">
        <v>443</v>
      </c>
      <c r="F88" s="138">
        <v>1.0824496299999999</v>
      </c>
      <c r="G88" s="138" t="s">
        <v>443</v>
      </c>
      <c r="H88" s="138" t="s">
        <v>443</v>
      </c>
      <c r="I88" s="138" t="s">
        <v>443</v>
      </c>
      <c r="J88" s="138" t="s">
        <v>443</v>
      </c>
      <c r="K88" s="138" t="s">
        <v>443</v>
      </c>
      <c r="L88" s="138" t="s">
        <v>443</v>
      </c>
      <c r="M88" s="138" t="s">
        <v>443</v>
      </c>
      <c r="N88" s="138" t="s">
        <v>443</v>
      </c>
      <c r="O88" s="138" t="s">
        <v>443</v>
      </c>
      <c r="P88" s="138" t="s">
        <v>443</v>
      </c>
      <c r="Q88" s="138" t="s">
        <v>443</v>
      </c>
      <c r="R88" s="138" t="s">
        <v>443</v>
      </c>
      <c r="S88" s="138" t="s">
        <v>443</v>
      </c>
      <c r="T88" s="138" t="s">
        <v>443</v>
      </c>
      <c r="U88" s="138" t="s">
        <v>443</v>
      </c>
      <c r="V88" s="138" t="s">
        <v>443</v>
      </c>
      <c r="W88" s="138" t="s">
        <v>443</v>
      </c>
      <c r="X88" s="138" t="s">
        <v>431</v>
      </c>
      <c r="Y88" s="138" t="s">
        <v>431</v>
      </c>
      <c r="Z88" s="138" t="s">
        <v>431</v>
      </c>
      <c r="AA88" s="138" t="s">
        <v>431</v>
      </c>
      <c r="AB88" s="138" t="s">
        <v>431</v>
      </c>
      <c r="AC88" s="138" t="s">
        <v>443</v>
      </c>
      <c r="AD88" s="138" t="s">
        <v>443</v>
      </c>
      <c r="AE88" s="55"/>
      <c r="AF88" s="147" t="s">
        <v>429</v>
      </c>
      <c r="AG88" s="147" t="s">
        <v>429</v>
      </c>
      <c r="AH88" s="147" t="s">
        <v>429</v>
      </c>
      <c r="AI88" s="147" t="s">
        <v>429</v>
      </c>
      <c r="AJ88" s="147" t="s">
        <v>429</v>
      </c>
      <c r="AK88" s="147" t="s">
        <v>443</v>
      </c>
      <c r="AL88" s="45" t="s">
        <v>413</v>
      </c>
    </row>
    <row r="89" spans="1:38" s="2" customFormat="1" ht="26.25" customHeight="1" thickBot="1" x14ac:dyDescent="0.3">
      <c r="A89" s="65" t="s">
        <v>209</v>
      </c>
      <c r="B89" s="71" t="s">
        <v>225</v>
      </c>
      <c r="C89" s="75" t="s">
        <v>226</v>
      </c>
      <c r="D89" s="67"/>
      <c r="E89" s="138" t="s">
        <v>429</v>
      </c>
      <c r="F89" s="138">
        <v>1.4004714285714286</v>
      </c>
      <c r="G89" s="138" t="s">
        <v>429</v>
      </c>
      <c r="H89" s="138" t="s">
        <v>429</v>
      </c>
      <c r="I89" s="138" t="s">
        <v>443</v>
      </c>
      <c r="J89" s="138" t="s">
        <v>443</v>
      </c>
      <c r="K89" s="138" t="s">
        <v>443</v>
      </c>
      <c r="L89" s="138" t="s">
        <v>443</v>
      </c>
      <c r="M89" s="138" t="s">
        <v>429</v>
      </c>
      <c r="N89" s="138" t="s">
        <v>429</v>
      </c>
      <c r="O89" s="138" t="s">
        <v>429</v>
      </c>
      <c r="P89" s="138" t="s">
        <v>429</v>
      </c>
      <c r="Q89" s="138" t="s">
        <v>429</v>
      </c>
      <c r="R89" s="138" t="s">
        <v>429</v>
      </c>
      <c r="S89" s="138" t="s">
        <v>429</v>
      </c>
      <c r="T89" s="138" t="s">
        <v>429</v>
      </c>
      <c r="U89" s="138" t="s">
        <v>429</v>
      </c>
      <c r="V89" s="138" t="s">
        <v>429</v>
      </c>
      <c r="W89" s="138" t="s">
        <v>429</v>
      </c>
      <c r="X89" s="138" t="s">
        <v>429</v>
      </c>
      <c r="Y89" s="138" t="s">
        <v>429</v>
      </c>
      <c r="Z89" s="138" t="s">
        <v>429</v>
      </c>
      <c r="AA89" s="138" t="s">
        <v>429</v>
      </c>
      <c r="AB89" s="138" t="s">
        <v>429</v>
      </c>
      <c r="AC89" s="138" t="s">
        <v>429</v>
      </c>
      <c r="AD89" s="138" t="s">
        <v>429</v>
      </c>
      <c r="AE89" s="55"/>
      <c r="AF89" s="147" t="s">
        <v>429</v>
      </c>
      <c r="AG89" s="147" t="s">
        <v>429</v>
      </c>
      <c r="AH89" s="147" t="s">
        <v>429</v>
      </c>
      <c r="AI89" s="147" t="s">
        <v>429</v>
      </c>
      <c r="AJ89" s="147" t="s">
        <v>429</v>
      </c>
      <c r="AK89" s="147" t="s">
        <v>443</v>
      </c>
      <c r="AL89" s="45" t="s">
        <v>413</v>
      </c>
    </row>
    <row r="90" spans="1:38" s="7" customFormat="1" ht="26.25" customHeight="1" thickBot="1" x14ac:dyDescent="0.25">
      <c r="A90" s="65" t="s">
        <v>209</v>
      </c>
      <c r="B90" s="71" t="s">
        <v>227</v>
      </c>
      <c r="C90" s="75" t="s">
        <v>228</v>
      </c>
      <c r="D90" s="67"/>
      <c r="E90" s="138" t="s">
        <v>429</v>
      </c>
      <c r="F90" s="138">
        <v>1.845768373263889</v>
      </c>
      <c r="G90" s="138" t="s">
        <v>429</v>
      </c>
      <c r="H90" s="138" t="s">
        <v>429</v>
      </c>
      <c r="I90" s="138">
        <v>2.052E-2</v>
      </c>
      <c r="J90" s="138">
        <v>3.0779999999999998E-2</v>
      </c>
      <c r="K90" s="138">
        <v>3.7620000000000001E-2</v>
      </c>
      <c r="L90" s="138" t="s">
        <v>429</v>
      </c>
      <c r="M90" s="138" t="s">
        <v>429</v>
      </c>
      <c r="N90" s="138">
        <v>2.5284796254145155E-4</v>
      </c>
      <c r="O90" s="138">
        <v>3.4728515337018644E-2</v>
      </c>
      <c r="P90" s="138" t="s">
        <v>431</v>
      </c>
      <c r="Q90" s="138" t="s">
        <v>431</v>
      </c>
      <c r="R90" s="138">
        <v>0.14622532773481534</v>
      </c>
      <c r="S90" s="138">
        <v>5.9251721342544945</v>
      </c>
      <c r="T90" s="138">
        <v>0.24287113028454488</v>
      </c>
      <c r="U90" s="138">
        <v>3.4576197287294892E-2</v>
      </c>
      <c r="V90" s="138">
        <v>3.4286792992819723</v>
      </c>
      <c r="W90" s="138" t="s">
        <v>429</v>
      </c>
      <c r="X90" s="138" t="s">
        <v>429</v>
      </c>
      <c r="Y90" s="138" t="s">
        <v>429</v>
      </c>
      <c r="Z90" s="138" t="s">
        <v>429</v>
      </c>
      <c r="AA90" s="138" t="s">
        <v>429</v>
      </c>
      <c r="AB90" s="138" t="s">
        <v>429</v>
      </c>
      <c r="AC90" s="138" t="s">
        <v>429</v>
      </c>
      <c r="AD90" s="138" t="s">
        <v>429</v>
      </c>
      <c r="AE90" s="55"/>
      <c r="AF90" s="147" t="s">
        <v>429</v>
      </c>
      <c r="AG90" s="147" t="s">
        <v>429</v>
      </c>
      <c r="AH90" s="147" t="s">
        <v>429</v>
      </c>
      <c r="AI90" s="147" t="s">
        <v>429</v>
      </c>
      <c r="AJ90" s="147" t="s">
        <v>429</v>
      </c>
      <c r="AK90" s="147">
        <v>34.200000000000003</v>
      </c>
      <c r="AL90" s="148" t="s">
        <v>440</v>
      </c>
    </row>
    <row r="91" spans="1:38" s="2" customFormat="1" ht="26.25" customHeight="1" thickBot="1" x14ac:dyDescent="0.3">
      <c r="A91" s="65" t="s">
        <v>209</v>
      </c>
      <c r="B91" s="69" t="s">
        <v>405</v>
      </c>
      <c r="C91" s="71" t="s">
        <v>229</v>
      </c>
      <c r="D91" s="67"/>
      <c r="E91" s="138">
        <v>6.9730073672000003E-3</v>
      </c>
      <c r="F91" s="138">
        <v>1.87240441344E-2</v>
      </c>
      <c r="G91" s="138">
        <v>1.105770584E-4</v>
      </c>
      <c r="H91" s="138">
        <v>1.6054707264E-2</v>
      </c>
      <c r="I91" s="138">
        <v>0.1063540912648</v>
      </c>
      <c r="J91" s="138">
        <v>0.10811087512640001</v>
      </c>
      <c r="K91" s="138">
        <v>0.1084737289836</v>
      </c>
      <c r="L91" s="138">
        <v>4.1780924928000007E-2</v>
      </c>
      <c r="M91" s="138">
        <v>0.21342188589400002</v>
      </c>
      <c r="N91" s="138">
        <v>2.8706097279999999E-2</v>
      </c>
      <c r="O91" s="138">
        <v>2.0944652545600007E-2</v>
      </c>
      <c r="P91" s="138">
        <v>2.0870504400000001E-6</v>
      </c>
      <c r="Q91" s="138">
        <v>4.86978436E-5</v>
      </c>
      <c r="R91" s="138">
        <v>5.7119275200000002E-4</v>
      </c>
      <c r="S91" s="138">
        <v>3.7147486944000004E-2</v>
      </c>
      <c r="T91" s="138">
        <v>1.1543678832000004E-2</v>
      </c>
      <c r="U91" s="138" t="s">
        <v>443</v>
      </c>
      <c r="V91" s="138">
        <v>1.9965110432000003E-2</v>
      </c>
      <c r="W91" s="138">
        <v>3.8686041600000006E-4</v>
      </c>
      <c r="X91" s="138">
        <v>5.1394000617599996E-3</v>
      </c>
      <c r="Y91" s="138">
        <v>2.5515081871999999E-3</v>
      </c>
      <c r="Z91" s="138">
        <v>2.5515081871999999E-3</v>
      </c>
      <c r="AA91" s="138">
        <v>2.5515081871999999E-3</v>
      </c>
      <c r="AB91" s="138">
        <v>1.2793924623359999E-2</v>
      </c>
      <c r="AC91" s="138" t="s">
        <v>443</v>
      </c>
      <c r="AD91" s="138" t="s">
        <v>443</v>
      </c>
      <c r="AE91" s="55"/>
      <c r="AF91" s="147" t="s">
        <v>429</v>
      </c>
      <c r="AG91" s="147" t="s">
        <v>429</v>
      </c>
      <c r="AH91" s="147" t="s">
        <v>429</v>
      </c>
      <c r="AI91" s="147" t="s">
        <v>429</v>
      </c>
      <c r="AJ91" s="147" t="s">
        <v>429</v>
      </c>
      <c r="AK91" s="147">
        <v>3868.6041600000003</v>
      </c>
      <c r="AL91" s="148" t="s">
        <v>441</v>
      </c>
    </row>
    <row r="92" spans="1:38" s="2" customFormat="1" ht="26.25" customHeight="1" thickBot="1" x14ac:dyDescent="0.3">
      <c r="A92" s="65" t="s">
        <v>54</v>
      </c>
      <c r="B92" s="65" t="s">
        <v>230</v>
      </c>
      <c r="C92" s="66" t="s">
        <v>231</v>
      </c>
      <c r="D92" s="72"/>
      <c r="E92" s="138" t="s">
        <v>431</v>
      </c>
      <c r="F92" s="138" t="s">
        <v>431</v>
      </c>
      <c r="G92" s="138" t="s">
        <v>431</v>
      </c>
      <c r="H92" s="138" t="s">
        <v>431</v>
      </c>
      <c r="I92" s="138" t="s">
        <v>431</v>
      </c>
      <c r="J92" s="138" t="s">
        <v>431</v>
      </c>
      <c r="K92" s="138" t="s">
        <v>431</v>
      </c>
      <c r="L92" s="138" t="s">
        <v>431</v>
      </c>
      <c r="M92" s="138" t="s">
        <v>431</v>
      </c>
      <c r="N92" s="138" t="s">
        <v>429</v>
      </c>
      <c r="O92" s="138" t="s">
        <v>429</v>
      </c>
      <c r="P92" s="138" t="s">
        <v>429</v>
      </c>
      <c r="Q92" s="138" t="s">
        <v>429</v>
      </c>
      <c r="R92" s="138" t="s">
        <v>429</v>
      </c>
      <c r="S92" s="138" t="s">
        <v>429</v>
      </c>
      <c r="T92" s="138" t="s">
        <v>429</v>
      </c>
      <c r="U92" s="138" t="s">
        <v>429</v>
      </c>
      <c r="V92" s="138" t="s">
        <v>429</v>
      </c>
      <c r="W92" s="138" t="s">
        <v>429</v>
      </c>
      <c r="X92" s="138" t="s">
        <v>443</v>
      </c>
      <c r="Y92" s="138" t="s">
        <v>443</v>
      </c>
      <c r="Z92" s="138" t="s">
        <v>443</v>
      </c>
      <c r="AA92" s="138" t="s">
        <v>443</v>
      </c>
      <c r="AB92" s="138" t="s">
        <v>443</v>
      </c>
      <c r="AC92" s="138" t="s">
        <v>443</v>
      </c>
      <c r="AD92" s="138" t="s">
        <v>429</v>
      </c>
      <c r="AE92" s="55"/>
      <c r="AF92" s="147" t="s">
        <v>429</v>
      </c>
      <c r="AG92" s="147" t="s">
        <v>429</v>
      </c>
      <c r="AH92" s="147" t="s">
        <v>429</v>
      </c>
      <c r="AI92" s="147" t="s">
        <v>429</v>
      </c>
      <c r="AJ92" s="147" t="s">
        <v>429</v>
      </c>
      <c r="AK92" s="147" t="s">
        <v>429</v>
      </c>
      <c r="AL92" s="45" t="s">
        <v>232</v>
      </c>
    </row>
    <row r="93" spans="1:38" s="2" customFormat="1" ht="26.25" customHeight="1" thickBot="1" x14ac:dyDescent="0.3">
      <c r="A93" s="65" t="s">
        <v>54</v>
      </c>
      <c r="B93" s="69" t="s">
        <v>233</v>
      </c>
      <c r="C93" s="66" t="s">
        <v>406</v>
      </c>
      <c r="D93" s="72"/>
      <c r="E93" s="138" t="s">
        <v>429</v>
      </c>
      <c r="F93" s="138">
        <v>19.1333423136</v>
      </c>
      <c r="G93" s="138" t="s">
        <v>429</v>
      </c>
      <c r="H93" s="138" t="s">
        <v>429</v>
      </c>
      <c r="I93" s="138" t="s">
        <v>431</v>
      </c>
      <c r="J93" s="138" t="s">
        <v>431</v>
      </c>
      <c r="K93" s="138" t="s">
        <v>431</v>
      </c>
      <c r="L93" s="138" t="s">
        <v>431</v>
      </c>
      <c r="M93" s="138" t="s">
        <v>429</v>
      </c>
      <c r="N93" s="138" t="s">
        <v>429</v>
      </c>
      <c r="O93" s="138" t="s">
        <v>429</v>
      </c>
      <c r="P93" s="138" t="s">
        <v>429</v>
      </c>
      <c r="Q93" s="138" t="s">
        <v>429</v>
      </c>
      <c r="R93" s="138" t="s">
        <v>429</v>
      </c>
      <c r="S93" s="138" t="s">
        <v>429</v>
      </c>
      <c r="T93" s="138" t="s">
        <v>429</v>
      </c>
      <c r="U93" s="138" t="s">
        <v>429</v>
      </c>
      <c r="V93" s="138" t="s">
        <v>429</v>
      </c>
      <c r="W93" s="138" t="s">
        <v>429</v>
      </c>
      <c r="X93" s="138" t="s">
        <v>429</v>
      </c>
      <c r="Y93" s="138" t="s">
        <v>429</v>
      </c>
      <c r="Z93" s="138" t="s">
        <v>429</v>
      </c>
      <c r="AA93" s="138" t="s">
        <v>429</v>
      </c>
      <c r="AB93" s="138" t="s">
        <v>429</v>
      </c>
      <c r="AC93" s="138" t="s">
        <v>429</v>
      </c>
      <c r="AD93" s="138" t="s">
        <v>429</v>
      </c>
      <c r="AE93" s="55"/>
      <c r="AF93" s="147" t="s">
        <v>429</v>
      </c>
      <c r="AG93" s="147" t="s">
        <v>429</v>
      </c>
      <c r="AH93" s="147" t="s">
        <v>429</v>
      </c>
      <c r="AI93" s="147" t="s">
        <v>429</v>
      </c>
      <c r="AJ93" s="147" t="s">
        <v>429</v>
      </c>
      <c r="AK93" s="147" t="s">
        <v>443</v>
      </c>
      <c r="AL93" s="45" t="s">
        <v>234</v>
      </c>
    </row>
    <row r="94" spans="1:38" s="2" customFormat="1" ht="26.25" customHeight="1" thickBot="1" x14ac:dyDescent="0.3">
      <c r="A94" s="65" t="s">
        <v>54</v>
      </c>
      <c r="B94" s="78" t="s">
        <v>407</v>
      </c>
      <c r="C94" s="66" t="s">
        <v>235</v>
      </c>
      <c r="D94" s="67"/>
      <c r="E94" s="138" t="s">
        <v>429</v>
      </c>
      <c r="F94" s="138" t="s">
        <v>443</v>
      </c>
      <c r="G94" s="138" t="s">
        <v>429</v>
      </c>
      <c r="H94" s="138" t="s">
        <v>429</v>
      </c>
      <c r="I94" s="138" t="s">
        <v>429</v>
      </c>
      <c r="J94" s="138" t="s">
        <v>429</v>
      </c>
      <c r="K94" s="138" t="s">
        <v>429</v>
      </c>
      <c r="L94" s="138" t="s">
        <v>429</v>
      </c>
      <c r="M94" s="138" t="s">
        <v>429</v>
      </c>
      <c r="N94" s="138" t="s">
        <v>429</v>
      </c>
      <c r="O94" s="138" t="s">
        <v>429</v>
      </c>
      <c r="P94" s="138" t="s">
        <v>429</v>
      </c>
      <c r="Q94" s="138" t="s">
        <v>429</v>
      </c>
      <c r="R94" s="138" t="s">
        <v>429</v>
      </c>
      <c r="S94" s="138" t="s">
        <v>429</v>
      </c>
      <c r="T94" s="138" t="s">
        <v>429</v>
      </c>
      <c r="U94" s="138" t="s">
        <v>429</v>
      </c>
      <c r="V94" s="138" t="s">
        <v>429</v>
      </c>
      <c r="W94" s="138" t="s">
        <v>429</v>
      </c>
      <c r="X94" s="138" t="s">
        <v>429</v>
      </c>
      <c r="Y94" s="138" t="s">
        <v>429</v>
      </c>
      <c r="Z94" s="138" t="s">
        <v>429</v>
      </c>
      <c r="AA94" s="138" t="s">
        <v>429</v>
      </c>
      <c r="AB94" s="138" t="s">
        <v>429</v>
      </c>
      <c r="AC94" s="138" t="s">
        <v>429</v>
      </c>
      <c r="AD94" s="138" t="s">
        <v>429</v>
      </c>
      <c r="AE94" s="55"/>
      <c r="AF94" s="147" t="s">
        <v>429</v>
      </c>
      <c r="AG94" s="147" t="s">
        <v>429</v>
      </c>
      <c r="AH94" s="147" t="s">
        <v>429</v>
      </c>
      <c r="AI94" s="147" t="s">
        <v>429</v>
      </c>
      <c r="AJ94" s="147" t="s">
        <v>429</v>
      </c>
      <c r="AK94" s="147" t="s">
        <v>429</v>
      </c>
      <c r="AL94" s="45" t="s">
        <v>413</v>
      </c>
    </row>
    <row r="95" spans="1:38" s="2" customFormat="1" ht="26.25" customHeight="1" thickBot="1" x14ac:dyDescent="0.3">
      <c r="A95" s="65" t="s">
        <v>54</v>
      </c>
      <c r="B95" s="78" t="s">
        <v>236</v>
      </c>
      <c r="C95" s="66" t="s">
        <v>237</v>
      </c>
      <c r="D95" s="72"/>
      <c r="E95" s="138" t="s">
        <v>443</v>
      </c>
      <c r="F95" s="138" t="s">
        <v>443</v>
      </c>
      <c r="G95" s="138" t="s">
        <v>443</v>
      </c>
      <c r="H95" s="138" t="s">
        <v>443</v>
      </c>
      <c r="I95" s="138" t="s">
        <v>443</v>
      </c>
      <c r="J95" s="138" t="s">
        <v>443</v>
      </c>
      <c r="K95" s="138" t="s">
        <v>443</v>
      </c>
      <c r="L95" s="138" t="s">
        <v>443</v>
      </c>
      <c r="M95" s="138" t="s">
        <v>443</v>
      </c>
      <c r="N95" s="138" t="s">
        <v>429</v>
      </c>
      <c r="O95" s="138" t="s">
        <v>429</v>
      </c>
      <c r="P95" s="138" t="s">
        <v>429</v>
      </c>
      <c r="Q95" s="138" t="s">
        <v>443</v>
      </c>
      <c r="R95" s="138" t="s">
        <v>429</v>
      </c>
      <c r="S95" s="138" t="s">
        <v>443</v>
      </c>
      <c r="T95" s="138" t="s">
        <v>429</v>
      </c>
      <c r="U95" s="138" t="s">
        <v>429</v>
      </c>
      <c r="V95" s="138" t="s">
        <v>429</v>
      </c>
      <c r="W95" s="138" t="s">
        <v>429</v>
      </c>
      <c r="X95" s="138" t="s">
        <v>429</v>
      </c>
      <c r="Y95" s="138" t="s">
        <v>429</v>
      </c>
      <c r="Z95" s="138" t="s">
        <v>429</v>
      </c>
      <c r="AA95" s="138" t="s">
        <v>429</v>
      </c>
      <c r="AB95" s="138" t="s">
        <v>429</v>
      </c>
      <c r="AC95" s="138" t="s">
        <v>429</v>
      </c>
      <c r="AD95" s="138" t="s">
        <v>429</v>
      </c>
      <c r="AE95" s="55"/>
      <c r="AF95" s="147" t="s">
        <v>429</v>
      </c>
      <c r="AG95" s="147" t="s">
        <v>429</v>
      </c>
      <c r="AH95" s="147" t="s">
        <v>429</v>
      </c>
      <c r="AI95" s="147" t="s">
        <v>429</v>
      </c>
      <c r="AJ95" s="147" t="s">
        <v>429</v>
      </c>
      <c r="AK95" s="147" t="s">
        <v>443</v>
      </c>
      <c r="AL95" s="45" t="s">
        <v>413</v>
      </c>
    </row>
    <row r="96" spans="1:38" s="2" customFormat="1" ht="26.25" customHeight="1" thickBot="1" x14ac:dyDescent="0.3">
      <c r="A96" s="65" t="s">
        <v>54</v>
      </c>
      <c r="B96" s="69" t="s">
        <v>238</v>
      </c>
      <c r="C96" s="66" t="s">
        <v>239</v>
      </c>
      <c r="D96" s="79"/>
      <c r="E96" s="138" t="s">
        <v>443</v>
      </c>
      <c r="F96" s="138" t="s">
        <v>443</v>
      </c>
      <c r="G96" s="138" t="s">
        <v>443</v>
      </c>
      <c r="H96" s="138" t="s">
        <v>443</v>
      </c>
      <c r="I96" s="138" t="s">
        <v>431</v>
      </c>
      <c r="J96" s="138" t="s">
        <v>431</v>
      </c>
      <c r="K96" s="138" t="s">
        <v>431</v>
      </c>
      <c r="L96" s="138" t="s">
        <v>431</v>
      </c>
      <c r="M96" s="138" t="s">
        <v>443</v>
      </c>
      <c r="N96" s="138" t="s">
        <v>429</v>
      </c>
      <c r="O96" s="138" t="s">
        <v>429</v>
      </c>
      <c r="P96" s="138" t="s">
        <v>429</v>
      </c>
      <c r="Q96" s="138" t="s">
        <v>429</v>
      </c>
      <c r="R96" s="138" t="s">
        <v>429</v>
      </c>
      <c r="S96" s="138" t="s">
        <v>429</v>
      </c>
      <c r="T96" s="138" t="s">
        <v>429</v>
      </c>
      <c r="U96" s="138" t="s">
        <v>429</v>
      </c>
      <c r="V96" s="138" t="s">
        <v>429</v>
      </c>
      <c r="W96" s="138" t="s">
        <v>429</v>
      </c>
      <c r="X96" s="138" t="s">
        <v>429</v>
      </c>
      <c r="Y96" s="138" t="s">
        <v>429</v>
      </c>
      <c r="Z96" s="138" t="s">
        <v>429</v>
      </c>
      <c r="AA96" s="138" t="s">
        <v>429</v>
      </c>
      <c r="AB96" s="138" t="s">
        <v>429</v>
      </c>
      <c r="AC96" s="138" t="s">
        <v>443</v>
      </c>
      <c r="AD96" s="138" t="s">
        <v>431</v>
      </c>
      <c r="AE96" s="55"/>
      <c r="AF96" s="147" t="s">
        <v>429</v>
      </c>
      <c r="AG96" s="147" t="s">
        <v>429</v>
      </c>
      <c r="AH96" s="147" t="s">
        <v>429</v>
      </c>
      <c r="AI96" s="147" t="s">
        <v>429</v>
      </c>
      <c r="AJ96" s="147" t="s">
        <v>429</v>
      </c>
      <c r="AK96" s="147" t="s">
        <v>431</v>
      </c>
      <c r="AL96" s="45" t="s">
        <v>413</v>
      </c>
    </row>
    <row r="97" spans="1:38" s="2" customFormat="1" ht="26.25" customHeight="1" thickBot="1" x14ac:dyDescent="0.3">
      <c r="A97" s="65" t="s">
        <v>54</v>
      </c>
      <c r="B97" s="69" t="s">
        <v>240</v>
      </c>
      <c r="C97" s="66" t="s">
        <v>241</v>
      </c>
      <c r="D97" s="79"/>
      <c r="E97" s="138" t="s">
        <v>429</v>
      </c>
      <c r="F97" s="138" t="s">
        <v>429</v>
      </c>
      <c r="G97" s="138" t="s">
        <v>429</v>
      </c>
      <c r="H97" s="138" t="s">
        <v>429</v>
      </c>
      <c r="I97" s="138" t="s">
        <v>429</v>
      </c>
      <c r="J97" s="138" t="s">
        <v>429</v>
      </c>
      <c r="K97" s="138" t="s">
        <v>429</v>
      </c>
      <c r="L97" s="138" t="s">
        <v>429</v>
      </c>
      <c r="M97" s="138" t="s">
        <v>429</v>
      </c>
      <c r="N97" s="138" t="s">
        <v>443</v>
      </c>
      <c r="O97" s="138" t="s">
        <v>443</v>
      </c>
      <c r="P97" s="138" t="s">
        <v>443</v>
      </c>
      <c r="Q97" s="138" t="s">
        <v>443</v>
      </c>
      <c r="R97" s="138" t="s">
        <v>443</v>
      </c>
      <c r="S97" s="138" t="s">
        <v>443</v>
      </c>
      <c r="T97" s="138" t="s">
        <v>443</v>
      </c>
      <c r="U97" s="138" t="s">
        <v>443</v>
      </c>
      <c r="V97" s="138" t="s">
        <v>443</v>
      </c>
      <c r="W97" s="138" t="s">
        <v>429</v>
      </c>
      <c r="X97" s="138" t="s">
        <v>429</v>
      </c>
      <c r="Y97" s="138" t="s">
        <v>429</v>
      </c>
      <c r="Z97" s="138" t="s">
        <v>429</v>
      </c>
      <c r="AA97" s="138" t="s">
        <v>429</v>
      </c>
      <c r="AB97" s="138" t="s">
        <v>429</v>
      </c>
      <c r="AC97" s="138" t="s">
        <v>443</v>
      </c>
      <c r="AD97" s="138" t="s">
        <v>431</v>
      </c>
      <c r="AE97" s="55"/>
      <c r="AF97" s="147" t="s">
        <v>429</v>
      </c>
      <c r="AG97" s="147" t="s">
        <v>429</v>
      </c>
      <c r="AH97" s="147" t="s">
        <v>429</v>
      </c>
      <c r="AI97" s="147" t="s">
        <v>429</v>
      </c>
      <c r="AJ97" s="147" t="s">
        <v>429</v>
      </c>
      <c r="AK97" s="147" t="s">
        <v>443</v>
      </c>
      <c r="AL97" s="45" t="s">
        <v>413</v>
      </c>
    </row>
    <row r="98" spans="1:38" s="2" customFormat="1" ht="26.25" customHeight="1" thickBot="1" x14ac:dyDescent="0.3">
      <c r="A98" s="65" t="s">
        <v>54</v>
      </c>
      <c r="B98" s="69" t="s">
        <v>242</v>
      </c>
      <c r="C98" s="71" t="s">
        <v>243</v>
      </c>
      <c r="D98" s="79"/>
      <c r="E98" s="138" t="s">
        <v>431</v>
      </c>
      <c r="F98" s="138" t="s">
        <v>431</v>
      </c>
      <c r="G98" s="138" t="s">
        <v>431</v>
      </c>
      <c r="H98" s="138" t="s">
        <v>431</v>
      </c>
      <c r="I98" s="138" t="s">
        <v>431</v>
      </c>
      <c r="J98" s="138" t="s">
        <v>431</v>
      </c>
      <c r="K98" s="138" t="s">
        <v>431</v>
      </c>
      <c r="L98" s="138" t="s">
        <v>431</v>
      </c>
      <c r="M98" s="138" t="s">
        <v>431</v>
      </c>
      <c r="N98" s="138" t="s">
        <v>431</v>
      </c>
      <c r="O98" s="138" t="s">
        <v>431</v>
      </c>
      <c r="P98" s="138" t="s">
        <v>431</v>
      </c>
      <c r="Q98" s="138" t="s">
        <v>431</v>
      </c>
      <c r="R98" s="138" t="s">
        <v>431</v>
      </c>
      <c r="S98" s="138" t="s">
        <v>431</v>
      </c>
      <c r="T98" s="138" t="s">
        <v>431</v>
      </c>
      <c r="U98" s="138" t="s">
        <v>431</v>
      </c>
      <c r="V98" s="138" t="s">
        <v>431</v>
      </c>
      <c r="W98" s="138">
        <v>5.4940340864886744E-8</v>
      </c>
      <c r="X98" s="138" t="s">
        <v>443</v>
      </c>
      <c r="Y98" s="138" t="s">
        <v>443</v>
      </c>
      <c r="Z98" s="138" t="s">
        <v>443</v>
      </c>
      <c r="AA98" s="138" t="s">
        <v>443</v>
      </c>
      <c r="AB98" s="138" t="s">
        <v>443</v>
      </c>
      <c r="AC98" s="138" t="s">
        <v>443</v>
      </c>
      <c r="AD98" s="138">
        <v>6.5796815407049994E-4</v>
      </c>
      <c r="AE98" s="55"/>
      <c r="AF98" s="147" t="s">
        <v>429</v>
      </c>
      <c r="AG98" s="147" t="s">
        <v>429</v>
      </c>
      <c r="AH98" s="147" t="s">
        <v>429</v>
      </c>
      <c r="AI98" s="147" t="s">
        <v>429</v>
      </c>
      <c r="AJ98" s="147" t="s">
        <v>429</v>
      </c>
      <c r="AK98" s="147" t="s">
        <v>429</v>
      </c>
      <c r="AL98" s="45" t="s">
        <v>413</v>
      </c>
    </row>
    <row r="99" spans="1:38" s="2" customFormat="1" ht="26.25" customHeight="1" thickBot="1" x14ac:dyDescent="0.3">
      <c r="A99" s="65" t="s">
        <v>244</v>
      </c>
      <c r="B99" s="65" t="s">
        <v>245</v>
      </c>
      <c r="C99" s="66" t="s">
        <v>408</v>
      </c>
      <c r="D99" s="79"/>
      <c r="E99" s="138">
        <v>4.0453771850348097E-2</v>
      </c>
      <c r="F99" s="138">
        <v>8.8497532779221508</v>
      </c>
      <c r="G99" s="138" t="s">
        <v>429</v>
      </c>
      <c r="H99" s="138">
        <v>11.310154885531182</v>
      </c>
      <c r="I99" s="138">
        <v>0.18501088265999041</v>
      </c>
      <c r="J99" s="138">
        <v>0.28282099339789002</v>
      </c>
      <c r="K99" s="138">
        <v>0.62070787725986265</v>
      </c>
      <c r="L99" s="138" t="s">
        <v>443</v>
      </c>
      <c r="M99" s="138" t="s">
        <v>429</v>
      </c>
      <c r="N99" s="138" t="s">
        <v>429</v>
      </c>
      <c r="O99" s="138" t="s">
        <v>429</v>
      </c>
      <c r="P99" s="138" t="s">
        <v>429</v>
      </c>
      <c r="Q99" s="138" t="s">
        <v>429</v>
      </c>
      <c r="R99" s="138" t="s">
        <v>429</v>
      </c>
      <c r="S99" s="138" t="s">
        <v>429</v>
      </c>
      <c r="T99" s="138" t="s">
        <v>429</v>
      </c>
      <c r="U99" s="138" t="s">
        <v>429</v>
      </c>
      <c r="V99" s="138" t="s">
        <v>429</v>
      </c>
      <c r="W99" s="138" t="s">
        <v>429</v>
      </c>
      <c r="X99" s="138" t="s">
        <v>429</v>
      </c>
      <c r="Y99" s="138" t="s">
        <v>429</v>
      </c>
      <c r="Z99" s="138" t="s">
        <v>429</v>
      </c>
      <c r="AA99" s="138" t="s">
        <v>429</v>
      </c>
      <c r="AB99" s="138" t="s">
        <v>429</v>
      </c>
      <c r="AC99" s="138" t="s">
        <v>429</v>
      </c>
      <c r="AD99" s="138" t="s">
        <v>429</v>
      </c>
      <c r="AE99" s="55"/>
      <c r="AF99" s="147" t="s">
        <v>429</v>
      </c>
      <c r="AG99" s="147" t="s">
        <v>429</v>
      </c>
      <c r="AH99" s="147" t="s">
        <v>429</v>
      </c>
      <c r="AI99" s="147" t="s">
        <v>429</v>
      </c>
      <c r="AJ99" s="147" t="s">
        <v>429</v>
      </c>
      <c r="AK99" s="147">
        <v>1177.0455000000002</v>
      </c>
      <c r="AL99" s="45" t="s">
        <v>246</v>
      </c>
    </row>
    <row r="100" spans="1:38" s="2" customFormat="1" ht="26.25" customHeight="1" thickBot="1" x14ac:dyDescent="0.3">
      <c r="A100" s="65" t="s">
        <v>244</v>
      </c>
      <c r="B100" s="65" t="s">
        <v>247</v>
      </c>
      <c r="C100" s="66" t="s">
        <v>409</v>
      </c>
      <c r="D100" s="79"/>
      <c r="E100" s="138">
        <v>0.59482724961889399</v>
      </c>
      <c r="F100" s="138">
        <v>24.376223043665146</v>
      </c>
      <c r="G100" s="138" t="s">
        <v>429</v>
      </c>
      <c r="H100" s="138">
        <v>32.809506734760951</v>
      </c>
      <c r="I100" s="138">
        <v>0.3156063521295237</v>
      </c>
      <c r="J100" s="138">
        <v>0.47346994732597208</v>
      </c>
      <c r="K100" s="138">
        <v>1.0434085918459581</v>
      </c>
      <c r="L100" s="138" t="s">
        <v>443</v>
      </c>
      <c r="M100" s="138" t="s">
        <v>429</v>
      </c>
      <c r="N100" s="138" t="s">
        <v>429</v>
      </c>
      <c r="O100" s="138" t="s">
        <v>429</v>
      </c>
      <c r="P100" s="138" t="s">
        <v>429</v>
      </c>
      <c r="Q100" s="138" t="s">
        <v>429</v>
      </c>
      <c r="R100" s="138" t="s">
        <v>429</v>
      </c>
      <c r="S100" s="138" t="s">
        <v>429</v>
      </c>
      <c r="T100" s="138" t="s">
        <v>429</v>
      </c>
      <c r="U100" s="138" t="s">
        <v>429</v>
      </c>
      <c r="V100" s="138" t="s">
        <v>429</v>
      </c>
      <c r="W100" s="138" t="s">
        <v>429</v>
      </c>
      <c r="X100" s="138" t="s">
        <v>429</v>
      </c>
      <c r="Y100" s="138" t="s">
        <v>429</v>
      </c>
      <c r="Z100" s="138" t="s">
        <v>429</v>
      </c>
      <c r="AA100" s="138" t="s">
        <v>429</v>
      </c>
      <c r="AB100" s="138" t="s">
        <v>429</v>
      </c>
      <c r="AC100" s="138" t="s">
        <v>429</v>
      </c>
      <c r="AD100" s="138" t="s">
        <v>429</v>
      </c>
      <c r="AE100" s="55"/>
      <c r="AF100" s="147" t="s">
        <v>429</v>
      </c>
      <c r="AG100" s="147" t="s">
        <v>429</v>
      </c>
      <c r="AH100" s="147" t="s">
        <v>429</v>
      </c>
      <c r="AI100" s="147" t="s">
        <v>429</v>
      </c>
      <c r="AJ100" s="147" t="s">
        <v>429</v>
      </c>
      <c r="AK100" s="147">
        <v>5664.4519999999993</v>
      </c>
      <c r="AL100" s="45" t="s">
        <v>246</v>
      </c>
    </row>
    <row r="101" spans="1:38" s="2" customFormat="1" ht="26.25" customHeight="1" thickBot="1" x14ac:dyDescent="0.3">
      <c r="A101" s="65" t="s">
        <v>244</v>
      </c>
      <c r="B101" s="65" t="s">
        <v>248</v>
      </c>
      <c r="C101" s="66" t="s">
        <v>249</v>
      </c>
      <c r="D101" s="79"/>
      <c r="E101" s="138">
        <v>4.9220867980315795E-2</v>
      </c>
      <c r="F101" s="138">
        <v>0.358890365978352</v>
      </c>
      <c r="G101" s="138" t="s">
        <v>429</v>
      </c>
      <c r="H101" s="138">
        <v>0.98294776893157287</v>
      </c>
      <c r="I101" s="138">
        <v>8.9952968338452358E-3</v>
      </c>
      <c r="J101" s="138">
        <v>2.6985890501535707E-2</v>
      </c>
      <c r="K101" s="138">
        <v>6.2967077836916657E-2</v>
      </c>
      <c r="L101" s="138" t="s">
        <v>443</v>
      </c>
      <c r="M101" s="138" t="s">
        <v>429</v>
      </c>
      <c r="N101" s="138" t="s">
        <v>429</v>
      </c>
      <c r="O101" s="138" t="s">
        <v>429</v>
      </c>
      <c r="P101" s="138" t="s">
        <v>429</v>
      </c>
      <c r="Q101" s="138" t="s">
        <v>429</v>
      </c>
      <c r="R101" s="138" t="s">
        <v>429</v>
      </c>
      <c r="S101" s="138" t="s">
        <v>429</v>
      </c>
      <c r="T101" s="138" t="s">
        <v>429</v>
      </c>
      <c r="U101" s="138" t="s">
        <v>429</v>
      </c>
      <c r="V101" s="138" t="s">
        <v>429</v>
      </c>
      <c r="W101" s="138" t="s">
        <v>429</v>
      </c>
      <c r="X101" s="138" t="s">
        <v>429</v>
      </c>
      <c r="Y101" s="138" t="s">
        <v>429</v>
      </c>
      <c r="Z101" s="138" t="s">
        <v>429</v>
      </c>
      <c r="AA101" s="138" t="s">
        <v>429</v>
      </c>
      <c r="AB101" s="138" t="s">
        <v>429</v>
      </c>
      <c r="AC101" s="138" t="s">
        <v>429</v>
      </c>
      <c r="AD101" s="138" t="s">
        <v>429</v>
      </c>
      <c r="AE101" s="55"/>
      <c r="AF101" s="147" t="s">
        <v>429</v>
      </c>
      <c r="AG101" s="147" t="s">
        <v>429</v>
      </c>
      <c r="AH101" s="147" t="s">
        <v>429</v>
      </c>
      <c r="AI101" s="147" t="s">
        <v>429</v>
      </c>
      <c r="AJ101" s="147" t="s">
        <v>429</v>
      </c>
      <c r="AK101" s="147">
        <v>5018.5014694793572</v>
      </c>
      <c r="AL101" s="45" t="s">
        <v>246</v>
      </c>
    </row>
    <row r="102" spans="1:38" s="2" customFormat="1" ht="26.25" customHeight="1" thickBot="1" x14ac:dyDescent="0.3">
      <c r="A102" s="65" t="s">
        <v>244</v>
      </c>
      <c r="B102" s="65" t="s">
        <v>250</v>
      </c>
      <c r="C102" s="66" t="s">
        <v>387</v>
      </c>
      <c r="D102" s="79"/>
      <c r="E102" s="138">
        <v>2.2611173973142861E-3</v>
      </c>
      <c r="F102" s="138">
        <v>2.7185201711776434</v>
      </c>
      <c r="G102" s="138" t="s">
        <v>429</v>
      </c>
      <c r="H102" s="138">
        <v>4.4827611718646025</v>
      </c>
      <c r="I102" s="138">
        <v>7.8735999999999997E-3</v>
      </c>
      <c r="J102" s="138">
        <v>0.17803050000000001</v>
      </c>
      <c r="K102" s="138">
        <v>1.2150464999999999</v>
      </c>
      <c r="L102" s="138" t="s">
        <v>443</v>
      </c>
      <c r="M102" s="138" t="s">
        <v>429</v>
      </c>
      <c r="N102" s="138" t="s">
        <v>429</v>
      </c>
      <c r="O102" s="138" t="s">
        <v>429</v>
      </c>
      <c r="P102" s="138" t="s">
        <v>429</v>
      </c>
      <c r="Q102" s="138" t="s">
        <v>429</v>
      </c>
      <c r="R102" s="138" t="s">
        <v>429</v>
      </c>
      <c r="S102" s="138" t="s">
        <v>429</v>
      </c>
      <c r="T102" s="138" t="s">
        <v>429</v>
      </c>
      <c r="U102" s="138" t="s">
        <v>429</v>
      </c>
      <c r="V102" s="138" t="s">
        <v>429</v>
      </c>
      <c r="W102" s="138" t="s">
        <v>429</v>
      </c>
      <c r="X102" s="138" t="s">
        <v>429</v>
      </c>
      <c r="Y102" s="138" t="s">
        <v>429</v>
      </c>
      <c r="Z102" s="138" t="s">
        <v>429</v>
      </c>
      <c r="AA102" s="138" t="s">
        <v>429</v>
      </c>
      <c r="AB102" s="138" t="s">
        <v>429</v>
      </c>
      <c r="AC102" s="138" t="s">
        <v>429</v>
      </c>
      <c r="AD102" s="138" t="s">
        <v>429</v>
      </c>
      <c r="AE102" s="55"/>
      <c r="AF102" s="147" t="s">
        <v>429</v>
      </c>
      <c r="AG102" s="147" t="s">
        <v>429</v>
      </c>
      <c r="AH102" s="147" t="s">
        <v>429</v>
      </c>
      <c r="AI102" s="147" t="s">
        <v>429</v>
      </c>
      <c r="AJ102" s="147" t="s">
        <v>429</v>
      </c>
      <c r="AK102" s="147">
        <v>1530.3</v>
      </c>
      <c r="AL102" s="45" t="s">
        <v>246</v>
      </c>
    </row>
    <row r="103" spans="1:38" s="2" customFormat="1" ht="26.25" customHeight="1" thickBot="1" x14ac:dyDescent="0.3">
      <c r="A103" s="65" t="s">
        <v>244</v>
      </c>
      <c r="B103" s="65" t="s">
        <v>251</v>
      </c>
      <c r="C103" s="66" t="s">
        <v>252</v>
      </c>
      <c r="D103" s="79"/>
      <c r="E103" s="138" t="s">
        <v>431</v>
      </c>
      <c r="F103" s="138" t="s">
        <v>431</v>
      </c>
      <c r="G103" s="138" t="s">
        <v>429</v>
      </c>
      <c r="H103" s="138" t="s">
        <v>431</v>
      </c>
      <c r="I103" s="138" t="s">
        <v>431</v>
      </c>
      <c r="J103" s="138" t="s">
        <v>431</v>
      </c>
      <c r="K103" s="138" t="s">
        <v>431</v>
      </c>
      <c r="L103" s="138" t="s">
        <v>443</v>
      </c>
      <c r="M103" s="138" t="s">
        <v>429</v>
      </c>
      <c r="N103" s="138" t="s">
        <v>429</v>
      </c>
      <c r="O103" s="138" t="s">
        <v>429</v>
      </c>
      <c r="P103" s="138" t="s">
        <v>429</v>
      </c>
      <c r="Q103" s="138" t="s">
        <v>429</v>
      </c>
      <c r="R103" s="138" t="s">
        <v>429</v>
      </c>
      <c r="S103" s="138" t="s">
        <v>429</v>
      </c>
      <c r="T103" s="138" t="s">
        <v>429</v>
      </c>
      <c r="U103" s="138" t="s">
        <v>429</v>
      </c>
      <c r="V103" s="138" t="s">
        <v>429</v>
      </c>
      <c r="W103" s="138" t="s">
        <v>429</v>
      </c>
      <c r="X103" s="138" t="s">
        <v>429</v>
      </c>
      <c r="Y103" s="138" t="s">
        <v>429</v>
      </c>
      <c r="Z103" s="138" t="s">
        <v>429</v>
      </c>
      <c r="AA103" s="138" t="s">
        <v>429</v>
      </c>
      <c r="AB103" s="138" t="s">
        <v>429</v>
      </c>
      <c r="AC103" s="138" t="s">
        <v>429</v>
      </c>
      <c r="AD103" s="138" t="s">
        <v>429</v>
      </c>
      <c r="AE103" s="55"/>
      <c r="AF103" s="147" t="s">
        <v>429</v>
      </c>
      <c r="AG103" s="147" t="s">
        <v>429</v>
      </c>
      <c r="AH103" s="147" t="s">
        <v>429</v>
      </c>
      <c r="AI103" s="147" t="s">
        <v>429</v>
      </c>
      <c r="AJ103" s="147" t="s">
        <v>429</v>
      </c>
      <c r="AK103" s="147" t="s">
        <v>431</v>
      </c>
      <c r="AL103" s="45" t="s">
        <v>246</v>
      </c>
    </row>
    <row r="104" spans="1:38" s="2" customFormat="1" ht="26.25" customHeight="1" thickBot="1" x14ac:dyDescent="0.3">
      <c r="A104" s="65" t="s">
        <v>244</v>
      </c>
      <c r="B104" s="65" t="s">
        <v>253</v>
      </c>
      <c r="C104" s="66" t="s">
        <v>254</v>
      </c>
      <c r="D104" s="79"/>
      <c r="E104" s="138">
        <v>1.2294835968635856E-3</v>
      </c>
      <c r="F104" s="138">
        <v>1.3660740023544809E-3</v>
      </c>
      <c r="G104" s="138" t="s">
        <v>429</v>
      </c>
      <c r="H104" s="138">
        <v>1.6825713532343023E-2</v>
      </c>
      <c r="I104" s="138">
        <v>1.8631982465753424E-5</v>
      </c>
      <c r="J104" s="138">
        <v>5.5895947397260272E-5</v>
      </c>
      <c r="K104" s="138">
        <v>1.3042387726027395E-4</v>
      </c>
      <c r="L104" s="138" t="s">
        <v>443</v>
      </c>
      <c r="M104" s="138" t="s">
        <v>429</v>
      </c>
      <c r="N104" s="138" t="s">
        <v>429</v>
      </c>
      <c r="O104" s="138" t="s">
        <v>429</v>
      </c>
      <c r="P104" s="138" t="s">
        <v>429</v>
      </c>
      <c r="Q104" s="138" t="s">
        <v>429</v>
      </c>
      <c r="R104" s="138" t="s">
        <v>429</v>
      </c>
      <c r="S104" s="138" t="s">
        <v>429</v>
      </c>
      <c r="T104" s="138" t="s">
        <v>429</v>
      </c>
      <c r="U104" s="138" t="s">
        <v>429</v>
      </c>
      <c r="V104" s="138" t="s">
        <v>429</v>
      </c>
      <c r="W104" s="138" t="s">
        <v>429</v>
      </c>
      <c r="X104" s="138" t="s">
        <v>429</v>
      </c>
      <c r="Y104" s="138" t="s">
        <v>429</v>
      </c>
      <c r="Z104" s="138" t="s">
        <v>429</v>
      </c>
      <c r="AA104" s="138" t="s">
        <v>429</v>
      </c>
      <c r="AB104" s="138" t="s">
        <v>429</v>
      </c>
      <c r="AC104" s="138" t="s">
        <v>429</v>
      </c>
      <c r="AD104" s="138" t="s">
        <v>429</v>
      </c>
      <c r="AE104" s="55"/>
      <c r="AF104" s="147" t="s">
        <v>429</v>
      </c>
      <c r="AG104" s="147" t="s">
        <v>429</v>
      </c>
      <c r="AH104" s="147" t="s">
        <v>429</v>
      </c>
      <c r="AI104" s="147" t="s">
        <v>429</v>
      </c>
      <c r="AJ104" s="147" t="s">
        <v>429</v>
      </c>
      <c r="AK104" s="147">
        <v>8.6</v>
      </c>
      <c r="AL104" s="45" t="s">
        <v>246</v>
      </c>
    </row>
    <row r="105" spans="1:38" s="2" customFormat="1" ht="26.25" customHeight="1" thickBot="1" x14ac:dyDescent="0.3">
      <c r="A105" s="65" t="s">
        <v>244</v>
      </c>
      <c r="B105" s="65" t="s">
        <v>255</v>
      </c>
      <c r="C105" s="66" t="s">
        <v>256</v>
      </c>
      <c r="D105" s="79"/>
      <c r="E105" s="138">
        <v>3.4634162647232881E-2</v>
      </c>
      <c r="F105" s="138">
        <v>0.17512725841536531</v>
      </c>
      <c r="G105" s="138" t="s">
        <v>429</v>
      </c>
      <c r="H105" s="138">
        <v>0.81143431966637969</v>
      </c>
      <c r="I105" s="138">
        <v>6.5589041095890409E-3</v>
      </c>
      <c r="J105" s="138">
        <v>1.0306849315068492E-2</v>
      </c>
      <c r="K105" s="138">
        <v>2.2487671232876712E-2</v>
      </c>
      <c r="L105" s="138" t="s">
        <v>443</v>
      </c>
      <c r="M105" s="138" t="s">
        <v>429</v>
      </c>
      <c r="N105" s="138" t="s">
        <v>429</v>
      </c>
      <c r="O105" s="138" t="s">
        <v>429</v>
      </c>
      <c r="P105" s="138" t="s">
        <v>429</v>
      </c>
      <c r="Q105" s="138" t="s">
        <v>429</v>
      </c>
      <c r="R105" s="138" t="s">
        <v>429</v>
      </c>
      <c r="S105" s="138" t="s">
        <v>429</v>
      </c>
      <c r="T105" s="138" t="s">
        <v>429</v>
      </c>
      <c r="U105" s="138" t="s">
        <v>429</v>
      </c>
      <c r="V105" s="138" t="s">
        <v>429</v>
      </c>
      <c r="W105" s="138" t="s">
        <v>429</v>
      </c>
      <c r="X105" s="138" t="s">
        <v>429</v>
      </c>
      <c r="Y105" s="138" t="s">
        <v>429</v>
      </c>
      <c r="Z105" s="138" t="s">
        <v>429</v>
      </c>
      <c r="AA105" s="138" t="s">
        <v>429</v>
      </c>
      <c r="AB105" s="138" t="s">
        <v>429</v>
      </c>
      <c r="AC105" s="138" t="s">
        <v>429</v>
      </c>
      <c r="AD105" s="138" t="s">
        <v>429</v>
      </c>
      <c r="AE105" s="55"/>
      <c r="AF105" s="147" t="s">
        <v>429</v>
      </c>
      <c r="AG105" s="147" t="s">
        <v>429</v>
      </c>
      <c r="AH105" s="147" t="s">
        <v>429</v>
      </c>
      <c r="AI105" s="147" t="s">
        <v>429</v>
      </c>
      <c r="AJ105" s="147" t="s">
        <v>429</v>
      </c>
      <c r="AK105" s="147">
        <v>95</v>
      </c>
      <c r="AL105" s="45" t="s">
        <v>246</v>
      </c>
    </row>
    <row r="106" spans="1:38" s="2" customFormat="1" ht="26.25" customHeight="1" thickBot="1" x14ac:dyDescent="0.3">
      <c r="A106" s="65" t="s">
        <v>244</v>
      </c>
      <c r="B106" s="65" t="s">
        <v>257</v>
      </c>
      <c r="C106" s="66" t="s">
        <v>258</v>
      </c>
      <c r="D106" s="79"/>
      <c r="E106" s="138">
        <v>2.0134214170520544E-3</v>
      </c>
      <c r="F106" s="138">
        <v>8.1423968169983957E-3</v>
      </c>
      <c r="G106" s="138" t="s">
        <v>429</v>
      </c>
      <c r="H106" s="138">
        <v>4.7171899444720146E-2</v>
      </c>
      <c r="I106" s="138">
        <v>3.9945205479452055E-4</v>
      </c>
      <c r="J106" s="138">
        <v>6.3912328767123288E-4</v>
      </c>
      <c r="K106" s="138">
        <v>1.3581369863013696E-3</v>
      </c>
      <c r="L106" s="138" t="s">
        <v>443</v>
      </c>
      <c r="M106" s="138" t="s">
        <v>429</v>
      </c>
      <c r="N106" s="138" t="s">
        <v>429</v>
      </c>
      <c r="O106" s="138" t="s">
        <v>429</v>
      </c>
      <c r="P106" s="138" t="s">
        <v>429</v>
      </c>
      <c r="Q106" s="138" t="s">
        <v>429</v>
      </c>
      <c r="R106" s="138" t="s">
        <v>429</v>
      </c>
      <c r="S106" s="138" t="s">
        <v>429</v>
      </c>
      <c r="T106" s="138" t="s">
        <v>429</v>
      </c>
      <c r="U106" s="138" t="s">
        <v>429</v>
      </c>
      <c r="V106" s="138" t="s">
        <v>429</v>
      </c>
      <c r="W106" s="138" t="s">
        <v>429</v>
      </c>
      <c r="X106" s="138" t="s">
        <v>429</v>
      </c>
      <c r="Y106" s="138" t="s">
        <v>429</v>
      </c>
      <c r="Z106" s="138" t="s">
        <v>429</v>
      </c>
      <c r="AA106" s="138" t="s">
        <v>429</v>
      </c>
      <c r="AB106" s="138" t="s">
        <v>429</v>
      </c>
      <c r="AC106" s="138" t="s">
        <v>429</v>
      </c>
      <c r="AD106" s="138" t="s">
        <v>429</v>
      </c>
      <c r="AE106" s="55"/>
      <c r="AF106" s="147" t="s">
        <v>429</v>
      </c>
      <c r="AG106" s="147" t="s">
        <v>429</v>
      </c>
      <c r="AH106" s="147" t="s">
        <v>429</v>
      </c>
      <c r="AI106" s="147" t="s">
        <v>429</v>
      </c>
      <c r="AJ106" s="147" t="s">
        <v>429</v>
      </c>
      <c r="AK106" s="147">
        <v>8.1</v>
      </c>
      <c r="AL106" s="45" t="s">
        <v>246</v>
      </c>
    </row>
    <row r="107" spans="1:38" s="2" customFormat="1" ht="26.25" customHeight="1" thickBot="1" x14ac:dyDescent="0.3">
      <c r="A107" s="65" t="s">
        <v>244</v>
      </c>
      <c r="B107" s="65" t="s">
        <v>259</v>
      </c>
      <c r="C107" s="66" t="s">
        <v>380</v>
      </c>
      <c r="D107" s="79"/>
      <c r="E107" s="138">
        <v>3.2499913486722667E-2</v>
      </c>
      <c r="F107" s="138">
        <v>0.48124428000000008</v>
      </c>
      <c r="G107" s="138" t="s">
        <v>429</v>
      </c>
      <c r="H107" s="138">
        <v>0.39635764056633516</v>
      </c>
      <c r="I107" s="138">
        <v>8.7498960000000001E-3</v>
      </c>
      <c r="J107" s="138">
        <v>0.11666528000000001</v>
      </c>
      <c r="K107" s="138">
        <v>0.55416007999999994</v>
      </c>
      <c r="L107" s="138" t="s">
        <v>443</v>
      </c>
      <c r="M107" s="138" t="s">
        <v>429</v>
      </c>
      <c r="N107" s="138" t="s">
        <v>429</v>
      </c>
      <c r="O107" s="138" t="s">
        <v>429</v>
      </c>
      <c r="P107" s="138" t="s">
        <v>429</v>
      </c>
      <c r="Q107" s="138" t="s">
        <v>429</v>
      </c>
      <c r="R107" s="138" t="s">
        <v>429</v>
      </c>
      <c r="S107" s="138" t="s">
        <v>429</v>
      </c>
      <c r="T107" s="138" t="s">
        <v>429</v>
      </c>
      <c r="U107" s="138" t="s">
        <v>429</v>
      </c>
      <c r="V107" s="138" t="s">
        <v>429</v>
      </c>
      <c r="W107" s="138" t="s">
        <v>429</v>
      </c>
      <c r="X107" s="138" t="s">
        <v>429</v>
      </c>
      <c r="Y107" s="138" t="s">
        <v>429</v>
      </c>
      <c r="Z107" s="138" t="s">
        <v>429</v>
      </c>
      <c r="AA107" s="138" t="s">
        <v>429</v>
      </c>
      <c r="AB107" s="138" t="s">
        <v>429</v>
      </c>
      <c r="AC107" s="138" t="s">
        <v>429</v>
      </c>
      <c r="AD107" s="138" t="s">
        <v>429</v>
      </c>
      <c r="AE107" s="55"/>
      <c r="AF107" s="147" t="s">
        <v>429</v>
      </c>
      <c r="AG107" s="147" t="s">
        <v>429</v>
      </c>
      <c r="AH107" s="147" t="s">
        <v>429</v>
      </c>
      <c r="AI107" s="147" t="s">
        <v>429</v>
      </c>
      <c r="AJ107" s="147" t="s">
        <v>429</v>
      </c>
      <c r="AK107" s="147">
        <v>2916.6320000000001</v>
      </c>
      <c r="AL107" s="45" t="s">
        <v>246</v>
      </c>
    </row>
    <row r="108" spans="1:38" s="2" customFormat="1" ht="26.25" customHeight="1" thickBot="1" x14ac:dyDescent="0.3">
      <c r="A108" s="65" t="s">
        <v>244</v>
      </c>
      <c r="B108" s="65" t="s">
        <v>260</v>
      </c>
      <c r="C108" s="66" t="s">
        <v>381</v>
      </c>
      <c r="D108" s="79"/>
      <c r="E108" s="138">
        <v>7.8135461592623995E-2</v>
      </c>
      <c r="F108" s="138">
        <v>1.3097194559999998</v>
      </c>
      <c r="G108" s="138" t="s">
        <v>429</v>
      </c>
      <c r="H108" s="138">
        <v>1.63387829565864</v>
      </c>
      <c r="I108" s="138">
        <v>2.4254063999999999E-2</v>
      </c>
      <c r="J108" s="138">
        <v>0.24254064</v>
      </c>
      <c r="K108" s="138">
        <v>0.48508128</v>
      </c>
      <c r="L108" s="138" t="s">
        <v>443</v>
      </c>
      <c r="M108" s="138" t="s">
        <v>429</v>
      </c>
      <c r="N108" s="138" t="s">
        <v>429</v>
      </c>
      <c r="O108" s="138" t="s">
        <v>429</v>
      </c>
      <c r="P108" s="138" t="s">
        <v>429</v>
      </c>
      <c r="Q108" s="138" t="s">
        <v>429</v>
      </c>
      <c r="R108" s="138" t="s">
        <v>429</v>
      </c>
      <c r="S108" s="138" t="s">
        <v>429</v>
      </c>
      <c r="T108" s="138" t="s">
        <v>429</v>
      </c>
      <c r="U108" s="138" t="s">
        <v>429</v>
      </c>
      <c r="V108" s="138" t="s">
        <v>429</v>
      </c>
      <c r="W108" s="138" t="s">
        <v>429</v>
      </c>
      <c r="X108" s="138" t="s">
        <v>429</v>
      </c>
      <c r="Y108" s="138" t="s">
        <v>429</v>
      </c>
      <c r="Z108" s="138" t="s">
        <v>429</v>
      </c>
      <c r="AA108" s="138" t="s">
        <v>429</v>
      </c>
      <c r="AB108" s="138" t="s">
        <v>429</v>
      </c>
      <c r="AC108" s="138" t="s">
        <v>429</v>
      </c>
      <c r="AD108" s="138" t="s">
        <v>429</v>
      </c>
      <c r="AE108" s="55"/>
      <c r="AF108" s="147" t="s">
        <v>429</v>
      </c>
      <c r="AG108" s="147" t="s">
        <v>429</v>
      </c>
      <c r="AH108" s="147" t="s">
        <v>429</v>
      </c>
      <c r="AI108" s="147" t="s">
        <v>429</v>
      </c>
      <c r="AJ108" s="147" t="s">
        <v>429</v>
      </c>
      <c r="AK108" s="147">
        <v>12127.031999999999</v>
      </c>
      <c r="AL108" s="45" t="s">
        <v>246</v>
      </c>
    </row>
    <row r="109" spans="1:38" s="2" customFormat="1" ht="26.25" customHeight="1" thickBot="1" x14ac:dyDescent="0.3">
      <c r="A109" s="65" t="s">
        <v>244</v>
      </c>
      <c r="B109" s="65" t="s">
        <v>261</v>
      </c>
      <c r="C109" s="66" t="s">
        <v>382</v>
      </c>
      <c r="D109" s="79"/>
      <c r="E109" s="138">
        <v>2.7296583175680008E-2</v>
      </c>
      <c r="F109" s="138">
        <v>0.58127914110000001</v>
      </c>
      <c r="G109" s="138" t="s">
        <v>429</v>
      </c>
      <c r="H109" s="138">
        <v>0.78530170059264015</v>
      </c>
      <c r="I109" s="138">
        <v>2.3774198000000003E-2</v>
      </c>
      <c r="J109" s="138">
        <v>0.13075808900000002</v>
      </c>
      <c r="K109" s="138">
        <v>0.13075808900000002</v>
      </c>
      <c r="L109" s="138" t="s">
        <v>443</v>
      </c>
      <c r="M109" s="138" t="s">
        <v>429</v>
      </c>
      <c r="N109" s="138" t="s">
        <v>429</v>
      </c>
      <c r="O109" s="138" t="s">
        <v>429</v>
      </c>
      <c r="P109" s="138" t="s">
        <v>429</v>
      </c>
      <c r="Q109" s="138" t="s">
        <v>429</v>
      </c>
      <c r="R109" s="138" t="s">
        <v>429</v>
      </c>
      <c r="S109" s="138" t="s">
        <v>429</v>
      </c>
      <c r="T109" s="138" t="s">
        <v>429</v>
      </c>
      <c r="U109" s="138" t="s">
        <v>429</v>
      </c>
      <c r="V109" s="138" t="s">
        <v>429</v>
      </c>
      <c r="W109" s="138" t="s">
        <v>429</v>
      </c>
      <c r="X109" s="138" t="s">
        <v>429</v>
      </c>
      <c r="Y109" s="138" t="s">
        <v>429</v>
      </c>
      <c r="Z109" s="138" t="s">
        <v>429</v>
      </c>
      <c r="AA109" s="138" t="s">
        <v>429</v>
      </c>
      <c r="AB109" s="138" t="s">
        <v>429</v>
      </c>
      <c r="AC109" s="138" t="s">
        <v>429</v>
      </c>
      <c r="AD109" s="138" t="s">
        <v>429</v>
      </c>
      <c r="AE109" s="55"/>
      <c r="AF109" s="147" t="s">
        <v>429</v>
      </c>
      <c r="AG109" s="147" t="s">
        <v>429</v>
      </c>
      <c r="AH109" s="147" t="s">
        <v>429</v>
      </c>
      <c r="AI109" s="147" t="s">
        <v>429</v>
      </c>
      <c r="AJ109" s="147" t="s">
        <v>429</v>
      </c>
      <c r="AK109" s="147">
        <v>1188.7099000000001</v>
      </c>
      <c r="AL109" s="45" t="s">
        <v>246</v>
      </c>
    </row>
    <row r="110" spans="1:38" s="2" customFormat="1" ht="26.25" customHeight="1" thickBot="1" x14ac:dyDescent="0.3">
      <c r="A110" s="65" t="s">
        <v>244</v>
      </c>
      <c r="B110" s="65" t="s">
        <v>262</v>
      </c>
      <c r="C110" s="66" t="s">
        <v>383</v>
      </c>
      <c r="D110" s="79"/>
      <c r="E110" s="138">
        <v>4.0752853299911348E-3</v>
      </c>
      <c r="F110" s="138">
        <v>0.14173567200000001</v>
      </c>
      <c r="G110" s="138" t="s">
        <v>429</v>
      </c>
      <c r="H110" s="138">
        <v>8.5161777210441089E-2</v>
      </c>
      <c r="I110" s="138">
        <v>5.8748166666666678E-3</v>
      </c>
      <c r="J110" s="138">
        <v>4.1357286666666673E-2</v>
      </c>
      <c r="K110" s="138">
        <v>4.1357286666666673E-2</v>
      </c>
      <c r="L110" s="138" t="s">
        <v>443</v>
      </c>
      <c r="M110" s="138" t="s">
        <v>429</v>
      </c>
      <c r="N110" s="138" t="s">
        <v>429</v>
      </c>
      <c r="O110" s="138" t="s">
        <v>429</v>
      </c>
      <c r="P110" s="138" t="s">
        <v>429</v>
      </c>
      <c r="Q110" s="138" t="s">
        <v>429</v>
      </c>
      <c r="R110" s="138" t="s">
        <v>429</v>
      </c>
      <c r="S110" s="138" t="s">
        <v>429</v>
      </c>
      <c r="T110" s="138" t="s">
        <v>429</v>
      </c>
      <c r="U110" s="138" t="s">
        <v>429</v>
      </c>
      <c r="V110" s="138" t="s">
        <v>429</v>
      </c>
      <c r="W110" s="138" t="s">
        <v>429</v>
      </c>
      <c r="X110" s="138" t="s">
        <v>429</v>
      </c>
      <c r="Y110" s="138" t="s">
        <v>429</v>
      </c>
      <c r="Z110" s="138" t="s">
        <v>429</v>
      </c>
      <c r="AA110" s="138" t="s">
        <v>429</v>
      </c>
      <c r="AB110" s="138" t="s">
        <v>429</v>
      </c>
      <c r="AC110" s="138" t="s">
        <v>429</v>
      </c>
      <c r="AD110" s="138" t="s">
        <v>429</v>
      </c>
      <c r="AE110" s="55"/>
      <c r="AF110" s="147" t="s">
        <v>429</v>
      </c>
      <c r="AG110" s="147" t="s">
        <v>429</v>
      </c>
      <c r="AH110" s="147" t="s">
        <v>429</v>
      </c>
      <c r="AI110" s="147" t="s">
        <v>429</v>
      </c>
      <c r="AJ110" s="147" t="s">
        <v>429</v>
      </c>
      <c r="AK110" s="147">
        <v>289.84800000000001</v>
      </c>
      <c r="AL110" s="45" t="s">
        <v>246</v>
      </c>
    </row>
    <row r="111" spans="1:38" s="2" customFormat="1" ht="26.25" customHeight="1" thickBot="1" x14ac:dyDescent="0.3">
      <c r="A111" s="65" t="s">
        <v>244</v>
      </c>
      <c r="B111" s="65" t="s">
        <v>263</v>
      </c>
      <c r="C111" s="66" t="s">
        <v>377</v>
      </c>
      <c r="D111" s="79"/>
      <c r="E111" s="138">
        <v>6.4384576977725818E-3</v>
      </c>
      <c r="F111" s="138">
        <v>0.38377449999999996</v>
      </c>
      <c r="G111" s="138" t="s">
        <v>429</v>
      </c>
      <c r="H111" s="138">
        <v>0.22715891535460553</v>
      </c>
      <c r="I111" s="138">
        <v>7.9066666666666662E-4</v>
      </c>
      <c r="J111" s="138">
        <v>1.5813333333333332E-3</v>
      </c>
      <c r="K111" s="138">
        <v>3.5579999999999995E-3</v>
      </c>
      <c r="L111" s="138" t="s">
        <v>443</v>
      </c>
      <c r="M111" s="138" t="s">
        <v>429</v>
      </c>
      <c r="N111" s="138" t="s">
        <v>429</v>
      </c>
      <c r="O111" s="138" t="s">
        <v>429</v>
      </c>
      <c r="P111" s="138" t="s">
        <v>429</v>
      </c>
      <c r="Q111" s="138" t="s">
        <v>429</v>
      </c>
      <c r="R111" s="138" t="s">
        <v>429</v>
      </c>
      <c r="S111" s="138" t="s">
        <v>429</v>
      </c>
      <c r="T111" s="138" t="s">
        <v>429</v>
      </c>
      <c r="U111" s="138" t="s">
        <v>429</v>
      </c>
      <c r="V111" s="138" t="s">
        <v>429</v>
      </c>
      <c r="W111" s="138" t="s">
        <v>429</v>
      </c>
      <c r="X111" s="138" t="s">
        <v>429</v>
      </c>
      <c r="Y111" s="138" t="s">
        <v>429</v>
      </c>
      <c r="Z111" s="138" t="s">
        <v>429</v>
      </c>
      <c r="AA111" s="138" t="s">
        <v>429</v>
      </c>
      <c r="AB111" s="138" t="s">
        <v>429</v>
      </c>
      <c r="AC111" s="138" t="s">
        <v>429</v>
      </c>
      <c r="AD111" s="138" t="s">
        <v>429</v>
      </c>
      <c r="AE111" s="55"/>
      <c r="AF111" s="147" t="s">
        <v>429</v>
      </c>
      <c r="AG111" s="147" t="s">
        <v>429</v>
      </c>
      <c r="AH111" s="147" t="s">
        <v>429</v>
      </c>
      <c r="AI111" s="147" t="s">
        <v>429</v>
      </c>
      <c r="AJ111" s="147" t="s">
        <v>429</v>
      </c>
      <c r="AK111" s="147">
        <v>199.96666666666667</v>
      </c>
      <c r="AL111" s="45" t="s">
        <v>246</v>
      </c>
    </row>
    <row r="112" spans="1:38" s="2" customFormat="1" ht="26.25" customHeight="1" thickBot="1" x14ac:dyDescent="0.3">
      <c r="A112" s="65" t="s">
        <v>264</v>
      </c>
      <c r="B112" s="65" t="s">
        <v>265</v>
      </c>
      <c r="C112" s="66" t="s">
        <v>266</v>
      </c>
      <c r="D112" s="67"/>
      <c r="E112" s="138">
        <v>12.765489842287046</v>
      </c>
      <c r="F112" s="138" t="s">
        <v>429</v>
      </c>
      <c r="G112" s="138" t="s">
        <v>429</v>
      </c>
      <c r="H112" s="138">
        <v>9.0291619999999995</v>
      </c>
      <c r="I112" s="138">
        <v>0.26794799999999996</v>
      </c>
      <c r="J112" s="138">
        <v>6.9666480000000002</v>
      </c>
      <c r="K112" s="138">
        <v>6.9666480000000002</v>
      </c>
      <c r="L112" s="138" t="s">
        <v>443</v>
      </c>
      <c r="M112" s="138" t="s">
        <v>429</v>
      </c>
      <c r="N112" s="138" t="s">
        <v>429</v>
      </c>
      <c r="O112" s="138" t="s">
        <v>429</v>
      </c>
      <c r="P112" s="138" t="s">
        <v>429</v>
      </c>
      <c r="Q112" s="138" t="s">
        <v>429</v>
      </c>
      <c r="R112" s="138" t="s">
        <v>429</v>
      </c>
      <c r="S112" s="138" t="s">
        <v>429</v>
      </c>
      <c r="T112" s="138" t="s">
        <v>429</v>
      </c>
      <c r="U112" s="138" t="s">
        <v>429</v>
      </c>
      <c r="V112" s="138" t="s">
        <v>429</v>
      </c>
      <c r="W112" s="138" t="s">
        <v>429</v>
      </c>
      <c r="X112" s="138" t="s">
        <v>429</v>
      </c>
      <c r="Y112" s="138" t="s">
        <v>429</v>
      </c>
      <c r="Z112" s="138" t="s">
        <v>429</v>
      </c>
      <c r="AA112" s="138" t="s">
        <v>429</v>
      </c>
      <c r="AB112" s="138" t="s">
        <v>429</v>
      </c>
      <c r="AC112" s="138" t="s">
        <v>429</v>
      </c>
      <c r="AD112" s="138" t="s">
        <v>429</v>
      </c>
      <c r="AE112" s="55"/>
      <c r="AF112" s="147" t="s">
        <v>429</v>
      </c>
      <c r="AG112" s="147" t="s">
        <v>429</v>
      </c>
      <c r="AH112" s="147" t="s">
        <v>429</v>
      </c>
      <c r="AI112" s="147" t="s">
        <v>429</v>
      </c>
      <c r="AJ112" s="147" t="s">
        <v>429</v>
      </c>
      <c r="AK112" s="147">
        <v>331784000</v>
      </c>
      <c r="AL112" s="45" t="s">
        <v>419</v>
      </c>
    </row>
    <row r="113" spans="1:38" s="2" customFormat="1" ht="26.25" customHeight="1" thickBot="1" x14ac:dyDescent="0.3">
      <c r="A113" s="65" t="s">
        <v>264</v>
      </c>
      <c r="B113" s="80" t="s">
        <v>267</v>
      </c>
      <c r="C113" s="81" t="s">
        <v>268</v>
      </c>
      <c r="D113" s="67"/>
      <c r="E113" s="138">
        <v>6.3511999964474573</v>
      </c>
      <c r="F113" s="138" t="s">
        <v>443</v>
      </c>
      <c r="G113" s="138" t="s">
        <v>429</v>
      </c>
      <c r="H113" s="138">
        <v>37.499788380312175</v>
      </c>
      <c r="I113" s="138" t="s">
        <v>443</v>
      </c>
      <c r="J113" s="138" t="s">
        <v>443</v>
      </c>
      <c r="K113" s="138" t="s">
        <v>443</v>
      </c>
      <c r="L113" s="138" t="s">
        <v>443</v>
      </c>
      <c r="M113" s="138" t="s">
        <v>429</v>
      </c>
      <c r="N113" s="138" t="s">
        <v>429</v>
      </c>
      <c r="O113" s="138" t="s">
        <v>429</v>
      </c>
      <c r="P113" s="138" t="s">
        <v>429</v>
      </c>
      <c r="Q113" s="138" t="s">
        <v>429</v>
      </c>
      <c r="R113" s="138" t="s">
        <v>429</v>
      </c>
      <c r="S113" s="138" t="s">
        <v>429</v>
      </c>
      <c r="T113" s="138" t="s">
        <v>429</v>
      </c>
      <c r="U113" s="138" t="s">
        <v>429</v>
      </c>
      <c r="V113" s="138" t="s">
        <v>429</v>
      </c>
      <c r="W113" s="138" t="s">
        <v>429</v>
      </c>
      <c r="X113" s="138" t="s">
        <v>429</v>
      </c>
      <c r="Y113" s="138" t="s">
        <v>429</v>
      </c>
      <c r="Z113" s="138" t="s">
        <v>429</v>
      </c>
      <c r="AA113" s="138" t="s">
        <v>429</v>
      </c>
      <c r="AB113" s="138" t="s">
        <v>429</v>
      </c>
      <c r="AC113" s="138" t="s">
        <v>429</v>
      </c>
      <c r="AD113" s="138" t="s">
        <v>429</v>
      </c>
      <c r="AE113" s="55"/>
      <c r="AF113" s="147" t="s">
        <v>429</v>
      </c>
      <c r="AG113" s="147" t="s">
        <v>429</v>
      </c>
      <c r="AH113" s="147" t="s">
        <v>429</v>
      </c>
      <c r="AI113" s="147" t="s">
        <v>429</v>
      </c>
      <c r="AJ113" s="147" t="s">
        <v>429</v>
      </c>
      <c r="AK113" s="147">
        <v>165072125.36732513</v>
      </c>
      <c r="AL113" s="148" t="s">
        <v>436</v>
      </c>
    </row>
    <row r="114" spans="1:38" s="2" customFormat="1" ht="26.25" customHeight="1" thickBot="1" x14ac:dyDescent="0.3">
      <c r="A114" s="65" t="s">
        <v>264</v>
      </c>
      <c r="B114" s="80" t="s">
        <v>269</v>
      </c>
      <c r="C114" s="81" t="s">
        <v>388</v>
      </c>
      <c r="D114" s="67"/>
      <c r="E114" s="138">
        <v>8.1727314302359466E-2</v>
      </c>
      <c r="F114" s="138" t="s">
        <v>443</v>
      </c>
      <c r="G114" s="138" t="s">
        <v>429</v>
      </c>
      <c r="H114" s="138">
        <v>0.27613949999999998</v>
      </c>
      <c r="I114" s="138" t="s">
        <v>443</v>
      </c>
      <c r="J114" s="138" t="s">
        <v>443</v>
      </c>
      <c r="K114" s="138" t="s">
        <v>443</v>
      </c>
      <c r="L114" s="138" t="s">
        <v>443</v>
      </c>
      <c r="M114" s="138" t="s">
        <v>429</v>
      </c>
      <c r="N114" s="138" t="s">
        <v>429</v>
      </c>
      <c r="O114" s="138" t="s">
        <v>429</v>
      </c>
      <c r="P114" s="138" t="s">
        <v>429</v>
      </c>
      <c r="Q114" s="138" t="s">
        <v>429</v>
      </c>
      <c r="R114" s="138" t="s">
        <v>429</v>
      </c>
      <c r="S114" s="138" t="s">
        <v>429</v>
      </c>
      <c r="T114" s="138" t="s">
        <v>429</v>
      </c>
      <c r="U114" s="138" t="s">
        <v>429</v>
      </c>
      <c r="V114" s="138" t="s">
        <v>429</v>
      </c>
      <c r="W114" s="138" t="s">
        <v>429</v>
      </c>
      <c r="X114" s="138" t="s">
        <v>429</v>
      </c>
      <c r="Y114" s="138" t="s">
        <v>429</v>
      </c>
      <c r="Z114" s="138" t="s">
        <v>429</v>
      </c>
      <c r="AA114" s="138" t="s">
        <v>429</v>
      </c>
      <c r="AB114" s="138" t="s">
        <v>429</v>
      </c>
      <c r="AC114" s="138" t="s">
        <v>429</v>
      </c>
      <c r="AD114" s="138" t="s">
        <v>429</v>
      </c>
      <c r="AE114" s="55"/>
      <c r="AF114" s="147" t="s">
        <v>429</v>
      </c>
      <c r="AG114" s="147" t="s">
        <v>429</v>
      </c>
      <c r="AH114" s="147" t="s">
        <v>429</v>
      </c>
      <c r="AI114" s="147" t="s">
        <v>429</v>
      </c>
      <c r="AJ114" s="147" t="s">
        <v>429</v>
      </c>
      <c r="AK114" s="147">
        <v>2124150</v>
      </c>
      <c r="AL114" s="148" t="s">
        <v>437</v>
      </c>
    </row>
    <row r="115" spans="1:38" s="2" customFormat="1" ht="26.25" customHeight="1" thickBot="1" x14ac:dyDescent="0.3">
      <c r="A115" s="65" t="s">
        <v>264</v>
      </c>
      <c r="B115" s="80" t="s">
        <v>270</v>
      </c>
      <c r="C115" s="81" t="s">
        <v>271</v>
      </c>
      <c r="D115" s="67"/>
      <c r="E115" s="138" t="s">
        <v>443</v>
      </c>
      <c r="F115" s="138" t="s">
        <v>443</v>
      </c>
      <c r="G115" s="138" t="s">
        <v>429</v>
      </c>
      <c r="H115" s="138" t="s">
        <v>443</v>
      </c>
      <c r="I115" s="138" t="s">
        <v>443</v>
      </c>
      <c r="J115" s="138" t="s">
        <v>443</v>
      </c>
      <c r="K115" s="138" t="s">
        <v>443</v>
      </c>
      <c r="L115" s="138" t="s">
        <v>443</v>
      </c>
      <c r="M115" s="138" t="s">
        <v>429</v>
      </c>
      <c r="N115" s="138" t="s">
        <v>429</v>
      </c>
      <c r="O115" s="138" t="s">
        <v>429</v>
      </c>
      <c r="P115" s="138" t="s">
        <v>429</v>
      </c>
      <c r="Q115" s="138" t="s">
        <v>429</v>
      </c>
      <c r="R115" s="138" t="s">
        <v>429</v>
      </c>
      <c r="S115" s="138" t="s">
        <v>429</v>
      </c>
      <c r="T115" s="138" t="s">
        <v>429</v>
      </c>
      <c r="U115" s="138" t="s">
        <v>429</v>
      </c>
      <c r="V115" s="138" t="s">
        <v>429</v>
      </c>
      <c r="W115" s="138" t="s">
        <v>429</v>
      </c>
      <c r="X115" s="138" t="s">
        <v>429</v>
      </c>
      <c r="Y115" s="138" t="s">
        <v>429</v>
      </c>
      <c r="Z115" s="138" t="s">
        <v>429</v>
      </c>
      <c r="AA115" s="138" t="s">
        <v>429</v>
      </c>
      <c r="AB115" s="138" t="s">
        <v>429</v>
      </c>
      <c r="AC115" s="138" t="s">
        <v>429</v>
      </c>
      <c r="AD115" s="138" t="s">
        <v>429</v>
      </c>
      <c r="AE115" s="55"/>
      <c r="AF115" s="147" t="s">
        <v>429</v>
      </c>
      <c r="AG115" s="147" t="s">
        <v>429</v>
      </c>
      <c r="AH115" s="147" t="s">
        <v>429</v>
      </c>
      <c r="AI115" s="147" t="s">
        <v>429</v>
      </c>
      <c r="AJ115" s="147" t="s">
        <v>429</v>
      </c>
      <c r="AK115" s="147" t="s">
        <v>443</v>
      </c>
      <c r="AL115" s="45" t="s">
        <v>413</v>
      </c>
    </row>
    <row r="116" spans="1:38" s="2" customFormat="1" ht="26.25" customHeight="1" thickBot="1" x14ac:dyDescent="0.3">
      <c r="A116" s="65" t="s">
        <v>264</v>
      </c>
      <c r="B116" s="65" t="s">
        <v>272</v>
      </c>
      <c r="C116" s="71" t="s">
        <v>410</v>
      </c>
      <c r="D116" s="67"/>
      <c r="E116" s="138">
        <v>10.513819818120037</v>
      </c>
      <c r="F116" s="138" t="s">
        <v>443</v>
      </c>
      <c r="G116" s="138" t="s">
        <v>429</v>
      </c>
      <c r="H116" s="138">
        <v>12.574049814965125</v>
      </c>
      <c r="I116" s="138" t="s">
        <v>443</v>
      </c>
      <c r="J116" s="138" t="s">
        <v>443</v>
      </c>
      <c r="K116" s="138" t="s">
        <v>443</v>
      </c>
      <c r="L116" s="138" t="s">
        <v>443</v>
      </c>
      <c r="M116" s="138" t="s">
        <v>429</v>
      </c>
      <c r="N116" s="138" t="s">
        <v>429</v>
      </c>
      <c r="O116" s="138" t="s">
        <v>429</v>
      </c>
      <c r="P116" s="138" t="s">
        <v>429</v>
      </c>
      <c r="Q116" s="138" t="s">
        <v>429</v>
      </c>
      <c r="R116" s="138" t="s">
        <v>429</v>
      </c>
      <c r="S116" s="138" t="s">
        <v>429</v>
      </c>
      <c r="T116" s="138" t="s">
        <v>429</v>
      </c>
      <c r="U116" s="138" t="s">
        <v>429</v>
      </c>
      <c r="V116" s="138" t="s">
        <v>429</v>
      </c>
      <c r="W116" s="138" t="s">
        <v>429</v>
      </c>
      <c r="X116" s="138" t="s">
        <v>429</v>
      </c>
      <c r="Y116" s="138" t="s">
        <v>429</v>
      </c>
      <c r="Z116" s="138" t="s">
        <v>429</v>
      </c>
      <c r="AA116" s="138" t="s">
        <v>429</v>
      </c>
      <c r="AB116" s="138" t="s">
        <v>429</v>
      </c>
      <c r="AC116" s="138" t="s">
        <v>429</v>
      </c>
      <c r="AD116" s="138" t="s">
        <v>429</v>
      </c>
      <c r="AE116" s="55"/>
      <c r="AF116" s="147" t="s">
        <v>429</v>
      </c>
      <c r="AG116" s="147" t="s">
        <v>429</v>
      </c>
      <c r="AH116" s="147" t="s">
        <v>429</v>
      </c>
      <c r="AI116" s="147" t="s">
        <v>429</v>
      </c>
      <c r="AJ116" s="147" t="s">
        <v>429</v>
      </c>
      <c r="AK116" s="147">
        <v>273261522.87393743</v>
      </c>
      <c r="AL116" s="148" t="s">
        <v>438</v>
      </c>
    </row>
    <row r="117" spans="1:38" s="2" customFormat="1" ht="26.25" customHeight="1" thickBot="1" x14ac:dyDescent="0.3">
      <c r="A117" s="65" t="s">
        <v>264</v>
      </c>
      <c r="B117" s="65" t="s">
        <v>273</v>
      </c>
      <c r="C117" s="71" t="s">
        <v>274</v>
      </c>
      <c r="D117" s="67"/>
      <c r="E117" s="138" t="s">
        <v>443</v>
      </c>
      <c r="F117" s="138" t="s">
        <v>443</v>
      </c>
      <c r="G117" s="138" t="s">
        <v>429</v>
      </c>
      <c r="H117" s="138" t="s">
        <v>443</v>
      </c>
      <c r="I117" s="138" t="s">
        <v>443</v>
      </c>
      <c r="J117" s="138" t="s">
        <v>443</v>
      </c>
      <c r="K117" s="138" t="s">
        <v>443</v>
      </c>
      <c r="L117" s="138" t="s">
        <v>443</v>
      </c>
      <c r="M117" s="138" t="s">
        <v>429</v>
      </c>
      <c r="N117" s="138" t="s">
        <v>429</v>
      </c>
      <c r="O117" s="138" t="s">
        <v>429</v>
      </c>
      <c r="P117" s="138" t="s">
        <v>429</v>
      </c>
      <c r="Q117" s="138" t="s">
        <v>429</v>
      </c>
      <c r="R117" s="138" t="s">
        <v>429</v>
      </c>
      <c r="S117" s="138" t="s">
        <v>429</v>
      </c>
      <c r="T117" s="138" t="s">
        <v>429</v>
      </c>
      <c r="U117" s="138" t="s">
        <v>429</v>
      </c>
      <c r="V117" s="138" t="s">
        <v>429</v>
      </c>
      <c r="W117" s="138" t="s">
        <v>429</v>
      </c>
      <c r="X117" s="138" t="s">
        <v>429</v>
      </c>
      <c r="Y117" s="138" t="s">
        <v>429</v>
      </c>
      <c r="Z117" s="138" t="s">
        <v>429</v>
      </c>
      <c r="AA117" s="138" t="s">
        <v>429</v>
      </c>
      <c r="AB117" s="138" t="s">
        <v>429</v>
      </c>
      <c r="AC117" s="138" t="s">
        <v>429</v>
      </c>
      <c r="AD117" s="138" t="s">
        <v>429</v>
      </c>
      <c r="AE117" s="55"/>
      <c r="AF117" s="147" t="s">
        <v>429</v>
      </c>
      <c r="AG117" s="147" t="s">
        <v>429</v>
      </c>
      <c r="AH117" s="147" t="s">
        <v>429</v>
      </c>
      <c r="AI117" s="147" t="s">
        <v>429</v>
      </c>
      <c r="AJ117" s="147" t="s">
        <v>429</v>
      </c>
      <c r="AK117" s="147" t="s">
        <v>443</v>
      </c>
      <c r="AL117" s="45" t="s">
        <v>413</v>
      </c>
    </row>
    <row r="118" spans="1:38" s="2" customFormat="1" ht="26.25" customHeight="1" thickBot="1" x14ac:dyDescent="0.3">
      <c r="A118" s="65" t="s">
        <v>264</v>
      </c>
      <c r="B118" s="65" t="s">
        <v>275</v>
      </c>
      <c r="C118" s="71" t="s">
        <v>411</v>
      </c>
      <c r="D118" s="67"/>
      <c r="E118" s="138" t="s">
        <v>443</v>
      </c>
      <c r="F118" s="138" t="s">
        <v>443</v>
      </c>
      <c r="G118" s="138" t="s">
        <v>429</v>
      </c>
      <c r="H118" s="138" t="s">
        <v>443</v>
      </c>
      <c r="I118" s="138" t="s">
        <v>443</v>
      </c>
      <c r="J118" s="138" t="s">
        <v>443</v>
      </c>
      <c r="K118" s="138" t="s">
        <v>443</v>
      </c>
      <c r="L118" s="138" t="s">
        <v>443</v>
      </c>
      <c r="M118" s="138" t="s">
        <v>429</v>
      </c>
      <c r="N118" s="138" t="s">
        <v>429</v>
      </c>
      <c r="O118" s="138" t="s">
        <v>429</v>
      </c>
      <c r="P118" s="138" t="s">
        <v>429</v>
      </c>
      <c r="Q118" s="138" t="s">
        <v>429</v>
      </c>
      <c r="R118" s="138" t="s">
        <v>429</v>
      </c>
      <c r="S118" s="138" t="s">
        <v>429</v>
      </c>
      <c r="T118" s="138" t="s">
        <v>429</v>
      </c>
      <c r="U118" s="138" t="s">
        <v>429</v>
      </c>
      <c r="V118" s="138" t="s">
        <v>429</v>
      </c>
      <c r="W118" s="138" t="s">
        <v>429</v>
      </c>
      <c r="X118" s="138" t="s">
        <v>429</v>
      </c>
      <c r="Y118" s="138" t="s">
        <v>429</v>
      </c>
      <c r="Z118" s="138" t="s">
        <v>429</v>
      </c>
      <c r="AA118" s="138" t="s">
        <v>429</v>
      </c>
      <c r="AB118" s="138" t="s">
        <v>429</v>
      </c>
      <c r="AC118" s="138" t="s">
        <v>429</v>
      </c>
      <c r="AD118" s="138" t="s">
        <v>429</v>
      </c>
      <c r="AE118" s="55"/>
      <c r="AF118" s="147" t="s">
        <v>429</v>
      </c>
      <c r="AG118" s="147" t="s">
        <v>429</v>
      </c>
      <c r="AH118" s="147" t="s">
        <v>429</v>
      </c>
      <c r="AI118" s="147" t="s">
        <v>429</v>
      </c>
      <c r="AJ118" s="147" t="s">
        <v>429</v>
      </c>
      <c r="AK118" s="147" t="s">
        <v>443</v>
      </c>
      <c r="AL118" s="45" t="s">
        <v>413</v>
      </c>
    </row>
    <row r="119" spans="1:38" s="2" customFormat="1" ht="26.25" customHeight="1" thickBot="1" x14ac:dyDescent="0.3">
      <c r="A119" s="65" t="s">
        <v>264</v>
      </c>
      <c r="B119" s="65" t="s">
        <v>276</v>
      </c>
      <c r="C119" s="66" t="s">
        <v>277</v>
      </c>
      <c r="D119" s="67"/>
      <c r="E119" s="138" t="s">
        <v>429</v>
      </c>
      <c r="F119" s="138" t="s">
        <v>429</v>
      </c>
      <c r="G119" s="138" t="s">
        <v>429</v>
      </c>
      <c r="H119" s="138" t="s">
        <v>443</v>
      </c>
      <c r="I119" s="138">
        <v>5.6115119999999999E-3</v>
      </c>
      <c r="J119" s="138">
        <v>4.4892095999999999E-2</v>
      </c>
      <c r="K119" s="138">
        <v>0.14028780000000002</v>
      </c>
      <c r="L119" s="138" t="s">
        <v>443</v>
      </c>
      <c r="M119" s="138" t="s">
        <v>429</v>
      </c>
      <c r="N119" s="138" t="s">
        <v>429</v>
      </c>
      <c r="O119" s="138" t="s">
        <v>429</v>
      </c>
      <c r="P119" s="138" t="s">
        <v>429</v>
      </c>
      <c r="Q119" s="138" t="s">
        <v>429</v>
      </c>
      <c r="R119" s="138" t="s">
        <v>429</v>
      </c>
      <c r="S119" s="138" t="s">
        <v>429</v>
      </c>
      <c r="T119" s="138" t="s">
        <v>429</v>
      </c>
      <c r="U119" s="138" t="s">
        <v>429</v>
      </c>
      <c r="V119" s="138" t="s">
        <v>429</v>
      </c>
      <c r="W119" s="138" t="s">
        <v>429</v>
      </c>
      <c r="X119" s="138" t="s">
        <v>429</v>
      </c>
      <c r="Y119" s="138" t="s">
        <v>429</v>
      </c>
      <c r="Z119" s="138" t="s">
        <v>429</v>
      </c>
      <c r="AA119" s="138" t="s">
        <v>429</v>
      </c>
      <c r="AB119" s="138" t="s">
        <v>429</v>
      </c>
      <c r="AC119" s="138" t="s">
        <v>429</v>
      </c>
      <c r="AD119" s="138" t="s">
        <v>429</v>
      </c>
      <c r="AE119" s="55"/>
      <c r="AF119" s="147" t="s">
        <v>429</v>
      </c>
      <c r="AG119" s="147" t="s">
        <v>429</v>
      </c>
      <c r="AH119" s="147" t="s">
        <v>429</v>
      </c>
      <c r="AI119" s="147" t="s">
        <v>429</v>
      </c>
      <c r="AJ119" s="147" t="s">
        <v>429</v>
      </c>
      <c r="AK119" s="147">
        <v>1402.8779999999999</v>
      </c>
      <c r="AL119" s="148" t="s">
        <v>434</v>
      </c>
    </row>
    <row r="120" spans="1:38" s="2" customFormat="1" ht="26.25" customHeight="1" thickBot="1" x14ac:dyDescent="0.3">
      <c r="A120" s="65" t="s">
        <v>264</v>
      </c>
      <c r="B120" s="65" t="s">
        <v>278</v>
      </c>
      <c r="C120" s="66" t="s">
        <v>279</v>
      </c>
      <c r="D120" s="67"/>
      <c r="E120" s="138" t="s">
        <v>429</v>
      </c>
      <c r="F120" s="138" t="s">
        <v>429</v>
      </c>
      <c r="G120" s="138" t="s">
        <v>429</v>
      </c>
      <c r="H120" s="138" t="s">
        <v>443</v>
      </c>
      <c r="I120" s="138">
        <v>1.0391600000000001E-2</v>
      </c>
      <c r="J120" s="138">
        <v>6.4947500000000005E-2</v>
      </c>
      <c r="K120" s="138">
        <v>0.25979000000000002</v>
      </c>
      <c r="L120" s="138" t="s">
        <v>443</v>
      </c>
      <c r="M120" s="138" t="s">
        <v>429</v>
      </c>
      <c r="N120" s="138" t="s">
        <v>429</v>
      </c>
      <c r="O120" s="138" t="s">
        <v>429</v>
      </c>
      <c r="P120" s="138" t="s">
        <v>429</v>
      </c>
      <c r="Q120" s="138" t="s">
        <v>429</v>
      </c>
      <c r="R120" s="138" t="s">
        <v>429</v>
      </c>
      <c r="S120" s="138" t="s">
        <v>429</v>
      </c>
      <c r="T120" s="138" t="s">
        <v>429</v>
      </c>
      <c r="U120" s="138" t="s">
        <v>429</v>
      </c>
      <c r="V120" s="138" t="s">
        <v>429</v>
      </c>
      <c r="W120" s="138" t="s">
        <v>429</v>
      </c>
      <c r="X120" s="138" t="s">
        <v>429</v>
      </c>
      <c r="Y120" s="138" t="s">
        <v>429</v>
      </c>
      <c r="Z120" s="138" t="s">
        <v>429</v>
      </c>
      <c r="AA120" s="138" t="s">
        <v>429</v>
      </c>
      <c r="AB120" s="138" t="s">
        <v>429</v>
      </c>
      <c r="AC120" s="138" t="s">
        <v>429</v>
      </c>
      <c r="AD120" s="138" t="s">
        <v>429</v>
      </c>
      <c r="AE120" s="55"/>
      <c r="AF120" s="147" t="s">
        <v>429</v>
      </c>
      <c r="AG120" s="147" t="s">
        <v>429</v>
      </c>
      <c r="AH120" s="147" t="s">
        <v>429</v>
      </c>
      <c r="AI120" s="147" t="s">
        <v>429</v>
      </c>
      <c r="AJ120" s="147" t="s">
        <v>429</v>
      </c>
      <c r="AK120" s="147">
        <v>2597.9</v>
      </c>
      <c r="AL120" s="148" t="s">
        <v>435</v>
      </c>
    </row>
    <row r="121" spans="1:38" s="2" customFormat="1" ht="26.25" customHeight="1" thickBot="1" x14ac:dyDescent="0.3">
      <c r="A121" s="65" t="s">
        <v>264</v>
      </c>
      <c r="B121" s="65" t="s">
        <v>280</v>
      </c>
      <c r="C121" s="71" t="s">
        <v>281</v>
      </c>
      <c r="D121" s="68"/>
      <c r="E121" s="138" t="s">
        <v>443</v>
      </c>
      <c r="F121" s="138">
        <v>4.6332115495483812</v>
      </c>
      <c r="G121" s="138" t="s">
        <v>429</v>
      </c>
      <c r="H121" s="138" t="s">
        <v>443</v>
      </c>
      <c r="I121" s="138" t="s">
        <v>443</v>
      </c>
      <c r="J121" s="138" t="s">
        <v>443</v>
      </c>
      <c r="K121" s="138" t="s">
        <v>443</v>
      </c>
      <c r="L121" s="138" t="s">
        <v>443</v>
      </c>
      <c r="M121" s="138" t="s">
        <v>429</v>
      </c>
      <c r="N121" s="138" t="s">
        <v>429</v>
      </c>
      <c r="O121" s="138" t="s">
        <v>429</v>
      </c>
      <c r="P121" s="138" t="s">
        <v>429</v>
      </c>
      <c r="Q121" s="138" t="s">
        <v>429</v>
      </c>
      <c r="R121" s="138" t="s">
        <v>429</v>
      </c>
      <c r="S121" s="138" t="s">
        <v>429</v>
      </c>
      <c r="T121" s="138" t="s">
        <v>429</v>
      </c>
      <c r="U121" s="138" t="s">
        <v>429</v>
      </c>
      <c r="V121" s="138" t="s">
        <v>429</v>
      </c>
      <c r="W121" s="138" t="s">
        <v>429</v>
      </c>
      <c r="X121" s="138" t="s">
        <v>429</v>
      </c>
      <c r="Y121" s="138" t="s">
        <v>429</v>
      </c>
      <c r="Z121" s="138" t="s">
        <v>429</v>
      </c>
      <c r="AA121" s="138" t="s">
        <v>429</v>
      </c>
      <c r="AB121" s="138" t="s">
        <v>429</v>
      </c>
      <c r="AC121" s="138" t="s">
        <v>429</v>
      </c>
      <c r="AD121" s="138" t="s">
        <v>429</v>
      </c>
      <c r="AE121" s="55"/>
      <c r="AF121" s="147" t="s">
        <v>429</v>
      </c>
      <c r="AG121" s="147" t="s">
        <v>429</v>
      </c>
      <c r="AH121" s="147" t="s">
        <v>429</v>
      </c>
      <c r="AI121" s="147" t="s">
        <v>429</v>
      </c>
      <c r="AJ121" s="147" t="s">
        <v>429</v>
      </c>
      <c r="AK121" s="147" t="s">
        <v>443</v>
      </c>
      <c r="AL121" s="45" t="s">
        <v>413</v>
      </c>
    </row>
    <row r="122" spans="1:38" s="2" customFormat="1" ht="26.25" customHeight="1" thickBot="1" x14ac:dyDescent="0.3">
      <c r="A122" s="65" t="s">
        <v>264</v>
      </c>
      <c r="B122" s="80" t="s">
        <v>283</v>
      </c>
      <c r="C122" s="81" t="s">
        <v>284</v>
      </c>
      <c r="D122" s="67"/>
      <c r="E122" s="138" t="s">
        <v>443</v>
      </c>
      <c r="F122" s="138" t="s">
        <v>443</v>
      </c>
      <c r="G122" s="138" t="s">
        <v>429</v>
      </c>
      <c r="H122" s="138" t="s">
        <v>443</v>
      </c>
      <c r="I122" s="138" t="s">
        <v>443</v>
      </c>
      <c r="J122" s="138" t="s">
        <v>443</v>
      </c>
      <c r="K122" s="138" t="s">
        <v>443</v>
      </c>
      <c r="L122" s="138" t="s">
        <v>443</v>
      </c>
      <c r="M122" s="138" t="s">
        <v>429</v>
      </c>
      <c r="N122" s="138" t="s">
        <v>429</v>
      </c>
      <c r="O122" s="138" t="s">
        <v>429</v>
      </c>
      <c r="P122" s="138" t="s">
        <v>429</v>
      </c>
      <c r="Q122" s="138" t="s">
        <v>429</v>
      </c>
      <c r="R122" s="138" t="s">
        <v>429</v>
      </c>
      <c r="S122" s="138" t="s">
        <v>429</v>
      </c>
      <c r="T122" s="138" t="s">
        <v>429</v>
      </c>
      <c r="U122" s="138" t="s">
        <v>429</v>
      </c>
      <c r="V122" s="138" t="s">
        <v>429</v>
      </c>
      <c r="W122" s="138" t="s">
        <v>429</v>
      </c>
      <c r="X122" s="138" t="s">
        <v>429</v>
      </c>
      <c r="Y122" s="138" t="s">
        <v>429</v>
      </c>
      <c r="Z122" s="138" t="s">
        <v>429</v>
      </c>
      <c r="AA122" s="138" t="s">
        <v>429</v>
      </c>
      <c r="AB122" s="138" t="s">
        <v>429</v>
      </c>
      <c r="AC122" s="138">
        <v>2.151589366627531</v>
      </c>
      <c r="AD122" s="138" t="s">
        <v>429</v>
      </c>
      <c r="AE122" s="55"/>
      <c r="AF122" s="147" t="s">
        <v>429</v>
      </c>
      <c r="AG122" s="147" t="s">
        <v>429</v>
      </c>
      <c r="AH122" s="147" t="s">
        <v>429</v>
      </c>
      <c r="AI122" s="147" t="s">
        <v>429</v>
      </c>
      <c r="AJ122" s="147" t="s">
        <v>429</v>
      </c>
      <c r="AK122" s="147" t="s">
        <v>443</v>
      </c>
      <c r="AL122" s="45" t="s">
        <v>413</v>
      </c>
    </row>
    <row r="123" spans="1:38" s="2" customFormat="1" ht="26.25" customHeight="1" thickBot="1" x14ac:dyDescent="0.3">
      <c r="A123" s="65" t="s">
        <v>264</v>
      </c>
      <c r="B123" s="65" t="s">
        <v>285</v>
      </c>
      <c r="C123" s="66" t="s">
        <v>286</v>
      </c>
      <c r="D123" s="67"/>
      <c r="E123" s="138" t="s">
        <v>431</v>
      </c>
      <c r="F123" s="138" t="s">
        <v>431</v>
      </c>
      <c r="G123" s="138" t="s">
        <v>431</v>
      </c>
      <c r="H123" s="138" t="s">
        <v>431</v>
      </c>
      <c r="I123" s="138" t="s">
        <v>431</v>
      </c>
      <c r="J123" s="138" t="s">
        <v>431</v>
      </c>
      <c r="K123" s="138" t="s">
        <v>431</v>
      </c>
      <c r="L123" s="138" t="s">
        <v>431</v>
      </c>
      <c r="M123" s="138" t="s">
        <v>431</v>
      </c>
      <c r="N123" s="138" t="s">
        <v>431</v>
      </c>
      <c r="O123" s="138" t="s">
        <v>431</v>
      </c>
      <c r="P123" s="138" t="s">
        <v>431</v>
      </c>
      <c r="Q123" s="138" t="s">
        <v>431</v>
      </c>
      <c r="R123" s="138" t="s">
        <v>431</v>
      </c>
      <c r="S123" s="138" t="s">
        <v>431</v>
      </c>
      <c r="T123" s="138" t="s">
        <v>431</v>
      </c>
      <c r="U123" s="138" t="s">
        <v>431</v>
      </c>
      <c r="V123" s="138" t="s">
        <v>431</v>
      </c>
      <c r="W123" s="138" t="s">
        <v>431</v>
      </c>
      <c r="X123" s="138" t="s">
        <v>431</v>
      </c>
      <c r="Y123" s="138" t="s">
        <v>431</v>
      </c>
      <c r="Z123" s="138" t="s">
        <v>431</v>
      </c>
      <c r="AA123" s="138" t="s">
        <v>431</v>
      </c>
      <c r="AB123" s="138" t="s">
        <v>431</v>
      </c>
      <c r="AC123" s="138" t="s">
        <v>431</v>
      </c>
      <c r="AD123" s="138" t="s">
        <v>431</v>
      </c>
      <c r="AE123" s="55"/>
      <c r="AF123" s="147" t="s">
        <v>429</v>
      </c>
      <c r="AG123" s="147" t="s">
        <v>429</v>
      </c>
      <c r="AH123" s="147" t="s">
        <v>429</v>
      </c>
      <c r="AI123" s="147" t="s">
        <v>429</v>
      </c>
      <c r="AJ123" s="147" t="s">
        <v>429</v>
      </c>
      <c r="AK123" s="147" t="s">
        <v>443</v>
      </c>
      <c r="AL123" s="45" t="s">
        <v>418</v>
      </c>
    </row>
    <row r="124" spans="1:38" s="2" customFormat="1" ht="26.25" customHeight="1" thickBot="1" x14ac:dyDescent="0.3">
      <c r="A124" s="65" t="s">
        <v>264</v>
      </c>
      <c r="B124" s="82" t="s">
        <v>287</v>
      </c>
      <c r="C124" s="66" t="s">
        <v>288</v>
      </c>
      <c r="D124" s="67"/>
      <c r="E124" s="138" t="s">
        <v>431</v>
      </c>
      <c r="F124" s="138" t="s">
        <v>431</v>
      </c>
      <c r="G124" s="138" t="s">
        <v>431</v>
      </c>
      <c r="H124" s="138" t="s">
        <v>443</v>
      </c>
      <c r="I124" s="138" t="s">
        <v>431</v>
      </c>
      <c r="J124" s="138" t="s">
        <v>431</v>
      </c>
      <c r="K124" s="138" t="s">
        <v>431</v>
      </c>
      <c r="L124" s="138" t="s">
        <v>431</v>
      </c>
      <c r="M124" s="138" t="s">
        <v>431</v>
      </c>
      <c r="N124" s="138" t="s">
        <v>431</v>
      </c>
      <c r="O124" s="138" t="s">
        <v>431</v>
      </c>
      <c r="P124" s="138" t="s">
        <v>431</v>
      </c>
      <c r="Q124" s="138" t="s">
        <v>431</v>
      </c>
      <c r="R124" s="138" t="s">
        <v>431</v>
      </c>
      <c r="S124" s="138" t="s">
        <v>431</v>
      </c>
      <c r="T124" s="138" t="s">
        <v>431</v>
      </c>
      <c r="U124" s="138" t="s">
        <v>431</v>
      </c>
      <c r="V124" s="138" t="s">
        <v>431</v>
      </c>
      <c r="W124" s="138" t="s">
        <v>443</v>
      </c>
      <c r="X124" s="138" t="s">
        <v>443</v>
      </c>
      <c r="Y124" s="138" t="s">
        <v>443</v>
      </c>
      <c r="Z124" s="138" t="s">
        <v>443</v>
      </c>
      <c r="AA124" s="138" t="s">
        <v>443</v>
      </c>
      <c r="AB124" s="138" t="s">
        <v>443</v>
      </c>
      <c r="AC124" s="138" t="s">
        <v>443</v>
      </c>
      <c r="AD124" s="138" t="s">
        <v>443</v>
      </c>
      <c r="AE124" s="55"/>
      <c r="AF124" s="147" t="s">
        <v>429</v>
      </c>
      <c r="AG124" s="147" t="s">
        <v>429</v>
      </c>
      <c r="AH124" s="147" t="s">
        <v>429</v>
      </c>
      <c r="AI124" s="147" t="s">
        <v>429</v>
      </c>
      <c r="AJ124" s="147" t="s">
        <v>429</v>
      </c>
      <c r="AK124" s="147" t="s">
        <v>429</v>
      </c>
      <c r="AL124" s="45" t="s">
        <v>413</v>
      </c>
    </row>
    <row r="125" spans="1:38" s="2" customFormat="1" ht="26.25" customHeight="1" thickBot="1" x14ac:dyDescent="0.3">
      <c r="A125" s="65" t="s">
        <v>289</v>
      </c>
      <c r="B125" s="65" t="s">
        <v>290</v>
      </c>
      <c r="C125" s="66" t="s">
        <v>291</v>
      </c>
      <c r="D125" s="67"/>
      <c r="E125" s="138" t="s">
        <v>429</v>
      </c>
      <c r="F125" s="138">
        <v>0.41011835755439136</v>
      </c>
      <c r="G125" s="138" t="s">
        <v>429</v>
      </c>
      <c r="H125" s="138" t="s">
        <v>429</v>
      </c>
      <c r="I125" s="138">
        <v>2.0323823190000007E-5</v>
      </c>
      <c r="J125" s="138">
        <v>1.3487628117000002E-4</v>
      </c>
      <c r="K125" s="138">
        <v>2.8514939809000004E-4</v>
      </c>
      <c r="L125" s="138" t="s">
        <v>443</v>
      </c>
      <c r="M125" s="138" t="s">
        <v>429</v>
      </c>
      <c r="N125" s="138" t="s">
        <v>429</v>
      </c>
      <c r="O125" s="138" t="s">
        <v>429</v>
      </c>
      <c r="P125" s="138">
        <v>2.2110779150953212E-2</v>
      </c>
      <c r="Q125" s="138" t="s">
        <v>429</v>
      </c>
      <c r="R125" s="138" t="s">
        <v>429</v>
      </c>
      <c r="S125" s="138" t="s">
        <v>429</v>
      </c>
      <c r="T125" s="138" t="s">
        <v>429</v>
      </c>
      <c r="U125" s="138" t="s">
        <v>429</v>
      </c>
      <c r="V125" s="138" t="s">
        <v>429</v>
      </c>
      <c r="W125" s="138" t="s">
        <v>443</v>
      </c>
      <c r="X125" s="138" t="s">
        <v>429</v>
      </c>
      <c r="Y125" s="138" t="s">
        <v>429</v>
      </c>
      <c r="Z125" s="138" t="s">
        <v>429</v>
      </c>
      <c r="AA125" s="138" t="s">
        <v>429</v>
      </c>
      <c r="AB125" s="138" t="s">
        <v>429</v>
      </c>
      <c r="AC125" s="138" t="s">
        <v>429</v>
      </c>
      <c r="AD125" s="138" t="s">
        <v>443</v>
      </c>
      <c r="AE125" s="55"/>
      <c r="AF125" s="147" t="s">
        <v>429</v>
      </c>
      <c r="AG125" s="147" t="s">
        <v>429</v>
      </c>
      <c r="AH125" s="147" t="s">
        <v>429</v>
      </c>
      <c r="AI125" s="147" t="s">
        <v>429</v>
      </c>
      <c r="AJ125" s="147" t="s">
        <v>429</v>
      </c>
      <c r="AK125" s="147">
        <v>615.8734300000001</v>
      </c>
      <c r="AL125" s="45" t="s">
        <v>426</v>
      </c>
    </row>
    <row r="126" spans="1:38" s="2" customFormat="1" ht="26.25" customHeight="1" thickBot="1" x14ac:dyDescent="0.3">
      <c r="A126" s="65" t="s">
        <v>289</v>
      </c>
      <c r="B126" s="65" t="s">
        <v>292</v>
      </c>
      <c r="C126" s="66" t="s">
        <v>293</v>
      </c>
      <c r="D126" s="67"/>
      <c r="E126" s="138" t="s">
        <v>429</v>
      </c>
      <c r="F126" s="138" t="s">
        <v>443</v>
      </c>
      <c r="G126" s="138" t="s">
        <v>429</v>
      </c>
      <c r="H126" s="138">
        <v>5.74572E-2</v>
      </c>
      <c r="I126" s="138" t="s">
        <v>443</v>
      </c>
      <c r="J126" s="138" t="s">
        <v>443</v>
      </c>
      <c r="K126" s="138" t="s">
        <v>443</v>
      </c>
      <c r="L126" s="138" t="s">
        <v>443</v>
      </c>
      <c r="M126" s="138">
        <v>0.13406680000000001</v>
      </c>
      <c r="N126" s="138" t="s">
        <v>429</v>
      </c>
      <c r="O126" s="138" t="s">
        <v>429</v>
      </c>
      <c r="P126" s="138" t="s">
        <v>429</v>
      </c>
      <c r="Q126" s="138" t="s">
        <v>429</v>
      </c>
      <c r="R126" s="138" t="s">
        <v>429</v>
      </c>
      <c r="S126" s="138" t="s">
        <v>429</v>
      </c>
      <c r="T126" s="138" t="s">
        <v>429</v>
      </c>
      <c r="U126" s="138" t="s">
        <v>429</v>
      </c>
      <c r="V126" s="138" t="s">
        <v>429</v>
      </c>
      <c r="W126" s="138" t="s">
        <v>429</v>
      </c>
      <c r="X126" s="138" t="s">
        <v>429</v>
      </c>
      <c r="Y126" s="138" t="s">
        <v>429</v>
      </c>
      <c r="Z126" s="138" t="s">
        <v>429</v>
      </c>
      <c r="AA126" s="138" t="s">
        <v>429</v>
      </c>
      <c r="AB126" s="138" t="s">
        <v>429</v>
      </c>
      <c r="AC126" s="138" t="s">
        <v>429</v>
      </c>
      <c r="AD126" s="138" t="s">
        <v>429</v>
      </c>
      <c r="AE126" s="55"/>
      <c r="AF126" s="147" t="s">
        <v>429</v>
      </c>
      <c r="AG126" s="147" t="s">
        <v>429</v>
      </c>
      <c r="AH126" s="147" t="s">
        <v>429</v>
      </c>
      <c r="AI126" s="147" t="s">
        <v>429</v>
      </c>
      <c r="AJ126" s="147" t="s">
        <v>429</v>
      </c>
      <c r="AK126" s="147" t="s">
        <v>443</v>
      </c>
      <c r="AL126" s="45" t="s">
        <v>425</v>
      </c>
    </row>
    <row r="127" spans="1:38" s="2" customFormat="1" ht="26.25" customHeight="1" thickBot="1" x14ac:dyDescent="0.3">
      <c r="A127" s="65" t="s">
        <v>289</v>
      </c>
      <c r="B127" s="65" t="s">
        <v>294</v>
      </c>
      <c r="C127" s="66" t="s">
        <v>295</v>
      </c>
      <c r="D127" s="67"/>
      <c r="E127" s="138" t="s">
        <v>429</v>
      </c>
      <c r="F127" s="138" t="s">
        <v>431</v>
      </c>
      <c r="G127" s="138" t="s">
        <v>429</v>
      </c>
      <c r="H127" s="138" t="s">
        <v>431</v>
      </c>
      <c r="I127" s="138" t="s">
        <v>443</v>
      </c>
      <c r="J127" s="138" t="s">
        <v>443</v>
      </c>
      <c r="K127" s="138" t="s">
        <v>443</v>
      </c>
      <c r="L127" s="138" t="s">
        <v>443</v>
      </c>
      <c r="M127" s="138" t="s">
        <v>431</v>
      </c>
      <c r="N127" s="138" t="s">
        <v>429</v>
      </c>
      <c r="O127" s="138" t="s">
        <v>429</v>
      </c>
      <c r="P127" s="138" t="s">
        <v>429</v>
      </c>
      <c r="Q127" s="138" t="s">
        <v>429</v>
      </c>
      <c r="R127" s="138" t="s">
        <v>429</v>
      </c>
      <c r="S127" s="138" t="s">
        <v>429</v>
      </c>
      <c r="T127" s="138" t="s">
        <v>429</v>
      </c>
      <c r="U127" s="138" t="s">
        <v>429</v>
      </c>
      <c r="V127" s="138" t="s">
        <v>429</v>
      </c>
      <c r="W127" s="138" t="s">
        <v>429</v>
      </c>
      <c r="X127" s="138" t="s">
        <v>429</v>
      </c>
      <c r="Y127" s="138" t="s">
        <v>429</v>
      </c>
      <c r="Z127" s="138" t="s">
        <v>429</v>
      </c>
      <c r="AA127" s="138" t="s">
        <v>429</v>
      </c>
      <c r="AB127" s="138" t="s">
        <v>429</v>
      </c>
      <c r="AC127" s="138" t="s">
        <v>429</v>
      </c>
      <c r="AD127" s="138" t="s">
        <v>429</v>
      </c>
      <c r="AE127" s="55"/>
      <c r="AF127" s="147" t="s">
        <v>429</v>
      </c>
      <c r="AG127" s="147" t="s">
        <v>429</v>
      </c>
      <c r="AH127" s="147" t="s">
        <v>429</v>
      </c>
      <c r="AI127" s="147" t="s">
        <v>429</v>
      </c>
      <c r="AJ127" s="147" t="s">
        <v>429</v>
      </c>
      <c r="AK127" s="147" t="s">
        <v>443</v>
      </c>
      <c r="AL127" s="45" t="s">
        <v>427</v>
      </c>
    </row>
    <row r="128" spans="1:38" s="2" customFormat="1" ht="26.25" customHeight="1" thickBot="1" x14ac:dyDescent="0.3">
      <c r="A128" s="65" t="s">
        <v>289</v>
      </c>
      <c r="B128" s="69" t="s">
        <v>296</v>
      </c>
      <c r="C128" s="71" t="s">
        <v>297</v>
      </c>
      <c r="D128" s="67"/>
      <c r="E128" s="138" t="s">
        <v>431</v>
      </c>
      <c r="F128" s="138" t="s">
        <v>431</v>
      </c>
      <c r="G128" s="138" t="s">
        <v>431</v>
      </c>
      <c r="H128" s="138" t="s">
        <v>431</v>
      </c>
      <c r="I128" s="138" t="s">
        <v>431</v>
      </c>
      <c r="J128" s="138" t="s">
        <v>431</v>
      </c>
      <c r="K128" s="138" t="s">
        <v>431</v>
      </c>
      <c r="L128" s="138" t="s">
        <v>431</v>
      </c>
      <c r="M128" s="138" t="s">
        <v>431</v>
      </c>
      <c r="N128" s="138" t="s">
        <v>431</v>
      </c>
      <c r="O128" s="138" t="s">
        <v>431</v>
      </c>
      <c r="P128" s="138" t="s">
        <v>431</v>
      </c>
      <c r="Q128" s="138" t="s">
        <v>431</v>
      </c>
      <c r="R128" s="138" t="s">
        <v>431</v>
      </c>
      <c r="S128" s="138" t="s">
        <v>431</v>
      </c>
      <c r="T128" s="138" t="s">
        <v>431</v>
      </c>
      <c r="U128" s="138" t="s">
        <v>431</v>
      </c>
      <c r="V128" s="138" t="s">
        <v>431</v>
      </c>
      <c r="W128" s="138" t="s">
        <v>431</v>
      </c>
      <c r="X128" s="138" t="s">
        <v>431</v>
      </c>
      <c r="Y128" s="138" t="s">
        <v>431</v>
      </c>
      <c r="Z128" s="138" t="s">
        <v>431</v>
      </c>
      <c r="AA128" s="138" t="s">
        <v>431</v>
      </c>
      <c r="AB128" s="138" t="s">
        <v>431</v>
      </c>
      <c r="AC128" s="138" t="s">
        <v>431</v>
      </c>
      <c r="AD128" s="138" t="s">
        <v>431</v>
      </c>
      <c r="AE128" s="55"/>
      <c r="AF128" s="147" t="s">
        <v>429</v>
      </c>
      <c r="AG128" s="147" t="s">
        <v>430</v>
      </c>
      <c r="AH128" s="147" t="s">
        <v>429</v>
      </c>
      <c r="AI128" s="147" t="s">
        <v>430</v>
      </c>
      <c r="AJ128" s="147" t="s">
        <v>430</v>
      </c>
      <c r="AK128" s="147" t="s">
        <v>431</v>
      </c>
      <c r="AL128" s="45" t="s">
        <v>301</v>
      </c>
    </row>
    <row r="129" spans="1:38" s="2" customFormat="1" ht="26.25" customHeight="1" thickBot="1" x14ac:dyDescent="0.3">
      <c r="A129" s="65" t="s">
        <v>289</v>
      </c>
      <c r="B129" s="69" t="s">
        <v>299</v>
      </c>
      <c r="C129" s="77" t="s">
        <v>300</v>
      </c>
      <c r="D129" s="67"/>
      <c r="E129" s="138">
        <v>1.141527E-2</v>
      </c>
      <c r="F129" s="138">
        <v>9.7095400000000012E-2</v>
      </c>
      <c r="G129" s="138">
        <v>6.1668699999999999E-4</v>
      </c>
      <c r="H129" s="138" t="s">
        <v>443</v>
      </c>
      <c r="I129" s="138">
        <v>5.2484000000000001E-5</v>
      </c>
      <c r="J129" s="138">
        <v>9.1847000000000003E-5</v>
      </c>
      <c r="K129" s="138">
        <v>1.3121000000000001E-4</v>
      </c>
      <c r="L129" s="138">
        <v>1.8369400000000002E-6</v>
      </c>
      <c r="M129" s="138">
        <v>9.1847000000000012E-4</v>
      </c>
      <c r="N129" s="138">
        <v>1.7057299999999997E-2</v>
      </c>
      <c r="O129" s="138">
        <v>1.3121000000000001E-3</v>
      </c>
      <c r="P129" s="138">
        <v>7.3477600000000014E-4</v>
      </c>
      <c r="Q129" s="138">
        <v>0.64244608392063995</v>
      </c>
      <c r="R129" s="138">
        <v>0.6208282763232853</v>
      </c>
      <c r="S129" s="138">
        <v>0.34252594555767463</v>
      </c>
      <c r="T129" s="138">
        <v>1.8369400000000003E-4</v>
      </c>
      <c r="U129" s="138" t="s">
        <v>431</v>
      </c>
      <c r="V129" s="138" t="s">
        <v>443</v>
      </c>
      <c r="W129" s="138">
        <v>4.6063498295E-3</v>
      </c>
      <c r="X129" s="138">
        <v>1.96815E-6</v>
      </c>
      <c r="Y129" s="138">
        <v>8.5286500000000001E-6</v>
      </c>
      <c r="Z129" s="138">
        <v>8.5286500000000001E-6</v>
      </c>
      <c r="AA129" s="138" t="s">
        <v>443</v>
      </c>
      <c r="AB129" s="138">
        <v>1.9025449999999999E-5</v>
      </c>
      <c r="AC129" s="138">
        <v>6.5605000000000004E-3</v>
      </c>
      <c r="AD129" s="138">
        <v>1.0063807000000001E-2</v>
      </c>
      <c r="AE129" s="55"/>
      <c r="AF129" s="147" t="s">
        <v>429</v>
      </c>
      <c r="AG129" s="147" t="s">
        <v>429</v>
      </c>
      <c r="AH129" s="147" t="s">
        <v>429</v>
      </c>
      <c r="AI129" s="147" t="s">
        <v>429</v>
      </c>
      <c r="AJ129" s="147" t="s">
        <v>429</v>
      </c>
      <c r="AK129" s="147">
        <v>13.121</v>
      </c>
      <c r="AL129" s="45" t="s">
        <v>301</v>
      </c>
    </row>
    <row r="130" spans="1:38" s="2" customFormat="1" ht="26.25" customHeight="1" thickBot="1" x14ac:dyDescent="0.3">
      <c r="A130" s="65" t="s">
        <v>289</v>
      </c>
      <c r="B130" s="69" t="s">
        <v>302</v>
      </c>
      <c r="C130" s="83" t="s">
        <v>303</v>
      </c>
      <c r="D130" s="67"/>
      <c r="E130" s="138" t="s">
        <v>430</v>
      </c>
      <c r="F130" s="138" t="s">
        <v>430</v>
      </c>
      <c r="G130" s="138" t="s">
        <v>430</v>
      </c>
      <c r="H130" s="138" t="s">
        <v>443</v>
      </c>
      <c r="I130" s="138" t="s">
        <v>430</v>
      </c>
      <c r="J130" s="138" t="s">
        <v>430</v>
      </c>
      <c r="K130" s="138" t="s">
        <v>430</v>
      </c>
      <c r="L130" s="138" t="s">
        <v>430</v>
      </c>
      <c r="M130" s="138" t="s">
        <v>430</v>
      </c>
      <c r="N130" s="138" t="s">
        <v>430</v>
      </c>
      <c r="O130" s="138" t="s">
        <v>430</v>
      </c>
      <c r="P130" s="138" t="s">
        <v>430</v>
      </c>
      <c r="Q130" s="138" t="s">
        <v>430</v>
      </c>
      <c r="R130" s="138" t="s">
        <v>430</v>
      </c>
      <c r="S130" s="138" t="s">
        <v>430</v>
      </c>
      <c r="T130" s="138" t="s">
        <v>430</v>
      </c>
      <c r="U130" s="138" t="s">
        <v>430</v>
      </c>
      <c r="V130" s="138" t="s">
        <v>430</v>
      </c>
      <c r="W130" s="138" t="s">
        <v>430</v>
      </c>
      <c r="X130" s="138" t="s">
        <v>430</v>
      </c>
      <c r="Y130" s="138" t="s">
        <v>430</v>
      </c>
      <c r="Z130" s="138" t="s">
        <v>430</v>
      </c>
      <c r="AA130" s="138" t="s">
        <v>430</v>
      </c>
      <c r="AB130" s="138" t="s">
        <v>430</v>
      </c>
      <c r="AC130" s="138" t="s">
        <v>430</v>
      </c>
      <c r="AD130" s="138" t="s">
        <v>430</v>
      </c>
      <c r="AE130" s="55"/>
      <c r="AF130" s="147" t="s">
        <v>429</v>
      </c>
      <c r="AG130" s="147" t="s">
        <v>430</v>
      </c>
      <c r="AH130" s="147" t="s">
        <v>429</v>
      </c>
      <c r="AI130" s="147" t="s">
        <v>430</v>
      </c>
      <c r="AJ130" s="147" t="s">
        <v>430</v>
      </c>
      <c r="AK130" s="147" t="s">
        <v>430</v>
      </c>
      <c r="AL130" s="45" t="s">
        <v>301</v>
      </c>
    </row>
    <row r="131" spans="1:38" s="2" customFormat="1" ht="26.25" customHeight="1" thickBot="1" x14ac:dyDescent="0.3">
      <c r="A131" s="65" t="s">
        <v>289</v>
      </c>
      <c r="B131" s="69" t="s">
        <v>304</v>
      </c>
      <c r="C131" s="77" t="s">
        <v>305</v>
      </c>
      <c r="D131" s="67"/>
      <c r="E131" s="138" t="s">
        <v>431</v>
      </c>
      <c r="F131" s="138" t="s">
        <v>431</v>
      </c>
      <c r="G131" s="138" t="s">
        <v>431</v>
      </c>
      <c r="H131" s="138" t="s">
        <v>431</v>
      </c>
      <c r="I131" s="138" t="s">
        <v>431</v>
      </c>
      <c r="J131" s="138" t="s">
        <v>431</v>
      </c>
      <c r="K131" s="138" t="s">
        <v>431</v>
      </c>
      <c r="L131" s="138" t="s">
        <v>431</v>
      </c>
      <c r="M131" s="138" t="s">
        <v>431</v>
      </c>
      <c r="N131" s="138" t="s">
        <v>431</v>
      </c>
      <c r="O131" s="138" t="s">
        <v>431</v>
      </c>
      <c r="P131" s="138" t="s">
        <v>431</v>
      </c>
      <c r="Q131" s="138" t="s">
        <v>431</v>
      </c>
      <c r="R131" s="138" t="s">
        <v>431</v>
      </c>
      <c r="S131" s="138" t="s">
        <v>431</v>
      </c>
      <c r="T131" s="138" t="s">
        <v>431</v>
      </c>
      <c r="U131" s="138" t="s">
        <v>431</v>
      </c>
      <c r="V131" s="138" t="s">
        <v>431</v>
      </c>
      <c r="W131" s="138" t="s">
        <v>431</v>
      </c>
      <c r="X131" s="138" t="s">
        <v>431</v>
      </c>
      <c r="Y131" s="138" t="s">
        <v>431</v>
      </c>
      <c r="Z131" s="138" t="s">
        <v>431</v>
      </c>
      <c r="AA131" s="138" t="s">
        <v>431</v>
      </c>
      <c r="AB131" s="138" t="s">
        <v>431</v>
      </c>
      <c r="AC131" s="138" t="s">
        <v>431</v>
      </c>
      <c r="AD131" s="138" t="s">
        <v>431</v>
      </c>
      <c r="AE131" s="55"/>
      <c r="AF131" s="147" t="s">
        <v>429</v>
      </c>
      <c r="AG131" s="147" t="s">
        <v>429</v>
      </c>
      <c r="AH131" s="147" t="s">
        <v>429</v>
      </c>
      <c r="AI131" s="147" t="s">
        <v>429</v>
      </c>
      <c r="AJ131" s="147" t="s">
        <v>429</v>
      </c>
      <c r="AK131" s="147" t="s">
        <v>431</v>
      </c>
      <c r="AL131" s="45" t="s">
        <v>301</v>
      </c>
    </row>
    <row r="132" spans="1:38" s="2" customFormat="1" ht="26.25" customHeight="1" thickBot="1" x14ac:dyDescent="0.3">
      <c r="A132" s="65" t="s">
        <v>289</v>
      </c>
      <c r="B132" s="69" t="s">
        <v>306</v>
      </c>
      <c r="C132" s="77" t="s">
        <v>307</v>
      </c>
      <c r="D132" s="67"/>
      <c r="E132" s="138" t="s">
        <v>431</v>
      </c>
      <c r="F132" s="138" t="s">
        <v>431</v>
      </c>
      <c r="G132" s="138" t="s">
        <v>431</v>
      </c>
      <c r="H132" s="138" t="s">
        <v>431</v>
      </c>
      <c r="I132" s="138" t="s">
        <v>431</v>
      </c>
      <c r="J132" s="138" t="s">
        <v>431</v>
      </c>
      <c r="K132" s="138" t="s">
        <v>431</v>
      </c>
      <c r="L132" s="138" t="s">
        <v>431</v>
      </c>
      <c r="M132" s="138" t="s">
        <v>431</v>
      </c>
      <c r="N132" s="138" t="s">
        <v>431</v>
      </c>
      <c r="O132" s="138" t="s">
        <v>431</v>
      </c>
      <c r="P132" s="138" t="s">
        <v>431</v>
      </c>
      <c r="Q132" s="138" t="s">
        <v>431</v>
      </c>
      <c r="R132" s="138" t="s">
        <v>431</v>
      </c>
      <c r="S132" s="138" t="s">
        <v>429</v>
      </c>
      <c r="T132" s="138" t="s">
        <v>431</v>
      </c>
      <c r="U132" s="138" t="s">
        <v>431</v>
      </c>
      <c r="V132" s="138" t="s">
        <v>431</v>
      </c>
      <c r="W132" s="138" t="s">
        <v>431</v>
      </c>
      <c r="X132" s="138" t="s">
        <v>431</v>
      </c>
      <c r="Y132" s="138" t="s">
        <v>431</v>
      </c>
      <c r="Z132" s="138" t="s">
        <v>431</v>
      </c>
      <c r="AA132" s="138" t="s">
        <v>431</v>
      </c>
      <c r="AB132" s="138" t="s">
        <v>431</v>
      </c>
      <c r="AC132" s="138" t="s">
        <v>431</v>
      </c>
      <c r="AD132" s="138" t="s">
        <v>431</v>
      </c>
      <c r="AE132" s="55"/>
      <c r="AF132" s="147" t="s">
        <v>429</v>
      </c>
      <c r="AG132" s="147" t="s">
        <v>429</v>
      </c>
      <c r="AH132" s="147" t="s">
        <v>429</v>
      </c>
      <c r="AI132" s="147" t="s">
        <v>429</v>
      </c>
      <c r="AJ132" s="147" t="s">
        <v>429</v>
      </c>
      <c r="AK132" s="147" t="s">
        <v>431</v>
      </c>
      <c r="AL132" s="45" t="s">
        <v>415</v>
      </c>
    </row>
    <row r="133" spans="1:38" s="2" customFormat="1" ht="26.25" customHeight="1" thickBot="1" x14ac:dyDescent="0.3">
      <c r="A133" s="65" t="s">
        <v>289</v>
      </c>
      <c r="B133" s="69" t="s">
        <v>308</v>
      </c>
      <c r="C133" s="77" t="s">
        <v>309</v>
      </c>
      <c r="D133" s="67"/>
      <c r="E133" s="138">
        <v>3.7265249999999996E-3</v>
      </c>
      <c r="F133" s="138">
        <v>5.8720999999999996E-5</v>
      </c>
      <c r="G133" s="138">
        <v>5.1042099999999994E-4</v>
      </c>
      <c r="H133" s="138" t="s">
        <v>443</v>
      </c>
      <c r="I133" s="138">
        <v>1.5673990000000001E-4</v>
      </c>
      <c r="J133" s="138">
        <v>1.5673990000000001E-4</v>
      </c>
      <c r="K133" s="138">
        <v>1.7417551999999997E-4</v>
      </c>
      <c r="L133" s="138" t="s">
        <v>443</v>
      </c>
      <c r="M133" s="138">
        <v>6.3238000000000009E-4</v>
      </c>
      <c r="N133" s="138">
        <v>1.3564550999999999E-4</v>
      </c>
      <c r="O133" s="138">
        <v>2.2720509999999998E-5</v>
      </c>
      <c r="P133" s="138">
        <v>6.7303300000000005E-3</v>
      </c>
      <c r="Q133" s="138">
        <v>6.1476370000000004E-5</v>
      </c>
      <c r="R133" s="138">
        <v>6.1250520000000007E-5</v>
      </c>
      <c r="S133" s="138">
        <v>5.6146309999999995E-5</v>
      </c>
      <c r="T133" s="138">
        <v>7.8279610000000003E-5</v>
      </c>
      <c r="U133" s="138">
        <v>8.9346259999999999E-5</v>
      </c>
      <c r="V133" s="138">
        <v>7.2326204000000007E-4</v>
      </c>
      <c r="W133" s="138">
        <v>1.21959E-4</v>
      </c>
      <c r="X133" s="138">
        <v>5.96244E-8</v>
      </c>
      <c r="Y133" s="138">
        <v>3.2567569999999999E-8</v>
      </c>
      <c r="Z133" s="138">
        <v>2.9089480000000001E-8</v>
      </c>
      <c r="AA133" s="138">
        <v>3.1573830000000001E-8</v>
      </c>
      <c r="AB133" s="138">
        <v>1.5285528000000001E-7</v>
      </c>
      <c r="AC133" s="138">
        <v>6.7754999999999996E-4</v>
      </c>
      <c r="AD133" s="138">
        <v>1.8519699999999999E-3</v>
      </c>
      <c r="AE133" s="55"/>
      <c r="AF133" s="147" t="s">
        <v>429</v>
      </c>
      <c r="AG133" s="147" t="s">
        <v>429</v>
      </c>
      <c r="AH133" s="147" t="s">
        <v>429</v>
      </c>
      <c r="AI133" s="147" t="s">
        <v>429</v>
      </c>
      <c r="AJ133" s="147" t="s">
        <v>429</v>
      </c>
      <c r="AK133" s="147">
        <v>4517</v>
      </c>
      <c r="AL133" s="45" t="s">
        <v>416</v>
      </c>
    </row>
    <row r="134" spans="1:38" s="2" customFormat="1" ht="26.25" customHeight="1" thickBot="1" x14ac:dyDescent="0.3">
      <c r="A134" s="65" t="s">
        <v>289</v>
      </c>
      <c r="B134" s="69" t="s">
        <v>310</v>
      </c>
      <c r="C134" s="66" t="s">
        <v>311</v>
      </c>
      <c r="D134" s="67"/>
      <c r="E134" s="138" t="s">
        <v>431</v>
      </c>
      <c r="F134" s="138" t="s">
        <v>431</v>
      </c>
      <c r="G134" s="138" t="s">
        <v>431</v>
      </c>
      <c r="H134" s="138" t="s">
        <v>431</v>
      </c>
      <c r="I134" s="138" t="s">
        <v>429</v>
      </c>
      <c r="J134" s="138" t="s">
        <v>429</v>
      </c>
      <c r="K134" s="138" t="s">
        <v>429</v>
      </c>
      <c r="L134" s="138" t="s">
        <v>429</v>
      </c>
      <c r="M134" s="138" t="s">
        <v>431</v>
      </c>
      <c r="N134" s="138" t="s">
        <v>429</v>
      </c>
      <c r="O134" s="138" t="s">
        <v>429</v>
      </c>
      <c r="P134" s="138" t="s">
        <v>429</v>
      </c>
      <c r="Q134" s="138" t="s">
        <v>429</v>
      </c>
      <c r="R134" s="138" t="s">
        <v>429</v>
      </c>
      <c r="S134" s="138" t="s">
        <v>431</v>
      </c>
      <c r="T134" s="138" t="s">
        <v>429</v>
      </c>
      <c r="U134" s="138" t="s">
        <v>429</v>
      </c>
      <c r="V134" s="138" t="s">
        <v>429</v>
      </c>
      <c r="W134" s="138" t="s">
        <v>431</v>
      </c>
      <c r="X134" s="138" t="s">
        <v>431</v>
      </c>
      <c r="Y134" s="138" t="s">
        <v>431</v>
      </c>
      <c r="Z134" s="138" t="s">
        <v>431</v>
      </c>
      <c r="AA134" s="138" t="s">
        <v>431</v>
      </c>
      <c r="AB134" s="138" t="s">
        <v>431</v>
      </c>
      <c r="AC134" s="138" t="s">
        <v>431</v>
      </c>
      <c r="AD134" s="138" t="s">
        <v>431</v>
      </c>
      <c r="AE134" s="55"/>
      <c r="AF134" s="147" t="s">
        <v>429</v>
      </c>
      <c r="AG134" s="147" t="s">
        <v>429</v>
      </c>
      <c r="AH134" s="147" t="s">
        <v>429</v>
      </c>
      <c r="AI134" s="147" t="s">
        <v>429</v>
      </c>
      <c r="AJ134" s="147" t="s">
        <v>429</v>
      </c>
      <c r="AK134" s="147" t="s">
        <v>429</v>
      </c>
      <c r="AL134" s="45" t="s">
        <v>413</v>
      </c>
    </row>
    <row r="135" spans="1:38" s="2" customFormat="1" ht="26.25" customHeight="1" thickBot="1" x14ac:dyDescent="0.3">
      <c r="A135" s="65" t="s">
        <v>289</v>
      </c>
      <c r="B135" s="65" t="s">
        <v>312</v>
      </c>
      <c r="C135" s="66" t="s">
        <v>313</v>
      </c>
      <c r="D135" s="67"/>
      <c r="E135" s="138" t="s">
        <v>443</v>
      </c>
      <c r="F135" s="138" t="s">
        <v>443</v>
      </c>
      <c r="G135" s="138" t="s">
        <v>443</v>
      </c>
      <c r="H135" s="138" t="s">
        <v>443</v>
      </c>
      <c r="I135" s="138" t="s">
        <v>443</v>
      </c>
      <c r="J135" s="138" t="s">
        <v>443</v>
      </c>
      <c r="K135" s="138" t="s">
        <v>443</v>
      </c>
      <c r="L135" s="138" t="s">
        <v>443</v>
      </c>
      <c r="M135" s="138" t="s">
        <v>443</v>
      </c>
      <c r="N135" s="138" t="s">
        <v>431</v>
      </c>
      <c r="O135" s="138" t="s">
        <v>431</v>
      </c>
      <c r="P135" s="138" t="s">
        <v>431</v>
      </c>
      <c r="Q135" s="138" t="s">
        <v>431</v>
      </c>
      <c r="R135" s="138" t="s">
        <v>431</v>
      </c>
      <c r="S135" s="138" t="s">
        <v>431</v>
      </c>
      <c r="T135" s="138" t="s">
        <v>431</v>
      </c>
      <c r="U135" s="138" t="s">
        <v>431</v>
      </c>
      <c r="V135" s="138" t="s">
        <v>431</v>
      </c>
      <c r="W135" s="138">
        <v>0.45247679999999979</v>
      </c>
      <c r="X135" s="138">
        <v>1.3498891199999996E-4</v>
      </c>
      <c r="Y135" s="138">
        <v>6.1084367999999969E-4</v>
      </c>
      <c r="Z135" s="138">
        <v>6.1084367999999969E-4</v>
      </c>
      <c r="AA135" s="138" t="s">
        <v>443</v>
      </c>
      <c r="AB135" s="138">
        <v>1.3566762719999994E-3</v>
      </c>
      <c r="AC135" s="138" t="s">
        <v>443</v>
      </c>
      <c r="AD135" s="138">
        <v>0.76921055999999965</v>
      </c>
      <c r="AE135" s="55"/>
      <c r="AF135" s="147" t="s">
        <v>429</v>
      </c>
      <c r="AG135" s="147" t="s">
        <v>429</v>
      </c>
      <c r="AH135" s="147" t="s">
        <v>429</v>
      </c>
      <c r="AI135" s="147" t="s">
        <v>429</v>
      </c>
      <c r="AJ135" s="147" t="s">
        <v>429</v>
      </c>
      <c r="AK135" s="147">
        <v>1.5082559999999994</v>
      </c>
      <c r="AL135" s="148" t="s">
        <v>433</v>
      </c>
    </row>
    <row r="136" spans="1:38" s="2" customFormat="1" ht="26.25" customHeight="1" thickBot="1" x14ac:dyDescent="0.3">
      <c r="A136" s="65" t="s">
        <v>289</v>
      </c>
      <c r="B136" s="65" t="s">
        <v>314</v>
      </c>
      <c r="C136" s="66" t="s">
        <v>315</v>
      </c>
      <c r="D136" s="67"/>
      <c r="E136" s="138" t="s">
        <v>429</v>
      </c>
      <c r="F136" s="138">
        <v>5.5499580871936635E-3</v>
      </c>
      <c r="G136" s="138" t="s">
        <v>429</v>
      </c>
      <c r="H136" s="138" t="s">
        <v>443</v>
      </c>
      <c r="I136" s="138" t="s">
        <v>443</v>
      </c>
      <c r="J136" s="138" t="s">
        <v>443</v>
      </c>
      <c r="K136" s="138" t="s">
        <v>443</v>
      </c>
      <c r="L136" s="138" t="s">
        <v>443</v>
      </c>
      <c r="M136" s="138" t="s">
        <v>429</v>
      </c>
      <c r="N136" s="138" t="s">
        <v>443</v>
      </c>
      <c r="O136" s="138" t="s">
        <v>443</v>
      </c>
      <c r="P136" s="138" t="s">
        <v>443</v>
      </c>
      <c r="Q136" s="138" t="s">
        <v>443</v>
      </c>
      <c r="R136" s="138" t="s">
        <v>443</v>
      </c>
      <c r="S136" s="138" t="s">
        <v>443</v>
      </c>
      <c r="T136" s="138" t="s">
        <v>443</v>
      </c>
      <c r="U136" s="138" t="s">
        <v>443</v>
      </c>
      <c r="V136" s="138" t="s">
        <v>443</v>
      </c>
      <c r="W136" s="138" t="s">
        <v>429</v>
      </c>
      <c r="X136" s="138" t="s">
        <v>429</v>
      </c>
      <c r="Y136" s="138" t="s">
        <v>429</v>
      </c>
      <c r="Z136" s="138" t="s">
        <v>429</v>
      </c>
      <c r="AA136" s="138" t="s">
        <v>429</v>
      </c>
      <c r="AB136" s="138" t="s">
        <v>429</v>
      </c>
      <c r="AC136" s="138" t="s">
        <v>429</v>
      </c>
      <c r="AD136" s="138" t="s">
        <v>429</v>
      </c>
      <c r="AE136" s="55"/>
      <c r="AF136" s="147" t="s">
        <v>429</v>
      </c>
      <c r="AG136" s="147" t="s">
        <v>429</v>
      </c>
      <c r="AH136" s="147" t="s">
        <v>431</v>
      </c>
      <c r="AI136" s="147" t="s">
        <v>431</v>
      </c>
      <c r="AJ136" s="147" t="s">
        <v>431</v>
      </c>
      <c r="AK136" s="147" t="s">
        <v>443</v>
      </c>
      <c r="AL136" s="45" t="s">
        <v>417</v>
      </c>
    </row>
    <row r="137" spans="1:38" s="2" customFormat="1" ht="26.25" customHeight="1" thickBot="1" x14ac:dyDescent="0.3">
      <c r="A137" s="65" t="s">
        <v>289</v>
      </c>
      <c r="B137" s="65" t="s">
        <v>316</v>
      </c>
      <c r="C137" s="66" t="s">
        <v>317</v>
      </c>
      <c r="D137" s="67"/>
      <c r="E137" s="138" t="s">
        <v>429</v>
      </c>
      <c r="F137" s="138" t="s">
        <v>430</v>
      </c>
      <c r="G137" s="138" t="s">
        <v>429</v>
      </c>
      <c r="H137" s="138" t="s">
        <v>443</v>
      </c>
      <c r="I137" s="138" t="s">
        <v>443</v>
      </c>
      <c r="J137" s="138" t="s">
        <v>443</v>
      </c>
      <c r="K137" s="138" t="s">
        <v>443</v>
      </c>
      <c r="L137" s="138" t="s">
        <v>443</v>
      </c>
      <c r="M137" s="138" t="s">
        <v>429</v>
      </c>
      <c r="N137" s="138" t="s">
        <v>443</v>
      </c>
      <c r="O137" s="138" t="s">
        <v>443</v>
      </c>
      <c r="P137" s="138" t="s">
        <v>443</v>
      </c>
      <c r="Q137" s="138" t="s">
        <v>443</v>
      </c>
      <c r="R137" s="138" t="s">
        <v>443</v>
      </c>
      <c r="S137" s="138" t="s">
        <v>443</v>
      </c>
      <c r="T137" s="138" t="s">
        <v>443</v>
      </c>
      <c r="U137" s="138" t="s">
        <v>443</v>
      </c>
      <c r="V137" s="138" t="s">
        <v>443</v>
      </c>
      <c r="W137" s="138" t="s">
        <v>429</v>
      </c>
      <c r="X137" s="138" t="s">
        <v>429</v>
      </c>
      <c r="Y137" s="138" t="s">
        <v>429</v>
      </c>
      <c r="Z137" s="138" t="s">
        <v>429</v>
      </c>
      <c r="AA137" s="138" t="s">
        <v>429</v>
      </c>
      <c r="AB137" s="138" t="s">
        <v>429</v>
      </c>
      <c r="AC137" s="138" t="s">
        <v>429</v>
      </c>
      <c r="AD137" s="138" t="s">
        <v>429</v>
      </c>
      <c r="AE137" s="55"/>
      <c r="AF137" s="147" t="s">
        <v>429</v>
      </c>
      <c r="AG137" s="147" t="s">
        <v>429</v>
      </c>
      <c r="AH137" s="147" t="s">
        <v>429</v>
      </c>
      <c r="AI137" s="147" t="s">
        <v>429</v>
      </c>
      <c r="AJ137" s="147" t="s">
        <v>429</v>
      </c>
      <c r="AK137" s="147" t="s">
        <v>443</v>
      </c>
      <c r="AL137" s="45" t="s">
        <v>417</v>
      </c>
    </row>
    <row r="138" spans="1:38" s="2" customFormat="1" ht="26.25" customHeight="1" thickBot="1" x14ac:dyDescent="0.3">
      <c r="A138" s="69" t="s">
        <v>289</v>
      </c>
      <c r="B138" s="69" t="s">
        <v>318</v>
      </c>
      <c r="C138" s="71" t="s">
        <v>319</v>
      </c>
      <c r="D138" s="68"/>
      <c r="E138" s="138" t="s">
        <v>429</v>
      </c>
      <c r="F138" s="138" t="s">
        <v>430</v>
      </c>
      <c r="G138" s="138" t="s">
        <v>429</v>
      </c>
      <c r="H138" s="138" t="s">
        <v>443</v>
      </c>
      <c r="I138" s="138" t="s">
        <v>443</v>
      </c>
      <c r="J138" s="138" t="s">
        <v>443</v>
      </c>
      <c r="K138" s="138" t="s">
        <v>443</v>
      </c>
      <c r="L138" s="138" t="s">
        <v>443</v>
      </c>
      <c r="M138" s="138" t="s">
        <v>429</v>
      </c>
      <c r="N138" s="138" t="s">
        <v>443</v>
      </c>
      <c r="O138" s="138" t="s">
        <v>443</v>
      </c>
      <c r="P138" s="138" t="s">
        <v>443</v>
      </c>
      <c r="Q138" s="138" t="s">
        <v>443</v>
      </c>
      <c r="R138" s="138" t="s">
        <v>443</v>
      </c>
      <c r="S138" s="138" t="s">
        <v>443</v>
      </c>
      <c r="T138" s="138" t="s">
        <v>443</v>
      </c>
      <c r="U138" s="138" t="s">
        <v>443</v>
      </c>
      <c r="V138" s="138" t="s">
        <v>443</v>
      </c>
      <c r="W138" s="138" t="s">
        <v>429</v>
      </c>
      <c r="X138" s="138" t="s">
        <v>429</v>
      </c>
      <c r="Y138" s="138" t="s">
        <v>429</v>
      </c>
      <c r="Z138" s="138" t="s">
        <v>429</v>
      </c>
      <c r="AA138" s="138" t="s">
        <v>429</v>
      </c>
      <c r="AB138" s="138" t="s">
        <v>429</v>
      </c>
      <c r="AC138" s="138" t="s">
        <v>429</v>
      </c>
      <c r="AD138" s="138" t="s">
        <v>429</v>
      </c>
      <c r="AE138" s="55"/>
      <c r="AF138" s="147" t="s">
        <v>429</v>
      </c>
      <c r="AG138" s="147" t="s">
        <v>429</v>
      </c>
      <c r="AH138" s="147" t="s">
        <v>429</v>
      </c>
      <c r="AI138" s="147" t="s">
        <v>429</v>
      </c>
      <c r="AJ138" s="147" t="s">
        <v>429</v>
      </c>
      <c r="AK138" s="147" t="s">
        <v>443</v>
      </c>
      <c r="AL138" s="45" t="s">
        <v>417</v>
      </c>
    </row>
    <row r="139" spans="1:38" s="2" customFormat="1" ht="26.25" customHeight="1" thickBot="1" x14ac:dyDescent="0.3">
      <c r="A139" s="69" t="s">
        <v>289</v>
      </c>
      <c r="B139" s="69" t="s">
        <v>320</v>
      </c>
      <c r="C139" s="71" t="s">
        <v>378</v>
      </c>
      <c r="D139" s="68"/>
      <c r="E139" s="138" t="s">
        <v>443</v>
      </c>
      <c r="F139" s="138" t="s">
        <v>443</v>
      </c>
      <c r="G139" s="138" t="s">
        <v>443</v>
      </c>
      <c r="H139" s="138" t="s">
        <v>443</v>
      </c>
      <c r="I139" s="138">
        <v>0.20288875999999997</v>
      </c>
      <c r="J139" s="138">
        <v>0.20288875999999997</v>
      </c>
      <c r="K139" s="138">
        <v>0.20288875999999997</v>
      </c>
      <c r="L139" s="138" t="s">
        <v>443</v>
      </c>
      <c r="M139" s="138" t="s">
        <v>443</v>
      </c>
      <c r="N139" s="138" t="s">
        <v>431</v>
      </c>
      <c r="O139" s="138" t="s">
        <v>431</v>
      </c>
      <c r="P139" s="138" t="s">
        <v>431</v>
      </c>
      <c r="Q139" s="138" t="s">
        <v>431</v>
      </c>
      <c r="R139" s="138" t="s">
        <v>431</v>
      </c>
      <c r="S139" s="138" t="s">
        <v>431</v>
      </c>
      <c r="T139" s="138" t="s">
        <v>431</v>
      </c>
      <c r="U139" s="138" t="s">
        <v>431</v>
      </c>
      <c r="V139" s="138" t="s">
        <v>431</v>
      </c>
      <c r="W139" s="138">
        <v>2.554813268324434</v>
      </c>
      <c r="X139" s="138">
        <v>1.312888138646268E-2</v>
      </c>
      <c r="Y139" s="138">
        <v>1.52889601216672E-2</v>
      </c>
      <c r="Z139" s="138">
        <v>5.2199095390187975E-3</v>
      </c>
      <c r="AA139" s="138">
        <v>9.1157162813520836E-4</v>
      </c>
      <c r="AB139" s="138">
        <v>3.4549322675283885E-2</v>
      </c>
      <c r="AC139" s="138" t="s">
        <v>443</v>
      </c>
      <c r="AD139" s="138">
        <v>2.5418732369248471</v>
      </c>
      <c r="AE139" s="55"/>
      <c r="AF139" s="147" t="s">
        <v>429</v>
      </c>
      <c r="AG139" s="147" t="s">
        <v>429</v>
      </c>
      <c r="AH139" s="147" t="s">
        <v>429</v>
      </c>
      <c r="AI139" s="147" t="s">
        <v>429</v>
      </c>
      <c r="AJ139" s="147" t="s">
        <v>429</v>
      </c>
      <c r="AK139" s="147">
        <v>0</v>
      </c>
      <c r="AL139" s="148" t="s">
        <v>432</v>
      </c>
    </row>
    <row r="140" spans="1:38" s="2" customFormat="1" ht="26.25" customHeight="1" thickBot="1" x14ac:dyDescent="0.3">
      <c r="A140" s="65" t="s">
        <v>322</v>
      </c>
      <c r="B140" s="69" t="s">
        <v>323</v>
      </c>
      <c r="C140" s="66" t="s">
        <v>379</v>
      </c>
      <c r="D140" s="67"/>
      <c r="E140" s="138" t="s">
        <v>431</v>
      </c>
      <c r="F140" s="138" t="s">
        <v>431</v>
      </c>
      <c r="G140" s="138" t="s">
        <v>431</v>
      </c>
      <c r="H140" s="138" t="s">
        <v>431</v>
      </c>
      <c r="I140" s="138" t="s">
        <v>431</v>
      </c>
      <c r="J140" s="138" t="s">
        <v>431</v>
      </c>
      <c r="K140" s="138" t="s">
        <v>431</v>
      </c>
      <c r="L140" s="138" t="s">
        <v>431</v>
      </c>
      <c r="M140" s="138" t="s">
        <v>431</v>
      </c>
      <c r="N140" s="138" t="s">
        <v>431</v>
      </c>
      <c r="O140" s="138" t="s">
        <v>431</v>
      </c>
      <c r="P140" s="138" t="s">
        <v>431</v>
      </c>
      <c r="Q140" s="138" t="s">
        <v>431</v>
      </c>
      <c r="R140" s="138" t="s">
        <v>431</v>
      </c>
      <c r="S140" s="138" t="s">
        <v>431</v>
      </c>
      <c r="T140" s="138" t="s">
        <v>431</v>
      </c>
      <c r="U140" s="138" t="s">
        <v>431</v>
      </c>
      <c r="V140" s="138" t="s">
        <v>431</v>
      </c>
      <c r="W140" s="138" t="s">
        <v>431</v>
      </c>
      <c r="X140" s="138" t="s">
        <v>431</v>
      </c>
      <c r="Y140" s="138" t="s">
        <v>431</v>
      </c>
      <c r="Z140" s="138" t="s">
        <v>431</v>
      </c>
      <c r="AA140" s="138" t="s">
        <v>431</v>
      </c>
      <c r="AB140" s="138" t="s">
        <v>431</v>
      </c>
      <c r="AC140" s="138" t="s">
        <v>431</v>
      </c>
      <c r="AD140" s="138" t="s">
        <v>431</v>
      </c>
      <c r="AE140" s="55"/>
      <c r="AF140" s="147" t="s">
        <v>429</v>
      </c>
      <c r="AG140" s="147" t="s">
        <v>429</v>
      </c>
      <c r="AH140" s="147" t="s">
        <v>429</v>
      </c>
      <c r="AI140" s="147" t="s">
        <v>429</v>
      </c>
      <c r="AJ140" s="147" t="s">
        <v>429</v>
      </c>
      <c r="AK140" s="147" t="s">
        <v>429</v>
      </c>
      <c r="AL140" s="45" t="s">
        <v>413</v>
      </c>
    </row>
    <row r="141" spans="1:38" s="8" customFormat="1" ht="37.5" customHeight="1" thickBot="1" x14ac:dyDescent="0.3">
      <c r="A141" s="84"/>
      <c r="B141" s="85" t="s">
        <v>324</v>
      </c>
      <c r="C141" s="86" t="s">
        <v>389</v>
      </c>
      <c r="D141" s="84" t="s">
        <v>143</v>
      </c>
      <c r="E141" s="19">
        <f>SUM(E14:E140)</f>
        <v>110.62570596109857</v>
      </c>
      <c r="F141" s="19">
        <f t="shared" ref="F141:AD141" si="0">SUM(F14:F140)</f>
        <v>109.97072134613489</v>
      </c>
      <c r="G141" s="19">
        <f t="shared" si="0"/>
        <v>17.32529908936872</v>
      </c>
      <c r="H141" s="19">
        <f t="shared" si="0"/>
        <v>114.29690110565714</v>
      </c>
      <c r="I141" s="19">
        <f t="shared" si="0"/>
        <v>13.468003962999326</v>
      </c>
      <c r="J141" s="19">
        <f t="shared" si="0"/>
        <v>27.22865895294002</v>
      </c>
      <c r="K141" s="19">
        <f t="shared" si="0"/>
        <v>58.605099593294383</v>
      </c>
      <c r="L141" s="19">
        <f t="shared" si="0"/>
        <v>2.2382496159701057</v>
      </c>
      <c r="M141" s="19">
        <f t="shared" si="0"/>
        <v>177.72548916327568</v>
      </c>
      <c r="N141" s="19">
        <f t="shared" si="0"/>
        <v>5.1812828410565688</v>
      </c>
      <c r="O141" s="19">
        <f t="shared" si="0"/>
        <v>0.28794053193099539</v>
      </c>
      <c r="P141" s="19">
        <f t="shared" si="0"/>
        <v>0.36106917902183405</v>
      </c>
      <c r="Q141" s="19">
        <f t="shared" si="0"/>
        <v>1.4940947370781879</v>
      </c>
      <c r="R141" s="19">
        <f>SUM(R14:R140)</f>
        <v>2.5432712481866133</v>
      </c>
      <c r="S141" s="19">
        <f t="shared" si="0"/>
        <v>18.530109990017621</v>
      </c>
      <c r="T141" s="19">
        <f t="shared" si="0"/>
        <v>6.7797903750518866</v>
      </c>
      <c r="U141" s="19">
        <f t="shared" si="0"/>
        <v>4.317234184252273</v>
      </c>
      <c r="V141" s="19">
        <f t="shared" si="0"/>
        <v>22.744801798766915</v>
      </c>
      <c r="W141" s="19">
        <f t="shared" si="0"/>
        <v>19.8373917263627</v>
      </c>
      <c r="X141" s="19">
        <f t="shared" si="0"/>
        <v>3.4049164688078952</v>
      </c>
      <c r="Y141" s="19">
        <f t="shared" si="0"/>
        <v>5.7672537050447907</v>
      </c>
      <c r="Z141" s="19">
        <f t="shared" si="0"/>
        <v>2.4979772293154814</v>
      </c>
      <c r="AA141" s="19">
        <f t="shared" si="0"/>
        <v>2.0359829675480574</v>
      </c>
      <c r="AB141" s="19">
        <f t="shared" si="0"/>
        <v>13.706130370716226</v>
      </c>
      <c r="AC141" s="19">
        <f t="shared" si="0"/>
        <v>2.6465667976718343</v>
      </c>
      <c r="AD141" s="19">
        <f t="shared" si="0"/>
        <v>7.0934563039725962</v>
      </c>
      <c r="AE141" s="56"/>
      <c r="AF141" s="145">
        <f>SUM(AF14:AF140)</f>
        <v>240130.84812373025</v>
      </c>
      <c r="AG141" s="145">
        <f t="shared" ref="AG141:AI141" si="1">SUM(AG14:AG140)</f>
        <v>100420.12280907581</v>
      </c>
      <c r="AH141" s="145">
        <f t="shared" si="1"/>
        <v>157774.22645639235</v>
      </c>
      <c r="AI141" s="145">
        <f t="shared" si="1"/>
        <v>12013.240962105454</v>
      </c>
      <c r="AJ141" s="145">
        <f>IF(SUM(AJ14:AJ140)=0, "NA",SUM(AJ14:AJ140))</f>
        <v>1026.5236663001342</v>
      </c>
      <c r="AK141" s="146" t="s">
        <v>429</v>
      </c>
      <c r="AL141" s="146" t="s">
        <v>429</v>
      </c>
    </row>
    <row r="142" spans="1:38" s="18" customFormat="1" ht="15" customHeight="1" thickBot="1" x14ac:dyDescent="0.35">
      <c r="A142" s="87"/>
      <c r="B142" s="46"/>
      <c r="C142" s="88"/>
      <c r="D142" s="89"/>
      <c r="E142" s="113"/>
      <c r="F142" s="113"/>
      <c r="G142" s="113"/>
      <c r="H142" s="113"/>
      <c r="I142" s="113"/>
      <c r="J142"/>
      <c r="K142"/>
      <c r="L142"/>
      <c r="M142"/>
      <c r="N142"/>
      <c r="O142" s="9"/>
      <c r="P142" s="9"/>
      <c r="Q142" s="9"/>
      <c r="R142" s="9"/>
      <c r="S142" s="9"/>
      <c r="T142" s="9"/>
      <c r="U142" s="9"/>
      <c r="V142" s="9"/>
      <c r="W142" s="9"/>
      <c r="X142" s="9"/>
      <c r="Y142" s="9"/>
      <c r="Z142" s="9"/>
      <c r="AA142" s="9"/>
      <c r="AB142" s="9"/>
      <c r="AC142" s="9"/>
      <c r="AD142" s="9"/>
      <c r="AE142" s="57"/>
      <c r="AF142" s="10"/>
      <c r="AG142" s="10"/>
      <c r="AH142" s="10"/>
      <c r="AI142" s="10"/>
      <c r="AJ142" s="10"/>
      <c r="AK142" s="10"/>
      <c r="AL142" s="46"/>
    </row>
    <row r="143" spans="1:38" s="1" customFormat="1" ht="26.25" customHeight="1" thickBot="1" x14ac:dyDescent="0.3">
      <c r="A143" s="91"/>
      <c r="B143" s="47" t="s">
        <v>348</v>
      </c>
      <c r="C143" s="92" t="s">
        <v>355</v>
      </c>
      <c r="D143" s="93" t="s">
        <v>282</v>
      </c>
      <c r="E143" s="139">
        <v>12.209913179360861</v>
      </c>
      <c r="F143" s="139">
        <v>2.6878368705672799</v>
      </c>
      <c r="G143" s="139">
        <v>1.787028675090192E-2</v>
      </c>
      <c r="H143" s="139">
        <v>0.94707475372173222</v>
      </c>
      <c r="I143" s="139">
        <v>0.44815436631455841</v>
      </c>
      <c r="J143" s="139">
        <v>0.44815436631455863</v>
      </c>
      <c r="K143" s="139">
        <v>0.44815436631455907</v>
      </c>
      <c r="L143" s="139">
        <v>0.37074520271747236</v>
      </c>
      <c r="M143" s="139">
        <v>44.501627433938467</v>
      </c>
      <c r="N143" s="139">
        <v>2.9427642910141716E-2</v>
      </c>
      <c r="O143" s="139">
        <v>2.641538267443404E-4</v>
      </c>
      <c r="P143" s="139">
        <v>1.4416433874078307E-2</v>
      </c>
      <c r="Q143" s="139">
        <v>4.1963667940210638E-4</v>
      </c>
      <c r="R143" s="139">
        <v>1.4804290724556831E-2</v>
      </c>
      <c r="S143" s="139">
        <v>1.0226747991011731E-2</v>
      </c>
      <c r="T143" s="139">
        <v>2.6866799182759726E-3</v>
      </c>
      <c r="U143" s="139">
        <v>3.1096570531553234E-4</v>
      </c>
      <c r="V143" s="139">
        <v>5.2713697734198608E-2</v>
      </c>
      <c r="W143" s="139">
        <v>0.9877418</v>
      </c>
      <c r="X143" s="139">
        <v>3.8694665631100002E-2</v>
      </c>
      <c r="Y143" s="139">
        <v>4.3395322578499998E-2</v>
      </c>
      <c r="Z143" s="139">
        <v>3.35969492427E-2</v>
      </c>
      <c r="AA143" s="139">
        <v>3.7868605625100006E-2</v>
      </c>
      <c r="AB143" s="139">
        <v>0.15355554307740002</v>
      </c>
      <c r="AC143" s="139">
        <v>9.8774189999999997E-4</v>
      </c>
      <c r="AD143" s="139">
        <v>1.9756529999999999E-4</v>
      </c>
      <c r="AE143" s="58"/>
      <c r="AF143" s="144">
        <v>22903.754245050739</v>
      </c>
      <c r="AG143" s="11" t="s">
        <v>429</v>
      </c>
      <c r="AH143" s="11" t="s">
        <v>431</v>
      </c>
      <c r="AI143" s="11" t="s">
        <v>429</v>
      </c>
      <c r="AJ143" s="11" t="s">
        <v>431</v>
      </c>
      <c r="AK143" s="11" t="s">
        <v>429</v>
      </c>
      <c r="AL143" s="47" t="s">
        <v>50</v>
      </c>
    </row>
    <row r="144" spans="1:38" s="1" customFormat="1" ht="26.25" customHeight="1" thickBot="1" x14ac:dyDescent="0.3">
      <c r="A144" s="91"/>
      <c r="B144" s="47" t="s">
        <v>349</v>
      </c>
      <c r="C144" s="92" t="s">
        <v>356</v>
      </c>
      <c r="D144" s="93" t="s">
        <v>282</v>
      </c>
      <c r="E144" s="139">
        <v>7.0589713748152816</v>
      </c>
      <c r="F144" s="139">
        <v>0.37412863860049395</v>
      </c>
      <c r="G144" s="139">
        <v>6.232102570233343E-3</v>
      </c>
      <c r="H144" s="139">
        <v>9.3672742463902572E-3</v>
      </c>
      <c r="I144" s="139">
        <v>0.29375605529598464</v>
      </c>
      <c r="J144" s="139">
        <v>0.29375605529598481</v>
      </c>
      <c r="K144" s="139">
        <v>0.2937560552959847</v>
      </c>
      <c r="L144" s="139">
        <v>0.24523481972421815</v>
      </c>
      <c r="M144" s="139">
        <v>2.022297345722869</v>
      </c>
      <c r="N144" s="139">
        <v>2.7002498039117623E-4</v>
      </c>
      <c r="O144" s="139">
        <v>2.5137587502103061E-5</v>
      </c>
      <c r="P144" s="139">
        <v>2.64990321832428E-3</v>
      </c>
      <c r="Q144" s="139">
        <v>5.0157726549016975E-5</v>
      </c>
      <c r="R144" s="139">
        <v>4.2408566532701258E-3</v>
      </c>
      <c r="S144" s="139">
        <v>2.8441919079401352E-3</v>
      </c>
      <c r="T144" s="139">
        <v>1.0231207683624939E-4</v>
      </c>
      <c r="U144" s="139">
        <v>5.0040278093827841E-5</v>
      </c>
      <c r="V144" s="139">
        <v>9.0037266032333297E-3</v>
      </c>
      <c r="W144" s="139">
        <v>0.34580139999999998</v>
      </c>
      <c r="X144" s="139">
        <v>1.28071782452E-2</v>
      </c>
      <c r="Y144" s="139">
        <v>1.4352898492200001E-2</v>
      </c>
      <c r="Z144" s="139">
        <v>1.1261166012000001E-2</v>
      </c>
      <c r="AA144" s="139">
        <v>1.1925296340099999E-2</v>
      </c>
      <c r="AB144" s="139">
        <v>5.03465390895E-2</v>
      </c>
      <c r="AC144" s="139">
        <v>3.4580100000000002E-4</v>
      </c>
      <c r="AD144" s="139">
        <v>6.9186500000000006E-5</v>
      </c>
      <c r="AE144" s="58"/>
      <c r="AF144" s="144">
        <v>57386.458097764211</v>
      </c>
      <c r="AG144" s="11" t="s">
        <v>429</v>
      </c>
      <c r="AH144" s="11" t="s">
        <v>431</v>
      </c>
      <c r="AI144" s="11" t="s">
        <v>429</v>
      </c>
      <c r="AJ144" s="11" t="s">
        <v>431</v>
      </c>
      <c r="AK144" s="11" t="s">
        <v>429</v>
      </c>
      <c r="AL144" s="47" t="s">
        <v>50</v>
      </c>
    </row>
    <row r="145" spans="1:38" s="1" customFormat="1" ht="26.25" customHeight="1" thickBot="1" x14ac:dyDescent="0.3">
      <c r="A145" s="91"/>
      <c r="B145" s="47" t="s">
        <v>350</v>
      </c>
      <c r="C145" s="92" t="s">
        <v>357</v>
      </c>
      <c r="D145" s="93" t="s">
        <v>282</v>
      </c>
      <c r="E145" s="139">
        <v>18.517081047598115</v>
      </c>
      <c r="F145" s="139">
        <v>0.51143955797712792</v>
      </c>
      <c r="G145" s="139">
        <v>9.8318300780211032E-3</v>
      </c>
      <c r="H145" s="139">
        <v>1.5392281723312962E-2</v>
      </c>
      <c r="I145" s="139">
        <v>0.27714219903759907</v>
      </c>
      <c r="J145" s="139">
        <v>0.27714219903759907</v>
      </c>
      <c r="K145" s="139">
        <v>0.27714219903759929</v>
      </c>
      <c r="L145" s="139">
        <v>0.18880941951799052</v>
      </c>
      <c r="M145" s="139">
        <v>4.1511456339624626</v>
      </c>
      <c r="N145" s="139">
        <v>3.8248071366611989E-4</v>
      </c>
      <c r="O145" s="139">
        <v>3.9365635094361683E-5</v>
      </c>
      <c r="P145" s="139">
        <v>4.1701611182821301E-3</v>
      </c>
      <c r="Q145" s="139">
        <v>7.87105005749617E-5</v>
      </c>
      <c r="R145" s="139">
        <v>6.686404783029504E-3</v>
      </c>
      <c r="S145" s="139">
        <v>4.4838815614388463E-3</v>
      </c>
      <c r="T145" s="139">
        <v>1.5777408458387166E-4</v>
      </c>
      <c r="U145" s="139">
        <v>7.8689730961200034E-5</v>
      </c>
      <c r="V145" s="139">
        <v>1.4163528484603153E-2</v>
      </c>
      <c r="W145" s="139">
        <v>0.21000459999999999</v>
      </c>
      <c r="X145" s="139">
        <v>3.2807301939000002E-3</v>
      </c>
      <c r="Y145" s="139">
        <v>1.9866643950299998E-2</v>
      </c>
      <c r="Z145" s="139">
        <v>2.2199607643799999E-2</v>
      </c>
      <c r="AA145" s="139">
        <v>5.1033580792000004E-3</v>
      </c>
      <c r="AB145" s="139">
        <v>5.0450339867199996E-2</v>
      </c>
      <c r="AC145" s="139">
        <v>1.9015629999999999E-4</v>
      </c>
      <c r="AD145" s="139">
        <v>3.8438600000000002E-5</v>
      </c>
      <c r="AE145" s="58"/>
      <c r="AF145" s="144">
        <v>3098.9206076430014</v>
      </c>
      <c r="AG145" s="11" t="s">
        <v>429</v>
      </c>
      <c r="AH145" s="11" t="s">
        <v>431</v>
      </c>
      <c r="AI145" s="11" t="s">
        <v>429</v>
      </c>
      <c r="AJ145" s="11" t="s">
        <v>431</v>
      </c>
      <c r="AK145" s="11" t="s">
        <v>429</v>
      </c>
      <c r="AL145" s="47" t="s">
        <v>50</v>
      </c>
    </row>
    <row r="146" spans="1:38" s="1" customFormat="1" ht="26.25" customHeight="1" thickBot="1" x14ac:dyDescent="0.3">
      <c r="A146" s="91"/>
      <c r="B146" s="47" t="s">
        <v>351</v>
      </c>
      <c r="C146" s="92" t="s">
        <v>358</v>
      </c>
      <c r="D146" s="93" t="s">
        <v>282</v>
      </c>
      <c r="E146" s="139">
        <v>2.5256139729794055E-2</v>
      </c>
      <c r="F146" s="139">
        <v>0.15169323010806562</v>
      </c>
      <c r="G146" s="139">
        <v>2.4600010730357712E-5</v>
      </c>
      <c r="H146" s="139">
        <v>2.4385305269921089E-4</v>
      </c>
      <c r="I146" s="139">
        <v>3.7655871073038185E-3</v>
      </c>
      <c r="J146" s="139">
        <v>3.7655871073038185E-3</v>
      </c>
      <c r="K146" s="139">
        <v>3.7655871073038185E-3</v>
      </c>
      <c r="L146" s="139">
        <v>5.5065260476011861E-4</v>
      </c>
      <c r="M146" s="139">
        <v>0.96699650262622605</v>
      </c>
      <c r="N146" s="139">
        <v>1.1604960964770687E-4</v>
      </c>
      <c r="O146" s="139">
        <v>6.5097760452928889E-5</v>
      </c>
      <c r="P146" s="139">
        <v>3.77086156416321E-5</v>
      </c>
      <c r="Q146" s="139">
        <v>1.3002970910907623E-6</v>
      </c>
      <c r="R146" s="139">
        <v>2.9775211565200103E-4</v>
      </c>
      <c r="S146" s="139">
        <v>1.0978196753398442E-2</v>
      </c>
      <c r="T146" s="139">
        <v>4.5916264276136995E-4</v>
      </c>
      <c r="U146" s="139">
        <v>6.4816045997992346E-5</v>
      </c>
      <c r="V146" s="139">
        <v>6.4844250606418902E-3</v>
      </c>
      <c r="W146" s="139">
        <v>2.7164000000000003E-3</v>
      </c>
      <c r="X146" s="139">
        <v>4.0587363800000002E-5</v>
      </c>
      <c r="Y146" s="139">
        <v>5.3891376600000001E-5</v>
      </c>
      <c r="Z146" s="139">
        <v>3.0798547200000005E-5</v>
      </c>
      <c r="AA146" s="139">
        <v>6.0238242400000003E-5</v>
      </c>
      <c r="AB146" s="139">
        <v>1.8551553E-4</v>
      </c>
      <c r="AC146" s="139">
        <v>2.7165000000000002E-6</v>
      </c>
      <c r="AD146" s="139">
        <v>1.1533E-6</v>
      </c>
      <c r="AE146" s="58"/>
      <c r="AF146" s="144">
        <v>4991.4775250540461</v>
      </c>
      <c r="AG146" s="11" t="s">
        <v>429</v>
      </c>
      <c r="AH146" s="11" t="s">
        <v>431</v>
      </c>
      <c r="AI146" s="11" t="s">
        <v>429</v>
      </c>
      <c r="AJ146" s="11" t="s">
        <v>431</v>
      </c>
      <c r="AK146" s="11" t="s">
        <v>429</v>
      </c>
      <c r="AL146" s="47" t="s">
        <v>50</v>
      </c>
    </row>
    <row r="147" spans="1:38" s="1" customFormat="1" ht="26.25" customHeight="1" thickBot="1" x14ac:dyDescent="0.3">
      <c r="A147" s="91"/>
      <c r="B147" s="47" t="s">
        <v>352</v>
      </c>
      <c r="C147" s="92" t="s">
        <v>359</v>
      </c>
      <c r="D147" s="93" t="s">
        <v>282</v>
      </c>
      <c r="E147" s="139" t="s">
        <v>429</v>
      </c>
      <c r="F147" s="139">
        <v>2.1030083985226606</v>
      </c>
      <c r="G147" s="139" t="s">
        <v>429</v>
      </c>
      <c r="H147" s="139" t="s">
        <v>429</v>
      </c>
      <c r="I147" s="139" t="s">
        <v>429</v>
      </c>
      <c r="J147" s="139" t="s">
        <v>429</v>
      </c>
      <c r="K147" s="139" t="s">
        <v>429</v>
      </c>
      <c r="L147" s="139" t="s">
        <v>429</v>
      </c>
      <c r="M147" s="139" t="s">
        <v>429</v>
      </c>
      <c r="N147" s="139" t="s">
        <v>429</v>
      </c>
      <c r="O147" s="139" t="s">
        <v>429</v>
      </c>
      <c r="P147" s="139" t="s">
        <v>429</v>
      </c>
      <c r="Q147" s="139" t="s">
        <v>429</v>
      </c>
      <c r="R147" s="139" t="s">
        <v>429</v>
      </c>
      <c r="S147" s="139" t="s">
        <v>429</v>
      </c>
      <c r="T147" s="139" t="s">
        <v>429</v>
      </c>
      <c r="U147" s="139" t="s">
        <v>429</v>
      </c>
      <c r="V147" s="139" t="s">
        <v>429</v>
      </c>
      <c r="W147" s="139" t="s">
        <v>429</v>
      </c>
      <c r="X147" s="139" t="s">
        <v>429</v>
      </c>
      <c r="Y147" s="139" t="s">
        <v>429</v>
      </c>
      <c r="Z147" s="139" t="s">
        <v>429</v>
      </c>
      <c r="AA147" s="139" t="s">
        <v>429</v>
      </c>
      <c r="AB147" s="139" t="s">
        <v>429</v>
      </c>
      <c r="AC147" s="139" t="s">
        <v>429</v>
      </c>
      <c r="AD147" s="139" t="s">
        <v>429</v>
      </c>
      <c r="AE147" s="58"/>
      <c r="AF147" s="144" t="s">
        <v>429</v>
      </c>
      <c r="AG147" s="11" t="s">
        <v>429</v>
      </c>
      <c r="AH147" s="11" t="s">
        <v>429</v>
      </c>
      <c r="AI147" s="11" t="s">
        <v>429</v>
      </c>
      <c r="AJ147" s="11" t="s">
        <v>431</v>
      </c>
      <c r="AK147" s="11" t="s">
        <v>429</v>
      </c>
      <c r="AL147" s="47" t="s">
        <v>50</v>
      </c>
    </row>
    <row r="148" spans="1:38" s="1" customFormat="1" ht="26.25" customHeight="1" thickBot="1" x14ac:dyDescent="0.3">
      <c r="A148" s="91"/>
      <c r="B148" s="47" t="s">
        <v>353</v>
      </c>
      <c r="C148" s="92" t="s">
        <v>360</v>
      </c>
      <c r="D148" s="93" t="s">
        <v>282</v>
      </c>
      <c r="E148" s="139" t="s">
        <v>429</v>
      </c>
      <c r="F148" s="139" t="s">
        <v>429</v>
      </c>
      <c r="G148" s="139" t="s">
        <v>429</v>
      </c>
      <c r="H148" s="139" t="s">
        <v>429</v>
      </c>
      <c r="I148" s="139">
        <v>0.50683975740988063</v>
      </c>
      <c r="J148" s="139">
        <v>0.93034580475466433</v>
      </c>
      <c r="K148" s="139">
        <v>1.2416074434594286</v>
      </c>
      <c r="L148" s="139">
        <v>5.3402514903283453E-2</v>
      </c>
      <c r="M148" s="139" t="s">
        <v>429</v>
      </c>
      <c r="N148" s="139">
        <v>1.2109755483884981</v>
      </c>
      <c r="O148" s="139">
        <v>5.7497452306190348E-3</v>
      </c>
      <c r="P148" s="139">
        <v>0</v>
      </c>
      <c r="Q148" s="139">
        <v>1.4045540017111701E-2</v>
      </c>
      <c r="R148" s="139">
        <v>0.44722498925894388</v>
      </c>
      <c r="S148" s="139">
        <v>9.7796435534635169</v>
      </c>
      <c r="T148" s="139">
        <v>7.1680693829181436E-2</v>
      </c>
      <c r="U148" s="139">
        <v>1.0136795148197601E-2</v>
      </c>
      <c r="V148" s="139">
        <v>4.0041494219254172</v>
      </c>
      <c r="W148" s="139" t="s">
        <v>443</v>
      </c>
      <c r="X148" s="139" t="s">
        <v>443</v>
      </c>
      <c r="Y148" s="139" t="s">
        <v>443</v>
      </c>
      <c r="Z148" s="139" t="s">
        <v>443</v>
      </c>
      <c r="AA148" s="139" t="s">
        <v>443</v>
      </c>
      <c r="AB148" s="139" t="s">
        <v>443</v>
      </c>
      <c r="AC148" s="139" t="s">
        <v>443</v>
      </c>
      <c r="AD148" s="139" t="s">
        <v>443</v>
      </c>
      <c r="AE148" s="58"/>
      <c r="AF148" s="144" t="s">
        <v>429</v>
      </c>
      <c r="AG148" s="11" t="s">
        <v>429</v>
      </c>
      <c r="AH148" s="11" t="s">
        <v>429</v>
      </c>
      <c r="AI148" s="11" t="s">
        <v>429</v>
      </c>
      <c r="AJ148" s="11" t="s">
        <v>429</v>
      </c>
      <c r="AK148" s="144">
        <v>12904760.074381994</v>
      </c>
      <c r="AL148" s="47" t="s">
        <v>414</v>
      </c>
    </row>
    <row r="149" spans="1:38" s="1" customFormat="1" ht="26.25" customHeight="1" thickBot="1" x14ac:dyDescent="0.3">
      <c r="A149" s="91"/>
      <c r="B149" s="47" t="s">
        <v>354</v>
      </c>
      <c r="C149" s="92" t="s">
        <v>361</v>
      </c>
      <c r="D149" s="93" t="s">
        <v>282</v>
      </c>
      <c r="E149" s="139" t="s">
        <v>429</v>
      </c>
      <c r="F149" s="139" t="s">
        <v>429</v>
      </c>
      <c r="G149" s="139" t="s">
        <v>429</v>
      </c>
      <c r="H149" s="139" t="s">
        <v>429</v>
      </c>
      <c r="I149" s="139">
        <v>0.26102978016451484</v>
      </c>
      <c r="J149" s="139">
        <v>0.48338848178613847</v>
      </c>
      <c r="K149" s="139">
        <v>0.96677696357227694</v>
      </c>
      <c r="L149" s="139">
        <v>1.0247835813866138E-2</v>
      </c>
      <c r="M149" s="139" t="s">
        <v>429</v>
      </c>
      <c r="N149" s="139" t="s">
        <v>429</v>
      </c>
      <c r="O149" s="139" t="s">
        <v>429</v>
      </c>
      <c r="P149" s="139" t="s">
        <v>444</v>
      </c>
      <c r="Q149" s="139" t="s">
        <v>429</v>
      </c>
      <c r="R149" s="139" t="s">
        <v>429</v>
      </c>
      <c r="S149" s="139" t="s">
        <v>429</v>
      </c>
      <c r="T149" s="139" t="s">
        <v>429</v>
      </c>
      <c r="U149" s="139" t="s">
        <v>444</v>
      </c>
      <c r="V149" s="139" t="s">
        <v>443</v>
      </c>
      <c r="W149" s="139" t="s">
        <v>443</v>
      </c>
      <c r="X149" s="139" t="s">
        <v>443</v>
      </c>
      <c r="Y149" s="139" t="s">
        <v>443</v>
      </c>
      <c r="Z149" s="139" t="s">
        <v>443</v>
      </c>
      <c r="AA149" s="139" t="s">
        <v>443</v>
      </c>
      <c r="AB149" s="139" t="s">
        <v>443</v>
      </c>
      <c r="AC149" s="139" t="s">
        <v>443</v>
      </c>
      <c r="AD149" s="139" t="s">
        <v>443</v>
      </c>
      <c r="AE149" s="58"/>
      <c r="AF149" s="144" t="s">
        <v>429</v>
      </c>
      <c r="AG149" s="144" t="s">
        <v>429</v>
      </c>
      <c r="AH149" s="144" t="s">
        <v>429</v>
      </c>
      <c r="AI149" s="144" t="s">
        <v>429</v>
      </c>
      <c r="AJ149" s="144" t="s">
        <v>429</v>
      </c>
      <c r="AK149" s="144">
        <v>12904760.074381994</v>
      </c>
      <c r="AL149" s="47" t="s">
        <v>414</v>
      </c>
    </row>
    <row r="150" spans="1:38" s="2" customFormat="1" ht="15" customHeight="1" thickBot="1" x14ac:dyDescent="0.35">
      <c r="A150" s="99"/>
      <c r="B150" s="100"/>
      <c r="C150" s="100"/>
      <c r="D150" s="89"/>
      <c r="E150" s="114"/>
      <c r="F150" s="114"/>
      <c r="G150" s="114"/>
      <c r="H150" s="114"/>
      <c r="I150" s="114"/>
      <c r="J150" s="90"/>
      <c r="K150" s="90"/>
      <c r="L150" s="90"/>
      <c r="M150" s="90"/>
      <c r="N150" s="90"/>
      <c r="O150" s="89"/>
      <c r="P150" s="89"/>
      <c r="Q150" s="89"/>
      <c r="R150" s="89"/>
      <c r="S150" s="89"/>
      <c r="T150" s="89"/>
      <c r="U150" s="89"/>
      <c r="V150" s="89"/>
      <c r="W150" s="89"/>
      <c r="X150" s="89"/>
      <c r="Y150" s="89"/>
      <c r="Z150" s="89"/>
      <c r="AA150" s="89"/>
      <c r="AB150" s="89"/>
      <c r="AC150" s="89"/>
      <c r="AD150" s="89"/>
      <c r="AE150" s="61"/>
      <c r="AF150" s="89"/>
      <c r="AG150" s="89"/>
      <c r="AH150" s="89"/>
      <c r="AI150" s="89"/>
      <c r="AJ150" s="89"/>
      <c r="AK150" s="89"/>
      <c r="AL150" s="50"/>
    </row>
    <row r="151" spans="1:38" s="2" customFormat="1" ht="26.25" customHeight="1" thickBot="1" x14ac:dyDescent="0.3">
      <c r="A151" s="94"/>
      <c r="B151" s="48" t="s">
        <v>326</v>
      </c>
      <c r="C151" s="95" t="s">
        <v>370</v>
      </c>
      <c r="D151" s="94"/>
      <c r="E151" s="140">
        <v>-46.5176731605386</v>
      </c>
      <c r="F151" s="140">
        <v>-57.578687186626397</v>
      </c>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59"/>
      <c r="AF151" s="12"/>
      <c r="AG151" s="12"/>
      <c r="AH151" s="12"/>
      <c r="AI151" s="12"/>
      <c r="AJ151" s="12"/>
      <c r="AK151" s="12"/>
      <c r="AL151" s="48"/>
    </row>
    <row r="152" spans="1:38" s="2" customFormat="1" ht="37.5" customHeight="1" thickBot="1" x14ac:dyDescent="0.3">
      <c r="A152" s="96"/>
      <c r="B152" s="97" t="s">
        <v>368</v>
      </c>
      <c r="C152" s="98" t="s">
        <v>365</v>
      </c>
      <c r="D152" s="96" t="s">
        <v>298</v>
      </c>
      <c r="E152" s="13">
        <f>SUM(E$141, E$151, IF(AND(ISNUMBER(SEARCH($B$4,"AT|BE|CH|GB|IE|LT|LU|NL")),SUM(E$143:E$149)&gt;0),SUM(E$143:E$149)-SUM(E$27:E$33),0))</f>
        <v>60.212253738725956</v>
      </c>
      <c r="F152" s="13">
        <f t="shared" ref="F152:AD152" si="2">SUM(F$141, F$151, IF(AND(ISNUMBER(SEARCH($B$4,"AT|BE|CH|GB|IE|LT|LU|NL")),SUM(F$143:F$149)&gt;0),SUM(F$143:F$149)-SUM(F$27:F$33),0))</f>
        <v>52.226538135597231</v>
      </c>
      <c r="G152" s="13">
        <f t="shared" si="2"/>
        <v>17.322646122542071</v>
      </c>
      <c r="H152" s="13">
        <f t="shared" si="2"/>
        <v>114.28312396952626</v>
      </c>
      <c r="I152" s="13">
        <f t="shared" si="2"/>
        <v>13.320845802735608</v>
      </c>
      <c r="J152" s="13">
        <f t="shared" si="2"/>
        <v>27.470086677057093</v>
      </c>
      <c r="K152" s="13">
        <f t="shared" si="2"/>
        <v>58.360339698248957</v>
      </c>
      <c r="L152" s="13">
        <f t="shared" si="2"/>
        <v>2.1608268029929194</v>
      </c>
      <c r="M152" s="13">
        <f t="shared" si="2"/>
        <v>176.34394557712193</v>
      </c>
      <c r="N152" s="13">
        <f t="shared" si="2"/>
        <v>5.0933520943949429</v>
      </c>
      <c r="O152" s="13">
        <f t="shared" si="2"/>
        <v>0.28752092877665181</v>
      </c>
      <c r="P152" s="13">
        <f t="shared" si="2"/>
        <v>0.35987513376092822</v>
      </c>
      <c r="Q152" s="13">
        <f t="shared" si="2"/>
        <v>1.4930596021686069</v>
      </c>
      <c r="R152" s="13">
        <f t="shared" si="2"/>
        <v>2.5090103546529501</v>
      </c>
      <c r="S152" s="13">
        <f t="shared" si="2"/>
        <v>17.818840886091699</v>
      </c>
      <c r="T152" s="13">
        <f t="shared" si="2"/>
        <v>6.774584089191567</v>
      </c>
      <c r="U152" s="13">
        <f t="shared" si="2"/>
        <v>4.3165221431867034</v>
      </c>
      <c r="V152" s="13">
        <f t="shared" si="2"/>
        <v>22.467574885731146</v>
      </c>
      <c r="W152" s="13">
        <f t="shared" si="2"/>
        <v>19.736059926362699</v>
      </c>
      <c r="X152" s="13">
        <f t="shared" si="2"/>
        <v>3.4016671314110951</v>
      </c>
      <c r="Y152" s="13">
        <f t="shared" si="2"/>
        <v>5.7613573498191908</v>
      </c>
      <c r="Z152" s="13">
        <f t="shared" si="2"/>
        <v>2.4924348088247812</v>
      </c>
      <c r="AA152" s="13">
        <f t="shared" si="2"/>
        <v>2.0326536440406575</v>
      </c>
      <c r="AB152" s="13">
        <f t="shared" si="2"/>
        <v>13.688112934095725</v>
      </c>
      <c r="AC152" s="13">
        <f t="shared" si="2"/>
        <v>2.6464693996718345</v>
      </c>
      <c r="AD152" s="13">
        <f t="shared" si="2"/>
        <v>7.0934367479725964</v>
      </c>
      <c r="AE152" s="58"/>
      <c r="AF152" s="13"/>
      <c r="AG152" s="13"/>
      <c r="AH152" s="13"/>
      <c r="AI152" s="13"/>
      <c r="AJ152" s="13"/>
      <c r="AK152" s="13"/>
      <c r="AL152" s="49"/>
    </row>
    <row r="153" spans="1:38" s="2" customFormat="1" ht="26.25" customHeight="1" thickBot="1" x14ac:dyDescent="0.3">
      <c r="A153" s="94"/>
      <c r="B153" s="48" t="s">
        <v>327</v>
      </c>
      <c r="C153" s="95" t="s">
        <v>371</v>
      </c>
      <c r="D153" s="94" t="s">
        <v>321</v>
      </c>
      <c r="E153" s="140">
        <f>E151</f>
        <v>-46.5176731605386</v>
      </c>
      <c r="F153" s="140">
        <f>F151</f>
        <v>-57.578687186626397</v>
      </c>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59"/>
      <c r="AF153" s="12"/>
      <c r="AG153" s="12"/>
      <c r="AH153" s="12"/>
      <c r="AI153" s="12"/>
      <c r="AJ153" s="12"/>
      <c r="AK153" s="12"/>
      <c r="AL153" s="48"/>
    </row>
    <row r="154" spans="1:38" s="2" customFormat="1" ht="37.5" customHeight="1" thickBot="1" x14ac:dyDescent="0.3">
      <c r="A154" s="96"/>
      <c r="B154" s="97" t="s">
        <v>369</v>
      </c>
      <c r="C154" s="98" t="s">
        <v>366</v>
      </c>
      <c r="D154" s="96" t="s">
        <v>325</v>
      </c>
      <c r="E154" s="13">
        <f>SUM(E$141, E$153, -1 * IF(OR($B$6=2005,$B$6&gt;=2020),SUM(E$99:E$122),0), IF(AND(ISNUMBER(SEARCH($B$4,"AT|BE|CH|GB|IE|LT|LU|NL")),SUM(E$143:E$149)&gt;0),SUM(E$143:E$149)-SUM(E$27:E$33),0))</f>
        <v>60.212253738725956</v>
      </c>
      <c r="F154" s="13">
        <f>SUM(F$141, F$153, -1 * IF(OR($B$6=2005,$B$6&gt;=2020),SUM(F$99:F$122),0), IF(AND(ISNUMBER(SEARCH($B$4,"AT|BE|CH|GB|IE|LT|LU|NL")),SUM(F$143:F$149)&gt;0),SUM(F$143:F$149)-SUM(F$27:F$33),0))</f>
        <v>52.226538135597231</v>
      </c>
      <c r="G154" s="13">
        <f>SUM(G$141, G$153, IF(AND(ISNUMBER(SEARCH($B$4,"AT|BE|CH|GB|IE|LT|LU|NL")),SUM(G$143:G$149)&gt;0),SUM(G$143:G$149)-SUM(G$27:G$33),0))</f>
        <v>17.322646122542071</v>
      </c>
      <c r="H154" s="13">
        <f>SUM(H$141, H$153, IF(AND(ISNUMBER(SEARCH($B$4,"AT|BE|CH|GB|IE|LT|LU|NL")),SUM(H$143:H$149)&gt;0),SUM(H$143:H$149)-SUM(H$27:H$33),0))</f>
        <v>114.28312396952626</v>
      </c>
      <c r="I154" s="13">
        <f t="shared" ref="I154:AD154" si="3">SUM(I$141, I$153, IF(AND(ISNUMBER(SEARCH($B$4,"AT|BE|CH|GB|IE|LT|LU|NL")),SUM(I$143:I$149)&gt;0),SUM(I$143:I$149)-SUM(I$27:I$33),0))</f>
        <v>13.320845802735608</v>
      </c>
      <c r="J154" s="13">
        <f t="shared" si="3"/>
        <v>27.470086677057093</v>
      </c>
      <c r="K154" s="13">
        <f t="shared" si="3"/>
        <v>58.360339698248957</v>
      </c>
      <c r="L154" s="13">
        <f t="shared" si="3"/>
        <v>2.1608268029929194</v>
      </c>
      <c r="M154" s="13">
        <f t="shared" si="3"/>
        <v>176.34394557712193</v>
      </c>
      <c r="N154" s="13">
        <f t="shared" si="3"/>
        <v>5.0933520943949429</v>
      </c>
      <c r="O154" s="13">
        <f t="shared" si="3"/>
        <v>0.28752092877665181</v>
      </c>
      <c r="P154" s="13">
        <f t="shared" si="3"/>
        <v>0.35987513376092822</v>
      </c>
      <c r="Q154" s="13">
        <f t="shared" si="3"/>
        <v>1.4930596021686069</v>
      </c>
      <c r="R154" s="13">
        <f t="shared" si="3"/>
        <v>2.5090103546529501</v>
      </c>
      <c r="S154" s="13">
        <f t="shared" si="3"/>
        <v>17.818840886091699</v>
      </c>
      <c r="T154" s="13">
        <f t="shared" si="3"/>
        <v>6.774584089191567</v>
      </c>
      <c r="U154" s="13">
        <f t="shared" si="3"/>
        <v>4.3165221431867034</v>
      </c>
      <c r="V154" s="13">
        <f t="shared" si="3"/>
        <v>22.467574885731146</v>
      </c>
      <c r="W154" s="13">
        <f t="shared" si="3"/>
        <v>19.736059926362699</v>
      </c>
      <c r="X154" s="13">
        <f t="shared" si="3"/>
        <v>3.4016671314110951</v>
      </c>
      <c r="Y154" s="13">
        <f t="shared" si="3"/>
        <v>5.7613573498191908</v>
      </c>
      <c r="Z154" s="13">
        <f t="shared" si="3"/>
        <v>2.4924348088247812</v>
      </c>
      <c r="AA154" s="13">
        <f t="shared" si="3"/>
        <v>2.0326536440406575</v>
      </c>
      <c r="AB154" s="13">
        <f t="shared" si="3"/>
        <v>13.688112934095725</v>
      </c>
      <c r="AC154" s="13">
        <f t="shared" si="3"/>
        <v>2.6464693996718345</v>
      </c>
      <c r="AD154" s="13">
        <f t="shared" si="3"/>
        <v>7.0934367479725964</v>
      </c>
      <c r="AE154" s="60"/>
      <c r="AF154" s="13"/>
      <c r="AG154" s="13"/>
      <c r="AH154" s="13"/>
      <c r="AI154" s="13"/>
      <c r="AJ154" s="13"/>
      <c r="AK154" s="13"/>
      <c r="AL154" s="49"/>
    </row>
    <row r="155" spans="1:38" s="2" customFormat="1" ht="15" customHeight="1" thickBot="1" x14ac:dyDescent="0.35">
      <c r="A155" s="99"/>
      <c r="B155" s="100"/>
      <c r="C155" s="100"/>
      <c r="D155" s="89"/>
      <c r="E155" s="114"/>
      <c r="F155" s="114"/>
      <c r="G155" s="114"/>
      <c r="H155" s="114"/>
      <c r="I155" s="114"/>
      <c r="J155" s="90"/>
      <c r="K155" s="90"/>
      <c r="L155" s="90"/>
      <c r="M155" s="90"/>
      <c r="N155" s="90"/>
      <c r="O155" s="89"/>
      <c r="P155" s="89"/>
      <c r="Q155" s="89"/>
      <c r="R155" s="89"/>
      <c r="S155" s="89"/>
      <c r="T155" s="89"/>
      <c r="U155" s="89"/>
      <c r="V155" s="89"/>
      <c r="W155" s="89"/>
      <c r="X155" s="89"/>
      <c r="Y155" s="89"/>
      <c r="Z155" s="89"/>
      <c r="AA155" s="89"/>
      <c r="AB155" s="89"/>
      <c r="AC155" s="89"/>
      <c r="AD155" s="89"/>
      <c r="AE155" s="61"/>
      <c r="AF155" s="89"/>
      <c r="AG155" s="89"/>
      <c r="AH155" s="89"/>
      <c r="AI155" s="89"/>
      <c r="AJ155" s="89"/>
      <c r="AK155" s="89"/>
      <c r="AL155" s="50"/>
    </row>
    <row r="156" spans="1:38" s="1" customFormat="1" ht="26.25" customHeight="1" thickBot="1" x14ac:dyDescent="0.3">
      <c r="A156" s="101" t="s">
        <v>364</v>
      </c>
      <c r="B156" s="102"/>
      <c r="C156" s="102"/>
      <c r="D156" s="102"/>
      <c r="E156" s="102"/>
      <c r="F156" s="102"/>
      <c r="G156" s="102"/>
      <c r="H156" s="102"/>
      <c r="I156" s="102"/>
      <c r="J156" s="102"/>
      <c r="K156" s="102"/>
      <c r="L156" s="102"/>
      <c r="M156" s="102"/>
      <c r="N156" s="102"/>
      <c r="O156" s="102"/>
      <c r="P156" s="102"/>
      <c r="Q156" s="102"/>
      <c r="R156" s="102"/>
      <c r="S156" s="102"/>
      <c r="T156" s="102"/>
      <c r="U156" s="102"/>
      <c r="V156" s="102"/>
      <c r="W156" s="102"/>
      <c r="X156" s="102"/>
      <c r="Y156" s="102"/>
      <c r="Z156" s="102"/>
      <c r="AA156" s="102"/>
      <c r="AB156" s="102"/>
      <c r="AC156" s="102"/>
      <c r="AD156" s="102"/>
      <c r="AE156" s="62"/>
      <c r="AF156" s="102"/>
      <c r="AG156" s="102"/>
      <c r="AH156" s="102"/>
      <c r="AI156" s="102"/>
      <c r="AJ156" s="102"/>
      <c r="AK156" s="102"/>
      <c r="AL156" s="51"/>
    </row>
    <row r="157" spans="1:38" s="1" customFormat="1" ht="26.25" customHeight="1" thickBot="1" x14ac:dyDescent="0.3">
      <c r="A157" s="52" t="s">
        <v>328</v>
      </c>
      <c r="B157" s="52" t="s">
        <v>329</v>
      </c>
      <c r="C157" s="103" t="s">
        <v>330</v>
      </c>
      <c r="D157" s="104"/>
      <c r="E157" s="141">
        <v>8.7066378062009111</v>
      </c>
      <c r="F157" s="141">
        <v>0.28764870657971253</v>
      </c>
      <c r="G157" s="141">
        <v>0.52576644400008243</v>
      </c>
      <c r="H157" s="141" t="s">
        <v>443</v>
      </c>
      <c r="I157" s="141">
        <v>9.0027957757248783E-2</v>
      </c>
      <c r="J157" s="141">
        <v>9.0027957757248783E-2</v>
      </c>
      <c r="K157" s="141">
        <v>9.0027957757248783E-2</v>
      </c>
      <c r="L157" s="141">
        <v>4.3213419723479418E-2</v>
      </c>
      <c r="M157" s="141">
        <v>2.3013124941918028</v>
      </c>
      <c r="N157" s="141">
        <v>2.2081973887857864E-3</v>
      </c>
      <c r="O157" s="141">
        <v>1.6561480415893399E-4</v>
      </c>
      <c r="P157" s="141">
        <v>3.3122960831786794E-3</v>
      </c>
      <c r="Q157" s="141">
        <v>8.2807402079466985E-4</v>
      </c>
      <c r="R157" s="141">
        <v>5.5204934719644662E-3</v>
      </c>
      <c r="S157" s="141">
        <v>6.0725428191609129E-3</v>
      </c>
      <c r="T157" s="141">
        <v>2.2081973887857866E-4</v>
      </c>
      <c r="U157" s="141">
        <v>3.0362714095804565E-3</v>
      </c>
      <c r="V157" s="141">
        <v>0.80047155343484755</v>
      </c>
      <c r="W157" s="141" t="s">
        <v>443</v>
      </c>
      <c r="X157" s="141" t="s">
        <v>443</v>
      </c>
      <c r="Y157" s="141" t="s">
        <v>443</v>
      </c>
      <c r="Z157" s="141" t="s">
        <v>443</v>
      </c>
      <c r="AA157" s="141" t="s">
        <v>443</v>
      </c>
      <c r="AB157" s="141" t="s">
        <v>443</v>
      </c>
      <c r="AC157" s="141" t="s">
        <v>443</v>
      </c>
      <c r="AD157" s="141" t="s">
        <v>443</v>
      </c>
      <c r="AE157" s="58"/>
      <c r="AF157" s="142">
        <v>27602.467359822331</v>
      </c>
      <c r="AG157" s="142" t="s">
        <v>429</v>
      </c>
      <c r="AH157" s="142" t="s">
        <v>429</v>
      </c>
      <c r="AI157" s="142" t="s">
        <v>429</v>
      </c>
      <c r="AJ157" s="142" t="s">
        <v>429</v>
      </c>
      <c r="AK157" s="142" t="s">
        <v>429</v>
      </c>
      <c r="AL157" s="52" t="s">
        <v>50</v>
      </c>
    </row>
    <row r="158" spans="1:38" s="1" customFormat="1" ht="26.25" customHeight="1" thickBot="1" x14ac:dyDescent="0.3">
      <c r="A158" s="52" t="s">
        <v>328</v>
      </c>
      <c r="B158" s="52" t="s">
        <v>331</v>
      </c>
      <c r="C158" s="103" t="s">
        <v>332</v>
      </c>
      <c r="D158" s="104"/>
      <c r="E158" s="141">
        <v>4.5702421585431599E-2</v>
      </c>
      <c r="F158" s="141">
        <v>2.3176511916812529E-3</v>
      </c>
      <c r="G158" s="141">
        <v>2.6017610275624998E-3</v>
      </c>
      <c r="H158" s="141" t="s">
        <v>443</v>
      </c>
      <c r="I158" s="141">
        <v>2.5518248244567413E-4</v>
      </c>
      <c r="J158" s="141">
        <v>2.5518248244567413E-4</v>
      </c>
      <c r="K158" s="141">
        <v>2.5518248244567413E-4</v>
      </c>
      <c r="L158" s="141">
        <v>1.2248759157392359E-4</v>
      </c>
      <c r="M158" s="141">
        <v>5.7573947110656158E-2</v>
      </c>
      <c r="N158" s="141">
        <v>1.0946059568539905E-5</v>
      </c>
      <c r="O158" s="141">
        <v>8.2095446764049281E-7</v>
      </c>
      <c r="P158" s="141">
        <v>1.6419089352809853E-5</v>
      </c>
      <c r="Q158" s="141">
        <v>4.1047723382024632E-6</v>
      </c>
      <c r="R158" s="141">
        <v>2.7365148921349763E-5</v>
      </c>
      <c r="S158" s="141">
        <v>3.0101663813484736E-5</v>
      </c>
      <c r="T158" s="141">
        <v>1.0946059568539906E-6</v>
      </c>
      <c r="U158" s="141">
        <v>1.5050831906742368E-5</v>
      </c>
      <c r="V158" s="141">
        <v>3.9679465935957151E-3</v>
      </c>
      <c r="W158" s="141" t="s">
        <v>443</v>
      </c>
      <c r="X158" s="141" t="s">
        <v>443</v>
      </c>
      <c r="Y158" s="141" t="s">
        <v>443</v>
      </c>
      <c r="Z158" s="141" t="s">
        <v>443</v>
      </c>
      <c r="AA158" s="141" t="s">
        <v>443</v>
      </c>
      <c r="AB158" s="141" t="s">
        <v>443</v>
      </c>
      <c r="AC158" s="141" t="s">
        <v>443</v>
      </c>
      <c r="AD158" s="141" t="s">
        <v>443</v>
      </c>
      <c r="AE158" s="58"/>
      <c r="AF158" s="143">
        <v>136.8257446067488</v>
      </c>
      <c r="AG158" s="143" t="s">
        <v>429</v>
      </c>
      <c r="AH158" s="143" t="s">
        <v>429</v>
      </c>
      <c r="AI158" s="143" t="s">
        <v>429</v>
      </c>
      <c r="AJ158" s="143" t="s">
        <v>429</v>
      </c>
      <c r="AK158" s="143" t="s">
        <v>429</v>
      </c>
      <c r="AL158" s="52" t="s">
        <v>50</v>
      </c>
    </row>
    <row r="159" spans="1:38" s="1" customFormat="1" ht="26.25" customHeight="1" thickBot="1" x14ac:dyDescent="0.3">
      <c r="A159" s="52" t="s">
        <v>333</v>
      </c>
      <c r="B159" s="52" t="s">
        <v>334</v>
      </c>
      <c r="C159" s="103" t="s">
        <v>412</v>
      </c>
      <c r="D159" s="104"/>
      <c r="E159" s="141">
        <v>6.7332694738016468</v>
      </c>
      <c r="F159" s="141">
        <v>0.36747052678266978</v>
      </c>
      <c r="G159" s="141">
        <v>0.61399361206297742</v>
      </c>
      <c r="H159" s="141" t="s">
        <v>443</v>
      </c>
      <c r="I159" s="141">
        <v>0.14361430648842796</v>
      </c>
      <c r="J159" s="141">
        <v>0.16437517979157967</v>
      </c>
      <c r="K159" s="141">
        <v>0.16437517979157967</v>
      </c>
      <c r="L159" s="141">
        <v>5.0956305735389701E-2</v>
      </c>
      <c r="M159" s="141">
        <v>0.97657472590114536</v>
      </c>
      <c r="N159" s="141">
        <v>1.8178159666604583E-2</v>
      </c>
      <c r="O159" s="141">
        <v>1.5241190124535759E-3</v>
      </c>
      <c r="P159" s="141">
        <v>3.7546632897147766E-3</v>
      </c>
      <c r="Q159" s="141">
        <v>1.8361882264503571E-2</v>
      </c>
      <c r="R159" s="141">
        <v>2.0294848150780122E-2</v>
      </c>
      <c r="S159" s="141">
        <v>0.12369687781342879</v>
      </c>
      <c r="T159" s="141">
        <v>0.765682211979821</v>
      </c>
      <c r="U159" s="141">
        <v>1.5445613561447247E-2</v>
      </c>
      <c r="V159" s="141">
        <v>0.15836346906505055</v>
      </c>
      <c r="W159" s="141">
        <v>2.4106439337037731E-2</v>
      </c>
      <c r="X159" s="141" t="s">
        <v>443</v>
      </c>
      <c r="Y159" s="141" t="s">
        <v>443</v>
      </c>
      <c r="Z159" s="141" t="s">
        <v>443</v>
      </c>
      <c r="AA159" s="141" t="s">
        <v>443</v>
      </c>
      <c r="AB159" s="141" t="s">
        <v>443</v>
      </c>
      <c r="AC159" s="141" t="s">
        <v>443</v>
      </c>
      <c r="AD159" s="141">
        <v>1.4227346346899756E-2</v>
      </c>
      <c r="AE159" s="58"/>
      <c r="AF159" s="143">
        <v>5673.005742806773</v>
      </c>
      <c r="AG159" s="143" t="s">
        <v>429</v>
      </c>
      <c r="AH159" s="143" t="s">
        <v>429</v>
      </c>
      <c r="AI159" s="143" t="s">
        <v>429</v>
      </c>
      <c r="AJ159" s="143" t="s">
        <v>429</v>
      </c>
      <c r="AK159" s="143" t="s">
        <v>429</v>
      </c>
      <c r="AL159" s="52" t="s">
        <v>50</v>
      </c>
    </row>
    <row r="160" spans="1:38" s="1" customFormat="1" ht="26.25" customHeight="1" thickBot="1" x14ac:dyDescent="0.3">
      <c r="A160" s="52" t="s">
        <v>335</v>
      </c>
      <c r="B160" s="52" t="s">
        <v>336</v>
      </c>
      <c r="C160" s="103" t="s">
        <v>337</v>
      </c>
      <c r="D160" s="104"/>
      <c r="E160" s="141" t="s">
        <v>443</v>
      </c>
      <c r="F160" s="141" t="s">
        <v>443</v>
      </c>
      <c r="G160" s="141" t="s">
        <v>443</v>
      </c>
      <c r="H160" s="141" t="s">
        <v>443</v>
      </c>
      <c r="I160" s="141" t="s">
        <v>443</v>
      </c>
      <c r="J160" s="141" t="s">
        <v>443</v>
      </c>
      <c r="K160" s="141" t="s">
        <v>443</v>
      </c>
      <c r="L160" s="141" t="s">
        <v>443</v>
      </c>
      <c r="M160" s="141" t="s">
        <v>443</v>
      </c>
      <c r="N160" s="141" t="s">
        <v>443</v>
      </c>
      <c r="O160" s="141" t="s">
        <v>443</v>
      </c>
      <c r="P160" s="141" t="s">
        <v>443</v>
      </c>
      <c r="Q160" s="141" t="s">
        <v>443</v>
      </c>
      <c r="R160" s="141" t="s">
        <v>443</v>
      </c>
      <c r="S160" s="141" t="s">
        <v>443</v>
      </c>
      <c r="T160" s="141" t="s">
        <v>443</v>
      </c>
      <c r="U160" s="141" t="s">
        <v>443</v>
      </c>
      <c r="V160" s="141" t="s">
        <v>443</v>
      </c>
      <c r="W160" s="141" t="s">
        <v>443</v>
      </c>
      <c r="X160" s="141" t="s">
        <v>443</v>
      </c>
      <c r="Y160" s="141" t="s">
        <v>443</v>
      </c>
      <c r="Z160" s="141" t="s">
        <v>443</v>
      </c>
      <c r="AA160" s="141" t="s">
        <v>443</v>
      </c>
      <c r="AB160" s="141" t="s">
        <v>443</v>
      </c>
      <c r="AC160" s="141" t="s">
        <v>443</v>
      </c>
      <c r="AD160" s="141" t="s">
        <v>443</v>
      </c>
      <c r="AE160" s="58"/>
      <c r="AF160" s="143" t="s">
        <v>443</v>
      </c>
      <c r="AG160" s="143" t="s">
        <v>429</v>
      </c>
      <c r="AH160" s="143" t="s">
        <v>429</v>
      </c>
      <c r="AI160" s="143" t="s">
        <v>429</v>
      </c>
      <c r="AJ160" s="143" t="s">
        <v>429</v>
      </c>
      <c r="AK160" s="143" t="s">
        <v>429</v>
      </c>
      <c r="AL160" s="52" t="s">
        <v>50</v>
      </c>
    </row>
    <row r="161" spans="1:38" s="2" customFormat="1" ht="26.25" customHeight="1" thickBot="1" x14ac:dyDescent="0.3">
      <c r="A161" s="53" t="s">
        <v>335</v>
      </c>
      <c r="B161" s="53" t="s">
        <v>338</v>
      </c>
      <c r="C161" s="105" t="s">
        <v>339</v>
      </c>
      <c r="D161" s="106"/>
      <c r="E161" s="141" t="s">
        <v>431</v>
      </c>
      <c r="F161" s="141" t="s">
        <v>431</v>
      </c>
      <c r="G161" s="141" t="s">
        <v>431</v>
      </c>
      <c r="H161" s="141" t="s">
        <v>431</v>
      </c>
      <c r="I161" s="141" t="s">
        <v>429</v>
      </c>
      <c r="J161" s="141" t="s">
        <v>429</v>
      </c>
      <c r="K161" s="141" t="s">
        <v>429</v>
      </c>
      <c r="L161" s="141" t="s">
        <v>429</v>
      </c>
      <c r="M161" s="141" t="s">
        <v>429</v>
      </c>
      <c r="N161" s="141" t="s">
        <v>429</v>
      </c>
      <c r="O161" s="141" t="s">
        <v>429</v>
      </c>
      <c r="P161" s="141" t="s">
        <v>429</v>
      </c>
      <c r="Q161" s="141" t="s">
        <v>429</v>
      </c>
      <c r="R161" s="141" t="s">
        <v>429</v>
      </c>
      <c r="S161" s="141" t="s">
        <v>429</v>
      </c>
      <c r="T161" s="141" t="s">
        <v>429</v>
      </c>
      <c r="U161" s="141" t="s">
        <v>429</v>
      </c>
      <c r="V161" s="141" t="s">
        <v>429</v>
      </c>
      <c r="W161" s="141" t="s">
        <v>429</v>
      </c>
      <c r="X161" s="141" t="s">
        <v>429</v>
      </c>
      <c r="Y161" s="141" t="s">
        <v>429</v>
      </c>
      <c r="Z161" s="141" t="s">
        <v>429</v>
      </c>
      <c r="AA161" s="141" t="s">
        <v>429</v>
      </c>
      <c r="AB161" s="141" t="s">
        <v>429</v>
      </c>
      <c r="AC161" s="141" t="s">
        <v>429</v>
      </c>
      <c r="AD161" s="141" t="s">
        <v>429</v>
      </c>
      <c r="AE161" s="59"/>
      <c r="AF161" s="143" t="s">
        <v>429</v>
      </c>
      <c r="AG161" s="143" t="s">
        <v>429</v>
      </c>
      <c r="AH161" s="143" t="s">
        <v>429</v>
      </c>
      <c r="AI161" s="143" t="s">
        <v>429</v>
      </c>
      <c r="AJ161" s="143" t="s">
        <v>429</v>
      </c>
      <c r="AK161" s="143" t="s">
        <v>429</v>
      </c>
      <c r="AL161" s="53" t="s">
        <v>413</v>
      </c>
    </row>
    <row r="162" spans="1:38" s="2" customFormat="1" ht="26.25" customHeight="1" thickBot="1" x14ac:dyDescent="0.3">
      <c r="A162" s="54" t="s">
        <v>340</v>
      </c>
      <c r="B162" s="54" t="s">
        <v>341</v>
      </c>
      <c r="C162" s="107" t="s">
        <v>342</v>
      </c>
      <c r="D162" s="108"/>
      <c r="E162" s="22" t="s">
        <v>431</v>
      </c>
      <c r="F162" s="22" t="s">
        <v>431</v>
      </c>
      <c r="G162" s="22" t="s">
        <v>431</v>
      </c>
      <c r="H162" s="22" t="s">
        <v>431</v>
      </c>
      <c r="I162" s="22" t="s">
        <v>431</v>
      </c>
      <c r="J162" s="22" t="s">
        <v>431</v>
      </c>
      <c r="K162" s="22" t="s">
        <v>431</v>
      </c>
      <c r="L162" s="22" t="s">
        <v>431</v>
      </c>
      <c r="M162" s="22" t="s">
        <v>431</v>
      </c>
      <c r="N162" s="22" t="s">
        <v>431</v>
      </c>
      <c r="O162" s="22" t="s">
        <v>431</v>
      </c>
      <c r="P162" s="22" t="s">
        <v>431</v>
      </c>
      <c r="Q162" s="22" t="s">
        <v>431</v>
      </c>
      <c r="R162" s="22" t="s">
        <v>431</v>
      </c>
      <c r="S162" s="22" t="s">
        <v>431</v>
      </c>
      <c r="T162" s="22" t="s">
        <v>431</v>
      </c>
      <c r="U162" s="22" t="s">
        <v>431</v>
      </c>
      <c r="V162" s="22" t="s">
        <v>431</v>
      </c>
      <c r="W162" s="22" t="s">
        <v>431</v>
      </c>
      <c r="X162" s="22" t="s">
        <v>431</v>
      </c>
      <c r="Y162" s="22" t="s">
        <v>431</v>
      </c>
      <c r="Z162" s="22" t="s">
        <v>431</v>
      </c>
      <c r="AA162" s="22" t="s">
        <v>431</v>
      </c>
      <c r="AB162" s="22" t="s">
        <v>431</v>
      </c>
      <c r="AC162" s="22" t="s">
        <v>431</v>
      </c>
      <c r="AD162" s="22" t="s">
        <v>431</v>
      </c>
      <c r="AE162" s="59"/>
      <c r="AF162" s="22" t="s">
        <v>429</v>
      </c>
      <c r="AG162" s="22" t="s">
        <v>429</v>
      </c>
      <c r="AH162" s="22" t="s">
        <v>429</v>
      </c>
      <c r="AI162" s="22" t="s">
        <v>429</v>
      </c>
      <c r="AJ162" s="22" t="s">
        <v>429</v>
      </c>
      <c r="AK162" s="22" t="s">
        <v>429</v>
      </c>
      <c r="AL162" s="54" t="s">
        <v>413</v>
      </c>
    </row>
    <row r="163" spans="1:38" s="2" customFormat="1" ht="26.25" customHeight="1" thickBot="1" x14ac:dyDescent="0.3">
      <c r="A163" s="54" t="s">
        <v>340</v>
      </c>
      <c r="B163" s="54" t="s">
        <v>343</v>
      </c>
      <c r="C163" s="107" t="s">
        <v>344</v>
      </c>
      <c r="D163" s="108"/>
      <c r="E163" s="22" t="s">
        <v>443</v>
      </c>
      <c r="F163" s="22" t="s">
        <v>443</v>
      </c>
      <c r="G163" s="22" t="s">
        <v>443</v>
      </c>
      <c r="H163" s="22" t="s">
        <v>443</v>
      </c>
      <c r="I163" s="22" t="s">
        <v>431</v>
      </c>
      <c r="J163" s="22" t="s">
        <v>431</v>
      </c>
      <c r="K163" s="22" t="s">
        <v>431</v>
      </c>
      <c r="L163" s="22" t="s">
        <v>431</v>
      </c>
      <c r="M163" s="22" t="s">
        <v>443</v>
      </c>
      <c r="N163" s="22" t="s">
        <v>431</v>
      </c>
      <c r="O163" s="22" t="s">
        <v>431</v>
      </c>
      <c r="P163" s="22" t="s">
        <v>431</v>
      </c>
      <c r="Q163" s="22" t="s">
        <v>431</v>
      </c>
      <c r="R163" s="22" t="s">
        <v>431</v>
      </c>
      <c r="S163" s="22" t="s">
        <v>431</v>
      </c>
      <c r="T163" s="22" t="s">
        <v>431</v>
      </c>
      <c r="U163" s="22" t="s">
        <v>431</v>
      </c>
      <c r="V163" s="22" t="s">
        <v>431</v>
      </c>
      <c r="W163" s="22">
        <v>0.47635302781065847</v>
      </c>
      <c r="X163" s="22">
        <v>3.4297418002367408</v>
      </c>
      <c r="Y163" s="22">
        <v>2.2388592307100943</v>
      </c>
      <c r="Z163" s="22">
        <v>1.0956119639645145</v>
      </c>
      <c r="AA163" s="22">
        <v>1.2861531750887778</v>
      </c>
      <c r="AB163" s="22">
        <v>8.0503661700001281</v>
      </c>
      <c r="AC163" s="22" t="s">
        <v>443</v>
      </c>
      <c r="AD163" s="22">
        <v>0.13814237806509094</v>
      </c>
      <c r="AE163" s="59"/>
      <c r="AF163" s="22" t="s">
        <v>429</v>
      </c>
      <c r="AG163" s="22" t="s">
        <v>429</v>
      </c>
      <c r="AH163" s="22" t="s">
        <v>429</v>
      </c>
      <c r="AI163" s="22" t="s">
        <v>429</v>
      </c>
      <c r="AJ163" s="22" t="s">
        <v>429</v>
      </c>
      <c r="AK163" s="22" t="s">
        <v>429</v>
      </c>
      <c r="AL163" s="54" t="s">
        <v>345</v>
      </c>
    </row>
    <row r="164" spans="1:38" s="2" customFormat="1" ht="26.25" customHeight="1" thickBot="1" x14ac:dyDescent="0.3">
      <c r="A164" s="54" t="s">
        <v>340</v>
      </c>
      <c r="B164" s="54" t="s">
        <v>346</v>
      </c>
      <c r="C164" s="107" t="s">
        <v>347</v>
      </c>
      <c r="D164" s="108"/>
      <c r="E164" s="22" t="s">
        <v>431</v>
      </c>
      <c r="F164" s="22" t="s">
        <v>431</v>
      </c>
      <c r="G164" s="22" t="s">
        <v>431</v>
      </c>
      <c r="H164" s="22" t="s">
        <v>431</v>
      </c>
      <c r="I164" s="22" t="s">
        <v>431</v>
      </c>
      <c r="J164" s="22" t="s">
        <v>431</v>
      </c>
      <c r="K164" s="22" t="s">
        <v>431</v>
      </c>
      <c r="L164" s="22" t="s">
        <v>431</v>
      </c>
      <c r="M164" s="22" t="s">
        <v>431</v>
      </c>
      <c r="N164" s="22" t="s">
        <v>431</v>
      </c>
      <c r="O164" s="22" t="s">
        <v>431</v>
      </c>
      <c r="P164" s="22" t="s">
        <v>431</v>
      </c>
      <c r="Q164" s="22" t="s">
        <v>431</v>
      </c>
      <c r="R164" s="22" t="s">
        <v>431</v>
      </c>
      <c r="S164" s="22" t="s">
        <v>431</v>
      </c>
      <c r="T164" s="22" t="s">
        <v>431</v>
      </c>
      <c r="U164" s="22" t="s">
        <v>431</v>
      </c>
      <c r="V164" s="22" t="s">
        <v>431</v>
      </c>
      <c r="W164" s="22" t="s">
        <v>431</v>
      </c>
      <c r="X164" s="22" t="s">
        <v>431</v>
      </c>
      <c r="Y164" s="22" t="s">
        <v>431</v>
      </c>
      <c r="Z164" s="22" t="s">
        <v>431</v>
      </c>
      <c r="AA164" s="22" t="s">
        <v>431</v>
      </c>
      <c r="AB164" s="22" t="s">
        <v>431</v>
      </c>
      <c r="AC164" s="22" t="s">
        <v>431</v>
      </c>
      <c r="AD164" s="22" t="s">
        <v>431</v>
      </c>
      <c r="AE164" s="63"/>
      <c r="AF164" s="22" t="s">
        <v>429</v>
      </c>
      <c r="AG164" s="22" t="s">
        <v>429</v>
      </c>
      <c r="AH164" s="22" t="s">
        <v>429</v>
      </c>
      <c r="AI164" s="22" t="s">
        <v>429</v>
      </c>
      <c r="AJ164" s="22" t="s">
        <v>429</v>
      </c>
      <c r="AK164" s="22" t="s">
        <v>429</v>
      </c>
      <c r="AL164" s="54" t="s">
        <v>413</v>
      </c>
    </row>
    <row r="165" spans="1:38" s="3" customFormat="1" ht="15" customHeight="1" x14ac:dyDescent="0.25">
      <c r="A165" s="109"/>
      <c r="B165" s="109"/>
      <c r="C165" s="110"/>
      <c r="D165" s="111"/>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4"/>
      <c r="AF165" s="16"/>
      <c r="AG165" s="16"/>
      <c r="AH165" s="16"/>
      <c r="AI165" s="16"/>
      <c r="AJ165" s="16"/>
      <c r="AK165" s="16"/>
      <c r="AL165" s="21"/>
    </row>
    <row r="166" spans="1:38" s="134" customFormat="1" ht="52.5" customHeight="1" x14ac:dyDescent="0.3">
      <c r="A166" s="159" t="s">
        <v>372</v>
      </c>
      <c r="B166" s="159"/>
      <c r="C166" s="159"/>
      <c r="D166" s="159"/>
      <c r="E166" s="159"/>
      <c r="F166" s="159"/>
      <c r="G166" s="159"/>
      <c r="H166" s="128"/>
      <c r="I166" s="129"/>
      <c r="J166" s="129"/>
      <c r="K166" s="129"/>
      <c r="L166" s="129"/>
      <c r="M166" s="129"/>
      <c r="N166" s="129"/>
      <c r="O166" s="129"/>
      <c r="P166" s="129"/>
      <c r="Q166" s="129"/>
      <c r="R166" s="129"/>
      <c r="S166" s="129"/>
      <c r="T166" s="129"/>
      <c r="U166" s="129"/>
      <c r="V166" s="130"/>
      <c r="W166" s="130"/>
      <c r="X166" s="130"/>
      <c r="Y166" s="130"/>
      <c r="Z166" s="130"/>
      <c r="AA166" s="130"/>
      <c r="AB166" s="130"/>
      <c r="AC166" s="131"/>
      <c r="AD166" s="132"/>
      <c r="AE166" s="133"/>
      <c r="AG166" s="135"/>
      <c r="AH166" s="135"/>
      <c r="AI166" s="135"/>
      <c r="AJ166" s="135"/>
      <c r="AK166" s="135"/>
      <c r="AL166" s="135"/>
    </row>
    <row r="167" spans="1:38" s="136" customFormat="1" ht="63.75" customHeight="1" x14ac:dyDescent="0.3">
      <c r="A167" s="159" t="s">
        <v>376</v>
      </c>
      <c r="B167" s="159"/>
      <c r="C167" s="159"/>
      <c r="D167" s="159"/>
      <c r="E167" s="159"/>
      <c r="F167" s="159"/>
      <c r="G167" s="159"/>
      <c r="H167" s="128"/>
      <c r="I167" s="129"/>
      <c r="J167"/>
      <c r="K167"/>
      <c r="L167"/>
      <c r="M167" s="129"/>
      <c r="N167" s="129"/>
      <c r="O167" s="129"/>
      <c r="P167" s="129"/>
      <c r="Q167" s="129"/>
      <c r="R167" s="129"/>
      <c r="S167" s="129"/>
      <c r="T167" s="129"/>
      <c r="U167" s="129"/>
      <c r="AE167" s="137"/>
    </row>
    <row r="168" spans="1:38" s="136" customFormat="1" ht="26.25" customHeight="1" x14ac:dyDescent="0.3">
      <c r="A168" s="159" t="s">
        <v>373</v>
      </c>
      <c r="B168" s="159"/>
      <c r="C168" s="159"/>
      <c r="D168" s="159"/>
      <c r="E168" s="159"/>
      <c r="F168" s="159"/>
      <c r="G168" s="159"/>
      <c r="H168" s="128"/>
      <c r="I168" s="129"/>
      <c r="J168"/>
      <c r="K168"/>
      <c r="L168"/>
      <c r="M168" s="129"/>
      <c r="N168" s="129"/>
      <c r="O168" s="129"/>
      <c r="P168" s="129"/>
      <c r="Q168" s="129"/>
      <c r="R168" s="129"/>
      <c r="S168" s="129"/>
      <c r="T168" s="129"/>
      <c r="U168" s="129"/>
      <c r="AE168" s="137"/>
    </row>
    <row r="169" spans="1:38" s="134" customFormat="1" ht="26.25" customHeight="1" x14ac:dyDescent="0.3">
      <c r="A169" s="159" t="s">
        <v>374</v>
      </c>
      <c r="B169" s="159"/>
      <c r="C169" s="159"/>
      <c r="D169" s="159"/>
      <c r="E169" s="159"/>
      <c r="F169" s="159"/>
      <c r="G169" s="159"/>
      <c r="H169" s="128"/>
      <c r="I169" s="129"/>
      <c r="J169"/>
      <c r="K169"/>
      <c r="L169"/>
      <c r="M169" s="129"/>
      <c r="N169" s="129"/>
      <c r="O169" s="129"/>
      <c r="P169" s="129"/>
      <c r="Q169" s="129"/>
      <c r="R169" s="129"/>
      <c r="S169" s="129"/>
      <c r="T169" s="129"/>
      <c r="U169" s="129"/>
      <c r="V169" s="130"/>
      <c r="W169" s="130"/>
      <c r="X169" s="130"/>
      <c r="Y169" s="130"/>
      <c r="Z169" s="130"/>
      <c r="AA169" s="130"/>
      <c r="AB169" s="130"/>
      <c r="AC169" s="131"/>
      <c r="AD169" s="132"/>
      <c r="AE169" s="133"/>
      <c r="AG169" s="135"/>
      <c r="AH169" s="135"/>
      <c r="AI169" s="135"/>
      <c r="AJ169" s="135"/>
      <c r="AK169" s="135"/>
      <c r="AL169" s="135"/>
    </row>
    <row r="170" spans="1:38" s="136" customFormat="1" ht="52.5" customHeight="1" x14ac:dyDescent="0.3">
      <c r="A170" s="159" t="s">
        <v>375</v>
      </c>
      <c r="B170" s="159"/>
      <c r="C170" s="159"/>
      <c r="D170" s="159"/>
      <c r="E170" s="159"/>
      <c r="F170" s="159"/>
      <c r="G170" s="159"/>
      <c r="H170" s="128"/>
      <c r="I170" s="129"/>
      <c r="J170"/>
      <c r="K170"/>
      <c r="L170"/>
      <c r="M170" s="129"/>
      <c r="N170" s="129"/>
      <c r="O170" s="129"/>
      <c r="P170" s="129"/>
      <c r="Q170" s="129"/>
      <c r="R170" s="129"/>
      <c r="S170" s="129"/>
      <c r="T170" s="129"/>
      <c r="U170" s="129"/>
      <c r="AE170" s="137"/>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8740157499999996" bottom="0.78740157499999996" header="0.3" footer="0.3"/>
  <pageSetup paperSize="9" scale="16"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556349-D9CB-464A-8014-22CD91370E6F}">
  <sheetPr codeName="Sheet27"/>
  <dimension ref="A1:AL170"/>
  <sheetViews>
    <sheetView zoomScale="75" zoomScaleNormal="75" workbookViewId="0">
      <pane xSplit="4" ySplit="13" topLeftCell="S110" activePane="bottomRight" state="frozen"/>
      <selection pane="topRight" activeCell="E1" sqref="E1"/>
      <selection pane="bottomLeft" activeCell="A14" sqref="A14"/>
      <selection pane="bottomRight" activeCell="B5" sqref="B5"/>
    </sheetView>
  </sheetViews>
  <sheetFormatPr defaultColWidth="8.88671875" defaultRowHeight="13.2" x14ac:dyDescent="0.25"/>
  <cols>
    <col min="1" max="2" width="21.44140625" style="5" customWidth="1"/>
    <col min="3" max="3" width="46.44140625" style="17" customWidth="1"/>
    <col min="4" max="4" width="7.109375" style="5" customWidth="1"/>
    <col min="5" max="24" width="8.5546875" style="5" customWidth="1"/>
    <col min="25" max="25" width="8.88671875" style="5" customWidth="1"/>
    <col min="26" max="30" width="8.5546875" style="5" customWidth="1"/>
    <col min="31" max="31" width="2.109375" style="5" customWidth="1"/>
    <col min="32" max="36" width="8.5546875" style="5" customWidth="1"/>
    <col min="37" max="37" width="12" style="5" customWidth="1"/>
    <col min="38" max="38" width="25.6640625" style="5" customWidth="1"/>
    <col min="39" max="16384" width="8.88671875" style="5"/>
  </cols>
  <sheetData>
    <row r="1" spans="1:38" s="2" customFormat="1" ht="22.5" customHeight="1" x14ac:dyDescent="0.25">
      <c r="A1" s="23" t="s">
        <v>363</v>
      </c>
      <c r="B1" s="24"/>
      <c r="C1" s="25"/>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row>
    <row r="2" spans="1:38" s="2" customFormat="1" x14ac:dyDescent="0.25">
      <c r="A2" s="127" t="s">
        <v>362</v>
      </c>
      <c r="B2" s="24"/>
      <c r="C2" s="25"/>
      <c r="D2" s="26"/>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row>
    <row r="3" spans="1:38" s="2" customFormat="1" x14ac:dyDescent="0.25">
      <c r="A3" s="26"/>
      <c r="B3" s="24"/>
      <c r="C3" s="25"/>
      <c r="D3" s="26"/>
      <c r="E3" s="26"/>
      <c r="F3" s="27"/>
      <c r="G3" s="26"/>
      <c r="H3" s="26"/>
      <c r="I3" s="26"/>
      <c r="J3" s="26"/>
      <c r="K3" s="26"/>
      <c r="L3" s="26"/>
      <c r="M3" s="26"/>
      <c r="N3" s="26"/>
      <c r="O3" s="26"/>
      <c r="P3" s="28"/>
      <c r="Q3" s="28"/>
      <c r="R3" s="29"/>
      <c r="S3" s="29"/>
      <c r="T3" s="29"/>
      <c r="U3" s="29"/>
      <c r="V3" s="29"/>
      <c r="W3" s="26"/>
      <c r="X3" s="26"/>
      <c r="Y3" s="26"/>
      <c r="Z3" s="26"/>
      <c r="AA3" s="26"/>
      <c r="AB3" s="26"/>
      <c r="AC3" s="26"/>
      <c r="AD3" s="26"/>
      <c r="AE3" s="26"/>
      <c r="AF3" s="26"/>
      <c r="AG3" s="26"/>
      <c r="AH3" s="26"/>
      <c r="AI3" s="26"/>
      <c r="AJ3" s="26"/>
      <c r="AK3" s="26"/>
      <c r="AL3" s="26"/>
    </row>
    <row r="4" spans="1:38" s="2" customFormat="1" x14ac:dyDescent="0.25">
      <c r="A4" s="30" t="s">
        <v>0</v>
      </c>
      <c r="B4" s="20" t="s">
        <v>430</v>
      </c>
      <c r="C4" s="31" t="s">
        <v>1</v>
      </c>
      <c r="D4" s="26"/>
      <c r="E4" s="26"/>
      <c r="F4" s="26"/>
      <c r="G4" s="26"/>
      <c r="H4" s="26"/>
      <c r="I4" s="26"/>
      <c r="J4" s="26"/>
      <c r="K4" s="26"/>
      <c r="L4" s="26"/>
      <c r="M4" s="26"/>
      <c r="N4" s="26"/>
      <c r="O4" s="26"/>
      <c r="P4" s="28"/>
      <c r="Q4" s="28"/>
      <c r="R4" s="29"/>
      <c r="S4" s="29"/>
      <c r="T4" s="29"/>
      <c r="U4" s="29"/>
      <c r="V4" s="29"/>
      <c r="W4" s="26"/>
      <c r="X4" s="26"/>
      <c r="Y4" s="26"/>
      <c r="Z4" s="26"/>
      <c r="AA4" s="26"/>
      <c r="AB4" s="26"/>
      <c r="AC4" s="26"/>
      <c r="AD4" s="26"/>
      <c r="AE4" s="26"/>
      <c r="AF4" s="26"/>
      <c r="AG4" s="26"/>
      <c r="AH4" s="26"/>
      <c r="AI4" s="26"/>
      <c r="AJ4" s="26"/>
      <c r="AK4" s="26"/>
      <c r="AL4" s="26"/>
    </row>
    <row r="5" spans="1:38" s="2" customFormat="1" x14ac:dyDescent="0.25">
      <c r="A5" s="30" t="s">
        <v>2</v>
      </c>
      <c r="B5" s="20" t="s">
        <v>442</v>
      </c>
      <c r="C5" s="31" t="s">
        <v>3</v>
      </c>
      <c r="D5" s="26"/>
      <c r="E5" s="26"/>
      <c r="F5" s="26"/>
      <c r="G5" s="26"/>
      <c r="H5" s="26"/>
      <c r="I5" s="26"/>
      <c r="J5" s="26"/>
      <c r="K5" s="26"/>
      <c r="L5" s="26"/>
      <c r="M5" s="26"/>
      <c r="N5" s="26"/>
      <c r="O5" s="26"/>
      <c r="P5" s="28"/>
      <c r="Q5" s="28"/>
      <c r="R5" s="29"/>
      <c r="S5" s="29"/>
      <c r="T5" s="29"/>
      <c r="U5" s="29"/>
      <c r="V5" s="29"/>
      <c r="W5" s="26"/>
      <c r="X5" s="26"/>
      <c r="Y5" s="26"/>
      <c r="Z5" s="26"/>
      <c r="AA5" s="26"/>
      <c r="AB5" s="26"/>
      <c r="AC5" s="26"/>
      <c r="AD5" s="26"/>
      <c r="AE5" s="26"/>
      <c r="AF5" s="26"/>
      <c r="AG5" s="26"/>
      <c r="AH5" s="26"/>
      <c r="AI5" s="26"/>
      <c r="AJ5" s="26"/>
      <c r="AK5" s="26"/>
      <c r="AL5" s="26"/>
    </row>
    <row r="6" spans="1:38" s="2" customFormat="1" x14ac:dyDescent="0.25">
      <c r="A6" s="30" t="s">
        <v>4</v>
      </c>
      <c r="B6" s="20">
        <v>2015</v>
      </c>
      <c r="C6" s="31" t="s">
        <v>5</v>
      </c>
      <c r="D6" s="26"/>
      <c r="E6" s="26"/>
      <c r="F6" s="26"/>
      <c r="G6" s="26"/>
      <c r="H6" s="26"/>
      <c r="I6" s="26"/>
      <c r="J6" s="26"/>
      <c r="K6" s="26"/>
      <c r="L6" s="26"/>
      <c r="M6" s="26"/>
      <c r="N6" s="26"/>
      <c r="O6" s="26"/>
      <c r="P6" s="26"/>
      <c r="Q6" s="26"/>
      <c r="R6" s="32"/>
      <c r="S6" s="32"/>
      <c r="T6" s="32"/>
      <c r="U6" s="32"/>
      <c r="V6" s="32"/>
      <c r="W6" s="26"/>
      <c r="X6" s="26"/>
      <c r="Y6" s="26"/>
      <c r="Z6" s="26"/>
      <c r="AA6" s="26"/>
      <c r="AB6" s="26"/>
      <c r="AC6" s="26"/>
      <c r="AD6" s="26"/>
      <c r="AE6" s="26"/>
      <c r="AF6" s="26"/>
      <c r="AG6" s="26"/>
      <c r="AH6" s="26"/>
      <c r="AI6" s="26"/>
      <c r="AJ6" s="26"/>
      <c r="AK6" s="26"/>
      <c r="AL6" s="26"/>
    </row>
    <row r="7" spans="1:38" s="2" customFormat="1" x14ac:dyDescent="0.25">
      <c r="A7" s="30" t="s">
        <v>6</v>
      </c>
      <c r="B7" s="20" t="s">
        <v>7</v>
      </c>
      <c r="C7" s="33" t="s">
        <v>8</v>
      </c>
      <c r="D7" s="28"/>
      <c r="E7" s="28"/>
      <c r="F7" s="28"/>
      <c r="G7" s="28"/>
      <c r="H7" s="28"/>
      <c r="I7" s="28"/>
      <c r="J7" s="28"/>
      <c r="K7" s="28"/>
      <c r="L7" s="28"/>
      <c r="M7" s="28"/>
      <c r="N7" s="28"/>
      <c r="O7" s="28"/>
      <c r="P7" s="28"/>
      <c r="Q7" s="28"/>
      <c r="R7" s="29"/>
      <c r="S7" s="29"/>
      <c r="T7" s="29"/>
      <c r="U7" s="29"/>
      <c r="V7" s="29"/>
      <c r="W7" s="26"/>
      <c r="X7" s="26"/>
      <c r="Y7" s="26"/>
      <c r="Z7" s="26"/>
      <c r="AA7" s="26"/>
      <c r="AB7" s="26"/>
      <c r="AC7" s="26"/>
      <c r="AD7" s="28"/>
      <c r="AE7" s="26"/>
      <c r="AF7" s="26"/>
      <c r="AG7" s="28"/>
      <c r="AH7" s="28"/>
      <c r="AI7" s="28"/>
      <c r="AJ7" s="28"/>
      <c r="AK7" s="28"/>
      <c r="AL7" s="28"/>
    </row>
    <row r="8" spans="1:38" s="1" customFormat="1" x14ac:dyDescent="0.25">
      <c r="A8" s="123"/>
      <c r="B8" s="124"/>
      <c r="C8" s="125"/>
      <c r="D8" s="126"/>
      <c r="E8" s="126"/>
      <c r="F8" s="126"/>
      <c r="G8" s="126"/>
      <c r="H8" s="126"/>
      <c r="I8" s="126"/>
      <c r="J8" s="126"/>
      <c r="K8" s="126"/>
      <c r="L8" s="126"/>
      <c r="M8" s="126"/>
      <c r="N8" s="126"/>
      <c r="O8" s="126"/>
      <c r="P8" s="126"/>
      <c r="Q8" s="126"/>
      <c r="R8" s="29"/>
      <c r="S8" s="29"/>
      <c r="T8" s="29"/>
      <c r="U8" s="29"/>
      <c r="V8" s="29"/>
      <c r="W8" s="26"/>
      <c r="X8" s="26"/>
      <c r="Y8" s="26"/>
      <c r="Z8" s="26"/>
      <c r="AA8" s="26"/>
      <c r="AB8" s="26"/>
      <c r="AC8" s="26"/>
      <c r="AD8" s="26"/>
      <c r="AE8" s="26"/>
      <c r="AF8" s="32"/>
      <c r="AG8" s="28"/>
      <c r="AH8" s="28"/>
      <c r="AI8" s="28"/>
      <c r="AJ8" s="28"/>
      <c r="AK8" s="28"/>
      <c r="AL8" s="28"/>
    </row>
    <row r="9" spans="1:38" s="1" customFormat="1" ht="13.8" thickBot="1" x14ac:dyDescent="0.3">
      <c r="A9" s="34"/>
      <c r="B9" s="35"/>
      <c r="C9" s="36"/>
      <c r="D9" s="37"/>
      <c r="E9" s="37"/>
      <c r="F9" s="37"/>
      <c r="G9" s="37"/>
      <c r="H9" s="37"/>
      <c r="I9" s="37"/>
      <c r="J9" s="37"/>
      <c r="K9" s="37"/>
      <c r="L9" s="37"/>
      <c r="M9" s="37"/>
      <c r="N9" s="37"/>
      <c r="O9" s="37"/>
      <c r="P9" s="37"/>
      <c r="Q9" s="37"/>
      <c r="R9" s="29"/>
      <c r="S9" s="29"/>
      <c r="T9" s="29"/>
      <c r="U9" s="29"/>
      <c r="V9" s="29"/>
      <c r="W9" s="26"/>
      <c r="X9" s="26"/>
      <c r="Y9" s="26"/>
      <c r="Z9" s="26"/>
      <c r="AA9" s="26"/>
      <c r="AB9" s="26"/>
      <c r="AC9" s="26"/>
      <c r="AD9" s="26"/>
      <c r="AE9" s="26"/>
      <c r="AF9" s="32"/>
      <c r="AG9" s="28"/>
      <c r="AH9" s="28"/>
      <c r="AI9" s="28"/>
      <c r="AJ9" s="28"/>
      <c r="AK9" s="28"/>
      <c r="AL9" s="28"/>
    </row>
    <row r="10" spans="1:38" s="4" customFormat="1" ht="37.5" customHeight="1" thickBot="1" x14ac:dyDescent="0.3">
      <c r="A10" s="160" t="str">
        <f>B4&amp;": "&amp;B5&amp;": "&amp;B6</f>
        <v>IE: 15.02.2022: 2015</v>
      </c>
      <c r="B10" s="162" t="s">
        <v>9</v>
      </c>
      <c r="C10" s="163"/>
      <c r="D10" s="164"/>
      <c r="E10" s="150" t="s">
        <v>10</v>
      </c>
      <c r="F10" s="151"/>
      <c r="G10" s="151"/>
      <c r="H10" s="152"/>
      <c r="I10" s="150" t="s">
        <v>11</v>
      </c>
      <c r="J10" s="151"/>
      <c r="K10" s="151"/>
      <c r="L10" s="152"/>
      <c r="M10" s="168" t="s">
        <v>12</v>
      </c>
      <c r="N10" s="150" t="s">
        <v>13</v>
      </c>
      <c r="O10" s="151"/>
      <c r="P10" s="152"/>
      <c r="Q10" s="150" t="s">
        <v>14</v>
      </c>
      <c r="R10" s="151"/>
      <c r="S10" s="151"/>
      <c r="T10" s="151"/>
      <c r="U10" s="151"/>
      <c r="V10" s="152"/>
      <c r="W10" s="150" t="s">
        <v>367</v>
      </c>
      <c r="X10" s="151"/>
      <c r="Y10" s="151"/>
      <c r="Z10" s="151"/>
      <c r="AA10" s="151"/>
      <c r="AB10" s="151"/>
      <c r="AC10" s="151"/>
      <c r="AD10" s="152"/>
      <c r="AE10" s="38"/>
      <c r="AF10" s="150" t="s">
        <v>384</v>
      </c>
      <c r="AG10" s="151"/>
      <c r="AH10" s="151"/>
      <c r="AI10" s="151"/>
      <c r="AJ10" s="151"/>
      <c r="AK10" s="151"/>
      <c r="AL10" s="152"/>
    </row>
    <row r="11" spans="1:38" s="1" customFormat="1" ht="15" customHeight="1" thickBot="1" x14ac:dyDescent="0.3">
      <c r="A11" s="161"/>
      <c r="B11" s="165"/>
      <c r="C11" s="166"/>
      <c r="D11" s="167"/>
      <c r="E11" s="153"/>
      <c r="F11" s="154"/>
      <c r="G11" s="154"/>
      <c r="H11" s="155"/>
      <c r="I11" s="153"/>
      <c r="J11" s="154"/>
      <c r="K11" s="154"/>
      <c r="L11" s="155"/>
      <c r="M11" s="169"/>
      <c r="N11" s="153"/>
      <c r="O11" s="154"/>
      <c r="P11" s="155"/>
      <c r="Q11" s="153"/>
      <c r="R11" s="154"/>
      <c r="S11" s="154"/>
      <c r="T11" s="154"/>
      <c r="U11" s="154"/>
      <c r="V11" s="155"/>
      <c r="W11" s="120"/>
      <c r="X11" s="156" t="s">
        <v>32</v>
      </c>
      <c r="Y11" s="157"/>
      <c r="Z11" s="157"/>
      <c r="AA11" s="157"/>
      <c r="AB11" s="158"/>
      <c r="AC11" s="121"/>
      <c r="AD11" s="122"/>
      <c r="AE11" s="39"/>
      <c r="AF11" s="153"/>
      <c r="AG11" s="154"/>
      <c r="AH11" s="154"/>
      <c r="AI11" s="154"/>
      <c r="AJ11" s="154"/>
      <c r="AK11" s="154"/>
      <c r="AL11" s="155"/>
    </row>
    <row r="12" spans="1:38" s="1" customFormat="1" ht="52.5" customHeight="1" thickBot="1" x14ac:dyDescent="0.3">
      <c r="A12" s="161"/>
      <c r="B12" s="165"/>
      <c r="C12" s="166"/>
      <c r="D12" s="167"/>
      <c r="E12" s="115" t="s">
        <v>385</v>
      </c>
      <c r="F12" s="115" t="s">
        <v>15</v>
      </c>
      <c r="G12" s="115" t="s">
        <v>16</v>
      </c>
      <c r="H12" s="115" t="s">
        <v>17</v>
      </c>
      <c r="I12" s="115" t="s">
        <v>18</v>
      </c>
      <c r="J12" s="116" t="s">
        <v>19</v>
      </c>
      <c r="K12" s="116" t="s">
        <v>20</v>
      </c>
      <c r="L12" s="117" t="s">
        <v>395</v>
      </c>
      <c r="M12" s="118" t="s">
        <v>21</v>
      </c>
      <c r="N12" s="116" t="s">
        <v>22</v>
      </c>
      <c r="O12" s="116" t="s">
        <v>23</v>
      </c>
      <c r="P12" s="116" t="s">
        <v>24</v>
      </c>
      <c r="Q12" s="116" t="s">
        <v>25</v>
      </c>
      <c r="R12" s="116" t="s">
        <v>26</v>
      </c>
      <c r="S12" s="116" t="s">
        <v>27</v>
      </c>
      <c r="T12" s="116" t="s">
        <v>28</v>
      </c>
      <c r="U12" s="116" t="s">
        <v>29</v>
      </c>
      <c r="V12" s="116" t="s">
        <v>30</v>
      </c>
      <c r="W12" s="118" t="s">
        <v>31</v>
      </c>
      <c r="X12" s="115" t="s">
        <v>396</v>
      </c>
      <c r="Y12" s="115" t="s">
        <v>397</v>
      </c>
      <c r="Z12" s="115" t="s">
        <v>398</v>
      </c>
      <c r="AA12" s="115" t="s">
        <v>399</v>
      </c>
      <c r="AB12" s="115" t="s">
        <v>42</v>
      </c>
      <c r="AC12" s="116" t="s">
        <v>33</v>
      </c>
      <c r="AD12" s="116" t="s">
        <v>34</v>
      </c>
      <c r="AE12" s="40"/>
      <c r="AF12" s="118" t="s">
        <v>35</v>
      </c>
      <c r="AG12" s="118" t="s">
        <v>36</v>
      </c>
      <c r="AH12" s="118" t="s">
        <v>37</v>
      </c>
      <c r="AI12" s="118" t="s">
        <v>38</v>
      </c>
      <c r="AJ12" s="118" t="s">
        <v>39</v>
      </c>
      <c r="AK12" s="118" t="s">
        <v>40</v>
      </c>
      <c r="AL12" s="119" t="s">
        <v>41</v>
      </c>
    </row>
    <row r="13" spans="1:38" ht="37.5" customHeight="1" thickBot="1" x14ac:dyDescent="0.3">
      <c r="A13" s="41" t="s">
        <v>43</v>
      </c>
      <c r="B13" s="41" t="s">
        <v>44</v>
      </c>
      <c r="C13" s="42" t="s">
        <v>428</v>
      </c>
      <c r="D13" s="41" t="s">
        <v>45</v>
      </c>
      <c r="E13" s="41" t="s">
        <v>46</v>
      </c>
      <c r="F13" s="41" t="s">
        <v>46</v>
      </c>
      <c r="G13" s="41" t="s">
        <v>46</v>
      </c>
      <c r="H13" s="41" t="s">
        <v>46</v>
      </c>
      <c r="I13" s="41" t="s">
        <v>46</v>
      </c>
      <c r="J13" s="41" t="s">
        <v>46</v>
      </c>
      <c r="K13" s="41" t="s">
        <v>46</v>
      </c>
      <c r="L13" s="41" t="s">
        <v>46</v>
      </c>
      <c r="M13" s="41" t="s">
        <v>46</v>
      </c>
      <c r="N13" s="41" t="s">
        <v>47</v>
      </c>
      <c r="O13" s="41" t="s">
        <v>47</v>
      </c>
      <c r="P13" s="41" t="s">
        <v>47</v>
      </c>
      <c r="Q13" s="41" t="s">
        <v>47</v>
      </c>
      <c r="R13" s="41" t="s">
        <v>47</v>
      </c>
      <c r="S13" s="41" t="s">
        <v>47</v>
      </c>
      <c r="T13" s="41" t="s">
        <v>47</v>
      </c>
      <c r="U13" s="41" t="s">
        <v>47</v>
      </c>
      <c r="V13" s="41" t="s">
        <v>47</v>
      </c>
      <c r="W13" s="41" t="s">
        <v>48</v>
      </c>
      <c r="X13" s="41" t="s">
        <v>47</v>
      </c>
      <c r="Y13" s="41" t="s">
        <v>47</v>
      </c>
      <c r="Z13" s="41" t="s">
        <v>47</v>
      </c>
      <c r="AA13" s="41" t="s">
        <v>47</v>
      </c>
      <c r="AB13" s="41" t="s">
        <v>47</v>
      </c>
      <c r="AC13" s="41" t="s">
        <v>49</v>
      </c>
      <c r="AD13" s="41" t="s">
        <v>49</v>
      </c>
      <c r="AE13" s="43"/>
      <c r="AF13" s="41" t="s">
        <v>50</v>
      </c>
      <c r="AG13" s="41" t="s">
        <v>50</v>
      </c>
      <c r="AH13" s="41" t="s">
        <v>50</v>
      </c>
      <c r="AI13" s="41" t="s">
        <v>50</v>
      </c>
      <c r="AJ13" s="41" t="s">
        <v>50</v>
      </c>
      <c r="AK13" s="41"/>
      <c r="AL13" s="44"/>
    </row>
    <row r="14" spans="1:38" s="1" customFormat="1" ht="26.25" customHeight="1" thickBot="1" x14ac:dyDescent="0.3">
      <c r="A14" s="65" t="s">
        <v>51</v>
      </c>
      <c r="B14" s="65" t="s">
        <v>52</v>
      </c>
      <c r="C14" s="66" t="s">
        <v>53</v>
      </c>
      <c r="D14" s="67"/>
      <c r="E14" s="138">
        <v>9.8194393328618332</v>
      </c>
      <c r="F14" s="138">
        <v>0.25730377427188417</v>
      </c>
      <c r="G14" s="138">
        <v>5.5083003012999994</v>
      </c>
      <c r="H14" s="138" t="s">
        <v>443</v>
      </c>
      <c r="I14" s="138">
        <v>0.43840051385925882</v>
      </c>
      <c r="J14" s="138">
        <v>0.67609841162471274</v>
      </c>
      <c r="K14" s="138">
        <v>0.82316590006243584</v>
      </c>
      <c r="L14" s="138">
        <v>1.0430442825542128E-2</v>
      </c>
      <c r="M14" s="138">
        <v>17.845565793452995</v>
      </c>
      <c r="N14" s="138">
        <v>0.75007386712361657</v>
      </c>
      <c r="O14" s="138">
        <v>9.1685599379294838E-2</v>
      </c>
      <c r="P14" s="138">
        <v>0.14843368355216413</v>
      </c>
      <c r="Q14" s="138">
        <v>0.69905092256290091</v>
      </c>
      <c r="R14" s="138">
        <v>0.44685782669801427</v>
      </c>
      <c r="S14" s="138">
        <v>0.50085746936729059</v>
      </c>
      <c r="T14" s="138">
        <v>1.1026952986863698</v>
      </c>
      <c r="U14" s="138">
        <v>2.1307243047881341</v>
      </c>
      <c r="V14" s="138">
        <v>4.9689691530321944</v>
      </c>
      <c r="W14" s="138">
        <v>0.78091164341344455</v>
      </c>
      <c r="X14" s="138">
        <v>1.992128136720164E-3</v>
      </c>
      <c r="Y14" s="138">
        <v>2.587814385214287E-3</v>
      </c>
      <c r="Z14" s="138">
        <v>2.0684288455257798E-3</v>
      </c>
      <c r="AA14" s="138">
        <v>2.4213733633947994E-4</v>
      </c>
      <c r="AB14" s="138">
        <v>6.8905087037997104E-3</v>
      </c>
      <c r="AC14" s="138">
        <v>0.4740312892671415</v>
      </c>
      <c r="AD14" s="138">
        <v>6.1349932061492488E-3</v>
      </c>
      <c r="AE14" s="55"/>
      <c r="AF14" s="147">
        <v>3225.8565348807529</v>
      </c>
      <c r="AG14" s="147">
        <v>76759.230034389606</v>
      </c>
      <c r="AH14" s="147">
        <v>69572.695262093141</v>
      </c>
      <c r="AI14" s="147">
        <v>1688.5614914433781</v>
      </c>
      <c r="AJ14" s="147">
        <v>1038.7602943577565</v>
      </c>
      <c r="AK14" s="147" t="s">
        <v>429</v>
      </c>
      <c r="AL14" s="45" t="s">
        <v>50</v>
      </c>
    </row>
    <row r="15" spans="1:38" s="1" customFormat="1" ht="26.25" customHeight="1" thickBot="1" x14ac:dyDescent="0.3">
      <c r="A15" s="65" t="s">
        <v>54</v>
      </c>
      <c r="B15" s="65" t="s">
        <v>55</v>
      </c>
      <c r="C15" s="66" t="s">
        <v>56</v>
      </c>
      <c r="D15" s="67"/>
      <c r="E15" s="138">
        <v>0.38211600000000001</v>
      </c>
      <c r="F15" s="138">
        <v>1.6453194759107007E-2</v>
      </c>
      <c r="G15" s="138">
        <v>2.5280000000000004E-2</v>
      </c>
      <c r="H15" s="138" t="s">
        <v>443</v>
      </c>
      <c r="I15" s="138">
        <v>5.6796343304865169E-3</v>
      </c>
      <c r="J15" s="138">
        <v>5.6958972676205413E-3</v>
      </c>
      <c r="K15" s="138">
        <v>5.7176528069740684E-3</v>
      </c>
      <c r="L15" s="138">
        <v>8.8773027206936605E-4</v>
      </c>
      <c r="M15" s="138">
        <v>2.2494999999999998E-2</v>
      </c>
      <c r="N15" s="138">
        <v>7.3754801773175602E-3</v>
      </c>
      <c r="O15" s="138">
        <v>1.0001197379180047E-2</v>
      </c>
      <c r="P15" s="138">
        <v>1.8785261064409786E-3</v>
      </c>
      <c r="Q15" s="138">
        <v>1.8356875819592463E-3</v>
      </c>
      <c r="R15" s="138">
        <v>3.0532831956054506E-2</v>
      </c>
      <c r="S15" s="138">
        <v>1.5028631818479877E-2</v>
      </c>
      <c r="T15" s="138">
        <v>3.3634797053670819E-2</v>
      </c>
      <c r="U15" s="138">
        <v>7.1832125037425212E-3</v>
      </c>
      <c r="V15" s="138">
        <v>7.7575332798918581E-2</v>
      </c>
      <c r="W15" s="138">
        <v>9.0992514484791406E-4</v>
      </c>
      <c r="X15" s="138">
        <v>4.0675881473707939E-6</v>
      </c>
      <c r="Y15" s="138">
        <v>6.7241470873467193E-6</v>
      </c>
      <c r="Z15" s="138">
        <v>4.4018956811791052E-6</v>
      </c>
      <c r="AA15" s="138">
        <v>4.4483612158477479E-6</v>
      </c>
      <c r="AB15" s="138">
        <v>1.9641992131744368E-5</v>
      </c>
      <c r="AC15" s="138" t="s">
        <v>429</v>
      </c>
      <c r="AD15" s="138">
        <v>0</v>
      </c>
      <c r="AE15" s="55"/>
      <c r="AF15" s="147">
        <v>4569.2692067895669</v>
      </c>
      <c r="AG15" s="147" t="s">
        <v>431</v>
      </c>
      <c r="AH15" s="147">
        <v>1812.961055730651</v>
      </c>
      <c r="AI15" s="147" t="s">
        <v>431</v>
      </c>
      <c r="AJ15" s="147" t="s">
        <v>431</v>
      </c>
      <c r="AK15" s="147" t="s">
        <v>429</v>
      </c>
      <c r="AL15" s="45" t="s">
        <v>50</v>
      </c>
    </row>
    <row r="16" spans="1:38" s="1" customFormat="1" ht="26.25" customHeight="1" thickBot="1" x14ac:dyDescent="0.3">
      <c r="A16" s="65" t="s">
        <v>54</v>
      </c>
      <c r="B16" s="65" t="s">
        <v>57</v>
      </c>
      <c r="C16" s="66" t="s">
        <v>58</v>
      </c>
      <c r="D16" s="67"/>
      <c r="E16" s="138">
        <v>0.24014136588280591</v>
      </c>
      <c r="F16" s="138">
        <v>2.3955466693927783E-3</v>
      </c>
      <c r="G16" s="138">
        <v>8.7560096283462854E-2</v>
      </c>
      <c r="H16" s="138" t="s">
        <v>443</v>
      </c>
      <c r="I16" s="138">
        <v>3.666913825249235E-2</v>
      </c>
      <c r="J16" s="138">
        <v>5.1748383175315993E-2</v>
      </c>
      <c r="K16" s="138">
        <v>5.4367750513231249E-2</v>
      </c>
      <c r="L16" s="138">
        <v>1.6586516569785048E-2</v>
      </c>
      <c r="M16" s="138">
        <v>7.5504455496103504E-2</v>
      </c>
      <c r="N16" s="138">
        <v>1.8547155617452477E-2</v>
      </c>
      <c r="O16" s="138">
        <v>1.0517432161894996E-3</v>
      </c>
      <c r="P16" s="138">
        <v>1.9652509648847693E-2</v>
      </c>
      <c r="Q16" s="138">
        <v>7.2177200623209977E-3</v>
      </c>
      <c r="R16" s="138">
        <v>3.8905311396683993E-3</v>
      </c>
      <c r="S16" s="138">
        <v>1.6464263333494399E-2</v>
      </c>
      <c r="T16" s="138">
        <v>6.5909593820407996E-3</v>
      </c>
      <c r="U16" s="138">
        <v>1.8996241925115993E-3</v>
      </c>
      <c r="V16" s="138">
        <v>3.0229961848399996E-2</v>
      </c>
      <c r="W16" s="138">
        <v>1.7465247877515262E-2</v>
      </c>
      <c r="X16" s="138">
        <v>6.1595393834391687E-7</v>
      </c>
      <c r="Y16" s="138">
        <v>7.8977760252969735E-7</v>
      </c>
      <c r="Z16" s="138">
        <v>6.2555598609558936E-7</v>
      </c>
      <c r="AA16" s="138">
        <v>6.379214258802294E-7</v>
      </c>
      <c r="AB16" s="138">
        <v>2.6692089528494327E-6</v>
      </c>
      <c r="AC16" s="138">
        <v>2.6947772009400002E-9</v>
      </c>
      <c r="AD16" s="138">
        <v>1.5923683460100003E-9</v>
      </c>
      <c r="AE16" s="55"/>
      <c r="AF16" s="147">
        <v>2.1409302369999996</v>
      </c>
      <c r="AG16" s="147">
        <v>655.04282500399984</v>
      </c>
      <c r="AH16" s="147">
        <v>719.14007726153022</v>
      </c>
      <c r="AI16" s="147" t="s">
        <v>431</v>
      </c>
      <c r="AJ16" s="147" t="s">
        <v>431</v>
      </c>
      <c r="AK16" s="147" t="s">
        <v>429</v>
      </c>
      <c r="AL16" s="45" t="s">
        <v>50</v>
      </c>
    </row>
    <row r="17" spans="1:38" s="2" customFormat="1" ht="26.25" customHeight="1" thickBot="1" x14ac:dyDescent="0.3">
      <c r="A17" s="65" t="s">
        <v>54</v>
      </c>
      <c r="B17" s="65" t="s">
        <v>59</v>
      </c>
      <c r="C17" s="66" t="s">
        <v>60</v>
      </c>
      <c r="D17" s="67"/>
      <c r="E17" s="138">
        <v>3.0982319999999998E-3</v>
      </c>
      <c r="F17" s="138">
        <v>9.6296400000000007E-4</v>
      </c>
      <c r="G17" s="138">
        <v>3.3225308329742285E-6</v>
      </c>
      <c r="H17" s="138" t="s">
        <v>431</v>
      </c>
      <c r="I17" s="138">
        <v>3.2657040000000005E-5</v>
      </c>
      <c r="J17" s="138">
        <v>3.2657040000000005E-5</v>
      </c>
      <c r="K17" s="138">
        <v>3.2657040000000005E-5</v>
      </c>
      <c r="L17" s="138">
        <v>1.3062816000000003E-6</v>
      </c>
      <c r="M17" s="138">
        <v>1.2141720000000001E-3</v>
      </c>
      <c r="N17" s="138">
        <v>4.6054799999999998E-7</v>
      </c>
      <c r="O17" s="138">
        <v>3.7681200000000003E-8</v>
      </c>
      <c r="P17" s="138">
        <v>2.2608720000000001E-5</v>
      </c>
      <c r="Q17" s="138">
        <v>4.1868000000000003E-6</v>
      </c>
      <c r="R17" s="138">
        <v>5.4428400000000001E-7</v>
      </c>
      <c r="S17" s="138">
        <v>1.088568E-7</v>
      </c>
      <c r="T17" s="138">
        <v>5.4428400000000001E-7</v>
      </c>
      <c r="U17" s="138">
        <v>2.4283440000000001E-6</v>
      </c>
      <c r="V17" s="138">
        <v>3.0563640000000003E-5</v>
      </c>
      <c r="W17" s="138">
        <v>2.177136E-5</v>
      </c>
      <c r="X17" s="138">
        <v>3.0144960000000001E-5</v>
      </c>
      <c r="Y17" s="138">
        <v>1.2141719999999999E-4</v>
      </c>
      <c r="Z17" s="138">
        <v>4.6054800000000005E-5</v>
      </c>
      <c r="AA17" s="138">
        <v>4.5217440000000001E-5</v>
      </c>
      <c r="AB17" s="138">
        <v>2.4283440000000001E-4</v>
      </c>
      <c r="AC17" s="138" t="s">
        <v>431</v>
      </c>
      <c r="AD17" s="138" t="s">
        <v>431</v>
      </c>
      <c r="AE17" s="55"/>
      <c r="AF17" s="147" t="s">
        <v>431</v>
      </c>
      <c r="AG17" s="147" t="s">
        <v>431</v>
      </c>
      <c r="AH17" s="147">
        <v>41.868000000000002</v>
      </c>
      <c r="AI17" s="147" t="s">
        <v>431</v>
      </c>
      <c r="AJ17" s="147" t="s">
        <v>431</v>
      </c>
      <c r="AK17" s="147" t="s">
        <v>429</v>
      </c>
      <c r="AL17" s="45" t="s">
        <v>50</v>
      </c>
    </row>
    <row r="18" spans="1:38" s="2" customFormat="1" ht="26.25" customHeight="1" thickBot="1" x14ac:dyDescent="0.3">
      <c r="A18" s="65" t="s">
        <v>54</v>
      </c>
      <c r="B18" s="65" t="s">
        <v>61</v>
      </c>
      <c r="C18" s="66" t="s">
        <v>62</v>
      </c>
      <c r="D18" s="67"/>
      <c r="E18" s="138">
        <v>0.8512659365918378</v>
      </c>
      <c r="F18" s="138">
        <v>0.5190007216557756</v>
      </c>
      <c r="G18" s="138">
        <v>5.2993802509329599E-2</v>
      </c>
      <c r="H18" s="138" t="s">
        <v>443</v>
      </c>
      <c r="I18" s="138">
        <v>2.2244966164915298E-2</v>
      </c>
      <c r="J18" s="138">
        <v>2.3681792354067123E-2</v>
      </c>
      <c r="K18" s="138">
        <v>2.5405983781049319E-2</v>
      </c>
      <c r="L18" s="138">
        <v>3.3553923871811487E-3</v>
      </c>
      <c r="M18" s="138">
        <v>0.66226352295002699</v>
      </c>
      <c r="N18" s="138">
        <v>4.5978440505223227E-3</v>
      </c>
      <c r="O18" s="138">
        <v>8.6209591413912039E-5</v>
      </c>
      <c r="P18" s="138">
        <v>1.208222619931352E-2</v>
      </c>
      <c r="Q18" s="138">
        <v>2.8736746725285182E-4</v>
      </c>
      <c r="R18" s="138">
        <v>3.6782753340536024E-3</v>
      </c>
      <c r="S18" s="138">
        <v>2.069029770343617E-3</v>
      </c>
      <c r="T18" s="138">
        <v>7.4714962125719958E-2</v>
      </c>
      <c r="U18" s="138">
        <v>2.8737816848078587E-5</v>
      </c>
      <c r="V18" s="138">
        <v>2.2989381774270743E-3</v>
      </c>
      <c r="W18" s="138">
        <v>1.2071271160105354E-2</v>
      </c>
      <c r="X18" s="138">
        <v>1.6703015250998553E-2</v>
      </c>
      <c r="Y18" s="138">
        <v>6.9387369911136726E-2</v>
      </c>
      <c r="Z18" s="138">
        <v>2.5172859000190714E-2</v>
      </c>
      <c r="AA18" s="138">
        <v>2.4666579805426841E-2</v>
      </c>
      <c r="AB18" s="138">
        <v>0.13592982396775283</v>
      </c>
      <c r="AC18" s="138" t="s">
        <v>431</v>
      </c>
      <c r="AD18" s="138" t="s">
        <v>431</v>
      </c>
      <c r="AE18" s="55"/>
      <c r="AF18" s="147">
        <v>433.44773512618883</v>
      </c>
      <c r="AG18" s="147" t="s">
        <v>431</v>
      </c>
      <c r="AH18" s="147">
        <v>22294.224862594259</v>
      </c>
      <c r="AI18" s="147" t="s">
        <v>431</v>
      </c>
      <c r="AJ18" s="147" t="s">
        <v>431</v>
      </c>
      <c r="AK18" s="147" t="s">
        <v>429</v>
      </c>
      <c r="AL18" s="45" t="s">
        <v>50</v>
      </c>
    </row>
    <row r="19" spans="1:38" s="2" customFormat="1" ht="26.25" customHeight="1" thickBot="1" x14ac:dyDescent="0.3">
      <c r="A19" s="65" t="s">
        <v>54</v>
      </c>
      <c r="B19" s="65" t="s">
        <v>63</v>
      </c>
      <c r="C19" s="66" t="s">
        <v>64</v>
      </c>
      <c r="D19" s="67"/>
      <c r="E19" s="138">
        <v>0.48841200663202744</v>
      </c>
      <c r="F19" s="138">
        <v>0.12851912871296292</v>
      </c>
      <c r="G19" s="138">
        <v>7.7571225439882874E-2</v>
      </c>
      <c r="H19" s="138" t="s">
        <v>431</v>
      </c>
      <c r="I19" s="138">
        <v>2.2208576119364085E-2</v>
      </c>
      <c r="J19" s="138">
        <v>2.773120633659926E-2</v>
      </c>
      <c r="K19" s="138">
        <v>3.4358362597281471E-2</v>
      </c>
      <c r="L19" s="138">
        <v>6.7743905815429691E-3</v>
      </c>
      <c r="M19" s="138">
        <v>0.19230026695858943</v>
      </c>
      <c r="N19" s="138">
        <v>1.7728599849546618E-2</v>
      </c>
      <c r="O19" s="138">
        <v>3.3595461657544279E-4</v>
      </c>
      <c r="P19" s="138">
        <v>2.8685347291440943E-3</v>
      </c>
      <c r="Q19" s="138">
        <v>1.6152819924839593E-3</v>
      </c>
      <c r="R19" s="138">
        <v>1.4204331629496846E-2</v>
      </c>
      <c r="S19" s="138">
        <v>7.9658671674936125E-3</v>
      </c>
      <c r="T19" s="138">
        <v>0.28724316956960383</v>
      </c>
      <c r="U19" s="138">
        <v>4.0669105478611958E-4</v>
      </c>
      <c r="V19" s="138">
        <v>1.2564726775545825E-2</v>
      </c>
      <c r="W19" s="138">
        <v>4.202267395817855E-3</v>
      </c>
      <c r="X19" s="138">
        <v>5.7760423156152201E-3</v>
      </c>
      <c r="Y19" s="138">
        <v>3.1379813173776326E-2</v>
      </c>
      <c r="Z19" s="138">
        <v>7.4960097132661264E-3</v>
      </c>
      <c r="AA19" s="138">
        <v>7.172953314769334E-3</v>
      </c>
      <c r="AB19" s="138">
        <v>5.1824818517426999E-2</v>
      </c>
      <c r="AC19" s="138" t="s">
        <v>431</v>
      </c>
      <c r="AD19" s="138" t="s">
        <v>431</v>
      </c>
      <c r="AE19" s="55"/>
      <c r="AF19" s="147">
        <v>1170.2120894338982</v>
      </c>
      <c r="AG19" s="147" t="s">
        <v>431</v>
      </c>
      <c r="AH19" s="147">
        <v>5041.8734443823796</v>
      </c>
      <c r="AI19" s="147" t="s">
        <v>431</v>
      </c>
      <c r="AJ19" s="147" t="s">
        <v>431</v>
      </c>
      <c r="AK19" s="147" t="s">
        <v>429</v>
      </c>
      <c r="AL19" s="45" t="s">
        <v>50</v>
      </c>
    </row>
    <row r="20" spans="1:38" s="2" customFormat="1" ht="26.25" customHeight="1" thickBot="1" x14ac:dyDescent="0.3">
      <c r="A20" s="65" t="s">
        <v>54</v>
      </c>
      <c r="B20" s="65" t="s">
        <v>65</v>
      </c>
      <c r="C20" s="66" t="s">
        <v>66</v>
      </c>
      <c r="D20" s="67"/>
      <c r="E20" s="138">
        <v>1.3270993477888533E-2</v>
      </c>
      <c r="F20" s="138">
        <v>2.7382974097495379E-3</v>
      </c>
      <c r="G20" s="138">
        <v>6.0399628915803272E-3</v>
      </c>
      <c r="H20" s="138" t="s">
        <v>431</v>
      </c>
      <c r="I20" s="138">
        <v>1.1557399592227215E-3</v>
      </c>
      <c r="J20" s="138">
        <v>1.484582400472627E-3</v>
      </c>
      <c r="K20" s="138">
        <v>1.8791933299725132E-3</v>
      </c>
      <c r="L20" s="138">
        <v>6.1052322755374621E-4</v>
      </c>
      <c r="M20" s="138">
        <v>5.2541205426184642E-3</v>
      </c>
      <c r="N20" s="138">
        <v>1.0532908875562075E-3</v>
      </c>
      <c r="O20" s="138">
        <v>1.9811961747799737E-5</v>
      </c>
      <c r="P20" s="138">
        <v>5.5426012508252579E-5</v>
      </c>
      <c r="Q20" s="138">
        <v>7.4814629672805954E-5</v>
      </c>
      <c r="R20" s="138">
        <v>8.4301264798472466E-4</v>
      </c>
      <c r="S20" s="138">
        <v>4.7376831507685708E-4</v>
      </c>
      <c r="T20" s="138">
        <v>1.7100982943380038E-2</v>
      </c>
      <c r="U20" s="138">
        <v>1.1823610850236548E-5</v>
      </c>
      <c r="V20" s="138">
        <v>5.9218473838647018E-4</v>
      </c>
      <c r="W20" s="138">
        <v>1.3911581894866297E-4</v>
      </c>
      <c r="X20" s="138">
        <v>1.9009234591930329E-4</v>
      </c>
      <c r="Y20" s="138">
        <v>1.2488654250116379E-3</v>
      </c>
      <c r="Z20" s="138">
        <v>2.1131398567604174E-4</v>
      </c>
      <c r="AA20" s="138">
        <v>1.9635105974148053E-4</v>
      </c>
      <c r="AB20" s="138">
        <v>1.8466228163484637E-3</v>
      </c>
      <c r="AC20" s="138" t="s">
        <v>431</v>
      </c>
      <c r="AD20" s="138">
        <v>0</v>
      </c>
      <c r="AE20" s="55"/>
      <c r="AF20" s="147">
        <v>68.169144674073252</v>
      </c>
      <c r="AG20" s="147" t="s">
        <v>431</v>
      </c>
      <c r="AH20" s="147">
        <v>88.060757804156822</v>
      </c>
      <c r="AI20" s="147" t="s">
        <v>431</v>
      </c>
      <c r="AJ20" s="147" t="s">
        <v>431</v>
      </c>
      <c r="AK20" s="147" t="s">
        <v>429</v>
      </c>
      <c r="AL20" s="45" t="s">
        <v>50</v>
      </c>
    </row>
    <row r="21" spans="1:38" s="2" customFormat="1" ht="26.25" customHeight="1" thickBot="1" x14ac:dyDescent="0.3">
      <c r="A21" s="65" t="s">
        <v>54</v>
      </c>
      <c r="B21" s="65" t="s">
        <v>67</v>
      </c>
      <c r="C21" s="66" t="s">
        <v>68</v>
      </c>
      <c r="D21" s="67"/>
      <c r="E21" s="138">
        <v>1.4261343673924525</v>
      </c>
      <c r="F21" s="138">
        <v>0.74688458159361282</v>
      </c>
      <c r="G21" s="138">
        <v>1.0135680137823868</v>
      </c>
      <c r="H21" s="138">
        <v>1.3480655451373316E-3</v>
      </c>
      <c r="I21" s="138">
        <v>0.29841715085378756</v>
      </c>
      <c r="J21" s="138">
        <v>0.31873327963605463</v>
      </c>
      <c r="K21" s="138">
        <v>0.3432958651976063</v>
      </c>
      <c r="L21" s="138">
        <v>6.7407134124691209E-2</v>
      </c>
      <c r="M21" s="138">
        <v>1.9865247152389858</v>
      </c>
      <c r="N21" s="138">
        <v>0.18085381471038769</v>
      </c>
      <c r="O21" s="138">
        <v>1.677786350000398E-2</v>
      </c>
      <c r="P21" s="138">
        <v>1.5325571297372172E-2</v>
      </c>
      <c r="Q21" s="138">
        <v>6.9130481062545518E-3</v>
      </c>
      <c r="R21" s="138">
        <v>5.9809445901593566E-2</v>
      </c>
      <c r="S21" s="138">
        <v>3.4931478942540374E-2</v>
      </c>
      <c r="T21" s="138">
        <v>0.44777502192835339</v>
      </c>
      <c r="U21" s="138">
        <v>3.1673716536832828E-3</v>
      </c>
      <c r="V21" s="138">
        <v>0.78292882456991308</v>
      </c>
      <c r="W21" s="138">
        <v>0.2169132242054001</v>
      </c>
      <c r="X21" s="138">
        <v>5.6705401242201865E-2</v>
      </c>
      <c r="Y21" s="138">
        <v>0.1209007572545087</v>
      </c>
      <c r="Z21" s="138">
        <v>4.0246343255398415E-2</v>
      </c>
      <c r="AA21" s="138">
        <v>3.4645362851720825E-2</v>
      </c>
      <c r="AB21" s="138">
        <v>0.25249786460382984</v>
      </c>
      <c r="AC21" s="138">
        <v>1.5878666521927315E-3</v>
      </c>
      <c r="AD21" s="138">
        <v>0.15695399754644165</v>
      </c>
      <c r="AE21" s="55"/>
      <c r="AF21" s="147">
        <v>2586.0900179026203</v>
      </c>
      <c r="AG21" s="147">
        <v>956.91790045384721</v>
      </c>
      <c r="AH21" s="147">
        <v>12481.801967699985</v>
      </c>
      <c r="AI21" s="147">
        <v>1123.3879542811096</v>
      </c>
      <c r="AJ21" s="147" t="s">
        <v>431</v>
      </c>
      <c r="AK21" s="147" t="s">
        <v>429</v>
      </c>
      <c r="AL21" s="45" t="s">
        <v>50</v>
      </c>
    </row>
    <row r="22" spans="1:38" s="2" customFormat="1" ht="26.25" customHeight="1" thickBot="1" x14ac:dyDescent="0.3">
      <c r="A22" s="65" t="s">
        <v>54</v>
      </c>
      <c r="B22" s="69" t="s">
        <v>69</v>
      </c>
      <c r="C22" s="66" t="s">
        <v>70</v>
      </c>
      <c r="D22" s="67"/>
      <c r="E22" s="138">
        <v>6.4998037252451368</v>
      </c>
      <c r="F22" s="138">
        <v>0.80339707522006598</v>
      </c>
      <c r="G22" s="138">
        <v>1.0343189078087041</v>
      </c>
      <c r="H22" s="138">
        <v>1.6593641581349359E-3</v>
      </c>
      <c r="I22" s="138">
        <v>0.67802789442539757</v>
      </c>
      <c r="J22" s="138">
        <v>0.74564456050070438</v>
      </c>
      <c r="K22" s="138">
        <v>0.81816248501525679</v>
      </c>
      <c r="L22" s="138">
        <v>0.13743299909027659</v>
      </c>
      <c r="M22" s="138">
        <v>4.3246503975343416</v>
      </c>
      <c r="N22" s="138">
        <v>0.13434427261127732</v>
      </c>
      <c r="O22" s="138">
        <v>6.8670901032624318E-3</v>
      </c>
      <c r="P22" s="138">
        <v>8.5652123112351819E-2</v>
      </c>
      <c r="Q22" s="138">
        <v>0.13897396446382645</v>
      </c>
      <c r="R22" s="138">
        <v>0.24083246596752902</v>
      </c>
      <c r="S22" s="138">
        <v>0.35202070417331888</v>
      </c>
      <c r="T22" s="138">
        <v>0.78454123548949151</v>
      </c>
      <c r="U22" s="138">
        <v>0.13009183812662387</v>
      </c>
      <c r="V22" s="138">
        <v>2.2625537703516017</v>
      </c>
      <c r="W22" s="138">
        <v>0.11642819960235926</v>
      </c>
      <c r="X22" s="138">
        <v>2.3271510693586229E-2</v>
      </c>
      <c r="Y22" s="138">
        <v>5.7790989711816891E-2</v>
      </c>
      <c r="Z22" s="138">
        <v>1.4209172090103377E-2</v>
      </c>
      <c r="AA22" s="138">
        <v>1.1485086927267405E-2</v>
      </c>
      <c r="AB22" s="138">
        <v>0.10675675942277391</v>
      </c>
      <c r="AC22" s="138">
        <v>2.3729937299490703E-2</v>
      </c>
      <c r="AD22" s="138">
        <v>0.59534956954577201</v>
      </c>
      <c r="AE22" s="55"/>
      <c r="AF22" s="147">
        <v>6425.0168868665205</v>
      </c>
      <c r="AG22" s="147">
        <v>3506.2122518942761</v>
      </c>
      <c r="AH22" s="147">
        <v>539.1781475558663</v>
      </c>
      <c r="AI22" s="147">
        <v>79.482795556502552</v>
      </c>
      <c r="AJ22" s="147" t="s">
        <v>431</v>
      </c>
      <c r="AK22" s="147" t="s">
        <v>429</v>
      </c>
      <c r="AL22" s="45" t="s">
        <v>50</v>
      </c>
    </row>
    <row r="23" spans="1:38" s="2" customFormat="1" ht="26.25" customHeight="1" thickBot="1" x14ac:dyDescent="0.3">
      <c r="A23" s="65" t="s">
        <v>71</v>
      </c>
      <c r="B23" s="69" t="s">
        <v>394</v>
      </c>
      <c r="C23" s="66" t="s">
        <v>390</v>
      </c>
      <c r="D23" s="112"/>
      <c r="E23" s="138" t="s">
        <v>430</v>
      </c>
      <c r="F23" s="138" t="s">
        <v>430</v>
      </c>
      <c r="G23" s="138" t="s">
        <v>430</v>
      </c>
      <c r="H23" s="138" t="s">
        <v>430</v>
      </c>
      <c r="I23" s="138" t="s">
        <v>430</v>
      </c>
      <c r="J23" s="138" t="s">
        <v>430</v>
      </c>
      <c r="K23" s="138" t="s">
        <v>430</v>
      </c>
      <c r="L23" s="138" t="s">
        <v>430</v>
      </c>
      <c r="M23" s="138" t="s">
        <v>430</v>
      </c>
      <c r="N23" s="138" t="s">
        <v>430</v>
      </c>
      <c r="O23" s="138" t="s">
        <v>430</v>
      </c>
      <c r="P23" s="138" t="s">
        <v>430</v>
      </c>
      <c r="Q23" s="138" t="s">
        <v>430</v>
      </c>
      <c r="R23" s="138" t="s">
        <v>430</v>
      </c>
      <c r="S23" s="138" t="s">
        <v>430</v>
      </c>
      <c r="T23" s="138" t="s">
        <v>430</v>
      </c>
      <c r="U23" s="138" t="s">
        <v>430</v>
      </c>
      <c r="V23" s="138" t="s">
        <v>430</v>
      </c>
      <c r="W23" s="138">
        <v>0.16810012252862519</v>
      </c>
      <c r="X23" s="138">
        <v>2.5035473265743513E-2</v>
      </c>
      <c r="Y23" s="138">
        <v>8.2721004920613336E-2</v>
      </c>
      <c r="Z23" s="138">
        <v>1.8048769565012203E-2</v>
      </c>
      <c r="AA23" s="138">
        <v>1.5749022449259794E-2</v>
      </c>
      <c r="AB23" s="138">
        <v>0.14155427020062886</v>
      </c>
      <c r="AC23" s="138">
        <v>8.0521659735283083E-3</v>
      </c>
      <c r="AD23" s="138">
        <v>6.8247487859779161E-4</v>
      </c>
      <c r="AE23" s="55"/>
      <c r="AF23" s="147" t="s">
        <v>430</v>
      </c>
      <c r="AG23" s="147" t="s">
        <v>430</v>
      </c>
      <c r="AH23" s="147" t="s">
        <v>430</v>
      </c>
      <c r="AI23" s="147" t="s">
        <v>430</v>
      </c>
      <c r="AJ23" s="147" t="s">
        <v>431</v>
      </c>
      <c r="AK23" s="147" t="s">
        <v>429</v>
      </c>
      <c r="AL23" s="45" t="s">
        <v>50</v>
      </c>
    </row>
    <row r="24" spans="1:38" s="2" customFormat="1" ht="26.25" customHeight="1" thickBot="1" x14ac:dyDescent="0.3">
      <c r="A24" s="70" t="s">
        <v>54</v>
      </c>
      <c r="B24" s="69" t="s">
        <v>72</v>
      </c>
      <c r="C24" s="66" t="s">
        <v>73</v>
      </c>
      <c r="D24" s="67"/>
      <c r="E24" s="138">
        <v>1.0654053309285856</v>
      </c>
      <c r="F24" s="138">
        <v>0.65498056060020737</v>
      </c>
      <c r="G24" s="138">
        <v>0.18762248177009702</v>
      </c>
      <c r="H24" s="138">
        <v>0.12097070815055934</v>
      </c>
      <c r="I24" s="138">
        <v>0.39634764758965707</v>
      </c>
      <c r="J24" s="138">
        <v>0.4189769446069147</v>
      </c>
      <c r="K24" s="138">
        <v>0.45416739351282576</v>
      </c>
      <c r="L24" s="138">
        <v>0.10802497793874781</v>
      </c>
      <c r="M24" s="138">
        <v>2.1334838472474651</v>
      </c>
      <c r="N24" s="138">
        <v>0.17739730543337714</v>
      </c>
      <c r="O24" s="138">
        <v>6.3637853069740555E-2</v>
      </c>
      <c r="P24" s="138">
        <v>5.4614932740693831E-3</v>
      </c>
      <c r="Q24" s="138">
        <v>4.2929036656363748E-3</v>
      </c>
      <c r="R24" s="138">
        <v>0.14838452059585544</v>
      </c>
      <c r="S24" s="138">
        <v>4.9988536057976415E-2</v>
      </c>
      <c r="T24" s="138">
        <v>0.76646789866016329</v>
      </c>
      <c r="U24" s="138">
        <v>2.9728303880118515E-3</v>
      </c>
      <c r="V24" s="138">
        <v>2.4988154343902198</v>
      </c>
      <c r="W24" s="138" t="s">
        <v>430</v>
      </c>
      <c r="X24" s="138" t="s">
        <v>430</v>
      </c>
      <c r="Y24" s="138" t="s">
        <v>430</v>
      </c>
      <c r="Z24" s="138" t="s">
        <v>430</v>
      </c>
      <c r="AA24" s="138" t="s">
        <v>430</v>
      </c>
      <c r="AB24" s="138" t="s">
        <v>430</v>
      </c>
      <c r="AC24" s="138" t="s">
        <v>429</v>
      </c>
      <c r="AD24" s="138" t="s">
        <v>429</v>
      </c>
      <c r="AE24" s="55"/>
      <c r="AF24" s="147">
        <v>3478.0836883080492</v>
      </c>
      <c r="AG24" s="147">
        <v>3.3138394721284619</v>
      </c>
      <c r="AH24" s="147">
        <v>3952.700766704615</v>
      </c>
      <c r="AI24" s="147">
        <v>1610.0222786111176</v>
      </c>
      <c r="AJ24" s="147" t="s">
        <v>431</v>
      </c>
      <c r="AK24" s="147" t="s">
        <v>429</v>
      </c>
      <c r="AL24" s="45" t="s">
        <v>50</v>
      </c>
    </row>
    <row r="25" spans="1:38" s="2" customFormat="1" ht="26.25" customHeight="1" thickBot="1" x14ac:dyDescent="0.3">
      <c r="A25" s="65" t="s">
        <v>74</v>
      </c>
      <c r="B25" s="69" t="s">
        <v>75</v>
      </c>
      <c r="C25" s="71" t="s">
        <v>76</v>
      </c>
      <c r="D25" s="67"/>
      <c r="E25" s="138">
        <v>1.1467656183220334</v>
      </c>
      <c r="F25" s="138">
        <v>0.14471343395212766</v>
      </c>
      <c r="G25" s="138">
        <v>7.5367746214259637E-2</v>
      </c>
      <c r="H25" s="138" t="s">
        <v>443</v>
      </c>
      <c r="I25" s="138">
        <v>8.7290201793981999E-3</v>
      </c>
      <c r="J25" s="138">
        <v>8.7290201793981999E-3</v>
      </c>
      <c r="K25" s="138">
        <v>8.7290201793981999E-3</v>
      </c>
      <c r="L25" s="138">
        <v>4.1899296861111351E-3</v>
      </c>
      <c r="M25" s="138">
        <v>1.0934472107126829</v>
      </c>
      <c r="N25" s="138">
        <v>3.1654139764896453E-4</v>
      </c>
      <c r="O25" s="138">
        <v>2.374060482367234E-5</v>
      </c>
      <c r="P25" s="138">
        <v>4.7481209647344676E-4</v>
      </c>
      <c r="Q25" s="138">
        <v>1.1870302411836169E-4</v>
      </c>
      <c r="R25" s="138">
        <v>7.9135349412241135E-4</v>
      </c>
      <c r="S25" s="138">
        <v>8.7048884353465249E-4</v>
      </c>
      <c r="T25" s="138">
        <v>3.1654139764896453E-5</v>
      </c>
      <c r="U25" s="138">
        <v>4.3524442176732625E-4</v>
      </c>
      <c r="V25" s="138">
        <v>0.11474625664774964</v>
      </c>
      <c r="W25" s="138" t="s">
        <v>443</v>
      </c>
      <c r="X25" s="138" t="s">
        <v>443</v>
      </c>
      <c r="Y25" s="138" t="s">
        <v>443</v>
      </c>
      <c r="Z25" s="138" t="s">
        <v>443</v>
      </c>
      <c r="AA25" s="138" t="s">
        <v>443</v>
      </c>
      <c r="AB25" s="138" t="s">
        <v>443</v>
      </c>
      <c r="AC25" s="138" t="s">
        <v>429</v>
      </c>
      <c r="AD25" s="138" t="s">
        <v>429</v>
      </c>
      <c r="AE25" s="55"/>
      <c r="AF25" s="147">
        <v>3956.7674706120565</v>
      </c>
      <c r="AG25" s="147" t="s">
        <v>429</v>
      </c>
      <c r="AH25" s="147" t="s">
        <v>429</v>
      </c>
      <c r="AI25" s="147" t="s">
        <v>429</v>
      </c>
      <c r="AJ25" s="147" t="s">
        <v>431</v>
      </c>
      <c r="AK25" s="147" t="s">
        <v>429</v>
      </c>
      <c r="AL25" s="45" t="s">
        <v>50</v>
      </c>
    </row>
    <row r="26" spans="1:38" s="2" customFormat="1" ht="26.25" customHeight="1" thickBot="1" x14ac:dyDescent="0.3">
      <c r="A26" s="65" t="s">
        <v>74</v>
      </c>
      <c r="B26" s="65" t="s">
        <v>77</v>
      </c>
      <c r="C26" s="66" t="s">
        <v>78</v>
      </c>
      <c r="D26" s="67"/>
      <c r="E26" s="138">
        <v>2.0141595918054884E-2</v>
      </c>
      <c r="F26" s="138">
        <v>3.2186859846826581E-3</v>
      </c>
      <c r="G26" s="138">
        <v>1.3568269889480007E-3</v>
      </c>
      <c r="H26" s="138" t="s">
        <v>443</v>
      </c>
      <c r="I26" s="138">
        <v>1.1733928845935594E-4</v>
      </c>
      <c r="J26" s="138">
        <v>1.1733928845935594E-4</v>
      </c>
      <c r="K26" s="138">
        <v>1.1733928845935594E-4</v>
      </c>
      <c r="L26" s="138">
        <v>5.6322858460490852E-5</v>
      </c>
      <c r="M26" s="138">
        <v>2.378187923309405E-2</v>
      </c>
      <c r="N26" s="138">
        <v>0.52120007180289118</v>
      </c>
      <c r="O26" s="138">
        <v>1.8329061080343196E-6</v>
      </c>
      <c r="P26" s="138">
        <v>1.4672538456982694E-5</v>
      </c>
      <c r="Q26" s="138">
        <v>2.351106836467896E-6</v>
      </c>
      <c r="R26" s="138">
        <v>1.8694429280156345E-5</v>
      </c>
      <c r="S26" s="138">
        <v>1.8857004208171977E-5</v>
      </c>
      <c r="T26" s="138">
        <v>2.1863227119469943E-6</v>
      </c>
      <c r="U26" s="138">
        <v>7.9885517337156185E-6</v>
      </c>
      <c r="V26" s="138">
        <v>2.0922160011782255E-3</v>
      </c>
      <c r="W26" s="138" t="s">
        <v>443</v>
      </c>
      <c r="X26" s="138" t="s">
        <v>443</v>
      </c>
      <c r="Y26" s="138" t="s">
        <v>443</v>
      </c>
      <c r="Z26" s="138" t="s">
        <v>443</v>
      </c>
      <c r="AA26" s="138" t="s">
        <v>443</v>
      </c>
      <c r="AB26" s="138" t="s">
        <v>443</v>
      </c>
      <c r="AC26" s="138" t="s">
        <v>429</v>
      </c>
      <c r="AD26" s="138" t="s">
        <v>429</v>
      </c>
      <c r="AE26" s="55"/>
      <c r="AF26" s="147">
        <v>71.346079734115051</v>
      </c>
      <c r="AG26" s="147" t="s">
        <v>429</v>
      </c>
      <c r="AH26" s="147" t="s">
        <v>429</v>
      </c>
      <c r="AI26" s="147" t="s">
        <v>429</v>
      </c>
      <c r="AJ26" s="147" t="s">
        <v>431</v>
      </c>
      <c r="AK26" s="147" t="s">
        <v>429</v>
      </c>
      <c r="AL26" s="45" t="s">
        <v>50</v>
      </c>
    </row>
    <row r="27" spans="1:38" s="2" customFormat="1" ht="26.25" customHeight="1" thickBot="1" x14ac:dyDescent="0.3">
      <c r="A27" s="65" t="s">
        <v>79</v>
      </c>
      <c r="B27" s="65" t="s">
        <v>80</v>
      </c>
      <c r="C27" s="66" t="s">
        <v>81</v>
      </c>
      <c r="D27" s="67"/>
      <c r="E27" s="138">
        <v>12.839149802157664</v>
      </c>
      <c r="F27" s="138">
        <v>2.470874832257004</v>
      </c>
      <c r="G27" s="138">
        <v>2.4231080771765823E-2</v>
      </c>
      <c r="H27" s="138">
        <v>0.86761569805109107</v>
      </c>
      <c r="I27" s="138">
        <v>0.42814884312813728</v>
      </c>
      <c r="J27" s="138">
        <v>0.4281488431281375</v>
      </c>
      <c r="K27" s="138">
        <v>0.42814884312813728</v>
      </c>
      <c r="L27" s="138">
        <v>0.35314195670687576</v>
      </c>
      <c r="M27" s="138">
        <v>41.443297169020269</v>
      </c>
      <c r="N27" s="138">
        <v>2.8424228878774646E-2</v>
      </c>
      <c r="O27" s="138">
        <v>2.6124108065292667E-4</v>
      </c>
      <c r="P27" s="138">
        <v>1.4600279343296579E-2</v>
      </c>
      <c r="Q27" s="138">
        <v>4.1775195965854361E-4</v>
      </c>
      <c r="R27" s="138">
        <v>1.5400717854692885E-2</v>
      </c>
      <c r="S27" s="138">
        <v>1.0615856292976063E-2</v>
      </c>
      <c r="T27" s="138">
        <v>2.6159173473213415E-3</v>
      </c>
      <c r="U27" s="138">
        <v>3.130217580112347E-4</v>
      </c>
      <c r="V27" s="138">
        <v>5.3202010392603021E-2</v>
      </c>
      <c r="W27" s="138">
        <v>0.93553849999999994</v>
      </c>
      <c r="X27" s="138">
        <v>4.1995844628500006E-2</v>
      </c>
      <c r="Y27" s="138">
        <v>4.7093177616699997E-2</v>
      </c>
      <c r="Z27" s="138">
        <v>3.6515989848399995E-2</v>
      </c>
      <c r="AA27" s="138">
        <v>4.0871944782299996E-2</v>
      </c>
      <c r="AB27" s="138">
        <v>0.1664769568759</v>
      </c>
      <c r="AC27" s="138">
        <v>9.3553850000000003E-4</v>
      </c>
      <c r="AD27" s="138">
        <v>1.871284E-4</v>
      </c>
      <c r="AE27" s="55"/>
      <c r="AF27" s="147">
        <v>90636.574910304349</v>
      </c>
      <c r="AG27" s="147" t="s">
        <v>429</v>
      </c>
      <c r="AH27" s="147" t="s">
        <v>431</v>
      </c>
      <c r="AI27" s="147">
        <v>2766.7772636298796</v>
      </c>
      <c r="AJ27" s="147" t="s">
        <v>431</v>
      </c>
      <c r="AK27" s="147" t="s">
        <v>429</v>
      </c>
      <c r="AL27" s="45" t="s">
        <v>50</v>
      </c>
    </row>
    <row r="28" spans="1:38" s="2" customFormat="1" ht="26.25" customHeight="1" thickBot="1" x14ac:dyDescent="0.3">
      <c r="A28" s="65" t="s">
        <v>79</v>
      </c>
      <c r="B28" s="65" t="s">
        <v>82</v>
      </c>
      <c r="C28" s="66" t="s">
        <v>83</v>
      </c>
      <c r="D28" s="67"/>
      <c r="E28" s="138">
        <v>9.0996649320931091</v>
      </c>
      <c r="F28" s="138">
        <v>0.41610415184679</v>
      </c>
      <c r="G28" s="138">
        <v>8.9757914001995752E-3</v>
      </c>
      <c r="H28" s="138">
        <v>1.7061512691689543E-2</v>
      </c>
      <c r="I28" s="138">
        <v>0.32906930650310318</v>
      </c>
      <c r="J28" s="138">
        <v>0.32906930650310312</v>
      </c>
      <c r="K28" s="138">
        <v>0.32906930650310329</v>
      </c>
      <c r="L28" s="138">
        <v>0.27513359466035003</v>
      </c>
      <c r="M28" s="138">
        <v>2.2817442274294293</v>
      </c>
      <c r="N28" s="138">
        <v>3.3977289837820176E-4</v>
      </c>
      <c r="O28" s="138">
        <v>3.2271741171450734E-5</v>
      </c>
      <c r="P28" s="138">
        <v>3.4053818781972708E-3</v>
      </c>
      <c r="Q28" s="138">
        <v>6.442010085508944E-5</v>
      </c>
      <c r="R28" s="138">
        <v>5.4520193270226891E-3</v>
      </c>
      <c r="S28" s="138">
        <v>3.6563996812757804E-3</v>
      </c>
      <c r="T28" s="138">
        <v>1.3093768700298358E-4</v>
      </c>
      <c r="U28" s="138">
        <v>6.4296719367277398E-5</v>
      </c>
      <c r="V28" s="138">
        <v>1.1569708041475568E-2</v>
      </c>
      <c r="W28" s="138">
        <v>0.39437330000000004</v>
      </c>
      <c r="X28" s="138">
        <v>1.63791944092E-2</v>
      </c>
      <c r="Y28" s="138">
        <v>1.8356020653900001E-2</v>
      </c>
      <c r="Z28" s="138">
        <v>1.4402058692200001E-2</v>
      </c>
      <c r="AA28" s="138">
        <v>1.52510443457E-2</v>
      </c>
      <c r="AB28" s="138">
        <v>6.4388318101E-2</v>
      </c>
      <c r="AC28" s="138">
        <v>3.9437270000000001E-4</v>
      </c>
      <c r="AD28" s="138">
        <v>7.8903E-5</v>
      </c>
      <c r="AE28" s="55"/>
      <c r="AF28" s="147">
        <v>27607.138461227692</v>
      </c>
      <c r="AG28" s="147" t="s">
        <v>429</v>
      </c>
      <c r="AH28" s="147" t="s">
        <v>431</v>
      </c>
      <c r="AI28" s="147">
        <v>942.61710721613292</v>
      </c>
      <c r="AJ28" s="147" t="s">
        <v>431</v>
      </c>
      <c r="AK28" s="147" t="s">
        <v>429</v>
      </c>
      <c r="AL28" s="45" t="s">
        <v>50</v>
      </c>
    </row>
    <row r="29" spans="1:38" s="2" customFormat="1" ht="26.25" customHeight="1" thickBot="1" x14ac:dyDescent="0.3">
      <c r="A29" s="65" t="s">
        <v>79</v>
      </c>
      <c r="B29" s="65" t="s">
        <v>84</v>
      </c>
      <c r="C29" s="66" t="s">
        <v>85</v>
      </c>
      <c r="D29" s="67"/>
      <c r="E29" s="138">
        <v>20.221656229412634</v>
      </c>
      <c r="F29" s="138">
        <v>0.54019569140835955</v>
      </c>
      <c r="G29" s="138">
        <v>1.3537089961297872E-2</v>
      </c>
      <c r="H29" s="138">
        <v>2.1673372369987266E-2</v>
      </c>
      <c r="I29" s="138">
        <v>0.28084380457863178</v>
      </c>
      <c r="J29" s="138">
        <v>0.28084380457863167</v>
      </c>
      <c r="K29" s="138">
        <v>0.28084380457863156</v>
      </c>
      <c r="L29" s="138">
        <v>0.19419320341605842</v>
      </c>
      <c r="M29" s="138">
        <v>4.645368520755758</v>
      </c>
      <c r="N29" s="138">
        <v>4.6894403826912447E-4</v>
      </c>
      <c r="O29" s="138">
        <v>4.8396207731764491E-5</v>
      </c>
      <c r="P29" s="138">
        <v>5.1273719076904666E-3</v>
      </c>
      <c r="Q29" s="138">
        <v>9.6771406568516428E-5</v>
      </c>
      <c r="R29" s="138">
        <v>8.2215358504814842E-3</v>
      </c>
      <c r="S29" s="138">
        <v>5.513323053633854E-3</v>
      </c>
      <c r="T29" s="138">
        <v>1.9389996435224642E-4</v>
      </c>
      <c r="U29" s="138">
        <v>9.6750397673503862E-5</v>
      </c>
      <c r="V29" s="138">
        <v>1.7414441314380313E-2</v>
      </c>
      <c r="W29" s="138">
        <v>0.23140570000000002</v>
      </c>
      <c r="X29" s="138">
        <v>4.0268904646999998E-3</v>
      </c>
      <c r="Y29" s="138">
        <v>2.4385058925500001E-2</v>
      </c>
      <c r="Z29" s="138">
        <v>2.7248625477899999E-2</v>
      </c>
      <c r="AA29" s="138">
        <v>6.2640518338E-3</v>
      </c>
      <c r="AB29" s="138">
        <v>6.19246267019E-2</v>
      </c>
      <c r="AC29" s="138">
        <v>2.0805039999999999E-4</v>
      </c>
      <c r="AD29" s="138">
        <v>4.1730000000000002E-5</v>
      </c>
      <c r="AE29" s="55"/>
      <c r="AF29" s="147">
        <v>41671.255001554557</v>
      </c>
      <c r="AG29" s="147" t="s">
        <v>429</v>
      </c>
      <c r="AH29" s="147" t="s">
        <v>431</v>
      </c>
      <c r="AI29" s="147">
        <v>1423.3364641689859</v>
      </c>
      <c r="AJ29" s="147" t="s">
        <v>431</v>
      </c>
      <c r="AK29" s="147" t="s">
        <v>429</v>
      </c>
      <c r="AL29" s="45" t="s">
        <v>50</v>
      </c>
    </row>
    <row r="30" spans="1:38" s="2" customFormat="1" ht="26.25" customHeight="1" thickBot="1" x14ac:dyDescent="0.3">
      <c r="A30" s="65" t="s">
        <v>79</v>
      </c>
      <c r="B30" s="65" t="s">
        <v>86</v>
      </c>
      <c r="C30" s="66" t="s">
        <v>87</v>
      </c>
      <c r="D30" s="67"/>
      <c r="E30" s="138">
        <v>2.491218909862861E-2</v>
      </c>
      <c r="F30" s="138">
        <v>0.14737163274240489</v>
      </c>
      <c r="G30" s="138">
        <v>4.161959288449004E-5</v>
      </c>
      <c r="H30" s="138">
        <v>2.4946586654814805E-4</v>
      </c>
      <c r="I30" s="138">
        <v>3.6690696777086874E-3</v>
      </c>
      <c r="J30" s="138">
        <v>3.6690696777086874E-3</v>
      </c>
      <c r="K30" s="138">
        <v>3.6690696777086874E-3</v>
      </c>
      <c r="L30" s="138">
        <v>5.401748489189998E-4</v>
      </c>
      <c r="M30" s="138">
        <v>0.93210935225775959</v>
      </c>
      <c r="N30" s="138">
        <v>1.198337275583423E-4</v>
      </c>
      <c r="O30" s="138">
        <v>6.3589422482892262E-5</v>
      </c>
      <c r="P30" s="138">
        <v>3.8946834522087362E-5</v>
      </c>
      <c r="Q30" s="138">
        <v>1.3429942938650818E-6</v>
      </c>
      <c r="R30" s="138">
        <v>2.9217800839705674E-4</v>
      </c>
      <c r="S30" s="138">
        <v>1.0716637089394562E-2</v>
      </c>
      <c r="T30" s="138">
        <v>4.4874247912398817E-4</v>
      </c>
      <c r="U30" s="138">
        <v>6.3314448390990296E-5</v>
      </c>
      <c r="V30" s="138">
        <v>6.3373961810384762E-3</v>
      </c>
      <c r="W30" s="138">
        <v>2.6950000000000003E-3</v>
      </c>
      <c r="X30" s="138">
        <v>4.1306898600000007E-5</v>
      </c>
      <c r="Y30" s="138">
        <v>5.4207181100000005E-5</v>
      </c>
      <c r="Z30" s="138">
        <v>3.1513846900000007E-5</v>
      </c>
      <c r="AA30" s="138">
        <v>6.0469045999999999E-5</v>
      </c>
      <c r="AB30" s="138">
        <v>1.8749697259999999E-4</v>
      </c>
      <c r="AC30" s="138">
        <v>2.6948999999999998E-6</v>
      </c>
      <c r="AD30" s="138">
        <v>1.1122999999999999E-6</v>
      </c>
      <c r="AE30" s="55"/>
      <c r="AF30" s="147">
        <v>196.82751828639584</v>
      </c>
      <c r="AG30" s="147" t="s">
        <v>429</v>
      </c>
      <c r="AH30" s="147" t="s">
        <v>431</v>
      </c>
      <c r="AI30" s="147">
        <v>5.3246757349597447</v>
      </c>
      <c r="AJ30" s="147" t="s">
        <v>431</v>
      </c>
      <c r="AK30" s="147" t="s">
        <v>429</v>
      </c>
      <c r="AL30" s="45" t="s">
        <v>50</v>
      </c>
    </row>
    <row r="31" spans="1:38" s="2" customFormat="1" ht="26.25" customHeight="1" thickBot="1" x14ac:dyDescent="0.3">
      <c r="A31" s="65" t="s">
        <v>79</v>
      </c>
      <c r="B31" s="65" t="s">
        <v>88</v>
      </c>
      <c r="C31" s="66" t="s">
        <v>89</v>
      </c>
      <c r="D31" s="67"/>
      <c r="E31" s="138" t="s">
        <v>429</v>
      </c>
      <c r="F31" s="138">
        <v>1.9894037048110269</v>
      </c>
      <c r="G31" s="138" t="s">
        <v>429</v>
      </c>
      <c r="H31" s="138" t="s">
        <v>429</v>
      </c>
      <c r="I31" s="138" t="s">
        <v>429</v>
      </c>
      <c r="J31" s="138" t="s">
        <v>429</v>
      </c>
      <c r="K31" s="138" t="s">
        <v>429</v>
      </c>
      <c r="L31" s="138" t="s">
        <v>429</v>
      </c>
      <c r="M31" s="138" t="s">
        <v>429</v>
      </c>
      <c r="N31" s="138" t="s">
        <v>429</v>
      </c>
      <c r="O31" s="138" t="s">
        <v>429</v>
      </c>
      <c r="P31" s="138" t="s">
        <v>430</v>
      </c>
      <c r="Q31" s="138" t="s">
        <v>430</v>
      </c>
      <c r="R31" s="138" t="s">
        <v>429</v>
      </c>
      <c r="S31" s="138" t="s">
        <v>429</v>
      </c>
      <c r="T31" s="138" t="s">
        <v>429</v>
      </c>
      <c r="U31" s="138" t="s">
        <v>429</v>
      </c>
      <c r="V31" s="138" t="s">
        <v>429</v>
      </c>
      <c r="W31" s="138" t="s">
        <v>429</v>
      </c>
      <c r="X31" s="138" t="s">
        <v>443</v>
      </c>
      <c r="Y31" s="138" t="s">
        <v>443</v>
      </c>
      <c r="Z31" s="138" t="s">
        <v>443</v>
      </c>
      <c r="AA31" s="138" t="s">
        <v>443</v>
      </c>
      <c r="AB31" s="138" t="s">
        <v>443</v>
      </c>
      <c r="AC31" s="138" t="s">
        <v>429</v>
      </c>
      <c r="AD31" s="138" t="s">
        <v>429</v>
      </c>
      <c r="AE31" s="55"/>
      <c r="AF31" s="147" t="s">
        <v>429</v>
      </c>
      <c r="AG31" s="147" t="s">
        <v>429</v>
      </c>
      <c r="AH31" s="147" t="s">
        <v>429</v>
      </c>
      <c r="AI31" s="147" t="s">
        <v>429</v>
      </c>
      <c r="AJ31" s="147" t="s">
        <v>431</v>
      </c>
      <c r="AK31" s="147" t="s">
        <v>429</v>
      </c>
      <c r="AL31" s="45" t="s">
        <v>50</v>
      </c>
    </row>
    <row r="32" spans="1:38" s="2" customFormat="1" ht="26.25" customHeight="1" thickBot="1" x14ac:dyDescent="0.3">
      <c r="A32" s="65" t="s">
        <v>79</v>
      </c>
      <c r="B32" s="65" t="s">
        <v>90</v>
      </c>
      <c r="C32" s="66" t="s">
        <v>91</v>
      </c>
      <c r="D32" s="67"/>
      <c r="E32" s="138" t="s">
        <v>429</v>
      </c>
      <c r="F32" s="138" t="s">
        <v>429</v>
      </c>
      <c r="G32" s="138" t="s">
        <v>429</v>
      </c>
      <c r="H32" s="138" t="s">
        <v>429</v>
      </c>
      <c r="I32" s="138">
        <v>0.56852043851237999</v>
      </c>
      <c r="J32" s="138">
        <v>0.57087707818642563</v>
      </c>
      <c r="K32" s="138">
        <v>1.3929135667253147</v>
      </c>
      <c r="L32" s="138">
        <v>5.9758199875031649E-2</v>
      </c>
      <c r="M32" s="138" t="s">
        <v>429</v>
      </c>
      <c r="N32" s="138">
        <v>1.3650014322732875</v>
      </c>
      <c r="O32" s="138">
        <v>6.4694460747774275E-3</v>
      </c>
      <c r="P32" s="138" t="s">
        <v>429</v>
      </c>
      <c r="Q32" s="138">
        <v>1.5826726868443105E-2</v>
      </c>
      <c r="R32" s="138">
        <v>0.50423210347009706</v>
      </c>
      <c r="S32" s="138">
        <v>11.027281985757496</v>
      </c>
      <c r="T32" s="138">
        <v>8.0739300325691876E-2</v>
      </c>
      <c r="U32" s="138">
        <v>1.1370408770247595E-2</v>
      </c>
      <c r="V32" s="138">
        <v>4.4928425679858623</v>
      </c>
      <c r="W32" s="138" t="s">
        <v>443</v>
      </c>
      <c r="X32" s="138" t="s">
        <v>443</v>
      </c>
      <c r="Y32" s="138" t="s">
        <v>443</v>
      </c>
      <c r="Z32" s="138" t="s">
        <v>443</v>
      </c>
      <c r="AA32" s="138" t="s">
        <v>443</v>
      </c>
      <c r="AB32" s="138" t="s">
        <v>443</v>
      </c>
      <c r="AC32" s="138" t="s">
        <v>429</v>
      </c>
      <c r="AD32" s="138" t="s">
        <v>429</v>
      </c>
      <c r="AE32" s="55"/>
      <c r="AF32" s="147" t="s">
        <v>429</v>
      </c>
      <c r="AG32" s="147" t="s">
        <v>429</v>
      </c>
      <c r="AH32" s="147" t="s">
        <v>429</v>
      </c>
      <c r="AI32" s="147" t="s">
        <v>429</v>
      </c>
      <c r="AJ32" s="147" t="s">
        <v>431</v>
      </c>
      <c r="AK32" s="147">
        <v>53878.384393884407</v>
      </c>
      <c r="AL32" s="45" t="s">
        <v>414</v>
      </c>
    </row>
    <row r="33" spans="1:38" s="2" customFormat="1" ht="26.25" customHeight="1" thickBot="1" x14ac:dyDescent="0.3">
      <c r="A33" s="65" t="s">
        <v>79</v>
      </c>
      <c r="B33" s="65" t="s">
        <v>92</v>
      </c>
      <c r="C33" s="66" t="s">
        <v>93</v>
      </c>
      <c r="D33" s="67"/>
      <c r="E33" s="138" t="s">
        <v>429</v>
      </c>
      <c r="F33" s="138" t="s">
        <v>429</v>
      </c>
      <c r="G33" s="138" t="s">
        <v>429</v>
      </c>
      <c r="H33" s="138" t="s">
        <v>429</v>
      </c>
      <c r="I33" s="138">
        <v>0.29158945079110965</v>
      </c>
      <c r="J33" s="138">
        <v>0.53998046442798087</v>
      </c>
      <c r="K33" s="138">
        <v>1.0799609288559617</v>
      </c>
      <c r="L33" s="138">
        <v>1.1447585845873196E-2</v>
      </c>
      <c r="M33" s="138" t="s">
        <v>429</v>
      </c>
      <c r="N33" s="138" t="s">
        <v>429</v>
      </c>
      <c r="O33" s="138" t="s">
        <v>429</v>
      </c>
      <c r="P33" s="138" t="s">
        <v>429</v>
      </c>
      <c r="Q33" s="138" t="s">
        <v>429</v>
      </c>
      <c r="R33" s="138" t="s">
        <v>429</v>
      </c>
      <c r="S33" s="138" t="s">
        <v>429</v>
      </c>
      <c r="T33" s="138" t="s">
        <v>429</v>
      </c>
      <c r="U33" s="138" t="s">
        <v>429</v>
      </c>
      <c r="V33" s="138" t="s">
        <v>443</v>
      </c>
      <c r="W33" s="138" t="s">
        <v>429</v>
      </c>
      <c r="X33" s="138" t="s">
        <v>443</v>
      </c>
      <c r="Y33" s="138" t="s">
        <v>443</v>
      </c>
      <c r="Z33" s="138" t="s">
        <v>443</v>
      </c>
      <c r="AA33" s="138" t="s">
        <v>443</v>
      </c>
      <c r="AB33" s="138" t="s">
        <v>443</v>
      </c>
      <c r="AC33" s="138" t="s">
        <v>429</v>
      </c>
      <c r="AD33" s="138" t="s">
        <v>429</v>
      </c>
      <c r="AE33" s="55"/>
      <c r="AF33" s="147" t="s">
        <v>429</v>
      </c>
      <c r="AG33" s="147" t="s">
        <v>429</v>
      </c>
      <c r="AH33" s="147" t="s">
        <v>429</v>
      </c>
      <c r="AI33" s="147" t="s">
        <v>429</v>
      </c>
      <c r="AJ33" s="147" t="s">
        <v>431</v>
      </c>
      <c r="AK33" s="147">
        <v>53878.384393884407</v>
      </c>
      <c r="AL33" s="45" t="s">
        <v>414</v>
      </c>
    </row>
    <row r="34" spans="1:38" s="2" customFormat="1" ht="26.25" customHeight="1" thickBot="1" x14ac:dyDescent="0.3">
      <c r="A34" s="65" t="s">
        <v>71</v>
      </c>
      <c r="B34" s="65" t="s">
        <v>94</v>
      </c>
      <c r="C34" s="66" t="s">
        <v>95</v>
      </c>
      <c r="D34" s="67"/>
      <c r="E34" s="138">
        <v>1.8140587658495348</v>
      </c>
      <c r="F34" s="138">
        <v>0.16098040574809808</v>
      </c>
      <c r="G34" s="138">
        <v>1.7516733605735389E-2</v>
      </c>
      <c r="H34" s="138">
        <v>2.4233609467455623E-4</v>
      </c>
      <c r="I34" s="138">
        <v>4.742863567202029E-2</v>
      </c>
      <c r="J34" s="138">
        <v>4.9851996618765861E-2</v>
      </c>
      <c r="K34" s="138">
        <v>5.2621551986475064E-2</v>
      </c>
      <c r="L34" s="138">
        <v>3.4204008791208794E-2</v>
      </c>
      <c r="M34" s="138">
        <v>0.37042803043110734</v>
      </c>
      <c r="N34" s="138" t="s">
        <v>443</v>
      </c>
      <c r="O34" s="138">
        <v>3.4619442096365177E-4</v>
      </c>
      <c r="P34" s="138" t="s">
        <v>443</v>
      </c>
      <c r="Q34" s="138" t="s">
        <v>443</v>
      </c>
      <c r="R34" s="138">
        <v>1.730972104818259E-3</v>
      </c>
      <c r="S34" s="138">
        <v>5.8853051563820799E-2</v>
      </c>
      <c r="T34" s="138">
        <v>2.4233609467455624E-3</v>
      </c>
      <c r="U34" s="138">
        <v>3.4619442096365177E-4</v>
      </c>
      <c r="V34" s="138">
        <v>3.461944209636518E-2</v>
      </c>
      <c r="W34" s="138">
        <v>1.2231541238396275E-2</v>
      </c>
      <c r="X34" s="138">
        <v>1.0385832628909551E-3</v>
      </c>
      <c r="Y34" s="138">
        <v>1.730972104818259E-3</v>
      </c>
      <c r="Z34" s="138">
        <v>1.5692681109471475E-3</v>
      </c>
      <c r="AA34" s="138">
        <v>3.6075128987290755E-4</v>
      </c>
      <c r="AB34" s="138">
        <v>4.6995747685292686E-3</v>
      </c>
      <c r="AC34" s="138" t="s">
        <v>429</v>
      </c>
      <c r="AD34" s="138" t="s">
        <v>429</v>
      </c>
      <c r="AE34" s="55"/>
      <c r="AF34" s="147">
        <v>1499.3077716687744</v>
      </c>
      <c r="AG34" s="147" t="s">
        <v>431</v>
      </c>
      <c r="AH34" s="147" t="s">
        <v>429</v>
      </c>
      <c r="AI34" s="147" t="s">
        <v>429</v>
      </c>
      <c r="AJ34" s="147" t="s">
        <v>431</v>
      </c>
      <c r="AK34" s="147" t="s">
        <v>429</v>
      </c>
      <c r="AL34" s="45" t="s">
        <v>50</v>
      </c>
    </row>
    <row r="35" spans="1:38" s="6" customFormat="1" ht="26.25" customHeight="1" thickBot="1" x14ac:dyDescent="0.3">
      <c r="A35" s="65" t="s">
        <v>96</v>
      </c>
      <c r="B35" s="65" t="s">
        <v>97</v>
      </c>
      <c r="C35" s="66" t="s">
        <v>98</v>
      </c>
      <c r="D35" s="67"/>
      <c r="E35" s="138" t="s">
        <v>431</v>
      </c>
      <c r="F35" s="138" t="s">
        <v>431</v>
      </c>
      <c r="G35" s="138" t="s">
        <v>431</v>
      </c>
      <c r="H35" s="138" t="s">
        <v>431</v>
      </c>
      <c r="I35" s="138" t="s">
        <v>431</v>
      </c>
      <c r="J35" s="138" t="s">
        <v>431</v>
      </c>
      <c r="K35" s="138" t="s">
        <v>431</v>
      </c>
      <c r="L35" s="138" t="s">
        <v>431</v>
      </c>
      <c r="M35" s="138" t="s">
        <v>431</v>
      </c>
      <c r="N35" s="138" t="s">
        <v>431</v>
      </c>
      <c r="O35" s="138" t="s">
        <v>431</v>
      </c>
      <c r="P35" s="138" t="s">
        <v>431</v>
      </c>
      <c r="Q35" s="138" t="s">
        <v>431</v>
      </c>
      <c r="R35" s="138" t="s">
        <v>431</v>
      </c>
      <c r="S35" s="138" t="s">
        <v>431</v>
      </c>
      <c r="T35" s="138" t="s">
        <v>431</v>
      </c>
      <c r="U35" s="138" t="s">
        <v>431</v>
      </c>
      <c r="V35" s="138" t="s">
        <v>431</v>
      </c>
      <c r="W35" s="138" t="s">
        <v>431</v>
      </c>
      <c r="X35" s="138" t="s">
        <v>431</v>
      </c>
      <c r="Y35" s="138" t="s">
        <v>431</v>
      </c>
      <c r="Z35" s="138" t="s">
        <v>431</v>
      </c>
      <c r="AA35" s="138" t="s">
        <v>431</v>
      </c>
      <c r="AB35" s="138" t="s">
        <v>431</v>
      </c>
      <c r="AC35" s="138" t="s">
        <v>431</v>
      </c>
      <c r="AD35" s="138" t="s">
        <v>431</v>
      </c>
      <c r="AE35" s="55"/>
      <c r="AF35" s="147" t="s">
        <v>431</v>
      </c>
      <c r="AG35" s="147" t="s">
        <v>431</v>
      </c>
      <c r="AH35" s="147" t="s">
        <v>429</v>
      </c>
      <c r="AI35" s="147" t="s">
        <v>429</v>
      </c>
      <c r="AJ35" s="147" t="s">
        <v>429</v>
      </c>
      <c r="AK35" s="147" t="s">
        <v>429</v>
      </c>
      <c r="AL35" s="45" t="s">
        <v>50</v>
      </c>
    </row>
    <row r="36" spans="1:38" s="2" customFormat="1" ht="26.25" customHeight="1" thickBot="1" x14ac:dyDescent="0.3">
      <c r="A36" s="65" t="s">
        <v>96</v>
      </c>
      <c r="B36" s="65" t="s">
        <v>99</v>
      </c>
      <c r="C36" s="66" t="s">
        <v>100</v>
      </c>
      <c r="D36" s="67"/>
      <c r="E36" s="138">
        <v>4.1640443104835034</v>
      </c>
      <c r="F36" s="138">
        <v>0.19354086195685122</v>
      </c>
      <c r="G36" s="138">
        <v>3.4974192817576591E-2</v>
      </c>
      <c r="H36" s="138" t="s">
        <v>443</v>
      </c>
      <c r="I36" s="138">
        <v>8.8897794635301799E-2</v>
      </c>
      <c r="J36" s="138">
        <v>0.1017807000101851</v>
      </c>
      <c r="K36" s="138">
        <v>0.1017807000101851</v>
      </c>
      <c r="L36" s="138">
        <v>3.1552017003157379E-2</v>
      </c>
      <c r="M36" s="138">
        <v>0.5115008494573926</v>
      </c>
      <c r="N36" s="138">
        <v>8.9858257337109525E-3</v>
      </c>
      <c r="O36" s="138">
        <v>6.9121736413161163E-4</v>
      </c>
      <c r="P36" s="138">
        <v>2.0736520923948345E-3</v>
      </c>
      <c r="Q36" s="138">
        <v>2.7648694565264465E-3</v>
      </c>
      <c r="R36" s="138">
        <v>3.4560868206580581E-3</v>
      </c>
      <c r="S36" s="138">
        <v>6.082712804358182E-2</v>
      </c>
      <c r="T36" s="138">
        <v>6.9121736413161161E-2</v>
      </c>
      <c r="U36" s="138">
        <v>6.9121736413161163E-3</v>
      </c>
      <c r="V36" s="138">
        <v>8.2946083695793385E-2</v>
      </c>
      <c r="W36" s="138">
        <v>8.9858257337109525E-3</v>
      </c>
      <c r="X36" s="138">
        <v>0</v>
      </c>
      <c r="Y36" s="138">
        <v>0</v>
      </c>
      <c r="Z36" s="138">
        <v>0</v>
      </c>
      <c r="AA36" s="138">
        <v>0</v>
      </c>
      <c r="AB36" s="138">
        <v>0</v>
      </c>
      <c r="AC36" s="138">
        <v>5.529738913052893E-3</v>
      </c>
      <c r="AD36" s="138">
        <v>2.626625983700124E-3</v>
      </c>
      <c r="AE36" s="55"/>
      <c r="AF36" s="147">
        <v>2993.5420769352618</v>
      </c>
      <c r="AG36" s="147" t="s">
        <v>431</v>
      </c>
      <c r="AH36" s="147" t="s">
        <v>429</v>
      </c>
      <c r="AI36" s="147" t="s">
        <v>429</v>
      </c>
      <c r="AJ36" s="147" t="s">
        <v>431</v>
      </c>
      <c r="AK36" s="147" t="s">
        <v>429</v>
      </c>
      <c r="AL36" s="45" t="s">
        <v>50</v>
      </c>
    </row>
    <row r="37" spans="1:38" s="2" customFormat="1" ht="26.25" customHeight="1" thickBot="1" x14ac:dyDescent="0.3">
      <c r="A37" s="65" t="s">
        <v>71</v>
      </c>
      <c r="B37" s="65" t="s">
        <v>101</v>
      </c>
      <c r="C37" s="66" t="s">
        <v>400</v>
      </c>
      <c r="D37" s="67"/>
      <c r="E37" s="138">
        <v>0.11559644078875274</v>
      </c>
      <c r="F37" s="138">
        <v>3.8532146929584252E-3</v>
      </c>
      <c r="G37" s="138">
        <v>1.9111291176172269E-4</v>
      </c>
      <c r="H37" s="138" t="s">
        <v>443</v>
      </c>
      <c r="I37" s="138">
        <v>4.8165183661980315E-4</v>
      </c>
      <c r="J37" s="138">
        <v>4.8165183661980315E-4</v>
      </c>
      <c r="K37" s="138">
        <v>4.8165183661980315E-4</v>
      </c>
      <c r="L37" s="138">
        <v>1.2041295915495079E-5</v>
      </c>
      <c r="M37" s="138">
        <v>1.1559644078875273E-2</v>
      </c>
      <c r="N37" s="138">
        <v>3.6123887746485232E-6</v>
      </c>
      <c r="O37" s="138">
        <v>6.0206479577475394E-7</v>
      </c>
      <c r="P37" s="138">
        <v>2.4082591830990158E-4</v>
      </c>
      <c r="Q37" s="138">
        <v>2.8899110197188184E-4</v>
      </c>
      <c r="R37" s="138">
        <v>1.8302769791552519E-6</v>
      </c>
      <c r="S37" s="138">
        <v>1.830276979155252E-7</v>
      </c>
      <c r="T37" s="138">
        <v>1.2282121833804978E-6</v>
      </c>
      <c r="U37" s="138">
        <v>2.6490851014089167E-5</v>
      </c>
      <c r="V37" s="138">
        <v>3.6123887746485232E-6</v>
      </c>
      <c r="W37" s="138">
        <v>1.2041295915495077E-3</v>
      </c>
      <c r="X37" s="138" t="s">
        <v>443</v>
      </c>
      <c r="Y37" s="138" t="s">
        <v>443</v>
      </c>
      <c r="Z37" s="138" t="s">
        <v>443</v>
      </c>
      <c r="AA37" s="138" t="s">
        <v>443</v>
      </c>
      <c r="AB37" s="138" t="s">
        <v>443</v>
      </c>
      <c r="AC37" s="138" t="s">
        <v>443</v>
      </c>
      <c r="AD37" s="138" t="s">
        <v>443</v>
      </c>
      <c r="AE37" s="55"/>
      <c r="AF37" s="147" t="s">
        <v>431</v>
      </c>
      <c r="AG37" s="147" t="s">
        <v>429</v>
      </c>
      <c r="AH37" s="147">
        <v>2408.2591830990154</v>
      </c>
      <c r="AI37" s="147" t="s">
        <v>429</v>
      </c>
      <c r="AJ37" s="147" t="s">
        <v>431</v>
      </c>
      <c r="AK37" s="147" t="s">
        <v>429</v>
      </c>
      <c r="AL37" s="45" t="s">
        <v>50</v>
      </c>
    </row>
    <row r="38" spans="1:38" s="2" customFormat="1" ht="26.25" customHeight="1" thickBot="1" x14ac:dyDescent="0.3">
      <c r="A38" s="65" t="s">
        <v>71</v>
      </c>
      <c r="B38" s="65" t="s">
        <v>102</v>
      </c>
      <c r="C38" s="66" t="s">
        <v>103</v>
      </c>
      <c r="D38" s="72"/>
      <c r="E38" s="138" t="s">
        <v>429</v>
      </c>
      <c r="F38" s="138" t="s">
        <v>429</v>
      </c>
      <c r="G38" s="138" t="s">
        <v>429</v>
      </c>
      <c r="H38" s="138" t="s">
        <v>429</v>
      </c>
      <c r="I38" s="138" t="s">
        <v>429</v>
      </c>
      <c r="J38" s="138" t="s">
        <v>429</v>
      </c>
      <c r="K38" s="138" t="s">
        <v>429</v>
      </c>
      <c r="L38" s="138" t="s">
        <v>429</v>
      </c>
      <c r="M38" s="138" t="s">
        <v>429</v>
      </c>
      <c r="N38" s="138" t="s">
        <v>429</v>
      </c>
      <c r="O38" s="138" t="s">
        <v>429</v>
      </c>
      <c r="P38" s="138" t="s">
        <v>429</v>
      </c>
      <c r="Q38" s="138" t="s">
        <v>429</v>
      </c>
      <c r="R38" s="138" t="s">
        <v>429</v>
      </c>
      <c r="S38" s="138" t="s">
        <v>429</v>
      </c>
      <c r="T38" s="138" t="s">
        <v>429</v>
      </c>
      <c r="U38" s="138" t="s">
        <v>429</v>
      </c>
      <c r="V38" s="138" t="s">
        <v>429</v>
      </c>
      <c r="W38" s="138" t="s">
        <v>429</v>
      </c>
      <c r="X38" s="138" t="s">
        <v>429</v>
      </c>
      <c r="Y38" s="138" t="s">
        <v>429</v>
      </c>
      <c r="Z38" s="138" t="s">
        <v>429</v>
      </c>
      <c r="AA38" s="138" t="s">
        <v>429</v>
      </c>
      <c r="AB38" s="138" t="s">
        <v>429</v>
      </c>
      <c r="AC38" s="138" t="s">
        <v>429</v>
      </c>
      <c r="AD38" s="138" t="s">
        <v>429</v>
      </c>
      <c r="AE38" s="55"/>
      <c r="AF38" s="147" t="s">
        <v>429</v>
      </c>
      <c r="AG38" s="147" t="s">
        <v>429</v>
      </c>
      <c r="AH38" s="147" t="s">
        <v>429</v>
      </c>
      <c r="AI38" s="147" t="s">
        <v>429</v>
      </c>
      <c r="AJ38" s="147" t="s">
        <v>429</v>
      </c>
      <c r="AK38" s="147" t="s">
        <v>429</v>
      </c>
      <c r="AL38" s="45" t="s">
        <v>50</v>
      </c>
    </row>
    <row r="39" spans="1:38" s="2" customFormat="1" ht="26.25" customHeight="1" thickBot="1" x14ac:dyDescent="0.3">
      <c r="A39" s="65" t="s">
        <v>104</v>
      </c>
      <c r="B39" s="65" t="s">
        <v>105</v>
      </c>
      <c r="C39" s="66" t="s">
        <v>391</v>
      </c>
      <c r="D39" s="67"/>
      <c r="E39" s="138">
        <v>2.3212949137963386</v>
      </c>
      <c r="F39" s="138">
        <v>0.53281727939465939</v>
      </c>
      <c r="G39" s="138">
        <v>0.1452658658101941</v>
      </c>
      <c r="H39" s="138">
        <v>2.5856354920696989E-2</v>
      </c>
      <c r="I39" s="138">
        <v>0.17861512953064732</v>
      </c>
      <c r="J39" s="138">
        <v>0.22160692591694692</v>
      </c>
      <c r="K39" s="138">
        <v>0.27370252980489673</v>
      </c>
      <c r="L39" s="138">
        <v>8.2074761800823834E-2</v>
      </c>
      <c r="M39" s="138">
        <v>1.1134366019620703</v>
      </c>
      <c r="N39" s="138">
        <v>0.15589965510515869</v>
      </c>
      <c r="O39" s="138">
        <v>1.1657191379522442E-2</v>
      </c>
      <c r="P39" s="138">
        <v>3.2541370686961558E-3</v>
      </c>
      <c r="Q39" s="138">
        <v>1.0530436380075087E-2</v>
      </c>
      <c r="R39" s="138">
        <v>0.12445634702541414</v>
      </c>
      <c r="S39" s="138">
        <v>6.5208464160150387E-2</v>
      </c>
      <c r="T39" s="138">
        <v>2.1944615713075417</v>
      </c>
      <c r="U39" s="138">
        <v>2.3247805428917921E-3</v>
      </c>
      <c r="V39" s="138">
        <v>0.44201175240727686</v>
      </c>
      <c r="W39" s="138">
        <v>0.1332668036893942</v>
      </c>
      <c r="X39" s="138">
        <v>3.7390983141078547E-2</v>
      </c>
      <c r="Y39" s="138">
        <v>0.19384292242273385</v>
      </c>
      <c r="Z39" s="138">
        <v>3.9153209902273764E-2</v>
      </c>
      <c r="AA39" s="138">
        <v>3.6312784863540233E-2</v>
      </c>
      <c r="AB39" s="138">
        <v>0.30669990032962641</v>
      </c>
      <c r="AC39" s="138">
        <v>5.3581530158801479E-3</v>
      </c>
      <c r="AD39" s="138">
        <v>2.4042450846741498E-3</v>
      </c>
      <c r="AE39" s="55"/>
      <c r="AF39" s="147">
        <v>11450.265156249687</v>
      </c>
      <c r="AG39" s="147">
        <v>14.107394268270676</v>
      </c>
      <c r="AH39" s="147">
        <v>16063.227125250836</v>
      </c>
      <c r="AI39" s="147">
        <v>698.82040326208096</v>
      </c>
      <c r="AJ39" s="147" t="s">
        <v>431</v>
      </c>
      <c r="AK39" s="147" t="s">
        <v>429</v>
      </c>
      <c r="AL39" s="45" t="s">
        <v>50</v>
      </c>
    </row>
    <row r="40" spans="1:38" s="2" customFormat="1" ht="26.25" customHeight="1" thickBot="1" x14ac:dyDescent="0.3">
      <c r="A40" s="65" t="s">
        <v>71</v>
      </c>
      <c r="B40" s="65" t="s">
        <v>106</v>
      </c>
      <c r="C40" s="66" t="s">
        <v>392</v>
      </c>
      <c r="D40" s="67"/>
      <c r="E40" s="138" t="s">
        <v>430</v>
      </c>
      <c r="F40" s="138" t="s">
        <v>430</v>
      </c>
      <c r="G40" s="138" t="s">
        <v>430</v>
      </c>
      <c r="H40" s="138" t="s">
        <v>430</v>
      </c>
      <c r="I40" s="138" t="s">
        <v>430</v>
      </c>
      <c r="J40" s="138" t="s">
        <v>430</v>
      </c>
      <c r="K40" s="138" t="s">
        <v>430</v>
      </c>
      <c r="L40" s="138" t="s">
        <v>430</v>
      </c>
      <c r="M40" s="138" t="s">
        <v>430</v>
      </c>
      <c r="N40" s="138" t="s">
        <v>430</v>
      </c>
      <c r="O40" s="138" t="s">
        <v>430</v>
      </c>
      <c r="P40" s="138" t="s">
        <v>430</v>
      </c>
      <c r="Q40" s="138" t="s">
        <v>430</v>
      </c>
      <c r="R40" s="138" t="s">
        <v>430</v>
      </c>
      <c r="S40" s="138" t="s">
        <v>430</v>
      </c>
      <c r="T40" s="138" t="s">
        <v>430</v>
      </c>
      <c r="U40" s="138" t="s">
        <v>430</v>
      </c>
      <c r="V40" s="138" t="s">
        <v>430</v>
      </c>
      <c r="W40" s="138" t="s">
        <v>430</v>
      </c>
      <c r="X40" s="138" t="s">
        <v>430</v>
      </c>
      <c r="Y40" s="138" t="s">
        <v>430</v>
      </c>
      <c r="Z40" s="138" t="s">
        <v>430</v>
      </c>
      <c r="AA40" s="138" t="s">
        <v>430</v>
      </c>
      <c r="AB40" s="138" t="s">
        <v>430</v>
      </c>
      <c r="AC40" s="138" t="s">
        <v>443</v>
      </c>
      <c r="AD40" s="138" t="s">
        <v>429</v>
      </c>
      <c r="AE40" s="55"/>
      <c r="AF40" s="147" t="s">
        <v>430</v>
      </c>
      <c r="AG40" s="147" t="s">
        <v>429</v>
      </c>
      <c r="AH40" s="147" t="s">
        <v>430</v>
      </c>
      <c r="AI40" s="147" t="s">
        <v>430</v>
      </c>
      <c r="AJ40" s="147" t="s">
        <v>431</v>
      </c>
      <c r="AK40" s="147" t="s">
        <v>429</v>
      </c>
      <c r="AL40" s="45" t="s">
        <v>50</v>
      </c>
    </row>
    <row r="41" spans="1:38" s="2" customFormat="1" ht="26.25" customHeight="1" thickBot="1" x14ac:dyDescent="0.3">
      <c r="A41" s="65" t="s">
        <v>104</v>
      </c>
      <c r="B41" s="65" t="s">
        <v>107</v>
      </c>
      <c r="C41" s="66" t="s">
        <v>401</v>
      </c>
      <c r="D41" s="67"/>
      <c r="E41" s="138">
        <v>5.532347423161375</v>
      </c>
      <c r="F41" s="138">
        <v>11.69577481097823</v>
      </c>
      <c r="G41" s="138">
        <v>7.5463797443670799</v>
      </c>
      <c r="H41" s="138">
        <v>0.10773361219054507</v>
      </c>
      <c r="I41" s="138">
        <v>7.8319400270197388</v>
      </c>
      <c r="J41" s="138">
        <v>7.8447425822451411</v>
      </c>
      <c r="K41" s="138">
        <v>8.5091186818779168</v>
      </c>
      <c r="L41" s="138">
        <v>0.66614932322080644</v>
      </c>
      <c r="M41" s="138">
        <v>97.426444053313276</v>
      </c>
      <c r="N41" s="138">
        <v>1.9131815792176603</v>
      </c>
      <c r="O41" s="138">
        <v>3.2142633864889247E-2</v>
      </c>
      <c r="P41" s="138">
        <v>8.2080603580355405E-2</v>
      </c>
      <c r="Q41" s="138">
        <v>3.1443216166228687E-2</v>
      </c>
      <c r="R41" s="138">
        <v>0.22840238819666958</v>
      </c>
      <c r="S41" s="138">
        <v>0.38888114721946831</v>
      </c>
      <c r="T41" s="138">
        <v>0.19050005199727774</v>
      </c>
      <c r="U41" s="138">
        <v>2.2504986241452505</v>
      </c>
      <c r="V41" s="138">
        <v>4.4894937080015884</v>
      </c>
      <c r="W41" s="138">
        <v>14.314233839426834</v>
      </c>
      <c r="X41" s="138">
        <v>3.2814634325883878</v>
      </c>
      <c r="Y41" s="138">
        <v>5.2891051108359077</v>
      </c>
      <c r="Z41" s="138">
        <v>2.3477111903573622</v>
      </c>
      <c r="AA41" s="138">
        <v>1.9086048329808489</v>
      </c>
      <c r="AB41" s="138">
        <v>12.826884566762507</v>
      </c>
      <c r="AC41" s="138">
        <v>1.8678831643703708E-2</v>
      </c>
      <c r="AD41" s="138">
        <v>3.1867496014901979</v>
      </c>
      <c r="AE41" s="55"/>
      <c r="AF41" s="147">
        <v>43876.393628361489</v>
      </c>
      <c r="AG41" s="147">
        <v>18745.298187056098</v>
      </c>
      <c r="AH41" s="147">
        <v>23241.47788455437</v>
      </c>
      <c r="AI41" s="147">
        <v>1411.3493535457853</v>
      </c>
      <c r="AJ41" s="147" t="s">
        <v>431</v>
      </c>
      <c r="AK41" s="147" t="s">
        <v>429</v>
      </c>
      <c r="AL41" s="45" t="s">
        <v>50</v>
      </c>
    </row>
    <row r="42" spans="1:38" s="2" customFormat="1" ht="26.25" customHeight="1" thickBot="1" x14ac:dyDescent="0.3">
      <c r="A42" s="65" t="s">
        <v>71</v>
      </c>
      <c r="B42" s="65" t="s">
        <v>108</v>
      </c>
      <c r="C42" s="66" t="s">
        <v>109</v>
      </c>
      <c r="D42" s="67"/>
      <c r="E42" s="138" t="s">
        <v>430</v>
      </c>
      <c r="F42" s="138" t="s">
        <v>430</v>
      </c>
      <c r="G42" s="138" t="s">
        <v>430</v>
      </c>
      <c r="H42" s="138" t="s">
        <v>430</v>
      </c>
      <c r="I42" s="138" t="s">
        <v>430</v>
      </c>
      <c r="J42" s="138" t="s">
        <v>430</v>
      </c>
      <c r="K42" s="138" t="s">
        <v>430</v>
      </c>
      <c r="L42" s="138" t="s">
        <v>430</v>
      </c>
      <c r="M42" s="138" t="s">
        <v>430</v>
      </c>
      <c r="N42" s="138" t="s">
        <v>430</v>
      </c>
      <c r="O42" s="138" t="s">
        <v>430</v>
      </c>
      <c r="P42" s="138" t="s">
        <v>430</v>
      </c>
      <c r="Q42" s="138" t="s">
        <v>430</v>
      </c>
      <c r="R42" s="138" t="s">
        <v>430</v>
      </c>
      <c r="S42" s="138" t="s">
        <v>430</v>
      </c>
      <c r="T42" s="138" t="s">
        <v>430</v>
      </c>
      <c r="U42" s="138" t="s">
        <v>430</v>
      </c>
      <c r="V42" s="138" t="s">
        <v>430</v>
      </c>
      <c r="W42" s="138" t="s">
        <v>430</v>
      </c>
      <c r="X42" s="138" t="s">
        <v>430</v>
      </c>
      <c r="Y42" s="138" t="s">
        <v>430</v>
      </c>
      <c r="Z42" s="138" t="s">
        <v>430</v>
      </c>
      <c r="AA42" s="138" t="s">
        <v>430</v>
      </c>
      <c r="AB42" s="138" t="s">
        <v>430</v>
      </c>
      <c r="AC42" s="138" t="s">
        <v>430</v>
      </c>
      <c r="AD42" s="138" t="s">
        <v>429</v>
      </c>
      <c r="AE42" s="55"/>
      <c r="AF42" s="147" t="s">
        <v>430</v>
      </c>
      <c r="AG42" s="147" t="s">
        <v>430</v>
      </c>
      <c r="AH42" s="147" t="s">
        <v>430</v>
      </c>
      <c r="AI42" s="147" t="s">
        <v>430</v>
      </c>
      <c r="AJ42" s="147" t="s">
        <v>431</v>
      </c>
      <c r="AK42" s="147" t="s">
        <v>429</v>
      </c>
      <c r="AL42" s="45" t="s">
        <v>50</v>
      </c>
    </row>
    <row r="43" spans="1:38" s="2" customFormat="1" ht="26.25" customHeight="1" thickBot="1" x14ac:dyDescent="0.3">
      <c r="A43" s="65" t="s">
        <v>104</v>
      </c>
      <c r="B43" s="65" t="s">
        <v>110</v>
      </c>
      <c r="C43" s="66" t="s">
        <v>111</v>
      </c>
      <c r="D43" s="67"/>
      <c r="E43" s="138">
        <v>6.3489335024355387E-2</v>
      </c>
      <c r="F43" s="138">
        <v>6.3489335024355395E-3</v>
      </c>
      <c r="G43" s="138">
        <v>7.417594902406793E-3</v>
      </c>
      <c r="H43" s="138" t="s">
        <v>443</v>
      </c>
      <c r="I43" s="138">
        <v>1.0475740279018639E-2</v>
      </c>
      <c r="J43" s="138">
        <v>1.3650207030236408E-2</v>
      </c>
      <c r="K43" s="138">
        <v>1.7459567131697731E-2</v>
      </c>
      <c r="L43" s="138">
        <v>5.8664145562504384E-3</v>
      </c>
      <c r="M43" s="138">
        <v>2.5395734009742158E-2</v>
      </c>
      <c r="N43" s="138">
        <v>1.0158293603896862E-2</v>
      </c>
      <c r="O43" s="138">
        <v>1.9046800507306616E-4</v>
      </c>
      <c r="P43" s="138">
        <v>6.3489335024355387E-5</v>
      </c>
      <c r="Q43" s="138">
        <v>6.3489335024355387E-4</v>
      </c>
      <c r="R43" s="138">
        <v>8.1266348831174895E-3</v>
      </c>
      <c r="S43" s="138">
        <v>4.5712321217535878E-3</v>
      </c>
      <c r="T43" s="138">
        <v>0.16507227106332398</v>
      </c>
      <c r="U43" s="138">
        <v>6.3489335024355387E-5</v>
      </c>
      <c r="V43" s="138">
        <v>5.0791468019484309E-3</v>
      </c>
      <c r="W43" s="138">
        <v>3.8093601014613232E-3</v>
      </c>
      <c r="X43" s="138">
        <v>1.2062973654627521E-3</v>
      </c>
      <c r="Y43" s="138">
        <v>9.523400253653308E-3</v>
      </c>
      <c r="Z43" s="138">
        <v>1.0793186954140416E-3</v>
      </c>
      <c r="AA43" s="138">
        <v>9.523400253653308E-4</v>
      </c>
      <c r="AB43" s="138">
        <v>1.2761356339895433E-2</v>
      </c>
      <c r="AC43" s="138">
        <v>1.3967653705358185E-4</v>
      </c>
      <c r="AD43" s="138">
        <v>8.2536135531662019E-8</v>
      </c>
      <c r="AE43" s="55"/>
      <c r="AF43" s="147">
        <v>634.89335024355387</v>
      </c>
      <c r="AG43" s="147" t="s">
        <v>431</v>
      </c>
      <c r="AH43" s="147" t="s">
        <v>431</v>
      </c>
      <c r="AI43" s="147" t="s">
        <v>431</v>
      </c>
      <c r="AJ43" s="147" t="s">
        <v>431</v>
      </c>
      <c r="AK43" s="147" t="s">
        <v>429</v>
      </c>
      <c r="AL43" s="45" t="s">
        <v>50</v>
      </c>
    </row>
    <row r="44" spans="1:38" s="2" customFormat="1" ht="26.25" customHeight="1" thickBot="1" x14ac:dyDescent="0.3">
      <c r="A44" s="65" t="s">
        <v>71</v>
      </c>
      <c r="B44" s="65" t="s">
        <v>112</v>
      </c>
      <c r="C44" s="66" t="s">
        <v>113</v>
      </c>
      <c r="D44" s="67"/>
      <c r="E44" s="138">
        <v>2.6175613009466581</v>
      </c>
      <c r="F44" s="138">
        <v>0.23890518017675463</v>
      </c>
      <c r="G44" s="138">
        <v>2.1985399468050618E-2</v>
      </c>
      <c r="H44" s="138">
        <v>1.0480031562403722E-3</v>
      </c>
      <c r="I44" s="138">
        <v>0.11311611833889083</v>
      </c>
      <c r="J44" s="138">
        <v>0.11311611833889083</v>
      </c>
      <c r="K44" s="138">
        <v>0.11313451786319016</v>
      </c>
      <c r="L44" s="138">
        <v>6.3345026269778865E-2</v>
      </c>
      <c r="M44" s="138">
        <v>1.0573246951493915</v>
      </c>
      <c r="N44" s="138" t="s">
        <v>443</v>
      </c>
      <c r="O44" s="138">
        <v>1.3193880931127301E-3</v>
      </c>
      <c r="P44" s="138" t="s">
        <v>443</v>
      </c>
      <c r="Q44" s="138" t="s">
        <v>443</v>
      </c>
      <c r="R44" s="138">
        <v>6.5969404655636501E-3</v>
      </c>
      <c r="S44" s="138">
        <v>0.22429597582916408</v>
      </c>
      <c r="T44" s="138">
        <v>9.2357166517891102E-3</v>
      </c>
      <c r="U44" s="138">
        <v>1.3193880931127301E-3</v>
      </c>
      <c r="V44" s="138">
        <v>0.131938809311273</v>
      </c>
      <c r="W44" s="138" t="s">
        <v>443</v>
      </c>
      <c r="X44" s="138">
        <v>3.9581642793381899E-3</v>
      </c>
      <c r="Y44" s="138">
        <v>6.5969404655636501E-3</v>
      </c>
      <c r="Z44" s="138" t="s">
        <v>443</v>
      </c>
      <c r="AA44" s="138" t="s">
        <v>443</v>
      </c>
      <c r="AB44" s="138">
        <v>1.0555104744901841E-2</v>
      </c>
      <c r="AC44" s="138" t="s">
        <v>430</v>
      </c>
      <c r="AD44" s="138" t="s">
        <v>430</v>
      </c>
      <c r="AE44" s="55"/>
      <c r="AF44" s="147">
        <v>5714.0401521919839</v>
      </c>
      <c r="AG44" s="147" t="s">
        <v>429</v>
      </c>
      <c r="AH44" s="147" t="s">
        <v>429</v>
      </c>
      <c r="AI44" s="147" t="s">
        <v>431</v>
      </c>
      <c r="AJ44" s="147" t="s">
        <v>431</v>
      </c>
      <c r="AK44" s="147" t="s">
        <v>429</v>
      </c>
      <c r="AL44" s="45" t="s">
        <v>50</v>
      </c>
    </row>
    <row r="45" spans="1:38" s="2" customFormat="1" ht="26.25" customHeight="1" thickBot="1" x14ac:dyDescent="0.3">
      <c r="A45" s="65" t="s">
        <v>71</v>
      </c>
      <c r="B45" s="65" t="s">
        <v>114</v>
      </c>
      <c r="C45" s="66" t="s">
        <v>115</v>
      </c>
      <c r="D45" s="67"/>
      <c r="E45" s="138">
        <v>1.5933289285772143</v>
      </c>
      <c r="F45" s="138">
        <v>5.6832114649887876E-2</v>
      </c>
      <c r="G45" s="138">
        <v>1.0269962197641418E-2</v>
      </c>
      <c r="H45" s="138" t="s">
        <v>443</v>
      </c>
      <c r="I45" s="138">
        <v>2.8416057324943938E-2</v>
      </c>
      <c r="J45" s="138">
        <v>3.0445775705297079E-2</v>
      </c>
      <c r="K45" s="138">
        <v>3.0445775705297079E-2</v>
      </c>
      <c r="L45" s="138">
        <v>9.4381904686420947E-3</v>
      </c>
      <c r="M45" s="138">
        <v>0.1501991601461323</v>
      </c>
      <c r="N45" s="138">
        <v>2.6386338944590811E-3</v>
      </c>
      <c r="O45" s="138">
        <v>2.0297183803531392E-4</v>
      </c>
      <c r="P45" s="138">
        <v>6.0891551410594165E-4</v>
      </c>
      <c r="Q45" s="138">
        <v>8.1188735214125568E-4</v>
      </c>
      <c r="R45" s="138">
        <v>1.0148591901765695E-3</v>
      </c>
      <c r="S45" s="138">
        <v>1.7861521747107624E-2</v>
      </c>
      <c r="T45" s="138">
        <v>2.0297183803531391E-2</v>
      </c>
      <c r="U45" s="138">
        <v>2.029718380353139E-3</v>
      </c>
      <c r="V45" s="138">
        <v>2.4356620564237666E-2</v>
      </c>
      <c r="W45" s="138">
        <v>2.6386338944590811E-3</v>
      </c>
      <c r="X45" s="138" t="s">
        <v>443</v>
      </c>
      <c r="Y45" s="138" t="s">
        <v>443</v>
      </c>
      <c r="Z45" s="138" t="s">
        <v>443</v>
      </c>
      <c r="AA45" s="138" t="s">
        <v>443</v>
      </c>
      <c r="AB45" s="138" t="s">
        <v>443</v>
      </c>
      <c r="AC45" s="138">
        <v>1.6237747042825114E-3</v>
      </c>
      <c r="AD45" s="138">
        <v>7.7129298453419281E-4</v>
      </c>
      <c r="AE45" s="55"/>
      <c r="AF45" s="147">
        <v>879.03569719337929</v>
      </c>
      <c r="AG45" s="147" t="s">
        <v>429</v>
      </c>
      <c r="AH45" s="147" t="s">
        <v>429</v>
      </c>
      <c r="AI45" s="147" t="s">
        <v>429</v>
      </c>
      <c r="AJ45" s="147" t="s">
        <v>431</v>
      </c>
      <c r="AK45" s="147" t="s">
        <v>429</v>
      </c>
      <c r="AL45" s="45" t="s">
        <v>50</v>
      </c>
    </row>
    <row r="46" spans="1:38" s="2" customFormat="1" ht="26.25" customHeight="1" thickBot="1" x14ac:dyDescent="0.3">
      <c r="A46" s="65" t="s">
        <v>104</v>
      </c>
      <c r="B46" s="65" t="s">
        <v>116</v>
      </c>
      <c r="C46" s="66" t="s">
        <v>117</v>
      </c>
      <c r="D46" s="67"/>
      <c r="E46" s="138" t="s">
        <v>430</v>
      </c>
      <c r="F46" s="138" t="s">
        <v>430</v>
      </c>
      <c r="G46" s="138" t="s">
        <v>430</v>
      </c>
      <c r="H46" s="138" t="s">
        <v>443</v>
      </c>
      <c r="I46" s="138" t="s">
        <v>430</v>
      </c>
      <c r="J46" s="138" t="s">
        <v>430</v>
      </c>
      <c r="K46" s="138" t="s">
        <v>430</v>
      </c>
      <c r="L46" s="138" t="s">
        <v>430</v>
      </c>
      <c r="M46" s="138" t="s">
        <v>430</v>
      </c>
      <c r="N46" s="138" t="s">
        <v>430</v>
      </c>
      <c r="O46" s="138" t="s">
        <v>430</v>
      </c>
      <c r="P46" s="138" t="s">
        <v>430</v>
      </c>
      <c r="Q46" s="138" t="s">
        <v>430</v>
      </c>
      <c r="R46" s="138" t="s">
        <v>430</v>
      </c>
      <c r="S46" s="138" t="s">
        <v>430</v>
      </c>
      <c r="T46" s="138" t="s">
        <v>430</v>
      </c>
      <c r="U46" s="138" t="s">
        <v>430</v>
      </c>
      <c r="V46" s="138" t="s">
        <v>430</v>
      </c>
      <c r="W46" s="138" t="s">
        <v>430</v>
      </c>
      <c r="X46" s="138" t="s">
        <v>430</v>
      </c>
      <c r="Y46" s="138" t="s">
        <v>430</v>
      </c>
      <c r="Z46" s="138" t="s">
        <v>430</v>
      </c>
      <c r="AA46" s="138" t="s">
        <v>430</v>
      </c>
      <c r="AB46" s="138" t="s">
        <v>430</v>
      </c>
      <c r="AC46" s="138" t="s">
        <v>443</v>
      </c>
      <c r="AD46" s="138" t="s">
        <v>429</v>
      </c>
      <c r="AE46" s="55"/>
      <c r="AF46" s="147" t="s">
        <v>430</v>
      </c>
      <c r="AG46" s="147" t="s">
        <v>430</v>
      </c>
      <c r="AH46" s="147" t="s">
        <v>430</v>
      </c>
      <c r="AI46" s="147" t="s">
        <v>430</v>
      </c>
      <c r="AJ46" s="147" t="s">
        <v>431</v>
      </c>
      <c r="AK46" s="147" t="s">
        <v>429</v>
      </c>
      <c r="AL46" s="45" t="s">
        <v>50</v>
      </c>
    </row>
    <row r="47" spans="1:38" s="2" customFormat="1" ht="26.25" customHeight="1" thickBot="1" x14ac:dyDescent="0.3">
      <c r="A47" s="65" t="s">
        <v>71</v>
      </c>
      <c r="B47" s="65" t="s">
        <v>118</v>
      </c>
      <c r="C47" s="66" t="s">
        <v>119</v>
      </c>
      <c r="D47" s="67"/>
      <c r="E47" s="138" t="s">
        <v>430</v>
      </c>
      <c r="F47" s="138" t="s">
        <v>430</v>
      </c>
      <c r="G47" s="138" t="s">
        <v>430</v>
      </c>
      <c r="H47" s="138" t="s">
        <v>443</v>
      </c>
      <c r="I47" s="138" t="s">
        <v>430</v>
      </c>
      <c r="J47" s="138" t="s">
        <v>430</v>
      </c>
      <c r="K47" s="138" t="s">
        <v>430</v>
      </c>
      <c r="L47" s="138" t="s">
        <v>430</v>
      </c>
      <c r="M47" s="138" t="s">
        <v>430</v>
      </c>
      <c r="N47" s="138" t="s">
        <v>430</v>
      </c>
      <c r="O47" s="138" t="s">
        <v>430</v>
      </c>
      <c r="P47" s="138" t="s">
        <v>430</v>
      </c>
      <c r="Q47" s="138" t="s">
        <v>430</v>
      </c>
      <c r="R47" s="138" t="s">
        <v>430</v>
      </c>
      <c r="S47" s="138" t="s">
        <v>430</v>
      </c>
      <c r="T47" s="138" t="s">
        <v>430</v>
      </c>
      <c r="U47" s="138" t="s">
        <v>430</v>
      </c>
      <c r="V47" s="138" t="s">
        <v>430</v>
      </c>
      <c r="W47" s="138" t="s">
        <v>430</v>
      </c>
      <c r="X47" s="138" t="s">
        <v>430</v>
      </c>
      <c r="Y47" s="138" t="s">
        <v>430</v>
      </c>
      <c r="Z47" s="138" t="s">
        <v>430</v>
      </c>
      <c r="AA47" s="138" t="s">
        <v>430</v>
      </c>
      <c r="AB47" s="138" t="s">
        <v>430</v>
      </c>
      <c r="AC47" s="138" t="s">
        <v>443</v>
      </c>
      <c r="AD47" s="138" t="s">
        <v>429</v>
      </c>
      <c r="AE47" s="55"/>
      <c r="AF47" s="147" t="s">
        <v>430</v>
      </c>
      <c r="AG47" s="147" t="s">
        <v>429</v>
      </c>
      <c r="AH47" s="147" t="s">
        <v>429</v>
      </c>
      <c r="AI47" s="147" t="s">
        <v>429</v>
      </c>
      <c r="AJ47" s="147" t="s">
        <v>431</v>
      </c>
      <c r="AK47" s="147" t="s">
        <v>429</v>
      </c>
      <c r="AL47" s="45" t="s">
        <v>50</v>
      </c>
    </row>
    <row r="48" spans="1:38" s="2" customFormat="1" ht="26.25" customHeight="1" thickBot="1" x14ac:dyDescent="0.3">
      <c r="A48" s="65" t="s">
        <v>120</v>
      </c>
      <c r="B48" s="65" t="s">
        <v>121</v>
      </c>
      <c r="C48" s="66" t="s">
        <v>122</v>
      </c>
      <c r="D48" s="67"/>
      <c r="E48" s="138" t="s">
        <v>429</v>
      </c>
      <c r="F48" s="138" t="s">
        <v>431</v>
      </c>
      <c r="G48" s="138" t="s">
        <v>431</v>
      </c>
      <c r="H48" s="138" t="s">
        <v>429</v>
      </c>
      <c r="I48" s="138">
        <v>1.3300288897098661E-2</v>
      </c>
      <c r="J48" s="138">
        <v>0.13300288897098664</v>
      </c>
      <c r="K48" s="138">
        <v>0.33250722242746661</v>
      </c>
      <c r="L48" s="138" t="s">
        <v>431</v>
      </c>
      <c r="M48" s="138" t="s">
        <v>429</v>
      </c>
      <c r="N48" s="138" t="s">
        <v>431</v>
      </c>
      <c r="O48" s="138" t="s">
        <v>431</v>
      </c>
      <c r="P48" s="138" t="s">
        <v>431</v>
      </c>
      <c r="Q48" s="138" t="s">
        <v>431</v>
      </c>
      <c r="R48" s="138" t="s">
        <v>431</v>
      </c>
      <c r="S48" s="138" t="s">
        <v>431</v>
      </c>
      <c r="T48" s="138" t="s">
        <v>431</v>
      </c>
      <c r="U48" s="138" t="s">
        <v>431</v>
      </c>
      <c r="V48" s="138" t="s">
        <v>431</v>
      </c>
      <c r="W48" s="138" t="s">
        <v>429</v>
      </c>
      <c r="X48" s="138" t="s">
        <v>429</v>
      </c>
      <c r="Y48" s="138" t="s">
        <v>429</v>
      </c>
      <c r="Z48" s="138" t="s">
        <v>429</v>
      </c>
      <c r="AA48" s="138" t="s">
        <v>429</v>
      </c>
      <c r="AB48" s="138" t="s">
        <v>429</v>
      </c>
      <c r="AC48" s="138" t="s">
        <v>429</v>
      </c>
      <c r="AD48" s="138" t="s">
        <v>429</v>
      </c>
      <c r="AE48" s="55"/>
      <c r="AF48" s="147" t="s">
        <v>429</v>
      </c>
      <c r="AG48" s="147" t="s">
        <v>429</v>
      </c>
      <c r="AH48" s="147" t="s">
        <v>429</v>
      </c>
      <c r="AI48" s="147" t="s">
        <v>429</v>
      </c>
      <c r="AJ48" s="147" t="s">
        <v>429</v>
      </c>
      <c r="AK48" s="147" t="s">
        <v>431</v>
      </c>
      <c r="AL48" s="45" t="s">
        <v>123</v>
      </c>
    </row>
    <row r="49" spans="1:38" s="2" customFormat="1" ht="26.25" customHeight="1" thickBot="1" x14ac:dyDescent="0.3">
      <c r="A49" s="65" t="s">
        <v>120</v>
      </c>
      <c r="B49" s="65" t="s">
        <v>124</v>
      </c>
      <c r="C49" s="66" t="s">
        <v>125</v>
      </c>
      <c r="D49" s="67"/>
      <c r="E49" s="138" t="s">
        <v>431</v>
      </c>
      <c r="F49" s="138" t="s">
        <v>431</v>
      </c>
      <c r="G49" s="138" t="s">
        <v>431</v>
      </c>
      <c r="H49" s="138" t="s">
        <v>431</v>
      </c>
      <c r="I49" s="138" t="s">
        <v>431</v>
      </c>
      <c r="J49" s="138" t="s">
        <v>431</v>
      </c>
      <c r="K49" s="138" t="s">
        <v>431</v>
      </c>
      <c r="L49" s="138" t="s">
        <v>431</v>
      </c>
      <c r="M49" s="138" t="s">
        <v>431</v>
      </c>
      <c r="N49" s="138" t="s">
        <v>431</v>
      </c>
      <c r="O49" s="138" t="s">
        <v>431</v>
      </c>
      <c r="P49" s="138" t="s">
        <v>431</v>
      </c>
      <c r="Q49" s="138" t="s">
        <v>431</v>
      </c>
      <c r="R49" s="138" t="s">
        <v>431</v>
      </c>
      <c r="S49" s="138" t="s">
        <v>431</v>
      </c>
      <c r="T49" s="138" t="s">
        <v>431</v>
      </c>
      <c r="U49" s="138" t="s">
        <v>431</v>
      </c>
      <c r="V49" s="138" t="s">
        <v>431</v>
      </c>
      <c r="W49" s="138" t="s">
        <v>429</v>
      </c>
      <c r="X49" s="138" t="s">
        <v>431</v>
      </c>
      <c r="Y49" s="138" t="s">
        <v>431</v>
      </c>
      <c r="Z49" s="138" t="s">
        <v>431</v>
      </c>
      <c r="AA49" s="138" t="s">
        <v>431</v>
      </c>
      <c r="AB49" s="138" t="s">
        <v>431</v>
      </c>
      <c r="AC49" s="138" t="s">
        <v>429</v>
      </c>
      <c r="AD49" s="138" t="s">
        <v>429</v>
      </c>
      <c r="AE49" s="55"/>
      <c r="AF49" s="147" t="s">
        <v>429</v>
      </c>
      <c r="AG49" s="147" t="s">
        <v>429</v>
      </c>
      <c r="AH49" s="147" t="s">
        <v>429</v>
      </c>
      <c r="AI49" s="147" t="s">
        <v>429</v>
      </c>
      <c r="AJ49" s="147" t="s">
        <v>429</v>
      </c>
      <c r="AK49" s="147" t="s">
        <v>431</v>
      </c>
      <c r="AL49" s="45" t="s">
        <v>126</v>
      </c>
    </row>
    <row r="50" spans="1:38" s="2" customFormat="1" ht="26.25" customHeight="1" thickBot="1" x14ac:dyDescent="0.3">
      <c r="A50" s="65" t="s">
        <v>120</v>
      </c>
      <c r="B50" s="65" t="s">
        <v>127</v>
      </c>
      <c r="C50" s="66" t="s">
        <v>128</v>
      </c>
      <c r="D50" s="67"/>
      <c r="E50" s="138" t="s">
        <v>431</v>
      </c>
      <c r="F50" s="138" t="s">
        <v>431</v>
      </c>
      <c r="G50" s="138" t="s">
        <v>431</v>
      </c>
      <c r="H50" s="138" t="s">
        <v>431</v>
      </c>
      <c r="I50" s="138" t="s">
        <v>431</v>
      </c>
      <c r="J50" s="138" t="s">
        <v>431</v>
      </c>
      <c r="K50" s="138" t="s">
        <v>431</v>
      </c>
      <c r="L50" s="138" t="s">
        <v>431</v>
      </c>
      <c r="M50" s="138" t="s">
        <v>431</v>
      </c>
      <c r="N50" s="138" t="s">
        <v>431</v>
      </c>
      <c r="O50" s="138" t="s">
        <v>431</v>
      </c>
      <c r="P50" s="138" t="s">
        <v>431</v>
      </c>
      <c r="Q50" s="138" t="s">
        <v>431</v>
      </c>
      <c r="R50" s="138" t="s">
        <v>431</v>
      </c>
      <c r="S50" s="138" t="s">
        <v>431</v>
      </c>
      <c r="T50" s="138" t="s">
        <v>431</v>
      </c>
      <c r="U50" s="138" t="s">
        <v>431</v>
      </c>
      <c r="V50" s="138" t="s">
        <v>431</v>
      </c>
      <c r="W50" s="138" t="s">
        <v>431</v>
      </c>
      <c r="X50" s="138" t="s">
        <v>429</v>
      </c>
      <c r="Y50" s="138" t="s">
        <v>429</v>
      </c>
      <c r="Z50" s="138" t="s">
        <v>429</v>
      </c>
      <c r="AA50" s="138" t="s">
        <v>429</v>
      </c>
      <c r="AB50" s="138" t="s">
        <v>429</v>
      </c>
      <c r="AC50" s="138" t="s">
        <v>429</v>
      </c>
      <c r="AD50" s="138" t="s">
        <v>429</v>
      </c>
      <c r="AE50" s="55"/>
      <c r="AF50" s="147" t="s">
        <v>429</v>
      </c>
      <c r="AG50" s="147" t="s">
        <v>429</v>
      </c>
      <c r="AH50" s="147" t="s">
        <v>429</v>
      </c>
      <c r="AI50" s="147" t="s">
        <v>429</v>
      </c>
      <c r="AJ50" s="147" t="s">
        <v>429</v>
      </c>
      <c r="AK50" s="147" t="s">
        <v>429</v>
      </c>
      <c r="AL50" s="45" t="s">
        <v>413</v>
      </c>
    </row>
    <row r="51" spans="1:38" s="2" customFormat="1" ht="26.25" customHeight="1" thickBot="1" x14ac:dyDescent="0.3">
      <c r="A51" s="65" t="s">
        <v>120</v>
      </c>
      <c r="B51" s="69" t="s">
        <v>129</v>
      </c>
      <c r="C51" s="66" t="s">
        <v>130</v>
      </c>
      <c r="D51" s="67"/>
      <c r="E51" s="138" t="s">
        <v>429</v>
      </c>
      <c r="F51" s="138" t="s">
        <v>443</v>
      </c>
      <c r="G51" s="138" t="s">
        <v>443</v>
      </c>
      <c r="H51" s="138" t="s">
        <v>429</v>
      </c>
      <c r="I51" s="138" t="s">
        <v>429</v>
      </c>
      <c r="J51" s="138" t="s">
        <v>429</v>
      </c>
      <c r="K51" s="138" t="s">
        <v>429</v>
      </c>
      <c r="L51" s="138" t="s">
        <v>429</v>
      </c>
      <c r="M51" s="138" t="s">
        <v>429</v>
      </c>
      <c r="N51" s="138" t="s">
        <v>429</v>
      </c>
      <c r="O51" s="138" t="s">
        <v>429</v>
      </c>
      <c r="P51" s="138" t="s">
        <v>429</v>
      </c>
      <c r="Q51" s="138" t="s">
        <v>429</v>
      </c>
      <c r="R51" s="138" t="s">
        <v>429</v>
      </c>
      <c r="S51" s="138" t="s">
        <v>429</v>
      </c>
      <c r="T51" s="138" t="s">
        <v>429</v>
      </c>
      <c r="U51" s="138" t="s">
        <v>429</v>
      </c>
      <c r="V51" s="138" t="s">
        <v>429</v>
      </c>
      <c r="W51" s="138" t="s">
        <v>431</v>
      </c>
      <c r="X51" s="138" t="s">
        <v>429</v>
      </c>
      <c r="Y51" s="138" t="s">
        <v>429</v>
      </c>
      <c r="Z51" s="138" t="s">
        <v>429</v>
      </c>
      <c r="AA51" s="138" t="s">
        <v>429</v>
      </c>
      <c r="AB51" s="138" t="s">
        <v>429</v>
      </c>
      <c r="AC51" s="138" t="s">
        <v>429</v>
      </c>
      <c r="AD51" s="138" t="s">
        <v>429</v>
      </c>
      <c r="AE51" s="55"/>
      <c r="AF51" s="147" t="s">
        <v>429</v>
      </c>
      <c r="AG51" s="147" t="s">
        <v>429</v>
      </c>
      <c r="AH51" s="147" t="s">
        <v>429</v>
      </c>
      <c r="AI51" s="147" t="s">
        <v>429</v>
      </c>
      <c r="AJ51" s="147" t="s">
        <v>429</v>
      </c>
      <c r="AK51" s="147" t="s">
        <v>429</v>
      </c>
      <c r="AL51" s="45" t="s">
        <v>131</v>
      </c>
    </row>
    <row r="52" spans="1:38" s="2" customFormat="1" ht="26.25" customHeight="1" thickBot="1" x14ac:dyDescent="0.3">
      <c r="A52" s="65" t="s">
        <v>120</v>
      </c>
      <c r="B52" s="69" t="s">
        <v>132</v>
      </c>
      <c r="C52" s="71" t="s">
        <v>393</v>
      </c>
      <c r="D52" s="68"/>
      <c r="E52" s="138" t="s">
        <v>430</v>
      </c>
      <c r="F52" s="138">
        <v>2.8046500000000001</v>
      </c>
      <c r="G52" s="138" t="s">
        <v>430</v>
      </c>
      <c r="H52" s="138" t="s">
        <v>430</v>
      </c>
      <c r="I52" s="138" t="s">
        <v>430</v>
      </c>
      <c r="J52" s="138" t="s">
        <v>430</v>
      </c>
      <c r="K52" s="138" t="s">
        <v>430</v>
      </c>
      <c r="L52" s="138" t="s">
        <v>443</v>
      </c>
      <c r="M52" s="138" t="s">
        <v>430</v>
      </c>
      <c r="N52" s="138" t="s">
        <v>430</v>
      </c>
      <c r="O52" s="138" t="s">
        <v>430</v>
      </c>
      <c r="P52" s="138" t="s">
        <v>430</v>
      </c>
      <c r="Q52" s="138" t="s">
        <v>429</v>
      </c>
      <c r="R52" s="138" t="s">
        <v>429</v>
      </c>
      <c r="S52" s="138" t="s">
        <v>429</v>
      </c>
      <c r="T52" s="138" t="s">
        <v>429</v>
      </c>
      <c r="U52" s="138" t="s">
        <v>429</v>
      </c>
      <c r="V52" s="138" t="s">
        <v>429</v>
      </c>
      <c r="W52" s="138" t="s">
        <v>430</v>
      </c>
      <c r="X52" s="138" t="s">
        <v>429</v>
      </c>
      <c r="Y52" s="138" t="s">
        <v>430</v>
      </c>
      <c r="Z52" s="138" t="s">
        <v>430</v>
      </c>
      <c r="AA52" s="138" t="s">
        <v>430</v>
      </c>
      <c r="AB52" s="138" t="s">
        <v>430</v>
      </c>
      <c r="AC52" s="138" t="s">
        <v>429</v>
      </c>
      <c r="AD52" s="138" t="s">
        <v>429</v>
      </c>
      <c r="AE52" s="55"/>
      <c r="AF52" s="147" t="s">
        <v>429</v>
      </c>
      <c r="AG52" s="147" t="s">
        <v>429</v>
      </c>
      <c r="AH52" s="147" t="s">
        <v>429</v>
      </c>
      <c r="AI52" s="147" t="s">
        <v>429</v>
      </c>
      <c r="AJ52" s="147" t="s">
        <v>429</v>
      </c>
      <c r="AK52" s="147">
        <v>3.3663460247999999</v>
      </c>
      <c r="AL52" s="45" t="s">
        <v>133</v>
      </c>
    </row>
    <row r="53" spans="1:38" s="2" customFormat="1" ht="26.25" customHeight="1" thickBot="1" x14ac:dyDescent="0.3">
      <c r="A53" s="65" t="s">
        <v>120</v>
      </c>
      <c r="B53" s="69" t="s">
        <v>134</v>
      </c>
      <c r="C53" s="71" t="s">
        <v>135</v>
      </c>
      <c r="D53" s="68"/>
      <c r="E53" s="138" t="s">
        <v>429</v>
      </c>
      <c r="F53" s="138">
        <v>1.9469577063628276</v>
      </c>
      <c r="G53" s="138" t="s">
        <v>443</v>
      </c>
      <c r="H53" s="138" t="s">
        <v>429</v>
      </c>
      <c r="I53" s="138" t="s">
        <v>429</v>
      </c>
      <c r="J53" s="138" t="s">
        <v>429</v>
      </c>
      <c r="K53" s="138" t="s">
        <v>429</v>
      </c>
      <c r="L53" s="138" t="s">
        <v>429</v>
      </c>
      <c r="M53" s="138" t="s">
        <v>429</v>
      </c>
      <c r="N53" s="138" t="s">
        <v>429</v>
      </c>
      <c r="O53" s="138" t="s">
        <v>429</v>
      </c>
      <c r="P53" s="138" t="s">
        <v>429</v>
      </c>
      <c r="Q53" s="138" t="s">
        <v>429</v>
      </c>
      <c r="R53" s="138" t="s">
        <v>429</v>
      </c>
      <c r="S53" s="138" t="s">
        <v>429</v>
      </c>
      <c r="T53" s="138" t="s">
        <v>429</v>
      </c>
      <c r="U53" s="138" t="s">
        <v>429</v>
      </c>
      <c r="V53" s="138" t="s">
        <v>429</v>
      </c>
      <c r="W53" s="138" t="s">
        <v>429</v>
      </c>
      <c r="X53" s="138" t="s">
        <v>429</v>
      </c>
      <c r="Y53" s="138" t="s">
        <v>429</v>
      </c>
      <c r="Z53" s="138" t="s">
        <v>429</v>
      </c>
      <c r="AA53" s="138" t="s">
        <v>429</v>
      </c>
      <c r="AB53" s="138" t="s">
        <v>429</v>
      </c>
      <c r="AC53" s="138" t="s">
        <v>429</v>
      </c>
      <c r="AD53" s="138" t="s">
        <v>429</v>
      </c>
      <c r="AE53" s="55"/>
      <c r="AF53" s="147" t="s">
        <v>429</v>
      </c>
      <c r="AG53" s="147" t="s">
        <v>429</v>
      </c>
      <c r="AH53" s="147" t="s">
        <v>429</v>
      </c>
      <c r="AI53" s="147" t="s">
        <v>429</v>
      </c>
      <c r="AJ53" s="147" t="s">
        <v>429</v>
      </c>
      <c r="AK53" s="147">
        <v>1.0090004771865939</v>
      </c>
      <c r="AL53" s="45" t="s">
        <v>136</v>
      </c>
    </row>
    <row r="54" spans="1:38" s="2" customFormat="1" ht="37.5" customHeight="1" thickBot="1" x14ac:dyDescent="0.3">
      <c r="A54" s="65" t="s">
        <v>120</v>
      </c>
      <c r="B54" s="69" t="s">
        <v>137</v>
      </c>
      <c r="C54" s="71" t="s">
        <v>138</v>
      </c>
      <c r="D54" s="68"/>
      <c r="E54" s="138" t="s">
        <v>429</v>
      </c>
      <c r="F54" s="138">
        <v>0.30339190326055721</v>
      </c>
      <c r="G54" s="138" t="s">
        <v>443</v>
      </c>
      <c r="H54" s="138" t="s">
        <v>429</v>
      </c>
      <c r="I54" s="138" t="s">
        <v>429</v>
      </c>
      <c r="J54" s="138" t="s">
        <v>429</v>
      </c>
      <c r="K54" s="138" t="s">
        <v>429</v>
      </c>
      <c r="L54" s="138" t="s">
        <v>429</v>
      </c>
      <c r="M54" s="138" t="s">
        <v>429</v>
      </c>
      <c r="N54" s="138" t="s">
        <v>429</v>
      </c>
      <c r="O54" s="138" t="s">
        <v>429</v>
      </c>
      <c r="P54" s="138" t="s">
        <v>429</v>
      </c>
      <c r="Q54" s="138" t="s">
        <v>429</v>
      </c>
      <c r="R54" s="138" t="s">
        <v>429</v>
      </c>
      <c r="S54" s="138" t="s">
        <v>429</v>
      </c>
      <c r="T54" s="138" t="s">
        <v>429</v>
      </c>
      <c r="U54" s="138" t="s">
        <v>429</v>
      </c>
      <c r="V54" s="138" t="s">
        <v>429</v>
      </c>
      <c r="W54" s="138" t="s">
        <v>429</v>
      </c>
      <c r="X54" s="138" t="s">
        <v>429</v>
      </c>
      <c r="Y54" s="138" t="s">
        <v>429</v>
      </c>
      <c r="Z54" s="138" t="s">
        <v>429</v>
      </c>
      <c r="AA54" s="138" t="s">
        <v>429</v>
      </c>
      <c r="AB54" s="138" t="s">
        <v>429</v>
      </c>
      <c r="AC54" s="138" t="s">
        <v>429</v>
      </c>
      <c r="AD54" s="138" t="s">
        <v>429</v>
      </c>
      <c r="AE54" s="55"/>
      <c r="AF54" s="147" t="s">
        <v>429</v>
      </c>
      <c r="AG54" s="147" t="s">
        <v>429</v>
      </c>
      <c r="AH54" s="147" t="s">
        <v>429</v>
      </c>
      <c r="AI54" s="147" t="s">
        <v>429</v>
      </c>
      <c r="AJ54" s="147" t="s">
        <v>429</v>
      </c>
      <c r="AK54" s="147" t="s">
        <v>429</v>
      </c>
      <c r="AL54" s="45" t="s">
        <v>420</v>
      </c>
    </row>
    <row r="55" spans="1:38" s="2" customFormat="1" ht="26.25" customHeight="1" thickBot="1" x14ac:dyDescent="0.3">
      <c r="A55" s="65" t="s">
        <v>120</v>
      </c>
      <c r="B55" s="69" t="s">
        <v>139</v>
      </c>
      <c r="C55" s="71" t="s">
        <v>140</v>
      </c>
      <c r="D55" s="68"/>
      <c r="E55" s="138" t="s">
        <v>443</v>
      </c>
      <c r="F55" s="138" t="s">
        <v>443</v>
      </c>
      <c r="G55" s="138" t="s">
        <v>443</v>
      </c>
      <c r="H55" s="138" t="s">
        <v>443</v>
      </c>
      <c r="I55" s="138" t="s">
        <v>443</v>
      </c>
      <c r="J55" s="138" t="s">
        <v>443</v>
      </c>
      <c r="K55" s="138" t="s">
        <v>443</v>
      </c>
      <c r="L55" s="138" t="s">
        <v>443</v>
      </c>
      <c r="M55" s="138" t="s">
        <v>443</v>
      </c>
      <c r="N55" s="138" t="s">
        <v>443</v>
      </c>
      <c r="O55" s="138" t="s">
        <v>443</v>
      </c>
      <c r="P55" s="138" t="s">
        <v>443</v>
      </c>
      <c r="Q55" s="138" t="s">
        <v>443</v>
      </c>
      <c r="R55" s="138" t="s">
        <v>443</v>
      </c>
      <c r="S55" s="138" t="s">
        <v>443</v>
      </c>
      <c r="T55" s="138" t="s">
        <v>443</v>
      </c>
      <c r="U55" s="138" t="s">
        <v>443</v>
      </c>
      <c r="V55" s="138" t="s">
        <v>443</v>
      </c>
      <c r="W55" s="138" t="s">
        <v>443</v>
      </c>
      <c r="X55" s="138" t="s">
        <v>443</v>
      </c>
      <c r="Y55" s="138" t="s">
        <v>443</v>
      </c>
      <c r="Z55" s="138" t="s">
        <v>443</v>
      </c>
      <c r="AA55" s="138" t="s">
        <v>443</v>
      </c>
      <c r="AB55" s="138" t="s">
        <v>443</v>
      </c>
      <c r="AC55" s="138" t="s">
        <v>429</v>
      </c>
      <c r="AD55" s="138" t="s">
        <v>429</v>
      </c>
      <c r="AE55" s="55"/>
      <c r="AF55" s="147" t="s">
        <v>429</v>
      </c>
      <c r="AG55" s="147" t="s">
        <v>429</v>
      </c>
      <c r="AH55" s="147" t="s">
        <v>429</v>
      </c>
      <c r="AI55" s="147" t="s">
        <v>429</v>
      </c>
      <c r="AJ55" s="147" t="s">
        <v>429</v>
      </c>
      <c r="AK55" s="147" t="s">
        <v>429</v>
      </c>
      <c r="AL55" s="45" t="s">
        <v>141</v>
      </c>
    </row>
    <row r="56" spans="1:38" s="2" customFormat="1" ht="26.25" customHeight="1" thickBot="1" x14ac:dyDescent="0.3">
      <c r="A56" s="69" t="s">
        <v>120</v>
      </c>
      <c r="B56" s="69" t="s">
        <v>142</v>
      </c>
      <c r="C56" s="71" t="s">
        <v>402</v>
      </c>
      <c r="D56" s="68"/>
      <c r="E56" s="138" t="s">
        <v>443</v>
      </c>
      <c r="F56" s="138" t="s">
        <v>443</v>
      </c>
      <c r="G56" s="138" t="s">
        <v>443</v>
      </c>
      <c r="H56" s="138" t="s">
        <v>443</v>
      </c>
      <c r="I56" s="138" t="s">
        <v>431</v>
      </c>
      <c r="J56" s="138" t="s">
        <v>431</v>
      </c>
      <c r="K56" s="138" t="s">
        <v>431</v>
      </c>
      <c r="L56" s="138" t="s">
        <v>431</v>
      </c>
      <c r="M56" s="138" t="s">
        <v>443</v>
      </c>
      <c r="N56" s="138" t="s">
        <v>431</v>
      </c>
      <c r="O56" s="138" t="s">
        <v>431</v>
      </c>
      <c r="P56" s="138" t="s">
        <v>431</v>
      </c>
      <c r="Q56" s="138" t="s">
        <v>431</v>
      </c>
      <c r="R56" s="138" t="s">
        <v>431</v>
      </c>
      <c r="S56" s="138" t="s">
        <v>431</v>
      </c>
      <c r="T56" s="138" t="s">
        <v>431</v>
      </c>
      <c r="U56" s="138" t="s">
        <v>431</v>
      </c>
      <c r="V56" s="138" t="s">
        <v>431</v>
      </c>
      <c r="W56" s="138" t="s">
        <v>429</v>
      </c>
      <c r="X56" s="138" t="s">
        <v>429</v>
      </c>
      <c r="Y56" s="138" t="s">
        <v>429</v>
      </c>
      <c r="Z56" s="138" t="s">
        <v>429</v>
      </c>
      <c r="AA56" s="138" t="s">
        <v>429</v>
      </c>
      <c r="AB56" s="138" t="s">
        <v>429</v>
      </c>
      <c r="AC56" s="138" t="s">
        <v>429</v>
      </c>
      <c r="AD56" s="138" t="s">
        <v>429</v>
      </c>
      <c r="AE56" s="55"/>
      <c r="AF56" s="147" t="s">
        <v>429</v>
      </c>
      <c r="AG56" s="147" t="s">
        <v>429</v>
      </c>
      <c r="AH56" s="147" t="s">
        <v>429</v>
      </c>
      <c r="AI56" s="147" t="s">
        <v>429</v>
      </c>
      <c r="AJ56" s="147" t="s">
        <v>429</v>
      </c>
      <c r="AK56" s="147" t="s">
        <v>429</v>
      </c>
      <c r="AL56" s="45" t="s">
        <v>413</v>
      </c>
    </row>
    <row r="57" spans="1:38" s="2" customFormat="1" ht="26.25" customHeight="1" thickBot="1" x14ac:dyDescent="0.3">
      <c r="A57" s="65" t="s">
        <v>54</v>
      </c>
      <c r="B57" s="65" t="s">
        <v>144</v>
      </c>
      <c r="C57" s="66" t="s">
        <v>145</v>
      </c>
      <c r="D57" s="67"/>
      <c r="E57" s="138" t="s">
        <v>430</v>
      </c>
      <c r="F57" s="138" t="s">
        <v>430</v>
      </c>
      <c r="G57" s="138" t="s">
        <v>430</v>
      </c>
      <c r="H57" s="138" t="s">
        <v>429</v>
      </c>
      <c r="I57" s="138" t="s">
        <v>430</v>
      </c>
      <c r="J57" s="138" t="s">
        <v>443</v>
      </c>
      <c r="K57" s="138" t="s">
        <v>443</v>
      </c>
      <c r="L57" s="138" t="s">
        <v>443</v>
      </c>
      <c r="M57" s="138" t="s">
        <v>430</v>
      </c>
      <c r="N57" s="138" t="s">
        <v>430</v>
      </c>
      <c r="O57" s="138" t="s">
        <v>430</v>
      </c>
      <c r="P57" s="138" t="s">
        <v>430</v>
      </c>
      <c r="Q57" s="138" t="s">
        <v>430</v>
      </c>
      <c r="R57" s="138" t="s">
        <v>430</v>
      </c>
      <c r="S57" s="138" t="s">
        <v>430</v>
      </c>
      <c r="T57" s="138" t="s">
        <v>430</v>
      </c>
      <c r="U57" s="138" t="s">
        <v>430</v>
      </c>
      <c r="V57" s="138" t="s">
        <v>430</v>
      </c>
      <c r="W57" s="138" t="s">
        <v>429</v>
      </c>
      <c r="X57" s="138" t="s">
        <v>429</v>
      </c>
      <c r="Y57" s="138" t="s">
        <v>429</v>
      </c>
      <c r="Z57" s="138" t="s">
        <v>429</v>
      </c>
      <c r="AA57" s="138" t="s">
        <v>429</v>
      </c>
      <c r="AB57" s="138" t="s">
        <v>429</v>
      </c>
      <c r="AC57" s="138" t="s">
        <v>429</v>
      </c>
      <c r="AD57" s="138" t="s">
        <v>429</v>
      </c>
      <c r="AE57" s="55"/>
      <c r="AF57" s="147" t="s">
        <v>429</v>
      </c>
      <c r="AG57" s="147" t="s">
        <v>429</v>
      </c>
      <c r="AH57" s="147" t="s">
        <v>429</v>
      </c>
      <c r="AI57" s="147" t="s">
        <v>429</v>
      </c>
      <c r="AJ57" s="147" t="s">
        <v>429</v>
      </c>
      <c r="AK57" s="147">
        <v>3020.5307044000001</v>
      </c>
      <c r="AL57" s="45" t="s">
        <v>146</v>
      </c>
    </row>
    <row r="58" spans="1:38" s="2" customFormat="1" ht="26.25" customHeight="1" thickBot="1" x14ac:dyDescent="0.3">
      <c r="A58" s="65" t="s">
        <v>54</v>
      </c>
      <c r="B58" s="65" t="s">
        <v>147</v>
      </c>
      <c r="C58" s="66" t="s">
        <v>148</v>
      </c>
      <c r="D58" s="67"/>
      <c r="E58" s="138" t="s">
        <v>430</v>
      </c>
      <c r="F58" s="138" t="s">
        <v>430</v>
      </c>
      <c r="G58" s="138" t="s">
        <v>430</v>
      </c>
      <c r="H58" s="138" t="s">
        <v>429</v>
      </c>
      <c r="I58" s="138" t="s">
        <v>430</v>
      </c>
      <c r="J58" s="138" t="s">
        <v>429</v>
      </c>
      <c r="K58" s="138" t="s">
        <v>429</v>
      </c>
      <c r="L58" s="138" t="s">
        <v>429</v>
      </c>
      <c r="M58" s="138" t="s">
        <v>430</v>
      </c>
      <c r="N58" s="138" t="s">
        <v>429</v>
      </c>
      <c r="O58" s="138" t="s">
        <v>429</v>
      </c>
      <c r="P58" s="138" t="s">
        <v>429</v>
      </c>
      <c r="Q58" s="138" t="s">
        <v>429</v>
      </c>
      <c r="R58" s="138" t="s">
        <v>429</v>
      </c>
      <c r="S58" s="138" t="s">
        <v>429</v>
      </c>
      <c r="T58" s="138" t="s">
        <v>429</v>
      </c>
      <c r="U58" s="138" t="s">
        <v>429</v>
      </c>
      <c r="V58" s="138" t="s">
        <v>429</v>
      </c>
      <c r="W58" s="138" t="s">
        <v>430</v>
      </c>
      <c r="X58" s="138" t="s">
        <v>429</v>
      </c>
      <c r="Y58" s="138" t="s">
        <v>429</v>
      </c>
      <c r="Z58" s="138" t="s">
        <v>429</v>
      </c>
      <c r="AA58" s="138" t="s">
        <v>429</v>
      </c>
      <c r="AB58" s="138" t="s">
        <v>429</v>
      </c>
      <c r="AC58" s="138" t="s">
        <v>429</v>
      </c>
      <c r="AD58" s="138" t="s">
        <v>430</v>
      </c>
      <c r="AE58" s="55"/>
      <c r="AF58" s="147" t="s">
        <v>429</v>
      </c>
      <c r="AG58" s="147" t="s">
        <v>429</v>
      </c>
      <c r="AH58" s="147" t="s">
        <v>429</v>
      </c>
      <c r="AI58" s="147" t="s">
        <v>429</v>
      </c>
      <c r="AJ58" s="147" t="s">
        <v>429</v>
      </c>
      <c r="AK58" s="147">
        <v>236.36610560700001</v>
      </c>
      <c r="AL58" s="45" t="s">
        <v>149</v>
      </c>
    </row>
    <row r="59" spans="1:38" s="2" customFormat="1" ht="26.25" customHeight="1" thickBot="1" x14ac:dyDescent="0.3">
      <c r="A59" s="65" t="s">
        <v>54</v>
      </c>
      <c r="B59" s="73" t="s">
        <v>150</v>
      </c>
      <c r="C59" s="66" t="s">
        <v>403</v>
      </c>
      <c r="D59" s="67"/>
      <c r="E59" s="138" t="s">
        <v>431</v>
      </c>
      <c r="F59" s="138" t="s">
        <v>431</v>
      </c>
      <c r="G59" s="138" t="s">
        <v>431</v>
      </c>
      <c r="H59" s="138" t="s">
        <v>429</v>
      </c>
      <c r="I59" s="138" t="s">
        <v>431</v>
      </c>
      <c r="J59" s="138" t="s">
        <v>431</v>
      </c>
      <c r="K59" s="138" t="s">
        <v>431</v>
      </c>
      <c r="L59" s="138" t="s">
        <v>431</v>
      </c>
      <c r="M59" s="138" t="s">
        <v>431</v>
      </c>
      <c r="N59" s="138" t="s">
        <v>431</v>
      </c>
      <c r="O59" s="138" t="s">
        <v>431</v>
      </c>
      <c r="P59" s="138" t="s">
        <v>431</v>
      </c>
      <c r="Q59" s="138" t="s">
        <v>431</v>
      </c>
      <c r="R59" s="138" t="s">
        <v>431</v>
      </c>
      <c r="S59" s="138" t="s">
        <v>431</v>
      </c>
      <c r="T59" s="138" t="s">
        <v>431</v>
      </c>
      <c r="U59" s="138" t="s">
        <v>431</v>
      </c>
      <c r="V59" s="138" t="s">
        <v>431</v>
      </c>
      <c r="W59" s="138" t="s">
        <v>431</v>
      </c>
      <c r="X59" s="138" t="s">
        <v>431</v>
      </c>
      <c r="Y59" s="138" t="s">
        <v>431</v>
      </c>
      <c r="Z59" s="138" t="s">
        <v>431</v>
      </c>
      <c r="AA59" s="138" t="s">
        <v>431</v>
      </c>
      <c r="AB59" s="138" t="s">
        <v>431</v>
      </c>
      <c r="AC59" s="138" t="s">
        <v>431</v>
      </c>
      <c r="AD59" s="138" t="s">
        <v>429</v>
      </c>
      <c r="AE59" s="55"/>
      <c r="AF59" s="147" t="s">
        <v>429</v>
      </c>
      <c r="AG59" s="147" t="s">
        <v>429</v>
      </c>
      <c r="AH59" s="147" t="s">
        <v>429</v>
      </c>
      <c r="AI59" s="147" t="s">
        <v>429</v>
      </c>
      <c r="AJ59" s="147" t="s">
        <v>429</v>
      </c>
      <c r="AK59" s="147" t="s">
        <v>431</v>
      </c>
      <c r="AL59" s="45" t="s">
        <v>421</v>
      </c>
    </row>
    <row r="60" spans="1:38" s="2" customFormat="1" ht="26.25" customHeight="1" thickBot="1" x14ac:dyDescent="0.3">
      <c r="A60" s="65" t="s">
        <v>54</v>
      </c>
      <c r="B60" s="73" t="s">
        <v>151</v>
      </c>
      <c r="C60" s="66" t="s">
        <v>152</v>
      </c>
      <c r="D60" s="112"/>
      <c r="E60" s="138" t="s">
        <v>429</v>
      </c>
      <c r="F60" s="138" t="s">
        <v>429</v>
      </c>
      <c r="G60" s="138" t="s">
        <v>429</v>
      </c>
      <c r="H60" s="138" t="s">
        <v>429</v>
      </c>
      <c r="I60" s="138">
        <v>0.1851543044117647</v>
      </c>
      <c r="J60" s="138">
        <v>1.8515430441176473</v>
      </c>
      <c r="K60" s="138">
        <v>3.7771478099999998</v>
      </c>
      <c r="L60" s="138" t="s">
        <v>443</v>
      </c>
      <c r="M60" s="138" t="s">
        <v>429</v>
      </c>
      <c r="N60" s="138" t="s">
        <v>429</v>
      </c>
      <c r="O60" s="138" t="s">
        <v>429</v>
      </c>
      <c r="P60" s="138" t="s">
        <v>429</v>
      </c>
      <c r="Q60" s="138" t="s">
        <v>429</v>
      </c>
      <c r="R60" s="138" t="s">
        <v>429</v>
      </c>
      <c r="S60" s="138" t="s">
        <v>429</v>
      </c>
      <c r="T60" s="138" t="s">
        <v>429</v>
      </c>
      <c r="U60" s="138" t="s">
        <v>429</v>
      </c>
      <c r="V60" s="138" t="s">
        <v>429</v>
      </c>
      <c r="W60" s="138" t="s">
        <v>429</v>
      </c>
      <c r="X60" s="138" t="s">
        <v>429</v>
      </c>
      <c r="Y60" s="138" t="s">
        <v>429</v>
      </c>
      <c r="Z60" s="138" t="s">
        <v>429</v>
      </c>
      <c r="AA60" s="138" t="s">
        <v>429</v>
      </c>
      <c r="AB60" s="138" t="s">
        <v>429</v>
      </c>
      <c r="AC60" s="138" t="s">
        <v>429</v>
      </c>
      <c r="AD60" s="138" t="s">
        <v>429</v>
      </c>
      <c r="AE60" s="55"/>
      <c r="AF60" s="147" t="s">
        <v>429</v>
      </c>
      <c r="AG60" s="147" t="s">
        <v>429</v>
      </c>
      <c r="AH60" s="147" t="s">
        <v>429</v>
      </c>
      <c r="AI60" s="147" t="s">
        <v>429</v>
      </c>
      <c r="AJ60" s="147" t="s">
        <v>429</v>
      </c>
      <c r="AK60" s="147">
        <v>37.03086088235294</v>
      </c>
      <c r="AL60" s="45" t="s">
        <v>422</v>
      </c>
    </row>
    <row r="61" spans="1:38" s="2" customFormat="1" ht="26.25" customHeight="1" thickBot="1" x14ac:dyDescent="0.3">
      <c r="A61" s="65" t="s">
        <v>54</v>
      </c>
      <c r="B61" s="73" t="s">
        <v>153</v>
      </c>
      <c r="C61" s="66" t="s">
        <v>154</v>
      </c>
      <c r="D61" s="67"/>
      <c r="E61" s="138" t="s">
        <v>429</v>
      </c>
      <c r="F61" s="138" t="s">
        <v>429</v>
      </c>
      <c r="G61" s="138" t="s">
        <v>429</v>
      </c>
      <c r="H61" s="138" t="s">
        <v>429</v>
      </c>
      <c r="I61" s="138">
        <v>4.1361941562584145E-2</v>
      </c>
      <c r="J61" s="138">
        <v>0.41361941562584148</v>
      </c>
      <c r="K61" s="138">
        <v>1.3772264280325373</v>
      </c>
      <c r="L61" s="138" t="s">
        <v>443</v>
      </c>
      <c r="M61" s="138" t="s">
        <v>429</v>
      </c>
      <c r="N61" s="138" t="s">
        <v>429</v>
      </c>
      <c r="O61" s="138" t="s">
        <v>429</v>
      </c>
      <c r="P61" s="138" t="s">
        <v>429</v>
      </c>
      <c r="Q61" s="138" t="s">
        <v>429</v>
      </c>
      <c r="R61" s="138" t="s">
        <v>429</v>
      </c>
      <c r="S61" s="138" t="s">
        <v>429</v>
      </c>
      <c r="T61" s="138" t="s">
        <v>429</v>
      </c>
      <c r="U61" s="138" t="s">
        <v>429</v>
      </c>
      <c r="V61" s="138" t="s">
        <v>429</v>
      </c>
      <c r="W61" s="138" t="s">
        <v>429</v>
      </c>
      <c r="X61" s="138" t="s">
        <v>429</v>
      </c>
      <c r="Y61" s="138" t="s">
        <v>429</v>
      </c>
      <c r="Z61" s="138" t="s">
        <v>429</v>
      </c>
      <c r="AA61" s="138" t="s">
        <v>429</v>
      </c>
      <c r="AB61" s="138" t="s">
        <v>429</v>
      </c>
      <c r="AC61" s="138" t="s">
        <v>429</v>
      </c>
      <c r="AD61" s="138" t="s">
        <v>429</v>
      </c>
      <c r="AE61" s="55"/>
      <c r="AF61" s="147" t="s">
        <v>429</v>
      </c>
      <c r="AG61" s="147" t="s">
        <v>429</v>
      </c>
      <c r="AH61" s="147" t="s">
        <v>429</v>
      </c>
      <c r="AI61" s="147" t="s">
        <v>429</v>
      </c>
      <c r="AJ61" s="147" t="s">
        <v>429</v>
      </c>
      <c r="AK61" s="147">
        <v>2708891.3563927645</v>
      </c>
      <c r="AL61" s="45" t="s">
        <v>423</v>
      </c>
    </row>
    <row r="62" spans="1:38" s="2" customFormat="1" ht="26.25" customHeight="1" thickBot="1" x14ac:dyDescent="0.3">
      <c r="A62" s="65" t="s">
        <v>54</v>
      </c>
      <c r="B62" s="73" t="s">
        <v>155</v>
      </c>
      <c r="C62" s="66" t="s">
        <v>156</v>
      </c>
      <c r="D62" s="67"/>
      <c r="E62" s="138" t="s">
        <v>429</v>
      </c>
      <c r="F62" s="138" t="s">
        <v>429</v>
      </c>
      <c r="G62" s="138" t="s">
        <v>429</v>
      </c>
      <c r="H62" s="138" t="s">
        <v>429</v>
      </c>
      <c r="I62" s="138">
        <v>2.2218516529411765E-8</v>
      </c>
      <c r="J62" s="138">
        <v>2.2218516529411765E-7</v>
      </c>
      <c r="K62" s="138">
        <v>4.443703305882353E-7</v>
      </c>
      <c r="L62" s="138" t="s">
        <v>443</v>
      </c>
      <c r="M62" s="138" t="s">
        <v>429</v>
      </c>
      <c r="N62" s="138" t="s">
        <v>429</v>
      </c>
      <c r="O62" s="138" t="s">
        <v>429</v>
      </c>
      <c r="P62" s="138" t="s">
        <v>429</v>
      </c>
      <c r="Q62" s="138" t="s">
        <v>429</v>
      </c>
      <c r="R62" s="138" t="s">
        <v>429</v>
      </c>
      <c r="S62" s="138" t="s">
        <v>429</v>
      </c>
      <c r="T62" s="138" t="s">
        <v>429</v>
      </c>
      <c r="U62" s="138" t="s">
        <v>429</v>
      </c>
      <c r="V62" s="138" t="s">
        <v>429</v>
      </c>
      <c r="W62" s="138" t="s">
        <v>429</v>
      </c>
      <c r="X62" s="138" t="s">
        <v>429</v>
      </c>
      <c r="Y62" s="138" t="s">
        <v>429</v>
      </c>
      <c r="Z62" s="138" t="s">
        <v>429</v>
      </c>
      <c r="AA62" s="138" t="s">
        <v>429</v>
      </c>
      <c r="AB62" s="138" t="s">
        <v>429</v>
      </c>
      <c r="AC62" s="138" t="s">
        <v>429</v>
      </c>
      <c r="AD62" s="138" t="s">
        <v>429</v>
      </c>
      <c r="AE62" s="55"/>
      <c r="AF62" s="147" t="s">
        <v>429</v>
      </c>
      <c r="AG62" s="147" t="s">
        <v>429</v>
      </c>
      <c r="AH62" s="147" t="s">
        <v>429</v>
      </c>
      <c r="AI62" s="147" t="s">
        <v>429</v>
      </c>
      <c r="AJ62" s="147" t="s">
        <v>429</v>
      </c>
      <c r="AK62" s="147">
        <v>37.03086088235294</v>
      </c>
      <c r="AL62" s="45" t="s">
        <v>424</v>
      </c>
    </row>
    <row r="63" spans="1:38" s="2" customFormat="1" ht="26.25" customHeight="1" thickBot="1" x14ac:dyDescent="0.3">
      <c r="A63" s="65" t="s">
        <v>54</v>
      </c>
      <c r="B63" s="73" t="s">
        <v>157</v>
      </c>
      <c r="C63" s="71" t="s">
        <v>158</v>
      </c>
      <c r="D63" s="74"/>
      <c r="E63" s="138" t="s">
        <v>429</v>
      </c>
      <c r="F63" s="138" t="s">
        <v>429</v>
      </c>
      <c r="G63" s="138" t="s">
        <v>429</v>
      </c>
      <c r="H63" s="138" t="s">
        <v>429</v>
      </c>
      <c r="I63" s="138" t="s">
        <v>431</v>
      </c>
      <c r="J63" s="138" t="s">
        <v>431</v>
      </c>
      <c r="K63" s="138" t="s">
        <v>431</v>
      </c>
      <c r="L63" s="138" t="s">
        <v>431</v>
      </c>
      <c r="M63" s="138" t="s">
        <v>429</v>
      </c>
      <c r="N63" s="138" t="s">
        <v>429</v>
      </c>
      <c r="O63" s="138" t="s">
        <v>429</v>
      </c>
      <c r="P63" s="138" t="s">
        <v>429</v>
      </c>
      <c r="Q63" s="138" t="s">
        <v>429</v>
      </c>
      <c r="R63" s="138" t="s">
        <v>429</v>
      </c>
      <c r="S63" s="138" t="s">
        <v>429</v>
      </c>
      <c r="T63" s="138" t="s">
        <v>429</v>
      </c>
      <c r="U63" s="138" t="s">
        <v>429</v>
      </c>
      <c r="V63" s="138" t="s">
        <v>429</v>
      </c>
      <c r="W63" s="138">
        <v>1.4920754255999999E-2</v>
      </c>
      <c r="X63" s="138">
        <v>1.0499399999999999E-2</v>
      </c>
      <c r="Y63" s="138" t="s">
        <v>429</v>
      </c>
      <c r="Z63" s="138">
        <v>1.7461E-3</v>
      </c>
      <c r="AA63" s="138" t="s">
        <v>429</v>
      </c>
      <c r="AB63" s="138">
        <v>1.2245499999999999E-2</v>
      </c>
      <c r="AC63" s="138" t="s">
        <v>429</v>
      </c>
      <c r="AD63" s="138" t="s">
        <v>429</v>
      </c>
      <c r="AE63" s="55"/>
      <c r="AF63" s="147" t="s">
        <v>429</v>
      </c>
      <c r="AG63" s="147" t="s">
        <v>429</v>
      </c>
      <c r="AH63" s="147" t="s">
        <v>429</v>
      </c>
      <c r="AI63" s="147" t="s">
        <v>429</v>
      </c>
      <c r="AJ63" s="147" t="s">
        <v>429</v>
      </c>
      <c r="AK63" s="147" t="s">
        <v>431</v>
      </c>
      <c r="AL63" s="45" t="s">
        <v>413</v>
      </c>
    </row>
    <row r="64" spans="1:38" s="2" customFormat="1" ht="26.25" customHeight="1" thickBot="1" x14ac:dyDescent="0.3">
      <c r="A64" s="65" t="s">
        <v>54</v>
      </c>
      <c r="B64" s="73" t="s">
        <v>159</v>
      </c>
      <c r="C64" s="66" t="s">
        <v>160</v>
      </c>
      <c r="D64" s="67"/>
      <c r="E64" s="138" t="s">
        <v>431</v>
      </c>
      <c r="F64" s="138" t="s">
        <v>431</v>
      </c>
      <c r="G64" s="138" t="s">
        <v>431</v>
      </c>
      <c r="H64" s="138" t="s">
        <v>431</v>
      </c>
      <c r="I64" s="138" t="s">
        <v>431</v>
      </c>
      <c r="J64" s="138" t="s">
        <v>431</v>
      </c>
      <c r="K64" s="138" t="s">
        <v>431</v>
      </c>
      <c r="L64" s="138" t="s">
        <v>431</v>
      </c>
      <c r="M64" s="138" t="s">
        <v>431</v>
      </c>
      <c r="N64" s="138" t="s">
        <v>429</v>
      </c>
      <c r="O64" s="138" t="s">
        <v>429</v>
      </c>
      <c r="P64" s="138" t="s">
        <v>429</v>
      </c>
      <c r="Q64" s="138" t="s">
        <v>429</v>
      </c>
      <c r="R64" s="138" t="s">
        <v>429</v>
      </c>
      <c r="S64" s="138" t="s">
        <v>429</v>
      </c>
      <c r="T64" s="138" t="s">
        <v>429</v>
      </c>
      <c r="U64" s="138" t="s">
        <v>429</v>
      </c>
      <c r="V64" s="138" t="s">
        <v>429</v>
      </c>
      <c r="W64" s="138" t="s">
        <v>429</v>
      </c>
      <c r="X64" s="138" t="s">
        <v>429</v>
      </c>
      <c r="Y64" s="138" t="s">
        <v>429</v>
      </c>
      <c r="Z64" s="138" t="s">
        <v>429</v>
      </c>
      <c r="AA64" s="138" t="s">
        <v>429</v>
      </c>
      <c r="AB64" s="138" t="s">
        <v>429</v>
      </c>
      <c r="AC64" s="138" t="s">
        <v>429</v>
      </c>
      <c r="AD64" s="138" t="s">
        <v>429</v>
      </c>
      <c r="AE64" s="55"/>
      <c r="AF64" s="147" t="s">
        <v>429</v>
      </c>
      <c r="AG64" s="147" t="s">
        <v>429</v>
      </c>
      <c r="AH64" s="147" t="s">
        <v>429</v>
      </c>
      <c r="AI64" s="147" t="s">
        <v>429</v>
      </c>
      <c r="AJ64" s="147" t="s">
        <v>429</v>
      </c>
      <c r="AK64" s="147" t="s">
        <v>429</v>
      </c>
      <c r="AL64" s="45" t="s">
        <v>161</v>
      </c>
    </row>
    <row r="65" spans="1:38" s="2" customFormat="1" ht="26.25" customHeight="1" thickBot="1" x14ac:dyDescent="0.3">
      <c r="A65" s="65" t="s">
        <v>54</v>
      </c>
      <c r="B65" s="69" t="s">
        <v>162</v>
      </c>
      <c r="C65" s="66" t="s">
        <v>163</v>
      </c>
      <c r="D65" s="67"/>
      <c r="E65" s="138" t="s">
        <v>431</v>
      </c>
      <c r="F65" s="138" t="s">
        <v>429</v>
      </c>
      <c r="G65" s="138" t="s">
        <v>429</v>
      </c>
      <c r="H65" s="138" t="s">
        <v>443</v>
      </c>
      <c r="I65" s="138" t="s">
        <v>431</v>
      </c>
      <c r="J65" s="138" t="s">
        <v>431</v>
      </c>
      <c r="K65" s="138" t="s">
        <v>431</v>
      </c>
      <c r="L65" s="138" t="s">
        <v>443</v>
      </c>
      <c r="M65" s="138" t="s">
        <v>429</v>
      </c>
      <c r="N65" s="138" t="s">
        <v>429</v>
      </c>
      <c r="O65" s="138" t="s">
        <v>429</v>
      </c>
      <c r="P65" s="138" t="s">
        <v>429</v>
      </c>
      <c r="Q65" s="138" t="s">
        <v>429</v>
      </c>
      <c r="R65" s="138" t="s">
        <v>429</v>
      </c>
      <c r="S65" s="138" t="s">
        <v>429</v>
      </c>
      <c r="T65" s="138" t="s">
        <v>429</v>
      </c>
      <c r="U65" s="138" t="s">
        <v>429</v>
      </c>
      <c r="V65" s="138" t="s">
        <v>429</v>
      </c>
      <c r="W65" s="138" t="s">
        <v>429</v>
      </c>
      <c r="X65" s="138" t="s">
        <v>429</v>
      </c>
      <c r="Y65" s="138" t="s">
        <v>429</v>
      </c>
      <c r="Z65" s="138" t="s">
        <v>429</v>
      </c>
      <c r="AA65" s="138" t="s">
        <v>429</v>
      </c>
      <c r="AB65" s="138" t="s">
        <v>429</v>
      </c>
      <c r="AC65" s="138" t="s">
        <v>429</v>
      </c>
      <c r="AD65" s="138" t="s">
        <v>429</v>
      </c>
      <c r="AE65" s="55"/>
      <c r="AF65" s="147" t="s">
        <v>429</v>
      </c>
      <c r="AG65" s="147" t="s">
        <v>429</v>
      </c>
      <c r="AH65" s="147" t="s">
        <v>429</v>
      </c>
      <c r="AI65" s="147" t="s">
        <v>429</v>
      </c>
      <c r="AJ65" s="147" t="s">
        <v>429</v>
      </c>
      <c r="AK65" s="147" t="s">
        <v>431</v>
      </c>
      <c r="AL65" s="45" t="s">
        <v>164</v>
      </c>
    </row>
    <row r="66" spans="1:38" s="2" customFormat="1" ht="26.25" customHeight="1" thickBot="1" x14ac:dyDescent="0.3">
      <c r="A66" s="65" t="s">
        <v>54</v>
      </c>
      <c r="B66" s="69" t="s">
        <v>165</v>
      </c>
      <c r="C66" s="66" t="s">
        <v>166</v>
      </c>
      <c r="D66" s="67"/>
      <c r="E66" s="138" t="s">
        <v>431</v>
      </c>
      <c r="F66" s="138" t="s">
        <v>429</v>
      </c>
      <c r="G66" s="138" t="s">
        <v>429</v>
      </c>
      <c r="H66" s="138" t="s">
        <v>429</v>
      </c>
      <c r="I66" s="138" t="s">
        <v>431</v>
      </c>
      <c r="J66" s="138" t="s">
        <v>431</v>
      </c>
      <c r="K66" s="138" t="s">
        <v>431</v>
      </c>
      <c r="L66" s="138" t="s">
        <v>431</v>
      </c>
      <c r="M66" s="138" t="s">
        <v>431</v>
      </c>
      <c r="N66" s="138" t="s">
        <v>429</v>
      </c>
      <c r="O66" s="138" t="s">
        <v>429</v>
      </c>
      <c r="P66" s="138" t="s">
        <v>429</v>
      </c>
      <c r="Q66" s="138" t="s">
        <v>429</v>
      </c>
      <c r="R66" s="138" t="s">
        <v>429</v>
      </c>
      <c r="S66" s="138" t="s">
        <v>429</v>
      </c>
      <c r="T66" s="138" t="s">
        <v>429</v>
      </c>
      <c r="U66" s="138" t="s">
        <v>429</v>
      </c>
      <c r="V66" s="138" t="s">
        <v>429</v>
      </c>
      <c r="W66" s="138" t="s">
        <v>429</v>
      </c>
      <c r="X66" s="138" t="s">
        <v>429</v>
      </c>
      <c r="Y66" s="138" t="s">
        <v>429</v>
      </c>
      <c r="Z66" s="138" t="s">
        <v>429</v>
      </c>
      <c r="AA66" s="138" t="s">
        <v>429</v>
      </c>
      <c r="AB66" s="138" t="s">
        <v>429</v>
      </c>
      <c r="AC66" s="138" t="s">
        <v>429</v>
      </c>
      <c r="AD66" s="138" t="s">
        <v>429</v>
      </c>
      <c r="AE66" s="55"/>
      <c r="AF66" s="147" t="s">
        <v>429</v>
      </c>
      <c r="AG66" s="147" t="s">
        <v>429</v>
      </c>
      <c r="AH66" s="147" t="s">
        <v>429</v>
      </c>
      <c r="AI66" s="147" t="s">
        <v>429</v>
      </c>
      <c r="AJ66" s="147" t="s">
        <v>429</v>
      </c>
      <c r="AK66" s="147" t="s">
        <v>431</v>
      </c>
      <c r="AL66" s="45" t="s">
        <v>167</v>
      </c>
    </row>
    <row r="67" spans="1:38" s="2" customFormat="1" ht="26.25" customHeight="1" thickBot="1" x14ac:dyDescent="0.3">
      <c r="A67" s="65" t="s">
        <v>54</v>
      </c>
      <c r="B67" s="69" t="s">
        <v>168</v>
      </c>
      <c r="C67" s="66" t="s">
        <v>169</v>
      </c>
      <c r="D67" s="67"/>
      <c r="E67" s="138" t="s">
        <v>431</v>
      </c>
      <c r="F67" s="138" t="s">
        <v>431</v>
      </c>
      <c r="G67" s="138" t="s">
        <v>431</v>
      </c>
      <c r="H67" s="138" t="s">
        <v>429</v>
      </c>
      <c r="I67" s="138" t="s">
        <v>431</v>
      </c>
      <c r="J67" s="138" t="s">
        <v>431</v>
      </c>
      <c r="K67" s="138" t="s">
        <v>431</v>
      </c>
      <c r="L67" s="138" t="s">
        <v>431</v>
      </c>
      <c r="M67" s="138" t="s">
        <v>431</v>
      </c>
      <c r="N67" s="138" t="s">
        <v>431</v>
      </c>
      <c r="O67" s="138" t="s">
        <v>431</v>
      </c>
      <c r="P67" s="138" t="s">
        <v>431</v>
      </c>
      <c r="Q67" s="138" t="s">
        <v>431</v>
      </c>
      <c r="R67" s="138" t="s">
        <v>431</v>
      </c>
      <c r="S67" s="138" t="s">
        <v>431</v>
      </c>
      <c r="T67" s="138" t="s">
        <v>431</v>
      </c>
      <c r="U67" s="138" t="s">
        <v>431</v>
      </c>
      <c r="V67" s="138" t="s">
        <v>431</v>
      </c>
      <c r="W67" s="138" t="s">
        <v>443</v>
      </c>
      <c r="X67" s="138" t="s">
        <v>443</v>
      </c>
      <c r="Y67" s="138" t="s">
        <v>443</v>
      </c>
      <c r="Z67" s="138" t="s">
        <v>443</v>
      </c>
      <c r="AA67" s="138" t="s">
        <v>443</v>
      </c>
      <c r="AB67" s="138" t="s">
        <v>443</v>
      </c>
      <c r="AC67" s="138" t="s">
        <v>443</v>
      </c>
      <c r="AD67" s="138" t="s">
        <v>429</v>
      </c>
      <c r="AE67" s="55"/>
      <c r="AF67" s="147" t="s">
        <v>429</v>
      </c>
      <c r="AG67" s="147" t="s">
        <v>429</v>
      </c>
      <c r="AH67" s="147" t="s">
        <v>429</v>
      </c>
      <c r="AI67" s="147" t="s">
        <v>429</v>
      </c>
      <c r="AJ67" s="147" t="s">
        <v>429</v>
      </c>
      <c r="AK67" s="147" t="s">
        <v>431</v>
      </c>
      <c r="AL67" s="45" t="s">
        <v>170</v>
      </c>
    </row>
    <row r="68" spans="1:38" s="2" customFormat="1" ht="26.25" customHeight="1" thickBot="1" x14ac:dyDescent="0.3">
      <c r="A68" s="65" t="s">
        <v>54</v>
      </c>
      <c r="B68" s="69" t="s">
        <v>171</v>
      </c>
      <c r="C68" s="66" t="s">
        <v>172</v>
      </c>
      <c r="D68" s="67"/>
      <c r="E68" s="138" t="s">
        <v>431</v>
      </c>
      <c r="F68" s="138" t="s">
        <v>431</v>
      </c>
      <c r="G68" s="138" t="s">
        <v>431</v>
      </c>
      <c r="H68" s="138" t="s">
        <v>429</v>
      </c>
      <c r="I68" s="138" t="s">
        <v>431</v>
      </c>
      <c r="J68" s="138" t="s">
        <v>431</v>
      </c>
      <c r="K68" s="138" t="s">
        <v>431</v>
      </c>
      <c r="L68" s="138" t="s">
        <v>431</v>
      </c>
      <c r="M68" s="138" t="s">
        <v>431</v>
      </c>
      <c r="N68" s="138" t="s">
        <v>431</v>
      </c>
      <c r="O68" s="138" t="s">
        <v>431</v>
      </c>
      <c r="P68" s="138" t="s">
        <v>431</v>
      </c>
      <c r="Q68" s="138" t="s">
        <v>431</v>
      </c>
      <c r="R68" s="138" t="s">
        <v>431</v>
      </c>
      <c r="S68" s="138" t="s">
        <v>431</v>
      </c>
      <c r="T68" s="138" t="s">
        <v>431</v>
      </c>
      <c r="U68" s="138" t="s">
        <v>431</v>
      </c>
      <c r="V68" s="138" t="s">
        <v>431</v>
      </c>
      <c r="W68" s="138" t="s">
        <v>429</v>
      </c>
      <c r="X68" s="138" t="s">
        <v>429</v>
      </c>
      <c r="Y68" s="138" t="s">
        <v>429</v>
      </c>
      <c r="Z68" s="138" t="s">
        <v>429</v>
      </c>
      <c r="AA68" s="138" t="s">
        <v>429</v>
      </c>
      <c r="AB68" s="138" t="s">
        <v>429</v>
      </c>
      <c r="AC68" s="138" t="s">
        <v>429</v>
      </c>
      <c r="AD68" s="138" t="s">
        <v>429</v>
      </c>
      <c r="AE68" s="55"/>
      <c r="AF68" s="147" t="s">
        <v>429</v>
      </c>
      <c r="AG68" s="147" t="s">
        <v>429</v>
      </c>
      <c r="AH68" s="147" t="s">
        <v>429</v>
      </c>
      <c r="AI68" s="147" t="s">
        <v>429</v>
      </c>
      <c r="AJ68" s="147" t="s">
        <v>429</v>
      </c>
      <c r="AK68" s="147" t="s">
        <v>431</v>
      </c>
      <c r="AL68" s="45" t="s">
        <v>173</v>
      </c>
    </row>
    <row r="69" spans="1:38" s="2" customFormat="1" ht="26.25" customHeight="1" thickBot="1" x14ac:dyDescent="0.3">
      <c r="A69" s="65" t="s">
        <v>54</v>
      </c>
      <c r="B69" s="65" t="s">
        <v>174</v>
      </c>
      <c r="C69" s="66" t="s">
        <v>175</v>
      </c>
      <c r="D69" s="72"/>
      <c r="E69" s="138" t="s">
        <v>431</v>
      </c>
      <c r="F69" s="138" t="s">
        <v>431</v>
      </c>
      <c r="G69" s="138" t="s">
        <v>431</v>
      </c>
      <c r="H69" s="138" t="s">
        <v>429</v>
      </c>
      <c r="I69" s="138" t="s">
        <v>431</v>
      </c>
      <c r="J69" s="138" t="s">
        <v>431</v>
      </c>
      <c r="K69" s="138" t="s">
        <v>431</v>
      </c>
      <c r="L69" s="138" t="s">
        <v>431</v>
      </c>
      <c r="M69" s="138" t="s">
        <v>431</v>
      </c>
      <c r="N69" s="138" t="s">
        <v>429</v>
      </c>
      <c r="O69" s="138" t="s">
        <v>429</v>
      </c>
      <c r="P69" s="138" t="s">
        <v>429</v>
      </c>
      <c r="Q69" s="138" t="s">
        <v>429</v>
      </c>
      <c r="R69" s="138" t="s">
        <v>429</v>
      </c>
      <c r="S69" s="138" t="s">
        <v>429</v>
      </c>
      <c r="T69" s="138" t="s">
        <v>429</v>
      </c>
      <c r="U69" s="138" t="s">
        <v>429</v>
      </c>
      <c r="V69" s="138" t="s">
        <v>429</v>
      </c>
      <c r="W69" s="138" t="s">
        <v>429</v>
      </c>
      <c r="X69" s="138" t="s">
        <v>429</v>
      </c>
      <c r="Y69" s="138" t="s">
        <v>429</v>
      </c>
      <c r="Z69" s="138" t="s">
        <v>429</v>
      </c>
      <c r="AA69" s="138" t="s">
        <v>429</v>
      </c>
      <c r="AB69" s="138" t="s">
        <v>429</v>
      </c>
      <c r="AC69" s="138" t="s">
        <v>429</v>
      </c>
      <c r="AD69" s="138" t="s">
        <v>429</v>
      </c>
      <c r="AE69" s="55"/>
      <c r="AF69" s="147" t="s">
        <v>429</v>
      </c>
      <c r="AG69" s="147" t="s">
        <v>429</v>
      </c>
      <c r="AH69" s="147" t="s">
        <v>429</v>
      </c>
      <c r="AI69" s="147" t="s">
        <v>429</v>
      </c>
      <c r="AJ69" s="147" t="s">
        <v>429</v>
      </c>
      <c r="AK69" s="149">
        <v>0.14294999999999999</v>
      </c>
      <c r="AL69" s="45" t="s">
        <v>176</v>
      </c>
    </row>
    <row r="70" spans="1:38" s="2" customFormat="1" ht="26.25" customHeight="1" thickBot="1" x14ac:dyDescent="0.3">
      <c r="A70" s="65" t="s">
        <v>54</v>
      </c>
      <c r="B70" s="65" t="s">
        <v>177</v>
      </c>
      <c r="C70" s="66" t="s">
        <v>386</v>
      </c>
      <c r="D70" s="72"/>
      <c r="E70" s="138" t="s">
        <v>431</v>
      </c>
      <c r="F70" s="138" t="s">
        <v>431</v>
      </c>
      <c r="G70" s="138" t="s">
        <v>431</v>
      </c>
      <c r="H70" s="138" t="s">
        <v>431</v>
      </c>
      <c r="I70" s="138" t="s">
        <v>431</v>
      </c>
      <c r="J70" s="138" t="s">
        <v>431</v>
      </c>
      <c r="K70" s="138" t="s">
        <v>431</v>
      </c>
      <c r="L70" s="138" t="s">
        <v>431</v>
      </c>
      <c r="M70" s="138" t="s">
        <v>431</v>
      </c>
      <c r="N70" s="138" t="s">
        <v>431</v>
      </c>
      <c r="O70" s="138" t="s">
        <v>431</v>
      </c>
      <c r="P70" s="138" t="s">
        <v>431</v>
      </c>
      <c r="Q70" s="138" t="s">
        <v>431</v>
      </c>
      <c r="R70" s="138" t="s">
        <v>431</v>
      </c>
      <c r="S70" s="138" t="s">
        <v>431</v>
      </c>
      <c r="T70" s="138" t="s">
        <v>431</v>
      </c>
      <c r="U70" s="138" t="s">
        <v>431</v>
      </c>
      <c r="V70" s="138" t="s">
        <v>431</v>
      </c>
      <c r="W70" s="138" t="s">
        <v>443</v>
      </c>
      <c r="X70" s="138" t="s">
        <v>443</v>
      </c>
      <c r="Y70" s="138" t="s">
        <v>443</v>
      </c>
      <c r="Z70" s="138" t="s">
        <v>443</v>
      </c>
      <c r="AA70" s="138" t="s">
        <v>443</v>
      </c>
      <c r="AB70" s="138" t="s">
        <v>443</v>
      </c>
      <c r="AC70" s="138" t="s">
        <v>443</v>
      </c>
      <c r="AD70" s="138" t="s">
        <v>443</v>
      </c>
      <c r="AE70" s="55"/>
      <c r="AF70" s="147" t="s">
        <v>429</v>
      </c>
      <c r="AG70" s="147" t="s">
        <v>429</v>
      </c>
      <c r="AH70" s="147" t="s">
        <v>429</v>
      </c>
      <c r="AI70" s="147" t="s">
        <v>429</v>
      </c>
      <c r="AJ70" s="147" t="s">
        <v>429</v>
      </c>
      <c r="AK70" s="147" t="s">
        <v>431</v>
      </c>
      <c r="AL70" s="45" t="s">
        <v>413</v>
      </c>
    </row>
    <row r="71" spans="1:38" s="2" customFormat="1" ht="26.25" customHeight="1" thickBot="1" x14ac:dyDescent="0.3">
      <c r="A71" s="65" t="s">
        <v>54</v>
      </c>
      <c r="B71" s="65" t="s">
        <v>178</v>
      </c>
      <c r="C71" s="66" t="s">
        <v>179</v>
      </c>
      <c r="D71" s="72"/>
      <c r="E71" s="138" t="s">
        <v>443</v>
      </c>
      <c r="F71" s="138" t="s">
        <v>443</v>
      </c>
      <c r="G71" s="138" t="s">
        <v>443</v>
      </c>
      <c r="H71" s="138" t="s">
        <v>443</v>
      </c>
      <c r="I71" s="138" t="s">
        <v>431</v>
      </c>
      <c r="J71" s="138" t="s">
        <v>431</v>
      </c>
      <c r="K71" s="138" t="s">
        <v>431</v>
      </c>
      <c r="L71" s="138" t="s">
        <v>443</v>
      </c>
      <c r="M71" s="138" t="s">
        <v>443</v>
      </c>
      <c r="N71" s="138" t="s">
        <v>431</v>
      </c>
      <c r="O71" s="138" t="s">
        <v>431</v>
      </c>
      <c r="P71" s="138" t="s">
        <v>431</v>
      </c>
      <c r="Q71" s="138" t="s">
        <v>431</v>
      </c>
      <c r="R71" s="138" t="s">
        <v>431</v>
      </c>
      <c r="S71" s="138" t="s">
        <v>431</v>
      </c>
      <c r="T71" s="138" t="s">
        <v>431</v>
      </c>
      <c r="U71" s="138" t="s">
        <v>431</v>
      </c>
      <c r="V71" s="138" t="s">
        <v>431</v>
      </c>
      <c r="W71" s="138" t="s">
        <v>443</v>
      </c>
      <c r="X71" s="138" t="s">
        <v>443</v>
      </c>
      <c r="Y71" s="138" t="s">
        <v>443</v>
      </c>
      <c r="Z71" s="138" t="s">
        <v>443</v>
      </c>
      <c r="AA71" s="138" t="s">
        <v>443</v>
      </c>
      <c r="AB71" s="138" t="s">
        <v>443</v>
      </c>
      <c r="AC71" s="138" t="s">
        <v>443</v>
      </c>
      <c r="AD71" s="138" t="s">
        <v>443</v>
      </c>
      <c r="AE71" s="55"/>
      <c r="AF71" s="147" t="s">
        <v>429</v>
      </c>
      <c r="AG71" s="147" t="s">
        <v>429</v>
      </c>
      <c r="AH71" s="147" t="s">
        <v>429</v>
      </c>
      <c r="AI71" s="147" t="s">
        <v>429</v>
      </c>
      <c r="AJ71" s="147" t="s">
        <v>429</v>
      </c>
      <c r="AK71" s="147" t="s">
        <v>431</v>
      </c>
      <c r="AL71" s="45" t="s">
        <v>413</v>
      </c>
    </row>
    <row r="72" spans="1:38" s="2" customFormat="1" ht="26.25" customHeight="1" thickBot="1" x14ac:dyDescent="0.3">
      <c r="A72" s="65" t="s">
        <v>54</v>
      </c>
      <c r="B72" s="65" t="s">
        <v>180</v>
      </c>
      <c r="C72" s="66" t="s">
        <v>181</v>
      </c>
      <c r="D72" s="67"/>
      <c r="E72" s="138" t="s">
        <v>431</v>
      </c>
      <c r="F72" s="138" t="s">
        <v>431</v>
      </c>
      <c r="G72" s="138" t="s">
        <v>431</v>
      </c>
      <c r="H72" s="138" t="s">
        <v>431</v>
      </c>
      <c r="I72" s="138" t="s">
        <v>431</v>
      </c>
      <c r="J72" s="138" t="s">
        <v>431</v>
      </c>
      <c r="K72" s="138" t="s">
        <v>431</v>
      </c>
      <c r="L72" s="138" t="s">
        <v>431</v>
      </c>
      <c r="M72" s="138" t="s">
        <v>431</v>
      </c>
      <c r="N72" s="138" t="s">
        <v>431</v>
      </c>
      <c r="O72" s="138" t="s">
        <v>431</v>
      </c>
      <c r="P72" s="138" t="s">
        <v>431</v>
      </c>
      <c r="Q72" s="138" t="s">
        <v>431</v>
      </c>
      <c r="R72" s="138" t="s">
        <v>431</v>
      </c>
      <c r="S72" s="138" t="s">
        <v>431</v>
      </c>
      <c r="T72" s="138" t="s">
        <v>431</v>
      </c>
      <c r="U72" s="138" t="s">
        <v>431</v>
      </c>
      <c r="V72" s="138" t="s">
        <v>431</v>
      </c>
      <c r="W72" s="138" t="s">
        <v>431</v>
      </c>
      <c r="X72" s="138" t="s">
        <v>431</v>
      </c>
      <c r="Y72" s="138" t="s">
        <v>431</v>
      </c>
      <c r="Z72" s="138" t="s">
        <v>431</v>
      </c>
      <c r="AA72" s="138" t="s">
        <v>431</v>
      </c>
      <c r="AB72" s="138" t="s">
        <v>431</v>
      </c>
      <c r="AC72" s="138" t="s">
        <v>430</v>
      </c>
      <c r="AD72" s="138" t="s">
        <v>431</v>
      </c>
      <c r="AE72" s="55"/>
      <c r="AF72" s="147" t="s">
        <v>429</v>
      </c>
      <c r="AG72" s="147" t="s">
        <v>429</v>
      </c>
      <c r="AH72" s="147" t="s">
        <v>429</v>
      </c>
      <c r="AI72" s="147" t="s">
        <v>429</v>
      </c>
      <c r="AJ72" s="147" t="s">
        <v>429</v>
      </c>
      <c r="AK72" s="147" t="s">
        <v>443</v>
      </c>
      <c r="AL72" s="45" t="s">
        <v>182</v>
      </c>
    </row>
    <row r="73" spans="1:38" s="2" customFormat="1" ht="26.25" customHeight="1" thickBot="1" x14ac:dyDescent="0.3">
      <c r="A73" s="65" t="s">
        <v>54</v>
      </c>
      <c r="B73" s="65" t="s">
        <v>183</v>
      </c>
      <c r="C73" s="66" t="s">
        <v>184</v>
      </c>
      <c r="D73" s="67"/>
      <c r="E73" s="138" t="s">
        <v>431</v>
      </c>
      <c r="F73" s="138" t="s">
        <v>431</v>
      </c>
      <c r="G73" s="138" t="s">
        <v>431</v>
      </c>
      <c r="H73" s="138" t="s">
        <v>431</v>
      </c>
      <c r="I73" s="138" t="s">
        <v>431</v>
      </c>
      <c r="J73" s="138" t="s">
        <v>431</v>
      </c>
      <c r="K73" s="138" t="s">
        <v>431</v>
      </c>
      <c r="L73" s="138" t="s">
        <v>431</v>
      </c>
      <c r="M73" s="138" t="s">
        <v>431</v>
      </c>
      <c r="N73" s="138">
        <v>1E-4</v>
      </c>
      <c r="O73" s="138">
        <v>1E-4</v>
      </c>
      <c r="P73" s="138" t="s">
        <v>431</v>
      </c>
      <c r="Q73" s="138" t="s">
        <v>431</v>
      </c>
      <c r="R73" s="138" t="s">
        <v>431</v>
      </c>
      <c r="S73" s="138" t="s">
        <v>431</v>
      </c>
      <c r="T73" s="138" t="s">
        <v>431</v>
      </c>
      <c r="U73" s="138" t="s">
        <v>431</v>
      </c>
      <c r="V73" s="138">
        <v>1E-4</v>
      </c>
      <c r="W73" s="138" t="s">
        <v>430</v>
      </c>
      <c r="X73" s="138" t="s">
        <v>430</v>
      </c>
      <c r="Y73" s="138" t="s">
        <v>430</v>
      </c>
      <c r="Z73" s="138" t="s">
        <v>430</v>
      </c>
      <c r="AA73" s="138" t="s">
        <v>430</v>
      </c>
      <c r="AB73" s="138" t="s">
        <v>430</v>
      </c>
      <c r="AC73" s="138" t="s">
        <v>431</v>
      </c>
      <c r="AD73" s="138" t="s">
        <v>429</v>
      </c>
      <c r="AE73" s="55"/>
      <c r="AF73" s="147" t="s">
        <v>429</v>
      </c>
      <c r="AG73" s="147" t="s">
        <v>429</v>
      </c>
      <c r="AH73" s="147" t="s">
        <v>429</v>
      </c>
      <c r="AI73" s="147" t="s">
        <v>429</v>
      </c>
      <c r="AJ73" s="147" t="s">
        <v>429</v>
      </c>
      <c r="AK73" s="147" t="s">
        <v>443</v>
      </c>
      <c r="AL73" s="45" t="s">
        <v>185</v>
      </c>
    </row>
    <row r="74" spans="1:38" s="2" customFormat="1" ht="26.25" customHeight="1" thickBot="1" x14ac:dyDescent="0.3">
      <c r="A74" s="65" t="s">
        <v>54</v>
      </c>
      <c r="B74" s="65" t="s">
        <v>186</v>
      </c>
      <c r="C74" s="66" t="s">
        <v>187</v>
      </c>
      <c r="D74" s="67"/>
      <c r="E74" s="138" t="s">
        <v>431</v>
      </c>
      <c r="F74" s="138" t="s">
        <v>431</v>
      </c>
      <c r="G74" s="138" t="s">
        <v>431</v>
      </c>
      <c r="H74" s="138" t="s">
        <v>431</v>
      </c>
      <c r="I74" s="138" t="s">
        <v>431</v>
      </c>
      <c r="J74" s="138" t="s">
        <v>431</v>
      </c>
      <c r="K74" s="138" t="s">
        <v>431</v>
      </c>
      <c r="L74" s="138" t="s">
        <v>431</v>
      </c>
      <c r="M74" s="138" t="s">
        <v>431</v>
      </c>
      <c r="N74" s="138" t="s">
        <v>431</v>
      </c>
      <c r="O74" s="138" t="s">
        <v>431</v>
      </c>
      <c r="P74" s="138" t="s">
        <v>431</v>
      </c>
      <c r="Q74" s="138" t="s">
        <v>431</v>
      </c>
      <c r="R74" s="138" t="s">
        <v>431</v>
      </c>
      <c r="S74" s="138" t="s">
        <v>431</v>
      </c>
      <c r="T74" s="138" t="s">
        <v>431</v>
      </c>
      <c r="U74" s="138" t="s">
        <v>431</v>
      </c>
      <c r="V74" s="138" t="s">
        <v>431</v>
      </c>
      <c r="W74" s="138" t="s">
        <v>431</v>
      </c>
      <c r="X74" s="138" t="s">
        <v>431</v>
      </c>
      <c r="Y74" s="138" t="s">
        <v>431</v>
      </c>
      <c r="Z74" s="138" t="s">
        <v>431</v>
      </c>
      <c r="AA74" s="138" t="s">
        <v>431</v>
      </c>
      <c r="AB74" s="138" t="s">
        <v>431</v>
      </c>
      <c r="AC74" s="138" t="s">
        <v>431</v>
      </c>
      <c r="AD74" s="138" t="s">
        <v>429</v>
      </c>
      <c r="AE74" s="55"/>
      <c r="AF74" s="147" t="s">
        <v>429</v>
      </c>
      <c r="AG74" s="147" t="s">
        <v>429</v>
      </c>
      <c r="AH74" s="147" t="s">
        <v>429</v>
      </c>
      <c r="AI74" s="147" t="s">
        <v>429</v>
      </c>
      <c r="AJ74" s="147" t="s">
        <v>429</v>
      </c>
      <c r="AK74" s="147" t="s">
        <v>431</v>
      </c>
      <c r="AL74" s="45" t="s">
        <v>188</v>
      </c>
    </row>
    <row r="75" spans="1:38" s="2" customFormat="1" ht="26.25" customHeight="1" thickBot="1" x14ac:dyDescent="0.3">
      <c r="A75" s="65" t="s">
        <v>54</v>
      </c>
      <c r="B75" s="65" t="s">
        <v>189</v>
      </c>
      <c r="C75" s="66" t="s">
        <v>190</v>
      </c>
      <c r="D75" s="72"/>
      <c r="E75" s="138" t="s">
        <v>431</v>
      </c>
      <c r="F75" s="138" t="s">
        <v>431</v>
      </c>
      <c r="G75" s="138" t="s">
        <v>431</v>
      </c>
      <c r="H75" s="138" t="s">
        <v>431</v>
      </c>
      <c r="I75" s="138" t="s">
        <v>431</v>
      </c>
      <c r="J75" s="138" t="s">
        <v>431</v>
      </c>
      <c r="K75" s="138" t="s">
        <v>431</v>
      </c>
      <c r="L75" s="138" t="s">
        <v>431</v>
      </c>
      <c r="M75" s="138" t="s">
        <v>431</v>
      </c>
      <c r="N75" s="138" t="s">
        <v>431</v>
      </c>
      <c r="O75" s="138" t="s">
        <v>431</v>
      </c>
      <c r="P75" s="138" t="s">
        <v>431</v>
      </c>
      <c r="Q75" s="138" t="s">
        <v>431</v>
      </c>
      <c r="R75" s="138" t="s">
        <v>431</v>
      </c>
      <c r="S75" s="138" t="s">
        <v>431</v>
      </c>
      <c r="T75" s="138" t="s">
        <v>431</v>
      </c>
      <c r="U75" s="138" t="s">
        <v>431</v>
      </c>
      <c r="V75" s="138" t="s">
        <v>431</v>
      </c>
      <c r="W75" s="138" t="s">
        <v>431</v>
      </c>
      <c r="X75" s="138" t="s">
        <v>431</v>
      </c>
      <c r="Y75" s="138" t="s">
        <v>431</v>
      </c>
      <c r="Z75" s="138" t="s">
        <v>431</v>
      </c>
      <c r="AA75" s="138" t="s">
        <v>431</v>
      </c>
      <c r="AB75" s="138" t="s">
        <v>431</v>
      </c>
      <c r="AC75" s="138" t="s">
        <v>431</v>
      </c>
      <c r="AD75" s="138" t="s">
        <v>431</v>
      </c>
      <c r="AE75" s="55"/>
      <c r="AF75" s="147" t="s">
        <v>429</v>
      </c>
      <c r="AG75" s="147" t="s">
        <v>429</v>
      </c>
      <c r="AH75" s="147" t="s">
        <v>429</v>
      </c>
      <c r="AI75" s="147" t="s">
        <v>429</v>
      </c>
      <c r="AJ75" s="147" t="s">
        <v>429</v>
      </c>
      <c r="AK75" s="147" t="s">
        <v>431</v>
      </c>
      <c r="AL75" s="45" t="s">
        <v>191</v>
      </c>
    </row>
    <row r="76" spans="1:38" s="2" customFormat="1" ht="26.25" customHeight="1" thickBot="1" x14ac:dyDescent="0.3">
      <c r="A76" s="65" t="s">
        <v>54</v>
      </c>
      <c r="B76" s="65" t="s">
        <v>192</v>
      </c>
      <c r="C76" s="66" t="s">
        <v>193</v>
      </c>
      <c r="D76" s="67"/>
      <c r="E76" s="138" t="s">
        <v>431</v>
      </c>
      <c r="F76" s="138" t="s">
        <v>431</v>
      </c>
      <c r="G76" s="138" t="s">
        <v>431</v>
      </c>
      <c r="H76" s="138" t="s">
        <v>431</v>
      </c>
      <c r="I76" s="138" t="s">
        <v>431</v>
      </c>
      <c r="J76" s="138" t="s">
        <v>431</v>
      </c>
      <c r="K76" s="138" t="s">
        <v>431</v>
      </c>
      <c r="L76" s="138" t="s">
        <v>431</v>
      </c>
      <c r="M76" s="138" t="s">
        <v>431</v>
      </c>
      <c r="N76" s="138" t="s">
        <v>431</v>
      </c>
      <c r="O76" s="138" t="s">
        <v>431</v>
      </c>
      <c r="P76" s="138" t="s">
        <v>431</v>
      </c>
      <c r="Q76" s="138" t="s">
        <v>431</v>
      </c>
      <c r="R76" s="138" t="s">
        <v>431</v>
      </c>
      <c r="S76" s="138" t="s">
        <v>431</v>
      </c>
      <c r="T76" s="138" t="s">
        <v>431</v>
      </c>
      <c r="U76" s="138" t="s">
        <v>431</v>
      </c>
      <c r="V76" s="138" t="s">
        <v>431</v>
      </c>
      <c r="W76" s="138" t="s">
        <v>430</v>
      </c>
      <c r="X76" s="138" t="s">
        <v>443</v>
      </c>
      <c r="Y76" s="138" t="s">
        <v>443</v>
      </c>
      <c r="Z76" s="138" t="s">
        <v>443</v>
      </c>
      <c r="AA76" s="138" t="s">
        <v>443</v>
      </c>
      <c r="AB76" s="138" t="s">
        <v>443</v>
      </c>
      <c r="AC76" s="138" t="s">
        <v>431</v>
      </c>
      <c r="AD76" s="138" t="s">
        <v>430</v>
      </c>
      <c r="AE76" s="55"/>
      <c r="AF76" s="147" t="s">
        <v>429</v>
      </c>
      <c r="AG76" s="147" t="s">
        <v>429</v>
      </c>
      <c r="AH76" s="147" t="s">
        <v>429</v>
      </c>
      <c r="AI76" s="147" t="s">
        <v>429</v>
      </c>
      <c r="AJ76" s="147" t="s">
        <v>429</v>
      </c>
      <c r="AK76" s="147" t="s">
        <v>443</v>
      </c>
      <c r="AL76" s="45" t="s">
        <v>194</v>
      </c>
    </row>
    <row r="77" spans="1:38" s="2" customFormat="1" ht="26.25" customHeight="1" thickBot="1" x14ac:dyDescent="0.3">
      <c r="A77" s="65" t="s">
        <v>54</v>
      </c>
      <c r="B77" s="65" t="s">
        <v>195</v>
      </c>
      <c r="C77" s="66" t="s">
        <v>196</v>
      </c>
      <c r="D77" s="67"/>
      <c r="E77" s="138" t="s">
        <v>431</v>
      </c>
      <c r="F77" s="138" t="s">
        <v>431</v>
      </c>
      <c r="G77" s="138" t="s">
        <v>431</v>
      </c>
      <c r="H77" s="138" t="s">
        <v>431</v>
      </c>
      <c r="I77" s="138" t="s">
        <v>431</v>
      </c>
      <c r="J77" s="138" t="s">
        <v>431</v>
      </c>
      <c r="K77" s="138" t="s">
        <v>431</v>
      </c>
      <c r="L77" s="138" t="s">
        <v>431</v>
      </c>
      <c r="M77" s="138" t="s">
        <v>431</v>
      </c>
      <c r="N77" s="138" t="s">
        <v>431</v>
      </c>
      <c r="O77" s="138" t="s">
        <v>431</v>
      </c>
      <c r="P77" s="138" t="s">
        <v>431</v>
      </c>
      <c r="Q77" s="138" t="s">
        <v>431</v>
      </c>
      <c r="R77" s="138" t="s">
        <v>431</v>
      </c>
      <c r="S77" s="138" t="s">
        <v>431</v>
      </c>
      <c r="T77" s="138" t="s">
        <v>431</v>
      </c>
      <c r="U77" s="138" t="s">
        <v>431</v>
      </c>
      <c r="V77" s="138" t="s">
        <v>431</v>
      </c>
      <c r="W77" s="138" t="s">
        <v>431</v>
      </c>
      <c r="X77" s="138" t="s">
        <v>431</v>
      </c>
      <c r="Y77" s="138" t="s">
        <v>431</v>
      </c>
      <c r="Z77" s="138" t="s">
        <v>431</v>
      </c>
      <c r="AA77" s="138" t="s">
        <v>431</v>
      </c>
      <c r="AB77" s="138" t="s">
        <v>431</v>
      </c>
      <c r="AC77" s="138" t="s">
        <v>431</v>
      </c>
      <c r="AD77" s="138" t="s">
        <v>431</v>
      </c>
      <c r="AE77" s="55"/>
      <c r="AF77" s="147" t="s">
        <v>429</v>
      </c>
      <c r="AG77" s="147" t="s">
        <v>429</v>
      </c>
      <c r="AH77" s="147" t="s">
        <v>429</v>
      </c>
      <c r="AI77" s="147" t="s">
        <v>429</v>
      </c>
      <c r="AJ77" s="147" t="s">
        <v>429</v>
      </c>
      <c r="AK77" s="147" t="s">
        <v>431</v>
      </c>
      <c r="AL77" s="45" t="s">
        <v>197</v>
      </c>
    </row>
    <row r="78" spans="1:38" s="2" customFormat="1" ht="26.25" customHeight="1" thickBot="1" x14ac:dyDescent="0.3">
      <c r="A78" s="65" t="s">
        <v>54</v>
      </c>
      <c r="B78" s="65" t="s">
        <v>198</v>
      </c>
      <c r="C78" s="66" t="s">
        <v>199</v>
      </c>
      <c r="D78" s="67"/>
      <c r="E78" s="138" t="s">
        <v>431</v>
      </c>
      <c r="F78" s="138" t="s">
        <v>431</v>
      </c>
      <c r="G78" s="138" t="s">
        <v>431</v>
      </c>
      <c r="H78" s="138" t="s">
        <v>431</v>
      </c>
      <c r="I78" s="138" t="s">
        <v>431</v>
      </c>
      <c r="J78" s="138" t="s">
        <v>431</v>
      </c>
      <c r="K78" s="138" t="s">
        <v>431</v>
      </c>
      <c r="L78" s="138" t="s">
        <v>431</v>
      </c>
      <c r="M78" s="138" t="s">
        <v>431</v>
      </c>
      <c r="N78" s="138" t="s">
        <v>431</v>
      </c>
      <c r="O78" s="138" t="s">
        <v>431</v>
      </c>
      <c r="P78" s="138" t="s">
        <v>431</v>
      </c>
      <c r="Q78" s="138" t="s">
        <v>431</v>
      </c>
      <c r="R78" s="138" t="s">
        <v>431</v>
      </c>
      <c r="S78" s="138" t="s">
        <v>431</v>
      </c>
      <c r="T78" s="138" t="s">
        <v>431</v>
      </c>
      <c r="U78" s="138" t="s">
        <v>431</v>
      </c>
      <c r="V78" s="138" t="s">
        <v>431</v>
      </c>
      <c r="W78" s="138" t="s">
        <v>431</v>
      </c>
      <c r="X78" s="138" t="s">
        <v>431</v>
      </c>
      <c r="Y78" s="138" t="s">
        <v>431</v>
      </c>
      <c r="Z78" s="138" t="s">
        <v>431</v>
      </c>
      <c r="AA78" s="138" t="s">
        <v>431</v>
      </c>
      <c r="AB78" s="138" t="s">
        <v>431</v>
      </c>
      <c r="AC78" s="138" t="s">
        <v>431</v>
      </c>
      <c r="AD78" s="138" t="s">
        <v>431</v>
      </c>
      <c r="AE78" s="55"/>
      <c r="AF78" s="147" t="s">
        <v>429</v>
      </c>
      <c r="AG78" s="147" t="s">
        <v>429</v>
      </c>
      <c r="AH78" s="147" t="s">
        <v>429</v>
      </c>
      <c r="AI78" s="147" t="s">
        <v>429</v>
      </c>
      <c r="AJ78" s="147" t="s">
        <v>429</v>
      </c>
      <c r="AK78" s="147" t="s">
        <v>431</v>
      </c>
      <c r="AL78" s="45" t="s">
        <v>200</v>
      </c>
    </row>
    <row r="79" spans="1:38" s="2" customFormat="1" ht="26.25" customHeight="1" thickBot="1" x14ac:dyDescent="0.3">
      <c r="A79" s="65" t="s">
        <v>54</v>
      </c>
      <c r="B79" s="65" t="s">
        <v>201</v>
      </c>
      <c r="C79" s="66" t="s">
        <v>202</v>
      </c>
      <c r="D79" s="67"/>
      <c r="E79" s="138" t="s">
        <v>431</v>
      </c>
      <c r="F79" s="138" t="s">
        <v>431</v>
      </c>
      <c r="G79" s="138" t="s">
        <v>431</v>
      </c>
      <c r="H79" s="138" t="s">
        <v>431</v>
      </c>
      <c r="I79" s="138" t="s">
        <v>431</v>
      </c>
      <c r="J79" s="138" t="s">
        <v>431</v>
      </c>
      <c r="K79" s="138" t="s">
        <v>431</v>
      </c>
      <c r="L79" s="138" t="s">
        <v>431</v>
      </c>
      <c r="M79" s="138" t="s">
        <v>431</v>
      </c>
      <c r="N79" s="138" t="s">
        <v>431</v>
      </c>
      <c r="O79" s="138" t="s">
        <v>431</v>
      </c>
      <c r="P79" s="138" t="s">
        <v>431</v>
      </c>
      <c r="Q79" s="138" t="s">
        <v>431</v>
      </c>
      <c r="R79" s="138" t="s">
        <v>431</v>
      </c>
      <c r="S79" s="138" t="s">
        <v>431</v>
      </c>
      <c r="T79" s="138" t="s">
        <v>431</v>
      </c>
      <c r="U79" s="138" t="s">
        <v>431</v>
      </c>
      <c r="V79" s="138" t="s">
        <v>431</v>
      </c>
      <c r="W79" s="138" t="s">
        <v>431</v>
      </c>
      <c r="X79" s="138" t="s">
        <v>431</v>
      </c>
      <c r="Y79" s="138" t="s">
        <v>431</v>
      </c>
      <c r="Z79" s="138" t="s">
        <v>431</v>
      </c>
      <c r="AA79" s="138" t="s">
        <v>431</v>
      </c>
      <c r="AB79" s="138" t="s">
        <v>431</v>
      </c>
      <c r="AC79" s="138" t="s">
        <v>431</v>
      </c>
      <c r="AD79" s="138" t="s">
        <v>431</v>
      </c>
      <c r="AE79" s="55"/>
      <c r="AF79" s="147" t="s">
        <v>429</v>
      </c>
      <c r="AG79" s="147" t="s">
        <v>429</v>
      </c>
      <c r="AH79" s="147" t="s">
        <v>429</v>
      </c>
      <c r="AI79" s="147" t="s">
        <v>429</v>
      </c>
      <c r="AJ79" s="147" t="s">
        <v>429</v>
      </c>
      <c r="AK79" s="147" t="s">
        <v>431</v>
      </c>
      <c r="AL79" s="45" t="s">
        <v>203</v>
      </c>
    </row>
    <row r="80" spans="1:38" s="2" customFormat="1" ht="26.25" customHeight="1" thickBot="1" x14ac:dyDescent="0.3">
      <c r="A80" s="65" t="s">
        <v>54</v>
      </c>
      <c r="B80" s="69" t="s">
        <v>204</v>
      </c>
      <c r="C80" s="71" t="s">
        <v>205</v>
      </c>
      <c r="D80" s="67"/>
      <c r="E80" s="138" t="s">
        <v>431</v>
      </c>
      <c r="F80" s="138" t="s">
        <v>431</v>
      </c>
      <c r="G80" s="138" t="s">
        <v>431</v>
      </c>
      <c r="H80" s="138" t="s">
        <v>431</v>
      </c>
      <c r="I80" s="138" t="s">
        <v>431</v>
      </c>
      <c r="J80" s="138" t="s">
        <v>431</v>
      </c>
      <c r="K80" s="138" t="s">
        <v>431</v>
      </c>
      <c r="L80" s="138" t="s">
        <v>431</v>
      </c>
      <c r="M80" s="138" t="s">
        <v>431</v>
      </c>
      <c r="N80" s="138">
        <v>3.0000000000000003E-4</v>
      </c>
      <c r="O80" s="138">
        <v>1E-4</v>
      </c>
      <c r="P80" s="138" t="s">
        <v>431</v>
      </c>
      <c r="Q80" s="138" t="s">
        <v>431</v>
      </c>
      <c r="R80" s="138" t="s">
        <v>431</v>
      </c>
      <c r="S80" s="138" t="s">
        <v>431</v>
      </c>
      <c r="T80" s="138" t="s">
        <v>431</v>
      </c>
      <c r="U80" s="138" t="s">
        <v>431</v>
      </c>
      <c r="V80" s="138">
        <v>3.0000000000000003E-4</v>
      </c>
      <c r="W80" s="138" t="s">
        <v>430</v>
      </c>
      <c r="X80" s="138" t="s">
        <v>430</v>
      </c>
      <c r="Y80" s="138" t="s">
        <v>430</v>
      </c>
      <c r="Z80" s="138" t="s">
        <v>430</v>
      </c>
      <c r="AA80" s="138" t="s">
        <v>430</v>
      </c>
      <c r="AB80" s="138" t="s">
        <v>430</v>
      </c>
      <c r="AC80" s="138" t="s">
        <v>431</v>
      </c>
      <c r="AD80" s="138" t="s">
        <v>430</v>
      </c>
      <c r="AE80" s="55"/>
      <c r="AF80" s="147" t="s">
        <v>429</v>
      </c>
      <c r="AG80" s="147" t="s">
        <v>429</v>
      </c>
      <c r="AH80" s="147" t="s">
        <v>429</v>
      </c>
      <c r="AI80" s="147" t="s">
        <v>429</v>
      </c>
      <c r="AJ80" s="147" t="s">
        <v>429</v>
      </c>
      <c r="AK80" s="147" t="s">
        <v>431</v>
      </c>
      <c r="AL80" s="45" t="s">
        <v>413</v>
      </c>
    </row>
    <row r="81" spans="1:38" s="2" customFormat="1" ht="26.25" customHeight="1" thickBot="1" x14ac:dyDescent="0.3">
      <c r="A81" s="65" t="s">
        <v>54</v>
      </c>
      <c r="B81" s="69" t="s">
        <v>206</v>
      </c>
      <c r="C81" s="71" t="s">
        <v>207</v>
      </c>
      <c r="D81" s="67"/>
      <c r="E81" s="138" t="s">
        <v>443</v>
      </c>
      <c r="F81" s="138" t="s">
        <v>443</v>
      </c>
      <c r="G81" s="138" t="s">
        <v>443</v>
      </c>
      <c r="H81" s="138" t="s">
        <v>443</v>
      </c>
      <c r="I81" s="138" t="s">
        <v>443</v>
      </c>
      <c r="J81" s="138" t="s">
        <v>443</v>
      </c>
      <c r="K81" s="138" t="s">
        <v>443</v>
      </c>
      <c r="L81" s="138" t="s">
        <v>443</v>
      </c>
      <c r="M81" s="138" t="s">
        <v>443</v>
      </c>
      <c r="N81" s="138" t="s">
        <v>430</v>
      </c>
      <c r="O81" s="138" t="s">
        <v>430</v>
      </c>
      <c r="P81" s="138" t="s">
        <v>430</v>
      </c>
      <c r="Q81" s="138" t="s">
        <v>430</v>
      </c>
      <c r="R81" s="138" t="s">
        <v>430</v>
      </c>
      <c r="S81" s="138" t="s">
        <v>430</v>
      </c>
      <c r="T81" s="138" t="s">
        <v>430</v>
      </c>
      <c r="U81" s="138" t="s">
        <v>430</v>
      </c>
      <c r="V81" s="138" t="s">
        <v>430</v>
      </c>
      <c r="W81" s="138" t="s">
        <v>430</v>
      </c>
      <c r="X81" s="138" t="s">
        <v>430</v>
      </c>
      <c r="Y81" s="138" t="s">
        <v>430</v>
      </c>
      <c r="Z81" s="138" t="s">
        <v>430</v>
      </c>
      <c r="AA81" s="138" t="s">
        <v>430</v>
      </c>
      <c r="AB81" s="138" t="s">
        <v>430</v>
      </c>
      <c r="AC81" s="138" t="s">
        <v>430</v>
      </c>
      <c r="AD81" s="138" t="s">
        <v>430</v>
      </c>
      <c r="AE81" s="55"/>
      <c r="AF81" s="147" t="s">
        <v>429</v>
      </c>
      <c r="AG81" s="147" t="s">
        <v>429</v>
      </c>
      <c r="AH81" s="147" t="s">
        <v>429</v>
      </c>
      <c r="AI81" s="147" t="s">
        <v>429</v>
      </c>
      <c r="AJ81" s="147" t="s">
        <v>429</v>
      </c>
      <c r="AK81" s="147" t="s">
        <v>443</v>
      </c>
      <c r="AL81" s="45" t="s">
        <v>208</v>
      </c>
    </row>
    <row r="82" spans="1:38" s="2" customFormat="1" ht="26.25" customHeight="1" thickBot="1" x14ac:dyDescent="0.3">
      <c r="A82" s="65" t="s">
        <v>209</v>
      </c>
      <c r="B82" s="69" t="s">
        <v>210</v>
      </c>
      <c r="C82" s="75" t="s">
        <v>211</v>
      </c>
      <c r="D82" s="67"/>
      <c r="E82" s="138" t="s">
        <v>429</v>
      </c>
      <c r="F82" s="138">
        <v>10.480639399999999</v>
      </c>
      <c r="G82" s="138" t="s">
        <v>429</v>
      </c>
      <c r="H82" s="138" t="s">
        <v>429</v>
      </c>
      <c r="I82" s="138" t="s">
        <v>443</v>
      </c>
      <c r="J82" s="138" t="s">
        <v>443</v>
      </c>
      <c r="K82" s="138" t="s">
        <v>443</v>
      </c>
      <c r="L82" s="138" t="s">
        <v>443</v>
      </c>
      <c r="M82" s="138" t="s">
        <v>429</v>
      </c>
      <c r="N82" s="138" t="s">
        <v>429</v>
      </c>
      <c r="O82" s="138" t="s">
        <v>429</v>
      </c>
      <c r="P82" s="138" t="s">
        <v>443</v>
      </c>
      <c r="Q82" s="138" t="s">
        <v>429</v>
      </c>
      <c r="R82" s="138" t="s">
        <v>429</v>
      </c>
      <c r="S82" s="138" t="s">
        <v>429</v>
      </c>
      <c r="T82" s="138" t="s">
        <v>429</v>
      </c>
      <c r="U82" s="138" t="s">
        <v>429</v>
      </c>
      <c r="V82" s="138" t="s">
        <v>429</v>
      </c>
      <c r="W82" s="138" t="s">
        <v>429</v>
      </c>
      <c r="X82" s="138" t="s">
        <v>429</v>
      </c>
      <c r="Y82" s="138" t="s">
        <v>429</v>
      </c>
      <c r="Z82" s="138" t="s">
        <v>429</v>
      </c>
      <c r="AA82" s="138" t="s">
        <v>429</v>
      </c>
      <c r="AB82" s="138" t="s">
        <v>429</v>
      </c>
      <c r="AC82" s="138" t="s">
        <v>429</v>
      </c>
      <c r="AD82" s="138" t="s">
        <v>429</v>
      </c>
      <c r="AE82" s="55"/>
      <c r="AF82" s="147" t="s">
        <v>429</v>
      </c>
      <c r="AG82" s="147" t="s">
        <v>429</v>
      </c>
      <c r="AH82" s="147" t="s">
        <v>429</v>
      </c>
      <c r="AI82" s="147" t="s">
        <v>429</v>
      </c>
      <c r="AJ82" s="147" t="s">
        <v>429</v>
      </c>
      <c r="AK82" s="147" t="s">
        <v>443</v>
      </c>
      <c r="AL82" s="45" t="s">
        <v>220</v>
      </c>
    </row>
    <row r="83" spans="1:38" s="2" customFormat="1" ht="26.25" customHeight="1" thickBot="1" x14ac:dyDescent="0.3">
      <c r="A83" s="65" t="s">
        <v>54</v>
      </c>
      <c r="B83" s="76" t="s">
        <v>212</v>
      </c>
      <c r="C83" s="77" t="s">
        <v>213</v>
      </c>
      <c r="D83" s="67"/>
      <c r="E83" s="138" t="s">
        <v>443</v>
      </c>
      <c r="F83" s="138">
        <v>3.04E-2</v>
      </c>
      <c r="G83" s="138" t="s">
        <v>443</v>
      </c>
      <c r="H83" s="138" t="s">
        <v>429</v>
      </c>
      <c r="I83" s="138">
        <v>0.19</v>
      </c>
      <c r="J83" s="138">
        <v>3.8</v>
      </c>
      <c r="K83" s="138">
        <v>28.5</v>
      </c>
      <c r="L83" s="138">
        <v>1.0829999999999999E-2</v>
      </c>
      <c r="M83" s="138" t="s">
        <v>443</v>
      </c>
      <c r="N83" s="138" t="s">
        <v>429</v>
      </c>
      <c r="O83" s="138" t="s">
        <v>429</v>
      </c>
      <c r="P83" s="138" t="s">
        <v>429</v>
      </c>
      <c r="Q83" s="138" t="s">
        <v>429</v>
      </c>
      <c r="R83" s="138" t="s">
        <v>429</v>
      </c>
      <c r="S83" s="138" t="s">
        <v>429</v>
      </c>
      <c r="T83" s="138" t="s">
        <v>429</v>
      </c>
      <c r="U83" s="138" t="s">
        <v>429</v>
      </c>
      <c r="V83" s="138" t="s">
        <v>429</v>
      </c>
      <c r="W83" s="138" t="s">
        <v>443</v>
      </c>
      <c r="X83" s="138" t="s">
        <v>443</v>
      </c>
      <c r="Y83" s="138" t="s">
        <v>430</v>
      </c>
      <c r="Z83" s="138" t="s">
        <v>443</v>
      </c>
      <c r="AA83" s="138" t="s">
        <v>430</v>
      </c>
      <c r="AB83" s="138" t="s">
        <v>430</v>
      </c>
      <c r="AC83" s="138" t="s">
        <v>443</v>
      </c>
      <c r="AD83" s="138" t="s">
        <v>429</v>
      </c>
      <c r="AE83" s="55"/>
      <c r="AF83" s="147" t="s">
        <v>429</v>
      </c>
      <c r="AG83" s="147" t="s">
        <v>429</v>
      </c>
      <c r="AH83" s="147" t="s">
        <v>429</v>
      </c>
      <c r="AI83" s="147" t="s">
        <v>429</v>
      </c>
      <c r="AJ83" s="147" t="s">
        <v>429</v>
      </c>
      <c r="AK83" s="147">
        <v>1.9</v>
      </c>
      <c r="AL83" s="148" t="s">
        <v>439</v>
      </c>
    </row>
    <row r="84" spans="1:38" s="2" customFormat="1" ht="26.25" customHeight="1" thickBot="1" x14ac:dyDescent="0.3">
      <c r="A84" s="65" t="s">
        <v>54</v>
      </c>
      <c r="B84" s="76" t="s">
        <v>214</v>
      </c>
      <c r="C84" s="77" t="s">
        <v>215</v>
      </c>
      <c r="D84" s="67"/>
      <c r="E84" s="138" t="s">
        <v>429</v>
      </c>
      <c r="F84" s="138" t="s">
        <v>431</v>
      </c>
      <c r="G84" s="138" t="s">
        <v>429</v>
      </c>
      <c r="H84" s="138" t="s">
        <v>431</v>
      </c>
      <c r="I84" s="138" t="s">
        <v>431</v>
      </c>
      <c r="J84" s="138" t="s">
        <v>431</v>
      </c>
      <c r="K84" s="138" t="s">
        <v>431</v>
      </c>
      <c r="L84" s="138" t="s">
        <v>431</v>
      </c>
      <c r="M84" s="138" t="s">
        <v>431</v>
      </c>
      <c r="N84" s="138" t="s">
        <v>431</v>
      </c>
      <c r="O84" s="138" t="s">
        <v>431</v>
      </c>
      <c r="P84" s="138" t="s">
        <v>431</v>
      </c>
      <c r="Q84" s="138" t="s">
        <v>431</v>
      </c>
      <c r="R84" s="138" t="s">
        <v>429</v>
      </c>
      <c r="S84" s="138" t="s">
        <v>429</v>
      </c>
      <c r="T84" s="138" t="s">
        <v>429</v>
      </c>
      <c r="U84" s="138" t="s">
        <v>429</v>
      </c>
      <c r="V84" s="138" t="s">
        <v>429</v>
      </c>
      <c r="W84" s="138" t="s">
        <v>431</v>
      </c>
      <c r="X84" s="138" t="s">
        <v>431</v>
      </c>
      <c r="Y84" s="138" t="s">
        <v>431</v>
      </c>
      <c r="Z84" s="138" t="s">
        <v>431</v>
      </c>
      <c r="AA84" s="138" t="s">
        <v>431</v>
      </c>
      <c r="AB84" s="138" t="s">
        <v>431</v>
      </c>
      <c r="AC84" s="138" t="s">
        <v>431</v>
      </c>
      <c r="AD84" s="138" t="s">
        <v>429</v>
      </c>
      <c r="AE84" s="55"/>
      <c r="AF84" s="147" t="s">
        <v>429</v>
      </c>
      <c r="AG84" s="147" t="s">
        <v>429</v>
      </c>
      <c r="AH84" s="147" t="s">
        <v>429</v>
      </c>
      <c r="AI84" s="147" t="s">
        <v>429</v>
      </c>
      <c r="AJ84" s="147" t="s">
        <v>429</v>
      </c>
      <c r="AK84" s="147" t="s">
        <v>443</v>
      </c>
      <c r="AL84" s="45" t="s">
        <v>413</v>
      </c>
    </row>
    <row r="85" spans="1:38" s="2" customFormat="1" ht="26.25" customHeight="1" thickBot="1" x14ac:dyDescent="0.3">
      <c r="A85" s="65" t="s">
        <v>209</v>
      </c>
      <c r="B85" s="71" t="s">
        <v>216</v>
      </c>
      <c r="C85" s="77" t="s">
        <v>404</v>
      </c>
      <c r="D85" s="67"/>
      <c r="E85" s="138" t="s">
        <v>429</v>
      </c>
      <c r="F85" s="138">
        <v>3.368698501049471</v>
      </c>
      <c r="G85" s="138" t="s">
        <v>429</v>
      </c>
      <c r="H85" s="138" t="s">
        <v>429</v>
      </c>
      <c r="I85" s="138" t="s">
        <v>429</v>
      </c>
      <c r="J85" s="138" t="s">
        <v>429</v>
      </c>
      <c r="K85" s="138" t="s">
        <v>429</v>
      </c>
      <c r="L85" s="138" t="s">
        <v>429</v>
      </c>
      <c r="M85" s="138" t="s">
        <v>429</v>
      </c>
      <c r="N85" s="138" t="s">
        <v>429</v>
      </c>
      <c r="O85" s="138" t="s">
        <v>429</v>
      </c>
      <c r="P85" s="138" t="s">
        <v>429</v>
      </c>
      <c r="Q85" s="138" t="s">
        <v>429</v>
      </c>
      <c r="R85" s="138" t="s">
        <v>429</v>
      </c>
      <c r="S85" s="138" t="s">
        <v>429</v>
      </c>
      <c r="T85" s="138" t="s">
        <v>429</v>
      </c>
      <c r="U85" s="138" t="s">
        <v>429</v>
      </c>
      <c r="V85" s="138" t="s">
        <v>429</v>
      </c>
      <c r="W85" s="138" t="s">
        <v>429</v>
      </c>
      <c r="X85" s="138" t="s">
        <v>429</v>
      </c>
      <c r="Y85" s="138" t="s">
        <v>429</v>
      </c>
      <c r="Z85" s="138" t="s">
        <v>429</v>
      </c>
      <c r="AA85" s="138" t="s">
        <v>429</v>
      </c>
      <c r="AB85" s="138" t="s">
        <v>429</v>
      </c>
      <c r="AC85" s="138" t="s">
        <v>429</v>
      </c>
      <c r="AD85" s="138" t="s">
        <v>429</v>
      </c>
      <c r="AE85" s="55"/>
      <c r="AF85" s="147" t="s">
        <v>429</v>
      </c>
      <c r="AG85" s="147" t="s">
        <v>429</v>
      </c>
      <c r="AH85" s="147" t="s">
        <v>429</v>
      </c>
      <c r="AI85" s="147" t="s">
        <v>429</v>
      </c>
      <c r="AJ85" s="147" t="s">
        <v>429</v>
      </c>
      <c r="AK85" s="147" t="s">
        <v>443</v>
      </c>
      <c r="AL85" s="45" t="s">
        <v>217</v>
      </c>
    </row>
    <row r="86" spans="1:38" s="2" customFormat="1" ht="26.25" customHeight="1" thickBot="1" x14ac:dyDescent="0.3">
      <c r="A86" s="65" t="s">
        <v>209</v>
      </c>
      <c r="B86" s="71" t="s">
        <v>218</v>
      </c>
      <c r="C86" s="75" t="s">
        <v>219</v>
      </c>
      <c r="D86" s="67"/>
      <c r="E86" s="138" t="s">
        <v>429</v>
      </c>
      <c r="F86" s="138">
        <v>0.68619759877865316</v>
      </c>
      <c r="G86" s="138" t="s">
        <v>429</v>
      </c>
      <c r="H86" s="138" t="s">
        <v>429</v>
      </c>
      <c r="I86" s="138" t="s">
        <v>443</v>
      </c>
      <c r="J86" s="138" t="s">
        <v>443</v>
      </c>
      <c r="K86" s="138" t="s">
        <v>443</v>
      </c>
      <c r="L86" s="138" t="s">
        <v>443</v>
      </c>
      <c r="M86" s="138" t="s">
        <v>429</v>
      </c>
      <c r="N86" s="138" t="s">
        <v>429</v>
      </c>
      <c r="O86" s="138" t="s">
        <v>429</v>
      </c>
      <c r="P86" s="138" t="s">
        <v>429</v>
      </c>
      <c r="Q86" s="138" t="s">
        <v>429</v>
      </c>
      <c r="R86" s="138" t="s">
        <v>429</v>
      </c>
      <c r="S86" s="138" t="s">
        <v>429</v>
      </c>
      <c r="T86" s="138" t="s">
        <v>429</v>
      </c>
      <c r="U86" s="138" t="s">
        <v>429</v>
      </c>
      <c r="V86" s="138" t="s">
        <v>429</v>
      </c>
      <c r="W86" s="138" t="s">
        <v>429</v>
      </c>
      <c r="X86" s="138" t="s">
        <v>429</v>
      </c>
      <c r="Y86" s="138" t="s">
        <v>429</v>
      </c>
      <c r="Z86" s="138" t="s">
        <v>429</v>
      </c>
      <c r="AA86" s="138" t="s">
        <v>429</v>
      </c>
      <c r="AB86" s="138" t="s">
        <v>429</v>
      </c>
      <c r="AC86" s="138" t="s">
        <v>429</v>
      </c>
      <c r="AD86" s="138" t="s">
        <v>429</v>
      </c>
      <c r="AE86" s="55"/>
      <c r="AF86" s="147" t="s">
        <v>429</v>
      </c>
      <c r="AG86" s="147" t="s">
        <v>429</v>
      </c>
      <c r="AH86" s="147" t="s">
        <v>429</v>
      </c>
      <c r="AI86" s="147" t="s">
        <v>429</v>
      </c>
      <c r="AJ86" s="147" t="s">
        <v>429</v>
      </c>
      <c r="AK86" s="147">
        <v>1.3411600000000001</v>
      </c>
      <c r="AL86" s="45" t="s">
        <v>220</v>
      </c>
    </row>
    <row r="87" spans="1:38" s="2" customFormat="1" ht="26.25" customHeight="1" thickBot="1" x14ac:dyDescent="0.3">
      <c r="A87" s="65" t="s">
        <v>209</v>
      </c>
      <c r="B87" s="71" t="s">
        <v>221</v>
      </c>
      <c r="C87" s="75" t="s">
        <v>222</v>
      </c>
      <c r="D87" s="67"/>
      <c r="E87" s="138" t="s">
        <v>429</v>
      </c>
      <c r="F87" s="138">
        <v>4.4074250583222965E-2</v>
      </c>
      <c r="G87" s="138" t="s">
        <v>429</v>
      </c>
      <c r="H87" s="138" t="s">
        <v>429</v>
      </c>
      <c r="I87" s="138" t="s">
        <v>443</v>
      </c>
      <c r="J87" s="138" t="s">
        <v>443</v>
      </c>
      <c r="K87" s="138" t="s">
        <v>443</v>
      </c>
      <c r="L87" s="138" t="s">
        <v>443</v>
      </c>
      <c r="M87" s="138" t="s">
        <v>429</v>
      </c>
      <c r="N87" s="138" t="s">
        <v>429</v>
      </c>
      <c r="O87" s="138" t="s">
        <v>429</v>
      </c>
      <c r="P87" s="138" t="s">
        <v>429</v>
      </c>
      <c r="Q87" s="138" t="s">
        <v>429</v>
      </c>
      <c r="R87" s="138" t="s">
        <v>429</v>
      </c>
      <c r="S87" s="138" t="s">
        <v>429</v>
      </c>
      <c r="T87" s="138" t="s">
        <v>429</v>
      </c>
      <c r="U87" s="138" t="s">
        <v>429</v>
      </c>
      <c r="V87" s="138" t="s">
        <v>429</v>
      </c>
      <c r="W87" s="138" t="s">
        <v>429</v>
      </c>
      <c r="X87" s="138" t="s">
        <v>429</v>
      </c>
      <c r="Y87" s="138" t="s">
        <v>429</v>
      </c>
      <c r="Z87" s="138" t="s">
        <v>429</v>
      </c>
      <c r="AA87" s="138" t="s">
        <v>429</v>
      </c>
      <c r="AB87" s="138" t="s">
        <v>429</v>
      </c>
      <c r="AC87" s="138" t="s">
        <v>429</v>
      </c>
      <c r="AD87" s="138" t="s">
        <v>429</v>
      </c>
      <c r="AE87" s="55"/>
      <c r="AF87" s="147" t="s">
        <v>429</v>
      </c>
      <c r="AG87" s="147" t="s">
        <v>429</v>
      </c>
      <c r="AH87" s="147" t="s">
        <v>429</v>
      </c>
      <c r="AI87" s="147" t="s">
        <v>429</v>
      </c>
      <c r="AJ87" s="147" t="s">
        <v>429</v>
      </c>
      <c r="AK87" s="147">
        <v>0.14093899999999998</v>
      </c>
      <c r="AL87" s="45" t="s">
        <v>220</v>
      </c>
    </row>
    <row r="88" spans="1:38" s="2" customFormat="1" ht="26.25" customHeight="1" thickBot="1" x14ac:dyDescent="0.3">
      <c r="A88" s="65" t="s">
        <v>209</v>
      </c>
      <c r="B88" s="71" t="s">
        <v>223</v>
      </c>
      <c r="C88" s="75" t="s">
        <v>224</v>
      </c>
      <c r="D88" s="67"/>
      <c r="E88" s="138" t="s">
        <v>443</v>
      </c>
      <c r="F88" s="138">
        <v>0.98550109422222221</v>
      </c>
      <c r="G88" s="138" t="s">
        <v>443</v>
      </c>
      <c r="H88" s="138" t="s">
        <v>443</v>
      </c>
      <c r="I88" s="138" t="s">
        <v>443</v>
      </c>
      <c r="J88" s="138" t="s">
        <v>443</v>
      </c>
      <c r="K88" s="138" t="s">
        <v>443</v>
      </c>
      <c r="L88" s="138" t="s">
        <v>443</v>
      </c>
      <c r="M88" s="138" t="s">
        <v>443</v>
      </c>
      <c r="N88" s="138" t="s">
        <v>443</v>
      </c>
      <c r="O88" s="138" t="s">
        <v>443</v>
      </c>
      <c r="P88" s="138" t="s">
        <v>443</v>
      </c>
      <c r="Q88" s="138" t="s">
        <v>443</v>
      </c>
      <c r="R88" s="138" t="s">
        <v>443</v>
      </c>
      <c r="S88" s="138" t="s">
        <v>443</v>
      </c>
      <c r="T88" s="138" t="s">
        <v>443</v>
      </c>
      <c r="U88" s="138" t="s">
        <v>443</v>
      </c>
      <c r="V88" s="138" t="s">
        <v>443</v>
      </c>
      <c r="W88" s="138" t="s">
        <v>443</v>
      </c>
      <c r="X88" s="138" t="s">
        <v>431</v>
      </c>
      <c r="Y88" s="138" t="s">
        <v>431</v>
      </c>
      <c r="Z88" s="138" t="s">
        <v>431</v>
      </c>
      <c r="AA88" s="138" t="s">
        <v>431</v>
      </c>
      <c r="AB88" s="138" t="s">
        <v>431</v>
      </c>
      <c r="AC88" s="138" t="s">
        <v>443</v>
      </c>
      <c r="AD88" s="138" t="s">
        <v>443</v>
      </c>
      <c r="AE88" s="55"/>
      <c r="AF88" s="147" t="s">
        <v>429</v>
      </c>
      <c r="AG88" s="147" t="s">
        <v>429</v>
      </c>
      <c r="AH88" s="147" t="s">
        <v>429</v>
      </c>
      <c r="AI88" s="147" t="s">
        <v>429</v>
      </c>
      <c r="AJ88" s="147" t="s">
        <v>429</v>
      </c>
      <c r="AK88" s="147" t="s">
        <v>443</v>
      </c>
      <c r="AL88" s="45" t="s">
        <v>413</v>
      </c>
    </row>
    <row r="89" spans="1:38" s="2" customFormat="1" ht="26.25" customHeight="1" thickBot="1" x14ac:dyDescent="0.3">
      <c r="A89" s="65" t="s">
        <v>209</v>
      </c>
      <c r="B89" s="71" t="s">
        <v>225</v>
      </c>
      <c r="C89" s="75" t="s">
        <v>226</v>
      </c>
      <c r="D89" s="67"/>
      <c r="E89" s="138" t="s">
        <v>429</v>
      </c>
      <c r="F89" s="138">
        <v>1.4617100000000001</v>
      </c>
      <c r="G89" s="138" t="s">
        <v>429</v>
      </c>
      <c r="H89" s="138" t="s">
        <v>429</v>
      </c>
      <c r="I89" s="138" t="s">
        <v>443</v>
      </c>
      <c r="J89" s="138" t="s">
        <v>443</v>
      </c>
      <c r="K89" s="138" t="s">
        <v>443</v>
      </c>
      <c r="L89" s="138" t="s">
        <v>443</v>
      </c>
      <c r="M89" s="138" t="s">
        <v>429</v>
      </c>
      <c r="N89" s="138" t="s">
        <v>429</v>
      </c>
      <c r="O89" s="138" t="s">
        <v>429</v>
      </c>
      <c r="P89" s="138" t="s">
        <v>429</v>
      </c>
      <c r="Q89" s="138" t="s">
        <v>429</v>
      </c>
      <c r="R89" s="138" t="s">
        <v>429</v>
      </c>
      <c r="S89" s="138" t="s">
        <v>429</v>
      </c>
      <c r="T89" s="138" t="s">
        <v>429</v>
      </c>
      <c r="U89" s="138" t="s">
        <v>429</v>
      </c>
      <c r="V89" s="138" t="s">
        <v>429</v>
      </c>
      <c r="W89" s="138" t="s">
        <v>429</v>
      </c>
      <c r="X89" s="138" t="s">
        <v>429</v>
      </c>
      <c r="Y89" s="138" t="s">
        <v>429</v>
      </c>
      <c r="Z89" s="138" t="s">
        <v>429</v>
      </c>
      <c r="AA89" s="138" t="s">
        <v>429</v>
      </c>
      <c r="AB89" s="138" t="s">
        <v>429</v>
      </c>
      <c r="AC89" s="138" t="s">
        <v>429</v>
      </c>
      <c r="AD89" s="138" t="s">
        <v>429</v>
      </c>
      <c r="AE89" s="55"/>
      <c r="AF89" s="147" t="s">
        <v>429</v>
      </c>
      <c r="AG89" s="147" t="s">
        <v>429</v>
      </c>
      <c r="AH89" s="147" t="s">
        <v>429</v>
      </c>
      <c r="AI89" s="147" t="s">
        <v>429</v>
      </c>
      <c r="AJ89" s="147" t="s">
        <v>429</v>
      </c>
      <c r="AK89" s="147" t="s">
        <v>443</v>
      </c>
      <c r="AL89" s="45" t="s">
        <v>413</v>
      </c>
    </row>
    <row r="90" spans="1:38" s="7" customFormat="1" ht="26.25" customHeight="1" thickBot="1" x14ac:dyDescent="0.25">
      <c r="A90" s="65" t="s">
        <v>209</v>
      </c>
      <c r="B90" s="71" t="s">
        <v>227</v>
      </c>
      <c r="C90" s="75" t="s">
        <v>228</v>
      </c>
      <c r="D90" s="67"/>
      <c r="E90" s="138" t="s">
        <v>429</v>
      </c>
      <c r="F90" s="138">
        <v>1.9298937809999999</v>
      </c>
      <c r="G90" s="138" t="s">
        <v>429</v>
      </c>
      <c r="H90" s="138" t="s">
        <v>429</v>
      </c>
      <c r="I90" s="138">
        <v>2.3939999999999999E-2</v>
      </c>
      <c r="J90" s="138">
        <v>3.5909999999999997E-2</v>
      </c>
      <c r="K90" s="138">
        <v>4.3889999999999998E-2</v>
      </c>
      <c r="L90" s="138" t="s">
        <v>429</v>
      </c>
      <c r="M90" s="138" t="s">
        <v>429</v>
      </c>
      <c r="N90" s="138">
        <v>2.6146280102385094E-4</v>
      </c>
      <c r="O90" s="138">
        <v>3.5911758212914438E-2</v>
      </c>
      <c r="P90" s="138" t="s">
        <v>431</v>
      </c>
      <c r="Q90" s="138" t="s">
        <v>431</v>
      </c>
      <c r="R90" s="138">
        <v>0.15120740300174504</v>
      </c>
      <c r="S90" s="138">
        <v>6.1270499757998795</v>
      </c>
      <c r="T90" s="138">
        <v>0.25114604592321116</v>
      </c>
      <c r="U90" s="138">
        <v>3.5754250501454296E-2</v>
      </c>
      <c r="V90" s="138">
        <v>3.5454985849680014</v>
      </c>
      <c r="W90" s="138" t="s">
        <v>429</v>
      </c>
      <c r="X90" s="138" t="s">
        <v>429</v>
      </c>
      <c r="Y90" s="138" t="s">
        <v>429</v>
      </c>
      <c r="Z90" s="138" t="s">
        <v>429</v>
      </c>
      <c r="AA90" s="138" t="s">
        <v>429</v>
      </c>
      <c r="AB90" s="138" t="s">
        <v>429</v>
      </c>
      <c r="AC90" s="138" t="s">
        <v>429</v>
      </c>
      <c r="AD90" s="138" t="s">
        <v>429</v>
      </c>
      <c r="AE90" s="55"/>
      <c r="AF90" s="147" t="s">
        <v>429</v>
      </c>
      <c r="AG90" s="147" t="s">
        <v>429</v>
      </c>
      <c r="AH90" s="147" t="s">
        <v>429</v>
      </c>
      <c r="AI90" s="147" t="s">
        <v>429</v>
      </c>
      <c r="AJ90" s="147" t="s">
        <v>429</v>
      </c>
      <c r="AK90" s="147">
        <v>39.9</v>
      </c>
      <c r="AL90" s="148" t="s">
        <v>440</v>
      </c>
    </row>
    <row r="91" spans="1:38" s="2" customFormat="1" ht="26.25" customHeight="1" thickBot="1" x14ac:dyDescent="0.3">
      <c r="A91" s="65" t="s">
        <v>209</v>
      </c>
      <c r="B91" s="69" t="s">
        <v>405</v>
      </c>
      <c r="C91" s="71" t="s">
        <v>229</v>
      </c>
      <c r="D91" s="67"/>
      <c r="E91" s="138">
        <v>7.5202067288000001E-3</v>
      </c>
      <c r="F91" s="138">
        <v>2.0200677798399999E-2</v>
      </c>
      <c r="G91" s="138">
        <v>8.7788621600000022E-5</v>
      </c>
      <c r="H91" s="138">
        <v>1.7320829103999999E-2</v>
      </c>
      <c r="I91" s="138">
        <v>0.1141995795352</v>
      </c>
      <c r="J91" s="138">
        <v>0.1155943139936</v>
      </c>
      <c r="K91" s="138">
        <v>0.1158823885764</v>
      </c>
      <c r="L91" s="138">
        <v>4.5075892607999997E-2</v>
      </c>
      <c r="M91" s="138">
        <v>0.23017837009799999</v>
      </c>
      <c r="N91" s="138">
        <v>2.2790158720000002E-2</v>
      </c>
      <c r="O91" s="138">
        <v>2.2580968542400003E-2</v>
      </c>
      <c r="P91" s="138">
        <v>1.6569375600000003E-6</v>
      </c>
      <c r="Q91" s="138">
        <v>3.8661876400000004E-5</v>
      </c>
      <c r="R91" s="138">
        <v>4.5347764800000005E-4</v>
      </c>
      <c r="S91" s="138">
        <v>3.5444617824000005E-2</v>
      </c>
      <c r="T91" s="138">
        <v>1.2141045552000001E-2</v>
      </c>
      <c r="U91" s="138" t="s">
        <v>443</v>
      </c>
      <c r="V91" s="138">
        <v>1.8826933952000004E-2</v>
      </c>
      <c r="W91" s="138">
        <v>4.1736937600000008E-4</v>
      </c>
      <c r="X91" s="138">
        <v>5.591165007360001E-3</v>
      </c>
      <c r="Y91" s="138">
        <v>2.7761772192000001E-3</v>
      </c>
      <c r="Z91" s="138">
        <v>2.7761772192000001E-3</v>
      </c>
      <c r="AA91" s="138">
        <v>2.7761772192000001E-3</v>
      </c>
      <c r="AB91" s="138">
        <v>1.3919696664960001E-2</v>
      </c>
      <c r="AC91" s="138" t="s">
        <v>443</v>
      </c>
      <c r="AD91" s="138" t="s">
        <v>443</v>
      </c>
      <c r="AE91" s="55"/>
      <c r="AF91" s="147" t="s">
        <v>429</v>
      </c>
      <c r="AG91" s="147" t="s">
        <v>429</v>
      </c>
      <c r="AH91" s="147" t="s">
        <v>429</v>
      </c>
      <c r="AI91" s="147" t="s">
        <v>429</v>
      </c>
      <c r="AJ91" s="147" t="s">
        <v>429</v>
      </c>
      <c r="AK91" s="147">
        <v>4173.6937600000001</v>
      </c>
      <c r="AL91" s="148" t="s">
        <v>441</v>
      </c>
    </row>
    <row r="92" spans="1:38" s="2" customFormat="1" ht="26.25" customHeight="1" thickBot="1" x14ac:dyDescent="0.3">
      <c r="A92" s="65" t="s">
        <v>54</v>
      </c>
      <c r="B92" s="65" t="s">
        <v>230</v>
      </c>
      <c r="C92" s="66" t="s">
        <v>231</v>
      </c>
      <c r="D92" s="72"/>
      <c r="E92" s="138" t="s">
        <v>431</v>
      </c>
      <c r="F92" s="138" t="s">
        <v>431</v>
      </c>
      <c r="G92" s="138" t="s">
        <v>431</v>
      </c>
      <c r="H92" s="138" t="s">
        <v>431</v>
      </c>
      <c r="I92" s="138" t="s">
        <v>431</v>
      </c>
      <c r="J92" s="138" t="s">
        <v>431</v>
      </c>
      <c r="K92" s="138" t="s">
        <v>431</v>
      </c>
      <c r="L92" s="138" t="s">
        <v>431</v>
      </c>
      <c r="M92" s="138" t="s">
        <v>431</v>
      </c>
      <c r="N92" s="138" t="s">
        <v>429</v>
      </c>
      <c r="O92" s="138" t="s">
        <v>429</v>
      </c>
      <c r="P92" s="138" t="s">
        <v>429</v>
      </c>
      <c r="Q92" s="138" t="s">
        <v>429</v>
      </c>
      <c r="R92" s="138" t="s">
        <v>429</v>
      </c>
      <c r="S92" s="138" t="s">
        <v>429</v>
      </c>
      <c r="T92" s="138" t="s">
        <v>429</v>
      </c>
      <c r="U92" s="138" t="s">
        <v>429</v>
      </c>
      <c r="V92" s="138" t="s">
        <v>429</v>
      </c>
      <c r="W92" s="138" t="s">
        <v>429</v>
      </c>
      <c r="X92" s="138" t="s">
        <v>443</v>
      </c>
      <c r="Y92" s="138" t="s">
        <v>443</v>
      </c>
      <c r="Z92" s="138" t="s">
        <v>443</v>
      </c>
      <c r="AA92" s="138" t="s">
        <v>443</v>
      </c>
      <c r="AB92" s="138" t="s">
        <v>443</v>
      </c>
      <c r="AC92" s="138" t="s">
        <v>443</v>
      </c>
      <c r="AD92" s="138" t="s">
        <v>429</v>
      </c>
      <c r="AE92" s="55"/>
      <c r="AF92" s="147" t="s">
        <v>429</v>
      </c>
      <c r="AG92" s="147" t="s">
        <v>429</v>
      </c>
      <c r="AH92" s="147" t="s">
        <v>429</v>
      </c>
      <c r="AI92" s="147" t="s">
        <v>429</v>
      </c>
      <c r="AJ92" s="147" t="s">
        <v>429</v>
      </c>
      <c r="AK92" s="147" t="s">
        <v>429</v>
      </c>
      <c r="AL92" s="45" t="s">
        <v>232</v>
      </c>
    </row>
    <row r="93" spans="1:38" s="2" customFormat="1" ht="26.25" customHeight="1" thickBot="1" x14ac:dyDescent="0.3">
      <c r="A93" s="65" t="s">
        <v>54</v>
      </c>
      <c r="B93" s="69" t="s">
        <v>233</v>
      </c>
      <c r="C93" s="66" t="s">
        <v>406</v>
      </c>
      <c r="D93" s="72"/>
      <c r="E93" s="138" t="s">
        <v>429</v>
      </c>
      <c r="F93" s="138">
        <v>20.341835132825988</v>
      </c>
      <c r="G93" s="138" t="s">
        <v>429</v>
      </c>
      <c r="H93" s="138" t="s">
        <v>429</v>
      </c>
      <c r="I93" s="138" t="s">
        <v>431</v>
      </c>
      <c r="J93" s="138" t="s">
        <v>431</v>
      </c>
      <c r="K93" s="138" t="s">
        <v>431</v>
      </c>
      <c r="L93" s="138" t="s">
        <v>431</v>
      </c>
      <c r="M93" s="138" t="s">
        <v>429</v>
      </c>
      <c r="N93" s="138" t="s">
        <v>429</v>
      </c>
      <c r="O93" s="138" t="s">
        <v>429</v>
      </c>
      <c r="P93" s="138" t="s">
        <v>429</v>
      </c>
      <c r="Q93" s="138" t="s">
        <v>429</v>
      </c>
      <c r="R93" s="138" t="s">
        <v>429</v>
      </c>
      <c r="S93" s="138" t="s">
        <v>429</v>
      </c>
      <c r="T93" s="138" t="s">
        <v>429</v>
      </c>
      <c r="U93" s="138" t="s">
        <v>429</v>
      </c>
      <c r="V93" s="138" t="s">
        <v>429</v>
      </c>
      <c r="W93" s="138" t="s">
        <v>429</v>
      </c>
      <c r="X93" s="138" t="s">
        <v>429</v>
      </c>
      <c r="Y93" s="138" t="s">
        <v>429</v>
      </c>
      <c r="Z93" s="138" t="s">
        <v>429</v>
      </c>
      <c r="AA93" s="138" t="s">
        <v>429</v>
      </c>
      <c r="AB93" s="138" t="s">
        <v>429</v>
      </c>
      <c r="AC93" s="138" t="s">
        <v>429</v>
      </c>
      <c r="AD93" s="138" t="s">
        <v>429</v>
      </c>
      <c r="AE93" s="55"/>
      <c r="AF93" s="147" t="s">
        <v>429</v>
      </c>
      <c r="AG93" s="147" t="s">
        <v>429</v>
      </c>
      <c r="AH93" s="147" t="s">
        <v>429</v>
      </c>
      <c r="AI93" s="147" t="s">
        <v>429</v>
      </c>
      <c r="AJ93" s="147" t="s">
        <v>429</v>
      </c>
      <c r="AK93" s="147" t="s">
        <v>443</v>
      </c>
      <c r="AL93" s="45" t="s">
        <v>234</v>
      </c>
    </row>
    <row r="94" spans="1:38" s="2" customFormat="1" ht="26.25" customHeight="1" thickBot="1" x14ac:dyDescent="0.3">
      <c r="A94" s="65" t="s">
        <v>54</v>
      </c>
      <c r="B94" s="78" t="s">
        <v>407</v>
      </c>
      <c r="C94" s="66" t="s">
        <v>235</v>
      </c>
      <c r="D94" s="67"/>
      <c r="E94" s="138" t="s">
        <v>429</v>
      </c>
      <c r="F94" s="138" t="s">
        <v>443</v>
      </c>
      <c r="G94" s="138" t="s">
        <v>429</v>
      </c>
      <c r="H94" s="138" t="s">
        <v>429</v>
      </c>
      <c r="I94" s="138" t="s">
        <v>429</v>
      </c>
      <c r="J94" s="138" t="s">
        <v>429</v>
      </c>
      <c r="K94" s="138" t="s">
        <v>429</v>
      </c>
      <c r="L94" s="138" t="s">
        <v>429</v>
      </c>
      <c r="M94" s="138" t="s">
        <v>429</v>
      </c>
      <c r="N94" s="138" t="s">
        <v>429</v>
      </c>
      <c r="O94" s="138" t="s">
        <v>429</v>
      </c>
      <c r="P94" s="138" t="s">
        <v>429</v>
      </c>
      <c r="Q94" s="138" t="s">
        <v>429</v>
      </c>
      <c r="R94" s="138" t="s">
        <v>429</v>
      </c>
      <c r="S94" s="138" t="s">
        <v>429</v>
      </c>
      <c r="T94" s="138" t="s">
        <v>429</v>
      </c>
      <c r="U94" s="138" t="s">
        <v>429</v>
      </c>
      <c r="V94" s="138" t="s">
        <v>429</v>
      </c>
      <c r="W94" s="138" t="s">
        <v>429</v>
      </c>
      <c r="X94" s="138" t="s">
        <v>429</v>
      </c>
      <c r="Y94" s="138" t="s">
        <v>429</v>
      </c>
      <c r="Z94" s="138" t="s">
        <v>429</v>
      </c>
      <c r="AA94" s="138" t="s">
        <v>429</v>
      </c>
      <c r="AB94" s="138" t="s">
        <v>429</v>
      </c>
      <c r="AC94" s="138" t="s">
        <v>429</v>
      </c>
      <c r="AD94" s="138" t="s">
        <v>429</v>
      </c>
      <c r="AE94" s="55"/>
      <c r="AF94" s="147" t="s">
        <v>429</v>
      </c>
      <c r="AG94" s="147" t="s">
        <v>429</v>
      </c>
      <c r="AH94" s="147" t="s">
        <v>429</v>
      </c>
      <c r="AI94" s="147" t="s">
        <v>429</v>
      </c>
      <c r="AJ94" s="147" t="s">
        <v>429</v>
      </c>
      <c r="AK94" s="147" t="s">
        <v>429</v>
      </c>
      <c r="AL94" s="45" t="s">
        <v>413</v>
      </c>
    </row>
    <row r="95" spans="1:38" s="2" customFormat="1" ht="26.25" customHeight="1" thickBot="1" x14ac:dyDescent="0.3">
      <c r="A95" s="65" t="s">
        <v>54</v>
      </c>
      <c r="B95" s="78" t="s">
        <v>236</v>
      </c>
      <c r="C95" s="66" t="s">
        <v>237</v>
      </c>
      <c r="D95" s="72"/>
      <c r="E95" s="138" t="s">
        <v>443</v>
      </c>
      <c r="F95" s="138" t="s">
        <v>443</v>
      </c>
      <c r="G95" s="138" t="s">
        <v>443</v>
      </c>
      <c r="H95" s="138" t="s">
        <v>443</v>
      </c>
      <c r="I95" s="138" t="s">
        <v>443</v>
      </c>
      <c r="J95" s="138" t="s">
        <v>443</v>
      </c>
      <c r="K95" s="138" t="s">
        <v>443</v>
      </c>
      <c r="L95" s="138" t="s">
        <v>443</v>
      </c>
      <c r="M95" s="138" t="s">
        <v>443</v>
      </c>
      <c r="N95" s="138" t="s">
        <v>429</v>
      </c>
      <c r="O95" s="138" t="s">
        <v>429</v>
      </c>
      <c r="P95" s="138" t="s">
        <v>429</v>
      </c>
      <c r="Q95" s="138" t="s">
        <v>443</v>
      </c>
      <c r="R95" s="138" t="s">
        <v>429</v>
      </c>
      <c r="S95" s="138" t="s">
        <v>443</v>
      </c>
      <c r="T95" s="138" t="s">
        <v>429</v>
      </c>
      <c r="U95" s="138" t="s">
        <v>429</v>
      </c>
      <c r="V95" s="138" t="s">
        <v>429</v>
      </c>
      <c r="W95" s="138" t="s">
        <v>429</v>
      </c>
      <c r="X95" s="138" t="s">
        <v>429</v>
      </c>
      <c r="Y95" s="138" t="s">
        <v>429</v>
      </c>
      <c r="Z95" s="138" t="s">
        <v>429</v>
      </c>
      <c r="AA95" s="138" t="s">
        <v>429</v>
      </c>
      <c r="AB95" s="138" t="s">
        <v>429</v>
      </c>
      <c r="AC95" s="138" t="s">
        <v>429</v>
      </c>
      <c r="AD95" s="138" t="s">
        <v>429</v>
      </c>
      <c r="AE95" s="55"/>
      <c r="AF95" s="147" t="s">
        <v>429</v>
      </c>
      <c r="AG95" s="147" t="s">
        <v>429</v>
      </c>
      <c r="AH95" s="147" t="s">
        <v>429</v>
      </c>
      <c r="AI95" s="147" t="s">
        <v>429</v>
      </c>
      <c r="AJ95" s="147" t="s">
        <v>429</v>
      </c>
      <c r="AK95" s="147" t="s">
        <v>443</v>
      </c>
      <c r="AL95" s="45" t="s">
        <v>413</v>
      </c>
    </row>
    <row r="96" spans="1:38" s="2" customFormat="1" ht="26.25" customHeight="1" thickBot="1" x14ac:dyDescent="0.3">
      <c r="A96" s="65" t="s">
        <v>54</v>
      </c>
      <c r="B96" s="69" t="s">
        <v>238</v>
      </c>
      <c r="C96" s="66" t="s">
        <v>239</v>
      </c>
      <c r="D96" s="79"/>
      <c r="E96" s="138" t="s">
        <v>443</v>
      </c>
      <c r="F96" s="138" t="s">
        <v>443</v>
      </c>
      <c r="G96" s="138" t="s">
        <v>443</v>
      </c>
      <c r="H96" s="138" t="s">
        <v>443</v>
      </c>
      <c r="I96" s="138" t="s">
        <v>431</v>
      </c>
      <c r="J96" s="138" t="s">
        <v>431</v>
      </c>
      <c r="K96" s="138" t="s">
        <v>431</v>
      </c>
      <c r="L96" s="138" t="s">
        <v>431</v>
      </c>
      <c r="M96" s="138" t="s">
        <v>443</v>
      </c>
      <c r="N96" s="138" t="s">
        <v>429</v>
      </c>
      <c r="O96" s="138" t="s">
        <v>429</v>
      </c>
      <c r="P96" s="138" t="s">
        <v>429</v>
      </c>
      <c r="Q96" s="138" t="s">
        <v>429</v>
      </c>
      <c r="R96" s="138" t="s">
        <v>429</v>
      </c>
      <c r="S96" s="138" t="s">
        <v>429</v>
      </c>
      <c r="T96" s="138" t="s">
        <v>429</v>
      </c>
      <c r="U96" s="138" t="s">
        <v>429</v>
      </c>
      <c r="V96" s="138" t="s">
        <v>429</v>
      </c>
      <c r="W96" s="138" t="s">
        <v>429</v>
      </c>
      <c r="X96" s="138" t="s">
        <v>429</v>
      </c>
      <c r="Y96" s="138" t="s">
        <v>429</v>
      </c>
      <c r="Z96" s="138" t="s">
        <v>429</v>
      </c>
      <c r="AA96" s="138" t="s">
        <v>429</v>
      </c>
      <c r="AB96" s="138" t="s">
        <v>429</v>
      </c>
      <c r="AC96" s="138" t="s">
        <v>443</v>
      </c>
      <c r="AD96" s="138" t="s">
        <v>431</v>
      </c>
      <c r="AE96" s="55"/>
      <c r="AF96" s="147" t="s">
        <v>429</v>
      </c>
      <c r="AG96" s="147" t="s">
        <v>429</v>
      </c>
      <c r="AH96" s="147" t="s">
        <v>429</v>
      </c>
      <c r="AI96" s="147" t="s">
        <v>429</v>
      </c>
      <c r="AJ96" s="147" t="s">
        <v>429</v>
      </c>
      <c r="AK96" s="147" t="s">
        <v>431</v>
      </c>
      <c r="AL96" s="45" t="s">
        <v>413</v>
      </c>
    </row>
    <row r="97" spans="1:38" s="2" customFormat="1" ht="26.25" customHeight="1" thickBot="1" x14ac:dyDescent="0.3">
      <c r="A97" s="65" t="s">
        <v>54</v>
      </c>
      <c r="B97" s="69" t="s">
        <v>240</v>
      </c>
      <c r="C97" s="66" t="s">
        <v>241</v>
      </c>
      <c r="D97" s="79"/>
      <c r="E97" s="138" t="s">
        <v>429</v>
      </c>
      <c r="F97" s="138" t="s">
        <v>429</v>
      </c>
      <c r="G97" s="138" t="s">
        <v>429</v>
      </c>
      <c r="H97" s="138" t="s">
        <v>429</v>
      </c>
      <c r="I97" s="138" t="s">
        <v>429</v>
      </c>
      <c r="J97" s="138" t="s">
        <v>429</v>
      </c>
      <c r="K97" s="138" t="s">
        <v>429</v>
      </c>
      <c r="L97" s="138" t="s">
        <v>429</v>
      </c>
      <c r="M97" s="138" t="s">
        <v>429</v>
      </c>
      <c r="N97" s="138" t="s">
        <v>443</v>
      </c>
      <c r="O97" s="138" t="s">
        <v>443</v>
      </c>
      <c r="P97" s="138" t="s">
        <v>443</v>
      </c>
      <c r="Q97" s="138" t="s">
        <v>443</v>
      </c>
      <c r="R97" s="138" t="s">
        <v>443</v>
      </c>
      <c r="S97" s="138" t="s">
        <v>443</v>
      </c>
      <c r="T97" s="138" t="s">
        <v>443</v>
      </c>
      <c r="U97" s="138" t="s">
        <v>443</v>
      </c>
      <c r="V97" s="138" t="s">
        <v>443</v>
      </c>
      <c r="W97" s="138" t="s">
        <v>429</v>
      </c>
      <c r="X97" s="138" t="s">
        <v>429</v>
      </c>
      <c r="Y97" s="138" t="s">
        <v>429</v>
      </c>
      <c r="Z97" s="138" t="s">
        <v>429</v>
      </c>
      <c r="AA97" s="138" t="s">
        <v>429</v>
      </c>
      <c r="AB97" s="138" t="s">
        <v>429</v>
      </c>
      <c r="AC97" s="138" t="s">
        <v>443</v>
      </c>
      <c r="AD97" s="138" t="s">
        <v>431</v>
      </c>
      <c r="AE97" s="55"/>
      <c r="AF97" s="147" t="s">
        <v>429</v>
      </c>
      <c r="AG97" s="147" t="s">
        <v>429</v>
      </c>
      <c r="AH97" s="147" t="s">
        <v>429</v>
      </c>
      <c r="AI97" s="147" t="s">
        <v>429</v>
      </c>
      <c r="AJ97" s="147" t="s">
        <v>429</v>
      </c>
      <c r="AK97" s="147" t="s">
        <v>443</v>
      </c>
      <c r="AL97" s="45" t="s">
        <v>413</v>
      </c>
    </row>
    <row r="98" spans="1:38" s="2" customFormat="1" ht="26.25" customHeight="1" thickBot="1" x14ac:dyDescent="0.3">
      <c r="A98" s="65" t="s">
        <v>54</v>
      </c>
      <c r="B98" s="69" t="s">
        <v>242</v>
      </c>
      <c r="C98" s="71" t="s">
        <v>243</v>
      </c>
      <c r="D98" s="79"/>
      <c r="E98" s="138" t="s">
        <v>431</v>
      </c>
      <c r="F98" s="138" t="s">
        <v>431</v>
      </c>
      <c r="G98" s="138" t="s">
        <v>431</v>
      </c>
      <c r="H98" s="138" t="s">
        <v>431</v>
      </c>
      <c r="I98" s="138" t="s">
        <v>431</v>
      </c>
      <c r="J98" s="138" t="s">
        <v>431</v>
      </c>
      <c r="K98" s="138" t="s">
        <v>431</v>
      </c>
      <c r="L98" s="138" t="s">
        <v>431</v>
      </c>
      <c r="M98" s="138" t="s">
        <v>431</v>
      </c>
      <c r="N98" s="138" t="s">
        <v>431</v>
      </c>
      <c r="O98" s="138" t="s">
        <v>431</v>
      </c>
      <c r="P98" s="138" t="s">
        <v>431</v>
      </c>
      <c r="Q98" s="138" t="s">
        <v>431</v>
      </c>
      <c r="R98" s="138" t="s">
        <v>431</v>
      </c>
      <c r="S98" s="138" t="s">
        <v>431</v>
      </c>
      <c r="T98" s="138" t="s">
        <v>431</v>
      </c>
      <c r="U98" s="138" t="s">
        <v>431</v>
      </c>
      <c r="V98" s="138" t="s">
        <v>431</v>
      </c>
      <c r="W98" s="138">
        <v>3.5624197409078243E-8</v>
      </c>
      <c r="X98" s="138" t="s">
        <v>443</v>
      </c>
      <c r="Y98" s="138" t="s">
        <v>443</v>
      </c>
      <c r="Z98" s="138" t="s">
        <v>443</v>
      </c>
      <c r="AA98" s="138" t="s">
        <v>443</v>
      </c>
      <c r="AB98" s="138" t="s">
        <v>443</v>
      </c>
      <c r="AC98" s="138" t="s">
        <v>443</v>
      </c>
      <c r="AD98" s="138">
        <v>4.2663709471949988E-4</v>
      </c>
      <c r="AE98" s="55"/>
      <c r="AF98" s="147" t="s">
        <v>429</v>
      </c>
      <c r="AG98" s="147" t="s">
        <v>429</v>
      </c>
      <c r="AH98" s="147" t="s">
        <v>429</v>
      </c>
      <c r="AI98" s="147" t="s">
        <v>429</v>
      </c>
      <c r="AJ98" s="147" t="s">
        <v>429</v>
      </c>
      <c r="AK98" s="147" t="s">
        <v>429</v>
      </c>
      <c r="AL98" s="45" t="s">
        <v>413</v>
      </c>
    </row>
    <row r="99" spans="1:38" s="2" customFormat="1" ht="26.25" customHeight="1" thickBot="1" x14ac:dyDescent="0.3">
      <c r="A99" s="65" t="s">
        <v>244</v>
      </c>
      <c r="B99" s="65" t="s">
        <v>245</v>
      </c>
      <c r="C99" s="66" t="s">
        <v>408</v>
      </c>
      <c r="D99" s="79"/>
      <c r="E99" s="138">
        <v>4.3411382626353211E-2</v>
      </c>
      <c r="F99" s="138">
        <v>9.7458373766724176</v>
      </c>
      <c r="G99" s="138" t="s">
        <v>429</v>
      </c>
      <c r="H99" s="138">
        <v>12.216240396110214</v>
      </c>
      <c r="I99" s="138">
        <v>0.19608560417065918</v>
      </c>
      <c r="J99" s="138">
        <v>0.29995651232916837</v>
      </c>
      <c r="K99" s="138">
        <v>0.65803115770059029</v>
      </c>
      <c r="L99" s="138" t="s">
        <v>443</v>
      </c>
      <c r="M99" s="138" t="s">
        <v>429</v>
      </c>
      <c r="N99" s="138" t="s">
        <v>429</v>
      </c>
      <c r="O99" s="138" t="s">
        <v>429</v>
      </c>
      <c r="P99" s="138" t="s">
        <v>429</v>
      </c>
      <c r="Q99" s="138" t="s">
        <v>429</v>
      </c>
      <c r="R99" s="138" t="s">
        <v>429</v>
      </c>
      <c r="S99" s="138" t="s">
        <v>429</v>
      </c>
      <c r="T99" s="138" t="s">
        <v>429</v>
      </c>
      <c r="U99" s="138" t="s">
        <v>429</v>
      </c>
      <c r="V99" s="138" t="s">
        <v>429</v>
      </c>
      <c r="W99" s="138" t="s">
        <v>429</v>
      </c>
      <c r="X99" s="138" t="s">
        <v>429</v>
      </c>
      <c r="Y99" s="138" t="s">
        <v>429</v>
      </c>
      <c r="Z99" s="138" t="s">
        <v>429</v>
      </c>
      <c r="AA99" s="138" t="s">
        <v>429</v>
      </c>
      <c r="AB99" s="138" t="s">
        <v>429</v>
      </c>
      <c r="AC99" s="138" t="s">
        <v>429</v>
      </c>
      <c r="AD99" s="138" t="s">
        <v>429</v>
      </c>
      <c r="AE99" s="55"/>
      <c r="AF99" s="147" t="s">
        <v>429</v>
      </c>
      <c r="AG99" s="147" t="s">
        <v>429</v>
      </c>
      <c r="AH99" s="147" t="s">
        <v>429</v>
      </c>
      <c r="AI99" s="147" t="s">
        <v>429</v>
      </c>
      <c r="AJ99" s="147" t="s">
        <v>429</v>
      </c>
      <c r="AK99" s="147">
        <v>1267.8499999999999</v>
      </c>
      <c r="AL99" s="45" t="s">
        <v>246</v>
      </c>
    </row>
    <row r="100" spans="1:38" s="2" customFormat="1" ht="26.25" customHeight="1" thickBot="1" x14ac:dyDescent="0.3">
      <c r="A100" s="65" t="s">
        <v>244</v>
      </c>
      <c r="B100" s="65" t="s">
        <v>247</v>
      </c>
      <c r="C100" s="66" t="s">
        <v>409</v>
      </c>
      <c r="D100" s="79"/>
      <c r="E100" s="138">
        <v>0.64463008617583573</v>
      </c>
      <c r="F100" s="138">
        <v>23.981109329263397</v>
      </c>
      <c r="G100" s="138" t="s">
        <v>429</v>
      </c>
      <c r="H100" s="138">
        <v>34.282076394622855</v>
      </c>
      <c r="I100" s="138">
        <v>0.31338117584276437</v>
      </c>
      <c r="J100" s="138">
        <v>0.47147979136672441</v>
      </c>
      <c r="K100" s="138">
        <v>1.03698509702037</v>
      </c>
      <c r="L100" s="138" t="s">
        <v>443</v>
      </c>
      <c r="M100" s="138" t="s">
        <v>429</v>
      </c>
      <c r="N100" s="138" t="s">
        <v>429</v>
      </c>
      <c r="O100" s="138" t="s">
        <v>429</v>
      </c>
      <c r="P100" s="138" t="s">
        <v>429</v>
      </c>
      <c r="Q100" s="138" t="s">
        <v>429</v>
      </c>
      <c r="R100" s="138" t="s">
        <v>429</v>
      </c>
      <c r="S100" s="138" t="s">
        <v>429</v>
      </c>
      <c r="T100" s="138" t="s">
        <v>429</v>
      </c>
      <c r="U100" s="138" t="s">
        <v>429</v>
      </c>
      <c r="V100" s="138" t="s">
        <v>429</v>
      </c>
      <c r="W100" s="138" t="s">
        <v>429</v>
      </c>
      <c r="X100" s="138" t="s">
        <v>429</v>
      </c>
      <c r="Y100" s="138" t="s">
        <v>429</v>
      </c>
      <c r="Z100" s="138" t="s">
        <v>429</v>
      </c>
      <c r="AA100" s="138" t="s">
        <v>429</v>
      </c>
      <c r="AB100" s="138" t="s">
        <v>429</v>
      </c>
      <c r="AC100" s="138" t="s">
        <v>429</v>
      </c>
      <c r="AD100" s="138" t="s">
        <v>429</v>
      </c>
      <c r="AE100" s="55"/>
      <c r="AF100" s="147" t="s">
        <v>429</v>
      </c>
      <c r="AG100" s="147" t="s">
        <v>429</v>
      </c>
      <c r="AH100" s="147" t="s">
        <v>429</v>
      </c>
      <c r="AI100" s="147" t="s">
        <v>429</v>
      </c>
      <c r="AJ100" s="147" t="s">
        <v>429</v>
      </c>
      <c r="AK100" s="147">
        <v>5626.799</v>
      </c>
      <c r="AL100" s="45" t="s">
        <v>246</v>
      </c>
    </row>
    <row r="101" spans="1:38" s="2" customFormat="1" ht="26.25" customHeight="1" thickBot="1" x14ac:dyDescent="0.3">
      <c r="A101" s="65" t="s">
        <v>244</v>
      </c>
      <c r="B101" s="65" t="s">
        <v>248</v>
      </c>
      <c r="C101" s="66" t="s">
        <v>249</v>
      </c>
      <c r="D101" s="79"/>
      <c r="E101" s="138">
        <v>4.8644521589722309E-2</v>
      </c>
      <c r="F101" s="138">
        <v>0.34844699456090644</v>
      </c>
      <c r="G101" s="138" t="s">
        <v>429</v>
      </c>
      <c r="H101" s="138">
        <v>0.9714380491315846</v>
      </c>
      <c r="I101" s="138">
        <v>8.7338192179863012E-3</v>
      </c>
      <c r="J101" s="138">
        <v>2.6201457653958905E-2</v>
      </c>
      <c r="K101" s="138">
        <v>6.113673452590411E-2</v>
      </c>
      <c r="L101" s="138" t="s">
        <v>443</v>
      </c>
      <c r="M101" s="138" t="s">
        <v>429</v>
      </c>
      <c r="N101" s="138" t="s">
        <v>429</v>
      </c>
      <c r="O101" s="138" t="s">
        <v>429</v>
      </c>
      <c r="P101" s="138" t="s">
        <v>429</v>
      </c>
      <c r="Q101" s="138" t="s">
        <v>429</v>
      </c>
      <c r="R101" s="138" t="s">
        <v>429</v>
      </c>
      <c r="S101" s="138" t="s">
        <v>429</v>
      </c>
      <c r="T101" s="138" t="s">
        <v>429</v>
      </c>
      <c r="U101" s="138" t="s">
        <v>429</v>
      </c>
      <c r="V101" s="138" t="s">
        <v>429</v>
      </c>
      <c r="W101" s="138" t="s">
        <v>429</v>
      </c>
      <c r="X101" s="138" t="s">
        <v>429</v>
      </c>
      <c r="Y101" s="138" t="s">
        <v>429</v>
      </c>
      <c r="Z101" s="138" t="s">
        <v>429</v>
      </c>
      <c r="AA101" s="138" t="s">
        <v>429</v>
      </c>
      <c r="AB101" s="138" t="s">
        <v>429</v>
      </c>
      <c r="AC101" s="138" t="s">
        <v>429</v>
      </c>
      <c r="AD101" s="138" t="s">
        <v>429</v>
      </c>
      <c r="AE101" s="55"/>
      <c r="AF101" s="147" t="s">
        <v>429</v>
      </c>
      <c r="AG101" s="147" t="s">
        <v>429</v>
      </c>
      <c r="AH101" s="147" t="s">
        <v>429</v>
      </c>
      <c r="AI101" s="147" t="s">
        <v>429</v>
      </c>
      <c r="AJ101" s="147" t="s">
        <v>429</v>
      </c>
      <c r="AK101" s="147">
        <v>4869.6734999999999</v>
      </c>
      <c r="AL101" s="45" t="s">
        <v>246</v>
      </c>
    </row>
    <row r="102" spans="1:38" s="2" customFormat="1" ht="26.25" customHeight="1" thickBot="1" x14ac:dyDescent="0.3">
      <c r="A102" s="65" t="s">
        <v>244</v>
      </c>
      <c r="B102" s="65" t="s">
        <v>250</v>
      </c>
      <c r="C102" s="66" t="s">
        <v>387</v>
      </c>
      <c r="D102" s="79"/>
      <c r="E102" s="138">
        <v>2.2271932262999997E-3</v>
      </c>
      <c r="F102" s="138">
        <v>2.6784609713282395</v>
      </c>
      <c r="G102" s="138" t="s">
        <v>429</v>
      </c>
      <c r="H102" s="138">
        <v>4.4196767916304047</v>
      </c>
      <c r="I102" s="138">
        <v>7.7629000000000014E-3</v>
      </c>
      <c r="J102" s="138">
        <v>0.17565099999999997</v>
      </c>
      <c r="K102" s="138">
        <v>1.201125</v>
      </c>
      <c r="L102" s="138" t="s">
        <v>443</v>
      </c>
      <c r="M102" s="138" t="s">
        <v>429</v>
      </c>
      <c r="N102" s="138" t="s">
        <v>429</v>
      </c>
      <c r="O102" s="138" t="s">
        <v>429</v>
      </c>
      <c r="P102" s="138" t="s">
        <v>429</v>
      </c>
      <c r="Q102" s="138" t="s">
        <v>429</v>
      </c>
      <c r="R102" s="138" t="s">
        <v>429</v>
      </c>
      <c r="S102" s="138" t="s">
        <v>429</v>
      </c>
      <c r="T102" s="138" t="s">
        <v>429</v>
      </c>
      <c r="U102" s="138" t="s">
        <v>429</v>
      </c>
      <c r="V102" s="138" t="s">
        <v>429</v>
      </c>
      <c r="W102" s="138" t="s">
        <v>429</v>
      </c>
      <c r="X102" s="138" t="s">
        <v>429</v>
      </c>
      <c r="Y102" s="138" t="s">
        <v>429</v>
      </c>
      <c r="Z102" s="138" t="s">
        <v>429</v>
      </c>
      <c r="AA102" s="138" t="s">
        <v>429</v>
      </c>
      <c r="AB102" s="138" t="s">
        <v>429</v>
      </c>
      <c r="AC102" s="138" t="s">
        <v>429</v>
      </c>
      <c r="AD102" s="138" t="s">
        <v>429</v>
      </c>
      <c r="AE102" s="55"/>
      <c r="AF102" s="147" t="s">
        <v>429</v>
      </c>
      <c r="AG102" s="147" t="s">
        <v>429</v>
      </c>
      <c r="AH102" s="147" t="s">
        <v>429</v>
      </c>
      <c r="AI102" s="147" t="s">
        <v>429</v>
      </c>
      <c r="AJ102" s="147" t="s">
        <v>429</v>
      </c>
      <c r="AK102" s="147">
        <v>1505.75</v>
      </c>
      <c r="AL102" s="45" t="s">
        <v>246</v>
      </c>
    </row>
    <row r="103" spans="1:38" s="2" customFormat="1" ht="26.25" customHeight="1" thickBot="1" x14ac:dyDescent="0.3">
      <c r="A103" s="65" t="s">
        <v>244</v>
      </c>
      <c r="B103" s="65" t="s">
        <v>251</v>
      </c>
      <c r="C103" s="66" t="s">
        <v>252</v>
      </c>
      <c r="D103" s="79"/>
      <c r="E103" s="138" t="s">
        <v>431</v>
      </c>
      <c r="F103" s="138" t="s">
        <v>431</v>
      </c>
      <c r="G103" s="138" t="s">
        <v>429</v>
      </c>
      <c r="H103" s="138" t="s">
        <v>431</v>
      </c>
      <c r="I103" s="138" t="s">
        <v>431</v>
      </c>
      <c r="J103" s="138" t="s">
        <v>431</v>
      </c>
      <c r="K103" s="138" t="s">
        <v>431</v>
      </c>
      <c r="L103" s="138" t="s">
        <v>443</v>
      </c>
      <c r="M103" s="138" t="s">
        <v>429</v>
      </c>
      <c r="N103" s="138" t="s">
        <v>429</v>
      </c>
      <c r="O103" s="138" t="s">
        <v>429</v>
      </c>
      <c r="P103" s="138" t="s">
        <v>429</v>
      </c>
      <c r="Q103" s="138" t="s">
        <v>429</v>
      </c>
      <c r="R103" s="138" t="s">
        <v>429</v>
      </c>
      <c r="S103" s="138" t="s">
        <v>429</v>
      </c>
      <c r="T103" s="138" t="s">
        <v>429</v>
      </c>
      <c r="U103" s="138" t="s">
        <v>429</v>
      </c>
      <c r="V103" s="138" t="s">
        <v>429</v>
      </c>
      <c r="W103" s="138" t="s">
        <v>429</v>
      </c>
      <c r="X103" s="138" t="s">
        <v>429</v>
      </c>
      <c r="Y103" s="138" t="s">
        <v>429</v>
      </c>
      <c r="Z103" s="138" t="s">
        <v>429</v>
      </c>
      <c r="AA103" s="138" t="s">
        <v>429</v>
      </c>
      <c r="AB103" s="138" t="s">
        <v>429</v>
      </c>
      <c r="AC103" s="138" t="s">
        <v>429</v>
      </c>
      <c r="AD103" s="138" t="s">
        <v>429</v>
      </c>
      <c r="AE103" s="55"/>
      <c r="AF103" s="147" t="s">
        <v>429</v>
      </c>
      <c r="AG103" s="147" t="s">
        <v>429</v>
      </c>
      <c r="AH103" s="147" t="s">
        <v>429</v>
      </c>
      <c r="AI103" s="147" t="s">
        <v>429</v>
      </c>
      <c r="AJ103" s="147" t="s">
        <v>429</v>
      </c>
      <c r="AK103" s="147" t="s">
        <v>431</v>
      </c>
      <c r="AL103" s="45" t="s">
        <v>246</v>
      </c>
    </row>
    <row r="104" spans="1:38" s="2" customFormat="1" ht="26.25" customHeight="1" thickBot="1" x14ac:dyDescent="0.3">
      <c r="A104" s="65" t="s">
        <v>244</v>
      </c>
      <c r="B104" s="65" t="s">
        <v>253</v>
      </c>
      <c r="C104" s="66" t="s">
        <v>254</v>
      </c>
      <c r="D104" s="79"/>
      <c r="E104" s="138">
        <v>1.5440026565263637E-3</v>
      </c>
      <c r="F104" s="138">
        <v>1.7155347936544647E-3</v>
      </c>
      <c r="G104" s="138" t="s">
        <v>429</v>
      </c>
      <c r="H104" s="138">
        <v>2.1129965831314497E-2</v>
      </c>
      <c r="I104" s="138">
        <v>2.3398303561643838E-5</v>
      </c>
      <c r="J104" s="138">
        <v>7.0194910684931517E-5</v>
      </c>
      <c r="K104" s="138">
        <v>1.6378812493150687E-4</v>
      </c>
      <c r="L104" s="138" t="s">
        <v>443</v>
      </c>
      <c r="M104" s="138" t="s">
        <v>429</v>
      </c>
      <c r="N104" s="138" t="s">
        <v>429</v>
      </c>
      <c r="O104" s="138" t="s">
        <v>429</v>
      </c>
      <c r="P104" s="138" t="s">
        <v>429</v>
      </c>
      <c r="Q104" s="138" t="s">
        <v>429</v>
      </c>
      <c r="R104" s="138" t="s">
        <v>429</v>
      </c>
      <c r="S104" s="138" t="s">
        <v>429</v>
      </c>
      <c r="T104" s="138" t="s">
        <v>429</v>
      </c>
      <c r="U104" s="138" t="s">
        <v>429</v>
      </c>
      <c r="V104" s="138" t="s">
        <v>429</v>
      </c>
      <c r="W104" s="138" t="s">
        <v>429</v>
      </c>
      <c r="X104" s="138" t="s">
        <v>429</v>
      </c>
      <c r="Y104" s="138" t="s">
        <v>429</v>
      </c>
      <c r="Z104" s="138" t="s">
        <v>429</v>
      </c>
      <c r="AA104" s="138" t="s">
        <v>429</v>
      </c>
      <c r="AB104" s="138" t="s">
        <v>429</v>
      </c>
      <c r="AC104" s="138" t="s">
        <v>429</v>
      </c>
      <c r="AD104" s="138" t="s">
        <v>429</v>
      </c>
      <c r="AE104" s="55"/>
      <c r="AF104" s="147" t="s">
        <v>429</v>
      </c>
      <c r="AG104" s="147" t="s">
        <v>429</v>
      </c>
      <c r="AH104" s="147" t="s">
        <v>429</v>
      </c>
      <c r="AI104" s="147" t="s">
        <v>429</v>
      </c>
      <c r="AJ104" s="147" t="s">
        <v>429</v>
      </c>
      <c r="AK104" s="147">
        <v>10.8</v>
      </c>
      <c r="AL104" s="45" t="s">
        <v>246</v>
      </c>
    </row>
    <row r="105" spans="1:38" s="2" customFormat="1" ht="26.25" customHeight="1" thickBot="1" x14ac:dyDescent="0.3">
      <c r="A105" s="65" t="s">
        <v>244</v>
      </c>
      <c r="B105" s="65" t="s">
        <v>255</v>
      </c>
      <c r="C105" s="66" t="s">
        <v>256</v>
      </c>
      <c r="D105" s="79"/>
      <c r="E105" s="138">
        <v>3.3941479394288224E-2</v>
      </c>
      <c r="F105" s="138">
        <v>0.171624713247058</v>
      </c>
      <c r="G105" s="138" t="s">
        <v>429</v>
      </c>
      <c r="H105" s="138">
        <v>0.79520563327305216</v>
      </c>
      <c r="I105" s="138">
        <v>6.4277260273972606E-3</v>
      </c>
      <c r="J105" s="138">
        <v>1.0100712328767122E-2</v>
      </c>
      <c r="K105" s="138">
        <v>2.2037917808219173E-2</v>
      </c>
      <c r="L105" s="138" t="s">
        <v>443</v>
      </c>
      <c r="M105" s="138" t="s">
        <v>429</v>
      </c>
      <c r="N105" s="138" t="s">
        <v>429</v>
      </c>
      <c r="O105" s="138" t="s">
        <v>429</v>
      </c>
      <c r="P105" s="138" t="s">
        <v>429</v>
      </c>
      <c r="Q105" s="138" t="s">
        <v>429</v>
      </c>
      <c r="R105" s="138" t="s">
        <v>429</v>
      </c>
      <c r="S105" s="138" t="s">
        <v>429</v>
      </c>
      <c r="T105" s="138" t="s">
        <v>429</v>
      </c>
      <c r="U105" s="138" t="s">
        <v>429</v>
      </c>
      <c r="V105" s="138" t="s">
        <v>429</v>
      </c>
      <c r="W105" s="138" t="s">
        <v>429</v>
      </c>
      <c r="X105" s="138" t="s">
        <v>429</v>
      </c>
      <c r="Y105" s="138" t="s">
        <v>429</v>
      </c>
      <c r="Z105" s="138" t="s">
        <v>429</v>
      </c>
      <c r="AA105" s="138" t="s">
        <v>429</v>
      </c>
      <c r="AB105" s="138" t="s">
        <v>429</v>
      </c>
      <c r="AC105" s="138" t="s">
        <v>429</v>
      </c>
      <c r="AD105" s="138" t="s">
        <v>429</v>
      </c>
      <c r="AE105" s="55"/>
      <c r="AF105" s="147" t="s">
        <v>429</v>
      </c>
      <c r="AG105" s="147" t="s">
        <v>429</v>
      </c>
      <c r="AH105" s="147" t="s">
        <v>429</v>
      </c>
      <c r="AI105" s="147" t="s">
        <v>429</v>
      </c>
      <c r="AJ105" s="147" t="s">
        <v>429</v>
      </c>
      <c r="AK105" s="147">
        <v>93.1</v>
      </c>
      <c r="AL105" s="45" t="s">
        <v>246</v>
      </c>
    </row>
    <row r="106" spans="1:38" s="2" customFormat="1" ht="26.25" customHeight="1" thickBot="1" x14ac:dyDescent="0.3">
      <c r="A106" s="65" t="s">
        <v>244</v>
      </c>
      <c r="B106" s="65" t="s">
        <v>257</v>
      </c>
      <c r="C106" s="66" t="s">
        <v>258</v>
      </c>
      <c r="D106" s="79"/>
      <c r="E106" s="138">
        <v>2.2122778533041091E-3</v>
      </c>
      <c r="F106" s="138">
        <v>8.9465841569488554E-3</v>
      </c>
      <c r="G106" s="138" t="s">
        <v>429</v>
      </c>
      <c r="H106" s="138">
        <v>5.1830852476297443E-2</v>
      </c>
      <c r="I106" s="138">
        <v>4.3890410958904113E-4</v>
      </c>
      <c r="J106" s="138">
        <v>7.0224657534246585E-4</v>
      </c>
      <c r="K106" s="138">
        <v>1.4922739726027398E-3</v>
      </c>
      <c r="L106" s="138" t="s">
        <v>443</v>
      </c>
      <c r="M106" s="138" t="s">
        <v>429</v>
      </c>
      <c r="N106" s="138" t="s">
        <v>429</v>
      </c>
      <c r="O106" s="138" t="s">
        <v>429</v>
      </c>
      <c r="P106" s="138" t="s">
        <v>429</v>
      </c>
      <c r="Q106" s="138" t="s">
        <v>429</v>
      </c>
      <c r="R106" s="138" t="s">
        <v>429</v>
      </c>
      <c r="S106" s="138" t="s">
        <v>429</v>
      </c>
      <c r="T106" s="138" t="s">
        <v>429</v>
      </c>
      <c r="U106" s="138" t="s">
        <v>429</v>
      </c>
      <c r="V106" s="138" t="s">
        <v>429</v>
      </c>
      <c r="W106" s="138" t="s">
        <v>429</v>
      </c>
      <c r="X106" s="138" t="s">
        <v>429</v>
      </c>
      <c r="Y106" s="138" t="s">
        <v>429</v>
      </c>
      <c r="Z106" s="138" t="s">
        <v>429</v>
      </c>
      <c r="AA106" s="138" t="s">
        <v>429</v>
      </c>
      <c r="AB106" s="138" t="s">
        <v>429</v>
      </c>
      <c r="AC106" s="138" t="s">
        <v>429</v>
      </c>
      <c r="AD106" s="138" t="s">
        <v>429</v>
      </c>
      <c r="AE106" s="55"/>
      <c r="AF106" s="147" t="s">
        <v>429</v>
      </c>
      <c r="AG106" s="147" t="s">
        <v>429</v>
      </c>
      <c r="AH106" s="147" t="s">
        <v>429</v>
      </c>
      <c r="AI106" s="147" t="s">
        <v>429</v>
      </c>
      <c r="AJ106" s="147" t="s">
        <v>429</v>
      </c>
      <c r="AK106" s="147">
        <v>8.9</v>
      </c>
      <c r="AL106" s="45" t="s">
        <v>246</v>
      </c>
    </row>
    <row r="107" spans="1:38" s="2" customFormat="1" ht="26.25" customHeight="1" thickBot="1" x14ac:dyDescent="0.3">
      <c r="A107" s="65" t="s">
        <v>244</v>
      </c>
      <c r="B107" s="65" t="s">
        <v>259</v>
      </c>
      <c r="C107" s="66" t="s">
        <v>380</v>
      </c>
      <c r="D107" s="79"/>
      <c r="E107" s="138">
        <v>3.6415193029017599E-2</v>
      </c>
      <c r="F107" s="138">
        <v>0.53922000000000003</v>
      </c>
      <c r="G107" s="138" t="s">
        <v>429</v>
      </c>
      <c r="H107" s="138">
        <v>0.44410702802780172</v>
      </c>
      <c r="I107" s="138">
        <v>9.8040000000000002E-3</v>
      </c>
      <c r="J107" s="138">
        <v>0.13072</v>
      </c>
      <c r="K107" s="138">
        <v>0.62091999999999992</v>
      </c>
      <c r="L107" s="138" t="s">
        <v>443</v>
      </c>
      <c r="M107" s="138" t="s">
        <v>429</v>
      </c>
      <c r="N107" s="138" t="s">
        <v>429</v>
      </c>
      <c r="O107" s="138" t="s">
        <v>429</v>
      </c>
      <c r="P107" s="138" t="s">
        <v>429</v>
      </c>
      <c r="Q107" s="138" t="s">
        <v>429</v>
      </c>
      <c r="R107" s="138" t="s">
        <v>429</v>
      </c>
      <c r="S107" s="138" t="s">
        <v>429</v>
      </c>
      <c r="T107" s="138" t="s">
        <v>429</v>
      </c>
      <c r="U107" s="138" t="s">
        <v>429</v>
      </c>
      <c r="V107" s="138" t="s">
        <v>429</v>
      </c>
      <c r="W107" s="138" t="s">
        <v>429</v>
      </c>
      <c r="X107" s="138" t="s">
        <v>429</v>
      </c>
      <c r="Y107" s="138" t="s">
        <v>429</v>
      </c>
      <c r="Z107" s="138" t="s">
        <v>429</v>
      </c>
      <c r="AA107" s="138" t="s">
        <v>429</v>
      </c>
      <c r="AB107" s="138" t="s">
        <v>429</v>
      </c>
      <c r="AC107" s="138" t="s">
        <v>429</v>
      </c>
      <c r="AD107" s="138" t="s">
        <v>429</v>
      </c>
      <c r="AE107" s="55"/>
      <c r="AF107" s="147" t="s">
        <v>429</v>
      </c>
      <c r="AG107" s="147" t="s">
        <v>429</v>
      </c>
      <c r="AH107" s="147" t="s">
        <v>429</v>
      </c>
      <c r="AI107" s="147" t="s">
        <v>429</v>
      </c>
      <c r="AJ107" s="147" t="s">
        <v>429</v>
      </c>
      <c r="AK107" s="147">
        <v>3268</v>
      </c>
      <c r="AL107" s="45" t="s">
        <v>246</v>
      </c>
    </row>
    <row r="108" spans="1:38" s="2" customFormat="1" ht="26.25" customHeight="1" thickBot="1" x14ac:dyDescent="0.3">
      <c r="A108" s="65" t="s">
        <v>244</v>
      </c>
      <c r="B108" s="65" t="s">
        <v>260</v>
      </c>
      <c r="C108" s="66" t="s">
        <v>381</v>
      </c>
      <c r="D108" s="79"/>
      <c r="E108" s="138">
        <v>7.87510068436829E-2</v>
      </c>
      <c r="F108" s="138">
        <v>1.3200373267200001</v>
      </c>
      <c r="G108" s="138" t="s">
        <v>429</v>
      </c>
      <c r="H108" s="138">
        <v>1.6467498651765167</v>
      </c>
      <c r="I108" s="138">
        <v>2.4445135680000001E-2</v>
      </c>
      <c r="J108" s="138">
        <v>0.24445135679999999</v>
      </c>
      <c r="K108" s="138">
        <v>0.48890271359999998</v>
      </c>
      <c r="L108" s="138" t="s">
        <v>443</v>
      </c>
      <c r="M108" s="138" t="s">
        <v>429</v>
      </c>
      <c r="N108" s="138" t="s">
        <v>429</v>
      </c>
      <c r="O108" s="138" t="s">
        <v>429</v>
      </c>
      <c r="P108" s="138" t="s">
        <v>429</v>
      </c>
      <c r="Q108" s="138" t="s">
        <v>429</v>
      </c>
      <c r="R108" s="138" t="s">
        <v>429</v>
      </c>
      <c r="S108" s="138" t="s">
        <v>429</v>
      </c>
      <c r="T108" s="138" t="s">
        <v>429</v>
      </c>
      <c r="U108" s="138" t="s">
        <v>429</v>
      </c>
      <c r="V108" s="138" t="s">
        <v>429</v>
      </c>
      <c r="W108" s="138" t="s">
        <v>429</v>
      </c>
      <c r="X108" s="138" t="s">
        <v>429</v>
      </c>
      <c r="Y108" s="138" t="s">
        <v>429</v>
      </c>
      <c r="Z108" s="138" t="s">
        <v>429</v>
      </c>
      <c r="AA108" s="138" t="s">
        <v>429</v>
      </c>
      <c r="AB108" s="138" t="s">
        <v>429</v>
      </c>
      <c r="AC108" s="138" t="s">
        <v>429</v>
      </c>
      <c r="AD108" s="138" t="s">
        <v>429</v>
      </c>
      <c r="AE108" s="55"/>
      <c r="AF108" s="147" t="s">
        <v>429</v>
      </c>
      <c r="AG108" s="147" t="s">
        <v>429</v>
      </c>
      <c r="AH108" s="147" t="s">
        <v>429</v>
      </c>
      <c r="AI108" s="147" t="s">
        <v>429</v>
      </c>
      <c r="AJ108" s="147" t="s">
        <v>429</v>
      </c>
      <c r="AK108" s="147">
        <v>12222.56784</v>
      </c>
      <c r="AL108" s="45" t="s">
        <v>246</v>
      </c>
    </row>
    <row r="109" spans="1:38" s="2" customFormat="1" ht="26.25" customHeight="1" thickBot="1" x14ac:dyDescent="0.3">
      <c r="A109" s="65" t="s">
        <v>244</v>
      </c>
      <c r="B109" s="65" t="s">
        <v>261</v>
      </c>
      <c r="C109" s="66" t="s">
        <v>382</v>
      </c>
      <c r="D109" s="79"/>
      <c r="E109" s="138">
        <v>2.8261623596544008E-2</v>
      </c>
      <c r="F109" s="138">
        <v>0.60182962037999999</v>
      </c>
      <c r="G109" s="138" t="s">
        <v>429</v>
      </c>
      <c r="H109" s="138">
        <v>0.81306517116211219</v>
      </c>
      <c r="I109" s="138">
        <v>2.4614708400000001E-2</v>
      </c>
      <c r="J109" s="138">
        <v>0.13538089619999999</v>
      </c>
      <c r="K109" s="138">
        <v>0.13538089619999999</v>
      </c>
      <c r="L109" s="138" t="s">
        <v>443</v>
      </c>
      <c r="M109" s="138" t="s">
        <v>429</v>
      </c>
      <c r="N109" s="138" t="s">
        <v>429</v>
      </c>
      <c r="O109" s="138" t="s">
        <v>429</v>
      </c>
      <c r="P109" s="138" t="s">
        <v>429</v>
      </c>
      <c r="Q109" s="138" t="s">
        <v>429</v>
      </c>
      <c r="R109" s="138" t="s">
        <v>429</v>
      </c>
      <c r="S109" s="138" t="s">
        <v>429</v>
      </c>
      <c r="T109" s="138" t="s">
        <v>429</v>
      </c>
      <c r="U109" s="138" t="s">
        <v>429</v>
      </c>
      <c r="V109" s="138" t="s">
        <v>429</v>
      </c>
      <c r="W109" s="138" t="s">
        <v>429</v>
      </c>
      <c r="X109" s="138" t="s">
        <v>429</v>
      </c>
      <c r="Y109" s="138" t="s">
        <v>429</v>
      </c>
      <c r="Z109" s="138" t="s">
        <v>429</v>
      </c>
      <c r="AA109" s="138" t="s">
        <v>429</v>
      </c>
      <c r="AB109" s="138" t="s">
        <v>429</v>
      </c>
      <c r="AC109" s="138" t="s">
        <v>429</v>
      </c>
      <c r="AD109" s="138" t="s">
        <v>429</v>
      </c>
      <c r="AE109" s="55"/>
      <c r="AF109" s="147" t="s">
        <v>429</v>
      </c>
      <c r="AG109" s="147" t="s">
        <v>429</v>
      </c>
      <c r="AH109" s="147" t="s">
        <v>429</v>
      </c>
      <c r="AI109" s="147" t="s">
        <v>429</v>
      </c>
      <c r="AJ109" s="147" t="s">
        <v>429</v>
      </c>
      <c r="AK109" s="147">
        <v>1230.73542</v>
      </c>
      <c r="AL109" s="45" t="s">
        <v>246</v>
      </c>
    </row>
    <row r="110" spans="1:38" s="2" customFormat="1" ht="26.25" customHeight="1" thickBot="1" x14ac:dyDescent="0.3">
      <c r="A110" s="65" t="s">
        <v>244</v>
      </c>
      <c r="B110" s="65" t="s">
        <v>262</v>
      </c>
      <c r="C110" s="66" t="s">
        <v>383</v>
      </c>
      <c r="D110" s="79"/>
      <c r="E110" s="138">
        <v>4.3276177183490683E-3</v>
      </c>
      <c r="F110" s="138">
        <v>0.150454542</v>
      </c>
      <c r="G110" s="138" t="s">
        <v>429</v>
      </c>
      <c r="H110" s="138">
        <v>9.0399585669688545E-2</v>
      </c>
      <c r="I110" s="138">
        <v>6.2343533333333338E-3</v>
      </c>
      <c r="J110" s="138">
        <v>4.3882853333333346E-2</v>
      </c>
      <c r="K110" s="138">
        <v>4.3882853333333346E-2</v>
      </c>
      <c r="L110" s="138" t="s">
        <v>443</v>
      </c>
      <c r="M110" s="138" t="s">
        <v>429</v>
      </c>
      <c r="N110" s="138" t="s">
        <v>429</v>
      </c>
      <c r="O110" s="138" t="s">
        <v>429</v>
      </c>
      <c r="P110" s="138" t="s">
        <v>429</v>
      </c>
      <c r="Q110" s="138" t="s">
        <v>429</v>
      </c>
      <c r="R110" s="138" t="s">
        <v>429</v>
      </c>
      <c r="S110" s="138" t="s">
        <v>429</v>
      </c>
      <c r="T110" s="138" t="s">
        <v>429</v>
      </c>
      <c r="U110" s="138" t="s">
        <v>429</v>
      </c>
      <c r="V110" s="138" t="s">
        <v>429</v>
      </c>
      <c r="W110" s="138" t="s">
        <v>429</v>
      </c>
      <c r="X110" s="138" t="s">
        <v>429</v>
      </c>
      <c r="Y110" s="138" t="s">
        <v>429</v>
      </c>
      <c r="Z110" s="138" t="s">
        <v>429</v>
      </c>
      <c r="AA110" s="138" t="s">
        <v>429</v>
      </c>
      <c r="AB110" s="138" t="s">
        <v>429</v>
      </c>
      <c r="AC110" s="138" t="s">
        <v>429</v>
      </c>
      <c r="AD110" s="138" t="s">
        <v>429</v>
      </c>
      <c r="AE110" s="55"/>
      <c r="AF110" s="147" t="s">
        <v>429</v>
      </c>
      <c r="AG110" s="147" t="s">
        <v>429</v>
      </c>
      <c r="AH110" s="147" t="s">
        <v>429</v>
      </c>
      <c r="AI110" s="147" t="s">
        <v>429</v>
      </c>
      <c r="AJ110" s="147" t="s">
        <v>429</v>
      </c>
      <c r="AK110" s="147">
        <v>307.67800000000005</v>
      </c>
      <c r="AL110" s="45" t="s">
        <v>246</v>
      </c>
    </row>
    <row r="111" spans="1:38" s="2" customFormat="1" ht="26.25" customHeight="1" thickBot="1" x14ac:dyDescent="0.3">
      <c r="A111" s="65" t="s">
        <v>244</v>
      </c>
      <c r="B111" s="65" t="s">
        <v>263</v>
      </c>
      <c r="C111" s="66" t="s">
        <v>377</v>
      </c>
      <c r="D111" s="79"/>
      <c r="E111" s="138">
        <v>5.7483861714483801E-3</v>
      </c>
      <c r="F111" s="138">
        <v>0.34610569607843139</v>
      </c>
      <c r="G111" s="138" t="s">
        <v>429</v>
      </c>
      <c r="H111" s="138">
        <v>0.20347755505614959</v>
      </c>
      <c r="I111" s="138">
        <v>7.1315032679738555E-4</v>
      </c>
      <c r="J111" s="138">
        <v>1.4263006535947711E-3</v>
      </c>
      <c r="K111" s="138">
        <v>3.2091764705882348E-3</v>
      </c>
      <c r="L111" s="138" t="s">
        <v>443</v>
      </c>
      <c r="M111" s="138" t="s">
        <v>429</v>
      </c>
      <c r="N111" s="138" t="s">
        <v>429</v>
      </c>
      <c r="O111" s="138" t="s">
        <v>429</v>
      </c>
      <c r="P111" s="138" t="s">
        <v>429</v>
      </c>
      <c r="Q111" s="138" t="s">
        <v>429</v>
      </c>
      <c r="R111" s="138" t="s">
        <v>429</v>
      </c>
      <c r="S111" s="138" t="s">
        <v>429</v>
      </c>
      <c r="T111" s="138" t="s">
        <v>429</v>
      </c>
      <c r="U111" s="138" t="s">
        <v>429</v>
      </c>
      <c r="V111" s="138" t="s">
        <v>429</v>
      </c>
      <c r="W111" s="138" t="s">
        <v>429</v>
      </c>
      <c r="X111" s="138" t="s">
        <v>429</v>
      </c>
      <c r="Y111" s="138" t="s">
        <v>429</v>
      </c>
      <c r="Z111" s="138" t="s">
        <v>429</v>
      </c>
      <c r="AA111" s="138" t="s">
        <v>429</v>
      </c>
      <c r="AB111" s="138" t="s">
        <v>429</v>
      </c>
      <c r="AC111" s="138" t="s">
        <v>429</v>
      </c>
      <c r="AD111" s="138" t="s">
        <v>429</v>
      </c>
      <c r="AE111" s="55"/>
      <c r="AF111" s="147" t="s">
        <v>429</v>
      </c>
      <c r="AG111" s="147" t="s">
        <v>429</v>
      </c>
      <c r="AH111" s="147" t="s">
        <v>429</v>
      </c>
      <c r="AI111" s="147" t="s">
        <v>429</v>
      </c>
      <c r="AJ111" s="147" t="s">
        <v>429</v>
      </c>
      <c r="AK111" s="147">
        <v>179.38758169934638</v>
      </c>
      <c r="AL111" s="45" t="s">
        <v>246</v>
      </c>
    </row>
    <row r="112" spans="1:38" s="2" customFormat="1" ht="26.25" customHeight="1" thickBot="1" x14ac:dyDescent="0.3">
      <c r="A112" s="65" t="s">
        <v>264</v>
      </c>
      <c r="B112" s="65" t="s">
        <v>265</v>
      </c>
      <c r="C112" s="66" t="s">
        <v>266</v>
      </c>
      <c r="D112" s="67"/>
      <c r="E112" s="138">
        <v>12.694618334651073</v>
      </c>
      <c r="F112" s="138" t="s">
        <v>429</v>
      </c>
      <c r="G112" s="138" t="s">
        <v>429</v>
      </c>
      <c r="H112" s="138">
        <v>9.6804030250000004</v>
      </c>
      <c r="I112" s="138">
        <v>0.26588400000000001</v>
      </c>
      <c r="J112" s="138">
        <v>6.9129840000000007</v>
      </c>
      <c r="K112" s="138">
        <v>6.9129840000000007</v>
      </c>
      <c r="L112" s="138" t="s">
        <v>443</v>
      </c>
      <c r="M112" s="138" t="s">
        <v>429</v>
      </c>
      <c r="N112" s="138" t="s">
        <v>429</v>
      </c>
      <c r="O112" s="138" t="s">
        <v>429</v>
      </c>
      <c r="P112" s="138" t="s">
        <v>429</v>
      </c>
      <c r="Q112" s="138" t="s">
        <v>429</v>
      </c>
      <c r="R112" s="138" t="s">
        <v>429</v>
      </c>
      <c r="S112" s="138" t="s">
        <v>429</v>
      </c>
      <c r="T112" s="138" t="s">
        <v>429</v>
      </c>
      <c r="U112" s="138" t="s">
        <v>429</v>
      </c>
      <c r="V112" s="138" t="s">
        <v>429</v>
      </c>
      <c r="W112" s="138" t="s">
        <v>429</v>
      </c>
      <c r="X112" s="138" t="s">
        <v>429</v>
      </c>
      <c r="Y112" s="138" t="s">
        <v>429</v>
      </c>
      <c r="Z112" s="138" t="s">
        <v>429</v>
      </c>
      <c r="AA112" s="138" t="s">
        <v>429</v>
      </c>
      <c r="AB112" s="138" t="s">
        <v>429</v>
      </c>
      <c r="AC112" s="138" t="s">
        <v>429</v>
      </c>
      <c r="AD112" s="138" t="s">
        <v>429</v>
      </c>
      <c r="AE112" s="55"/>
      <c r="AF112" s="147" t="s">
        <v>429</v>
      </c>
      <c r="AG112" s="147" t="s">
        <v>429</v>
      </c>
      <c r="AH112" s="147" t="s">
        <v>429</v>
      </c>
      <c r="AI112" s="147" t="s">
        <v>429</v>
      </c>
      <c r="AJ112" s="147" t="s">
        <v>429</v>
      </c>
      <c r="AK112" s="147">
        <v>329942000</v>
      </c>
      <c r="AL112" s="45" t="s">
        <v>419</v>
      </c>
    </row>
    <row r="113" spans="1:38" s="2" customFormat="1" ht="26.25" customHeight="1" thickBot="1" x14ac:dyDescent="0.3">
      <c r="A113" s="65" t="s">
        <v>264</v>
      </c>
      <c r="B113" s="80" t="s">
        <v>267</v>
      </c>
      <c r="C113" s="81" t="s">
        <v>268</v>
      </c>
      <c r="D113" s="67"/>
      <c r="E113" s="138">
        <v>6.6780198698803295</v>
      </c>
      <c r="F113" s="138" t="s">
        <v>443</v>
      </c>
      <c r="G113" s="138" t="s">
        <v>429</v>
      </c>
      <c r="H113" s="138">
        <v>39.739810880313698</v>
      </c>
      <c r="I113" s="138" t="s">
        <v>443</v>
      </c>
      <c r="J113" s="138" t="s">
        <v>443</v>
      </c>
      <c r="K113" s="138" t="s">
        <v>443</v>
      </c>
      <c r="L113" s="138" t="s">
        <v>443</v>
      </c>
      <c r="M113" s="138" t="s">
        <v>429</v>
      </c>
      <c r="N113" s="138" t="s">
        <v>429</v>
      </c>
      <c r="O113" s="138" t="s">
        <v>429</v>
      </c>
      <c r="P113" s="138" t="s">
        <v>429</v>
      </c>
      <c r="Q113" s="138" t="s">
        <v>429</v>
      </c>
      <c r="R113" s="138" t="s">
        <v>429</v>
      </c>
      <c r="S113" s="138" t="s">
        <v>429</v>
      </c>
      <c r="T113" s="138" t="s">
        <v>429</v>
      </c>
      <c r="U113" s="138" t="s">
        <v>429</v>
      </c>
      <c r="V113" s="138" t="s">
        <v>429</v>
      </c>
      <c r="W113" s="138" t="s">
        <v>429</v>
      </c>
      <c r="X113" s="138" t="s">
        <v>429</v>
      </c>
      <c r="Y113" s="138" t="s">
        <v>429</v>
      </c>
      <c r="Z113" s="138" t="s">
        <v>429</v>
      </c>
      <c r="AA113" s="138" t="s">
        <v>429</v>
      </c>
      <c r="AB113" s="138" t="s">
        <v>429</v>
      </c>
      <c r="AC113" s="138" t="s">
        <v>429</v>
      </c>
      <c r="AD113" s="138" t="s">
        <v>429</v>
      </c>
      <c r="AE113" s="55"/>
      <c r="AF113" s="147" t="s">
        <v>429</v>
      </c>
      <c r="AG113" s="147" t="s">
        <v>429</v>
      </c>
      <c r="AH113" s="147" t="s">
        <v>429</v>
      </c>
      <c r="AI113" s="147" t="s">
        <v>429</v>
      </c>
      <c r="AJ113" s="147" t="s">
        <v>429</v>
      </c>
      <c r="AK113" s="147">
        <v>173566402.22052163</v>
      </c>
      <c r="AL113" s="148" t="s">
        <v>436</v>
      </c>
    </row>
    <row r="114" spans="1:38" s="2" customFormat="1" ht="26.25" customHeight="1" thickBot="1" x14ac:dyDescent="0.3">
      <c r="A114" s="65" t="s">
        <v>264</v>
      </c>
      <c r="B114" s="80" t="s">
        <v>269</v>
      </c>
      <c r="C114" s="81" t="s">
        <v>388</v>
      </c>
      <c r="D114" s="67"/>
      <c r="E114" s="138">
        <v>8.983406058840665E-2</v>
      </c>
      <c r="F114" s="138" t="s">
        <v>443</v>
      </c>
      <c r="G114" s="138" t="s">
        <v>429</v>
      </c>
      <c r="H114" s="138">
        <v>0.30353050000000004</v>
      </c>
      <c r="I114" s="138" t="s">
        <v>443</v>
      </c>
      <c r="J114" s="138" t="s">
        <v>443</v>
      </c>
      <c r="K114" s="138" t="s">
        <v>443</v>
      </c>
      <c r="L114" s="138" t="s">
        <v>443</v>
      </c>
      <c r="M114" s="138" t="s">
        <v>429</v>
      </c>
      <c r="N114" s="138" t="s">
        <v>429</v>
      </c>
      <c r="O114" s="138" t="s">
        <v>429</v>
      </c>
      <c r="P114" s="138" t="s">
        <v>429</v>
      </c>
      <c r="Q114" s="138" t="s">
        <v>429</v>
      </c>
      <c r="R114" s="138" t="s">
        <v>429</v>
      </c>
      <c r="S114" s="138" t="s">
        <v>429</v>
      </c>
      <c r="T114" s="138" t="s">
        <v>429</v>
      </c>
      <c r="U114" s="138" t="s">
        <v>429</v>
      </c>
      <c r="V114" s="138" t="s">
        <v>429</v>
      </c>
      <c r="W114" s="138" t="s">
        <v>429</v>
      </c>
      <c r="X114" s="138" t="s">
        <v>429</v>
      </c>
      <c r="Y114" s="138" t="s">
        <v>429</v>
      </c>
      <c r="Z114" s="138" t="s">
        <v>429</v>
      </c>
      <c r="AA114" s="138" t="s">
        <v>429</v>
      </c>
      <c r="AB114" s="138" t="s">
        <v>429</v>
      </c>
      <c r="AC114" s="138" t="s">
        <v>429</v>
      </c>
      <c r="AD114" s="138" t="s">
        <v>429</v>
      </c>
      <c r="AE114" s="55"/>
      <c r="AF114" s="147" t="s">
        <v>429</v>
      </c>
      <c r="AG114" s="147" t="s">
        <v>429</v>
      </c>
      <c r="AH114" s="147" t="s">
        <v>429</v>
      </c>
      <c r="AI114" s="147" t="s">
        <v>429</v>
      </c>
      <c r="AJ114" s="147" t="s">
        <v>429</v>
      </c>
      <c r="AK114" s="147">
        <v>2334850</v>
      </c>
      <c r="AL114" s="148" t="s">
        <v>437</v>
      </c>
    </row>
    <row r="115" spans="1:38" s="2" customFormat="1" ht="26.25" customHeight="1" thickBot="1" x14ac:dyDescent="0.3">
      <c r="A115" s="65" t="s">
        <v>264</v>
      </c>
      <c r="B115" s="80" t="s">
        <v>270</v>
      </c>
      <c r="C115" s="81" t="s">
        <v>271</v>
      </c>
      <c r="D115" s="67"/>
      <c r="E115" s="138" t="s">
        <v>443</v>
      </c>
      <c r="F115" s="138" t="s">
        <v>443</v>
      </c>
      <c r="G115" s="138" t="s">
        <v>429</v>
      </c>
      <c r="H115" s="138" t="s">
        <v>443</v>
      </c>
      <c r="I115" s="138" t="s">
        <v>443</v>
      </c>
      <c r="J115" s="138" t="s">
        <v>443</v>
      </c>
      <c r="K115" s="138" t="s">
        <v>443</v>
      </c>
      <c r="L115" s="138" t="s">
        <v>443</v>
      </c>
      <c r="M115" s="138" t="s">
        <v>429</v>
      </c>
      <c r="N115" s="138" t="s">
        <v>429</v>
      </c>
      <c r="O115" s="138" t="s">
        <v>429</v>
      </c>
      <c r="P115" s="138" t="s">
        <v>429</v>
      </c>
      <c r="Q115" s="138" t="s">
        <v>429</v>
      </c>
      <c r="R115" s="138" t="s">
        <v>429</v>
      </c>
      <c r="S115" s="138" t="s">
        <v>429</v>
      </c>
      <c r="T115" s="138" t="s">
        <v>429</v>
      </c>
      <c r="U115" s="138" t="s">
        <v>429</v>
      </c>
      <c r="V115" s="138" t="s">
        <v>429</v>
      </c>
      <c r="W115" s="138" t="s">
        <v>429</v>
      </c>
      <c r="X115" s="138" t="s">
        <v>429</v>
      </c>
      <c r="Y115" s="138" t="s">
        <v>429</v>
      </c>
      <c r="Z115" s="138" t="s">
        <v>429</v>
      </c>
      <c r="AA115" s="138" t="s">
        <v>429</v>
      </c>
      <c r="AB115" s="138" t="s">
        <v>429</v>
      </c>
      <c r="AC115" s="138" t="s">
        <v>429</v>
      </c>
      <c r="AD115" s="138" t="s">
        <v>429</v>
      </c>
      <c r="AE115" s="55"/>
      <c r="AF115" s="147" t="s">
        <v>429</v>
      </c>
      <c r="AG115" s="147" t="s">
        <v>429</v>
      </c>
      <c r="AH115" s="147" t="s">
        <v>429</v>
      </c>
      <c r="AI115" s="147" t="s">
        <v>429</v>
      </c>
      <c r="AJ115" s="147" t="s">
        <v>429</v>
      </c>
      <c r="AK115" s="147" t="s">
        <v>443</v>
      </c>
      <c r="AL115" s="45" t="s">
        <v>413</v>
      </c>
    </row>
    <row r="116" spans="1:38" s="2" customFormat="1" ht="26.25" customHeight="1" thickBot="1" x14ac:dyDescent="0.3">
      <c r="A116" s="65" t="s">
        <v>264</v>
      </c>
      <c r="B116" s="65" t="s">
        <v>272</v>
      </c>
      <c r="C116" s="71" t="s">
        <v>410</v>
      </c>
      <c r="D116" s="67"/>
      <c r="E116" s="138">
        <v>10.595506684854165</v>
      </c>
      <c r="F116" s="138" t="s">
        <v>443</v>
      </c>
      <c r="G116" s="138" t="s">
        <v>429</v>
      </c>
      <c r="H116" s="138">
        <v>12.681330114301385</v>
      </c>
      <c r="I116" s="138" t="s">
        <v>443</v>
      </c>
      <c r="J116" s="138" t="s">
        <v>443</v>
      </c>
      <c r="K116" s="138" t="s">
        <v>443</v>
      </c>
      <c r="L116" s="138" t="s">
        <v>443</v>
      </c>
      <c r="M116" s="138" t="s">
        <v>429</v>
      </c>
      <c r="N116" s="138" t="s">
        <v>429</v>
      </c>
      <c r="O116" s="138" t="s">
        <v>429</v>
      </c>
      <c r="P116" s="138" t="s">
        <v>429</v>
      </c>
      <c r="Q116" s="138" t="s">
        <v>429</v>
      </c>
      <c r="R116" s="138" t="s">
        <v>429</v>
      </c>
      <c r="S116" s="138" t="s">
        <v>429</v>
      </c>
      <c r="T116" s="138" t="s">
        <v>429</v>
      </c>
      <c r="U116" s="138" t="s">
        <v>429</v>
      </c>
      <c r="V116" s="138" t="s">
        <v>429</v>
      </c>
      <c r="W116" s="138" t="s">
        <v>429</v>
      </c>
      <c r="X116" s="138" t="s">
        <v>429</v>
      </c>
      <c r="Y116" s="138" t="s">
        <v>429</v>
      </c>
      <c r="Z116" s="138" t="s">
        <v>429</v>
      </c>
      <c r="AA116" s="138" t="s">
        <v>429</v>
      </c>
      <c r="AB116" s="138" t="s">
        <v>429</v>
      </c>
      <c r="AC116" s="138" t="s">
        <v>429</v>
      </c>
      <c r="AD116" s="138" t="s">
        <v>429</v>
      </c>
      <c r="AE116" s="55"/>
      <c r="AF116" s="147" t="s">
        <v>429</v>
      </c>
      <c r="AG116" s="147" t="s">
        <v>429</v>
      </c>
      <c r="AH116" s="147" t="s">
        <v>429</v>
      </c>
      <c r="AI116" s="147" t="s">
        <v>429</v>
      </c>
      <c r="AJ116" s="147" t="s">
        <v>429</v>
      </c>
      <c r="AK116" s="147">
        <v>275384621.61337936</v>
      </c>
      <c r="AL116" s="148" t="s">
        <v>438</v>
      </c>
    </row>
    <row r="117" spans="1:38" s="2" customFormat="1" ht="26.25" customHeight="1" thickBot="1" x14ac:dyDescent="0.3">
      <c r="A117" s="65" t="s">
        <v>264</v>
      </c>
      <c r="B117" s="65" t="s">
        <v>273</v>
      </c>
      <c r="C117" s="71" t="s">
        <v>274</v>
      </c>
      <c r="D117" s="67"/>
      <c r="E117" s="138" t="s">
        <v>443</v>
      </c>
      <c r="F117" s="138" t="s">
        <v>443</v>
      </c>
      <c r="G117" s="138" t="s">
        <v>429</v>
      </c>
      <c r="H117" s="138" t="s">
        <v>443</v>
      </c>
      <c r="I117" s="138" t="s">
        <v>443</v>
      </c>
      <c r="J117" s="138" t="s">
        <v>443</v>
      </c>
      <c r="K117" s="138" t="s">
        <v>443</v>
      </c>
      <c r="L117" s="138" t="s">
        <v>443</v>
      </c>
      <c r="M117" s="138" t="s">
        <v>429</v>
      </c>
      <c r="N117" s="138" t="s">
        <v>429</v>
      </c>
      <c r="O117" s="138" t="s">
        <v>429</v>
      </c>
      <c r="P117" s="138" t="s">
        <v>429</v>
      </c>
      <c r="Q117" s="138" t="s">
        <v>429</v>
      </c>
      <c r="R117" s="138" t="s">
        <v>429</v>
      </c>
      <c r="S117" s="138" t="s">
        <v>429</v>
      </c>
      <c r="T117" s="138" t="s">
        <v>429</v>
      </c>
      <c r="U117" s="138" t="s">
        <v>429</v>
      </c>
      <c r="V117" s="138" t="s">
        <v>429</v>
      </c>
      <c r="W117" s="138" t="s">
        <v>429</v>
      </c>
      <c r="X117" s="138" t="s">
        <v>429</v>
      </c>
      <c r="Y117" s="138" t="s">
        <v>429</v>
      </c>
      <c r="Z117" s="138" t="s">
        <v>429</v>
      </c>
      <c r="AA117" s="138" t="s">
        <v>429</v>
      </c>
      <c r="AB117" s="138" t="s">
        <v>429</v>
      </c>
      <c r="AC117" s="138" t="s">
        <v>429</v>
      </c>
      <c r="AD117" s="138" t="s">
        <v>429</v>
      </c>
      <c r="AE117" s="55"/>
      <c r="AF117" s="147" t="s">
        <v>429</v>
      </c>
      <c r="AG117" s="147" t="s">
        <v>429</v>
      </c>
      <c r="AH117" s="147" t="s">
        <v>429</v>
      </c>
      <c r="AI117" s="147" t="s">
        <v>429</v>
      </c>
      <c r="AJ117" s="147" t="s">
        <v>429</v>
      </c>
      <c r="AK117" s="147" t="s">
        <v>443</v>
      </c>
      <c r="AL117" s="45" t="s">
        <v>413</v>
      </c>
    </row>
    <row r="118" spans="1:38" s="2" customFormat="1" ht="26.25" customHeight="1" thickBot="1" x14ac:dyDescent="0.3">
      <c r="A118" s="65" t="s">
        <v>264</v>
      </c>
      <c r="B118" s="65" t="s">
        <v>275</v>
      </c>
      <c r="C118" s="71" t="s">
        <v>411</v>
      </c>
      <c r="D118" s="67"/>
      <c r="E118" s="138" t="s">
        <v>443</v>
      </c>
      <c r="F118" s="138" t="s">
        <v>443</v>
      </c>
      <c r="G118" s="138" t="s">
        <v>429</v>
      </c>
      <c r="H118" s="138" t="s">
        <v>443</v>
      </c>
      <c r="I118" s="138" t="s">
        <v>443</v>
      </c>
      <c r="J118" s="138" t="s">
        <v>443</v>
      </c>
      <c r="K118" s="138" t="s">
        <v>443</v>
      </c>
      <c r="L118" s="138" t="s">
        <v>443</v>
      </c>
      <c r="M118" s="138" t="s">
        <v>429</v>
      </c>
      <c r="N118" s="138" t="s">
        <v>429</v>
      </c>
      <c r="O118" s="138" t="s">
        <v>429</v>
      </c>
      <c r="P118" s="138" t="s">
        <v>429</v>
      </c>
      <c r="Q118" s="138" t="s">
        <v>429</v>
      </c>
      <c r="R118" s="138" t="s">
        <v>429</v>
      </c>
      <c r="S118" s="138" t="s">
        <v>429</v>
      </c>
      <c r="T118" s="138" t="s">
        <v>429</v>
      </c>
      <c r="U118" s="138" t="s">
        <v>429</v>
      </c>
      <c r="V118" s="138" t="s">
        <v>429</v>
      </c>
      <c r="W118" s="138" t="s">
        <v>429</v>
      </c>
      <c r="X118" s="138" t="s">
        <v>429</v>
      </c>
      <c r="Y118" s="138" t="s">
        <v>429</v>
      </c>
      <c r="Z118" s="138" t="s">
        <v>429</v>
      </c>
      <c r="AA118" s="138" t="s">
        <v>429</v>
      </c>
      <c r="AB118" s="138" t="s">
        <v>429</v>
      </c>
      <c r="AC118" s="138" t="s">
        <v>429</v>
      </c>
      <c r="AD118" s="138" t="s">
        <v>429</v>
      </c>
      <c r="AE118" s="55"/>
      <c r="AF118" s="147" t="s">
        <v>429</v>
      </c>
      <c r="AG118" s="147" t="s">
        <v>429</v>
      </c>
      <c r="AH118" s="147" t="s">
        <v>429</v>
      </c>
      <c r="AI118" s="147" t="s">
        <v>429</v>
      </c>
      <c r="AJ118" s="147" t="s">
        <v>429</v>
      </c>
      <c r="AK118" s="147" t="s">
        <v>443</v>
      </c>
      <c r="AL118" s="45" t="s">
        <v>413</v>
      </c>
    </row>
    <row r="119" spans="1:38" s="2" customFormat="1" ht="26.25" customHeight="1" thickBot="1" x14ac:dyDescent="0.3">
      <c r="A119" s="65" t="s">
        <v>264</v>
      </c>
      <c r="B119" s="65" t="s">
        <v>276</v>
      </c>
      <c r="C119" s="66" t="s">
        <v>277</v>
      </c>
      <c r="D119" s="67"/>
      <c r="E119" s="138" t="s">
        <v>429</v>
      </c>
      <c r="F119" s="138" t="s">
        <v>429</v>
      </c>
      <c r="G119" s="138" t="s">
        <v>429</v>
      </c>
      <c r="H119" s="138" t="s">
        <v>443</v>
      </c>
      <c r="I119" s="138">
        <v>5.5815960000000003E-3</v>
      </c>
      <c r="J119" s="138">
        <v>4.4652768000000002E-2</v>
      </c>
      <c r="K119" s="138">
        <v>0.13953989999999999</v>
      </c>
      <c r="L119" s="138" t="s">
        <v>443</v>
      </c>
      <c r="M119" s="138" t="s">
        <v>429</v>
      </c>
      <c r="N119" s="138" t="s">
        <v>429</v>
      </c>
      <c r="O119" s="138" t="s">
        <v>429</v>
      </c>
      <c r="P119" s="138" t="s">
        <v>429</v>
      </c>
      <c r="Q119" s="138" t="s">
        <v>429</v>
      </c>
      <c r="R119" s="138" t="s">
        <v>429</v>
      </c>
      <c r="S119" s="138" t="s">
        <v>429</v>
      </c>
      <c r="T119" s="138" t="s">
        <v>429</v>
      </c>
      <c r="U119" s="138" t="s">
        <v>429</v>
      </c>
      <c r="V119" s="138" t="s">
        <v>429</v>
      </c>
      <c r="W119" s="138" t="s">
        <v>429</v>
      </c>
      <c r="X119" s="138" t="s">
        <v>429</v>
      </c>
      <c r="Y119" s="138" t="s">
        <v>429</v>
      </c>
      <c r="Z119" s="138" t="s">
        <v>429</v>
      </c>
      <c r="AA119" s="138" t="s">
        <v>429</v>
      </c>
      <c r="AB119" s="138" t="s">
        <v>429</v>
      </c>
      <c r="AC119" s="138" t="s">
        <v>429</v>
      </c>
      <c r="AD119" s="138" t="s">
        <v>429</v>
      </c>
      <c r="AE119" s="55"/>
      <c r="AF119" s="147" t="s">
        <v>429</v>
      </c>
      <c r="AG119" s="147" t="s">
        <v>429</v>
      </c>
      <c r="AH119" s="147" t="s">
        <v>429</v>
      </c>
      <c r="AI119" s="147" t="s">
        <v>429</v>
      </c>
      <c r="AJ119" s="147" t="s">
        <v>429</v>
      </c>
      <c r="AK119" s="147">
        <v>1395.3989999999999</v>
      </c>
      <c r="AL119" s="148" t="s">
        <v>434</v>
      </c>
    </row>
    <row r="120" spans="1:38" s="2" customFormat="1" ht="26.25" customHeight="1" thickBot="1" x14ac:dyDescent="0.3">
      <c r="A120" s="65" t="s">
        <v>264</v>
      </c>
      <c r="B120" s="65" t="s">
        <v>278</v>
      </c>
      <c r="C120" s="66" t="s">
        <v>279</v>
      </c>
      <c r="D120" s="67"/>
      <c r="E120" s="138" t="s">
        <v>429</v>
      </c>
      <c r="F120" s="138" t="s">
        <v>429</v>
      </c>
      <c r="G120" s="138" t="s">
        <v>429</v>
      </c>
      <c r="H120" s="138" t="s">
        <v>443</v>
      </c>
      <c r="I120" s="138">
        <v>1.0534E-2</v>
      </c>
      <c r="J120" s="138">
        <v>6.5837500000000007E-2</v>
      </c>
      <c r="K120" s="138">
        <v>0.26335000000000003</v>
      </c>
      <c r="L120" s="138" t="s">
        <v>443</v>
      </c>
      <c r="M120" s="138" t="s">
        <v>429</v>
      </c>
      <c r="N120" s="138" t="s">
        <v>429</v>
      </c>
      <c r="O120" s="138" t="s">
        <v>429</v>
      </c>
      <c r="P120" s="138" t="s">
        <v>429</v>
      </c>
      <c r="Q120" s="138" t="s">
        <v>429</v>
      </c>
      <c r="R120" s="138" t="s">
        <v>429</v>
      </c>
      <c r="S120" s="138" t="s">
        <v>429</v>
      </c>
      <c r="T120" s="138" t="s">
        <v>429</v>
      </c>
      <c r="U120" s="138" t="s">
        <v>429</v>
      </c>
      <c r="V120" s="138" t="s">
        <v>429</v>
      </c>
      <c r="W120" s="138" t="s">
        <v>429</v>
      </c>
      <c r="X120" s="138" t="s">
        <v>429</v>
      </c>
      <c r="Y120" s="138" t="s">
        <v>429</v>
      </c>
      <c r="Z120" s="138" t="s">
        <v>429</v>
      </c>
      <c r="AA120" s="138" t="s">
        <v>429</v>
      </c>
      <c r="AB120" s="138" t="s">
        <v>429</v>
      </c>
      <c r="AC120" s="138" t="s">
        <v>429</v>
      </c>
      <c r="AD120" s="138" t="s">
        <v>429</v>
      </c>
      <c r="AE120" s="55"/>
      <c r="AF120" s="147" t="s">
        <v>429</v>
      </c>
      <c r="AG120" s="147" t="s">
        <v>429</v>
      </c>
      <c r="AH120" s="147" t="s">
        <v>429</v>
      </c>
      <c r="AI120" s="147" t="s">
        <v>429</v>
      </c>
      <c r="AJ120" s="147" t="s">
        <v>429</v>
      </c>
      <c r="AK120" s="147">
        <v>2633.5</v>
      </c>
      <c r="AL120" s="148" t="s">
        <v>435</v>
      </c>
    </row>
    <row r="121" spans="1:38" s="2" customFormat="1" ht="26.25" customHeight="1" thickBot="1" x14ac:dyDescent="0.3">
      <c r="A121" s="65" t="s">
        <v>264</v>
      </c>
      <c r="B121" s="65" t="s">
        <v>280</v>
      </c>
      <c r="C121" s="71" t="s">
        <v>281</v>
      </c>
      <c r="D121" s="68"/>
      <c r="E121" s="138" t="s">
        <v>443</v>
      </c>
      <c r="F121" s="138">
        <v>4.6026279380178403</v>
      </c>
      <c r="G121" s="138" t="s">
        <v>429</v>
      </c>
      <c r="H121" s="138" t="s">
        <v>443</v>
      </c>
      <c r="I121" s="138" t="s">
        <v>443</v>
      </c>
      <c r="J121" s="138" t="s">
        <v>443</v>
      </c>
      <c r="K121" s="138" t="s">
        <v>443</v>
      </c>
      <c r="L121" s="138" t="s">
        <v>443</v>
      </c>
      <c r="M121" s="138" t="s">
        <v>429</v>
      </c>
      <c r="N121" s="138" t="s">
        <v>429</v>
      </c>
      <c r="O121" s="138" t="s">
        <v>429</v>
      </c>
      <c r="P121" s="138" t="s">
        <v>429</v>
      </c>
      <c r="Q121" s="138" t="s">
        <v>429</v>
      </c>
      <c r="R121" s="138" t="s">
        <v>429</v>
      </c>
      <c r="S121" s="138" t="s">
        <v>429</v>
      </c>
      <c r="T121" s="138" t="s">
        <v>429</v>
      </c>
      <c r="U121" s="138" t="s">
        <v>429</v>
      </c>
      <c r="V121" s="138" t="s">
        <v>429</v>
      </c>
      <c r="W121" s="138" t="s">
        <v>429</v>
      </c>
      <c r="X121" s="138" t="s">
        <v>429</v>
      </c>
      <c r="Y121" s="138" t="s">
        <v>429</v>
      </c>
      <c r="Z121" s="138" t="s">
        <v>429</v>
      </c>
      <c r="AA121" s="138" t="s">
        <v>429</v>
      </c>
      <c r="AB121" s="138" t="s">
        <v>429</v>
      </c>
      <c r="AC121" s="138" t="s">
        <v>429</v>
      </c>
      <c r="AD121" s="138" t="s">
        <v>429</v>
      </c>
      <c r="AE121" s="55"/>
      <c r="AF121" s="147" t="s">
        <v>429</v>
      </c>
      <c r="AG121" s="147" t="s">
        <v>429</v>
      </c>
      <c r="AH121" s="147" t="s">
        <v>429</v>
      </c>
      <c r="AI121" s="147" t="s">
        <v>429</v>
      </c>
      <c r="AJ121" s="147" t="s">
        <v>429</v>
      </c>
      <c r="AK121" s="147" t="s">
        <v>443</v>
      </c>
      <c r="AL121" s="45" t="s">
        <v>413</v>
      </c>
    </row>
    <row r="122" spans="1:38" s="2" customFormat="1" ht="26.25" customHeight="1" thickBot="1" x14ac:dyDescent="0.3">
      <c r="A122" s="65" t="s">
        <v>264</v>
      </c>
      <c r="B122" s="80" t="s">
        <v>283</v>
      </c>
      <c r="C122" s="81" t="s">
        <v>284</v>
      </c>
      <c r="D122" s="67"/>
      <c r="E122" s="138" t="s">
        <v>443</v>
      </c>
      <c r="F122" s="138" t="s">
        <v>443</v>
      </c>
      <c r="G122" s="138" t="s">
        <v>429</v>
      </c>
      <c r="H122" s="138" t="s">
        <v>443</v>
      </c>
      <c r="I122" s="138" t="s">
        <v>443</v>
      </c>
      <c r="J122" s="138" t="s">
        <v>443</v>
      </c>
      <c r="K122" s="138" t="s">
        <v>443</v>
      </c>
      <c r="L122" s="138" t="s">
        <v>443</v>
      </c>
      <c r="M122" s="138" t="s">
        <v>429</v>
      </c>
      <c r="N122" s="138" t="s">
        <v>429</v>
      </c>
      <c r="O122" s="138" t="s">
        <v>429</v>
      </c>
      <c r="P122" s="138" t="s">
        <v>429</v>
      </c>
      <c r="Q122" s="138" t="s">
        <v>429</v>
      </c>
      <c r="R122" s="138" t="s">
        <v>429</v>
      </c>
      <c r="S122" s="138" t="s">
        <v>429</v>
      </c>
      <c r="T122" s="138" t="s">
        <v>429</v>
      </c>
      <c r="U122" s="138" t="s">
        <v>429</v>
      </c>
      <c r="V122" s="138" t="s">
        <v>429</v>
      </c>
      <c r="W122" s="138" t="s">
        <v>429</v>
      </c>
      <c r="X122" s="138" t="s">
        <v>429</v>
      </c>
      <c r="Y122" s="138" t="s">
        <v>429</v>
      </c>
      <c r="Z122" s="138" t="s">
        <v>429</v>
      </c>
      <c r="AA122" s="138" t="s">
        <v>429</v>
      </c>
      <c r="AB122" s="138" t="s">
        <v>429</v>
      </c>
      <c r="AC122" s="138">
        <v>2.1239460395107312</v>
      </c>
      <c r="AD122" s="138" t="s">
        <v>429</v>
      </c>
      <c r="AE122" s="55"/>
      <c r="AF122" s="147" t="s">
        <v>429</v>
      </c>
      <c r="AG122" s="147" t="s">
        <v>429</v>
      </c>
      <c r="AH122" s="147" t="s">
        <v>429</v>
      </c>
      <c r="AI122" s="147" t="s">
        <v>429</v>
      </c>
      <c r="AJ122" s="147" t="s">
        <v>429</v>
      </c>
      <c r="AK122" s="147" t="s">
        <v>443</v>
      </c>
      <c r="AL122" s="45" t="s">
        <v>413</v>
      </c>
    </row>
    <row r="123" spans="1:38" s="2" customFormat="1" ht="26.25" customHeight="1" thickBot="1" x14ac:dyDescent="0.3">
      <c r="A123" s="65" t="s">
        <v>264</v>
      </c>
      <c r="B123" s="65" t="s">
        <v>285</v>
      </c>
      <c r="C123" s="66" t="s">
        <v>286</v>
      </c>
      <c r="D123" s="67"/>
      <c r="E123" s="138" t="s">
        <v>431</v>
      </c>
      <c r="F123" s="138" t="s">
        <v>431</v>
      </c>
      <c r="G123" s="138" t="s">
        <v>431</v>
      </c>
      <c r="H123" s="138" t="s">
        <v>431</v>
      </c>
      <c r="I123" s="138" t="s">
        <v>431</v>
      </c>
      <c r="J123" s="138" t="s">
        <v>431</v>
      </c>
      <c r="K123" s="138" t="s">
        <v>431</v>
      </c>
      <c r="L123" s="138" t="s">
        <v>431</v>
      </c>
      <c r="M123" s="138" t="s">
        <v>431</v>
      </c>
      <c r="N123" s="138" t="s">
        <v>431</v>
      </c>
      <c r="O123" s="138" t="s">
        <v>431</v>
      </c>
      <c r="P123" s="138" t="s">
        <v>431</v>
      </c>
      <c r="Q123" s="138" t="s">
        <v>431</v>
      </c>
      <c r="R123" s="138" t="s">
        <v>431</v>
      </c>
      <c r="S123" s="138" t="s">
        <v>431</v>
      </c>
      <c r="T123" s="138" t="s">
        <v>431</v>
      </c>
      <c r="U123" s="138" t="s">
        <v>431</v>
      </c>
      <c r="V123" s="138" t="s">
        <v>431</v>
      </c>
      <c r="W123" s="138" t="s">
        <v>431</v>
      </c>
      <c r="X123" s="138" t="s">
        <v>431</v>
      </c>
      <c r="Y123" s="138" t="s">
        <v>431</v>
      </c>
      <c r="Z123" s="138" t="s">
        <v>431</v>
      </c>
      <c r="AA123" s="138" t="s">
        <v>431</v>
      </c>
      <c r="AB123" s="138" t="s">
        <v>431</v>
      </c>
      <c r="AC123" s="138" t="s">
        <v>431</v>
      </c>
      <c r="AD123" s="138" t="s">
        <v>431</v>
      </c>
      <c r="AE123" s="55"/>
      <c r="AF123" s="147" t="s">
        <v>429</v>
      </c>
      <c r="AG123" s="147" t="s">
        <v>429</v>
      </c>
      <c r="AH123" s="147" t="s">
        <v>429</v>
      </c>
      <c r="AI123" s="147" t="s">
        <v>429</v>
      </c>
      <c r="AJ123" s="147" t="s">
        <v>429</v>
      </c>
      <c r="AK123" s="147" t="s">
        <v>443</v>
      </c>
      <c r="AL123" s="45" t="s">
        <v>418</v>
      </c>
    </row>
    <row r="124" spans="1:38" s="2" customFormat="1" ht="26.25" customHeight="1" thickBot="1" x14ac:dyDescent="0.3">
      <c r="A124" s="65" t="s">
        <v>264</v>
      </c>
      <c r="B124" s="82" t="s">
        <v>287</v>
      </c>
      <c r="C124" s="66" t="s">
        <v>288</v>
      </c>
      <c r="D124" s="67"/>
      <c r="E124" s="138" t="s">
        <v>431</v>
      </c>
      <c r="F124" s="138" t="s">
        <v>431</v>
      </c>
      <c r="G124" s="138" t="s">
        <v>431</v>
      </c>
      <c r="H124" s="138" t="s">
        <v>443</v>
      </c>
      <c r="I124" s="138" t="s">
        <v>431</v>
      </c>
      <c r="J124" s="138" t="s">
        <v>431</v>
      </c>
      <c r="K124" s="138" t="s">
        <v>431</v>
      </c>
      <c r="L124" s="138" t="s">
        <v>431</v>
      </c>
      <c r="M124" s="138" t="s">
        <v>431</v>
      </c>
      <c r="N124" s="138" t="s">
        <v>431</v>
      </c>
      <c r="O124" s="138" t="s">
        <v>431</v>
      </c>
      <c r="P124" s="138" t="s">
        <v>431</v>
      </c>
      <c r="Q124" s="138" t="s">
        <v>431</v>
      </c>
      <c r="R124" s="138" t="s">
        <v>431</v>
      </c>
      <c r="S124" s="138" t="s">
        <v>431</v>
      </c>
      <c r="T124" s="138" t="s">
        <v>431</v>
      </c>
      <c r="U124" s="138" t="s">
        <v>431</v>
      </c>
      <c r="V124" s="138" t="s">
        <v>431</v>
      </c>
      <c r="W124" s="138" t="s">
        <v>443</v>
      </c>
      <c r="X124" s="138" t="s">
        <v>443</v>
      </c>
      <c r="Y124" s="138" t="s">
        <v>443</v>
      </c>
      <c r="Z124" s="138" t="s">
        <v>443</v>
      </c>
      <c r="AA124" s="138" t="s">
        <v>443</v>
      </c>
      <c r="AB124" s="138" t="s">
        <v>443</v>
      </c>
      <c r="AC124" s="138" t="s">
        <v>443</v>
      </c>
      <c r="AD124" s="138" t="s">
        <v>443</v>
      </c>
      <c r="AE124" s="55"/>
      <c r="AF124" s="147" t="s">
        <v>429</v>
      </c>
      <c r="AG124" s="147" t="s">
        <v>429</v>
      </c>
      <c r="AH124" s="147" t="s">
        <v>429</v>
      </c>
      <c r="AI124" s="147" t="s">
        <v>429</v>
      </c>
      <c r="AJ124" s="147" t="s">
        <v>429</v>
      </c>
      <c r="AK124" s="147" t="s">
        <v>429</v>
      </c>
      <c r="AL124" s="45" t="s">
        <v>413</v>
      </c>
    </row>
    <row r="125" spans="1:38" s="2" customFormat="1" ht="26.25" customHeight="1" thickBot="1" x14ac:dyDescent="0.3">
      <c r="A125" s="65" t="s">
        <v>289</v>
      </c>
      <c r="B125" s="65" t="s">
        <v>290</v>
      </c>
      <c r="C125" s="66" t="s">
        <v>291</v>
      </c>
      <c r="D125" s="67"/>
      <c r="E125" s="138" t="s">
        <v>429</v>
      </c>
      <c r="F125" s="138">
        <v>0.45999921916767678</v>
      </c>
      <c r="G125" s="138" t="s">
        <v>429</v>
      </c>
      <c r="H125" s="138" t="s">
        <v>429</v>
      </c>
      <c r="I125" s="138">
        <v>2.107125537E-5</v>
      </c>
      <c r="J125" s="138">
        <v>1.3983651290999999E-4</v>
      </c>
      <c r="K125" s="138">
        <v>2.9563609806999998E-4</v>
      </c>
      <c r="L125" s="138" t="s">
        <v>443</v>
      </c>
      <c r="M125" s="138" t="s">
        <v>429</v>
      </c>
      <c r="N125" s="138" t="s">
        <v>429</v>
      </c>
      <c r="O125" s="138" t="s">
        <v>429</v>
      </c>
      <c r="P125" s="138">
        <v>2.1837386775537503E-2</v>
      </c>
      <c r="Q125" s="138" t="s">
        <v>429</v>
      </c>
      <c r="R125" s="138" t="s">
        <v>429</v>
      </c>
      <c r="S125" s="138" t="s">
        <v>429</v>
      </c>
      <c r="T125" s="138" t="s">
        <v>429</v>
      </c>
      <c r="U125" s="138" t="s">
        <v>429</v>
      </c>
      <c r="V125" s="138" t="s">
        <v>429</v>
      </c>
      <c r="W125" s="138" t="s">
        <v>443</v>
      </c>
      <c r="X125" s="138" t="s">
        <v>429</v>
      </c>
      <c r="Y125" s="138" t="s">
        <v>429</v>
      </c>
      <c r="Z125" s="138" t="s">
        <v>429</v>
      </c>
      <c r="AA125" s="138" t="s">
        <v>429</v>
      </c>
      <c r="AB125" s="138" t="s">
        <v>429</v>
      </c>
      <c r="AC125" s="138" t="s">
        <v>429</v>
      </c>
      <c r="AD125" s="138" t="s">
        <v>443</v>
      </c>
      <c r="AE125" s="55"/>
      <c r="AF125" s="147" t="s">
        <v>429</v>
      </c>
      <c r="AG125" s="147" t="s">
        <v>429</v>
      </c>
      <c r="AH125" s="147" t="s">
        <v>429</v>
      </c>
      <c r="AI125" s="147" t="s">
        <v>429</v>
      </c>
      <c r="AJ125" s="147" t="s">
        <v>429</v>
      </c>
      <c r="AK125" s="147">
        <v>638.52288999999996</v>
      </c>
      <c r="AL125" s="45" t="s">
        <v>426</v>
      </c>
    </row>
    <row r="126" spans="1:38" s="2" customFormat="1" ht="26.25" customHeight="1" thickBot="1" x14ac:dyDescent="0.3">
      <c r="A126" s="65" t="s">
        <v>289</v>
      </c>
      <c r="B126" s="65" t="s">
        <v>292</v>
      </c>
      <c r="C126" s="66" t="s">
        <v>293</v>
      </c>
      <c r="D126" s="67"/>
      <c r="E126" s="138" t="s">
        <v>429</v>
      </c>
      <c r="F126" s="138" t="s">
        <v>443</v>
      </c>
      <c r="G126" s="138" t="s">
        <v>429</v>
      </c>
      <c r="H126" s="138">
        <v>5.5479839999999996E-2</v>
      </c>
      <c r="I126" s="138" t="s">
        <v>443</v>
      </c>
      <c r="J126" s="138" t="s">
        <v>443</v>
      </c>
      <c r="K126" s="138" t="s">
        <v>443</v>
      </c>
      <c r="L126" s="138" t="s">
        <v>443</v>
      </c>
      <c r="M126" s="138">
        <v>0.12945296000000001</v>
      </c>
      <c r="N126" s="138" t="s">
        <v>429</v>
      </c>
      <c r="O126" s="138" t="s">
        <v>429</v>
      </c>
      <c r="P126" s="138" t="s">
        <v>429</v>
      </c>
      <c r="Q126" s="138" t="s">
        <v>429</v>
      </c>
      <c r="R126" s="138" t="s">
        <v>429</v>
      </c>
      <c r="S126" s="138" t="s">
        <v>429</v>
      </c>
      <c r="T126" s="138" t="s">
        <v>429</v>
      </c>
      <c r="U126" s="138" t="s">
        <v>429</v>
      </c>
      <c r="V126" s="138" t="s">
        <v>429</v>
      </c>
      <c r="W126" s="138" t="s">
        <v>429</v>
      </c>
      <c r="X126" s="138" t="s">
        <v>429</v>
      </c>
      <c r="Y126" s="138" t="s">
        <v>429</v>
      </c>
      <c r="Z126" s="138" t="s">
        <v>429</v>
      </c>
      <c r="AA126" s="138" t="s">
        <v>429</v>
      </c>
      <c r="AB126" s="138" t="s">
        <v>429</v>
      </c>
      <c r="AC126" s="138" t="s">
        <v>429</v>
      </c>
      <c r="AD126" s="138" t="s">
        <v>429</v>
      </c>
      <c r="AE126" s="55"/>
      <c r="AF126" s="147" t="s">
        <v>429</v>
      </c>
      <c r="AG126" s="147" t="s">
        <v>429</v>
      </c>
      <c r="AH126" s="147" t="s">
        <v>429</v>
      </c>
      <c r="AI126" s="147" t="s">
        <v>429</v>
      </c>
      <c r="AJ126" s="147" t="s">
        <v>429</v>
      </c>
      <c r="AK126" s="147" t="s">
        <v>443</v>
      </c>
      <c r="AL126" s="45" t="s">
        <v>425</v>
      </c>
    </row>
    <row r="127" spans="1:38" s="2" customFormat="1" ht="26.25" customHeight="1" thickBot="1" x14ac:dyDescent="0.3">
      <c r="A127" s="65" t="s">
        <v>289</v>
      </c>
      <c r="B127" s="65" t="s">
        <v>294</v>
      </c>
      <c r="C127" s="66" t="s">
        <v>295</v>
      </c>
      <c r="D127" s="67"/>
      <c r="E127" s="138" t="s">
        <v>429</v>
      </c>
      <c r="F127" s="138" t="s">
        <v>431</v>
      </c>
      <c r="G127" s="138" t="s">
        <v>429</v>
      </c>
      <c r="H127" s="138" t="s">
        <v>431</v>
      </c>
      <c r="I127" s="138" t="s">
        <v>443</v>
      </c>
      <c r="J127" s="138" t="s">
        <v>443</v>
      </c>
      <c r="K127" s="138" t="s">
        <v>443</v>
      </c>
      <c r="L127" s="138" t="s">
        <v>443</v>
      </c>
      <c r="M127" s="138" t="s">
        <v>431</v>
      </c>
      <c r="N127" s="138" t="s">
        <v>429</v>
      </c>
      <c r="O127" s="138" t="s">
        <v>429</v>
      </c>
      <c r="P127" s="138" t="s">
        <v>429</v>
      </c>
      <c r="Q127" s="138" t="s">
        <v>429</v>
      </c>
      <c r="R127" s="138" t="s">
        <v>429</v>
      </c>
      <c r="S127" s="138" t="s">
        <v>429</v>
      </c>
      <c r="T127" s="138" t="s">
        <v>429</v>
      </c>
      <c r="U127" s="138" t="s">
        <v>429</v>
      </c>
      <c r="V127" s="138" t="s">
        <v>429</v>
      </c>
      <c r="W127" s="138" t="s">
        <v>429</v>
      </c>
      <c r="X127" s="138" t="s">
        <v>429</v>
      </c>
      <c r="Y127" s="138" t="s">
        <v>429</v>
      </c>
      <c r="Z127" s="138" t="s">
        <v>429</v>
      </c>
      <c r="AA127" s="138" t="s">
        <v>429</v>
      </c>
      <c r="AB127" s="138" t="s">
        <v>429</v>
      </c>
      <c r="AC127" s="138" t="s">
        <v>429</v>
      </c>
      <c r="AD127" s="138" t="s">
        <v>429</v>
      </c>
      <c r="AE127" s="55"/>
      <c r="AF127" s="147" t="s">
        <v>429</v>
      </c>
      <c r="AG127" s="147" t="s">
        <v>429</v>
      </c>
      <c r="AH127" s="147" t="s">
        <v>429</v>
      </c>
      <c r="AI127" s="147" t="s">
        <v>429</v>
      </c>
      <c r="AJ127" s="147" t="s">
        <v>429</v>
      </c>
      <c r="AK127" s="147" t="s">
        <v>443</v>
      </c>
      <c r="AL127" s="45" t="s">
        <v>427</v>
      </c>
    </row>
    <row r="128" spans="1:38" s="2" customFormat="1" ht="26.25" customHeight="1" thickBot="1" x14ac:dyDescent="0.3">
      <c r="A128" s="65" t="s">
        <v>289</v>
      </c>
      <c r="B128" s="69" t="s">
        <v>296</v>
      </c>
      <c r="C128" s="71" t="s">
        <v>297</v>
      </c>
      <c r="D128" s="67"/>
      <c r="E128" s="138" t="s">
        <v>431</v>
      </c>
      <c r="F128" s="138" t="s">
        <v>431</v>
      </c>
      <c r="G128" s="138" t="s">
        <v>431</v>
      </c>
      <c r="H128" s="138" t="s">
        <v>431</v>
      </c>
      <c r="I128" s="138" t="s">
        <v>431</v>
      </c>
      <c r="J128" s="138" t="s">
        <v>431</v>
      </c>
      <c r="K128" s="138" t="s">
        <v>431</v>
      </c>
      <c r="L128" s="138" t="s">
        <v>431</v>
      </c>
      <c r="M128" s="138" t="s">
        <v>431</v>
      </c>
      <c r="N128" s="138" t="s">
        <v>431</v>
      </c>
      <c r="O128" s="138" t="s">
        <v>431</v>
      </c>
      <c r="P128" s="138" t="s">
        <v>431</v>
      </c>
      <c r="Q128" s="138" t="s">
        <v>431</v>
      </c>
      <c r="R128" s="138" t="s">
        <v>431</v>
      </c>
      <c r="S128" s="138" t="s">
        <v>431</v>
      </c>
      <c r="T128" s="138" t="s">
        <v>431</v>
      </c>
      <c r="U128" s="138" t="s">
        <v>431</v>
      </c>
      <c r="V128" s="138" t="s">
        <v>431</v>
      </c>
      <c r="W128" s="138" t="s">
        <v>431</v>
      </c>
      <c r="X128" s="138" t="s">
        <v>431</v>
      </c>
      <c r="Y128" s="138" t="s">
        <v>431</v>
      </c>
      <c r="Z128" s="138" t="s">
        <v>431</v>
      </c>
      <c r="AA128" s="138" t="s">
        <v>431</v>
      </c>
      <c r="AB128" s="138" t="s">
        <v>431</v>
      </c>
      <c r="AC128" s="138" t="s">
        <v>431</v>
      </c>
      <c r="AD128" s="138" t="s">
        <v>431</v>
      </c>
      <c r="AE128" s="55"/>
      <c r="AF128" s="147" t="s">
        <v>429</v>
      </c>
      <c r="AG128" s="147" t="s">
        <v>430</v>
      </c>
      <c r="AH128" s="147" t="s">
        <v>429</v>
      </c>
      <c r="AI128" s="147" t="s">
        <v>430</v>
      </c>
      <c r="AJ128" s="147" t="s">
        <v>430</v>
      </c>
      <c r="AK128" s="147" t="s">
        <v>431</v>
      </c>
      <c r="AL128" s="45" t="s">
        <v>301</v>
      </c>
    </row>
    <row r="129" spans="1:38" s="2" customFormat="1" ht="26.25" customHeight="1" thickBot="1" x14ac:dyDescent="0.3">
      <c r="A129" s="65" t="s">
        <v>289</v>
      </c>
      <c r="B129" s="69" t="s">
        <v>299</v>
      </c>
      <c r="C129" s="77" t="s">
        <v>300</v>
      </c>
      <c r="D129" s="67"/>
      <c r="E129" s="138">
        <v>1.1564039999999999E-2</v>
      </c>
      <c r="F129" s="138">
        <v>9.8360799999999998E-2</v>
      </c>
      <c r="G129" s="138">
        <v>6.24724E-4</v>
      </c>
      <c r="H129" s="138" t="s">
        <v>443</v>
      </c>
      <c r="I129" s="138">
        <v>5.3167999999999996E-5</v>
      </c>
      <c r="J129" s="138">
        <v>9.3043999999999999E-5</v>
      </c>
      <c r="K129" s="138">
        <v>1.3292000000000002E-4</v>
      </c>
      <c r="L129" s="138">
        <v>1.8608800000000001E-6</v>
      </c>
      <c r="M129" s="138">
        <v>9.3044000000000004E-4</v>
      </c>
      <c r="N129" s="138">
        <v>1.7279600000000003E-2</v>
      </c>
      <c r="O129" s="138">
        <v>1.3292E-3</v>
      </c>
      <c r="P129" s="138">
        <v>7.4435199999999999E-4</v>
      </c>
      <c r="Q129" s="138">
        <v>0.64095295767040383</v>
      </c>
      <c r="R129" s="138">
        <v>0.61938227614805708</v>
      </c>
      <c r="S129" s="138">
        <v>0.34172815235754872</v>
      </c>
      <c r="T129" s="138">
        <v>1.86088E-4</v>
      </c>
      <c r="U129" s="138" t="s">
        <v>431</v>
      </c>
      <c r="V129" s="138" t="s">
        <v>443</v>
      </c>
      <c r="W129" s="138">
        <v>1.25062736632E-2</v>
      </c>
      <c r="X129" s="138">
        <v>1.9937999999999999E-6</v>
      </c>
      <c r="Y129" s="138">
        <v>8.6398000000000015E-6</v>
      </c>
      <c r="Z129" s="138">
        <v>8.6398000000000015E-6</v>
      </c>
      <c r="AA129" s="138" t="s">
        <v>443</v>
      </c>
      <c r="AB129" s="138">
        <v>1.9273400000000004E-5</v>
      </c>
      <c r="AC129" s="138">
        <v>6.646E-3</v>
      </c>
      <c r="AD129" s="138">
        <v>1.0194964000000001E-2</v>
      </c>
      <c r="AE129" s="55"/>
      <c r="AF129" s="147" t="s">
        <v>429</v>
      </c>
      <c r="AG129" s="147" t="s">
        <v>429</v>
      </c>
      <c r="AH129" s="147" t="s">
        <v>429</v>
      </c>
      <c r="AI129" s="147" t="s">
        <v>429</v>
      </c>
      <c r="AJ129" s="147" t="s">
        <v>429</v>
      </c>
      <c r="AK129" s="147">
        <v>13.292</v>
      </c>
      <c r="AL129" s="45" t="s">
        <v>301</v>
      </c>
    </row>
    <row r="130" spans="1:38" s="2" customFormat="1" ht="26.25" customHeight="1" thickBot="1" x14ac:dyDescent="0.3">
      <c r="A130" s="65" t="s">
        <v>289</v>
      </c>
      <c r="B130" s="69" t="s">
        <v>302</v>
      </c>
      <c r="C130" s="83" t="s">
        <v>303</v>
      </c>
      <c r="D130" s="67"/>
      <c r="E130" s="138" t="s">
        <v>430</v>
      </c>
      <c r="F130" s="138" t="s">
        <v>430</v>
      </c>
      <c r="G130" s="138" t="s">
        <v>430</v>
      </c>
      <c r="H130" s="138" t="s">
        <v>443</v>
      </c>
      <c r="I130" s="138" t="s">
        <v>430</v>
      </c>
      <c r="J130" s="138" t="s">
        <v>430</v>
      </c>
      <c r="K130" s="138" t="s">
        <v>430</v>
      </c>
      <c r="L130" s="138" t="s">
        <v>430</v>
      </c>
      <c r="M130" s="138" t="s">
        <v>430</v>
      </c>
      <c r="N130" s="138" t="s">
        <v>430</v>
      </c>
      <c r="O130" s="138" t="s">
        <v>430</v>
      </c>
      <c r="P130" s="138" t="s">
        <v>430</v>
      </c>
      <c r="Q130" s="138" t="s">
        <v>430</v>
      </c>
      <c r="R130" s="138" t="s">
        <v>430</v>
      </c>
      <c r="S130" s="138" t="s">
        <v>430</v>
      </c>
      <c r="T130" s="138" t="s">
        <v>430</v>
      </c>
      <c r="U130" s="138" t="s">
        <v>430</v>
      </c>
      <c r="V130" s="138" t="s">
        <v>430</v>
      </c>
      <c r="W130" s="138" t="s">
        <v>430</v>
      </c>
      <c r="X130" s="138" t="s">
        <v>430</v>
      </c>
      <c r="Y130" s="138" t="s">
        <v>430</v>
      </c>
      <c r="Z130" s="138" t="s">
        <v>430</v>
      </c>
      <c r="AA130" s="138" t="s">
        <v>430</v>
      </c>
      <c r="AB130" s="138" t="s">
        <v>430</v>
      </c>
      <c r="AC130" s="138" t="s">
        <v>430</v>
      </c>
      <c r="AD130" s="138" t="s">
        <v>430</v>
      </c>
      <c r="AE130" s="55"/>
      <c r="AF130" s="147" t="s">
        <v>429</v>
      </c>
      <c r="AG130" s="147" t="s">
        <v>430</v>
      </c>
      <c r="AH130" s="147" t="s">
        <v>429</v>
      </c>
      <c r="AI130" s="147" t="s">
        <v>430</v>
      </c>
      <c r="AJ130" s="147" t="s">
        <v>430</v>
      </c>
      <c r="AK130" s="147" t="s">
        <v>430</v>
      </c>
      <c r="AL130" s="45" t="s">
        <v>301</v>
      </c>
    </row>
    <row r="131" spans="1:38" s="2" customFormat="1" ht="26.25" customHeight="1" thickBot="1" x14ac:dyDescent="0.3">
      <c r="A131" s="65" t="s">
        <v>289</v>
      </c>
      <c r="B131" s="69" t="s">
        <v>304</v>
      </c>
      <c r="C131" s="77" t="s">
        <v>305</v>
      </c>
      <c r="D131" s="67"/>
      <c r="E131" s="138" t="s">
        <v>431</v>
      </c>
      <c r="F131" s="138" t="s">
        <v>431</v>
      </c>
      <c r="G131" s="138" t="s">
        <v>431</v>
      </c>
      <c r="H131" s="138" t="s">
        <v>431</v>
      </c>
      <c r="I131" s="138" t="s">
        <v>431</v>
      </c>
      <c r="J131" s="138" t="s">
        <v>431</v>
      </c>
      <c r="K131" s="138" t="s">
        <v>431</v>
      </c>
      <c r="L131" s="138" t="s">
        <v>431</v>
      </c>
      <c r="M131" s="138" t="s">
        <v>431</v>
      </c>
      <c r="N131" s="138" t="s">
        <v>431</v>
      </c>
      <c r="O131" s="138" t="s">
        <v>431</v>
      </c>
      <c r="P131" s="138" t="s">
        <v>431</v>
      </c>
      <c r="Q131" s="138" t="s">
        <v>431</v>
      </c>
      <c r="R131" s="138" t="s">
        <v>431</v>
      </c>
      <c r="S131" s="138" t="s">
        <v>431</v>
      </c>
      <c r="T131" s="138" t="s">
        <v>431</v>
      </c>
      <c r="U131" s="138" t="s">
        <v>431</v>
      </c>
      <c r="V131" s="138" t="s">
        <v>431</v>
      </c>
      <c r="W131" s="138" t="s">
        <v>431</v>
      </c>
      <c r="X131" s="138" t="s">
        <v>431</v>
      </c>
      <c r="Y131" s="138" t="s">
        <v>431</v>
      </c>
      <c r="Z131" s="138" t="s">
        <v>431</v>
      </c>
      <c r="AA131" s="138" t="s">
        <v>431</v>
      </c>
      <c r="AB131" s="138" t="s">
        <v>431</v>
      </c>
      <c r="AC131" s="138" t="s">
        <v>431</v>
      </c>
      <c r="AD131" s="138" t="s">
        <v>431</v>
      </c>
      <c r="AE131" s="55"/>
      <c r="AF131" s="147" t="s">
        <v>429</v>
      </c>
      <c r="AG131" s="147" t="s">
        <v>429</v>
      </c>
      <c r="AH131" s="147" t="s">
        <v>429</v>
      </c>
      <c r="AI131" s="147" t="s">
        <v>429</v>
      </c>
      <c r="AJ131" s="147" t="s">
        <v>429</v>
      </c>
      <c r="AK131" s="147" t="s">
        <v>431</v>
      </c>
      <c r="AL131" s="45" t="s">
        <v>301</v>
      </c>
    </row>
    <row r="132" spans="1:38" s="2" customFormat="1" ht="26.25" customHeight="1" thickBot="1" x14ac:dyDescent="0.3">
      <c r="A132" s="65" t="s">
        <v>289</v>
      </c>
      <c r="B132" s="69" t="s">
        <v>306</v>
      </c>
      <c r="C132" s="77" t="s">
        <v>307</v>
      </c>
      <c r="D132" s="67"/>
      <c r="E132" s="138" t="s">
        <v>431</v>
      </c>
      <c r="F132" s="138" t="s">
        <v>431</v>
      </c>
      <c r="G132" s="138" t="s">
        <v>431</v>
      </c>
      <c r="H132" s="138" t="s">
        <v>431</v>
      </c>
      <c r="I132" s="138" t="s">
        <v>431</v>
      </c>
      <c r="J132" s="138" t="s">
        <v>431</v>
      </c>
      <c r="K132" s="138" t="s">
        <v>431</v>
      </c>
      <c r="L132" s="138" t="s">
        <v>431</v>
      </c>
      <c r="M132" s="138" t="s">
        <v>431</v>
      </c>
      <c r="N132" s="138" t="s">
        <v>431</v>
      </c>
      <c r="O132" s="138" t="s">
        <v>431</v>
      </c>
      <c r="P132" s="138" t="s">
        <v>431</v>
      </c>
      <c r="Q132" s="138" t="s">
        <v>431</v>
      </c>
      <c r="R132" s="138" t="s">
        <v>431</v>
      </c>
      <c r="S132" s="138" t="s">
        <v>429</v>
      </c>
      <c r="T132" s="138" t="s">
        <v>431</v>
      </c>
      <c r="U132" s="138" t="s">
        <v>431</v>
      </c>
      <c r="V132" s="138" t="s">
        <v>431</v>
      </c>
      <c r="W132" s="138" t="s">
        <v>431</v>
      </c>
      <c r="X132" s="138" t="s">
        <v>431</v>
      </c>
      <c r="Y132" s="138" t="s">
        <v>431</v>
      </c>
      <c r="Z132" s="138" t="s">
        <v>431</v>
      </c>
      <c r="AA132" s="138" t="s">
        <v>431</v>
      </c>
      <c r="AB132" s="138" t="s">
        <v>431</v>
      </c>
      <c r="AC132" s="138" t="s">
        <v>431</v>
      </c>
      <c r="AD132" s="138" t="s">
        <v>431</v>
      </c>
      <c r="AE132" s="55"/>
      <c r="AF132" s="147" t="s">
        <v>429</v>
      </c>
      <c r="AG132" s="147" t="s">
        <v>429</v>
      </c>
      <c r="AH132" s="147" t="s">
        <v>429</v>
      </c>
      <c r="AI132" s="147" t="s">
        <v>429</v>
      </c>
      <c r="AJ132" s="147" t="s">
        <v>429</v>
      </c>
      <c r="AK132" s="147" t="s">
        <v>431</v>
      </c>
      <c r="AL132" s="45" t="s">
        <v>415</v>
      </c>
    </row>
    <row r="133" spans="1:38" s="2" customFormat="1" ht="26.25" customHeight="1" thickBot="1" x14ac:dyDescent="0.3">
      <c r="A133" s="65" t="s">
        <v>289</v>
      </c>
      <c r="B133" s="69" t="s">
        <v>308</v>
      </c>
      <c r="C133" s="77" t="s">
        <v>309</v>
      </c>
      <c r="D133" s="67"/>
      <c r="E133" s="138">
        <v>4.112625E-3</v>
      </c>
      <c r="F133" s="138">
        <v>6.4804999999999987E-5</v>
      </c>
      <c r="G133" s="138">
        <v>5.6330500000000006E-4</v>
      </c>
      <c r="H133" s="138" t="s">
        <v>443</v>
      </c>
      <c r="I133" s="138">
        <v>1.7297950000000001E-4</v>
      </c>
      <c r="J133" s="138">
        <v>1.7297950000000001E-4</v>
      </c>
      <c r="K133" s="138">
        <v>1.922216E-4</v>
      </c>
      <c r="L133" s="138" t="s">
        <v>443</v>
      </c>
      <c r="M133" s="138">
        <v>6.979000000000001E-4</v>
      </c>
      <c r="N133" s="138">
        <v>1.4969954999999999E-4</v>
      </c>
      <c r="O133" s="138">
        <v>2.5074550000000002E-5</v>
      </c>
      <c r="P133" s="138">
        <v>7.4276500000000001E-3</v>
      </c>
      <c r="Q133" s="138">
        <v>6.7845850000000004E-5</v>
      </c>
      <c r="R133" s="138">
        <v>6.7596600000000009E-5</v>
      </c>
      <c r="S133" s="138">
        <v>6.1963550000000001E-5</v>
      </c>
      <c r="T133" s="138">
        <v>8.6390049999999995E-5</v>
      </c>
      <c r="U133" s="138">
        <v>9.8603299999999998E-5</v>
      </c>
      <c r="V133" s="138">
        <v>7.9819820000000003E-4</v>
      </c>
      <c r="W133" s="138">
        <v>1.3459499999999999E-4</v>
      </c>
      <c r="X133" s="138">
        <v>6.5801999999999996E-8</v>
      </c>
      <c r="Y133" s="138">
        <v>3.5941850000000004E-8</v>
      </c>
      <c r="Z133" s="138">
        <v>3.2103400000000001E-8</v>
      </c>
      <c r="AA133" s="138">
        <v>3.484515E-8</v>
      </c>
      <c r="AB133" s="138">
        <v>1.6869240000000001E-7</v>
      </c>
      <c r="AC133" s="138">
        <v>7.4774999999999993E-4</v>
      </c>
      <c r="AD133" s="138">
        <v>2.0438499999999998E-3</v>
      </c>
      <c r="AE133" s="55"/>
      <c r="AF133" s="147" t="s">
        <v>429</v>
      </c>
      <c r="AG133" s="147" t="s">
        <v>429</v>
      </c>
      <c r="AH133" s="147" t="s">
        <v>429</v>
      </c>
      <c r="AI133" s="147" t="s">
        <v>429</v>
      </c>
      <c r="AJ133" s="147" t="s">
        <v>429</v>
      </c>
      <c r="AK133" s="147">
        <v>4985</v>
      </c>
      <c r="AL133" s="45" t="s">
        <v>416</v>
      </c>
    </row>
    <row r="134" spans="1:38" s="2" customFormat="1" ht="26.25" customHeight="1" thickBot="1" x14ac:dyDescent="0.3">
      <c r="A134" s="65" t="s">
        <v>289</v>
      </c>
      <c r="B134" s="69" t="s">
        <v>310</v>
      </c>
      <c r="C134" s="66" t="s">
        <v>311</v>
      </c>
      <c r="D134" s="67"/>
      <c r="E134" s="138" t="s">
        <v>431</v>
      </c>
      <c r="F134" s="138" t="s">
        <v>431</v>
      </c>
      <c r="G134" s="138" t="s">
        <v>431</v>
      </c>
      <c r="H134" s="138" t="s">
        <v>431</v>
      </c>
      <c r="I134" s="138" t="s">
        <v>429</v>
      </c>
      <c r="J134" s="138" t="s">
        <v>429</v>
      </c>
      <c r="K134" s="138" t="s">
        <v>429</v>
      </c>
      <c r="L134" s="138" t="s">
        <v>429</v>
      </c>
      <c r="M134" s="138" t="s">
        <v>431</v>
      </c>
      <c r="N134" s="138" t="s">
        <v>429</v>
      </c>
      <c r="O134" s="138" t="s">
        <v>429</v>
      </c>
      <c r="P134" s="138" t="s">
        <v>429</v>
      </c>
      <c r="Q134" s="138" t="s">
        <v>429</v>
      </c>
      <c r="R134" s="138" t="s">
        <v>429</v>
      </c>
      <c r="S134" s="138" t="s">
        <v>431</v>
      </c>
      <c r="T134" s="138" t="s">
        <v>429</v>
      </c>
      <c r="U134" s="138" t="s">
        <v>429</v>
      </c>
      <c r="V134" s="138" t="s">
        <v>429</v>
      </c>
      <c r="W134" s="138" t="s">
        <v>431</v>
      </c>
      <c r="X134" s="138" t="s">
        <v>431</v>
      </c>
      <c r="Y134" s="138" t="s">
        <v>431</v>
      </c>
      <c r="Z134" s="138" t="s">
        <v>431</v>
      </c>
      <c r="AA134" s="138" t="s">
        <v>431</v>
      </c>
      <c r="AB134" s="138" t="s">
        <v>431</v>
      </c>
      <c r="AC134" s="138" t="s">
        <v>431</v>
      </c>
      <c r="AD134" s="138" t="s">
        <v>431</v>
      </c>
      <c r="AE134" s="55"/>
      <c r="AF134" s="147" t="s">
        <v>429</v>
      </c>
      <c r="AG134" s="147" t="s">
        <v>429</v>
      </c>
      <c r="AH134" s="147" t="s">
        <v>429</v>
      </c>
      <c r="AI134" s="147" t="s">
        <v>429</v>
      </c>
      <c r="AJ134" s="147" t="s">
        <v>429</v>
      </c>
      <c r="AK134" s="147" t="s">
        <v>429</v>
      </c>
      <c r="AL134" s="45" t="s">
        <v>413</v>
      </c>
    </row>
    <row r="135" spans="1:38" s="2" customFormat="1" ht="26.25" customHeight="1" thickBot="1" x14ac:dyDescent="0.3">
      <c r="A135" s="65" t="s">
        <v>289</v>
      </c>
      <c r="B135" s="65" t="s">
        <v>312</v>
      </c>
      <c r="C135" s="66" t="s">
        <v>313</v>
      </c>
      <c r="D135" s="67"/>
      <c r="E135" s="138" t="s">
        <v>443</v>
      </c>
      <c r="F135" s="138" t="s">
        <v>443</v>
      </c>
      <c r="G135" s="138" t="s">
        <v>443</v>
      </c>
      <c r="H135" s="138" t="s">
        <v>443</v>
      </c>
      <c r="I135" s="138" t="s">
        <v>443</v>
      </c>
      <c r="J135" s="138" t="s">
        <v>443</v>
      </c>
      <c r="K135" s="138" t="s">
        <v>443</v>
      </c>
      <c r="L135" s="138" t="s">
        <v>443</v>
      </c>
      <c r="M135" s="138" t="s">
        <v>443</v>
      </c>
      <c r="N135" s="138" t="s">
        <v>431</v>
      </c>
      <c r="O135" s="138" t="s">
        <v>431</v>
      </c>
      <c r="P135" s="138" t="s">
        <v>431</v>
      </c>
      <c r="Q135" s="138" t="s">
        <v>431</v>
      </c>
      <c r="R135" s="138" t="s">
        <v>431</v>
      </c>
      <c r="S135" s="138" t="s">
        <v>431</v>
      </c>
      <c r="T135" s="138" t="s">
        <v>431</v>
      </c>
      <c r="U135" s="138" t="s">
        <v>431</v>
      </c>
      <c r="V135" s="138" t="s">
        <v>431</v>
      </c>
      <c r="W135" s="138">
        <v>0.49446719999999983</v>
      </c>
      <c r="X135" s="138">
        <v>1.4751604799999996E-4</v>
      </c>
      <c r="Y135" s="138">
        <v>6.6753071999999978E-4</v>
      </c>
      <c r="Z135" s="138">
        <v>6.6753071999999978E-4</v>
      </c>
      <c r="AA135" s="138" t="s">
        <v>443</v>
      </c>
      <c r="AB135" s="138">
        <v>1.4825774879999995E-3</v>
      </c>
      <c r="AC135" s="138" t="s">
        <v>443</v>
      </c>
      <c r="AD135" s="138">
        <v>0.84059423999999971</v>
      </c>
      <c r="AE135" s="55"/>
      <c r="AF135" s="147" t="s">
        <v>429</v>
      </c>
      <c r="AG135" s="147" t="s">
        <v>429</v>
      </c>
      <c r="AH135" s="147" t="s">
        <v>429</v>
      </c>
      <c r="AI135" s="147" t="s">
        <v>429</v>
      </c>
      <c r="AJ135" s="147" t="s">
        <v>429</v>
      </c>
      <c r="AK135" s="147">
        <v>1.6482239999999995</v>
      </c>
      <c r="AL135" s="148" t="s">
        <v>433</v>
      </c>
    </row>
    <row r="136" spans="1:38" s="2" customFormat="1" ht="26.25" customHeight="1" thickBot="1" x14ac:dyDescent="0.3">
      <c r="A136" s="65" t="s">
        <v>289</v>
      </c>
      <c r="B136" s="65" t="s">
        <v>314</v>
      </c>
      <c r="C136" s="66" t="s">
        <v>315</v>
      </c>
      <c r="D136" s="67"/>
      <c r="E136" s="138" t="s">
        <v>429</v>
      </c>
      <c r="F136" s="138">
        <v>5.7516204330000003E-3</v>
      </c>
      <c r="G136" s="138" t="s">
        <v>429</v>
      </c>
      <c r="H136" s="138" t="s">
        <v>443</v>
      </c>
      <c r="I136" s="138" t="s">
        <v>443</v>
      </c>
      <c r="J136" s="138" t="s">
        <v>443</v>
      </c>
      <c r="K136" s="138" t="s">
        <v>443</v>
      </c>
      <c r="L136" s="138" t="s">
        <v>443</v>
      </c>
      <c r="M136" s="138" t="s">
        <v>429</v>
      </c>
      <c r="N136" s="138" t="s">
        <v>443</v>
      </c>
      <c r="O136" s="138" t="s">
        <v>443</v>
      </c>
      <c r="P136" s="138" t="s">
        <v>443</v>
      </c>
      <c r="Q136" s="138" t="s">
        <v>443</v>
      </c>
      <c r="R136" s="138" t="s">
        <v>443</v>
      </c>
      <c r="S136" s="138" t="s">
        <v>443</v>
      </c>
      <c r="T136" s="138" t="s">
        <v>443</v>
      </c>
      <c r="U136" s="138" t="s">
        <v>443</v>
      </c>
      <c r="V136" s="138" t="s">
        <v>443</v>
      </c>
      <c r="W136" s="138" t="s">
        <v>429</v>
      </c>
      <c r="X136" s="138" t="s">
        <v>429</v>
      </c>
      <c r="Y136" s="138" t="s">
        <v>429</v>
      </c>
      <c r="Z136" s="138" t="s">
        <v>429</v>
      </c>
      <c r="AA136" s="138" t="s">
        <v>429</v>
      </c>
      <c r="AB136" s="138" t="s">
        <v>429</v>
      </c>
      <c r="AC136" s="138" t="s">
        <v>429</v>
      </c>
      <c r="AD136" s="138" t="s">
        <v>429</v>
      </c>
      <c r="AE136" s="55"/>
      <c r="AF136" s="147" t="s">
        <v>429</v>
      </c>
      <c r="AG136" s="147" t="s">
        <v>429</v>
      </c>
      <c r="AH136" s="147" t="s">
        <v>431</v>
      </c>
      <c r="AI136" s="147" t="s">
        <v>431</v>
      </c>
      <c r="AJ136" s="147" t="s">
        <v>431</v>
      </c>
      <c r="AK136" s="147" t="s">
        <v>443</v>
      </c>
      <c r="AL136" s="45" t="s">
        <v>417</v>
      </c>
    </row>
    <row r="137" spans="1:38" s="2" customFormat="1" ht="26.25" customHeight="1" thickBot="1" x14ac:dyDescent="0.3">
      <c r="A137" s="65" t="s">
        <v>289</v>
      </c>
      <c r="B137" s="65" t="s">
        <v>316</v>
      </c>
      <c r="C137" s="66" t="s">
        <v>317</v>
      </c>
      <c r="D137" s="67"/>
      <c r="E137" s="138" t="s">
        <v>429</v>
      </c>
      <c r="F137" s="138" t="s">
        <v>430</v>
      </c>
      <c r="G137" s="138" t="s">
        <v>429</v>
      </c>
      <c r="H137" s="138" t="s">
        <v>443</v>
      </c>
      <c r="I137" s="138" t="s">
        <v>443</v>
      </c>
      <c r="J137" s="138" t="s">
        <v>443</v>
      </c>
      <c r="K137" s="138" t="s">
        <v>443</v>
      </c>
      <c r="L137" s="138" t="s">
        <v>443</v>
      </c>
      <c r="M137" s="138" t="s">
        <v>429</v>
      </c>
      <c r="N137" s="138" t="s">
        <v>443</v>
      </c>
      <c r="O137" s="138" t="s">
        <v>443</v>
      </c>
      <c r="P137" s="138" t="s">
        <v>443</v>
      </c>
      <c r="Q137" s="138" t="s">
        <v>443</v>
      </c>
      <c r="R137" s="138" t="s">
        <v>443</v>
      </c>
      <c r="S137" s="138" t="s">
        <v>443</v>
      </c>
      <c r="T137" s="138" t="s">
        <v>443</v>
      </c>
      <c r="U137" s="138" t="s">
        <v>443</v>
      </c>
      <c r="V137" s="138" t="s">
        <v>443</v>
      </c>
      <c r="W137" s="138" t="s">
        <v>429</v>
      </c>
      <c r="X137" s="138" t="s">
        <v>429</v>
      </c>
      <c r="Y137" s="138" t="s">
        <v>429</v>
      </c>
      <c r="Z137" s="138" t="s">
        <v>429</v>
      </c>
      <c r="AA137" s="138" t="s">
        <v>429</v>
      </c>
      <c r="AB137" s="138" t="s">
        <v>429</v>
      </c>
      <c r="AC137" s="138" t="s">
        <v>429</v>
      </c>
      <c r="AD137" s="138" t="s">
        <v>429</v>
      </c>
      <c r="AE137" s="55"/>
      <c r="AF137" s="147" t="s">
        <v>429</v>
      </c>
      <c r="AG137" s="147" t="s">
        <v>429</v>
      </c>
      <c r="AH137" s="147" t="s">
        <v>429</v>
      </c>
      <c r="AI137" s="147" t="s">
        <v>429</v>
      </c>
      <c r="AJ137" s="147" t="s">
        <v>429</v>
      </c>
      <c r="AK137" s="147" t="s">
        <v>443</v>
      </c>
      <c r="AL137" s="45" t="s">
        <v>417</v>
      </c>
    </row>
    <row r="138" spans="1:38" s="2" customFormat="1" ht="26.25" customHeight="1" thickBot="1" x14ac:dyDescent="0.3">
      <c r="A138" s="69" t="s">
        <v>289</v>
      </c>
      <c r="B138" s="69" t="s">
        <v>318</v>
      </c>
      <c r="C138" s="71" t="s">
        <v>319</v>
      </c>
      <c r="D138" s="68"/>
      <c r="E138" s="138" t="s">
        <v>429</v>
      </c>
      <c r="F138" s="138" t="s">
        <v>430</v>
      </c>
      <c r="G138" s="138" t="s">
        <v>429</v>
      </c>
      <c r="H138" s="138" t="s">
        <v>443</v>
      </c>
      <c r="I138" s="138" t="s">
        <v>443</v>
      </c>
      <c r="J138" s="138" t="s">
        <v>443</v>
      </c>
      <c r="K138" s="138" t="s">
        <v>443</v>
      </c>
      <c r="L138" s="138" t="s">
        <v>443</v>
      </c>
      <c r="M138" s="138" t="s">
        <v>429</v>
      </c>
      <c r="N138" s="138" t="s">
        <v>443</v>
      </c>
      <c r="O138" s="138" t="s">
        <v>443</v>
      </c>
      <c r="P138" s="138" t="s">
        <v>443</v>
      </c>
      <c r="Q138" s="138" t="s">
        <v>443</v>
      </c>
      <c r="R138" s="138" t="s">
        <v>443</v>
      </c>
      <c r="S138" s="138" t="s">
        <v>443</v>
      </c>
      <c r="T138" s="138" t="s">
        <v>443</v>
      </c>
      <c r="U138" s="138" t="s">
        <v>443</v>
      </c>
      <c r="V138" s="138" t="s">
        <v>443</v>
      </c>
      <c r="W138" s="138" t="s">
        <v>429</v>
      </c>
      <c r="X138" s="138" t="s">
        <v>429</v>
      </c>
      <c r="Y138" s="138" t="s">
        <v>429</v>
      </c>
      <c r="Z138" s="138" t="s">
        <v>429</v>
      </c>
      <c r="AA138" s="138" t="s">
        <v>429</v>
      </c>
      <c r="AB138" s="138" t="s">
        <v>429</v>
      </c>
      <c r="AC138" s="138" t="s">
        <v>429</v>
      </c>
      <c r="AD138" s="138" t="s">
        <v>429</v>
      </c>
      <c r="AE138" s="55"/>
      <c r="AF138" s="147" t="s">
        <v>429</v>
      </c>
      <c r="AG138" s="147" t="s">
        <v>429</v>
      </c>
      <c r="AH138" s="147" t="s">
        <v>429</v>
      </c>
      <c r="AI138" s="147" t="s">
        <v>429</v>
      </c>
      <c r="AJ138" s="147" t="s">
        <v>429</v>
      </c>
      <c r="AK138" s="147" t="s">
        <v>443</v>
      </c>
      <c r="AL138" s="45" t="s">
        <v>417</v>
      </c>
    </row>
    <row r="139" spans="1:38" s="2" customFormat="1" ht="26.25" customHeight="1" thickBot="1" x14ac:dyDescent="0.3">
      <c r="A139" s="69" t="s">
        <v>289</v>
      </c>
      <c r="B139" s="69" t="s">
        <v>320</v>
      </c>
      <c r="C139" s="71" t="s">
        <v>378</v>
      </c>
      <c r="D139" s="68"/>
      <c r="E139" s="138" t="s">
        <v>443</v>
      </c>
      <c r="F139" s="138" t="s">
        <v>443</v>
      </c>
      <c r="G139" s="138" t="s">
        <v>443</v>
      </c>
      <c r="H139" s="138" t="s">
        <v>443</v>
      </c>
      <c r="I139" s="138">
        <v>0.35800484000000005</v>
      </c>
      <c r="J139" s="138">
        <v>0.35800484000000005</v>
      </c>
      <c r="K139" s="138">
        <v>0.35800484000000005</v>
      </c>
      <c r="L139" s="138" t="s">
        <v>443</v>
      </c>
      <c r="M139" s="138" t="s">
        <v>443</v>
      </c>
      <c r="N139" s="138" t="s">
        <v>431</v>
      </c>
      <c r="O139" s="138" t="s">
        <v>431</v>
      </c>
      <c r="P139" s="138" t="s">
        <v>431</v>
      </c>
      <c r="Q139" s="138" t="s">
        <v>431</v>
      </c>
      <c r="R139" s="138" t="s">
        <v>431</v>
      </c>
      <c r="S139" s="138" t="s">
        <v>431</v>
      </c>
      <c r="T139" s="138" t="s">
        <v>431</v>
      </c>
      <c r="U139" s="138" t="s">
        <v>431</v>
      </c>
      <c r="V139" s="138" t="s">
        <v>431</v>
      </c>
      <c r="W139" s="138">
        <v>4.0773103220018312</v>
      </c>
      <c r="X139" s="138">
        <v>1.3099763015147857E-2</v>
      </c>
      <c r="Y139" s="138">
        <v>1.5256818230915748E-2</v>
      </c>
      <c r="Z139" s="138">
        <v>5.2089697941281564E-3</v>
      </c>
      <c r="AA139" s="138">
        <v>9.1394660375299997E-4</v>
      </c>
      <c r="AB139" s="138">
        <v>3.4479497643944763E-2</v>
      </c>
      <c r="AC139" s="138" t="s">
        <v>443</v>
      </c>
      <c r="AD139" s="138">
        <v>4.3778903610182764</v>
      </c>
      <c r="AE139" s="55"/>
      <c r="AF139" s="147" t="s">
        <v>429</v>
      </c>
      <c r="AG139" s="147" t="s">
        <v>429</v>
      </c>
      <c r="AH139" s="147" t="s">
        <v>429</v>
      </c>
      <c r="AI139" s="147" t="s">
        <v>429</v>
      </c>
      <c r="AJ139" s="147" t="s">
        <v>429</v>
      </c>
      <c r="AK139" s="147">
        <v>0</v>
      </c>
      <c r="AL139" s="148" t="s">
        <v>432</v>
      </c>
    </row>
    <row r="140" spans="1:38" s="2" customFormat="1" ht="26.25" customHeight="1" thickBot="1" x14ac:dyDescent="0.3">
      <c r="A140" s="65" t="s">
        <v>322</v>
      </c>
      <c r="B140" s="69" t="s">
        <v>323</v>
      </c>
      <c r="C140" s="66" t="s">
        <v>379</v>
      </c>
      <c r="D140" s="67"/>
      <c r="E140" s="138" t="s">
        <v>431</v>
      </c>
      <c r="F140" s="138" t="s">
        <v>431</v>
      </c>
      <c r="G140" s="138" t="s">
        <v>431</v>
      </c>
      <c r="H140" s="138" t="s">
        <v>431</v>
      </c>
      <c r="I140" s="138" t="s">
        <v>431</v>
      </c>
      <c r="J140" s="138" t="s">
        <v>431</v>
      </c>
      <c r="K140" s="138" t="s">
        <v>431</v>
      </c>
      <c r="L140" s="138" t="s">
        <v>431</v>
      </c>
      <c r="M140" s="138" t="s">
        <v>431</v>
      </c>
      <c r="N140" s="138" t="s">
        <v>431</v>
      </c>
      <c r="O140" s="138" t="s">
        <v>431</v>
      </c>
      <c r="P140" s="138" t="s">
        <v>431</v>
      </c>
      <c r="Q140" s="138" t="s">
        <v>431</v>
      </c>
      <c r="R140" s="138" t="s">
        <v>431</v>
      </c>
      <c r="S140" s="138" t="s">
        <v>431</v>
      </c>
      <c r="T140" s="138" t="s">
        <v>431</v>
      </c>
      <c r="U140" s="138" t="s">
        <v>431</v>
      </c>
      <c r="V140" s="138" t="s">
        <v>431</v>
      </c>
      <c r="W140" s="138" t="s">
        <v>431</v>
      </c>
      <c r="X140" s="138" t="s">
        <v>431</v>
      </c>
      <c r="Y140" s="138" t="s">
        <v>431</v>
      </c>
      <c r="Z140" s="138" t="s">
        <v>431</v>
      </c>
      <c r="AA140" s="138" t="s">
        <v>431</v>
      </c>
      <c r="AB140" s="138" t="s">
        <v>431</v>
      </c>
      <c r="AC140" s="138" t="s">
        <v>431</v>
      </c>
      <c r="AD140" s="138" t="s">
        <v>431</v>
      </c>
      <c r="AE140" s="55"/>
      <c r="AF140" s="147" t="s">
        <v>429</v>
      </c>
      <c r="AG140" s="147" t="s">
        <v>429</v>
      </c>
      <c r="AH140" s="147" t="s">
        <v>429</v>
      </c>
      <c r="AI140" s="147" t="s">
        <v>429</v>
      </c>
      <c r="AJ140" s="147" t="s">
        <v>429</v>
      </c>
      <c r="AK140" s="147" t="s">
        <v>429</v>
      </c>
      <c r="AL140" s="45" t="s">
        <v>413</v>
      </c>
    </row>
    <row r="141" spans="1:38" s="8" customFormat="1" ht="37.5" customHeight="1" thickBot="1" x14ac:dyDescent="0.3">
      <c r="A141" s="84"/>
      <c r="B141" s="85" t="s">
        <v>324</v>
      </c>
      <c r="C141" s="86" t="s">
        <v>389</v>
      </c>
      <c r="D141" s="84" t="s">
        <v>143</v>
      </c>
      <c r="E141" s="19">
        <f>SUM(E14:E140)</f>
        <v>113.37438966922656</v>
      </c>
      <c r="F141" s="19">
        <f t="shared" ref="F141:AD141" si="0">SUM(F14:F140)</f>
        <v>111.19831389669591</v>
      </c>
      <c r="G141" s="19">
        <f t="shared" si="0"/>
        <v>15.90204469294768</v>
      </c>
      <c r="H141" s="19">
        <f t="shared" si="0"/>
        <v>119.59873097008239</v>
      </c>
      <c r="I141" s="19">
        <f t="shared" si="0"/>
        <v>13.916115012683315</v>
      </c>
      <c r="J141" s="19">
        <f t="shared" si="0"/>
        <v>28.078516773672117</v>
      </c>
      <c r="K141" s="19">
        <f t="shared" si="0"/>
        <v>61.277171518870972</v>
      </c>
      <c r="L141" s="19">
        <f t="shared" si="0"/>
        <v>2.1985219180912527</v>
      </c>
      <c r="M141" s="19">
        <f t="shared" si="0"/>
        <v>178.69655308947611</v>
      </c>
      <c r="N141" s="19">
        <f t="shared" si="0"/>
        <v>5.3395914370405464</v>
      </c>
      <c r="O141" s="19">
        <f t="shared" si="0"/>
        <v>0.30396154687219484</v>
      </c>
      <c r="P141" s="19">
        <f t="shared" si="0"/>
        <v>0.43342683647283303</v>
      </c>
      <c r="Q141" s="19">
        <f t="shared" si="0"/>
        <v>1.5643277239970732</v>
      </c>
      <c r="R141" s="19">
        <f>SUM(R14:R140)</f>
        <v>2.6283392009495432</v>
      </c>
      <c r="S141" s="19">
        <f t="shared" si="0"/>
        <v>19.363256818769511</v>
      </c>
      <c r="T141" s="19">
        <f t="shared" si="0"/>
        <v>6.5196001983095284</v>
      </c>
      <c r="U141" s="19">
        <f t="shared" si="0"/>
        <v>4.5882136007577641</v>
      </c>
      <c r="V141" s="19">
        <f t="shared" si="0"/>
        <v>24.110736379274151</v>
      </c>
      <c r="W141" s="19">
        <f t="shared" si="0"/>
        <v>21.957301972104091</v>
      </c>
      <c r="X141" s="19">
        <f t="shared" si="0"/>
        <v>3.546549092463537</v>
      </c>
      <c r="Y141" s="19">
        <f t="shared" si="0"/>
        <v>5.9755425582786108</v>
      </c>
      <c r="Z141" s="19">
        <f t="shared" si="0"/>
        <v>2.585622603274965</v>
      </c>
      <c r="AA141" s="19">
        <f t="shared" si="0"/>
        <v>2.1065761753026973</v>
      </c>
      <c r="AB141" s="19">
        <f t="shared" si="0"/>
        <v>14.214290429319812</v>
      </c>
      <c r="AC141" s="19">
        <f t="shared" si="0"/>
        <v>2.6716118827118347</v>
      </c>
      <c r="AD141" s="19">
        <f t="shared" si="0"/>
        <v>9.1831318106615676</v>
      </c>
      <c r="AE141" s="56"/>
      <c r="AF141" s="145">
        <f>SUM(AF14:AF140)</f>
        <v>253145.67350878194</v>
      </c>
      <c r="AG141" s="145">
        <f t="shared" ref="AG141:AI141" si="1">SUM(AG14:AG140)</f>
        <v>100640.12243253822</v>
      </c>
      <c r="AH141" s="145">
        <f t="shared" si="1"/>
        <v>158257.46853473078</v>
      </c>
      <c r="AI141" s="145">
        <f t="shared" si="1"/>
        <v>11749.679787449932</v>
      </c>
      <c r="AJ141" s="145">
        <f>IF(SUM(AJ14:AJ140)=0, "NA",SUM(AJ14:AJ140))</f>
        <v>1038.7602943577565</v>
      </c>
      <c r="AK141" s="146" t="s">
        <v>429</v>
      </c>
      <c r="AL141" s="146" t="s">
        <v>429</v>
      </c>
    </row>
    <row r="142" spans="1:38" s="18" customFormat="1" ht="15" customHeight="1" thickBot="1" x14ac:dyDescent="0.35">
      <c r="A142" s="87"/>
      <c r="B142" s="46"/>
      <c r="C142" s="88"/>
      <c r="D142" s="89"/>
      <c r="E142" s="113"/>
      <c r="F142" s="113"/>
      <c r="G142" s="113"/>
      <c r="H142" s="113"/>
      <c r="I142" s="113"/>
      <c r="J142"/>
      <c r="K142"/>
      <c r="L142"/>
      <c r="M142"/>
      <c r="N142"/>
      <c r="O142" s="9"/>
      <c r="P142" s="9"/>
      <c r="Q142" s="9"/>
      <c r="R142" s="9"/>
      <c r="S142" s="9"/>
      <c r="T142" s="9"/>
      <c r="U142" s="9"/>
      <c r="V142" s="9"/>
      <c r="W142" s="9"/>
      <c r="X142" s="9"/>
      <c r="Y142" s="9"/>
      <c r="Z142" s="9"/>
      <c r="AA142" s="9"/>
      <c r="AB142" s="9"/>
      <c r="AC142" s="9"/>
      <c r="AD142" s="9"/>
      <c r="AE142" s="57"/>
      <c r="AF142" s="10"/>
      <c r="AG142" s="10"/>
      <c r="AH142" s="10"/>
      <c r="AI142" s="10"/>
      <c r="AJ142" s="10"/>
      <c r="AK142" s="10"/>
      <c r="AL142" s="46"/>
    </row>
    <row r="143" spans="1:38" s="1" customFormat="1" ht="26.25" customHeight="1" thickBot="1" x14ac:dyDescent="0.3">
      <c r="A143" s="91"/>
      <c r="B143" s="47" t="s">
        <v>348</v>
      </c>
      <c r="C143" s="92" t="s">
        <v>355</v>
      </c>
      <c r="D143" s="93" t="s">
        <v>282</v>
      </c>
      <c r="E143" s="139">
        <v>12.498149274149146</v>
      </c>
      <c r="F143" s="139">
        <v>2.3953010170043725</v>
      </c>
      <c r="G143" s="139">
        <v>2.3555142973586584E-2</v>
      </c>
      <c r="H143" s="139">
        <v>0.84079434572083678</v>
      </c>
      <c r="I143" s="139">
        <v>0.41703541790370668</v>
      </c>
      <c r="J143" s="139">
        <v>0.41703541790370724</v>
      </c>
      <c r="K143" s="139">
        <v>0.41703541790370657</v>
      </c>
      <c r="L143" s="139">
        <v>0.3440310444165906</v>
      </c>
      <c r="M143" s="139">
        <v>40.164208773386115</v>
      </c>
      <c r="N143" s="139">
        <v>2.754399377768604E-2</v>
      </c>
      <c r="O143" s="139">
        <v>2.5340084789900207E-4</v>
      </c>
      <c r="P143" s="139">
        <v>1.4175831333107562E-2</v>
      </c>
      <c r="Q143" s="139">
        <v>4.0532442744451114E-4</v>
      </c>
      <c r="R143" s="139">
        <v>1.4968940808912716E-2</v>
      </c>
      <c r="S143" s="139">
        <v>1.0317356551796969E-2</v>
      </c>
      <c r="T143" s="139">
        <v>2.5357624168984116E-3</v>
      </c>
      <c r="U143" s="139">
        <v>3.038471590910177E-4</v>
      </c>
      <c r="V143" s="139">
        <v>5.1648170585778384E-2</v>
      </c>
      <c r="W143" s="139">
        <v>0.91032009999999997</v>
      </c>
      <c r="X143" s="139">
        <v>4.0881119016E-2</v>
      </c>
      <c r="Y143" s="139">
        <v>4.5843004710299999E-2</v>
      </c>
      <c r="Z143" s="139">
        <v>3.5548579524999999E-2</v>
      </c>
      <c r="AA143" s="139">
        <v>3.9779047816600001E-2</v>
      </c>
      <c r="AB143" s="139">
        <v>0.16205175106790001</v>
      </c>
      <c r="AC143" s="139">
        <v>9.1032039999999997E-4</v>
      </c>
      <c r="AD143" s="139">
        <v>1.8208419999999999E-4</v>
      </c>
      <c r="AE143" s="58"/>
      <c r="AF143" s="144">
        <v>22949.775066279308</v>
      </c>
      <c r="AG143" s="11" t="s">
        <v>429</v>
      </c>
      <c r="AH143" s="11" t="s">
        <v>431</v>
      </c>
      <c r="AI143" s="11" t="s">
        <v>429</v>
      </c>
      <c r="AJ143" s="11" t="s">
        <v>431</v>
      </c>
      <c r="AK143" s="11" t="s">
        <v>429</v>
      </c>
      <c r="AL143" s="47" t="s">
        <v>50</v>
      </c>
    </row>
    <row r="144" spans="1:38" s="1" customFormat="1" ht="26.25" customHeight="1" thickBot="1" x14ac:dyDescent="0.3">
      <c r="A144" s="91"/>
      <c r="B144" s="47" t="s">
        <v>349</v>
      </c>
      <c r="C144" s="92" t="s">
        <v>356</v>
      </c>
      <c r="D144" s="93" t="s">
        <v>282</v>
      </c>
      <c r="E144" s="139">
        <v>6.8954009495312745</v>
      </c>
      <c r="F144" s="139">
        <v>0.31555051046535831</v>
      </c>
      <c r="G144" s="139">
        <v>6.8036378905803321E-3</v>
      </c>
      <c r="H144" s="139">
        <v>1.302730564002756E-2</v>
      </c>
      <c r="I144" s="139">
        <v>0.24934992119847565</v>
      </c>
      <c r="J144" s="139">
        <v>0.2493499211984756</v>
      </c>
      <c r="K144" s="139">
        <v>0.24934992119847577</v>
      </c>
      <c r="L144" s="139">
        <v>0.20847723365341336</v>
      </c>
      <c r="M144" s="139">
        <v>1.7368327792612499</v>
      </c>
      <c r="N144" s="139">
        <v>2.6440490239763712E-4</v>
      </c>
      <c r="O144" s="139">
        <v>2.45053449167965E-5</v>
      </c>
      <c r="P144" s="139">
        <v>2.5826229057787134E-3</v>
      </c>
      <c r="Q144" s="139">
        <v>4.889114059037928E-5</v>
      </c>
      <c r="R144" s="139">
        <v>4.1327934954852033E-3</v>
      </c>
      <c r="S144" s="139">
        <v>2.7717318090066914E-3</v>
      </c>
      <c r="T144" s="139">
        <v>9.9814618315391783E-5</v>
      </c>
      <c r="U144" s="139">
        <v>4.8771591347165562E-5</v>
      </c>
      <c r="V144" s="139">
        <v>8.7752999651933873E-3</v>
      </c>
      <c r="W144" s="139">
        <v>0.2988577</v>
      </c>
      <c r="X144" s="139">
        <v>1.2412045380900001E-2</v>
      </c>
      <c r="Y144" s="139">
        <v>1.39100769415E-2</v>
      </c>
      <c r="Z144" s="139">
        <v>1.0913713960899999E-2</v>
      </c>
      <c r="AA144" s="139">
        <v>1.1557446778999999E-2</v>
      </c>
      <c r="AB144" s="139">
        <v>4.8793283062299991E-2</v>
      </c>
      <c r="AC144" s="139">
        <v>2.9885730000000002E-4</v>
      </c>
      <c r="AD144" s="139">
        <v>5.9793300000000002E-5</v>
      </c>
      <c r="AE144" s="58"/>
      <c r="AF144" s="144">
        <v>62898.385322792215</v>
      </c>
      <c r="AG144" s="11" t="s">
        <v>429</v>
      </c>
      <c r="AH144" s="11" t="s">
        <v>431</v>
      </c>
      <c r="AI144" s="11" t="s">
        <v>429</v>
      </c>
      <c r="AJ144" s="11" t="s">
        <v>431</v>
      </c>
      <c r="AK144" s="11" t="s">
        <v>429</v>
      </c>
      <c r="AL144" s="47" t="s">
        <v>50</v>
      </c>
    </row>
    <row r="145" spans="1:38" s="1" customFormat="1" ht="26.25" customHeight="1" thickBot="1" x14ac:dyDescent="0.3">
      <c r="A145" s="91"/>
      <c r="B145" s="47" t="s">
        <v>350</v>
      </c>
      <c r="C145" s="92" t="s">
        <v>357</v>
      </c>
      <c r="D145" s="93" t="s">
        <v>282</v>
      </c>
      <c r="E145" s="139">
        <v>15.642713061227219</v>
      </c>
      <c r="F145" s="139">
        <v>0.41495652191790255</v>
      </c>
      <c r="G145" s="139">
        <v>1.0450310713858007E-2</v>
      </c>
      <c r="H145" s="139">
        <v>1.6409488502912958E-2</v>
      </c>
      <c r="I145" s="139">
        <v>0.21699814447753563</v>
      </c>
      <c r="J145" s="139">
        <v>0.21699814447753563</v>
      </c>
      <c r="K145" s="139">
        <v>0.21699814447753563</v>
      </c>
      <c r="L145" s="139">
        <v>0.15016606392302301</v>
      </c>
      <c r="M145" s="139">
        <v>3.5666082334514031</v>
      </c>
      <c r="N145" s="139">
        <v>3.6310391188653312E-4</v>
      </c>
      <c r="O145" s="139">
        <v>3.7367620163488234E-5</v>
      </c>
      <c r="P145" s="139">
        <v>3.9584231928198278E-3</v>
      </c>
      <c r="Q145" s="139">
        <v>7.4714883970897067E-5</v>
      </c>
      <c r="R145" s="139">
        <v>6.3468567171590037E-3</v>
      </c>
      <c r="S145" s="139">
        <v>4.2561834854751282E-3</v>
      </c>
      <c r="T145" s="139">
        <v>1.4977582599514394E-4</v>
      </c>
      <c r="U145" s="139">
        <v>7.4694527614817667E-5</v>
      </c>
      <c r="V145" s="139">
        <v>1.3444404279984794E-2</v>
      </c>
      <c r="W145" s="139">
        <v>0.1796951</v>
      </c>
      <c r="X145" s="139">
        <v>3.1040312117000001E-3</v>
      </c>
      <c r="Y145" s="139">
        <v>1.8796633449800003E-2</v>
      </c>
      <c r="Z145" s="139">
        <v>2.1003944533399998E-2</v>
      </c>
      <c r="AA145" s="139">
        <v>4.8284929964E-3</v>
      </c>
      <c r="AB145" s="139">
        <v>4.7733102191300003E-2</v>
      </c>
      <c r="AC145" s="139">
        <v>1.6269059999999999E-4</v>
      </c>
      <c r="AD145" s="139">
        <v>3.2631700000000001E-5</v>
      </c>
      <c r="AE145" s="58"/>
      <c r="AF145" s="144">
        <v>2806.9768570939559</v>
      </c>
      <c r="AG145" s="11" t="s">
        <v>429</v>
      </c>
      <c r="AH145" s="11" t="s">
        <v>431</v>
      </c>
      <c r="AI145" s="11" t="s">
        <v>429</v>
      </c>
      <c r="AJ145" s="11" t="s">
        <v>431</v>
      </c>
      <c r="AK145" s="11" t="s">
        <v>429</v>
      </c>
      <c r="AL145" s="47" t="s">
        <v>50</v>
      </c>
    </row>
    <row r="146" spans="1:38" s="1" customFormat="1" ht="26.25" customHeight="1" thickBot="1" x14ac:dyDescent="0.3">
      <c r="A146" s="91"/>
      <c r="B146" s="47" t="s">
        <v>351</v>
      </c>
      <c r="C146" s="92" t="s">
        <v>358</v>
      </c>
      <c r="D146" s="93" t="s">
        <v>282</v>
      </c>
      <c r="E146" s="139">
        <v>2.4138413358048394E-2</v>
      </c>
      <c r="F146" s="139">
        <v>0.14279425121184941</v>
      </c>
      <c r="G146" s="139">
        <v>4.0326883071661266E-5</v>
      </c>
      <c r="H146" s="139">
        <v>2.4171742521793979E-4</v>
      </c>
      <c r="I146" s="139">
        <v>3.5551079100025439E-3</v>
      </c>
      <c r="J146" s="139">
        <v>3.5551079100025439E-3</v>
      </c>
      <c r="K146" s="139">
        <v>3.5551079100025439E-3</v>
      </c>
      <c r="L146" s="139">
        <v>5.2339694987085426E-4</v>
      </c>
      <c r="M146" s="139">
        <v>0.90315791802251255</v>
      </c>
      <c r="N146" s="139">
        <v>1.1611167684168937E-4</v>
      </c>
      <c r="O146" s="139">
        <v>6.1614326987270942E-5</v>
      </c>
      <c r="P146" s="139">
        <v>3.7737140921646512E-5</v>
      </c>
      <c r="Q146" s="139">
        <v>1.3012807214360864E-6</v>
      </c>
      <c r="R146" s="139">
        <v>2.8310292254516236E-4</v>
      </c>
      <c r="S146" s="139">
        <v>1.0383776987556617E-2</v>
      </c>
      <c r="T146" s="139">
        <v>4.3480448103240028E-4</v>
      </c>
      <c r="U146" s="139">
        <v>6.1347893625401156E-5</v>
      </c>
      <c r="V146" s="139">
        <v>6.1405558550470841E-3</v>
      </c>
      <c r="W146" s="139">
        <v>2.6116999999999998E-3</v>
      </c>
      <c r="X146" s="139">
        <v>4.0023901200000001E-5</v>
      </c>
      <c r="Y146" s="139">
        <v>5.2523499000000003E-5</v>
      </c>
      <c r="Z146" s="139">
        <v>3.0535022500000003E-5</v>
      </c>
      <c r="AA146" s="139">
        <v>5.8590869699999998E-5</v>
      </c>
      <c r="AB146" s="139">
        <v>1.816732924E-4</v>
      </c>
      <c r="AC146" s="139">
        <v>2.6114000000000001E-6</v>
      </c>
      <c r="AD146" s="139">
        <v>1.0779000000000001E-6</v>
      </c>
      <c r="AE146" s="58"/>
      <c r="AF146" s="144">
        <v>4743.3539184197789</v>
      </c>
      <c r="AG146" s="11" t="s">
        <v>429</v>
      </c>
      <c r="AH146" s="11" t="s">
        <v>431</v>
      </c>
      <c r="AI146" s="11" t="s">
        <v>429</v>
      </c>
      <c r="AJ146" s="11" t="s">
        <v>431</v>
      </c>
      <c r="AK146" s="11" t="s">
        <v>429</v>
      </c>
      <c r="AL146" s="47" t="s">
        <v>50</v>
      </c>
    </row>
    <row r="147" spans="1:38" s="1" customFormat="1" ht="26.25" customHeight="1" thickBot="1" x14ac:dyDescent="0.3">
      <c r="A147" s="91"/>
      <c r="B147" s="47" t="s">
        <v>352</v>
      </c>
      <c r="C147" s="92" t="s">
        <v>359</v>
      </c>
      <c r="D147" s="93" t="s">
        <v>282</v>
      </c>
      <c r="E147" s="139" t="s">
        <v>429</v>
      </c>
      <c r="F147" s="139">
        <v>1.9858334772845581</v>
      </c>
      <c r="G147" s="139" t="s">
        <v>429</v>
      </c>
      <c r="H147" s="139" t="s">
        <v>429</v>
      </c>
      <c r="I147" s="139" t="s">
        <v>429</v>
      </c>
      <c r="J147" s="139" t="s">
        <v>429</v>
      </c>
      <c r="K147" s="139" t="s">
        <v>429</v>
      </c>
      <c r="L147" s="139" t="s">
        <v>429</v>
      </c>
      <c r="M147" s="139" t="s">
        <v>429</v>
      </c>
      <c r="N147" s="139" t="s">
        <v>429</v>
      </c>
      <c r="O147" s="139" t="s">
        <v>429</v>
      </c>
      <c r="P147" s="139" t="s">
        <v>429</v>
      </c>
      <c r="Q147" s="139" t="s">
        <v>429</v>
      </c>
      <c r="R147" s="139" t="s">
        <v>429</v>
      </c>
      <c r="S147" s="139" t="s">
        <v>429</v>
      </c>
      <c r="T147" s="139" t="s">
        <v>429</v>
      </c>
      <c r="U147" s="139" t="s">
        <v>429</v>
      </c>
      <c r="V147" s="139" t="s">
        <v>429</v>
      </c>
      <c r="W147" s="139" t="s">
        <v>429</v>
      </c>
      <c r="X147" s="139" t="s">
        <v>429</v>
      </c>
      <c r="Y147" s="139" t="s">
        <v>429</v>
      </c>
      <c r="Z147" s="139" t="s">
        <v>429</v>
      </c>
      <c r="AA147" s="139" t="s">
        <v>429</v>
      </c>
      <c r="AB147" s="139" t="s">
        <v>429</v>
      </c>
      <c r="AC147" s="139" t="s">
        <v>429</v>
      </c>
      <c r="AD147" s="139" t="s">
        <v>429</v>
      </c>
      <c r="AE147" s="58"/>
      <c r="AF147" s="144" t="s">
        <v>429</v>
      </c>
      <c r="AG147" s="11" t="s">
        <v>429</v>
      </c>
      <c r="AH147" s="11" t="s">
        <v>429</v>
      </c>
      <c r="AI147" s="11" t="s">
        <v>429</v>
      </c>
      <c r="AJ147" s="11" t="s">
        <v>431</v>
      </c>
      <c r="AK147" s="11" t="s">
        <v>429</v>
      </c>
      <c r="AL147" s="47" t="s">
        <v>50</v>
      </c>
    </row>
    <row r="148" spans="1:38" s="1" customFormat="1" ht="26.25" customHeight="1" thickBot="1" x14ac:dyDescent="0.3">
      <c r="A148" s="91"/>
      <c r="B148" s="47" t="s">
        <v>353</v>
      </c>
      <c r="C148" s="92" t="s">
        <v>360</v>
      </c>
      <c r="D148" s="93" t="s">
        <v>282</v>
      </c>
      <c r="E148" s="139" t="s">
        <v>429</v>
      </c>
      <c r="F148" s="139" t="s">
        <v>429</v>
      </c>
      <c r="G148" s="139" t="s">
        <v>429</v>
      </c>
      <c r="H148" s="139" t="s">
        <v>429</v>
      </c>
      <c r="I148" s="139">
        <v>0.50020784249527706</v>
      </c>
      <c r="J148" s="139">
        <v>0.91749705760555311</v>
      </c>
      <c r="K148" s="139">
        <v>1.2252471389435353</v>
      </c>
      <c r="L148" s="139">
        <v>5.278279151787281E-2</v>
      </c>
      <c r="M148" s="139" t="s">
        <v>429</v>
      </c>
      <c r="N148" s="139">
        <v>1.1914578051136953</v>
      </c>
      <c r="O148" s="139">
        <v>5.6634863033457016E-3</v>
      </c>
      <c r="P148" s="139">
        <v>0</v>
      </c>
      <c r="Q148" s="139">
        <v>1.3822080849982599E-2</v>
      </c>
      <c r="R148" s="139">
        <v>0.43994853984024895</v>
      </c>
      <c r="S148" s="139">
        <v>9.619951760018381</v>
      </c>
      <c r="T148" s="139">
        <v>7.0557714812579206E-2</v>
      </c>
      <c r="U148" s="139">
        <v>1.0004156849905542E-2</v>
      </c>
      <c r="V148" s="139">
        <v>3.950982204441722</v>
      </c>
      <c r="W148" s="139" t="s">
        <v>443</v>
      </c>
      <c r="X148" s="139" t="s">
        <v>443</v>
      </c>
      <c r="Y148" s="139" t="s">
        <v>443</v>
      </c>
      <c r="Z148" s="139" t="s">
        <v>443</v>
      </c>
      <c r="AA148" s="139" t="s">
        <v>443</v>
      </c>
      <c r="AB148" s="139" t="s">
        <v>443</v>
      </c>
      <c r="AC148" s="139" t="s">
        <v>443</v>
      </c>
      <c r="AD148" s="139" t="s">
        <v>443</v>
      </c>
      <c r="AE148" s="58"/>
      <c r="AF148" s="144" t="s">
        <v>429</v>
      </c>
      <c r="AG148" s="11" t="s">
        <v>429</v>
      </c>
      <c r="AH148" s="11" t="s">
        <v>429</v>
      </c>
      <c r="AI148" s="11" t="s">
        <v>429</v>
      </c>
      <c r="AJ148" s="11" t="s">
        <v>429</v>
      </c>
      <c r="AK148" s="144">
        <v>12904760.074381994</v>
      </c>
      <c r="AL148" s="47" t="s">
        <v>414</v>
      </c>
    </row>
    <row r="149" spans="1:38" s="1" customFormat="1" ht="26.25" customHeight="1" thickBot="1" x14ac:dyDescent="0.3">
      <c r="A149" s="91"/>
      <c r="B149" s="47" t="s">
        <v>354</v>
      </c>
      <c r="C149" s="92" t="s">
        <v>361</v>
      </c>
      <c r="D149" s="93" t="s">
        <v>282</v>
      </c>
      <c r="E149" s="139" t="s">
        <v>429</v>
      </c>
      <c r="F149" s="139" t="s">
        <v>429</v>
      </c>
      <c r="G149" s="139" t="s">
        <v>429</v>
      </c>
      <c r="H149" s="139" t="s">
        <v>429</v>
      </c>
      <c r="I149" s="139">
        <v>0.25674021711552125</v>
      </c>
      <c r="J149" s="139">
        <v>0.47544484651022451</v>
      </c>
      <c r="K149" s="139">
        <v>0.95088969302044901</v>
      </c>
      <c r="L149" s="139">
        <v>1.0079430746016761E-2</v>
      </c>
      <c r="M149" s="139" t="s">
        <v>429</v>
      </c>
      <c r="N149" s="139" t="s">
        <v>429</v>
      </c>
      <c r="O149" s="139" t="s">
        <v>429</v>
      </c>
      <c r="P149" s="139" t="s">
        <v>444</v>
      </c>
      <c r="Q149" s="139" t="s">
        <v>429</v>
      </c>
      <c r="R149" s="139" t="s">
        <v>429</v>
      </c>
      <c r="S149" s="139" t="s">
        <v>429</v>
      </c>
      <c r="T149" s="139" t="s">
        <v>429</v>
      </c>
      <c r="U149" s="139" t="s">
        <v>444</v>
      </c>
      <c r="V149" s="139" t="s">
        <v>443</v>
      </c>
      <c r="W149" s="139" t="s">
        <v>443</v>
      </c>
      <c r="X149" s="139" t="s">
        <v>443</v>
      </c>
      <c r="Y149" s="139" t="s">
        <v>443</v>
      </c>
      <c r="Z149" s="139" t="s">
        <v>443</v>
      </c>
      <c r="AA149" s="139" t="s">
        <v>443</v>
      </c>
      <c r="AB149" s="139" t="s">
        <v>443</v>
      </c>
      <c r="AC149" s="139" t="s">
        <v>443</v>
      </c>
      <c r="AD149" s="139" t="s">
        <v>443</v>
      </c>
      <c r="AE149" s="58"/>
      <c r="AF149" s="144" t="s">
        <v>429</v>
      </c>
      <c r="AG149" s="144" t="s">
        <v>429</v>
      </c>
      <c r="AH149" s="144" t="s">
        <v>429</v>
      </c>
      <c r="AI149" s="144" t="s">
        <v>429</v>
      </c>
      <c r="AJ149" s="144" t="s">
        <v>429</v>
      </c>
      <c r="AK149" s="144">
        <v>12904760.074381994</v>
      </c>
      <c r="AL149" s="47" t="s">
        <v>414</v>
      </c>
    </row>
    <row r="150" spans="1:38" s="2" customFormat="1" ht="15" customHeight="1" thickBot="1" x14ac:dyDescent="0.35">
      <c r="A150" s="99"/>
      <c r="B150" s="100"/>
      <c r="C150" s="100"/>
      <c r="D150" s="89"/>
      <c r="E150" s="114"/>
      <c r="F150" s="114"/>
      <c r="G150" s="114"/>
      <c r="H150" s="114"/>
      <c r="I150" s="114"/>
      <c r="J150" s="90"/>
      <c r="K150" s="90"/>
      <c r="L150" s="90"/>
      <c r="M150" s="90"/>
      <c r="N150" s="90"/>
      <c r="O150" s="89"/>
      <c r="P150" s="89"/>
      <c r="Q150" s="89"/>
      <c r="R150" s="89"/>
      <c r="S150" s="89"/>
      <c r="T150" s="89"/>
      <c r="U150" s="89"/>
      <c r="V150" s="89"/>
      <c r="W150" s="89"/>
      <c r="X150" s="89"/>
      <c r="Y150" s="89"/>
      <c r="Z150" s="89"/>
      <c r="AA150" s="89"/>
      <c r="AB150" s="89"/>
      <c r="AC150" s="89"/>
      <c r="AD150" s="89"/>
      <c r="AE150" s="61"/>
      <c r="AF150" s="89"/>
      <c r="AG150" s="89"/>
      <c r="AH150" s="89"/>
      <c r="AI150" s="89"/>
      <c r="AJ150" s="89"/>
      <c r="AK150" s="89"/>
      <c r="AL150" s="50"/>
    </row>
    <row r="151" spans="1:38" s="2" customFormat="1" ht="26.25" customHeight="1" thickBot="1" x14ac:dyDescent="0.3">
      <c r="A151" s="94"/>
      <c r="B151" s="48" t="s">
        <v>326</v>
      </c>
      <c r="C151" s="95" t="s">
        <v>370</v>
      </c>
      <c r="D151" s="94"/>
      <c r="E151" s="140">
        <v>-45.813825148130142</v>
      </c>
      <c r="F151" s="140">
        <v>-58.874966627218896</v>
      </c>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59"/>
      <c r="AF151" s="12"/>
      <c r="AG151" s="12"/>
      <c r="AH151" s="12"/>
      <c r="AI151" s="12"/>
      <c r="AJ151" s="12"/>
      <c r="AK151" s="12"/>
      <c r="AL151" s="48"/>
    </row>
    <row r="152" spans="1:38" s="2" customFormat="1" ht="37.5" customHeight="1" thickBot="1" x14ac:dyDescent="0.3">
      <c r="A152" s="96"/>
      <c r="B152" s="97" t="s">
        <v>368</v>
      </c>
      <c r="C152" s="98" t="s">
        <v>365</v>
      </c>
      <c r="D152" s="96" t="s">
        <v>298</v>
      </c>
      <c r="E152" s="13">
        <f>SUM(E$141, E$151, IF(AND(ISNUMBER(SEARCH($B$4,"AT|BE|CH|GB|IE|LT|LU|NL")),SUM(E$143:E$149)&gt;0),SUM(E$143:E$149)-SUM(E$27:E$33),0))</f>
        <v>60.43558306660006</v>
      </c>
      <c r="F152" s="13">
        <f t="shared" ref="F152:AD152" si="2">SUM(F$141, F$151, IF(AND(ISNUMBER(SEARCH($B$4,"AT|BE|CH|GB|IE|LT|LU|NL")),SUM(F$143:F$149)&gt;0),SUM(F$143:F$149)-SUM(F$27:F$33),0))</f>
        <v>52.013833034295466</v>
      </c>
      <c r="G152" s="13">
        <f t="shared" si="2"/>
        <v>15.896108529682628</v>
      </c>
      <c r="H152" s="13">
        <f t="shared" si="2"/>
        <v>119.56260377839206</v>
      </c>
      <c r="I152" s="13">
        <f t="shared" si="2"/>
        <v>13.658160750592764</v>
      </c>
      <c r="J152" s="13">
        <f t="shared" si="2"/>
        <v>28.205808702775627</v>
      </c>
      <c r="K152" s="13">
        <f t="shared" si="2"/>
        <v>60.825641422855817</v>
      </c>
      <c r="L152" s="13">
        <f t="shared" si="2"/>
        <v>2.0703671639449319</v>
      </c>
      <c r="M152" s="13">
        <f t="shared" si="2"/>
        <v>175.76484152413417</v>
      </c>
      <c r="N152" s="13">
        <f t="shared" si="2"/>
        <v>5.1649826446067859</v>
      </c>
      <c r="O152" s="13">
        <f t="shared" si="2"/>
        <v>0.30312697678869066</v>
      </c>
      <c r="P152" s="13">
        <f t="shared" si="2"/>
        <v>0.43100947108175436</v>
      </c>
      <c r="Q152" s="13">
        <f t="shared" si="2"/>
        <v>1.562273023249964</v>
      </c>
      <c r="R152" s="13">
        <f t="shared" si="2"/>
        <v>2.5604208802232029</v>
      </c>
      <c r="S152" s="13">
        <f t="shared" si="2"/>
        <v>17.953153425746951</v>
      </c>
      <c r="T152" s="13">
        <f t="shared" si="2"/>
        <v>6.5092492726608562</v>
      </c>
      <c r="U152" s="13">
        <f t="shared" si="2"/>
        <v>4.5867986266856571</v>
      </c>
      <c r="V152" s="13">
        <f t="shared" si="2"/>
        <v>23.560360890486518</v>
      </c>
      <c r="W152" s="13">
        <f t="shared" si="2"/>
        <v>21.784774072104092</v>
      </c>
      <c r="X152" s="13">
        <f t="shared" si="2"/>
        <v>3.5405430755723368</v>
      </c>
      <c r="Y152" s="13">
        <f t="shared" si="2"/>
        <v>5.9642563325020106</v>
      </c>
      <c r="Z152" s="13">
        <f t="shared" si="2"/>
        <v>2.574921188451365</v>
      </c>
      <c r="AA152" s="13">
        <f t="shared" si="2"/>
        <v>2.1003522437565971</v>
      </c>
      <c r="AB152" s="13">
        <f t="shared" si="2"/>
        <v>14.180072840282312</v>
      </c>
      <c r="AC152" s="13">
        <f t="shared" si="2"/>
        <v>2.6714457059118346</v>
      </c>
      <c r="AD152" s="13">
        <f t="shared" si="2"/>
        <v>9.1830985240615668</v>
      </c>
      <c r="AE152" s="58"/>
      <c r="AF152" s="13"/>
      <c r="AG152" s="13"/>
      <c r="AH152" s="13"/>
      <c r="AI152" s="13"/>
      <c r="AJ152" s="13"/>
      <c r="AK152" s="13"/>
      <c r="AL152" s="49"/>
    </row>
    <row r="153" spans="1:38" s="2" customFormat="1" ht="26.25" customHeight="1" thickBot="1" x14ac:dyDescent="0.3">
      <c r="A153" s="94"/>
      <c r="B153" s="48" t="s">
        <v>327</v>
      </c>
      <c r="C153" s="95" t="s">
        <v>371</v>
      </c>
      <c r="D153" s="94" t="s">
        <v>321</v>
      </c>
      <c r="E153" s="140">
        <f>E151</f>
        <v>-45.813825148130142</v>
      </c>
      <c r="F153" s="140">
        <f>F151</f>
        <v>-58.874966627218896</v>
      </c>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59"/>
      <c r="AF153" s="12"/>
      <c r="AG153" s="12"/>
      <c r="AH153" s="12"/>
      <c r="AI153" s="12"/>
      <c r="AJ153" s="12"/>
      <c r="AK153" s="12"/>
      <c r="AL153" s="48"/>
    </row>
    <row r="154" spans="1:38" s="2" customFormat="1" ht="37.5" customHeight="1" thickBot="1" x14ac:dyDescent="0.3">
      <c r="A154" s="96"/>
      <c r="B154" s="97" t="s">
        <v>369</v>
      </c>
      <c r="C154" s="98" t="s">
        <v>366</v>
      </c>
      <c r="D154" s="96" t="s">
        <v>325</v>
      </c>
      <c r="E154" s="13">
        <f>SUM(E$141, E$153, -1 * IF(OR($B$6=2005,$B$6&gt;=2020),SUM(E$99:E$122),0), IF(AND(ISNUMBER(SEARCH($B$4,"AT|BE|CH|GB|IE|LT|LU|NL")),SUM(E$143:E$149)&gt;0),SUM(E$143:E$149)-SUM(E$27:E$33),0))</f>
        <v>60.43558306660006</v>
      </c>
      <c r="F154" s="13">
        <f>SUM(F$141, F$153, -1 * IF(OR($B$6=2005,$B$6&gt;=2020),SUM(F$99:F$122),0), IF(AND(ISNUMBER(SEARCH($B$4,"AT|BE|CH|GB|IE|LT|LU|NL")),SUM(F$143:F$149)&gt;0),SUM(F$143:F$149)-SUM(F$27:F$33),0))</f>
        <v>52.013833034295466</v>
      </c>
      <c r="G154" s="13">
        <f>SUM(G$141, G$153, IF(AND(ISNUMBER(SEARCH($B$4,"AT|BE|CH|GB|IE|LT|LU|NL")),SUM(G$143:G$149)&gt;0),SUM(G$143:G$149)-SUM(G$27:G$33),0))</f>
        <v>15.896108529682628</v>
      </c>
      <c r="H154" s="13">
        <f>SUM(H$141, H$153, IF(AND(ISNUMBER(SEARCH($B$4,"AT|BE|CH|GB|IE|LT|LU|NL")),SUM(H$143:H$149)&gt;0),SUM(H$143:H$149)-SUM(H$27:H$33),0))</f>
        <v>119.56260377839206</v>
      </c>
      <c r="I154" s="13">
        <f t="shared" ref="I154:AD154" si="3">SUM(I$141, I$153, IF(AND(ISNUMBER(SEARCH($B$4,"AT|BE|CH|GB|IE|LT|LU|NL")),SUM(I$143:I$149)&gt;0),SUM(I$143:I$149)-SUM(I$27:I$33),0))</f>
        <v>13.658160750592764</v>
      </c>
      <c r="J154" s="13">
        <f t="shared" si="3"/>
        <v>28.205808702775627</v>
      </c>
      <c r="K154" s="13">
        <f t="shared" si="3"/>
        <v>60.825641422855817</v>
      </c>
      <c r="L154" s="13">
        <f t="shared" si="3"/>
        <v>2.0703671639449319</v>
      </c>
      <c r="M154" s="13">
        <f t="shared" si="3"/>
        <v>175.76484152413417</v>
      </c>
      <c r="N154" s="13">
        <f t="shared" si="3"/>
        <v>5.1649826446067859</v>
      </c>
      <c r="O154" s="13">
        <f t="shared" si="3"/>
        <v>0.30312697678869066</v>
      </c>
      <c r="P154" s="13">
        <f t="shared" si="3"/>
        <v>0.43100947108175436</v>
      </c>
      <c r="Q154" s="13">
        <f t="shared" si="3"/>
        <v>1.562273023249964</v>
      </c>
      <c r="R154" s="13">
        <f t="shared" si="3"/>
        <v>2.5604208802232029</v>
      </c>
      <c r="S154" s="13">
        <f t="shared" si="3"/>
        <v>17.953153425746951</v>
      </c>
      <c r="T154" s="13">
        <f t="shared" si="3"/>
        <v>6.5092492726608562</v>
      </c>
      <c r="U154" s="13">
        <f t="shared" si="3"/>
        <v>4.5867986266856571</v>
      </c>
      <c r="V154" s="13">
        <f t="shared" si="3"/>
        <v>23.560360890486518</v>
      </c>
      <c r="W154" s="13">
        <f t="shared" si="3"/>
        <v>21.784774072104092</v>
      </c>
      <c r="X154" s="13">
        <f t="shared" si="3"/>
        <v>3.5405430755723368</v>
      </c>
      <c r="Y154" s="13">
        <f t="shared" si="3"/>
        <v>5.9642563325020106</v>
      </c>
      <c r="Z154" s="13">
        <f t="shared" si="3"/>
        <v>2.574921188451365</v>
      </c>
      <c r="AA154" s="13">
        <f t="shared" si="3"/>
        <v>2.1003522437565971</v>
      </c>
      <c r="AB154" s="13">
        <f t="shared" si="3"/>
        <v>14.180072840282312</v>
      </c>
      <c r="AC154" s="13">
        <f t="shared" si="3"/>
        <v>2.6714457059118346</v>
      </c>
      <c r="AD154" s="13">
        <f t="shared" si="3"/>
        <v>9.1830985240615668</v>
      </c>
      <c r="AE154" s="60"/>
      <c r="AF154" s="13"/>
      <c r="AG154" s="13"/>
      <c r="AH154" s="13"/>
      <c r="AI154" s="13"/>
      <c r="AJ154" s="13"/>
      <c r="AK154" s="13"/>
      <c r="AL154" s="49"/>
    </row>
    <row r="155" spans="1:38" s="2" customFormat="1" ht="15" customHeight="1" thickBot="1" x14ac:dyDescent="0.35">
      <c r="A155" s="99"/>
      <c r="B155" s="100"/>
      <c r="C155" s="100"/>
      <c r="D155" s="89"/>
      <c r="E155" s="114"/>
      <c r="F155" s="114"/>
      <c r="G155" s="114"/>
      <c r="H155" s="114"/>
      <c r="I155" s="114"/>
      <c r="J155" s="90"/>
      <c r="K155" s="90"/>
      <c r="L155" s="90"/>
      <c r="M155" s="90"/>
      <c r="N155" s="90"/>
      <c r="O155" s="89"/>
      <c r="P155" s="89"/>
      <c r="Q155" s="89"/>
      <c r="R155" s="89"/>
      <c r="S155" s="89"/>
      <c r="T155" s="89"/>
      <c r="U155" s="89"/>
      <c r="V155" s="89"/>
      <c r="W155" s="89"/>
      <c r="X155" s="89"/>
      <c r="Y155" s="89"/>
      <c r="Z155" s="89"/>
      <c r="AA155" s="89"/>
      <c r="AB155" s="89"/>
      <c r="AC155" s="89"/>
      <c r="AD155" s="89"/>
      <c r="AE155" s="61"/>
      <c r="AF155" s="89"/>
      <c r="AG155" s="89"/>
      <c r="AH155" s="89"/>
      <c r="AI155" s="89"/>
      <c r="AJ155" s="89"/>
      <c r="AK155" s="89"/>
      <c r="AL155" s="50"/>
    </row>
    <row r="156" spans="1:38" s="1" customFormat="1" ht="26.25" customHeight="1" thickBot="1" x14ac:dyDescent="0.3">
      <c r="A156" s="101" t="s">
        <v>364</v>
      </c>
      <c r="B156" s="102"/>
      <c r="C156" s="102"/>
      <c r="D156" s="102"/>
      <c r="E156" s="102"/>
      <c r="F156" s="102"/>
      <c r="G156" s="102"/>
      <c r="H156" s="102"/>
      <c r="I156" s="102"/>
      <c r="J156" s="102"/>
      <c r="K156" s="102"/>
      <c r="L156" s="102"/>
      <c r="M156" s="102"/>
      <c r="N156" s="102"/>
      <c r="O156" s="102"/>
      <c r="P156" s="102"/>
      <c r="Q156" s="102"/>
      <c r="R156" s="102"/>
      <c r="S156" s="102"/>
      <c r="T156" s="102"/>
      <c r="U156" s="102"/>
      <c r="V156" s="102"/>
      <c r="W156" s="102"/>
      <c r="X156" s="102"/>
      <c r="Y156" s="102"/>
      <c r="Z156" s="102"/>
      <c r="AA156" s="102"/>
      <c r="AB156" s="102"/>
      <c r="AC156" s="102"/>
      <c r="AD156" s="102"/>
      <c r="AE156" s="62"/>
      <c r="AF156" s="102"/>
      <c r="AG156" s="102"/>
      <c r="AH156" s="102"/>
      <c r="AI156" s="102"/>
      <c r="AJ156" s="102"/>
      <c r="AK156" s="102"/>
      <c r="AL156" s="51"/>
    </row>
    <row r="157" spans="1:38" s="1" customFormat="1" ht="26.25" customHeight="1" thickBot="1" x14ac:dyDescent="0.3">
      <c r="A157" s="52" t="s">
        <v>328</v>
      </c>
      <c r="B157" s="52" t="s">
        <v>329</v>
      </c>
      <c r="C157" s="103" t="s">
        <v>330</v>
      </c>
      <c r="D157" s="104"/>
      <c r="E157" s="141">
        <v>9.9560348982115237</v>
      </c>
      <c r="F157" s="141">
        <v>0.29463111341333303</v>
      </c>
      <c r="G157" s="141">
        <v>0.59617318119180573</v>
      </c>
      <c r="H157" s="141" t="s">
        <v>443</v>
      </c>
      <c r="I157" s="141">
        <v>9.9233377042015458E-2</v>
      </c>
      <c r="J157" s="141">
        <v>9.9233377042015458E-2</v>
      </c>
      <c r="K157" s="141">
        <v>9.9233377042015458E-2</v>
      </c>
      <c r="L157" s="141">
        <v>4.7632020980167417E-2</v>
      </c>
      <c r="M157" s="141">
        <v>2.3599632559479358</v>
      </c>
      <c r="N157" s="141">
        <v>2.503902807466147E-3</v>
      </c>
      <c r="O157" s="141">
        <v>1.8779271055996102E-4</v>
      </c>
      <c r="P157" s="141">
        <v>3.7558542111992199E-3</v>
      </c>
      <c r="Q157" s="141">
        <v>9.3896355279980497E-4</v>
      </c>
      <c r="R157" s="141">
        <v>6.2597570186653673E-3</v>
      </c>
      <c r="S157" s="141">
        <v>6.8857327205319036E-3</v>
      </c>
      <c r="T157" s="141">
        <v>2.5039028074661467E-4</v>
      </c>
      <c r="U157" s="141">
        <v>3.4428663602659518E-3</v>
      </c>
      <c r="V157" s="141">
        <v>0.90766476770647819</v>
      </c>
      <c r="W157" s="141" t="s">
        <v>443</v>
      </c>
      <c r="X157" s="141" t="s">
        <v>443</v>
      </c>
      <c r="Y157" s="141" t="s">
        <v>443</v>
      </c>
      <c r="Z157" s="141" t="s">
        <v>443</v>
      </c>
      <c r="AA157" s="141" t="s">
        <v>443</v>
      </c>
      <c r="AB157" s="141" t="s">
        <v>443</v>
      </c>
      <c r="AC157" s="141" t="s">
        <v>443</v>
      </c>
      <c r="AD157" s="141" t="s">
        <v>443</v>
      </c>
      <c r="AE157" s="58"/>
      <c r="AF157" s="142">
        <v>31298.785093326835</v>
      </c>
      <c r="AG157" s="142" t="s">
        <v>429</v>
      </c>
      <c r="AH157" s="142" t="s">
        <v>429</v>
      </c>
      <c r="AI157" s="142" t="s">
        <v>429</v>
      </c>
      <c r="AJ157" s="142" t="s">
        <v>429</v>
      </c>
      <c r="AK157" s="142" t="s">
        <v>429</v>
      </c>
      <c r="AL157" s="52" t="s">
        <v>50</v>
      </c>
    </row>
    <row r="158" spans="1:38" s="1" customFormat="1" ht="26.25" customHeight="1" thickBot="1" x14ac:dyDescent="0.3">
      <c r="A158" s="52" t="s">
        <v>328</v>
      </c>
      <c r="B158" s="52" t="s">
        <v>331</v>
      </c>
      <c r="C158" s="103" t="s">
        <v>332</v>
      </c>
      <c r="D158" s="104"/>
      <c r="E158" s="141">
        <v>4.822374642300703E-2</v>
      </c>
      <c r="F158" s="141">
        <v>2.2705362877633974E-3</v>
      </c>
      <c r="G158" s="141">
        <v>2.761505665325E-3</v>
      </c>
      <c r="H158" s="141" t="s">
        <v>443</v>
      </c>
      <c r="I158" s="141">
        <v>2.8323719141810564E-4</v>
      </c>
      <c r="J158" s="141">
        <v>2.8323719141810564E-4</v>
      </c>
      <c r="K158" s="141">
        <v>2.8323719141810564E-4</v>
      </c>
      <c r="L158" s="141">
        <v>1.3595385188069071E-4</v>
      </c>
      <c r="M158" s="141">
        <v>7.8403211142743109E-2</v>
      </c>
      <c r="N158" s="141">
        <v>1.1616666576180066E-5</v>
      </c>
      <c r="O158" s="141">
        <v>8.7124999321350492E-7</v>
      </c>
      <c r="P158" s="141">
        <v>1.7424999864270099E-5</v>
      </c>
      <c r="Q158" s="141">
        <v>4.3562499660675247E-6</v>
      </c>
      <c r="R158" s="141">
        <v>2.9041666440450167E-5</v>
      </c>
      <c r="S158" s="141">
        <v>3.1945833084495187E-5</v>
      </c>
      <c r="T158" s="141">
        <v>1.1616666576180068E-6</v>
      </c>
      <c r="U158" s="141">
        <v>1.5972916542247594E-5</v>
      </c>
      <c r="V158" s="141">
        <v>4.2110416338652741E-3</v>
      </c>
      <c r="W158" s="141" t="s">
        <v>443</v>
      </c>
      <c r="X158" s="141" t="s">
        <v>443</v>
      </c>
      <c r="Y158" s="141" t="s">
        <v>443</v>
      </c>
      <c r="Z158" s="141" t="s">
        <v>443</v>
      </c>
      <c r="AA158" s="141" t="s">
        <v>443</v>
      </c>
      <c r="AB158" s="141" t="s">
        <v>443</v>
      </c>
      <c r="AC158" s="141" t="s">
        <v>443</v>
      </c>
      <c r="AD158" s="141" t="s">
        <v>443</v>
      </c>
      <c r="AE158" s="58"/>
      <c r="AF158" s="143">
        <v>145.20833220225083</v>
      </c>
      <c r="AG158" s="143" t="s">
        <v>429</v>
      </c>
      <c r="AH158" s="143" t="s">
        <v>429</v>
      </c>
      <c r="AI158" s="143" t="s">
        <v>429</v>
      </c>
      <c r="AJ158" s="143" t="s">
        <v>429</v>
      </c>
      <c r="AK158" s="143" t="s">
        <v>429</v>
      </c>
      <c r="AL158" s="52" t="s">
        <v>50</v>
      </c>
    </row>
    <row r="159" spans="1:38" s="1" customFormat="1" ht="26.25" customHeight="1" thickBot="1" x14ac:dyDescent="0.3">
      <c r="A159" s="52" t="s">
        <v>333</v>
      </c>
      <c r="B159" s="52" t="s">
        <v>334</v>
      </c>
      <c r="C159" s="103" t="s">
        <v>412</v>
      </c>
      <c r="D159" s="104"/>
      <c r="E159" s="141">
        <v>8.5022447826822933</v>
      </c>
      <c r="F159" s="141">
        <v>0.43249908676662319</v>
      </c>
      <c r="G159" s="141">
        <v>0.50718922017107892</v>
      </c>
      <c r="H159" s="141" t="s">
        <v>443</v>
      </c>
      <c r="I159" s="141">
        <v>0.18151363296664683</v>
      </c>
      <c r="J159" s="141">
        <v>0.20781825579057472</v>
      </c>
      <c r="K159" s="141">
        <v>0.20781825579057472</v>
      </c>
      <c r="L159" s="141">
        <v>6.4423659295078151E-2</v>
      </c>
      <c r="M159" s="141">
        <v>1.1466865856273671</v>
      </c>
      <c r="N159" s="141">
        <v>2.0835656077481841E-2</v>
      </c>
      <c r="O159" s="141">
        <v>1.6878088681939528E-3</v>
      </c>
      <c r="P159" s="141">
        <v>4.5104970000620845E-3</v>
      </c>
      <c r="Q159" s="141">
        <v>1.5045179540572422E-2</v>
      </c>
      <c r="R159" s="141">
        <v>1.7009453211026263E-2</v>
      </c>
      <c r="S159" s="141">
        <v>0.14147732794344076</v>
      </c>
      <c r="T159" s="141">
        <v>0.58347809020922581</v>
      </c>
      <c r="U159" s="141">
        <v>1.7016321083069476E-2</v>
      </c>
      <c r="V159" s="141">
        <v>0.18594917604768113</v>
      </c>
      <c r="W159" s="141">
        <v>2.4844395710250204E-2</v>
      </c>
      <c r="X159" s="141" t="s">
        <v>443</v>
      </c>
      <c r="Y159" s="141" t="s">
        <v>443</v>
      </c>
      <c r="Z159" s="141" t="s">
        <v>443</v>
      </c>
      <c r="AA159" s="141" t="s">
        <v>443</v>
      </c>
      <c r="AB159" s="141" t="s">
        <v>443</v>
      </c>
      <c r="AC159" s="141" t="s">
        <v>443</v>
      </c>
      <c r="AD159" s="141">
        <v>1.1138099884481745E-2</v>
      </c>
      <c r="AE159" s="58"/>
      <c r="AF159" s="143">
        <v>6682.2977334388215</v>
      </c>
      <c r="AG159" s="143" t="s">
        <v>429</v>
      </c>
      <c r="AH159" s="143" t="s">
        <v>429</v>
      </c>
      <c r="AI159" s="143" t="s">
        <v>429</v>
      </c>
      <c r="AJ159" s="143" t="s">
        <v>429</v>
      </c>
      <c r="AK159" s="143" t="s">
        <v>429</v>
      </c>
      <c r="AL159" s="52" t="s">
        <v>50</v>
      </c>
    </row>
    <row r="160" spans="1:38" s="1" customFormat="1" ht="26.25" customHeight="1" thickBot="1" x14ac:dyDescent="0.3">
      <c r="A160" s="52" t="s">
        <v>335</v>
      </c>
      <c r="B160" s="52" t="s">
        <v>336</v>
      </c>
      <c r="C160" s="103" t="s">
        <v>337</v>
      </c>
      <c r="D160" s="104"/>
      <c r="E160" s="141" t="s">
        <v>443</v>
      </c>
      <c r="F160" s="141" t="s">
        <v>443</v>
      </c>
      <c r="G160" s="141" t="s">
        <v>443</v>
      </c>
      <c r="H160" s="141" t="s">
        <v>443</v>
      </c>
      <c r="I160" s="141" t="s">
        <v>443</v>
      </c>
      <c r="J160" s="141" t="s">
        <v>443</v>
      </c>
      <c r="K160" s="141" t="s">
        <v>443</v>
      </c>
      <c r="L160" s="141" t="s">
        <v>443</v>
      </c>
      <c r="M160" s="141" t="s">
        <v>443</v>
      </c>
      <c r="N160" s="141" t="s">
        <v>443</v>
      </c>
      <c r="O160" s="141" t="s">
        <v>443</v>
      </c>
      <c r="P160" s="141" t="s">
        <v>443</v>
      </c>
      <c r="Q160" s="141" t="s">
        <v>443</v>
      </c>
      <c r="R160" s="141" t="s">
        <v>443</v>
      </c>
      <c r="S160" s="141" t="s">
        <v>443</v>
      </c>
      <c r="T160" s="141" t="s">
        <v>443</v>
      </c>
      <c r="U160" s="141" t="s">
        <v>443</v>
      </c>
      <c r="V160" s="141" t="s">
        <v>443</v>
      </c>
      <c r="W160" s="141" t="s">
        <v>443</v>
      </c>
      <c r="X160" s="141" t="s">
        <v>443</v>
      </c>
      <c r="Y160" s="141" t="s">
        <v>443</v>
      </c>
      <c r="Z160" s="141" t="s">
        <v>443</v>
      </c>
      <c r="AA160" s="141" t="s">
        <v>443</v>
      </c>
      <c r="AB160" s="141" t="s">
        <v>443</v>
      </c>
      <c r="AC160" s="141" t="s">
        <v>443</v>
      </c>
      <c r="AD160" s="141" t="s">
        <v>443</v>
      </c>
      <c r="AE160" s="58"/>
      <c r="AF160" s="143" t="s">
        <v>443</v>
      </c>
      <c r="AG160" s="143" t="s">
        <v>429</v>
      </c>
      <c r="AH160" s="143" t="s">
        <v>429</v>
      </c>
      <c r="AI160" s="143" t="s">
        <v>429</v>
      </c>
      <c r="AJ160" s="143" t="s">
        <v>429</v>
      </c>
      <c r="AK160" s="143" t="s">
        <v>429</v>
      </c>
      <c r="AL160" s="52" t="s">
        <v>50</v>
      </c>
    </row>
    <row r="161" spans="1:38" s="2" customFormat="1" ht="26.25" customHeight="1" thickBot="1" x14ac:dyDescent="0.3">
      <c r="A161" s="53" t="s">
        <v>335</v>
      </c>
      <c r="B161" s="53" t="s">
        <v>338</v>
      </c>
      <c r="C161" s="105" t="s">
        <v>339</v>
      </c>
      <c r="D161" s="106"/>
      <c r="E161" s="141" t="s">
        <v>431</v>
      </c>
      <c r="F161" s="141" t="s">
        <v>431</v>
      </c>
      <c r="G161" s="141" t="s">
        <v>431</v>
      </c>
      <c r="H161" s="141" t="s">
        <v>431</v>
      </c>
      <c r="I161" s="141" t="s">
        <v>429</v>
      </c>
      <c r="J161" s="141" t="s">
        <v>429</v>
      </c>
      <c r="K161" s="141" t="s">
        <v>429</v>
      </c>
      <c r="L161" s="141" t="s">
        <v>429</v>
      </c>
      <c r="M161" s="141" t="s">
        <v>429</v>
      </c>
      <c r="N161" s="141" t="s">
        <v>429</v>
      </c>
      <c r="O161" s="141" t="s">
        <v>429</v>
      </c>
      <c r="P161" s="141" t="s">
        <v>429</v>
      </c>
      <c r="Q161" s="141" t="s">
        <v>429</v>
      </c>
      <c r="R161" s="141" t="s">
        <v>429</v>
      </c>
      <c r="S161" s="141" t="s">
        <v>429</v>
      </c>
      <c r="T161" s="141" t="s">
        <v>429</v>
      </c>
      <c r="U161" s="141" t="s">
        <v>429</v>
      </c>
      <c r="V161" s="141" t="s">
        <v>429</v>
      </c>
      <c r="W161" s="141" t="s">
        <v>429</v>
      </c>
      <c r="X161" s="141" t="s">
        <v>429</v>
      </c>
      <c r="Y161" s="141" t="s">
        <v>429</v>
      </c>
      <c r="Z161" s="141" t="s">
        <v>429</v>
      </c>
      <c r="AA161" s="141" t="s">
        <v>429</v>
      </c>
      <c r="AB161" s="141" t="s">
        <v>429</v>
      </c>
      <c r="AC161" s="141" t="s">
        <v>429</v>
      </c>
      <c r="AD161" s="141" t="s">
        <v>429</v>
      </c>
      <c r="AE161" s="59"/>
      <c r="AF161" s="143" t="s">
        <v>429</v>
      </c>
      <c r="AG161" s="143" t="s">
        <v>429</v>
      </c>
      <c r="AH161" s="143" t="s">
        <v>429</v>
      </c>
      <c r="AI161" s="143" t="s">
        <v>429</v>
      </c>
      <c r="AJ161" s="143" t="s">
        <v>429</v>
      </c>
      <c r="AK161" s="143" t="s">
        <v>429</v>
      </c>
      <c r="AL161" s="53" t="s">
        <v>413</v>
      </c>
    </row>
    <row r="162" spans="1:38" s="2" customFormat="1" ht="26.25" customHeight="1" thickBot="1" x14ac:dyDescent="0.3">
      <c r="A162" s="54" t="s">
        <v>340</v>
      </c>
      <c r="B162" s="54" t="s">
        <v>341</v>
      </c>
      <c r="C162" s="107" t="s">
        <v>342</v>
      </c>
      <c r="D162" s="108"/>
      <c r="E162" s="22" t="s">
        <v>431</v>
      </c>
      <c r="F162" s="22" t="s">
        <v>431</v>
      </c>
      <c r="G162" s="22" t="s">
        <v>431</v>
      </c>
      <c r="H162" s="22" t="s">
        <v>431</v>
      </c>
      <c r="I162" s="22" t="s">
        <v>431</v>
      </c>
      <c r="J162" s="22" t="s">
        <v>431</v>
      </c>
      <c r="K162" s="22" t="s">
        <v>431</v>
      </c>
      <c r="L162" s="22" t="s">
        <v>431</v>
      </c>
      <c r="M162" s="22" t="s">
        <v>431</v>
      </c>
      <c r="N162" s="22" t="s">
        <v>431</v>
      </c>
      <c r="O162" s="22" t="s">
        <v>431</v>
      </c>
      <c r="P162" s="22" t="s">
        <v>431</v>
      </c>
      <c r="Q162" s="22" t="s">
        <v>431</v>
      </c>
      <c r="R162" s="22" t="s">
        <v>431</v>
      </c>
      <c r="S162" s="22" t="s">
        <v>431</v>
      </c>
      <c r="T162" s="22" t="s">
        <v>431</v>
      </c>
      <c r="U162" s="22" t="s">
        <v>431</v>
      </c>
      <c r="V162" s="22" t="s">
        <v>431</v>
      </c>
      <c r="W162" s="22" t="s">
        <v>431</v>
      </c>
      <c r="X162" s="22" t="s">
        <v>431</v>
      </c>
      <c r="Y162" s="22" t="s">
        <v>431</v>
      </c>
      <c r="Z162" s="22" t="s">
        <v>431</v>
      </c>
      <c r="AA162" s="22" t="s">
        <v>431</v>
      </c>
      <c r="AB162" s="22" t="s">
        <v>431</v>
      </c>
      <c r="AC162" s="22" t="s">
        <v>431</v>
      </c>
      <c r="AD162" s="22" t="s">
        <v>431</v>
      </c>
      <c r="AE162" s="59"/>
      <c r="AF162" s="22" t="s">
        <v>429</v>
      </c>
      <c r="AG162" s="22" t="s">
        <v>429</v>
      </c>
      <c r="AH162" s="22" t="s">
        <v>429</v>
      </c>
      <c r="AI162" s="22" t="s">
        <v>429</v>
      </c>
      <c r="AJ162" s="22" t="s">
        <v>429</v>
      </c>
      <c r="AK162" s="22" t="s">
        <v>429</v>
      </c>
      <c r="AL162" s="54" t="s">
        <v>413</v>
      </c>
    </row>
    <row r="163" spans="1:38" s="2" customFormat="1" ht="26.25" customHeight="1" thickBot="1" x14ac:dyDescent="0.3">
      <c r="A163" s="54" t="s">
        <v>340</v>
      </c>
      <c r="B163" s="54" t="s">
        <v>343</v>
      </c>
      <c r="C163" s="107" t="s">
        <v>344</v>
      </c>
      <c r="D163" s="108"/>
      <c r="E163" s="22" t="s">
        <v>443</v>
      </c>
      <c r="F163" s="22" t="s">
        <v>443</v>
      </c>
      <c r="G163" s="22" t="s">
        <v>443</v>
      </c>
      <c r="H163" s="22" t="s">
        <v>443</v>
      </c>
      <c r="I163" s="22" t="s">
        <v>431</v>
      </c>
      <c r="J163" s="22" t="s">
        <v>431</v>
      </c>
      <c r="K163" s="22" t="s">
        <v>431</v>
      </c>
      <c r="L163" s="22" t="s">
        <v>431</v>
      </c>
      <c r="M163" s="22" t="s">
        <v>443</v>
      </c>
      <c r="N163" s="22" t="s">
        <v>431</v>
      </c>
      <c r="O163" s="22" t="s">
        <v>431</v>
      </c>
      <c r="P163" s="22" t="s">
        <v>431</v>
      </c>
      <c r="Q163" s="22" t="s">
        <v>431</v>
      </c>
      <c r="R163" s="22" t="s">
        <v>431</v>
      </c>
      <c r="S163" s="22" t="s">
        <v>431</v>
      </c>
      <c r="T163" s="22" t="s">
        <v>431</v>
      </c>
      <c r="U163" s="22" t="s">
        <v>431</v>
      </c>
      <c r="V163" s="22" t="s">
        <v>431</v>
      </c>
      <c r="W163" s="22">
        <v>0.21918401639210902</v>
      </c>
      <c r="X163" s="22">
        <v>1.5781249180231851</v>
      </c>
      <c r="Y163" s="22">
        <v>1.0301648770429124</v>
      </c>
      <c r="Z163" s="22">
        <v>0.50412323770185075</v>
      </c>
      <c r="AA163" s="22">
        <v>0.59179684425869428</v>
      </c>
      <c r="AB163" s="22">
        <v>3.7042098770266429</v>
      </c>
      <c r="AC163" s="22" t="s">
        <v>443</v>
      </c>
      <c r="AD163" s="22">
        <v>6.3563364753711618E-2</v>
      </c>
      <c r="AE163" s="59"/>
      <c r="AF163" s="22" t="s">
        <v>429</v>
      </c>
      <c r="AG163" s="22" t="s">
        <v>429</v>
      </c>
      <c r="AH163" s="22" t="s">
        <v>429</v>
      </c>
      <c r="AI163" s="22" t="s">
        <v>429</v>
      </c>
      <c r="AJ163" s="22" t="s">
        <v>429</v>
      </c>
      <c r="AK163" s="22" t="s">
        <v>429</v>
      </c>
      <c r="AL163" s="54" t="s">
        <v>345</v>
      </c>
    </row>
    <row r="164" spans="1:38" s="2" customFormat="1" ht="26.25" customHeight="1" thickBot="1" x14ac:dyDescent="0.3">
      <c r="A164" s="54" t="s">
        <v>340</v>
      </c>
      <c r="B164" s="54" t="s">
        <v>346</v>
      </c>
      <c r="C164" s="107" t="s">
        <v>347</v>
      </c>
      <c r="D164" s="108"/>
      <c r="E164" s="22" t="s">
        <v>431</v>
      </c>
      <c r="F164" s="22" t="s">
        <v>431</v>
      </c>
      <c r="G164" s="22" t="s">
        <v>431</v>
      </c>
      <c r="H164" s="22" t="s">
        <v>431</v>
      </c>
      <c r="I164" s="22" t="s">
        <v>431</v>
      </c>
      <c r="J164" s="22" t="s">
        <v>431</v>
      </c>
      <c r="K164" s="22" t="s">
        <v>431</v>
      </c>
      <c r="L164" s="22" t="s">
        <v>431</v>
      </c>
      <c r="M164" s="22" t="s">
        <v>431</v>
      </c>
      <c r="N164" s="22" t="s">
        <v>431</v>
      </c>
      <c r="O164" s="22" t="s">
        <v>431</v>
      </c>
      <c r="P164" s="22" t="s">
        <v>431</v>
      </c>
      <c r="Q164" s="22" t="s">
        <v>431</v>
      </c>
      <c r="R164" s="22" t="s">
        <v>431</v>
      </c>
      <c r="S164" s="22" t="s">
        <v>431</v>
      </c>
      <c r="T164" s="22" t="s">
        <v>431</v>
      </c>
      <c r="U164" s="22" t="s">
        <v>431</v>
      </c>
      <c r="V164" s="22" t="s">
        <v>431</v>
      </c>
      <c r="W164" s="22" t="s">
        <v>431</v>
      </c>
      <c r="X164" s="22" t="s">
        <v>431</v>
      </c>
      <c r="Y164" s="22" t="s">
        <v>431</v>
      </c>
      <c r="Z164" s="22" t="s">
        <v>431</v>
      </c>
      <c r="AA164" s="22" t="s">
        <v>431</v>
      </c>
      <c r="AB164" s="22" t="s">
        <v>431</v>
      </c>
      <c r="AC164" s="22" t="s">
        <v>431</v>
      </c>
      <c r="AD164" s="22" t="s">
        <v>431</v>
      </c>
      <c r="AE164" s="63"/>
      <c r="AF164" s="22" t="s">
        <v>429</v>
      </c>
      <c r="AG164" s="22" t="s">
        <v>429</v>
      </c>
      <c r="AH164" s="22" t="s">
        <v>429</v>
      </c>
      <c r="AI164" s="22" t="s">
        <v>429</v>
      </c>
      <c r="AJ164" s="22" t="s">
        <v>429</v>
      </c>
      <c r="AK164" s="22" t="s">
        <v>429</v>
      </c>
      <c r="AL164" s="54" t="s">
        <v>413</v>
      </c>
    </row>
    <row r="165" spans="1:38" s="3" customFormat="1" ht="15" customHeight="1" x14ac:dyDescent="0.25">
      <c r="A165" s="109"/>
      <c r="B165" s="109"/>
      <c r="C165" s="110"/>
      <c r="D165" s="111"/>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4"/>
      <c r="AF165" s="16"/>
      <c r="AG165" s="16"/>
      <c r="AH165" s="16"/>
      <c r="AI165" s="16"/>
      <c r="AJ165" s="16"/>
      <c r="AK165" s="16"/>
      <c r="AL165" s="21"/>
    </row>
    <row r="166" spans="1:38" s="134" customFormat="1" ht="52.5" customHeight="1" x14ac:dyDescent="0.3">
      <c r="A166" s="159" t="s">
        <v>372</v>
      </c>
      <c r="B166" s="159"/>
      <c r="C166" s="159"/>
      <c r="D166" s="159"/>
      <c r="E166" s="159"/>
      <c r="F166" s="159"/>
      <c r="G166" s="159"/>
      <c r="H166" s="128"/>
      <c r="I166" s="129"/>
      <c r="J166" s="129"/>
      <c r="K166" s="129"/>
      <c r="L166" s="129"/>
      <c r="M166" s="129"/>
      <c r="N166" s="129"/>
      <c r="O166" s="129"/>
      <c r="P166" s="129"/>
      <c r="Q166" s="129"/>
      <c r="R166" s="129"/>
      <c r="S166" s="129"/>
      <c r="T166" s="129"/>
      <c r="U166" s="129"/>
      <c r="V166" s="130"/>
      <c r="W166" s="130"/>
      <c r="X166" s="130"/>
      <c r="Y166" s="130"/>
      <c r="Z166" s="130"/>
      <c r="AA166" s="130"/>
      <c r="AB166" s="130"/>
      <c r="AC166" s="131"/>
      <c r="AD166" s="132"/>
      <c r="AE166" s="133"/>
      <c r="AG166" s="135"/>
      <c r="AH166" s="135"/>
      <c r="AI166" s="135"/>
      <c r="AJ166" s="135"/>
      <c r="AK166" s="135"/>
      <c r="AL166" s="135"/>
    </row>
    <row r="167" spans="1:38" s="136" customFormat="1" ht="63.75" customHeight="1" x14ac:dyDescent="0.3">
      <c r="A167" s="159" t="s">
        <v>376</v>
      </c>
      <c r="B167" s="159"/>
      <c r="C167" s="159"/>
      <c r="D167" s="159"/>
      <c r="E167" s="159"/>
      <c r="F167" s="159"/>
      <c r="G167" s="159"/>
      <c r="H167" s="128"/>
      <c r="I167" s="129"/>
      <c r="J167"/>
      <c r="K167"/>
      <c r="L167"/>
      <c r="M167" s="129"/>
      <c r="N167" s="129"/>
      <c r="O167" s="129"/>
      <c r="P167" s="129"/>
      <c r="Q167" s="129"/>
      <c r="R167" s="129"/>
      <c r="S167" s="129"/>
      <c r="T167" s="129"/>
      <c r="U167" s="129"/>
      <c r="AE167" s="137"/>
    </row>
    <row r="168" spans="1:38" s="136" customFormat="1" ht="26.25" customHeight="1" x14ac:dyDescent="0.3">
      <c r="A168" s="159" t="s">
        <v>373</v>
      </c>
      <c r="B168" s="159"/>
      <c r="C168" s="159"/>
      <c r="D168" s="159"/>
      <c r="E168" s="159"/>
      <c r="F168" s="159"/>
      <c r="G168" s="159"/>
      <c r="H168" s="128"/>
      <c r="I168" s="129"/>
      <c r="J168"/>
      <c r="K168"/>
      <c r="L168"/>
      <c r="M168" s="129"/>
      <c r="N168" s="129"/>
      <c r="O168" s="129"/>
      <c r="P168" s="129"/>
      <c r="Q168" s="129"/>
      <c r="R168" s="129"/>
      <c r="S168" s="129"/>
      <c r="T168" s="129"/>
      <c r="U168" s="129"/>
      <c r="AE168" s="137"/>
    </row>
    <row r="169" spans="1:38" s="134" customFormat="1" ht="26.25" customHeight="1" x14ac:dyDescent="0.3">
      <c r="A169" s="159" t="s">
        <v>374</v>
      </c>
      <c r="B169" s="159"/>
      <c r="C169" s="159"/>
      <c r="D169" s="159"/>
      <c r="E169" s="159"/>
      <c r="F169" s="159"/>
      <c r="G169" s="159"/>
      <c r="H169" s="128"/>
      <c r="I169" s="129"/>
      <c r="J169"/>
      <c r="K169"/>
      <c r="L169"/>
      <c r="M169" s="129"/>
      <c r="N169" s="129"/>
      <c r="O169" s="129"/>
      <c r="P169" s="129"/>
      <c r="Q169" s="129"/>
      <c r="R169" s="129"/>
      <c r="S169" s="129"/>
      <c r="T169" s="129"/>
      <c r="U169" s="129"/>
      <c r="V169" s="130"/>
      <c r="W169" s="130"/>
      <c r="X169" s="130"/>
      <c r="Y169" s="130"/>
      <c r="Z169" s="130"/>
      <c r="AA169" s="130"/>
      <c r="AB169" s="130"/>
      <c r="AC169" s="131"/>
      <c r="AD169" s="132"/>
      <c r="AE169" s="133"/>
      <c r="AG169" s="135"/>
      <c r="AH169" s="135"/>
      <c r="AI169" s="135"/>
      <c r="AJ169" s="135"/>
      <c r="AK169" s="135"/>
      <c r="AL169" s="135"/>
    </row>
    <row r="170" spans="1:38" s="136" customFormat="1" ht="52.5" customHeight="1" x14ac:dyDescent="0.3">
      <c r="A170" s="159" t="s">
        <v>375</v>
      </c>
      <c r="B170" s="159"/>
      <c r="C170" s="159"/>
      <c r="D170" s="159"/>
      <c r="E170" s="159"/>
      <c r="F170" s="159"/>
      <c r="G170" s="159"/>
      <c r="H170" s="128"/>
      <c r="I170" s="129"/>
      <c r="J170"/>
      <c r="K170"/>
      <c r="L170"/>
      <c r="M170" s="129"/>
      <c r="N170" s="129"/>
      <c r="O170" s="129"/>
      <c r="P170" s="129"/>
      <c r="Q170" s="129"/>
      <c r="R170" s="129"/>
      <c r="S170" s="129"/>
      <c r="T170" s="129"/>
      <c r="U170" s="129"/>
      <c r="AE170" s="137"/>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pageMargins left="0.7" right="0.7" top="0.78740157499999996" bottom="0.78740157499999996" header="0.3" footer="0.3"/>
  <pageSetup paperSize="9" scale="16"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79C6C7-B6CE-4E72-8343-3568054C1898}">
  <sheetPr codeName="Sheet28"/>
  <dimension ref="A1:AL170"/>
  <sheetViews>
    <sheetView zoomScale="75" zoomScaleNormal="75" workbookViewId="0">
      <pane xSplit="4" ySplit="13" topLeftCell="T113" activePane="bottomRight" state="frozen"/>
      <selection pane="topRight" activeCell="E1" sqref="E1"/>
      <selection pane="bottomLeft" activeCell="A14" sqref="A14"/>
      <selection pane="bottomRight" activeCell="B5" sqref="B5"/>
    </sheetView>
  </sheetViews>
  <sheetFormatPr defaultColWidth="8.88671875" defaultRowHeight="13.2" x14ac:dyDescent="0.25"/>
  <cols>
    <col min="1" max="2" width="21.44140625" style="5" customWidth="1"/>
    <col min="3" max="3" width="46.44140625" style="17" customWidth="1"/>
    <col min="4" max="4" width="7.109375" style="5" customWidth="1"/>
    <col min="5" max="24" width="8.5546875" style="5" customWidth="1"/>
    <col min="25" max="25" width="8.88671875" style="5" customWidth="1"/>
    <col min="26" max="30" width="8.5546875" style="5" customWidth="1"/>
    <col min="31" max="31" width="2.109375" style="5" customWidth="1"/>
    <col min="32" max="36" width="8.5546875" style="5" customWidth="1"/>
    <col min="37" max="37" width="12" style="5" customWidth="1"/>
    <col min="38" max="38" width="25.6640625" style="5" customWidth="1"/>
    <col min="39" max="16384" width="8.88671875" style="5"/>
  </cols>
  <sheetData>
    <row r="1" spans="1:38" s="2" customFormat="1" ht="22.5" customHeight="1" x14ac:dyDescent="0.25">
      <c r="A1" s="23" t="s">
        <v>363</v>
      </c>
      <c r="B1" s="24"/>
      <c r="C1" s="25"/>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row>
    <row r="2" spans="1:38" s="2" customFormat="1" x14ac:dyDescent="0.25">
      <c r="A2" s="127" t="s">
        <v>362</v>
      </c>
      <c r="B2" s="24"/>
      <c r="C2" s="25"/>
      <c r="D2" s="26"/>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row>
    <row r="3" spans="1:38" s="2" customFormat="1" x14ac:dyDescent="0.25">
      <c r="A3" s="26"/>
      <c r="B3" s="24"/>
      <c r="C3" s="25"/>
      <c r="D3" s="26"/>
      <c r="E3" s="26"/>
      <c r="F3" s="27"/>
      <c r="G3" s="26"/>
      <c r="H3" s="26"/>
      <c r="I3" s="26"/>
      <c r="J3" s="26"/>
      <c r="K3" s="26"/>
      <c r="L3" s="26"/>
      <c r="M3" s="26"/>
      <c r="N3" s="26"/>
      <c r="O3" s="26"/>
      <c r="P3" s="28"/>
      <c r="Q3" s="28"/>
      <c r="R3" s="29"/>
      <c r="S3" s="29"/>
      <c r="T3" s="29"/>
      <c r="U3" s="29"/>
      <c r="V3" s="29"/>
      <c r="W3" s="26"/>
      <c r="X3" s="26"/>
      <c r="Y3" s="26"/>
      <c r="Z3" s="26"/>
      <c r="AA3" s="26"/>
      <c r="AB3" s="26"/>
      <c r="AC3" s="26"/>
      <c r="AD3" s="26"/>
      <c r="AE3" s="26"/>
      <c r="AF3" s="26"/>
      <c r="AG3" s="26"/>
      <c r="AH3" s="26"/>
      <c r="AI3" s="26"/>
      <c r="AJ3" s="26"/>
      <c r="AK3" s="26"/>
      <c r="AL3" s="26"/>
    </row>
    <row r="4" spans="1:38" s="2" customFormat="1" x14ac:dyDescent="0.25">
      <c r="A4" s="30" t="s">
        <v>0</v>
      </c>
      <c r="B4" s="20" t="s">
        <v>430</v>
      </c>
      <c r="C4" s="31" t="s">
        <v>1</v>
      </c>
      <c r="D4" s="26"/>
      <c r="E4" s="26"/>
      <c r="F4" s="26"/>
      <c r="G4" s="26"/>
      <c r="H4" s="26"/>
      <c r="I4" s="26"/>
      <c r="J4" s="26"/>
      <c r="K4" s="26"/>
      <c r="L4" s="26"/>
      <c r="M4" s="26"/>
      <c r="N4" s="26"/>
      <c r="O4" s="26"/>
      <c r="P4" s="28"/>
      <c r="Q4" s="28"/>
      <c r="R4" s="29"/>
      <c r="S4" s="29"/>
      <c r="T4" s="29"/>
      <c r="U4" s="29"/>
      <c r="V4" s="29"/>
      <c r="W4" s="26"/>
      <c r="X4" s="26"/>
      <c r="Y4" s="26"/>
      <c r="Z4" s="26"/>
      <c r="AA4" s="26"/>
      <c r="AB4" s="26"/>
      <c r="AC4" s="26"/>
      <c r="AD4" s="26"/>
      <c r="AE4" s="26"/>
      <c r="AF4" s="26"/>
      <c r="AG4" s="26"/>
      <c r="AH4" s="26"/>
      <c r="AI4" s="26"/>
      <c r="AJ4" s="26"/>
      <c r="AK4" s="26"/>
      <c r="AL4" s="26"/>
    </row>
    <row r="5" spans="1:38" s="2" customFormat="1" x14ac:dyDescent="0.25">
      <c r="A5" s="30" t="s">
        <v>2</v>
      </c>
      <c r="B5" s="20" t="s">
        <v>442</v>
      </c>
      <c r="C5" s="31" t="s">
        <v>3</v>
      </c>
      <c r="D5" s="26"/>
      <c r="E5" s="26"/>
      <c r="F5" s="26"/>
      <c r="G5" s="26"/>
      <c r="H5" s="26"/>
      <c r="I5" s="26"/>
      <c r="J5" s="26"/>
      <c r="K5" s="26"/>
      <c r="L5" s="26"/>
      <c r="M5" s="26"/>
      <c r="N5" s="26"/>
      <c r="O5" s="26"/>
      <c r="P5" s="28"/>
      <c r="Q5" s="28"/>
      <c r="R5" s="29"/>
      <c r="S5" s="29"/>
      <c r="T5" s="29"/>
      <c r="U5" s="29"/>
      <c r="V5" s="29"/>
      <c r="W5" s="26"/>
      <c r="X5" s="26"/>
      <c r="Y5" s="26"/>
      <c r="Z5" s="26"/>
      <c r="AA5" s="26"/>
      <c r="AB5" s="26"/>
      <c r="AC5" s="26"/>
      <c r="AD5" s="26"/>
      <c r="AE5" s="26"/>
      <c r="AF5" s="26"/>
      <c r="AG5" s="26"/>
      <c r="AH5" s="26"/>
      <c r="AI5" s="26"/>
      <c r="AJ5" s="26"/>
      <c r="AK5" s="26"/>
      <c r="AL5" s="26"/>
    </row>
    <row r="6" spans="1:38" s="2" customFormat="1" x14ac:dyDescent="0.25">
      <c r="A6" s="30" t="s">
        <v>4</v>
      </c>
      <c r="B6" s="20">
        <v>2016</v>
      </c>
      <c r="C6" s="31" t="s">
        <v>5</v>
      </c>
      <c r="D6" s="26"/>
      <c r="E6" s="26"/>
      <c r="F6" s="26"/>
      <c r="G6" s="26"/>
      <c r="H6" s="26"/>
      <c r="I6" s="26"/>
      <c r="J6" s="26"/>
      <c r="K6" s="26"/>
      <c r="L6" s="26"/>
      <c r="M6" s="26"/>
      <c r="N6" s="26"/>
      <c r="O6" s="26"/>
      <c r="P6" s="26"/>
      <c r="Q6" s="26"/>
      <c r="R6" s="32"/>
      <c r="S6" s="32"/>
      <c r="T6" s="32"/>
      <c r="U6" s="32"/>
      <c r="V6" s="32"/>
      <c r="W6" s="26"/>
      <c r="X6" s="26"/>
      <c r="Y6" s="26"/>
      <c r="Z6" s="26"/>
      <c r="AA6" s="26"/>
      <c r="AB6" s="26"/>
      <c r="AC6" s="26"/>
      <c r="AD6" s="26"/>
      <c r="AE6" s="26"/>
      <c r="AF6" s="26"/>
      <c r="AG6" s="26"/>
      <c r="AH6" s="26"/>
      <c r="AI6" s="26"/>
      <c r="AJ6" s="26"/>
      <c r="AK6" s="26"/>
      <c r="AL6" s="26"/>
    </row>
    <row r="7" spans="1:38" s="2" customFormat="1" x14ac:dyDescent="0.25">
      <c r="A7" s="30" t="s">
        <v>6</v>
      </c>
      <c r="B7" s="20" t="s">
        <v>7</v>
      </c>
      <c r="C7" s="33" t="s">
        <v>8</v>
      </c>
      <c r="D7" s="28"/>
      <c r="E7" s="28"/>
      <c r="F7" s="28"/>
      <c r="G7" s="28"/>
      <c r="H7" s="28"/>
      <c r="I7" s="28"/>
      <c r="J7" s="28"/>
      <c r="K7" s="28"/>
      <c r="L7" s="28"/>
      <c r="M7" s="28"/>
      <c r="N7" s="28"/>
      <c r="O7" s="28"/>
      <c r="P7" s="28"/>
      <c r="Q7" s="28"/>
      <c r="R7" s="29"/>
      <c r="S7" s="29"/>
      <c r="T7" s="29"/>
      <c r="U7" s="29"/>
      <c r="V7" s="29"/>
      <c r="W7" s="26"/>
      <c r="X7" s="26"/>
      <c r="Y7" s="26"/>
      <c r="Z7" s="26"/>
      <c r="AA7" s="26"/>
      <c r="AB7" s="26"/>
      <c r="AC7" s="26"/>
      <c r="AD7" s="28"/>
      <c r="AE7" s="26"/>
      <c r="AF7" s="26"/>
      <c r="AG7" s="28"/>
      <c r="AH7" s="28"/>
      <c r="AI7" s="28"/>
      <c r="AJ7" s="28"/>
      <c r="AK7" s="28"/>
      <c r="AL7" s="28"/>
    </row>
    <row r="8" spans="1:38" s="1" customFormat="1" x14ac:dyDescent="0.25">
      <c r="A8" s="123"/>
      <c r="B8" s="124"/>
      <c r="C8" s="125"/>
      <c r="D8" s="126"/>
      <c r="E8" s="126"/>
      <c r="F8" s="126"/>
      <c r="G8" s="126"/>
      <c r="H8" s="126"/>
      <c r="I8" s="126"/>
      <c r="J8" s="126"/>
      <c r="K8" s="126"/>
      <c r="L8" s="126"/>
      <c r="M8" s="126"/>
      <c r="N8" s="126"/>
      <c r="O8" s="126"/>
      <c r="P8" s="126"/>
      <c r="Q8" s="126"/>
      <c r="R8" s="29"/>
      <c r="S8" s="29"/>
      <c r="T8" s="29"/>
      <c r="U8" s="29"/>
      <c r="V8" s="29"/>
      <c r="W8" s="26"/>
      <c r="X8" s="26"/>
      <c r="Y8" s="26"/>
      <c r="Z8" s="26"/>
      <c r="AA8" s="26"/>
      <c r="AB8" s="26"/>
      <c r="AC8" s="26"/>
      <c r="AD8" s="26"/>
      <c r="AE8" s="26"/>
      <c r="AF8" s="32"/>
      <c r="AG8" s="28"/>
      <c r="AH8" s="28"/>
      <c r="AI8" s="28"/>
      <c r="AJ8" s="28"/>
      <c r="AK8" s="28"/>
      <c r="AL8" s="28"/>
    </row>
    <row r="9" spans="1:38" s="1" customFormat="1" ht="13.8" thickBot="1" x14ac:dyDescent="0.3">
      <c r="A9" s="34"/>
      <c r="B9" s="35"/>
      <c r="C9" s="36"/>
      <c r="D9" s="37"/>
      <c r="E9" s="37"/>
      <c r="F9" s="37"/>
      <c r="G9" s="37"/>
      <c r="H9" s="37"/>
      <c r="I9" s="37"/>
      <c r="J9" s="37"/>
      <c r="K9" s="37"/>
      <c r="L9" s="37"/>
      <c r="M9" s="37"/>
      <c r="N9" s="37"/>
      <c r="O9" s="37"/>
      <c r="P9" s="37"/>
      <c r="Q9" s="37"/>
      <c r="R9" s="29"/>
      <c r="S9" s="29"/>
      <c r="T9" s="29"/>
      <c r="U9" s="29"/>
      <c r="V9" s="29"/>
      <c r="W9" s="26"/>
      <c r="X9" s="26"/>
      <c r="Y9" s="26"/>
      <c r="Z9" s="26"/>
      <c r="AA9" s="26"/>
      <c r="AB9" s="26"/>
      <c r="AC9" s="26"/>
      <c r="AD9" s="26"/>
      <c r="AE9" s="26"/>
      <c r="AF9" s="32"/>
      <c r="AG9" s="28"/>
      <c r="AH9" s="28"/>
      <c r="AI9" s="28"/>
      <c r="AJ9" s="28"/>
      <c r="AK9" s="28"/>
      <c r="AL9" s="28"/>
    </row>
    <row r="10" spans="1:38" s="4" customFormat="1" ht="37.5" customHeight="1" thickBot="1" x14ac:dyDescent="0.3">
      <c r="A10" s="160" t="str">
        <f>B4&amp;": "&amp;B5&amp;": "&amp;B6</f>
        <v>IE: 15.02.2022: 2016</v>
      </c>
      <c r="B10" s="162" t="s">
        <v>9</v>
      </c>
      <c r="C10" s="163"/>
      <c r="D10" s="164"/>
      <c r="E10" s="150" t="s">
        <v>10</v>
      </c>
      <c r="F10" s="151"/>
      <c r="G10" s="151"/>
      <c r="H10" s="152"/>
      <c r="I10" s="150" t="s">
        <v>11</v>
      </c>
      <c r="J10" s="151"/>
      <c r="K10" s="151"/>
      <c r="L10" s="152"/>
      <c r="M10" s="168" t="s">
        <v>12</v>
      </c>
      <c r="N10" s="150" t="s">
        <v>13</v>
      </c>
      <c r="O10" s="151"/>
      <c r="P10" s="152"/>
      <c r="Q10" s="150" t="s">
        <v>14</v>
      </c>
      <c r="R10" s="151"/>
      <c r="S10" s="151"/>
      <c r="T10" s="151"/>
      <c r="U10" s="151"/>
      <c r="V10" s="152"/>
      <c r="W10" s="150" t="s">
        <v>367</v>
      </c>
      <c r="X10" s="151"/>
      <c r="Y10" s="151"/>
      <c r="Z10" s="151"/>
      <c r="AA10" s="151"/>
      <c r="AB10" s="151"/>
      <c r="AC10" s="151"/>
      <c r="AD10" s="152"/>
      <c r="AE10" s="38"/>
      <c r="AF10" s="150" t="s">
        <v>384</v>
      </c>
      <c r="AG10" s="151"/>
      <c r="AH10" s="151"/>
      <c r="AI10" s="151"/>
      <c r="AJ10" s="151"/>
      <c r="AK10" s="151"/>
      <c r="AL10" s="152"/>
    </row>
    <row r="11" spans="1:38" s="1" customFormat="1" ht="15" customHeight="1" thickBot="1" x14ac:dyDescent="0.3">
      <c r="A11" s="161"/>
      <c r="B11" s="165"/>
      <c r="C11" s="166"/>
      <c r="D11" s="167"/>
      <c r="E11" s="153"/>
      <c r="F11" s="154"/>
      <c r="G11" s="154"/>
      <c r="H11" s="155"/>
      <c r="I11" s="153"/>
      <c r="J11" s="154"/>
      <c r="K11" s="154"/>
      <c r="L11" s="155"/>
      <c r="M11" s="169"/>
      <c r="N11" s="153"/>
      <c r="O11" s="154"/>
      <c r="P11" s="155"/>
      <c r="Q11" s="153"/>
      <c r="R11" s="154"/>
      <c r="S11" s="154"/>
      <c r="T11" s="154"/>
      <c r="U11" s="154"/>
      <c r="V11" s="155"/>
      <c r="W11" s="120"/>
      <c r="X11" s="156" t="s">
        <v>32</v>
      </c>
      <c r="Y11" s="157"/>
      <c r="Z11" s="157"/>
      <c r="AA11" s="157"/>
      <c r="AB11" s="158"/>
      <c r="AC11" s="121"/>
      <c r="AD11" s="122"/>
      <c r="AE11" s="39"/>
      <c r="AF11" s="153"/>
      <c r="AG11" s="154"/>
      <c r="AH11" s="154"/>
      <c r="AI11" s="154"/>
      <c r="AJ11" s="154"/>
      <c r="AK11" s="154"/>
      <c r="AL11" s="155"/>
    </row>
    <row r="12" spans="1:38" s="1" customFormat="1" ht="52.5" customHeight="1" thickBot="1" x14ac:dyDescent="0.3">
      <c r="A12" s="161"/>
      <c r="B12" s="165"/>
      <c r="C12" s="166"/>
      <c r="D12" s="167"/>
      <c r="E12" s="115" t="s">
        <v>385</v>
      </c>
      <c r="F12" s="115" t="s">
        <v>15</v>
      </c>
      <c r="G12" s="115" t="s">
        <v>16</v>
      </c>
      <c r="H12" s="115" t="s">
        <v>17</v>
      </c>
      <c r="I12" s="115" t="s">
        <v>18</v>
      </c>
      <c r="J12" s="116" t="s">
        <v>19</v>
      </c>
      <c r="K12" s="116" t="s">
        <v>20</v>
      </c>
      <c r="L12" s="117" t="s">
        <v>395</v>
      </c>
      <c r="M12" s="118" t="s">
        <v>21</v>
      </c>
      <c r="N12" s="116" t="s">
        <v>22</v>
      </c>
      <c r="O12" s="116" t="s">
        <v>23</v>
      </c>
      <c r="P12" s="116" t="s">
        <v>24</v>
      </c>
      <c r="Q12" s="116" t="s">
        <v>25</v>
      </c>
      <c r="R12" s="116" t="s">
        <v>26</v>
      </c>
      <c r="S12" s="116" t="s">
        <v>27</v>
      </c>
      <c r="T12" s="116" t="s">
        <v>28</v>
      </c>
      <c r="U12" s="116" t="s">
        <v>29</v>
      </c>
      <c r="V12" s="116" t="s">
        <v>30</v>
      </c>
      <c r="W12" s="118" t="s">
        <v>31</v>
      </c>
      <c r="X12" s="115" t="s">
        <v>396</v>
      </c>
      <c r="Y12" s="115" t="s">
        <v>397</v>
      </c>
      <c r="Z12" s="115" t="s">
        <v>398</v>
      </c>
      <c r="AA12" s="115" t="s">
        <v>399</v>
      </c>
      <c r="AB12" s="115" t="s">
        <v>42</v>
      </c>
      <c r="AC12" s="116" t="s">
        <v>33</v>
      </c>
      <c r="AD12" s="116" t="s">
        <v>34</v>
      </c>
      <c r="AE12" s="40"/>
      <c r="AF12" s="118" t="s">
        <v>35</v>
      </c>
      <c r="AG12" s="118" t="s">
        <v>36</v>
      </c>
      <c r="AH12" s="118" t="s">
        <v>37</v>
      </c>
      <c r="AI12" s="118" t="s">
        <v>38</v>
      </c>
      <c r="AJ12" s="118" t="s">
        <v>39</v>
      </c>
      <c r="AK12" s="118" t="s">
        <v>40</v>
      </c>
      <c r="AL12" s="119" t="s">
        <v>41</v>
      </c>
    </row>
    <row r="13" spans="1:38" ht="37.5" customHeight="1" thickBot="1" x14ac:dyDescent="0.3">
      <c r="A13" s="41" t="s">
        <v>43</v>
      </c>
      <c r="B13" s="41" t="s">
        <v>44</v>
      </c>
      <c r="C13" s="42" t="s">
        <v>428</v>
      </c>
      <c r="D13" s="41" t="s">
        <v>45</v>
      </c>
      <c r="E13" s="41" t="s">
        <v>46</v>
      </c>
      <c r="F13" s="41" t="s">
        <v>46</v>
      </c>
      <c r="G13" s="41" t="s">
        <v>46</v>
      </c>
      <c r="H13" s="41" t="s">
        <v>46</v>
      </c>
      <c r="I13" s="41" t="s">
        <v>46</v>
      </c>
      <c r="J13" s="41" t="s">
        <v>46</v>
      </c>
      <c r="K13" s="41" t="s">
        <v>46</v>
      </c>
      <c r="L13" s="41" t="s">
        <v>46</v>
      </c>
      <c r="M13" s="41" t="s">
        <v>46</v>
      </c>
      <c r="N13" s="41" t="s">
        <v>47</v>
      </c>
      <c r="O13" s="41" t="s">
        <v>47</v>
      </c>
      <c r="P13" s="41" t="s">
        <v>47</v>
      </c>
      <c r="Q13" s="41" t="s">
        <v>47</v>
      </c>
      <c r="R13" s="41" t="s">
        <v>47</v>
      </c>
      <c r="S13" s="41" t="s">
        <v>47</v>
      </c>
      <c r="T13" s="41" t="s">
        <v>47</v>
      </c>
      <c r="U13" s="41" t="s">
        <v>47</v>
      </c>
      <c r="V13" s="41" t="s">
        <v>47</v>
      </c>
      <c r="W13" s="41" t="s">
        <v>48</v>
      </c>
      <c r="X13" s="41" t="s">
        <v>47</v>
      </c>
      <c r="Y13" s="41" t="s">
        <v>47</v>
      </c>
      <c r="Z13" s="41" t="s">
        <v>47</v>
      </c>
      <c r="AA13" s="41" t="s">
        <v>47</v>
      </c>
      <c r="AB13" s="41" t="s">
        <v>47</v>
      </c>
      <c r="AC13" s="41" t="s">
        <v>49</v>
      </c>
      <c r="AD13" s="41" t="s">
        <v>49</v>
      </c>
      <c r="AE13" s="43"/>
      <c r="AF13" s="41" t="s">
        <v>50</v>
      </c>
      <c r="AG13" s="41" t="s">
        <v>50</v>
      </c>
      <c r="AH13" s="41" t="s">
        <v>50</v>
      </c>
      <c r="AI13" s="41" t="s">
        <v>50</v>
      </c>
      <c r="AJ13" s="41" t="s">
        <v>50</v>
      </c>
      <c r="AK13" s="41"/>
      <c r="AL13" s="44"/>
    </row>
    <row r="14" spans="1:38" s="1" customFormat="1" ht="26.25" customHeight="1" thickBot="1" x14ac:dyDescent="0.3">
      <c r="A14" s="65" t="s">
        <v>51</v>
      </c>
      <c r="B14" s="65" t="s">
        <v>52</v>
      </c>
      <c r="C14" s="66" t="s">
        <v>53</v>
      </c>
      <c r="D14" s="67"/>
      <c r="E14" s="138">
        <v>8.3070376159746306</v>
      </c>
      <c r="F14" s="138">
        <v>0.30409840630198021</v>
      </c>
      <c r="G14" s="138">
        <v>3.9572391800000002</v>
      </c>
      <c r="H14" s="138" t="s">
        <v>443</v>
      </c>
      <c r="I14" s="138">
        <v>0.44036225503217968</v>
      </c>
      <c r="J14" s="138">
        <v>0.6739910339613413</v>
      </c>
      <c r="K14" s="138">
        <v>0.81588247227058874</v>
      </c>
      <c r="L14" s="138">
        <v>1.0114227807544066E-2</v>
      </c>
      <c r="M14" s="138">
        <v>18.270112109775287</v>
      </c>
      <c r="N14" s="138">
        <v>0.75759451631571273</v>
      </c>
      <c r="O14" s="138">
        <v>9.0781252583558458E-2</v>
      </c>
      <c r="P14" s="138">
        <v>0.14937579943188312</v>
      </c>
      <c r="Q14" s="138">
        <v>0.69001979420085735</v>
      </c>
      <c r="R14" s="138">
        <v>0.44527650999647894</v>
      </c>
      <c r="S14" s="138">
        <v>0.52791727944550937</v>
      </c>
      <c r="T14" s="138">
        <v>1.048665530923909</v>
      </c>
      <c r="U14" s="138">
        <v>2.0437084220542321</v>
      </c>
      <c r="V14" s="138">
        <v>5.1854090564081927</v>
      </c>
      <c r="W14" s="138">
        <v>0.86805611111595915</v>
      </c>
      <c r="X14" s="138">
        <v>4.0895822867914435E-3</v>
      </c>
      <c r="Y14" s="138">
        <v>2.5668514949145418E-3</v>
      </c>
      <c r="Z14" s="138">
        <v>2.0840398917083892E-3</v>
      </c>
      <c r="AA14" s="138">
        <v>3.2249342701320364E-4</v>
      </c>
      <c r="AB14" s="138">
        <v>9.0629671004275793E-3</v>
      </c>
      <c r="AC14" s="138">
        <v>0.47699420129726211</v>
      </c>
      <c r="AD14" s="138">
        <v>1.2655722620988876E-2</v>
      </c>
      <c r="AE14" s="55"/>
      <c r="AF14" s="147">
        <v>2645.4785387198535</v>
      </c>
      <c r="AG14" s="147">
        <v>76759.230034389606</v>
      </c>
      <c r="AH14" s="147">
        <v>88257.255123061623</v>
      </c>
      <c r="AI14" s="147">
        <v>3552.5325000825533</v>
      </c>
      <c r="AJ14" s="147">
        <v>1044.339288192255</v>
      </c>
      <c r="AK14" s="147" t="s">
        <v>429</v>
      </c>
      <c r="AL14" s="45" t="s">
        <v>50</v>
      </c>
    </row>
    <row r="15" spans="1:38" s="1" customFormat="1" ht="26.25" customHeight="1" thickBot="1" x14ac:dyDescent="0.3">
      <c r="A15" s="65" t="s">
        <v>54</v>
      </c>
      <c r="B15" s="65" t="s">
        <v>55</v>
      </c>
      <c r="C15" s="66" t="s">
        <v>56</v>
      </c>
      <c r="D15" s="67"/>
      <c r="E15" s="138">
        <v>0.31547500000000001</v>
      </c>
      <c r="F15" s="138">
        <v>1.4925664174897147E-2</v>
      </c>
      <c r="G15" s="138">
        <v>1.9894999999999999E-2</v>
      </c>
      <c r="H15" s="138" t="s">
        <v>443</v>
      </c>
      <c r="I15" s="138">
        <v>5.1530071447223715E-3</v>
      </c>
      <c r="J15" s="138">
        <v>5.1705631113194827E-3</v>
      </c>
      <c r="K15" s="138">
        <v>5.1940483845542649E-3</v>
      </c>
      <c r="L15" s="138">
        <v>7.5203185475946266E-4</v>
      </c>
      <c r="M15" s="138">
        <v>2.4527E-2</v>
      </c>
      <c r="N15" s="138">
        <v>5.7074823535011466E-3</v>
      </c>
      <c r="O15" s="138">
        <v>7.7292786139901886E-3</v>
      </c>
      <c r="P15" s="138">
        <v>1.5398292835685349E-3</v>
      </c>
      <c r="Q15" s="138">
        <v>1.5248229402422468E-3</v>
      </c>
      <c r="R15" s="138">
        <v>2.359109340651622E-2</v>
      </c>
      <c r="S15" s="138">
        <v>1.1615794529418412E-2</v>
      </c>
      <c r="T15" s="138">
        <v>2.5987251110976651E-2</v>
      </c>
      <c r="U15" s="138">
        <v>5.5728784135042134E-3</v>
      </c>
      <c r="V15" s="138">
        <v>5.9934567575951954E-2</v>
      </c>
      <c r="W15" s="138">
        <v>1.1329858841509714E-3</v>
      </c>
      <c r="X15" s="138">
        <v>3.6228368833146396E-6</v>
      </c>
      <c r="Y15" s="138">
        <v>5.9153620978969251E-6</v>
      </c>
      <c r="Z15" s="138">
        <v>4.1213449006895455E-6</v>
      </c>
      <c r="AA15" s="138">
        <v>4.1715048052527218E-6</v>
      </c>
      <c r="AB15" s="138">
        <v>1.7831048687153832E-5</v>
      </c>
      <c r="AC15" s="138" t="s">
        <v>429</v>
      </c>
      <c r="AD15" s="138">
        <v>0</v>
      </c>
      <c r="AE15" s="55"/>
      <c r="AF15" s="147">
        <v>3532.0148454870846</v>
      </c>
      <c r="AG15" s="147" t="s">
        <v>431</v>
      </c>
      <c r="AH15" s="147">
        <v>2258.5486658548966</v>
      </c>
      <c r="AI15" s="147" t="s">
        <v>431</v>
      </c>
      <c r="AJ15" s="147" t="s">
        <v>431</v>
      </c>
      <c r="AK15" s="147" t="s">
        <v>429</v>
      </c>
      <c r="AL15" s="45" t="s">
        <v>50</v>
      </c>
    </row>
    <row r="16" spans="1:38" s="1" customFormat="1" ht="26.25" customHeight="1" thickBot="1" x14ac:dyDescent="0.3">
      <c r="A16" s="65" t="s">
        <v>54</v>
      </c>
      <c r="B16" s="65" t="s">
        <v>57</v>
      </c>
      <c r="C16" s="66" t="s">
        <v>58</v>
      </c>
      <c r="D16" s="67"/>
      <c r="E16" s="138">
        <v>0.31738107195761323</v>
      </c>
      <c r="F16" s="138">
        <v>2.0137764707634166E-3</v>
      </c>
      <c r="G16" s="138">
        <v>0.24508264879575858</v>
      </c>
      <c r="H16" s="138" t="s">
        <v>443</v>
      </c>
      <c r="I16" s="138">
        <v>4.7684835311419455E-2</v>
      </c>
      <c r="J16" s="138">
        <v>6.7839661906039198E-2</v>
      </c>
      <c r="K16" s="138">
        <v>7.087617208203173E-2</v>
      </c>
      <c r="L16" s="138">
        <v>1.1612207898555188E-2</v>
      </c>
      <c r="M16" s="138">
        <v>8.5667652147437739E-2</v>
      </c>
      <c r="N16" s="138">
        <v>2.4251489307955527E-2</v>
      </c>
      <c r="O16" s="138">
        <v>1.3777603514794801E-3</v>
      </c>
      <c r="P16" s="138">
        <v>2.5763161098146598E-2</v>
      </c>
      <c r="Q16" s="138">
        <v>9.4586705910188005E-3</v>
      </c>
      <c r="R16" s="138">
        <v>5.05657440673816E-3</v>
      </c>
      <c r="S16" s="138">
        <v>2.1559267808407202E-2</v>
      </c>
      <c r="T16" s="138">
        <v>7.7522421539929593E-3</v>
      </c>
      <c r="U16" s="138">
        <v>2.4903167028799199E-3</v>
      </c>
      <c r="V16" s="138">
        <v>3.96027090312688E-2</v>
      </c>
      <c r="W16" s="138">
        <v>2.2658297551297561E-2</v>
      </c>
      <c r="X16" s="138">
        <v>5.5865146056802828E-7</v>
      </c>
      <c r="Y16" s="138">
        <v>6.2060274912858866E-7</v>
      </c>
      <c r="Z16" s="138">
        <v>4.5075043958769913E-7</v>
      </c>
      <c r="AA16" s="138">
        <v>4.5471910830515117E-7</v>
      </c>
      <c r="AB16" s="138">
        <v>2.0847237575894674E-6</v>
      </c>
      <c r="AC16" s="138">
        <v>2.7811779657199996E-9</v>
      </c>
      <c r="AD16" s="138">
        <v>1.6434233433800001E-9</v>
      </c>
      <c r="AE16" s="55"/>
      <c r="AF16" s="147">
        <v>0.93887461310000009</v>
      </c>
      <c r="AG16" s="147">
        <v>858.7298975448</v>
      </c>
      <c r="AH16" s="147">
        <v>510.00093934042184</v>
      </c>
      <c r="AI16" s="147" t="s">
        <v>431</v>
      </c>
      <c r="AJ16" s="147" t="s">
        <v>431</v>
      </c>
      <c r="AK16" s="147" t="s">
        <v>429</v>
      </c>
      <c r="AL16" s="45" t="s">
        <v>50</v>
      </c>
    </row>
    <row r="17" spans="1:38" s="2" customFormat="1" ht="26.25" customHeight="1" thickBot="1" x14ac:dyDescent="0.3">
      <c r="A17" s="65" t="s">
        <v>54</v>
      </c>
      <c r="B17" s="65" t="s">
        <v>59</v>
      </c>
      <c r="C17" s="66" t="s">
        <v>60</v>
      </c>
      <c r="D17" s="67"/>
      <c r="E17" s="138">
        <v>3.0982319999999998E-3</v>
      </c>
      <c r="F17" s="138">
        <v>9.6296400000000007E-4</v>
      </c>
      <c r="G17" s="138">
        <v>1.7814003959611978E-6</v>
      </c>
      <c r="H17" s="138" t="s">
        <v>431</v>
      </c>
      <c r="I17" s="138">
        <v>3.2657040000000005E-5</v>
      </c>
      <c r="J17" s="138">
        <v>3.2657040000000005E-5</v>
      </c>
      <c r="K17" s="138">
        <v>3.2657040000000005E-5</v>
      </c>
      <c r="L17" s="138">
        <v>1.3062816000000003E-6</v>
      </c>
      <c r="M17" s="138">
        <v>1.2141720000000001E-3</v>
      </c>
      <c r="N17" s="138">
        <v>4.6054799999999998E-7</v>
      </c>
      <c r="O17" s="138">
        <v>3.7681200000000003E-8</v>
      </c>
      <c r="P17" s="138">
        <v>2.2608720000000001E-5</v>
      </c>
      <c r="Q17" s="138">
        <v>4.1868000000000003E-6</v>
      </c>
      <c r="R17" s="138">
        <v>5.4428400000000001E-7</v>
      </c>
      <c r="S17" s="138">
        <v>1.088568E-7</v>
      </c>
      <c r="T17" s="138">
        <v>5.4428400000000001E-7</v>
      </c>
      <c r="U17" s="138">
        <v>2.4283440000000001E-6</v>
      </c>
      <c r="V17" s="138">
        <v>3.0563640000000003E-5</v>
      </c>
      <c r="W17" s="138">
        <v>2.177136E-5</v>
      </c>
      <c r="X17" s="138">
        <v>3.0144960000000001E-5</v>
      </c>
      <c r="Y17" s="138">
        <v>1.2141719999999999E-4</v>
      </c>
      <c r="Z17" s="138">
        <v>4.6054800000000005E-5</v>
      </c>
      <c r="AA17" s="138">
        <v>4.5217440000000001E-5</v>
      </c>
      <c r="AB17" s="138">
        <v>2.4283440000000001E-4</v>
      </c>
      <c r="AC17" s="138" t="s">
        <v>431</v>
      </c>
      <c r="AD17" s="138" t="s">
        <v>431</v>
      </c>
      <c r="AE17" s="55"/>
      <c r="AF17" s="147" t="s">
        <v>431</v>
      </c>
      <c r="AG17" s="147" t="s">
        <v>431</v>
      </c>
      <c r="AH17" s="147">
        <v>41.868000000000002</v>
      </c>
      <c r="AI17" s="147" t="s">
        <v>431</v>
      </c>
      <c r="AJ17" s="147" t="s">
        <v>431</v>
      </c>
      <c r="AK17" s="147" t="s">
        <v>429</v>
      </c>
      <c r="AL17" s="45" t="s">
        <v>50</v>
      </c>
    </row>
    <row r="18" spans="1:38" s="2" customFormat="1" ht="26.25" customHeight="1" thickBot="1" x14ac:dyDescent="0.3">
      <c r="A18" s="65" t="s">
        <v>54</v>
      </c>
      <c r="B18" s="65" t="s">
        <v>61</v>
      </c>
      <c r="C18" s="66" t="s">
        <v>62</v>
      </c>
      <c r="D18" s="67"/>
      <c r="E18" s="138">
        <v>0.96579811528132331</v>
      </c>
      <c r="F18" s="138">
        <v>0.51963169157926403</v>
      </c>
      <c r="G18" s="138">
        <v>1.3200001837964248E-2</v>
      </c>
      <c r="H18" s="138" t="s">
        <v>443</v>
      </c>
      <c r="I18" s="138">
        <v>2.0322767992496014E-2</v>
      </c>
      <c r="J18" s="138">
        <v>2.1158266302902021E-2</v>
      </c>
      <c r="K18" s="138">
        <v>2.2160864275389224E-2</v>
      </c>
      <c r="L18" s="138">
        <v>2.2466258203565439E-3</v>
      </c>
      <c r="M18" s="138">
        <v>0.6597648627352094</v>
      </c>
      <c r="N18" s="138">
        <v>2.6735948400321277E-3</v>
      </c>
      <c r="O18" s="138">
        <v>5.0129918811598732E-5</v>
      </c>
      <c r="P18" s="138">
        <v>1.2138029586860184E-2</v>
      </c>
      <c r="Q18" s="138">
        <v>1.6710190510770058E-4</v>
      </c>
      <c r="R18" s="138">
        <v>2.1388759662328157E-3</v>
      </c>
      <c r="S18" s="138">
        <v>1.203117625303335E-3</v>
      </c>
      <c r="T18" s="138">
        <v>4.3445912432705645E-2</v>
      </c>
      <c r="U18" s="138">
        <v>1.6711267163489963E-5</v>
      </c>
      <c r="V18" s="138">
        <v>1.3368136707430549E-3</v>
      </c>
      <c r="W18" s="138">
        <v>1.1944355239017814E-2</v>
      </c>
      <c r="X18" s="138">
        <v>1.6531911113175389E-2</v>
      </c>
      <c r="Y18" s="138">
        <v>6.7814582556414135E-2</v>
      </c>
      <c r="Z18" s="138">
        <v>2.50561026626814E-2</v>
      </c>
      <c r="AA18" s="138">
        <v>2.4572282125953464E-2</v>
      </c>
      <c r="AB18" s="138">
        <v>0.13397487845822439</v>
      </c>
      <c r="AC18" s="138" t="s">
        <v>431</v>
      </c>
      <c r="AD18" s="138" t="s">
        <v>431</v>
      </c>
      <c r="AE18" s="55"/>
      <c r="AF18" s="147">
        <v>256.86487972612633</v>
      </c>
      <c r="AG18" s="147" t="s">
        <v>431</v>
      </c>
      <c r="AH18" s="147">
        <v>22430.264997939947</v>
      </c>
      <c r="AI18" s="147" t="s">
        <v>431</v>
      </c>
      <c r="AJ18" s="147" t="s">
        <v>431</v>
      </c>
      <c r="AK18" s="147" t="s">
        <v>429</v>
      </c>
      <c r="AL18" s="45" t="s">
        <v>50</v>
      </c>
    </row>
    <row r="19" spans="1:38" s="2" customFormat="1" ht="26.25" customHeight="1" thickBot="1" x14ac:dyDescent="0.3">
      <c r="A19" s="65" t="s">
        <v>54</v>
      </c>
      <c r="B19" s="65" t="s">
        <v>63</v>
      </c>
      <c r="C19" s="66" t="s">
        <v>64</v>
      </c>
      <c r="D19" s="67"/>
      <c r="E19" s="138">
        <v>0.50541197036981267</v>
      </c>
      <c r="F19" s="138">
        <v>0.14001415339992881</v>
      </c>
      <c r="G19" s="138">
        <v>6.7633656297619429E-2</v>
      </c>
      <c r="H19" s="138" t="s">
        <v>431</v>
      </c>
      <c r="I19" s="138">
        <v>1.7836828237397909E-2</v>
      </c>
      <c r="J19" s="138">
        <v>2.1886276849292011E-2</v>
      </c>
      <c r="K19" s="138">
        <v>2.6745615183564934E-2</v>
      </c>
      <c r="L19" s="138">
        <v>4.1855808270620971E-3</v>
      </c>
      <c r="M19" s="138">
        <v>0.19872352059550399</v>
      </c>
      <c r="N19" s="138">
        <v>1.3021325463188843E-2</v>
      </c>
      <c r="O19" s="138">
        <v>2.4812881804227766E-4</v>
      </c>
      <c r="P19" s="138">
        <v>3.1781297694168358E-3</v>
      </c>
      <c r="Q19" s="138">
        <v>1.383434314448997E-3</v>
      </c>
      <c r="R19" s="138">
        <v>1.0441149243418022E-2</v>
      </c>
      <c r="S19" s="138">
        <v>5.8461181605213314E-3</v>
      </c>
      <c r="T19" s="138">
        <v>0.21064588861546238</v>
      </c>
      <c r="U19" s="138">
        <v>4.1364483563858449E-4</v>
      </c>
      <c r="V19" s="138">
        <v>1.0665993301142851E-2</v>
      </c>
      <c r="W19" s="138">
        <v>4.1162774900952662E-3</v>
      </c>
      <c r="X19" s="138">
        <v>5.6683115354250295E-3</v>
      </c>
      <c r="Y19" s="138">
        <v>2.8781139005717424E-2</v>
      </c>
      <c r="Z19" s="138">
        <v>7.6858030408159372E-3</v>
      </c>
      <c r="AA19" s="138">
        <v>7.4091161779261377E-3</v>
      </c>
      <c r="AB19" s="138">
        <v>4.9544369759884535E-2</v>
      </c>
      <c r="AC19" s="138" t="s">
        <v>431</v>
      </c>
      <c r="AD19" s="138" t="s">
        <v>431</v>
      </c>
      <c r="AE19" s="55"/>
      <c r="AF19" s="147">
        <v>897.0333490270848</v>
      </c>
      <c r="AG19" s="147" t="s">
        <v>431</v>
      </c>
      <c r="AH19" s="147">
        <v>5648.3022940535011</v>
      </c>
      <c r="AI19" s="147" t="s">
        <v>431</v>
      </c>
      <c r="AJ19" s="147" t="s">
        <v>431</v>
      </c>
      <c r="AK19" s="147" t="s">
        <v>429</v>
      </c>
      <c r="AL19" s="45" t="s">
        <v>50</v>
      </c>
    </row>
    <row r="20" spans="1:38" s="2" customFormat="1" ht="26.25" customHeight="1" thickBot="1" x14ac:dyDescent="0.3">
      <c r="A20" s="65" t="s">
        <v>54</v>
      </c>
      <c r="B20" s="65" t="s">
        <v>65</v>
      </c>
      <c r="C20" s="66" t="s">
        <v>66</v>
      </c>
      <c r="D20" s="67"/>
      <c r="E20" s="138">
        <v>1.5878824003886086E-2</v>
      </c>
      <c r="F20" s="138">
        <v>4.0573042055691245E-3</v>
      </c>
      <c r="G20" s="138">
        <v>5.2411663363920473E-3</v>
      </c>
      <c r="H20" s="138" t="s">
        <v>431</v>
      </c>
      <c r="I20" s="138">
        <v>8.1067959953778738E-4</v>
      </c>
      <c r="J20" s="138">
        <v>1.0189246023495334E-3</v>
      </c>
      <c r="K20" s="138">
        <v>1.2688186057236283E-3</v>
      </c>
      <c r="L20" s="138">
        <v>3.8977560880646756E-4</v>
      </c>
      <c r="M20" s="138">
        <v>6.2565518398167231E-3</v>
      </c>
      <c r="N20" s="138">
        <v>6.6812526796277837E-4</v>
      </c>
      <c r="O20" s="138">
        <v>1.2637166811311323E-5</v>
      </c>
      <c r="P20" s="138">
        <v>8.9644885620175866E-5</v>
      </c>
      <c r="Q20" s="138">
        <v>5.7478627518634543E-5</v>
      </c>
      <c r="R20" s="138">
        <v>5.3516505870238669E-4</v>
      </c>
      <c r="S20" s="138">
        <v>3.0028437434977752E-4</v>
      </c>
      <c r="T20" s="138">
        <v>1.0830797997715103E-2</v>
      </c>
      <c r="U20" s="138">
        <v>1.3346083690880429E-5</v>
      </c>
      <c r="V20" s="138">
        <v>4.4874828127967659E-4</v>
      </c>
      <c r="W20" s="138">
        <v>1.4062266095997273E-4</v>
      </c>
      <c r="X20" s="138">
        <v>1.9310641515371803E-4</v>
      </c>
      <c r="Y20" s="138">
        <v>1.0837941901675132E-3</v>
      </c>
      <c r="Z20" s="138">
        <v>2.4492919747513256E-4</v>
      </c>
      <c r="AA20" s="138">
        <v>2.3343347197140566E-4</v>
      </c>
      <c r="AB20" s="138">
        <v>1.7552632747677695E-3</v>
      </c>
      <c r="AC20" s="138" t="s">
        <v>431</v>
      </c>
      <c r="AD20" s="138" t="s">
        <v>431</v>
      </c>
      <c r="AE20" s="55"/>
      <c r="AF20" s="147">
        <v>45.24155118740299</v>
      </c>
      <c r="AG20" s="147" t="s">
        <v>431</v>
      </c>
      <c r="AH20" s="147">
        <v>154.70371893779981</v>
      </c>
      <c r="AI20" s="147" t="s">
        <v>431</v>
      </c>
      <c r="AJ20" s="147" t="s">
        <v>431</v>
      </c>
      <c r="AK20" s="147" t="s">
        <v>429</v>
      </c>
      <c r="AL20" s="45" t="s">
        <v>50</v>
      </c>
    </row>
    <row r="21" spans="1:38" s="2" customFormat="1" ht="26.25" customHeight="1" thickBot="1" x14ac:dyDescent="0.3">
      <c r="A21" s="65" t="s">
        <v>54</v>
      </c>
      <c r="B21" s="65" t="s">
        <v>67</v>
      </c>
      <c r="C21" s="66" t="s">
        <v>68</v>
      </c>
      <c r="D21" s="67"/>
      <c r="E21" s="138">
        <v>1.4190494494740624</v>
      </c>
      <c r="F21" s="138">
        <v>0.65756026519869293</v>
      </c>
      <c r="G21" s="138">
        <v>0.94083678673007243</v>
      </c>
      <c r="H21" s="138">
        <v>9.6728447107574374E-4</v>
      </c>
      <c r="I21" s="138">
        <v>0.24752054213101762</v>
      </c>
      <c r="J21" s="138">
        <v>0.26613483996325693</v>
      </c>
      <c r="K21" s="138">
        <v>0.28778794743124986</v>
      </c>
      <c r="L21" s="138">
        <v>5.387171111510284E-2</v>
      </c>
      <c r="M21" s="138">
        <v>1.7660866014944065</v>
      </c>
      <c r="N21" s="138">
        <v>0.16384139206483181</v>
      </c>
      <c r="O21" s="138">
        <v>1.2535434933408997E-2</v>
      </c>
      <c r="P21" s="138">
        <v>1.4957247963785687E-2</v>
      </c>
      <c r="Q21" s="138">
        <v>6.6237127222429845E-3</v>
      </c>
      <c r="R21" s="138">
        <v>5.1109658023436547E-2</v>
      </c>
      <c r="S21" s="138">
        <v>3.1671056330632552E-2</v>
      </c>
      <c r="T21" s="138">
        <v>0.43347058310475484</v>
      </c>
      <c r="U21" s="138">
        <v>2.9294476101056465E-3</v>
      </c>
      <c r="V21" s="138">
        <v>0.60899894972829716</v>
      </c>
      <c r="W21" s="138">
        <v>0.20820311823213764</v>
      </c>
      <c r="X21" s="138">
        <v>5.4617811802939058E-2</v>
      </c>
      <c r="Y21" s="138">
        <v>0.11857202680709658</v>
      </c>
      <c r="Z21" s="138">
        <v>3.9454880861600775E-2</v>
      </c>
      <c r="AA21" s="138">
        <v>3.412445254811998E-2</v>
      </c>
      <c r="AB21" s="138">
        <v>0.2467691720197564</v>
      </c>
      <c r="AC21" s="138">
        <v>1.6881326823665692E-3</v>
      </c>
      <c r="AD21" s="138">
        <v>0.14724489017273978</v>
      </c>
      <c r="AE21" s="55"/>
      <c r="AF21" s="147">
        <v>2729.230354250968</v>
      </c>
      <c r="AG21" s="147">
        <v>901.23401721283642</v>
      </c>
      <c r="AH21" s="147">
        <v>12780.792080544963</v>
      </c>
      <c r="AI21" s="147">
        <v>806.07039256311987</v>
      </c>
      <c r="AJ21" s="147" t="s">
        <v>431</v>
      </c>
      <c r="AK21" s="147" t="s">
        <v>429</v>
      </c>
      <c r="AL21" s="45" t="s">
        <v>50</v>
      </c>
    </row>
    <row r="22" spans="1:38" s="2" customFormat="1" ht="26.25" customHeight="1" thickBot="1" x14ac:dyDescent="0.3">
      <c r="A22" s="65" t="s">
        <v>54</v>
      </c>
      <c r="B22" s="69" t="s">
        <v>69</v>
      </c>
      <c r="C22" s="66" t="s">
        <v>70</v>
      </c>
      <c r="D22" s="67"/>
      <c r="E22" s="138">
        <v>6.6042035060475861</v>
      </c>
      <c r="F22" s="138">
        <v>0.89859705249898147</v>
      </c>
      <c r="G22" s="138">
        <v>1.2610196391429751</v>
      </c>
      <c r="H22" s="138">
        <v>1.9785906406644314E-3</v>
      </c>
      <c r="I22" s="138">
        <v>0.73078277265203773</v>
      </c>
      <c r="J22" s="138">
        <v>0.80181865460242896</v>
      </c>
      <c r="K22" s="138">
        <v>0.879017792278732</v>
      </c>
      <c r="L22" s="138">
        <v>0.15187577685336393</v>
      </c>
      <c r="M22" s="138">
        <v>4.5761511083836197</v>
      </c>
      <c r="N22" s="138">
        <v>0.12156722274576964</v>
      </c>
      <c r="O22" s="138">
        <v>8.2907963018655287E-3</v>
      </c>
      <c r="P22" s="138">
        <v>7.4639272329447573E-2</v>
      </c>
      <c r="Q22" s="138">
        <v>0.15146180544906374</v>
      </c>
      <c r="R22" s="138">
        <v>0.2597599757499891</v>
      </c>
      <c r="S22" s="138">
        <v>0.38248743351599818</v>
      </c>
      <c r="T22" s="138">
        <v>0.79300725756759527</v>
      </c>
      <c r="U22" s="138">
        <v>0.14198003685330338</v>
      </c>
      <c r="V22" s="138">
        <v>2.4678205844250631</v>
      </c>
      <c r="W22" s="138">
        <v>0.12743809801954828</v>
      </c>
      <c r="X22" s="138">
        <v>2.504548662895514E-2</v>
      </c>
      <c r="Y22" s="138">
        <v>5.9807941954798285E-2</v>
      </c>
      <c r="Z22" s="138">
        <v>1.5240929994272102E-2</v>
      </c>
      <c r="AA22" s="138">
        <v>1.2311737337391262E-2</v>
      </c>
      <c r="AB22" s="138">
        <v>0.1124060959154168</v>
      </c>
      <c r="AC22" s="138">
        <v>2.5901703084108791E-2</v>
      </c>
      <c r="AD22" s="138">
        <v>0.64989749781102235</v>
      </c>
      <c r="AE22" s="55"/>
      <c r="AF22" s="147">
        <v>6818.7823264225117</v>
      </c>
      <c r="AG22" s="147">
        <v>3592.0861787848362</v>
      </c>
      <c r="AH22" s="147">
        <v>692.07754226938505</v>
      </c>
      <c r="AI22" s="147">
        <v>60.065959382855183</v>
      </c>
      <c r="AJ22" s="147" t="s">
        <v>431</v>
      </c>
      <c r="AK22" s="147" t="s">
        <v>429</v>
      </c>
      <c r="AL22" s="45" t="s">
        <v>50</v>
      </c>
    </row>
    <row r="23" spans="1:38" s="2" customFormat="1" ht="26.25" customHeight="1" thickBot="1" x14ac:dyDescent="0.3">
      <c r="A23" s="65" t="s">
        <v>71</v>
      </c>
      <c r="B23" s="69" t="s">
        <v>394</v>
      </c>
      <c r="C23" s="66" t="s">
        <v>390</v>
      </c>
      <c r="D23" s="112"/>
      <c r="E23" s="138" t="s">
        <v>430</v>
      </c>
      <c r="F23" s="138" t="s">
        <v>430</v>
      </c>
      <c r="G23" s="138" t="s">
        <v>430</v>
      </c>
      <c r="H23" s="138" t="s">
        <v>430</v>
      </c>
      <c r="I23" s="138" t="s">
        <v>430</v>
      </c>
      <c r="J23" s="138" t="s">
        <v>430</v>
      </c>
      <c r="K23" s="138" t="s">
        <v>430</v>
      </c>
      <c r="L23" s="138" t="s">
        <v>430</v>
      </c>
      <c r="M23" s="138" t="s">
        <v>430</v>
      </c>
      <c r="N23" s="138" t="s">
        <v>430</v>
      </c>
      <c r="O23" s="138" t="s">
        <v>430</v>
      </c>
      <c r="P23" s="138" t="s">
        <v>430</v>
      </c>
      <c r="Q23" s="138" t="s">
        <v>430</v>
      </c>
      <c r="R23" s="138" t="s">
        <v>430</v>
      </c>
      <c r="S23" s="138" t="s">
        <v>430</v>
      </c>
      <c r="T23" s="138" t="s">
        <v>430</v>
      </c>
      <c r="U23" s="138" t="s">
        <v>430</v>
      </c>
      <c r="V23" s="138" t="s">
        <v>430</v>
      </c>
      <c r="W23" s="138">
        <v>0.17092005368521426</v>
      </c>
      <c r="X23" s="138">
        <v>2.6090717061640647E-2</v>
      </c>
      <c r="Y23" s="138">
        <v>8.8849720549035116E-2</v>
      </c>
      <c r="Z23" s="138">
        <v>1.9171250473546349E-2</v>
      </c>
      <c r="AA23" s="138">
        <v>1.6791804879454857E-2</v>
      </c>
      <c r="AB23" s="138">
        <v>0.15090349296367697</v>
      </c>
      <c r="AC23" s="138">
        <v>8.1909583920907296E-3</v>
      </c>
      <c r="AD23" s="138">
        <v>1.1997171520508875E-4</v>
      </c>
      <c r="AE23" s="55"/>
      <c r="AF23" s="147" t="s">
        <v>430</v>
      </c>
      <c r="AG23" s="147" t="s">
        <v>430</v>
      </c>
      <c r="AH23" s="147" t="s">
        <v>430</v>
      </c>
      <c r="AI23" s="147" t="s">
        <v>430</v>
      </c>
      <c r="AJ23" s="147" t="s">
        <v>431</v>
      </c>
      <c r="AK23" s="147" t="s">
        <v>429</v>
      </c>
      <c r="AL23" s="45" t="s">
        <v>50</v>
      </c>
    </row>
    <row r="24" spans="1:38" s="2" customFormat="1" ht="26.25" customHeight="1" thickBot="1" x14ac:dyDescent="0.3">
      <c r="A24" s="70" t="s">
        <v>54</v>
      </c>
      <c r="B24" s="69" t="s">
        <v>72</v>
      </c>
      <c r="C24" s="66" t="s">
        <v>73</v>
      </c>
      <c r="D24" s="67"/>
      <c r="E24" s="138">
        <v>1.1235845042198853</v>
      </c>
      <c r="F24" s="138">
        <v>0.67638729589094804</v>
      </c>
      <c r="G24" s="138">
        <v>0.16041924117177087</v>
      </c>
      <c r="H24" s="138">
        <v>0.11656124951410177</v>
      </c>
      <c r="I24" s="138">
        <v>0.40071798058130925</v>
      </c>
      <c r="J24" s="138">
        <v>0.4247451448588101</v>
      </c>
      <c r="K24" s="138">
        <v>0.46162533249843268</v>
      </c>
      <c r="L24" s="138">
        <v>0.11115990917679676</v>
      </c>
      <c r="M24" s="138">
        <v>2.1369686973123718</v>
      </c>
      <c r="N24" s="138">
        <v>0.17915954069976908</v>
      </c>
      <c r="O24" s="138">
        <v>6.2525200941839928E-2</v>
      </c>
      <c r="P24" s="138">
        <v>5.6893195363132785E-3</v>
      </c>
      <c r="Q24" s="138">
        <v>4.6059889622661549E-3</v>
      </c>
      <c r="R24" s="138">
        <v>0.14997827763965721</v>
      </c>
      <c r="S24" s="138">
        <v>5.1487472586521435E-2</v>
      </c>
      <c r="T24" s="138">
        <v>0.84233776318953435</v>
      </c>
      <c r="U24" s="138">
        <v>2.9798390334061162E-3</v>
      </c>
      <c r="V24" s="138">
        <v>2.4538048974760822</v>
      </c>
      <c r="W24" s="138" t="s">
        <v>430</v>
      </c>
      <c r="X24" s="138" t="s">
        <v>430</v>
      </c>
      <c r="Y24" s="138" t="s">
        <v>430</v>
      </c>
      <c r="Z24" s="138" t="s">
        <v>430</v>
      </c>
      <c r="AA24" s="138" t="s">
        <v>430</v>
      </c>
      <c r="AB24" s="138" t="s">
        <v>430</v>
      </c>
      <c r="AC24" s="138" t="s">
        <v>429</v>
      </c>
      <c r="AD24" s="138" t="s">
        <v>429</v>
      </c>
      <c r="AE24" s="55"/>
      <c r="AF24" s="147">
        <v>3866.1746378661528</v>
      </c>
      <c r="AG24" s="147" t="s">
        <v>431</v>
      </c>
      <c r="AH24" s="147">
        <v>4368.7728097575373</v>
      </c>
      <c r="AI24" s="147">
        <v>1638.1916784181458</v>
      </c>
      <c r="AJ24" s="147" t="s">
        <v>431</v>
      </c>
      <c r="AK24" s="147" t="s">
        <v>429</v>
      </c>
      <c r="AL24" s="45" t="s">
        <v>50</v>
      </c>
    </row>
    <row r="25" spans="1:38" s="2" customFormat="1" ht="26.25" customHeight="1" thickBot="1" x14ac:dyDescent="0.3">
      <c r="A25" s="65" t="s">
        <v>74</v>
      </c>
      <c r="B25" s="69" t="s">
        <v>75</v>
      </c>
      <c r="C25" s="71" t="s">
        <v>76</v>
      </c>
      <c r="D25" s="67"/>
      <c r="E25" s="138">
        <v>1.2462881136460926</v>
      </c>
      <c r="F25" s="138">
        <v>0.1541207083220178</v>
      </c>
      <c r="G25" s="138">
        <v>8.2451024962412647E-2</v>
      </c>
      <c r="H25" s="138" t="s">
        <v>443</v>
      </c>
      <c r="I25" s="138">
        <v>9.5573584664109881E-3</v>
      </c>
      <c r="J25" s="138">
        <v>9.5573584664109881E-3</v>
      </c>
      <c r="K25" s="138">
        <v>9.5573584664109881E-3</v>
      </c>
      <c r="L25" s="138">
        <v>4.5875320638772742E-3</v>
      </c>
      <c r="M25" s="138">
        <v>1.202433349034838</v>
      </c>
      <c r="N25" s="138">
        <v>3.4629090474155898E-4</v>
      </c>
      <c r="O25" s="138">
        <v>2.5971817855616926E-5</v>
      </c>
      <c r="P25" s="138">
        <v>5.1943635711233847E-4</v>
      </c>
      <c r="Q25" s="138">
        <v>1.2985908927808462E-4</v>
      </c>
      <c r="R25" s="138">
        <v>8.6572726185389756E-4</v>
      </c>
      <c r="S25" s="138">
        <v>9.5229998803928731E-4</v>
      </c>
      <c r="T25" s="138">
        <v>3.4629090474155901E-5</v>
      </c>
      <c r="U25" s="138">
        <v>4.7614999401964365E-4</v>
      </c>
      <c r="V25" s="138">
        <v>0.12553045296881513</v>
      </c>
      <c r="W25" s="138" t="s">
        <v>443</v>
      </c>
      <c r="X25" s="138" t="s">
        <v>443</v>
      </c>
      <c r="Y25" s="138" t="s">
        <v>443</v>
      </c>
      <c r="Z25" s="138" t="s">
        <v>443</v>
      </c>
      <c r="AA25" s="138" t="s">
        <v>443</v>
      </c>
      <c r="AB25" s="138" t="s">
        <v>443</v>
      </c>
      <c r="AC25" s="138" t="s">
        <v>429</v>
      </c>
      <c r="AD25" s="138" t="s">
        <v>429</v>
      </c>
      <c r="AE25" s="55"/>
      <c r="AF25" s="147">
        <v>4328.6363092694874</v>
      </c>
      <c r="AG25" s="147" t="s">
        <v>429</v>
      </c>
      <c r="AH25" s="147" t="s">
        <v>429</v>
      </c>
      <c r="AI25" s="147" t="s">
        <v>429</v>
      </c>
      <c r="AJ25" s="147" t="s">
        <v>431</v>
      </c>
      <c r="AK25" s="147" t="s">
        <v>429</v>
      </c>
      <c r="AL25" s="45" t="s">
        <v>50</v>
      </c>
    </row>
    <row r="26" spans="1:38" s="2" customFormat="1" ht="26.25" customHeight="1" thickBot="1" x14ac:dyDescent="0.3">
      <c r="A26" s="65" t="s">
        <v>74</v>
      </c>
      <c r="B26" s="65" t="s">
        <v>77</v>
      </c>
      <c r="C26" s="66" t="s">
        <v>78</v>
      </c>
      <c r="D26" s="67"/>
      <c r="E26" s="138">
        <v>2.1404853568082086E-2</v>
      </c>
      <c r="F26" s="138">
        <v>2.7906980985563045E-3</v>
      </c>
      <c r="G26" s="138">
        <v>1.4638906002380002E-3</v>
      </c>
      <c r="H26" s="138" t="s">
        <v>443</v>
      </c>
      <c r="I26" s="138">
        <v>1.3910026261254488E-4</v>
      </c>
      <c r="J26" s="138">
        <v>1.3910026261254488E-4</v>
      </c>
      <c r="K26" s="138">
        <v>1.3910026261254488E-4</v>
      </c>
      <c r="L26" s="138">
        <v>6.6768126054021532E-5</v>
      </c>
      <c r="M26" s="138">
        <v>2.3995136793612478E-2</v>
      </c>
      <c r="N26" s="138">
        <v>0.56853485953216598</v>
      </c>
      <c r="O26" s="138">
        <v>1.9942774738057952E-6</v>
      </c>
      <c r="P26" s="138">
        <v>1.5903257624264058E-5</v>
      </c>
      <c r="Q26" s="138">
        <v>2.5391755171771262E-6</v>
      </c>
      <c r="R26" s="138">
        <v>2.0222528633032697E-5</v>
      </c>
      <c r="S26" s="138">
        <v>2.0382897496335967E-5</v>
      </c>
      <c r="T26" s="138">
        <v>2.378093915691678E-6</v>
      </c>
      <c r="U26" s="138">
        <v>8.620723562982798E-6</v>
      </c>
      <c r="V26" s="138">
        <v>2.2576210295675186E-3</v>
      </c>
      <c r="W26" s="138" t="s">
        <v>443</v>
      </c>
      <c r="X26" s="138" t="s">
        <v>443</v>
      </c>
      <c r="Y26" s="138" t="s">
        <v>443</v>
      </c>
      <c r="Z26" s="138" t="s">
        <v>443</v>
      </c>
      <c r="AA26" s="138" t="s">
        <v>443</v>
      </c>
      <c r="AB26" s="138" t="s">
        <v>443</v>
      </c>
      <c r="AC26" s="138" t="s">
        <v>429</v>
      </c>
      <c r="AD26" s="138" t="s">
        <v>429</v>
      </c>
      <c r="AE26" s="55"/>
      <c r="AF26" s="147">
        <v>76.977109831830148</v>
      </c>
      <c r="AG26" s="147" t="s">
        <v>429</v>
      </c>
      <c r="AH26" s="147" t="s">
        <v>429</v>
      </c>
      <c r="AI26" s="147" t="s">
        <v>429</v>
      </c>
      <c r="AJ26" s="147" t="s">
        <v>431</v>
      </c>
      <c r="AK26" s="147" t="s">
        <v>429</v>
      </c>
      <c r="AL26" s="45" t="s">
        <v>50</v>
      </c>
    </row>
    <row r="27" spans="1:38" s="2" customFormat="1" ht="26.25" customHeight="1" thickBot="1" x14ac:dyDescent="0.3">
      <c r="A27" s="65" t="s">
        <v>79</v>
      </c>
      <c r="B27" s="65" t="s">
        <v>80</v>
      </c>
      <c r="C27" s="66" t="s">
        <v>81</v>
      </c>
      <c r="D27" s="67"/>
      <c r="E27" s="138">
        <v>13.167457507495625</v>
      </c>
      <c r="F27" s="138">
        <v>2.1345109419713744</v>
      </c>
      <c r="G27" s="138">
        <v>2.4539344811205278E-2</v>
      </c>
      <c r="H27" s="138">
        <v>0.7521562091790045</v>
      </c>
      <c r="I27" s="138">
        <v>0.37847720754534286</v>
      </c>
      <c r="J27" s="138">
        <v>0.37847720754534231</v>
      </c>
      <c r="K27" s="138">
        <v>0.37847720754534309</v>
      </c>
      <c r="L27" s="138">
        <v>0.30987538210182441</v>
      </c>
      <c r="M27" s="138">
        <v>36.306148109196258</v>
      </c>
      <c r="N27" s="138">
        <v>2.1179313312291214E-3</v>
      </c>
      <c r="O27" s="138">
        <v>2.5308070377789147E-4</v>
      </c>
      <c r="P27" s="138">
        <v>1.4521682583907118E-2</v>
      </c>
      <c r="Q27" s="138">
        <v>4.0772243142338786E-4</v>
      </c>
      <c r="R27" s="138">
        <v>1.5756123253568132E-2</v>
      </c>
      <c r="S27" s="138">
        <v>1.0836867598451341E-2</v>
      </c>
      <c r="T27" s="138">
        <v>2.4889074570974916E-3</v>
      </c>
      <c r="U27" s="138">
        <v>3.0928345529099299E-4</v>
      </c>
      <c r="V27" s="138">
        <v>5.2717852668406881E-2</v>
      </c>
      <c r="W27" s="138">
        <v>0.82232070000000002</v>
      </c>
      <c r="X27" s="138">
        <v>4.4823005781E-2</v>
      </c>
      <c r="Y27" s="138">
        <v>5.0258908749600005E-2</v>
      </c>
      <c r="Z27" s="138">
        <v>3.9028113512400001E-2</v>
      </c>
      <c r="AA27" s="138">
        <v>4.3391260881000003E-2</v>
      </c>
      <c r="AB27" s="138">
        <v>0.17750128892399999</v>
      </c>
      <c r="AC27" s="138">
        <v>8.2232170000000001E-4</v>
      </c>
      <c r="AD27" s="138">
        <v>1.6449030000000001E-4</v>
      </c>
      <c r="AE27" s="55"/>
      <c r="AF27" s="147">
        <v>91605.491476622352</v>
      </c>
      <c r="AG27" s="147" t="s">
        <v>429</v>
      </c>
      <c r="AH27" s="147" t="s">
        <v>431</v>
      </c>
      <c r="AI27" s="147">
        <v>2709.6808737220781</v>
      </c>
      <c r="AJ27" s="147" t="s">
        <v>431</v>
      </c>
      <c r="AK27" s="147" t="s">
        <v>429</v>
      </c>
      <c r="AL27" s="45" t="s">
        <v>50</v>
      </c>
    </row>
    <row r="28" spans="1:38" s="2" customFormat="1" ht="26.25" customHeight="1" thickBot="1" x14ac:dyDescent="0.3">
      <c r="A28" s="65" t="s">
        <v>79</v>
      </c>
      <c r="B28" s="65" t="s">
        <v>82</v>
      </c>
      <c r="C28" s="66" t="s">
        <v>83</v>
      </c>
      <c r="D28" s="67"/>
      <c r="E28" s="138">
        <v>8.9909639769552125</v>
      </c>
      <c r="F28" s="138">
        <v>0.31702686867449098</v>
      </c>
      <c r="G28" s="138">
        <v>8.070231257971858E-3</v>
      </c>
      <c r="H28" s="138">
        <v>2.3420763906781914E-2</v>
      </c>
      <c r="I28" s="138">
        <v>0.25177390738702932</v>
      </c>
      <c r="J28" s="138">
        <v>0.25177390738702937</v>
      </c>
      <c r="K28" s="138">
        <v>0.25177390738702921</v>
      </c>
      <c r="L28" s="138">
        <v>0.21080028001994575</v>
      </c>
      <c r="M28" s="138">
        <v>1.7650921868355274</v>
      </c>
      <c r="N28" s="138">
        <v>3.0250079201689953E-4</v>
      </c>
      <c r="O28" s="138">
        <v>3.135403401845873E-5</v>
      </c>
      <c r="P28" s="138">
        <v>3.3094779852140001E-3</v>
      </c>
      <c r="Q28" s="138">
        <v>6.2595671070976423E-5</v>
      </c>
      <c r="R28" s="138">
        <v>5.299051823572324E-3</v>
      </c>
      <c r="S28" s="138">
        <v>3.5537912333370916E-3</v>
      </c>
      <c r="T28" s="138">
        <v>1.2710209056295007E-4</v>
      </c>
      <c r="U28" s="138">
        <v>6.2483274105035441E-5</v>
      </c>
      <c r="V28" s="138">
        <v>1.124361742992815E-2</v>
      </c>
      <c r="W28" s="138">
        <v>0.30904130000000002</v>
      </c>
      <c r="X28" s="138">
        <v>1.5847801480399999E-2</v>
      </c>
      <c r="Y28" s="138">
        <v>1.7760496585899999E-2</v>
      </c>
      <c r="Z28" s="138">
        <v>1.39348181756E-2</v>
      </c>
      <c r="AA28" s="138">
        <v>1.47562189531E-2</v>
      </c>
      <c r="AB28" s="138">
        <v>6.2299335195E-2</v>
      </c>
      <c r="AC28" s="138">
        <v>3.0904130000000002E-4</v>
      </c>
      <c r="AD28" s="138">
        <v>6.1826699999999995E-5</v>
      </c>
      <c r="AE28" s="55"/>
      <c r="AF28" s="147">
        <v>26860.375280180273</v>
      </c>
      <c r="AG28" s="147" t="s">
        <v>429</v>
      </c>
      <c r="AH28" s="147" t="s">
        <v>431</v>
      </c>
      <c r="AI28" s="147">
        <v>746.59374769957503</v>
      </c>
      <c r="AJ28" s="147" t="s">
        <v>431</v>
      </c>
      <c r="AK28" s="147" t="s">
        <v>429</v>
      </c>
      <c r="AL28" s="45" t="s">
        <v>50</v>
      </c>
    </row>
    <row r="29" spans="1:38" s="2" customFormat="1" ht="26.25" customHeight="1" thickBot="1" x14ac:dyDescent="0.3">
      <c r="A29" s="65" t="s">
        <v>79</v>
      </c>
      <c r="B29" s="65" t="s">
        <v>84</v>
      </c>
      <c r="C29" s="66" t="s">
        <v>85</v>
      </c>
      <c r="D29" s="67"/>
      <c r="E29" s="138">
        <v>19.218510076994541</v>
      </c>
      <c r="F29" s="138">
        <v>0.49664157193177882</v>
      </c>
      <c r="G29" s="138">
        <v>1.4039274930684896E-2</v>
      </c>
      <c r="H29" s="138">
        <v>2.7782748482454253E-2</v>
      </c>
      <c r="I29" s="138">
        <v>0.24809818815587459</v>
      </c>
      <c r="J29" s="138">
        <v>0.24809818815587448</v>
      </c>
      <c r="K29" s="138">
        <v>0.24809818815587459</v>
      </c>
      <c r="L29" s="138">
        <v>0.172851135180316</v>
      </c>
      <c r="M29" s="138">
        <v>4.5679863196620651</v>
      </c>
      <c r="N29" s="138">
        <v>5.2403513711857578E-4</v>
      </c>
      <c r="O29" s="138">
        <v>5.4254139145607518E-5</v>
      </c>
      <c r="P29" s="138">
        <v>5.7490802017834026E-3</v>
      </c>
      <c r="Q29" s="138">
        <v>1.0849340991000708E-4</v>
      </c>
      <c r="R29" s="138">
        <v>9.2190851131586753E-3</v>
      </c>
      <c r="S29" s="138">
        <v>6.1822509488382018E-3</v>
      </c>
      <c r="T29" s="138">
        <v>2.172395823005494E-4</v>
      </c>
      <c r="U29" s="138">
        <v>1.0847854152879915E-4</v>
      </c>
      <c r="V29" s="138">
        <v>1.9525691423747604E-2</v>
      </c>
      <c r="W29" s="138">
        <v>0.21928540000000002</v>
      </c>
      <c r="X29" s="138">
        <v>4.4733399964000005E-3</v>
      </c>
      <c r="Y29" s="138">
        <v>2.7088558868999999E-2</v>
      </c>
      <c r="Z29" s="138">
        <v>3.0269600644299999E-2</v>
      </c>
      <c r="AA29" s="138">
        <v>6.9585288836999997E-3</v>
      </c>
      <c r="AB29" s="138">
        <v>6.8790028393399996E-2</v>
      </c>
      <c r="AC29" s="138">
        <v>1.9376150000000001E-4</v>
      </c>
      <c r="AD29" s="138">
        <v>3.8789599999999999E-5</v>
      </c>
      <c r="AE29" s="55"/>
      <c r="AF29" s="147">
        <v>46783.432944874621</v>
      </c>
      <c r="AG29" s="147" t="s">
        <v>429</v>
      </c>
      <c r="AH29" s="147" t="s">
        <v>431</v>
      </c>
      <c r="AI29" s="147">
        <v>1300.0565386394364</v>
      </c>
      <c r="AJ29" s="147" t="s">
        <v>431</v>
      </c>
      <c r="AK29" s="147" t="s">
        <v>429</v>
      </c>
      <c r="AL29" s="45" t="s">
        <v>50</v>
      </c>
    </row>
    <row r="30" spans="1:38" s="2" customFormat="1" ht="26.25" customHeight="1" thickBot="1" x14ac:dyDescent="0.3">
      <c r="A30" s="65" t="s">
        <v>79</v>
      </c>
      <c r="B30" s="65" t="s">
        <v>86</v>
      </c>
      <c r="C30" s="66" t="s">
        <v>87</v>
      </c>
      <c r="D30" s="67"/>
      <c r="E30" s="138">
        <v>2.5411946572640343E-2</v>
      </c>
      <c r="F30" s="138">
        <v>0.14955402988201011</v>
      </c>
      <c r="G30" s="138">
        <v>4.9063609675655197E-5</v>
      </c>
      <c r="H30" s="138">
        <v>2.6671750904785121E-4</v>
      </c>
      <c r="I30" s="138">
        <v>3.7532167689948888E-3</v>
      </c>
      <c r="J30" s="138">
        <v>3.7532167689948901E-3</v>
      </c>
      <c r="K30" s="138">
        <v>3.7532167689948897E-3</v>
      </c>
      <c r="L30" s="138">
        <v>5.5483982731555754E-4</v>
      </c>
      <c r="M30" s="138">
        <v>0.92533741347129161</v>
      </c>
      <c r="N30" s="138">
        <v>8.2077602281005603E-6</v>
      </c>
      <c r="O30" s="138">
        <v>6.5787632643436402E-5</v>
      </c>
      <c r="P30" s="138">
        <v>4.2063523266305313E-5</v>
      </c>
      <c r="Q30" s="138">
        <v>1.4504663195277689E-6</v>
      </c>
      <c r="R30" s="138">
        <v>3.0338886680307076E-4</v>
      </c>
      <c r="S30" s="138">
        <v>1.1081070517935852E-2</v>
      </c>
      <c r="T30" s="138">
        <v>4.6443837578436788E-4</v>
      </c>
      <c r="U30" s="138">
        <v>6.5503331524589532E-5</v>
      </c>
      <c r="V30" s="138">
        <v>6.5591694803909216E-3</v>
      </c>
      <c r="W30" s="138">
        <v>2.7660000000000002E-3</v>
      </c>
      <c r="X30" s="138">
        <v>4.3804807400000003E-5</v>
      </c>
      <c r="Y30" s="138">
        <v>5.6623029500000001E-5</v>
      </c>
      <c r="Z30" s="138">
        <v>3.3647770900000002E-5</v>
      </c>
      <c r="AA30" s="138">
        <v>6.299730450000001E-5</v>
      </c>
      <c r="AB30" s="138">
        <v>1.9707291229999999E-4</v>
      </c>
      <c r="AC30" s="138">
        <v>2.7659999999999999E-6</v>
      </c>
      <c r="AD30" s="138">
        <v>1.0972000000000001E-6</v>
      </c>
      <c r="AE30" s="55"/>
      <c r="AF30" s="147">
        <v>211.89911858458453</v>
      </c>
      <c r="AG30" s="147" t="s">
        <v>429</v>
      </c>
      <c r="AH30" s="147" t="s">
        <v>431</v>
      </c>
      <c r="AI30" s="147">
        <v>6.7076784106818987</v>
      </c>
      <c r="AJ30" s="147" t="s">
        <v>431</v>
      </c>
      <c r="AK30" s="147" t="s">
        <v>429</v>
      </c>
      <c r="AL30" s="45" t="s">
        <v>50</v>
      </c>
    </row>
    <row r="31" spans="1:38" s="2" customFormat="1" ht="26.25" customHeight="1" thickBot="1" x14ac:dyDescent="0.3">
      <c r="A31" s="65" t="s">
        <v>79</v>
      </c>
      <c r="B31" s="65" t="s">
        <v>88</v>
      </c>
      <c r="C31" s="66" t="s">
        <v>89</v>
      </c>
      <c r="D31" s="67"/>
      <c r="E31" s="138" t="s">
        <v>429</v>
      </c>
      <c r="F31" s="138">
        <v>1.8414505553147551</v>
      </c>
      <c r="G31" s="138" t="s">
        <v>429</v>
      </c>
      <c r="H31" s="138" t="s">
        <v>429</v>
      </c>
      <c r="I31" s="138" t="s">
        <v>429</v>
      </c>
      <c r="J31" s="138" t="s">
        <v>429</v>
      </c>
      <c r="K31" s="138" t="s">
        <v>429</v>
      </c>
      <c r="L31" s="138" t="s">
        <v>429</v>
      </c>
      <c r="M31" s="138" t="s">
        <v>429</v>
      </c>
      <c r="N31" s="138" t="s">
        <v>429</v>
      </c>
      <c r="O31" s="138" t="s">
        <v>429</v>
      </c>
      <c r="P31" s="138" t="s">
        <v>430</v>
      </c>
      <c r="Q31" s="138" t="s">
        <v>430</v>
      </c>
      <c r="R31" s="138" t="s">
        <v>429</v>
      </c>
      <c r="S31" s="138" t="s">
        <v>429</v>
      </c>
      <c r="T31" s="138" t="s">
        <v>429</v>
      </c>
      <c r="U31" s="138" t="s">
        <v>429</v>
      </c>
      <c r="V31" s="138" t="s">
        <v>429</v>
      </c>
      <c r="W31" s="138" t="s">
        <v>429</v>
      </c>
      <c r="X31" s="138" t="s">
        <v>443</v>
      </c>
      <c r="Y31" s="138" t="s">
        <v>443</v>
      </c>
      <c r="Z31" s="138" t="s">
        <v>443</v>
      </c>
      <c r="AA31" s="138" t="s">
        <v>443</v>
      </c>
      <c r="AB31" s="138" t="s">
        <v>443</v>
      </c>
      <c r="AC31" s="138" t="s">
        <v>429</v>
      </c>
      <c r="AD31" s="138" t="s">
        <v>429</v>
      </c>
      <c r="AE31" s="55"/>
      <c r="AF31" s="147" t="s">
        <v>429</v>
      </c>
      <c r="AG31" s="147" t="s">
        <v>429</v>
      </c>
      <c r="AH31" s="147" t="s">
        <v>429</v>
      </c>
      <c r="AI31" s="147" t="s">
        <v>429</v>
      </c>
      <c r="AJ31" s="147" t="s">
        <v>431</v>
      </c>
      <c r="AK31" s="147" t="s">
        <v>429</v>
      </c>
      <c r="AL31" s="45" t="s">
        <v>50</v>
      </c>
    </row>
    <row r="32" spans="1:38" s="2" customFormat="1" ht="26.25" customHeight="1" thickBot="1" x14ac:dyDescent="0.3">
      <c r="A32" s="65" t="s">
        <v>79</v>
      </c>
      <c r="B32" s="65" t="s">
        <v>90</v>
      </c>
      <c r="C32" s="66" t="s">
        <v>91</v>
      </c>
      <c r="D32" s="67"/>
      <c r="E32" s="138" t="s">
        <v>429</v>
      </c>
      <c r="F32" s="138" t="s">
        <v>429</v>
      </c>
      <c r="G32" s="138" t="s">
        <v>429</v>
      </c>
      <c r="H32" s="138" t="s">
        <v>429</v>
      </c>
      <c r="I32" s="138">
        <v>0.58590442773729579</v>
      </c>
      <c r="J32" s="138">
        <v>0.58000495043899258</v>
      </c>
      <c r="K32" s="138">
        <v>1.435516990326515</v>
      </c>
      <c r="L32" s="138">
        <v>6.1577512726529358E-2</v>
      </c>
      <c r="M32" s="138" t="s">
        <v>429</v>
      </c>
      <c r="N32" s="138">
        <v>1.4071092373831386</v>
      </c>
      <c r="O32" s="138">
        <v>6.6683749671485881E-3</v>
      </c>
      <c r="P32" s="138" t="s">
        <v>429</v>
      </c>
      <c r="Q32" s="138">
        <v>1.6314660485689657E-2</v>
      </c>
      <c r="R32" s="138">
        <v>0.51979358591092584</v>
      </c>
      <c r="S32" s="138">
        <v>11.36766066411149</v>
      </c>
      <c r="T32" s="138">
        <v>8.3226725269589075E-2</v>
      </c>
      <c r="U32" s="138">
        <v>1.1718088554745917E-2</v>
      </c>
      <c r="V32" s="138">
        <v>4.6303007023936802</v>
      </c>
      <c r="W32" s="138" t="s">
        <v>443</v>
      </c>
      <c r="X32" s="138" t="s">
        <v>443</v>
      </c>
      <c r="Y32" s="138" t="s">
        <v>443</v>
      </c>
      <c r="Z32" s="138" t="s">
        <v>443</v>
      </c>
      <c r="AA32" s="138" t="s">
        <v>443</v>
      </c>
      <c r="AB32" s="138" t="s">
        <v>443</v>
      </c>
      <c r="AC32" s="138" t="s">
        <v>429</v>
      </c>
      <c r="AD32" s="138" t="s">
        <v>429</v>
      </c>
      <c r="AE32" s="55"/>
      <c r="AF32" s="147" t="s">
        <v>429</v>
      </c>
      <c r="AG32" s="147" t="s">
        <v>429</v>
      </c>
      <c r="AH32" s="147" t="s">
        <v>429</v>
      </c>
      <c r="AI32" s="147" t="s">
        <v>429</v>
      </c>
      <c r="AJ32" s="147" t="s">
        <v>431</v>
      </c>
      <c r="AK32" s="147">
        <v>54714.186317237218</v>
      </c>
      <c r="AL32" s="45" t="s">
        <v>414</v>
      </c>
    </row>
    <row r="33" spans="1:38" s="2" customFormat="1" ht="26.25" customHeight="1" thickBot="1" x14ac:dyDescent="0.3">
      <c r="A33" s="65" t="s">
        <v>79</v>
      </c>
      <c r="B33" s="65" t="s">
        <v>92</v>
      </c>
      <c r="C33" s="66" t="s">
        <v>93</v>
      </c>
      <c r="D33" s="67"/>
      <c r="E33" s="138" t="s">
        <v>429</v>
      </c>
      <c r="F33" s="138" t="s">
        <v>429</v>
      </c>
      <c r="G33" s="138" t="s">
        <v>429</v>
      </c>
      <c r="H33" s="138" t="s">
        <v>429</v>
      </c>
      <c r="I33" s="138">
        <v>0.30312326024912811</v>
      </c>
      <c r="J33" s="138">
        <v>0.56133937083171881</v>
      </c>
      <c r="K33" s="138">
        <v>1.1226787416634376</v>
      </c>
      <c r="L33" s="138">
        <v>1.1900394661632436E-2</v>
      </c>
      <c r="M33" s="138" t="s">
        <v>429</v>
      </c>
      <c r="N33" s="138" t="s">
        <v>429</v>
      </c>
      <c r="O33" s="138" t="s">
        <v>429</v>
      </c>
      <c r="P33" s="138" t="s">
        <v>429</v>
      </c>
      <c r="Q33" s="138" t="s">
        <v>429</v>
      </c>
      <c r="R33" s="138" t="s">
        <v>429</v>
      </c>
      <c r="S33" s="138" t="s">
        <v>429</v>
      </c>
      <c r="T33" s="138" t="s">
        <v>429</v>
      </c>
      <c r="U33" s="138" t="s">
        <v>429</v>
      </c>
      <c r="V33" s="138" t="s">
        <v>443</v>
      </c>
      <c r="W33" s="138" t="s">
        <v>429</v>
      </c>
      <c r="X33" s="138" t="s">
        <v>443</v>
      </c>
      <c r="Y33" s="138" t="s">
        <v>443</v>
      </c>
      <c r="Z33" s="138" t="s">
        <v>443</v>
      </c>
      <c r="AA33" s="138" t="s">
        <v>443</v>
      </c>
      <c r="AB33" s="138" t="s">
        <v>443</v>
      </c>
      <c r="AC33" s="138" t="s">
        <v>429</v>
      </c>
      <c r="AD33" s="138" t="s">
        <v>429</v>
      </c>
      <c r="AE33" s="55"/>
      <c r="AF33" s="147" t="s">
        <v>429</v>
      </c>
      <c r="AG33" s="147" t="s">
        <v>429</v>
      </c>
      <c r="AH33" s="147" t="s">
        <v>429</v>
      </c>
      <c r="AI33" s="147" t="s">
        <v>429</v>
      </c>
      <c r="AJ33" s="147" t="s">
        <v>431</v>
      </c>
      <c r="AK33" s="147">
        <v>54714.186317237218</v>
      </c>
      <c r="AL33" s="45" t="s">
        <v>414</v>
      </c>
    </row>
    <row r="34" spans="1:38" s="2" customFormat="1" ht="26.25" customHeight="1" thickBot="1" x14ac:dyDescent="0.3">
      <c r="A34" s="65" t="s">
        <v>71</v>
      </c>
      <c r="B34" s="65" t="s">
        <v>94</v>
      </c>
      <c r="C34" s="66" t="s">
        <v>95</v>
      </c>
      <c r="D34" s="67"/>
      <c r="E34" s="138">
        <v>1.8475141061707523</v>
      </c>
      <c r="F34" s="138">
        <v>0.16394924797125954</v>
      </c>
      <c r="G34" s="138">
        <v>1.375002939769508E-2</v>
      </c>
      <c r="H34" s="138">
        <v>2.4680531952662722E-4</v>
      </c>
      <c r="I34" s="138">
        <v>4.8303326821639909E-2</v>
      </c>
      <c r="J34" s="138">
        <v>5.0771380016906176E-2</v>
      </c>
      <c r="K34" s="138">
        <v>5.3592012240067627E-2</v>
      </c>
      <c r="L34" s="138">
        <v>3.4834807956043962E-2</v>
      </c>
      <c r="M34" s="138">
        <v>0.37725955984784443</v>
      </c>
      <c r="N34" s="138" t="s">
        <v>443</v>
      </c>
      <c r="O34" s="138">
        <v>3.5257902789518177E-4</v>
      </c>
      <c r="P34" s="138" t="s">
        <v>443</v>
      </c>
      <c r="Q34" s="138" t="s">
        <v>443</v>
      </c>
      <c r="R34" s="138">
        <v>1.7628951394759089E-3</v>
      </c>
      <c r="S34" s="138">
        <v>5.9938434742180899E-2</v>
      </c>
      <c r="T34" s="138">
        <v>2.4680531952662728E-3</v>
      </c>
      <c r="U34" s="138">
        <v>3.5257902789518177E-4</v>
      </c>
      <c r="V34" s="138">
        <v>3.5257902789518181E-2</v>
      </c>
      <c r="W34" s="138">
        <v>1.0829649371030753E-2</v>
      </c>
      <c r="X34" s="138">
        <v>1.0577370836855453E-3</v>
      </c>
      <c r="Y34" s="138">
        <v>1.7628951394759089E-3</v>
      </c>
      <c r="Z34" s="138">
        <v>1.5787973073683927E-3</v>
      </c>
      <c r="AA34" s="138">
        <v>3.6294190973986025E-4</v>
      </c>
      <c r="AB34" s="138">
        <v>4.7623714402697075E-3</v>
      </c>
      <c r="AC34" s="138" t="s">
        <v>429</v>
      </c>
      <c r="AD34" s="138" t="s">
        <v>429</v>
      </c>
      <c r="AE34" s="55"/>
      <c r="AF34" s="147">
        <v>1526.9583928568563</v>
      </c>
      <c r="AG34" s="147" t="s">
        <v>431</v>
      </c>
      <c r="AH34" s="147" t="s">
        <v>429</v>
      </c>
      <c r="AI34" s="147" t="s">
        <v>429</v>
      </c>
      <c r="AJ34" s="147" t="s">
        <v>431</v>
      </c>
      <c r="AK34" s="147" t="s">
        <v>429</v>
      </c>
      <c r="AL34" s="45" t="s">
        <v>50</v>
      </c>
    </row>
    <row r="35" spans="1:38" s="6" customFormat="1" ht="26.25" customHeight="1" thickBot="1" x14ac:dyDescent="0.3">
      <c r="A35" s="65" t="s">
        <v>96</v>
      </c>
      <c r="B35" s="65" t="s">
        <v>97</v>
      </c>
      <c r="C35" s="66" t="s">
        <v>98</v>
      </c>
      <c r="D35" s="67"/>
      <c r="E35" s="138" t="s">
        <v>431</v>
      </c>
      <c r="F35" s="138" t="s">
        <v>431</v>
      </c>
      <c r="G35" s="138" t="s">
        <v>431</v>
      </c>
      <c r="H35" s="138" t="s">
        <v>431</v>
      </c>
      <c r="I35" s="138" t="s">
        <v>431</v>
      </c>
      <c r="J35" s="138" t="s">
        <v>431</v>
      </c>
      <c r="K35" s="138" t="s">
        <v>431</v>
      </c>
      <c r="L35" s="138" t="s">
        <v>431</v>
      </c>
      <c r="M35" s="138" t="s">
        <v>431</v>
      </c>
      <c r="N35" s="138" t="s">
        <v>431</v>
      </c>
      <c r="O35" s="138" t="s">
        <v>431</v>
      </c>
      <c r="P35" s="138" t="s">
        <v>431</v>
      </c>
      <c r="Q35" s="138" t="s">
        <v>431</v>
      </c>
      <c r="R35" s="138" t="s">
        <v>431</v>
      </c>
      <c r="S35" s="138" t="s">
        <v>431</v>
      </c>
      <c r="T35" s="138" t="s">
        <v>431</v>
      </c>
      <c r="U35" s="138" t="s">
        <v>431</v>
      </c>
      <c r="V35" s="138" t="s">
        <v>431</v>
      </c>
      <c r="W35" s="138" t="s">
        <v>431</v>
      </c>
      <c r="X35" s="138" t="s">
        <v>431</v>
      </c>
      <c r="Y35" s="138" t="s">
        <v>431</v>
      </c>
      <c r="Z35" s="138" t="s">
        <v>431</v>
      </c>
      <c r="AA35" s="138" t="s">
        <v>431</v>
      </c>
      <c r="AB35" s="138" t="s">
        <v>431</v>
      </c>
      <c r="AC35" s="138" t="s">
        <v>431</v>
      </c>
      <c r="AD35" s="138" t="s">
        <v>431</v>
      </c>
      <c r="AE35" s="55"/>
      <c r="AF35" s="147" t="s">
        <v>431</v>
      </c>
      <c r="AG35" s="147" t="s">
        <v>431</v>
      </c>
      <c r="AH35" s="147" t="s">
        <v>429</v>
      </c>
      <c r="AI35" s="147" t="s">
        <v>429</v>
      </c>
      <c r="AJ35" s="147" t="s">
        <v>429</v>
      </c>
      <c r="AK35" s="147" t="s">
        <v>429</v>
      </c>
      <c r="AL35" s="45" t="s">
        <v>50</v>
      </c>
    </row>
    <row r="36" spans="1:38" s="2" customFormat="1" ht="26.25" customHeight="1" thickBot="1" x14ac:dyDescent="0.3">
      <c r="A36" s="65" t="s">
        <v>96</v>
      </c>
      <c r="B36" s="65" t="s">
        <v>99</v>
      </c>
      <c r="C36" s="66" t="s">
        <v>100</v>
      </c>
      <c r="D36" s="67"/>
      <c r="E36" s="138">
        <v>5.0053530776866664</v>
      </c>
      <c r="F36" s="138">
        <v>0.23257821342040527</v>
      </c>
      <c r="G36" s="138">
        <v>3.2393520507658195E-2</v>
      </c>
      <c r="H36" s="138" t="s">
        <v>443</v>
      </c>
      <c r="I36" s="138">
        <v>0.10677697003886744</v>
      </c>
      <c r="J36" s="138">
        <v>0.12223446768423372</v>
      </c>
      <c r="K36" s="138">
        <v>0.12223446768423372</v>
      </c>
      <c r="L36" s="138">
        <v>3.7892684982112457E-2</v>
      </c>
      <c r="M36" s="138">
        <v>0.61467099261107128</v>
      </c>
      <c r="N36" s="138">
        <v>1.0798274194518818E-2</v>
      </c>
      <c r="O36" s="138">
        <v>8.3063647650144751E-4</v>
      </c>
      <c r="P36" s="138">
        <v>2.4919094295043423E-3</v>
      </c>
      <c r="Q36" s="138">
        <v>3.32254590600579E-3</v>
      </c>
      <c r="R36" s="138">
        <v>4.1531823825072377E-3</v>
      </c>
      <c r="S36" s="138">
        <v>7.3096009932127379E-2</v>
      </c>
      <c r="T36" s="138">
        <v>8.3063647650144748E-2</v>
      </c>
      <c r="U36" s="138">
        <v>8.3063647650144755E-3</v>
      </c>
      <c r="V36" s="138">
        <v>9.9676377180173678E-2</v>
      </c>
      <c r="W36" s="138">
        <v>1.0798274194518818E-2</v>
      </c>
      <c r="X36" s="138">
        <v>0</v>
      </c>
      <c r="Y36" s="138">
        <v>0</v>
      </c>
      <c r="Z36" s="138">
        <v>0</v>
      </c>
      <c r="AA36" s="138">
        <v>0</v>
      </c>
      <c r="AB36" s="138">
        <v>0</v>
      </c>
      <c r="AC36" s="138">
        <v>6.64509181201158E-3</v>
      </c>
      <c r="AD36" s="138">
        <v>3.1564186107055003E-3</v>
      </c>
      <c r="AE36" s="55"/>
      <c r="AF36" s="147">
        <v>3597.3419825299397</v>
      </c>
      <c r="AG36" s="147" t="s">
        <v>431</v>
      </c>
      <c r="AH36" s="147" t="s">
        <v>429</v>
      </c>
      <c r="AI36" s="147" t="s">
        <v>429</v>
      </c>
      <c r="AJ36" s="147" t="s">
        <v>431</v>
      </c>
      <c r="AK36" s="147" t="s">
        <v>429</v>
      </c>
      <c r="AL36" s="45" t="s">
        <v>50</v>
      </c>
    </row>
    <row r="37" spans="1:38" s="2" customFormat="1" ht="26.25" customHeight="1" thickBot="1" x14ac:dyDescent="0.3">
      <c r="A37" s="65" t="s">
        <v>71</v>
      </c>
      <c r="B37" s="65" t="s">
        <v>101</v>
      </c>
      <c r="C37" s="66" t="s">
        <v>400</v>
      </c>
      <c r="D37" s="67"/>
      <c r="E37" s="138">
        <v>0.11629890638841782</v>
      </c>
      <c r="F37" s="138">
        <v>3.8766302129472608E-3</v>
      </c>
      <c r="G37" s="138">
        <v>1.0308933129626733E-4</v>
      </c>
      <c r="H37" s="138" t="s">
        <v>443</v>
      </c>
      <c r="I37" s="138">
        <v>4.845787766184076E-4</v>
      </c>
      <c r="J37" s="138">
        <v>4.845787766184076E-4</v>
      </c>
      <c r="K37" s="138">
        <v>4.845787766184076E-4</v>
      </c>
      <c r="L37" s="138">
        <v>1.211446941546019E-5</v>
      </c>
      <c r="M37" s="138">
        <v>1.1629890638841782E-2</v>
      </c>
      <c r="N37" s="138">
        <v>3.6343408246380567E-6</v>
      </c>
      <c r="O37" s="138">
        <v>6.0572347077300946E-7</v>
      </c>
      <c r="P37" s="138">
        <v>2.422893883092038E-4</v>
      </c>
      <c r="Q37" s="138">
        <v>2.907472659710445E-4</v>
      </c>
      <c r="R37" s="138">
        <v>1.8413993511499489E-6</v>
      </c>
      <c r="S37" s="138">
        <v>1.841399351149949E-7</v>
      </c>
      <c r="T37" s="138">
        <v>1.2356758803769392E-6</v>
      </c>
      <c r="U37" s="138">
        <v>2.6651832714012415E-5</v>
      </c>
      <c r="V37" s="138">
        <v>3.6343408246380567E-6</v>
      </c>
      <c r="W37" s="138">
        <v>1.2114469415460188E-3</v>
      </c>
      <c r="X37" s="138" t="s">
        <v>443</v>
      </c>
      <c r="Y37" s="138" t="s">
        <v>443</v>
      </c>
      <c r="Z37" s="138" t="s">
        <v>443</v>
      </c>
      <c r="AA37" s="138" t="s">
        <v>443</v>
      </c>
      <c r="AB37" s="138" t="s">
        <v>443</v>
      </c>
      <c r="AC37" s="138" t="s">
        <v>443</v>
      </c>
      <c r="AD37" s="138" t="s">
        <v>443</v>
      </c>
      <c r="AE37" s="55"/>
      <c r="AF37" s="147" t="s">
        <v>431</v>
      </c>
      <c r="AG37" s="147" t="s">
        <v>429</v>
      </c>
      <c r="AH37" s="147">
        <v>2422.8938830920379</v>
      </c>
      <c r="AI37" s="147" t="s">
        <v>429</v>
      </c>
      <c r="AJ37" s="147" t="s">
        <v>431</v>
      </c>
      <c r="AK37" s="147" t="s">
        <v>429</v>
      </c>
      <c r="AL37" s="45" t="s">
        <v>50</v>
      </c>
    </row>
    <row r="38" spans="1:38" s="2" customFormat="1" ht="26.25" customHeight="1" thickBot="1" x14ac:dyDescent="0.3">
      <c r="A38" s="65" t="s">
        <v>71</v>
      </c>
      <c r="B38" s="65" t="s">
        <v>102</v>
      </c>
      <c r="C38" s="66" t="s">
        <v>103</v>
      </c>
      <c r="D38" s="72"/>
      <c r="E38" s="138" t="s">
        <v>429</v>
      </c>
      <c r="F38" s="138" t="s">
        <v>429</v>
      </c>
      <c r="G38" s="138" t="s">
        <v>429</v>
      </c>
      <c r="H38" s="138" t="s">
        <v>429</v>
      </c>
      <c r="I38" s="138" t="s">
        <v>429</v>
      </c>
      <c r="J38" s="138" t="s">
        <v>429</v>
      </c>
      <c r="K38" s="138" t="s">
        <v>429</v>
      </c>
      <c r="L38" s="138" t="s">
        <v>429</v>
      </c>
      <c r="M38" s="138" t="s">
        <v>429</v>
      </c>
      <c r="N38" s="138" t="s">
        <v>429</v>
      </c>
      <c r="O38" s="138" t="s">
        <v>429</v>
      </c>
      <c r="P38" s="138" t="s">
        <v>429</v>
      </c>
      <c r="Q38" s="138" t="s">
        <v>429</v>
      </c>
      <c r="R38" s="138" t="s">
        <v>429</v>
      </c>
      <c r="S38" s="138" t="s">
        <v>429</v>
      </c>
      <c r="T38" s="138" t="s">
        <v>429</v>
      </c>
      <c r="U38" s="138" t="s">
        <v>429</v>
      </c>
      <c r="V38" s="138" t="s">
        <v>429</v>
      </c>
      <c r="W38" s="138" t="s">
        <v>429</v>
      </c>
      <c r="X38" s="138" t="s">
        <v>429</v>
      </c>
      <c r="Y38" s="138" t="s">
        <v>429</v>
      </c>
      <c r="Z38" s="138" t="s">
        <v>429</v>
      </c>
      <c r="AA38" s="138" t="s">
        <v>429</v>
      </c>
      <c r="AB38" s="138" t="s">
        <v>429</v>
      </c>
      <c r="AC38" s="138" t="s">
        <v>429</v>
      </c>
      <c r="AD38" s="138" t="s">
        <v>429</v>
      </c>
      <c r="AE38" s="55"/>
      <c r="AF38" s="147" t="s">
        <v>429</v>
      </c>
      <c r="AG38" s="147" t="s">
        <v>429</v>
      </c>
      <c r="AH38" s="147" t="s">
        <v>429</v>
      </c>
      <c r="AI38" s="147" t="s">
        <v>429</v>
      </c>
      <c r="AJ38" s="147" t="s">
        <v>429</v>
      </c>
      <c r="AK38" s="147" t="s">
        <v>429</v>
      </c>
      <c r="AL38" s="45" t="s">
        <v>50</v>
      </c>
    </row>
    <row r="39" spans="1:38" s="2" customFormat="1" ht="26.25" customHeight="1" thickBot="1" x14ac:dyDescent="0.3">
      <c r="A39" s="65" t="s">
        <v>104</v>
      </c>
      <c r="B39" s="65" t="s">
        <v>105</v>
      </c>
      <c r="C39" s="66" t="s">
        <v>391</v>
      </c>
      <c r="D39" s="67"/>
      <c r="E39" s="138">
        <v>2.3816257539088133</v>
      </c>
      <c r="F39" s="138">
        <v>0.54122355837954728</v>
      </c>
      <c r="G39" s="138">
        <v>0.15852424525925105</v>
      </c>
      <c r="H39" s="138">
        <v>3.8307707508123429E-2</v>
      </c>
      <c r="I39" s="138">
        <v>0.19533132376349385</v>
      </c>
      <c r="J39" s="138">
        <v>0.24004111032515196</v>
      </c>
      <c r="K39" s="138">
        <v>0.29441757147257014</v>
      </c>
      <c r="L39" s="138">
        <v>8.6166651736307581E-2</v>
      </c>
      <c r="M39" s="138">
        <v>1.2375868130301166</v>
      </c>
      <c r="N39" s="138">
        <v>0.17078960393985876</v>
      </c>
      <c r="O39" s="138">
        <v>1.6131467520637262E-2</v>
      </c>
      <c r="P39" s="138">
        <v>3.5746277492529305E-3</v>
      </c>
      <c r="Q39" s="138">
        <v>1.0902519564186136E-2</v>
      </c>
      <c r="R39" s="138">
        <v>0.13560791482592277</v>
      </c>
      <c r="S39" s="138">
        <v>6.927666769931809E-2</v>
      </c>
      <c r="T39" s="138">
        <v>2.2609905078227985</v>
      </c>
      <c r="U39" s="138">
        <v>2.5436663609100249E-3</v>
      </c>
      <c r="V39" s="138">
        <v>0.61898293681407013</v>
      </c>
      <c r="W39" s="138">
        <v>0.17111850390245426</v>
      </c>
      <c r="X39" s="138">
        <v>4.1855407462583039E-2</v>
      </c>
      <c r="Y39" s="138">
        <v>0.20387604156624792</v>
      </c>
      <c r="Z39" s="138">
        <v>4.1609083428711176E-2</v>
      </c>
      <c r="AA39" s="138">
        <v>3.8312670455552846E-2</v>
      </c>
      <c r="AB39" s="138">
        <v>0.32565320291309502</v>
      </c>
      <c r="AC39" s="138">
        <v>7.1044971690420317E-3</v>
      </c>
      <c r="AD39" s="138">
        <v>4.6412113510201766E-3</v>
      </c>
      <c r="AE39" s="55"/>
      <c r="AF39" s="147">
        <v>11379.471279368481</v>
      </c>
      <c r="AG39" s="147">
        <v>27.251969343157892</v>
      </c>
      <c r="AH39" s="147">
        <v>16415.977336524556</v>
      </c>
      <c r="AI39" s="147">
        <v>1035.3434461654981</v>
      </c>
      <c r="AJ39" s="147" t="s">
        <v>431</v>
      </c>
      <c r="AK39" s="147" t="s">
        <v>429</v>
      </c>
      <c r="AL39" s="45" t="s">
        <v>50</v>
      </c>
    </row>
    <row r="40" spans="1:38" s="2" customFormat="1" ht="26.25" customHeight="1" thickBot="1" x14ac:dyDescent="0.3">
      <c r="A40" s="65" t="s">
        <v>71</v>
      </c>
      <c r="B40" s="65" t="s">
        <v>106</v>
      </c>
      <c r="C40" s="66" t="s">
        <v>392</v>
      </c>
      <c r="D40" s="67"/>
      <c r="E40" s="138" t="s">
        <v>430</v>
      </c>
      <c r="F40" s="138" t="s">
        <v>430</v>
      </c>
      <c r="G40" s="138" t="s">
        <v>430</v>
      </c>
      <c r="H40" s="138" t="s">
        <v>430</v>
      </c>
      <c r="I40" s="138" t="s">
        <v>430</v>
      </c>
      <c r="J40" s="138" t="s">
        <v>430</v>
      </c>
      <c r="K40" s="138" t="s">
        <v>430</v>
      </c>
      <c r="L40" s="138" t="s">
        <v>430</v>
      </c>
      <c r="M40" s="138" t="s">
        <v>430</v>
      </c>
      <c r="N40" s="138" t="s">
        <v>430</v>
      </c>
      <c r="O40" s="138" t="s">
        <v>430</v>
      </c>
      <c r="P40" s="138" t="s">
        <v>430</v>
      </c>
      <c r="Q40" s="138" t="s">
        <v>430</v>
      </c>
      <c r="R40" s="138" t="s">
        <v>430</v>
      </c>
      <c r="S40" s="138" t="s">
        <v>430</v>
      </c>
      <c r="T40" s="138" t="s">
        <v>430</v>
      </c>
      <c r="U40" s="138" t="s">
        <v>430</v>
      </c>
      <c r="V40" s="138" t="s">
        <v>430</v>
      </c>
      <c r="W40" s="138" t="s">
        <v>430</v>
      </c>
      <c r="X40" s="138" t="s">
        <v>430</v>
      </c>
      <c r="Y40" s="138" t="s">
        <v>430</v>
      </c>
      <c r="Z40" s="138" t="s">
        <v>430</v>
      </c>
      <c r="AA40" s="138" t="s">
        <v>430</v>
      </c>
      <c r="AB40" s="138" t="s">
        <v>430</v>
      </c>
      <c r="AC40" s="138" t="s">
        <v>443</v>
      </c>
      <c r="AD40" s="138" t="s">
        <v>429</v>
      </c>
      <c r="AE40" s="55"/>
      <c r="AF40" s="147" t="s">
        <v>430</v>
      </c>
      <c r="AG40" s="147" t="s">
        <v>429</v>
      </c>
      <c r="AH40" s="147" t="s">
        <v>430</v>
      </c>
      <c r="AI40" s="147" t="s">
        <v>430</v>
      </c>
      <c r="AJ40" s="147" t="s">
        <v>431</v>
      </c>
      <c r="AK40" s="147" t="s">
        <v>429</v>
      </c>
      <c r="AL40" s="45" t="s">
        <v>50</v>
      </c>
    </row>
    <row r="41" spans="1:38" s="2" customFormat="1" ht="26.25" customHeight="1" thickBot="1" x14ac:dyDescent="0.3">
      <c r="A41" s="65" t="s">
        <v>104</v>
      </c>
      <c r="B41" s="65" t="s">
        <v>107</v>
      </c>
      <c r="C41" s="66" t="s">
        <v>401</v>
      </c>
      <c r="D41" s="67"/>
      <c r="E41" s="138">
        <v>5.7516012158514931</v>
      </c>
      <c r="F41" s="138">
        <v>11.887745203397717</v>
      </c>
      <c r="G41" s="138">
        <v>8.2229181599247365</v>
      </c>
      <c r="H41" s="138">
        <v>0.11303230604814919</v>
      </c>
      <c r="I41" s="138">
        <v>8.0162732248916058</v>
      </c>
      <c r="J41" s="138">
        <v>8.0301062201536588</v>
      </c>
      <c r="K41" s="138">
        <v>8.714728824167878</v>
      </c>
      <c r="L41" s="138">
        <v>0.68361999155817754</v>
      </c>
      <c r="M41" s="138">
        <v>99.107993877632694</v>
      </c>
      <c r="N41" s="138">
        <v>1.9399248654728833</v>
      </c>
      <c r="O41" s="138">
        <v>3.2874919737439556E-2</v>
      </c>
      <c r="P41" s="138">
        <v>8.4092518734534105E-2</v>
      </c>
      <c r="Q41" s="138">
        <v>3.1940660431018786E-2</v>
      </c>
      <c r="R41" s="138">
        <v>0.23210373722466654</v>
      </c>
      <c r="S41" s="138">
        <v>0.39452379573713853</v>
      </c>
      <c r="T41" s="138">
        <v>0.19316237435960623</v>
      </c>
      <c r="U41" s="138">
        <v>2.2816352768409858</v>
      </c>
      <c r="V41" s="138">
        <v>4.5572755678032957</v>
      </c>
      <c r="W41" s="138">
        <v>14.713403861409182</v>
      </c>
      <c r="X41" s="138">
        <v>3.3840259218086279</v>
      </c>
      <c r="Y41" s="138">
        <v>5.4434060362075938</v>
      </c>
      <c r="Z41" s="138">
        <v>2.3993246065747194</v>
      </c>
      <c r="AA41" s="138">
        <v>1.9536634613444985</v>
      </c>
      <c r="AB41" s="138">
        <v>13.18042002593544</v>
      </c>
      <c r="AC41" s="138">
        <v>1.8986264632241651E-2</v>
      </c>
      <c r="AD41" s="138">
        <v>3.2308251498911615</v>
      </c>
      <c r="AE41" s="55"/>
      <c r="AF41" s="147">
        <v>46536.406655464998</v>
      </c>
      <c r="AG41" s="147">
        <v>19004.536535545551</v>
      </c>
      <c r="AH41" s="147">
        <v>23571.256063972662</v>
      </c>
      <c r="AI41" s="147">
        <v>1440.690396040681</v>
      </c>
      <c r="AJ41" s="147" t="s">
        <v>431</v>
      </c>
      <c r="AK41" s="147" t="s">
        <v>429</v>
      </c>
      <c r="AL41" s="45" t="s">
        <v>50</v>
      </c>
    </row>
    <row r="42" spans="1:38" s="2" customFormat="1" ht="26.25" customHeight="1" thickBot="1" x14ac:dyDescent="0.3">
      <c r="A42" s="65" t="s">
        <v>71</v>
      </c>
      <c r="B42" s="65" t="s">
        <v>108</v>
      </c>
      <c r="C42" s="66" t="s">
        <v>109</v>
      </c>
      <c r="D42" s="67"/>
      <c r="E42" s="138" t="s">
        <v>430</v>
      </c>
      <c r="F42" s="138" t="s">
        <v>430</v>
      </c>
      <c r="G42" s="138" t="s">
        <v>430</v>
      </c>
      <c r="H42" s="138" t="s">
        <v>430</v>
      </c>
      <c r="I42" s="138" t="s">
        <v>430</v>
      </c>
      <c r="J42" s="138" t="s">
        <v>430</v>
      </c>
      <c r="K42" s="138" t="s">
        <v>430</v>
      </c>
      <c r="L42" s="138" t="s">
        <v>430</v>
      </c>
      <c r="M42" s="138" t="s">
        <v>430</v>
      </c>
      <c r="N42" s="138" t="s">
        <v>430</v>
      </c>
      <c r="O42" s="138" t="s">
        <v>430</v>
      </c>
      <c r="P42" s="138" t="s">
        <v>430</v>
      </c>
      <c r="Q42" s="138" t="s">
        <v>430</v>
      </c>
      <c r="R42" s="138" t="s">
        <v>430</v>
      </c>
      <c r="S42" s="138" t="s">
        <v>430</v>
      </c>
      <c r="T42" s="138" t="s">
        <v>430</v>
      </c>
      <c r="U42" s="138" t="s">
        <v>430</v>
      </c>
      <c r="V42" s="138" t="s">
        <v>430</v>
      </c>
      <c r="W42" s="138" t="s">
        <v>430</v>
      </c>
      <c r="X42" s="138" t="s">
        <v>430</v>
      </c>
      <c r="Y42" s="138" t="s">
        <v>430</v>
      </c>
      <c r="Z42" s="138" t="s">
        <v>430</v>
      </c>
      <c r="AA42" s="138" t="s">
        <v>430</v>
      </c>
      <c r="AB42" s="138" t="s">
        <v>430</v>
      </c>
      <c r="AC42" s="138" t="s">
        <v>430</v>
      </c>
      <c r="AD42" s="138" t="s">
        <v>429</v>
      </c>
      <c r="AE42" s="55"/>
      <c r="AF42" s="147" t="s">
        <v>430</v>
      </c>
      <c r="AG42" s="147" t="s">
        <v>430</v>
      </c>
      <c r="AH42" s="147" t="s">
        <v>430</v>
      </c>
      <c r="AI42" s="147" t="s">
        <v>430</v>
      </c>
      <c r="AJ42" s="147" t="s">
        <v>431</v>
      </c>
      <c r="AK42" s="147" t="s">
        <v>429</v>
      </c>
      <c r="AL42" s="45" t="s">
        <v>50</v>
      </c>
    </row>
    <row r="43" spans="1:38" s="2" customFormat="1" ht="26.25" customHeight="1" thickBot="1" x14ac:dyDescent="0.3">
      <c r="A43" s="65" t="s">
        <v>104</v>
      </c>
      <c r="B43" s="65" t="s">
        <v>110</v>
      </c>
      <c r="C43" s="66" t="s">
        <v>111</v>
      </c>
      <c r="D43" s="67"/>
      <c r="E43" s="138">
        <v>6.6665638823847156E-2</v>
      </c>
      <c r="F43" s="138">
        <v>6.6665638823847151E-3</v>
      </c>
      <c r="G43" s="138">
        <v>6.0031399541215398E-3</v>
      </c>
      <c r="H43" s="138" t="s">
        <v>443</v>
      </c>
      <c r="I43" s="138">
        <v>1.0999830405934781E-2</v>
      </c>
      <c r="J43" s="138">
        <v>1.433311234712714E-2</v>
      </c>
      <c r="K43" s="138">
        <v>1.8333050676557966E-2</v>
      </c>
      <c r="L43" s="138">
        <v>6.1599050273234779E-3</v>
      </c>
      <c r="M43" s="138">
        <v>2.666625552953886E-2</v>
      </c>
      <c r="N43" s="138">
        <v>1.0666502211815544E-2</v>
      </c>
      <c r="O43" s="138">
        <v>1.9999691647154145E-4</v>
      </c>
      <c r="P43" s="138">
        <v>6.666563882384716E-5</v>
      </c>
      <c r="Q43" s="138">
        <v>6.6665638823847149E-4</v>
      </c>
      <c r="R43" s="138">
        <v>8.5332017694524365E-3</v>
      </c>
      <c r="S43" s="138">
        <v>4.7999259953169955E-3</v>
      </c>
      <c r="T43" s="138">
        <v>0.17333066094200258</v>
      </c>
      <c r="U43" s="138">
        <v>6.666563882384716E-5</v>
      </c>
      <c r="V43" s="138">
        <v>5.3332511059077719E-3</v>
      </c>
      <c r="W43" s="138">
        <v>3.9999383294308296E-3</v>
      </c>
      <c r="X43" s="138">
        <v>1.2666471376530958E-3</v>
      </c>
      <c r="Y43" s="138">
        <v>9.9998458235770731E-3</v>
      </c>
      <c r="Z43" s="138">
        <v>1.1333158600054017E-3</v>
      </c>
      <c r="AA43" s="138">
        <v>9.999845823577074E-4</v>
      </c>
      <c r="AB43" s="138">
        <v>1.3399793403593279E-2</v>
      </c>
      <c r="AC43" s="138">
        <v>1.4666440541246374E-4</v>
      </c>
      <c r="AD43" s="138">
        <v>8.6665330471001308E-8</v>
      </c>
      <c r="AE43" s="55"/>
      <c r="AF43" s="147">
        <v>666.65638823847155</v>
      </c>
      <c r="AG43" s="147" t="s">
        <v>431</v>
      </c>
      <c r="AH43" s="147" t="s">
        <v>431</v>
      </c>
      <c r="AI43" s="147" t="s">
        <v>431</v>
      </c>
      <c r="AJ43" s="147" t="s">
        <v>431</v>
      </c>
      <c r="AK43" s="147" t="s">
        <v>429</v>
      </c>
      <c r="AL43" s="45" t="s">
        <v>50</v>
      </c>
    </row>
    <row r="44" spans="1:38" s="2" customFormat="1" ht="26.25" customHeight="1" thickBot="1" x14ac:dyDescent="0.3">
      <c r="A44" s="65" t="s">
        <v>71</v>
      </c>
      <c r="B44" s="65" t="s">
        <v>112</v>
      </c>
      <c r="C44" s="66" t="s">
        <v>113</v>
      </c>
      <c r="D44" s="67"/>
      <c r="E44" s="138">
        <v>2.5244154118231017</v>
      </c>
      <c r="F44" s="138">
        <v>0.23183935930910851</v>
      </c>
      <c r="G44" s="138">
        <v>2.3085305583572614E-2</v>
      </c>
      <c r="H44" s="138">
        <v>1.1022069442282751E-3</v>
      </c>
      <c r="I44" s="138">
        <v>0.10657928759416971</v>
      </c>
      <c r="J44" s="138">
        <v>0.10657928759416971</v>
      </c>
      <c r="K44" s="138">
        <v>0.10659655163646226</v>
      </c>
      <c r="L44" s="138">
        <v>5.968440105273505E-2</v>
      </c>
      <c r="M44" s="138">
        <v>1.079757067176516</v>
      </c>
      <c r="N44" s="138" t="s">
        <v>443</v>
      </c>
      <c r="O44" s="138">
        <v>1.3853956739379272E-3</v>
      </c>
      <c r="P44" s="138" t="s">
        <v>443</v>
      </c>
      <c r="Q44" s="138" t="s">
        <v>443</v>
      </c>
      <c r="R44" s="138">
        <v>6.926978369689636E-3</v>
      </c>
      <c r="S44" s="138">
        <v>0.2355172645694476</v>
      </c>
      <c r="T44" s="138">
        <v>9.6977697175654898E-3</v>
      </c>
      <c r="U44" s="138">
        <v>1.3853956739379272E-3</v>
      </c>
      <c r="V44" s="138">
        <v>0.13853956739379272</v>
      </c>
      <c r="W44" s="138" t="s">
        <v>443</v>
      </c>
      <c r="X44" s="138">
        <v>4.1561870218137812E-3</v>
      </c>
      <c r="Y44" s="138">
        <v>6.926978369689636E-3</v>
      </c>
      <c r="Z44" s="138" t="s">
        <v>443</v>
      </c>
      <c r="AA44" s="138" t="s">
        <v>443</v>
      </c>
      <c r="AB44" s="138">
        <v>1.1083165391503417E-2</v>
      </c>
      <c r="AC44" s="138" t="s">
        <v>430</v>
      </c>
      <c r="AD44" s="138" t="s">
        <v>430</v>
      </c>
      <c r="AE44" s="55"/>
      <c r="AF44" s="147">
        <v>5999.9074941462432</v>
      </c>
      <c r="AG44" s="147" t="s">
        <v>429</v>
      </c>
      <c r="AH44" s="147" t="s">
        <v>429</v>
      </c>
      <c r="AI44" s="147" t="s">
        <v>431</v>
      </c>
      <c r="AJ44" s="147" t="s">
        <v>431</v>
      </c>
      <c r="AK44" s="147" t="s">
        <v>429</v>
      </c>
      <c r="AL44" s="45" t="s">
        <v>50</v>
      </c>
    </row>
    <row r="45" spans="1:38" s="2" customFormat="1" ht="26.25" customHeight="1" thickBot="1" x14ac:dyDescent="0.3">
      <c r="A45" s="65" t="s">
        <v>71</v>
      </c>
      <c r="B45" s="65" t="s">
        <v>114</v>
      </c>
      <c r="C45" s="66" t="s">
        <v>115</v>
      </c>
      <c r="D45" s="67"/>
      <c r="E45" s="138">
        <v>1.4630808790762504</v>
      </c>
      <c r="F45" s="138">
        <v>5.2186324349216565E-2</v>
      </c>
      <c r="G45" s="138">
        <v>7.2685173007582017E-3</v>
      </c>
      <c r="H45" s="138" t="s">
        <v>443</v>
      </c>
      <c r="I45" s="138">
        <v>2.6093162174608282E-2</v>
      </c>
      <c r="J45" s="138">
        <v>2.7956959472794592E-2</v>
      </c>
      <c r="K45" s="138">
        <v>2.7956959472794592E-2</v>
      </c>
      <c r="L45" s="138">
        <v>8.6666574365663225E-3</v>
      </c>
      <c r="M45" s="138">
        <v>0.13792100006578667</v>
      </c>
      <c r="N45" s="138">
        <v>2.422936487642198E-3</v>
      </c>
      <c r="O45" s="138">
        <v>1.863797298186306E-4</v>
      </c>
      <c r="P45" s="138">
        <v>5.5913918945589168E-4</v>
      </c>
      <c r="Q45" s="138">
        <v>7.4551891927452242E-4</v>
      </c>
      <c r="R45" s="138">
        <v>9.3189864909315294E-4</v>
      </c>
      <c r="S45" s="138">
        <v>1.640141622403949E-2</v>
      </c>
      <c r="T45" s="138">
        <v>1.8637972981863059E-2</v>
      </c>
      <c r="U45" s="138">
        <v>1.8637972981863059E-3</v>
      </c>
      <c r="V45" s="138">
        <v>2.2365567578235667E-2</v>
      </c>
      <c r="W45" s="138">
        <v>2.422936487642198E-3</v>
      </c>
      <c r="X45" s="138" t="s">
        <v>443</v>
      </c>
      <c r="Y45" s="138" t="s">
        <v>443</v>
      </c>
      <c r="Z45" s="138" t="s">
        <v>443</v>
      </c>
      <c r="AA45" s="138" t="s">
        <v>443</v>
      </c>
      <c r="AB45" s="138" t="s">
        <v>443</v>
      </c>
      <c r="AC45" s="138">
        <v>1.4910378385490448E-3</v>
      </c>
      <c r="AD45" s="138">
        <v>7.082429733107962E-4</v>
      </c>
      <c r="AE45" s="55"/>
      <c r="AF45" s="147">
        <v>807.17816486112235</v>
      </c>
      <c r="AG45" s="147" t="s">
        <v>429</v>
      </c>
      <c r="AH45" s="147" t="s">
        <v>429</v>
      </c>
      <c r="AI45" s="147" t="s">
        <v>429</v>
      </c>
      <c r="AJ45" s="147" t="s">
        <v>431</v>
      </c>
      <c r="AK45" s="147" t="s">
        <v>429</v>
      </c>
      <c r="AL45" s="45" t="s">
        <v>50</v>
      </c>
    </row>
    <row r="46" spans="1:38" s="2" customFormat="1" ht="26.25" customHeight="1" thickBot="1" x14ac:dyDescent="0.3">
      <c r="A46" s="65" t="s">
        <v>104</v>
      </c>
      <c r="B46" s="65" t="s">
        <v>116</v>
      </c>
      <c r="C46" s="66" t="s">
        <v>117</v>
      </c>
      <c r="D46" s="67"/>
      <c r="E46" s="138" t="s">
        <v>430</v>
      </c>
      <c r="F46" s="138" t="s">
        <v>430</v>
      </c>
      <c r="G46" s="138" t="s">
        <v>430</v>
      </c>
      <c r="H46" s="138" t="s">
        <v>443</v>
      </c>
      <c r="I46" s="138" t="s">
        <v>430</v>
      </c>
      <c r="J46" s="138" t="s">
        <v>430</v>
      </c>
      <c r="K46" s="138" t="s">
        <v>430</v>
      </c>
      <c r="L46" s="138" t="s">
        <v>430</v>
      </c>
      <c r="M46" s="138" t="s">
        <v>430</v>
      </c>
      <c r="N46" s="138" t="s">
        <v>430</v>
      </c>
      <c r="O46" s="138" t="s">
        <v>430</v>
      </c>
      <c r="P46" s="138" t="s">
        <v>430</v>
      </c>
      <c r="Q46" s="138" t="s">
        <v>430</v>
      </c>
      <c r="R46" s="138" t="s">
        <v>430</v>
      </c>
      <c r="S46" s="138" t="s">
        <v>430</v>
      </c>
      <c r="T46" s="138" t="s">
        <v>430</v>
      </c>
      <c r="U46" s="138" t="s">
        <v>430</v>
      </c>
      <c r="V46" s="138" t="s">
        <v>430</v>
      </c>
      <c r="W46" s="138" t="s">
        <v>430</v>
      </c>
      <c r="X46" s="138" t="s">
        <v>430</v>
      </c>
      <c r="Y46" s="138" t="s">
        <v>430</v>
      </c>
      <c r="Z46" s="138" t="s">
        <v>430</v>
      </c>
      <c r="AA46" s="138" t="s">
        <v>430</v>
      </c>
      <c r="AB46" s="138" t="s">
        <v>430</v>
      </c>
      <c r="AC46" s="138" t="s">
        <v>443</v>
      </c>
      <c r="AD46" s="138" t="s">
        <v>429</v>
      </c>
      <c r="AE46" s="55"/>
      <c r="AF46" s="147" t="s">
        <v>430</v>
      </c>
      <c r="AG46" s="147" t="s">
        <v>430</v>
      </c>
      <c r="AH46" s="147" t="s">
        <v>430</v>
      </c>
      <c r="AI46" s="147" t="s">
        <v>430</v>
      </c>
      <c r="AJ46" s="147" t="s">
        <v>431</v>
      </c>
      <c r="AK46" s="147" t="s">
        <v>429</v>
      </c>
      <c r="AL46" s="45" t="s">
        <v>50</v>
      </c>
    </row>
    <row r="47" spans="1:38" s="2" customFormat="1" ht="26.25" customHeight="1" thickBot="1" x14ac:dyDescent="0.3">
      <c r="A47" s="65" t="s">
        <v>71</v>
      </c>
      <c r="B47" s="65" t="s">
        <v>118</v>
      </c>
      <c r="C47" s="66" t="s">
        <v>119</v>
      </c>
      <c r="D47" s="67"/>
      <c r="E47" s="138" t="s">
        <v>430</v>
      </c>
      <c r="F47" s="138" t="s">
        <v>430</v>
      </c>
      <c r="G47" s="138" t="s">
        <v>430</v>
      </c>
      <c r="H47" s="138" t="s">
        <v>443</v>
      </c>
      <c r="I47" s="138" t="s">
        <v>430</v>
      </c>
      <c r="J47" s="138" t="s">
        <v>430</v>
      </c>
      <c r="K47" s="138" t="s">
        <v>430</v>
      </c>
      <c r="L47" s="138" t="s">
        <v>430</v>
      </c>
      <c r="M47" s="138" t="s">
        <v>430</v>
      </c>
      <c r="N47" s="138" t="s">
        <v>430</v>
      </c>
      <c r="O47" s="138" t="s">
        <v>430</v>
      </c>
      <c r="P47" s="138" t="s">
        <v>430</v>
      </c>
      <c r="Q47" s="138" t="s">
        <v>430</v>
      </c>
      <c r="R47" s="138" t="s">
        <v>430</v>
      </c>
      <c r="S47" s="138" t="s">
        <v>430</v>
      </c>
      <c r="T47" s="138" t="s">
        <v>430</v>
      </c>
      <c r="U47" s="138" t="s">
        <v>430</v>
      </c>
      <c r="V47" s="138" t="s">
        <v>430</v>
      </c>
      <c r="W47" s="138" t="s">
        <v>430</v>
      </c>
      <c r="X47" s="138" t="s">
        <v>430</v>
      </c>
      <c r="Y47" s="138" t="s">
        <v>430</v>
      </c>
      <c r="Z47" s="138" t="s">
        <v>430</v>
      </c>
      <c r="AA47" s="138" t="s">
        <v>430</v>
      </c>
      <c r="AB47" s="138" t="s">
        <v>430</v>
      </c>
      <c r="AC47" s="138" t="s">
        <v>443</v>
      </c>
      <c r="AD47" s="138" t="s">
        <v>429</v>
      </c>
      <c r="AE47" s="55"/>
      <c r="AF47" s="147" t="s">
        <v>430</v>
      </c>
      <c r="AG47" s="147" t="s">
        <v>429</v>
      </c>
      <c r="AH47" s="147" t="s">
        <v>429</v>
      </c>
      <c r="AI47" s="147" t="s">
        <v>429</v>
      </c>
      <c r="AJ47" s="147" t="s">
        <v>431</v>
      </c>
      <c r="AK47" s="147" t="s">
        <v>429</v>
      </c>
      <c r="AL47" s="45" t="s">
        <v>50</v>
      </c>
    </row>
    <row r="48" spans="1:38" s="2" customFormat="1" ht="26.25" customHeight="1" thickBot="1" x14ac:dyDescent="0.3">
      <c r="A48" s="65" t="s">
        <v>120</v>
      </c>
      <c r="B48" s="65" t="s">
        <v>121</v>
      </c>
      <c r="C48" s="66" t="s">
        <v>122</v>
      </c>
      <c r="D48" s="67"/>
      <c r="E48" s="138" t="s">
        <v>429</v>
      </c>
      <c r="F48" s="138" t="s">
        <v>431</v>
      </c>
      <c r="G48" s="138" t="s">
        <v>431</v>
      </c>
      <c r="H48" s="138" t="s">
        <v>429</v>
      </c>
      <c r="I48" s="138">
        <v>1.3289918838449719E-2</v>
      </c>
      <c r="J48" s="138">
        <v>0.13289918838449719</v>
      </c>
      <c r="K48" s="138">
        <v>0.33224797096124303</v>
      </c>
      <c r="L48" s="138" t="s">
        <v>431</v>
      </c>
      <c r="M48" s="138" t="s">
        <v>429</v>
      </c>
      <c r="N48" s="138" t="s">
        <v>431</v>
      </c>
      <c r="O48" s="138" t="s">
        <v>431</v>
      </c>
      <c r="P48" s="138" t="s">
        <v>431</v>
      </c>
      <c r="Q48" s="138" t="s">
        <v>431</v>
      </c>
      <c r="R48" s="138" t="s">
        <v>431</v>
      </c>
      <c r="S48" s="138" t="s">
        <v>431</v>
      </c>
      <c r="T48" s="138" t="s">
        <v>431</v>
      </c>
      <c r="U48" s="138" t="s">
        <v>431</v>
      </c>
      <c r="V48" s="138" t="s">
        <v>431</v>
      </c>
      <c r="W48" s="138" t="s">
        <v>429</v>
      </c>
      <c r="X48" s="138" t="s">
        <v>429</v>
      </c>
      <c r="Y48" s="138" t="s">
        <v>429</v>
      </c>
      <c r="Z48" s="138" t="s">
        <v>429</v>
      </c>
      <c r="AA48" s="138" t="s">
        <v>429</v>
      </c>
      <c r="AB48" s="138" t="s">
        <v>429</v>
      </c>
      <c r="AC48" s="138" t="s">
        <v>429</v>
      </c>
      <c r="AD48" s="138" t="s">
        <v>429</v>
      </c>
      <c r="AE48" s="55"/>
      <c r="AF48" s="147" t="s">
        <v>429</v>
      </c>
      <c r="AG48" s="147" t="s">
        <v>429</v>
      </c>
      <c r="AH48" s="147" t="s">
        <v>429</v>
      </c>
      <c r="AI48" s="147" t="s">
        <v>429</v>
      </c>
      <c r="AJ48" s="147" t="s">
        <v>429</v>
      </c>
      <c r="AK48" s="147" t="s">
        <v>431</v>
      </c>
      <c r="AL48" s="45" t="s">
        <v>123</v>
      </c>
    </row>
    <row r="49" spans="1:38" s="2" customFormat="1" ht="26.25" customHeight="1" thickBot="1" x14ac:dyDescent="0.3">
      <c r="A49" s="65" t="s">
        <v>120</v>
      </c>
      <c r="B49" s="65" t="s">
        <v>124</v>
      </c>
      <c r="C49" s="66" t="s">
        <v>125</v>
      </c>
      <c r="D49" s="67"/>
      <c r="E49" s="138" t="s">
        <v>431</v>
      </c>
      <c r="F49" s="138" t="s">
        <v>431</v>
      </c>
      <c r="G49" s="138" t="s">
        <v>431</v>
      </c>
      <c r="H49" s="138" t="s">
        <v>431</v>
      </c>
      <c r="I49" s="138" t="s">
        <v>431</v>
      </c>
      <c r="J49" s="138" t="s">
        <v>431</v>
      </c>
      <c r="K49" s="138" t="s">
        <v>431</v>
      </c>
      <c r="L49" s="138" t="s">
        <v>431</v>
      </c>
      <c r="M49" s="138" t="s">
        <v>431</v>
      </c>
      <c r="N49" s="138" t="s">
        <v>431</v>
      </c>
      <c r="O49" s="138" t="s">
        <v>431</v>
      </c>
      <c r="P49" s="138" t="s">
        <v>431</v>
      </c>
      <c r="Q49" s="138" t="s">
        <v>431</v>
      </c>
      <c r="R49" s="138" t="s">
        <v>431</v>
      </c>
      <c r="S49" s="138" t="s">
        <v>431</v>
      </c>
      <c r="T49" s="138" t="s">
        <v>431</v>
      </c>
      <c r="U49" s="138" t="s">
        <v>431</v>
      </c>
      <c r="V49" s="138" t="s">
        <v>431</v>
      </c>
      <c r="W49" s="138" t="s">
        <v>429</v>
      </c>
      <c r="X49" s="138" t="s">
        <v>431</v>
      </c>
      <c r="Y49" s="138" t="s">
        <v>431</v>
      </c>
      <c r="Z49" s="138" t="s">
        <v>431</v>
      </c>
      <c r="AA49" s="138" t="s">
        <v>431</v>
      </c>
      <c r="AB49" s="138" t="s">
        <v>431</v>
      </c>
      <c r="AC49" s="138" t="s">
        <v>429</v>
      </c>
      <c r="AD49" s="138" t="s">
        <v>429</v>
      </c>
      <c r="AE49" s="55"/>
      <c r="AF49" s="147" t="s">
        <v>429</v>
      </c>
      <c r="AG49" s="147" t="s">
        <v>429</v>
      </c>
      <c r="AH49" s="147" t="s">
        <v>429</v>
      </c>
      <c r="AI49" s="147" t="s">
        <v>429</v>
      </c>
      <c r="AJ49" s="147" t="s">
        <v>429</v>
      </c>
      <c r="AK49" s="147" t="s">
        <v>431</v>
      </c>
      <c r="AL49" s="45" t="s">
        <v>126</v>
      </c>
    </row>
    <row r="50" spans="1:38" s="2" customFormat="1" ht="26.25" customHeight="1" thickBot="1" x14ac:dyDescent="0.3">
      <c r="A50" s="65" t="s">
        <v>120</v>
      </c>
      <c r="B50" s="65" t="s">
        <v>127</v>
      </c>
      <c r="C50" s="66" t="s">
        <v>128</v>
      </c>
      <c r="D50" s="67"/>
      <c r="E50" s="138" t="s">
        <v>431</v>
      </c>
      <c r="F50" s="138" t="s">
        <v>431</v>
      </c>
      <c r="G50" s="138" t="s">
        <v>431</v>
      </c>
      <c r="H50" s="138" t="s">
        <v>431</v>
      </c>
      <c r="I50" s="138" t="s">
        <v>431</v>
      </c>
      <c r="J50" s="138" t="s">
        <v>431</v>
      </c>
      <c r="K50" s="138" t="s">
        <v>431</v>
      </c>
      <c r="L50" s="138" t="s">
        <v>431</v>
      </c>
      <c r="M50" s="138" t="s">
        <v>431</v>
      </c>
      <c r="N50" s="138" t="s">
        <v>431</v>
      </c>
      <c r="O50" s="138" t="s">
        <v>431</v>
      </c>
      <c r="P50" s="138" t="s">
        <v>431</v>
      </c>
      <c r="Q50" s="138" t="s">
        <v>431</v>
      </c>
      <c r="R50" s="138" t="s">
        <v>431</v>
      </c>
      <c r="S50" s="138" t="s">
        <v>431</v>
      </c>
      <c r="T50" s="138" t="s">
        <v>431</v>
      </c>
      <c r="U50" s="138" t="s">
        <v>431</v>
      </c>
      <c r="V50" s="138" t="s">
        <v>431</v>
      </c>
      <c r="W50" s="138" t="s">
        <v>431</v>
      </c>
      <c r="X50" s="138" t="s">
        <v>429</v>
      </c>
      <c r="Y50" s="138" t="s">
        <v>429</v>
      </c>
      <c r="Z50" s="138" t="s">
        <v>429</v>
      </c>
      <c r="AA50" s="138" t="s">
        <v>429</v>
      </c>
      <c r="AB50" s="138" t="s">
        <v>429</v>
      </c>
      <c r="AC50" s="138" t="s">
        <v>429</v>
      </c>
      <c r="AD50" s="138" t="s">
        <v>429</v>
      </c>
      <c r="AE50" s="55"/>
      <c r="AF50" s="147" t="s">
        <v>429</v>
      </c>
      <c r="AG50" s="147" t="s">
        <v>429</v>
      </c>
      <c r="AH50" s="147" t="s">
        <v>429</v>
      </c>
      <c r="AI50" s="147" t="s">
        <v>429</v>
      </c>
      <c r="AJ50" s="147" t="s">
        <v>429</v>
      </c>
      <c r="AK50" s="147" t="s">
        <v>429</v>
      </c>
      <c r="AL50" s="45" t="s">
        <v>413</v>
      </c>
    </row>
    <row r="51" spans="1:38" s="2" customFormat="1" ht="26.25" customHeight="1" thickBot="1" x14ac:dyDescent="0.3">
      <c r="A51" s="65" t="s">
        <v>120</v>
      </c>
      <c r="B51" s="69" t="s">
        <v>129</v>
      </c>
      <c r="C51" s="66" t="s">
        <v>130</v>
      </c>
      <c r="D51" s="67"/>
      <c r="E51" s="138" t="s">
        <v>429</v>
      </c>
      <c r="F51" s="138" t="s">
        <v>443</v>
      </c>
      <c r="G51" s="138" t="s">
        <v>443</v>
      </c>
      <c r="H51" s="138" t="s">
        <v>429</v>
      </c>
      <c r="I51" s="138" t="s">
        <v>429</v>
      </c>
      <c r="J51" s="138" t="s">
        <v>429</v>
      </c>
      <c r="K51" s="138" t="s">
        <v>429</v>
      </c>
      <c r="L51" s="138" t="s">
        <v>429</v>
      </c>
      <c r="M51" s="138" t="s">
        <v>429</v>
      </c>
      <c r="N51" s="138" t="s">
        <v>429</v>
      </c>
      <c r="O51" s="138" t="s">
        <v>429</v>
      </c>
      <c r="P51" s="138" t="s">
        <v>429</v>
      </c>
      <c r="Q51" s="138" t="s">
        <v>429</v>
      </c>
      <c r="R51" s="138" t="s">
        <v>429</v>
      </c>
      <c r="S51" s="138" t="s">
        <v>429</v>
      </c>
      <c r="T51" s="138" t="s">
        <v>429</v>
      </c>
      <c r="U51" s="138" t="s">
        <v>429</v>
      </c>
      <c r="V51" s="138" t="s">
        <v>429</v>
      </c>
      <c r="W51" s="138" t="s">
        <v>431</v>
      </c>
      <c r="X51" s="138" t="s">
        <v>429</v>
      </c>
      <c r="Y51" s="138" t="s">
        <v>429</v>
      </c>
      <c r="Z51" s="138" t="s">
        <v>429</v>
      </c>
      <c r="AA51" s="138" t="s">
        <v>429</v>
      </c>
      <c r="AB51" s="138" t="s">
        <v>429</v>
      </c>
      <c r="AC51" s="138" t="s">
        <v>429</v>
      </c>
      <c r="AD51" s="138" t="s">
        <v>429</v>
      </c>
      <c r="AE51" s="55"/>
      <c r="AF51" s="147" t="s">
        <v>429</v>
      </c>
      <c r="AG51" s="147" t="s">
        <v>429</v>
      </c>
      <c r="AH51" s="147" t="s">
        <v>429</v>
      </c>
      <c r="AI51" s="147" t="s">
        <v>429</v>
      </c>
      <c r="AJ51" s="147" t="s">
        <v>429</v>
      </c>
      <c r="AK51" s="147" t="s">
        <v>429</v>
      </c>
      <c r="AL51" s="45" t="s">
        <v>131</v>
      </c>
    </row>
    <row r="52" spans="1:38" s="2" customFormat="1" ht="26.25" customHeight="1" thickBot="1" x14ac:dyDescent="0.3">
      <c r="A52" s="65" t="s">
        <v>120</v>
      </c>
      <c r="B52" s="69" t="s">
        <v>132</v>
      </c>
      <c r="C52" s="71" t="s">
        <v>393</v>
      </c>
      <c r="D52" s="68"/>
      <c r="E52" s="138" t="s">
        <v>430</v>
      </c>
      <c r="F52" s="138">
        <v>2.7345459999999999</v>
      </c>
      <c r="G52" s="138" t="s">
        <v>430</v>
      </c>
      <c r="H52" s="138" t="s">
        <v>430</v>
      </c>
      <c r="I52" s="138" t="s">
        <v>430</v>
      </c>
      <c r="J52" s="138" t="s">
        <v>430</v>
      </c>
      <c r="K52" s="138" t="s">
        <v>430</v>
      </c>
      <c r="L52" s="138" t="s">
        <v>443</v>
      </c>
      <c r="M52" s="138" t="s">
        <v>430</v>
      </c>
      <c r="N52" s="138" t="s">
        <v>430</v>
      </c>
      <c r="O52" s="138" t="s">
        <v>430</v>
      </c>
      <c r="P52" s="138" t="s">
        <v>430</v>
      </c>
      <c r="Q52" s="138" t="s">
        <v>429</v>
      </c>
      <c r="R52" s="138" t="s">
        <v>429</v>
      </c>
      <c r="S52" s="138" t="s">
        <v>429</v>
      </c>
      <c r="T52" s="138" t="s">
        <v>429</v>
      </c>
      <c r="U52" s="138" t="s">
        <v>429</v>
      </c>
      <c r="V52" s="138" t="s">
        <v>429</v>
      </c>
      <c r="W52" s="138" t="s">
        <v>430</v>
      </c>
      <c r="X52" s="138" t="s">
        <v>429</v>
      </c>
      <c r="Y52" s="138" t="s">
        <v>430</v>
      </c>
      <c r="Z52" s="138" t="s">
        <v>430</v>
      </c>
      <c r="AA52" s="138" t="s">
        <v>430</v>
      </c>
      <c r="AB52" s="138" t="s">
        <v>430</v>
      </c>
      <c r="AC52" s="138" t="s">
        <v>429</v>
      </c>
      <c r="AD52" s="138" t="s">
        <v>429</v>
      </c>
      <c r="AE52" s="55"/>
      <c r="AF52" s="147" t="s">
        <v>429</v>
      </c>
      <c r="AG52" s="147" t="s">
        <v>429</v>
      </c>
      <c r="AH52" s="147" t="s">
        <v>429</v>
      </c>
      <c r="AI52" s="147" t="s">
        <v>429</v>
      </c>
      <c r="AJ52" s="147" t="s">
        <v>429</v>
      </c>
      <c r="AK52" s="147">
        <v>3.2001746251360061</v>
      </c>
      <c r="AL52" s="45" t="s">
        <v>133</v>
      </c>
    </row>
    <row r="53" spans="1:38" s="2" customFormat="1" ht="26.25" customHeight="1" thickBot="1" x14ac:dyDescent="0.3">
      <c r="A53" s="65" t="s">
        <v>120</v>
      </c>
      <c r="B53" s="69" t="s">
        <v>134</v>
      </c>
      <c r="C53" s="71" t="s">
        <v>135</v>
      </c>
      <c r="D53" s="68"/>
      <c r="E53" s="138" t="s">
        <v>429</v>
      </c>
      <c r="F53" s="138">
        <v>1.7531920240065224</v>
      </c>
      <c r="G53" s="138" t="s">
        <v>443</v>
      </c>
      <c r="H53" s="138" t="s">
        <v>429</v>
      </c>
      <c r="I53" s="138" t="s">
        <v>429</v>
      </c>
      <c r="J53" s="138" t="s">
        <v>429</v>
      </c>
      <c r="K53" s="138" t="s">
        <v>429</v>
      </c>
      <c r="L53" s="138" t="s">
        <v>429</v>
      </c>
      <c r="M53" s="138" t="s">
        <v>429</v>
      </c>
      <c r="N53" s="138" t="s">
        <v>429</v>
      </c>
      <c r="O53" s="138" t="s">
        <v>429</v>
      </c>
      <c r="P53" s="138" t="s">
        <v>429</v>
      </c>
      <c r="Q53" s="138" t="s">
        <v>429</v>
      </c>
      <c r="R53" s="138" t="s">
        <v>429</v>
      </c>
      <c r="S53" s="138" t="s">
        <v>429</v>
      </c>
      <c r="T53" s="138" t="s">
        <v>429</v>
      </c>
      <c r="U53" s="138" t="s">
        <v>429</v>
      </c>
      <c r="V53" s="138" t="s">
        <v>429</v>
      </c>
      <c r="W53" s="138" t="s">
        <v>429</v>
      </c>
      <c r="X53" s="138" t="s">
        <v>429</v>
      </c>
      <c r="Y53" s="138" t="s">
        <v>429</v>
      </c>
      <c r="Z53" s="138" t="s">
        <v>429</v>
      </c>
      <c r="AA53" s="138" t="s">
        <v>429</v>
      </c>
      <c r="AB53" s="138" t="s">
        <v>429</v>
      </c>
      <c r="AC53" s="138" t="s">
        <v>429</v>
      </c>
      <c r="AD53" s="138" t="s">
        <v>429</v>
      </c>
      <c r="AE53" s="55"/>
      <c r="AF53" s="147" t="s">
        <v>429</v>
      </c>
      <c r="AG53" s="147" t="s">
        <v>429</v>
      </c>
      <c r="AH53" s="147" t="s">
        <v>429</v>
      </c>
      <c r="AI53" s="147" t="s">
        <v>429</v>
      </c>
      <c r="AJ53" s="147" t="s">
        <v>429</v>
      </c>
      <c r="AK53" s="147">
        <v>0.94165522483162722</v>
      </c>
      <c r="AL53" s="45" t="s">
        <v>136</v>
      </c>
    </row>
    <row r="54" spans="1:38" s="2" customFormat="1" ht="37.5" customHeight="1" thickBot="1" x14ac:dyDescent="0.3">
      <c r="A54" s="65" t="s">
        <v>120</v>
      </c>
      <c r="B54" s="69" t="s">
        <v>137</v>
      </c>
      <c r="C54" s="71" t="s">
        <v>138</v>
      </c>
      <c r="D54" s="68"/>
      <c r="E54" s="138" t="s">
        <v>429</v>
      </c>
      <c r="F54" s="138">
        <v>0.18461019512973009</v>
      </c>
      <c r="G54" s="138" t="s">
        <v>443</v>
      </c>
      <c r="H54" s="138" t="s">
        <v>429</v>
      </c>
      <c r="I54" s="138" t="s">
        <v>429</v>
      </c>
      <c r="J54" s="138" t="s">
        <v>429</v>
      </c>
      <c r="K54" s="138" t="s">
        <v>429</v>
      </c>
      <c r="L54" s="138" t="s">
        <v>429</v>
      </c>
      <c r="M54" s="138" t="s">
        <v>429</v>
      </c>
      <c r="N54" s="138" t="s">
        <v>429</v>
      </c>
      <c r="O54" s="138" t="s">
        <v>429</v>
      </c>
      <c r="P54" s="138" t="s">
        <v>429</v>
      </c>
      <c r="Q54" s="138" t="s">
        <v>429</v>
      </c>
      <c r="R54" s="138" t="s">
        <v>429</v>
      </c>
      <c r="S54" s="138" t="s">
        <v>429</v>
      </c>
      <c r="T54" s="138" t="s">
        <v>429</v>
      </c>
      <c r="U54" s="138" t="s">
        <v>429</v>
      </c>
      <c r="V54" s="138" t="s">
        <v>429</v>
      </c>
      <c r="W54" s="138" t="s">
        <v>429</v>
      </c>
      <c r="X54" s="138" t="s">
        <v>429</v>
      </c>
      <c r="Y54" s="138" t="s">
        <v>429</v>
      </c>
      <c r="Z54" s="138" t="s">
        <v>429</v>
      </c>
      <c r="AA54" s="138" t="s">
        <v>429</v>
      </c>
      <c r="AB54" s="138" t="s">
        <v>429</v>
      </c>
      <c r="AC54" s="138" t="s">
        <v>429</v>
      </c>
      <c r="AD54" s="138" t="s">
        <v>429</v>
      </c>
      <c r="AE54" s="55"/>
      <c r="AF54" s="147" t="s">
        <v>429</v>
      </c>
      <c r="AG54" s="147" t="s">
        <v>429</v>
      </c>
      <c r="AH54" s="147" t="s">
        <v>429</v>
      </c>
      <c r="AI54" s="147" t="s">
        <v>429</v>
      </c>
      <c r="AJ54" s="147" t="s">
        <v>429</v>
      </c>
      <c r="AK54" s="147" t="s">
        <v>429</v>
      </c>
      <c r="AL54" s="45" t="s">
        <v>420</v>
      </c>
    </row>
    <row r="55" spans="1:38" s="2" customFormat="1" ht="26.25" customHeight="1" thickBot="1" x14ac:dyDescent="0.3">
      <c r="A55" s="65" t="s">
        <v>120</v>
      </c>
      <c r="B55" s="69" t="s">
        <v>139</v>
      </c>
      <c r="C55" s="71" t="s">
        <v>140</v>
      </c>
      <c r="D55" s="68"/>
      <c r="E55" s="138" t="s">
        <v>443</v>
      </c>
      <c r="F55" s="138" t="s">
        <v>443</v>
      </c>
      <c r="G55" s="138" t="s">
        <v>443</v>
      </c>
      <c r="H55" s="138" t="s">
        <v>443</v>
      </c>
      <c r="I55" s="138" t="s">
        <v>443</v>
      </c>
      <c r="J55" s="138" t="s">
        <v>443</v>
      </c>
      <c r="K55" s="138" t="s">
        <v>443</v>
      </c>
      <c r="L55" s="138" t="s">
        <v>443</v>
      </c>
      <c r="M55" s="138" t="s">
        <v>443</v>
      </c>
      <c r="N55" s="138" t="s">
        <v>443</v>
      </c>
      <c r="O55" s="138" t="s">
        <v>443</v>
      </c>
      <c r="P55" s="138" t="s">
        <v>443</v>
      </c>
      <c r="Q55" s="138" t="s">
        <v>443</v>
      </c>
      <c r="R55" s="138" t="s">
        <v>443</v>
      </c>
      <c r="S55" s="138" t="s">
        <v>443</v>
      </c>
      <c r="T55" s="138" t="s">
        <v>443</v>
      </c>
      <c r="U55" s="138" t="s">
        <v>443</v>
      </c>
      <c r="V55" s="138" t="s">
        <v>443</v>
      </c>
      <c r="W55" s="138" t="s">
        <v>443</v>
      </c>
      <c r="X55" s="138" t="s">
        <v>443</v>
      </c>
      <c r="Y55" s="138" t="s">
        <v>443</v>
      </c>
      <c r="Z55" s="138" t="s">
        <v>443</v>
      </c>
      <c r="AA55" s="138" t="s">
        <v>443</v>
      </c>
      <c r="AB55" s="138" t="s">
        <v>443</v>
      </c>
      <c r="AC55" s="138" t="s">
        <v>429</v>
      </c>
      <c r="AD55" s="138" t="s">
        <v>429</v>
      </c>
      <c r="AE55" s="55"/>
      <c r="AF55" s="147" t="s">
        <v>429</v>
      </c>
      <c r="AG55" s="147" t="s">
        <v>429</v>
      </c>
      <c r="AH55" s="147" t="s">
        <v>429</v>
      </c>
      <c r="AI55" s="147" t="s">
        <v>429</v>
      </c>
      <c r="AJ55" s="147" t="s">
        <v>429</v>
      </c>
      <c r="AK55" s="147" t="s">
        <v>429</v>
      </c>
      <c r="AL55" s="45" t="s">
        <v>141</v>
      </c>
    </row>
    <row r="56" spans="1:38" s="2" customFormat="1" ht="26.25" customHeight="1" thickBot="1" x14ac:dyDescent="0.3">
      <c r="A56" s="69" t="s">
        <v>120</v>
      </c>
      <c r="B56" s="69" t="s">
        <v>142</v>
      </c>
      <c r="C56" s="71" t="s">
        <v>402</v>
      </c>
      <c r="D56" s="68"/>
      <c r="E56" s="138" t="s">
        <v>443</v>
      </c>
      <c r="F56" s="138" t="s">
        <v>443</v>
      </c>
      <c r="G56" s="138" t="s">
        <v>443</v>
      </c>
      <c r="H56" s="138" t="s">
        <v>443</v>
      </c>
      <c r="I56" s="138" t="s">
        <v>431</v>
      </c>
      <c r="J56" s="138" t="s">
        <v>431</v>
      </c>
      <c r="K56" s="138" t="s">
        <v>431</v>
      </c>
      <c r="L56" s="138" t="s">
        <v>431</v>
      </c>
      <c r="M56" s="138" t="s">
        <v>443</v>
      </c>
      <c r="N56" s="138" t="s">
        <v>431</v>
      </c>
      <c r="O56" s="138" t="s">
        <v>431</v>
      </c>
      <c r="P56" s="138" t="s">
        <v>431</v>
      </c>
      <c r="Q56" s="138" t="s">
        <v>431</v>
      </c>
      <c r="R56" s="138" t="s">
        <v>431</v>
      </c>
      <c r="S56" s="138" t="s">
        <v>431</v>
      </c>
      <c r="T56" s="138" t="s">
        <v>431</v>
      </c>
      <c r="U56" s="138" t="s">
        <v>431</v>
      </c>
      <c r="V56" s="138" t="s">
        <v>431</v>
      </c>
      <c r="W56" s="138" t="s">
        <v>429</v>
      </c>
      <c r="X56" s="138" t="s">
        <v>429</v>
      </c>
      <c r="Y56" s="138" t="s">
        <v>429</v>
      </c>
      <c r="Z56" s="138" t="s">
        <v>429</v>
      </c>
      <c r="AA56" s="138" t="s">
        <v>429</v>
      </c>
      <c r="AB56" s="138" t="s">
        <v>429</v>
      </c>
      <c r="AC56" s="138" t="s">
        <v>429</v>
      </c>
      <c r="AD56" s="138" t="s">
        <v>429</v>
      </c>
      <c r="AE56" s="55"/>
      <c r="AF56" s="147" t="s">
        <v>429</v>
      </c>
      <c r="AG56" s="147" t="s">
        <v>429</v>
      </c>
      <c r="AH56" s="147" t="s">
        <v>429</v>
      </c>
      <c r="AI56" s="147" t="s">
        <v>429</v>
      </c>
      <c r="AJ56" s="147" t="s">
        <v>429</v>
      </c>
      <c r="AK56" s="147" t="s">
        <v>429</v>
      </c>
      <c r="AL56" s="45" t="s">
        <v>413</v>
      </c>
    </row>
    <row r="57" spans="1:38" s="2" customFormat="1" ht="26.25" customHeight="1" thickBot="1" x14ac:dyDescent="0.3">
      <c r="A57" s="65" t="s">
        <v>54</v>
      </c>
      <c r="B57" s="65" t="s">
        <v>144</v>
      </c>
      <c r="C57" s="66" t="s">
        <v>145</v>
      </c>
      <c r="D57" s="67"/>
      <c r="E57" s="138" t="s">
        <v>430</v>
      </c>
      <c r="F57" s="138" t="s">
        <v>430</v>
      </c>
      <c r="G57" s="138" t="s">
        <v>430</v>
      </c>
      <c r="H57" s="138" t="s">
        <v>429</v>
      </c>
      <c r="I57" s="138" t="s">
        <v>430</v>
      </c>
      <c r="J57" s="138" t="s">
        <v>443</v>
      </c>
      <c r="K57" s="138" t="s">
        <v>443</v>
      </c>
      <c r="L57" s="138" t="s">
        <v>443</v>
      </c>
      <c r="M57" s="138" t="s">
        <v>430</v>
      </c>
      <c r="N57" s="138" t="s">
        <v>430</v>
      </c>
      <c r="O57" s="138" t="s">
        <v>430</v>
      </c>
      <c r="P57" s="138" t="s">
        <v>430</v>
      </c>
      <c r="Q57" s="138" t="s">
        <v>430</v>
      </c>
      <c r="R57" s="138" t="s">
        <v>430</v>
      </c>
      <c r="S57" s="138" t="s">
        <v>430</v>
      </c>
      <c r="T57" s="138" t="s">
        <v>430</v>
      </c>
      <c r="U57" s="138" t="s">
        <v>430</v>
      </c>
      <c r="V57" s="138" t="s">
        <v>430</v>
      </c>
      <c r="W57" s="138" t="s">
        <v>429</v>
      </c>
      <c r="X57" s="138" t="s">
        <v>429</v>
      </c>
      <c r="Y57" s="138" t="s">
        <v>429</v>
      </c>
      <c r="Z57" s="138" t="s">
        <v>429</v>
      </c>
      <c r="AA57" s="138" t="s">
        <v>429</v>
      </c>
      <c r="AB57" s="138" t="s">
        <v>429</v>
      </c>
      <c r="AC57" s="138" t="s">
        <v>429</v>
      </c>
      <c r="AD57" s="138" t="s">
        <v>429</v>
      </c>
      <c r="AE57" s="55"/>
      <c r="AF57" s="147" t="s">
        <v>429</v>
      </c>
      <c r="AG57" s="147" t="s">
        <v>429</v>
      </c>
      <c r="AH57" s="147" t="s">
        <v>429</v>
      </c>
      <c r="AI57" s="147" t="s">
        <v>429</v>
      </c>
      <c r="AJ57" s="147" t="s">
        <v>429</v>
      </c>
      <c r="AK57" s="147">
        <v>3274.9697922999999</v>
      </c>
      <c r="AL57" s="45" t="s">
        <v>146</v>
      </c>
    </row>
    <row r="58" spans="1:38" s="2" customFormat="1" ht="26.25" customHeight="1" thickBot="1" x14ac:dyDescent="0.3">
      <c r="A58" s="65" t="s">
        <v>54</v>
      </c>
      <c r="B58" s="65" t="s">
        <v>147</v>
      </c>
      <c r="C58" s="66" t="s">
        <v>148</v>
      </c>
      <c r="D58" s="67"/>
      <c r="E58" s="138" t="s">
        <v>430</v>
      </c>
      <c r="F58" s="138" t="s">
        <v>430</v>
      </c>
      <c r="G58" s="138" t="s">
        <v>430</v>
      </c>
      <c r="H58" s="138" t="s">
        <v>429</v>
      </c>
      <c r="I58" s="138" t="s">
        <v>430</v>
      </c>
      <c r="J58" s="138" t="s">
        <v>429</v>
      </c>
      <c r="K58" s="138" t="s">
        <v>429</v>
      </c>
      <c r="L58" s="138" t="s">
        <v>429</v>
      </c>
      <c r="M58" s="138" t="s">
        <v>430</v>
      </c>
      <c r="N58" s="138" t="s">
        <v>429</v>
      </c>
      <c r="O58" s="138" t="s">
        <v>429</v>
      </c>
      <c r="P58" s="138" t="s">
        <v>429</v>
      </c>
      <c r="Q58" s="138" t="s">
        <v>429</v>
      </c>
      <c r="R58" s="138" t="s">
        <v>429</v>
      </c>
      <c r="S58" s="138" t="s">
        <v>429</v>
      </c>
      <c r="T58" s="138" t="s">
        <v>429</v>
      </c>
      <c r="U58" s="138" t="s">
        <v>429</v>
      </c>
      <c r="V58" s="138" t="s">
        <v>429</v>
      </c>
      <c r="W58" s="138" t="s">
        <v>430</v>
      </c>
      <c r="X58" s="138" t="s">
        <v>429</v>
      </c>
      <c r="Y58" s="138" t="s">
        <v>429</v>
      </c>
      <c r="Z58" s="138" t="s">
        <v>429</v>
      </c>
      <c r="AA58" s="138" t="s">
        <v>429</v>
      </c>
      <c r="AB58" s="138" t="s">
        <v>429</v>
      </c>
      <c r="AC58" s="138" t="s">
        <v>429</v>
      </c>
      <c r="AD58" s="138" t="s">
        <v>430</v>
      </c>
      <c r="AE58" s="55"/>
      <c r="AF58" s="147" t="s">
        <v>429</v>
      </c>
      <c r="AG58" s="147" t="s">
        <v>429</v>
      </c>
      <c r="AH58" s="147" t="s">
        <v>429</v>
      </c>
      <c r="AI58" s="147" t="s">
        <v>429</v>
      </c>
      <c r="AJ58" s="147" t="s">
        <v>429</v>
      </c>
      <c r="AK58" s="147">
        <v>229.43752656820004</v>
      </c>
      <c r="AL58" s="45" t="s">
        <v>149</v>
      </c>
    </row>
    <row r="59" spans="1:38" s="2" customFormat="1" ht="26.25" customHeight="1" thickBot="1" x14ac:dyDescent="0.3">
      <c r="A59" s="65" t="s">
        <v>54</v>
      </c>
      <c r="B59" s="73" t="s">
        <v>150</v>
      </c>
      <c r="C59" s="66" t="s">
        <v>403</v>
      </c>
      <c r="D59" s="67"/>
      <c r="E59" s="138" t="s">
        <v>431</v>
      </c>
      <c r="F59" s="138" t="s">
        <v>431</v>
      </c>
      <c r="G59" s="138" t="s">
        <v>431</v>
      </c>
      <c r="H59" s="138" t="s">
        <v>429</v>
      </c>
      <c r="I59" s="138" t="s">
        <v>431</v>
      </c>
      <c r="J59" s="138" t="s">
        <v>431</v>
      </c>
      <c r="K59" s="138" t="s">
        <v>431</v>
      </c>
      <c r="L59" s="138" t="s">
        <v>431</v>
      </c>
      <c r="M59" s="138" t="s">
        <v>431</v>
      </c>
      <c r="N59" s="138" t="s">
        <v>431</v>
      </c>
      <c r="O59" s="138" t="s">
        <v>431</v>
      </c>
      <c r="P59" s="138" t="s">
        <v>431</v>
      </c>
      <c r="Q59" s="138" t="s">
        <v>431</v>
      </c>
      <c r="R59" s="138" t="s">
        <v>431</v>
      </c>
      <c r="S59" s="138" t="s">
        <v>431</v>
      </c>
      <c r="T59" s="138" t="s">
        <v>431</v>
      </c>
      <c r="U59" s="138" t="s">
        <v>431</v>
      </c>
      <c r="V59" s="138" t="s">
        <v>431</v>
      </c>
      <c r="W59" s="138" t="s">
        <v>431</v>
      </c>
      <c r="X59" s="138" t="s">
        <v>431</v>
      </c>
      <c r="Y59" s="138" t="s">
        <v>431</v>
      </c>
      <c r="Z59" s="138" t="s">
        <v>431</v>
      </c>
      <c r="AA59" s="138" t="s">
        <v>431</v>
      </c>
      <c r="AB59" s="138" t="s">
        <v>431</v>
      </c>
      <c r="AC59" s="138" t="s">
        <v>431</v>
      </c>
      <c r="AD59" s="138" t="s">
        <v>429</v>
      </c>
      <c r="AE59" s="55"/>
      <c r="AF59" s="147" t="s">
        <v>429</v>
      </c>
      <c r="AG59" s="147" t="s">
        <v>429</v>
      </c>
      <c r="AH59" s="147" t="s">
        <v>429</v>
      </c>
      <c r="AI59" s="147" t="s">
        <v>429</v>
      </c>
      <c r="AJ59" s="147" t="s">
        <v>429</v>
      </c>
      <c r="AK59" s="147" t="s">
        <v>431</v>
      </c>
      <c r="AL59" s="45" t="s">
        <v>421</v>
      </c>
    </row>
    <row r="60" spans="1:38" s="2" customFormat="1" ht="26.25" customHeight="1" thickBot="1" x14ac:dyDescent="0.3">
      <c r="A60" s="65" t="s">
        <v>54</v>
      </c>
      <c r="B60" s="73" t="s">
        <v>151</v>
      </c>
      <c r="C60" s="66" t="s">
        <v>152</v>
      </c>
      <c r="D60" s="112"/>
      <c r="E60" s="138" t="s">
        <v>429</v>
      </c>
      <c r="F60" s="138" t="s">
        <v>429</v>
      </c>
      <c r="G60" s="138" t="s">
        <v>429</v>
      </c>
      <c r="H60" s="138" t="s">
        <v>429</v>
      </c>
      <c r="I60" s="138">
        <v>0.22170908882352941</v>
      </c>
      <c r="J60" s="138">
        <v>2.2170908882352944</v>
      </c>
      <c r="K60" s="138">
        <v>4.5228654120000007</v>
      </c>
      <c r="L60" s="138" t="s">
        <v>443</v>
      </c>
      <c r="M60" s="138" t="s">
        <v>429</v>
      </c>
      <c r="N60" s="138" t="s">
        <v>429</v>
      </c>
      <c r="O60" s="138" t="s">
        <v>429</v>
      </c>
      <c r="P60" s="138" t="s">
        <v>429</v>
      </c>
      <c r="Q60" s="138" t="s">
        <v>429</v>
      </c>
      <c r="R60" s="138" t="s">
        <v>429</v>
      </c>
      <c r="S60" s="138" t="s">
        <v>429</v>
      </c>
      <c r="T60" s="138" t="s">
        <v>429</v>
      </c>
      <c r="U60" s="138" t="s">
        <v>429</v>
      </c>
      <c r="V60" s="138" t="s">
        <v>429</v>
      </c>
      <c r="W60" s="138" t="s">
        <v>429</v>
      </c>
      <c r="X60" s="138" t="s">
        <v>429</v>
      </c>
      <c r="Y60" s="138" t="s">
        <v>429</v>
      </c>
      <c r="Z60" s="138" t="s">
        <v>429</v>
      </c>
      <c r="AA60" s="138" t="s">
        <v>429</v>
      </c>
      <c r="AB60" s="138" t="s">
        <v>429</v>
      </c>
      <c r="AC60" s="138" t="s">
        <v>429</v>
      </c>
      <c r="AD60" s="138" t="s">
        <v>429</v>
      </c>
      <c r="AE60" s="55"/>
      <c r="AF60" s="147" t="s">
        <v>429</v>
      </c>
      <c r="AG60" s="147" t="s">
        <v>429</v>
      </c>
      <c r="AH60" s="147" t="s">
        <v>429</v>
      </c>
      <c r="AI60" s="147" t="s">
        <v>429</v>
      </c>
      <c r="AJ60" s="147" t="s">
        <v>429</v>
      </c>
      <c r="AK60" s="147">
        <v>44.34181776470588</v>
      </c>
      <c r="AL60" s="45" t="s">
        <v>422</v>
      </c>
    </row>
    <row r="61" spans="1:38" s="2" customFormat="1" ht="26.25" customHeight="1" thickBot="1" x14ac:dyDescent="0.3">
      <c r="A61" s="65" t="s">
        <v>54</v>
      </c>
      <c r="B61" s="73" t="s">
        <v>153</v>
      </c>
      <c r="C61" s="66" t="s">
        <v>154</v>
      </c>
      <c r="D61" s="67"/>
      <c r="E61" s="138" t="s">
        <v>429</v>
      </c>
      <c r="F61" s="138" t="s">
        <v>429</v>
      </c>
      <c r="G61" s="138" t="s">
        <v>429</v>
      </c>
      <c r="H61" s="138" t="s">
        <v>429</v>
      </c>
      <c r="I61" s="138">
        <v>3.4457931425591747E-2</v>
      </c>
      <c r="J61" s="138">
        <v>0.34457931425591748</v>
      </c>
      <c r="K61" s="138">
        <v>1.1451596888126283</v>
      </c>
      <c r="L61" s="138" t="s">
        <v>443</v>
      </c>
      <c r="M61" s="138" t="s">
        <v>429</v>
      </c>
      <c r="N61" s="138" t="s">
        <v>429</v>
      </c>
      <c r="O61" s="138" t="s">
        <v>429</v>
      </c>
      <c r="P61" s="138" t="s">
        <v>429</v>
      </c>
      <c r="Q61" s="138" t="s">
        <v>429</v>
      </c>
      <c r="R61" s="138" t="s">
        <v>429</v>
      </c>
      <c r="S61" s="138" t="s">
        <v>429</v>
      </c>
      <c r="T61" s="138" t="s">
        <v>429</v>
      </c>
      <c r="U61" s="138" t="s">
        <v>429</v>
      </c>
      <c r="V61" s="138" t="s">
        <v>429</v>
      </c>
      <c r="W61" s="138" t="s">
        <v>429</v>
      </c>
      <c r="X61" s="138" t="s">
        <v>429</v>
      </c>
      <c r="Y61" s="138" t="s">
        <v>429</v>
      </c>
      <c r="Z61" s="138" t="s">
        <v>429</v>
      </c>
      <c r="AA61" s="138" t="s">
        <v>429</v>
      </c>
      <c r="AB61" s="138" t="s">
        <v>429</v>
      </c>
      <c r="AC61" s="138" t="s">
        <v>429</v>
      </c>
      <c r="AD61" s="138" t="s">
        <v>429</v>
      </c>
      <c r="AE61" s="55"/>
      <c r="AF61" s="147" t="s">
        <v>429</v>
      </c>
      <c r="AG61" s="147" t="s">
        <v>429</v>
      </c>
      <c r="AH61" s="147" t="s">
        <v>429</v>
      </c>
      <c r="AI61" s="147" t="s">
        <v>429</v>
      </c>
      <c r="AJ61" s="147" t="s">
        <v>429</v>
      </c>
      <c r="AK61" s="147">
        <v>3078997.4344097241</v>
      </c>
      <c r="AL61" s="45" t="s">
        <v>423</v>
      </c>
    </row>
    <row r="62" spans="1:38" s="2" customFormat="1" ht="26.25" customHeight="1" thickBot="1" x14ac:dyDescent="0.3">
      <c r="A62" s="65" t="s">
        <v>54</v>
      </c>
      <c r="B62" s="73" t="s">
        <v>155</v>
      </c>
      <c r="C62" s="66" t="s">
        <v>156</v>
      </c>
      <c r="D62" s="67"/>
      <c r="E62" s="138" t="s">
        <v>429</v>
      </c>
      <c r="F62" s="138" t="s">
        <v>429</v>
      </c>
      <c r="G62" s="138" t="s">
        <v>429</v>
      </c>
      <c r="H62" s="138" t="s">
        <v>429</v>
      </c>
      <c r="I62" s="138">
        <v>2.6605090658823528E-8</v>
      </c>
      <c r="J62" s="138">
        <v>2.660509065882353E-7</v>
      </c>
      <c r="K62" s="138">
        <v>5.321018131764706E-7</v>
      </c>
      <c r="L62" s="138" t="s">
        <v>443</v>
      </c>
      <c r="M62" s="138" t="s">
        <v>429</v>
      </c>
      <c r="N62" s="138" t="s">
        <v>429</v>
      </c>
      <c r="O62" s="138" t="s">
        <v>429</v>
      </c>
      <c r="P62" s="138" t="s">
        <v>429</v>
      </c>
      <c r="Q62" s="138" t="s">
        <v>429</v>
      </c>
      <c r="R62" s="138" t="s">
        <v>429</v>
      </c>
      <c r="S62" s="138" t="s">
        <v>429</v>
      </c>
      <c r="T62" s="138" t="s">
        <v>429</v>
      </c>
      <c r="U62" s="138" t="s">
        <v>429</v>
      </c>
      <c r="V62" s="138" t="s">
        <v>429</v>
      </c>
      <c r="W62" s="138" t="s">
        <v>429</v>
      </c>
      <c r="X62" s="138" t="s">
        <v>429</v>
      </c>
      <c r="Y62" s="138" t="s">
        <v>429</v>
      </c>
      <c r="Z62" s="138" t="s">
        <v>429</v>
      </c>
      <c r="AA62" s="138" t="s">
        <v>429</v>
      </c>
      <c r="AB62" s="138" t="s">
        <v>429</v>
      </c>
      <c r="AC62" s="138" t="s">
        <v>429</v>
      </c>
      <c r="AD62" s="138" t="s">
        <v>429</v>
      </c>
      <c r="AE62" s="55"/>
      <c r="AF62" s="147" t="s">
        <v>429</v>
      </c>
      <c r="AG62" s="147" t="s">
        <v>429</v>
      </c>
      <c r="AH62" s="147" t="s">
        <v>429</v>
      </c>
      <c r="AI62" s="147" t="s">
        <v>429</v>
      </c>
      <c r="AJ62" s="147" t="s">
        <v>429</v>
      </c>
      <c r="AK62" s="147">
        <v>44.34181776470588</v>
      </c>
      <c r="AL62" s="45" t="s">
        <v>424</v>
      </c>
    </row>
    <row r="63" spans="1:38" s="2" customFormat="1" ht="26.25" customHeight="1" thickBot="1" x14ac:dyDescent="0.3">
      <c r="A63" s="65" t="s">
        <v>54</v>
      </c>
      <c r="B63" s="73" t="s">
        <v>157</v>
      </c>
      <c r="C63" s="71" t="s">
        <v>158</v>
      </c>
      <c r="D63" s="74"/>
      <c r="E63" s="138" t="s">
        <v>429</v>
      </c>
      <c r="F63" s="138" t="s">
        <v>429</v>
      </c>
      <c r="G63" s="138" t="s">
        <v>429</v>
      </c>
      <c r="H63" s="138" t="s">
        <v>429</v>
      </c>
      <c r="I63" s="138" t="s">
        <v>431</v>
      </c>
      <c r="J63" s="138" t="s">
        <v>431</v>
      </c>
      <c r="K63" s="138" t="s">
        <v>431</v>
      </c>
      <c r="L63" s="138" t="s">
        <v>431</v>
      </c>
      <c r="M63" s="138" t="s">
        <v>429</v>
      </c>
      <c r="N63" s="138" t="s">
        <v>429</v>
      </c>
      <c r="O63" s="138" t="s">
        <v>429</v>
      </c>
      <c r="P63" s="138" t="s">
        <v>429</v>
      </c>
      <c r="Q63" s="138" t="s">
        <v>429</v>
      </c>
      <c r="R63" s="138" t="s">
        <v>429</v>
      </c>
      <c r="S63" s="138" t="s">
        <v>429</v>
      </c>
      <c r="T63" s="138" t="s">
        <v>429</v>
      </c>
      <c r="U63" s="138" t="s">
        <v>429</v>
      </c>
      <c r="V63" s="138" t="s">
        <v>429</v>
      </c>
      <c r="W63" s="138">
        <v>1.6138161611999997E-2</v>
      </c>
      <c r="X63" s="138">
        <v>1.0499399999999999E-2</v>
      </c>
      <c r="Y63" s="138" t="s">
        <v>429</v>
      </c>
      <c r="Z63" s="138">
        <v>1.7461E-3</v>
      </c>
      <c r="AA63" s="138" t="s">
        <v>429</v>
      </c>
      <c r="AB63" s="138">
        <v>1.2245499999999999E-2</v>
      </c>
      <c r="AC63" s="138" t="s">
        <v>429</v>
      </c>
      <c r="AD63" s="138" t="s">
        <v>429</v>
      </c>
      <c r="AE63" s="55"/>
      <c r="AF63" s="147" t="s">
        <v>429</v>
      </c>
      <c r="AG63" s="147" t="s">
        <v>429</v>
      </c>
      <c r="AH63" s="147" t="s">
        <v>429</v>
      </c>
      <c r="AI63" s="147" t="s">
        <v>429</v>
      </c>
      <c r="AJ63" s="147" t="s">
        <v>429</v>
      </c>
      <c r="AK63" s="147" t="s">
        <v>431</v>
      </c>
      <c r="AL63" s="45" t="s">
        <v>413</v>
      </c>
    </row>
    <row r="64" spans="1:38" s="2" customFormat="1" ht="26.25" customHeight="1" thickBot="1" x14ac:dyDescent="0.3">
      <c r="A64" s="65" t="s">
        <v>54</v>
      </c>
      <c r="B64" s="73" t="s">
        <v>159</v>
      </c>
      <c r="C64" s="66" t="s">
        <v>160</v>
      </c>
      <c r="D64" s="67"/>
      <c r="E64" s="138" t="s">
        <v>431</v>
      </c>
      <c r="F64" s="138" t="s">
        <v>431</v>
      </c>
      <c r="G64" s="138" t="s">
        <v>431</v>
      </c>
      <c r="H64" s="138" t="s">
        <v>431</v>
      </c>
      <c r="I64" s="138" t="s">
        <v>431</v>
      </c>
      <c r="J64" s="138" t="s">
        <v>431</v>
      </c>
      <c r="K64" s="138" t="s">
        <v>431</v>
      </c>
      <c r="L64" s="138" t="s">
        <v>431</v>
      </c>
      <c r="M64" s="138" t="s">
        <v>431</v>
      </c>
      <c r="N64" s="138" t="s">
        <v>429</v>
      </c>
      <c r="O64" s="138" t="s">
        <v>429</v>
      </c>
      <c r="P64" s="138" t="s">
        <v>429</v>
      </c>
      <c r="Q64" s="138" t="s">
        <v>429</v>
      </c>
      <c r="R64" s="138" t="s">
        <v>429</v>
      </c>
      <c r="S64" s="138" t="s">
        <v>429</v>
      </c>
      <c r="T64" s="138" t="s">
        <v>429</v>
      </c>
      <c r="U64" s="138" t="s">
        <v>429</v>
      </c>
      <c r="V64" s="138" t="s">
        <v>429</v>
      </c>
      <c r="W64" s="138" t="s">
        <v>429</v>
      </c>
      <c r="X64" s="138" t="s">
        <v>429</v>
      </c>
      <c r="Y64" s="138" t="s">
        <v>429</v>
      </c>
      <c r="Z64" s="138" t="s">
        <v>429</v>
      </c>
      <c r="AA64" s="138" t="s">
        <v>429</v>
      </c>
      <c r="AB64" s="138" t="s">
        <v>429</v>
      </c>
      <c r="AC64" s="138" t="s">
        <v>429</v>
      </c>
      <c r="AD64" s="138" t="s">
        <v>429</v>
      </c>
      <c r="AE64" s="55"/>
      <c r="AF64" s="147" t="s">
        <v>429</v>
      </c>
      <c r="AG64" s="147" t="s">
        <v>429</v>
      </c>
      <c r="AH64" s="147" t="s">
        <v>429</v>
      </c>
      <c r="AI64" s="147" t="s">
        <v>429</v>
      </c>
      <c r="AJ64" s="147" t="s">
        <v>429</v>
      </c>
      <c r="AK64" s="147" t="s">
        <v>429</v>
      </c>
      <c r="AL64" s="45" t="s">
        <v>161</v>
      </c>
    </row>
    <row r="65" spans="1:38" s="2" customFormat="1" ht="26.25" customHeight="1" thickBot="1" x14ac:dyDescent="0.3">
      <c r="A65" s="65" t="s">
        <v>54</v>
      </c>
      <c r="B65" s="69" t="s">
        <v>162</v>
      </c>
      <c r="C65" s="66" t="s">
        <v>163</v>
      </c>
      <c r="D65" s="67"/>
      <c r="E65" s="138" t="s">
        <v>431</v>
      </c>
      <c r="F65" s="138" t="s">
        <v>429</v>
      </c>
      <c r="G65" s="138" t="s">
        <v>429</v>
      </c>
      <c r="H65" s="138" t="s">
        <v>443</v>
      </c>
      <c r="I65" s="138" t="s">
        <v>431</v>
      </c>
      <c r="J65" s="138" t="s">
        <v>431</v>
      </c>
      <c r="K65" s="138" t="s">
        <v>431</v>
      </c>
      <c r="L65" s="138" t="s">
        <v>443</v>
      </c>
      <c r="M65" s="138" t="s">
        <v>429</v>
      </c>
      <c r="N65" s="138" t="s">
        <v>429</v>
      </c>
      <c r="O65" s="138" t="s">
        <v>429</v>
      </c>
      <c r="P65" s="138" t="s">
        <v>429</v>
      </c>
      <c r="Q65" s="138" t="s">
        <v>429</v>
      </c>
      <c r="R65" s="138" t="s">
        <v>429</v>
      </c>
      <c r="S65" s="138" t="s">
        <v>429</v>
      </c>
      <c r="T65" s="138" t="s">
        <v>429</v>
      </c>
      <c r="U65" s="138" t="s">
        <v>429</v>
      </c>
      <c r="V65" s="138" t="s">
        <v>429</v>
      </c>
      <c r="W65" s="138" t="s">
        <v>429</v>
      </c>
      <c r="X65" s="138" t="s">
        <v>429</v>
      </c>
      <c r="Y65" s="138" t="s">
        <v>429</v>
      </c>
      <c r="Z65" s="138" t="s">
        <v>429</v>
      </c>
      <c r="AA65" s="138" t="s">
        <v>429</v>
      </c>
      <c r="AB65" s="138" t="s">
        <v>429</v>
      </c>
      <c r="AC65" s="138" t="s">
        <v>429</v>
      </c>
      <c r="AD65" s="138" t="s">
        <v>429</v>
      </c>
      <c r="AE65" s="55"/>
      <c r="AF65" s="147" t="s">
        <v>429</v>
      </c>
      <c r="AG65" s="147" t="s">
        <v>429</v>
      </c>
      <c r="AH65" s="147" t="s">
        <v>429</v>
      </c>
      <c r="AI65" s="147" t="s">
        <v>429</v>
      </c>
      <c r="AJ65" s="147" t="s">
        <v>429</v>
      </c>
      <c r="AK65" s="147" t="s">
        <v>431</v>
      </c>
      <c r="AL65" s="45" t="s">
        <v>164</v>
      </c>
    </row>
    <row r="66" spans="1:38" s="2" customFormat="1" ht="26.25" customHeight="1" thickBot="1" x14ac:dyDescent="0.3">
      <c r="A66" s="65" t="s">
        <v>54</v>
      </c>
      <c r="B66" s="69" t="s">
        <v>165</v>
      </c>
      <c r="C66" s="66" t="s">
        <v>166</v>
      </c>
      <c r="D66" s="67"/>
      <c r="E66" s="138" t="s">
        <v>431</v>
      </c>
      <c r="F66" s="138" t="s">
        <v>429</v>
      </c>
      <c r="G66" s="138" t="s">
        <v>429</v>
      </c>
      <c r="H66" s="138" t="s">
        <v>429</v>
      </c>
      <c r="I66" s="138" t="s">
        <v>431</v>
      </c>
      <c r="J66" s="138" t="s">
        <v>431</v>
      </c>
      <c r="K66" s="138" t="s">
        <v>431</v>
      </c>
      <c r="L66" s="138" t="s">
        <v>431</v>
      </c>
      <c r="M66" s="138" t="s">
        <v>431</v>
      </c>
      <c r="N66" s="138" t="s">
        <v>429</v>
      </c>
      <c r="O66" s="138" t="s">
        <v>429</v>
      </c>
      <c r="P66" s="138" t="s">
        <v>429</v>
      </c>
      <c r="Q66" s="138" t="s">
        <v>429</v>
      </c>
      <c r="R66" s="138" t="s">
        <v>429</v>
      </c>
      <c r="S66" s="138" t="s">
        <v>429</v>
      </c>
      <c r="T66" s="138" t="s">
        <v>429</v>
      </c>
      <c r="U66" s="138" t="s">
        <v>429</v>
      </c>
      <c r="V66" s="138" t="s">
        <v>429</v>
      </c>
      <c r="W66" s="138" t="s">
        <v>429</v>
      </c>
      <c r="X66" s="138" t="s">
        <v>429</v>
      </c>
      <c r="Y66" s="138" t="s">
        <v>429</v>
      </c>
      <c r="Z66" s="138" t="s">
        <v>429</v>
      </c>
      <c r="AA66" s="138" t="s">
        <v>429</v>
      </c>
      <c r="AB66" s="138" t="s">
        <v>429</v>
      </c>
      <c r="AC66" s="138" t="s">
        <v>429</v>
      </c>
      <c r="AD66" s="138" t="s">
        <v>429</v>
      </c>
      <c r="AE66" s="55"/>
      <c r="AF66" s="147" t="s">
        <v>429</v>
      </c>
      <c r="AG66" s="147" t="s">
        <v>429</v>
      </c>
      <c r="AH66" s="147" t="s">
        <v>429</v>
      </c>
      <c r="AI66" s="147" t="s">
        <v>429</v>
      </c>
      <c r="AJ66" s="147" t="s">
        <v>429</v>
      </c>
      <c r="AK66" s="147" t="s">
        <v>431</v>
      </c>
      <c r="AL66" s="45" t="s">
        <v>167</v>
      </c>
    </row>
    <row r="67" spans="1:38" s="2" customFormat="1" ht="26.25" customHeight="1" thickBot="1" x14ac:dyDescent="0.3">
      <c r="A67" s="65" t="s">
        <v>54</v>
      </c>
      <c r="B67" s="69" t="s">
        <v>168</v>
      </c>
      <c r="C67" s="66" t="s">
        <v>169</v>
      </c>
      <c r="D67" s="67"/>
      <c r="E67" s="138" t="s">
        <v>431</v>
      </c>
      <c r="F67" s="138" t="s">
        <v>431</v>
      </c>
      <c r="G67" s="138" t="s">
        <v>431</v>
      </c>
      <c r="H67" s="138" t="s">
        <v>429</v>
      </c>
      <c r="I67" s="138" t="s">
        <v>431</v>
      </c>
      <c r="J67" s="138" t="s">
        <v>431</v>
      </c>
      <c r="K67" s="138" t="s">
        <v>431</v>
      </c>
      <c r="L67" s="138" t="s">
        <v>431</v>
      </c>
      <c r="M67" s="138" t="s">
        <v>431</v>
      </c>
      <c r="N67" s="138" t="s">
        <v>431</v>
      </c>
      <c r="O67" s="138" t="s">
        <v>431</v>
      </c>
      <c r="P67" s="138" t="s">
        <v>431</v>
      </c>
      <c r="Q67" s="138" t="s">
        <v>431</v>
      </c>
      <c r="R67" s="138" t="s">
        <v>431</v>
      </c>
      <c r="S67" s="138" t="s">
        <v>431</v>
      </c>
      <c r="T67" s="138" t="s">
        <v>431</v>
      </c>
      <c r="U67" s="138" t="s">
        <v>431</v>
      </c>
      <c r="V67" s="138" t="s">
        <v>431</v>
      </c>
      <c r="W67" s="138" t="s">
        <v>443</v>
      </c>
      <c r="X67" s="138" t="s">
        <v>443</v>
      </c>
      <c r="Y67" s="138" t="s">
        <v>443</v>
      </c>
      <c r="Z67" s="138" t="s">
        <v>443</v>
      </c>
      <c r="AA67" s="138" t="s">
        <v>443</v>
      </c>
      <c r="AB67" s="138" t="s">
        <v>443</v>
      </c>
      <c r="AC67" s="138" t="s">
        <v>443</v>
      </c>
      <c r="AD67" s="138" t="s">
        <v>429</v>
      </c>
      <c r="AE67" s="55"/>
      <c r="AF67" s="147" t="s">
        <v>429</v>
      </c>
      <c r="AG67" s="147" t="s">
        <v>429</v>
      </c>
      <c r="AH67" s="147" t="s">
        <v>429</v>
      </c>
      <c r="AI67" s="147" t="s">
        <v>429</v>
      </c>
      <c r="AJ67" s="147" t="s">
        <v>429</v>
      </c>
      <c r="AK67" s="147" t="s">
        <v>431</v>
      </c>
      <c r="AL67" s="45" t="s">
        <v>170</v>
      </c>
    </row>
    <row r="68" spans="1:38" s="2" customFormat="1" ht="26.25" customHeight="1" thickBot="1" x14ac:dyDescent="0.3">
      <c r="A68" s="65" t="s">
        <v>54</v>
      </c>
      <c r="B68" s="69" t="s">
        <v>171</v>
      </c>
      <c r="C68" s="66" t="s">
        <v>172</v>
      </c>
      <c r="D68" s="67"/>
      <c r="E68" s="138" t="s">
        <v>431</v>
      </c>
      <c r="F68" s="138" t="s">
        <v>431</v>
      </c>
      <c r="G68" s="138" t="s">
        <v>431</v>
      </c>
      <c r="H68" s="138" t="s">
        <v>429</v>
      </c>
      <c r="I68" s="138" t="s">
        <v>431</v>
      </c>
      <c r="J68" s="138" t="s">
        <v>431</v>
      </c>
      <c r="K68" s="138" t="s">
        <v>431</v>
      </c>
      <c r="L68" s="138" t="s">
        <v>431</v>
      </c>
      <c r="M68" s="138" t="s">
        <v>431</v>
      </c>
      <c r="N68" s="138" t="s">
        <v>431</v>
      </c>
      <c r="O68" s="138" t="s">
        <v>431</v>
      </c>
      <c r="P68" s="138" t="s">
        <v>431</v>
      </c>
      <c r="Q68" s="138" t="s">
        <v>431</v>
      </c>
      <c r="R68" s="138" t="s">
        <v>431</v>
      </c>
      <c r="S68" s="138" t="s">
        <v>431</v>
      </c>
      <c r="T68" s="138" t="s">
        <v>431</v>
      </c>
      <c r="U68" s="138" t="s">
        <v>431</v>
      </c>
      <c r="V68" s="138" t="s">
        <v>431</v>
      </c>
      <c r="W68" s="138" t="s">
        <v>429</v>
      </c>
      <c r="X68" s="138" t="s">
        <v>429</v>
      </c>
      <c r="Y68" s="138" t="s">
        <v>429</v>
      </c>
      <c r="Z68" s="138" t="s">
        <v>429</v>
      </c>
      <c r="AA68" s="138" t="s">
        <v>429</v>
      </c>
      <c r="AB68" s="138" t="s">
        <v>429</v>
      </c>
      <c r="AC68" s="138" t="s">
        <v>429</v>
      </c>
      <c r="AD68" s="138" t="s">
        <v>429</v>
      </c>
      <c r="AE68" s="55"/>
      <c r="AF68" s="147" t="s">
        <v>429</v>
      </c>
      <c r="AG68" s="147" t="s">
        <v>429</v>
      </c>
      <c r="AH68" s="147" t="s">
        <v>429</v>
      </c>
      <c r="AI68" s="147" t="s">
        <v>429</v>
      </c>
      <c r="AJ68" s="147" t="s">
        <v>429</v>
      </c>
      <c r="AK68" s="147" t="s">
        <v>431</v>
      </c>
      <c r="AL68" s="45" t="s">
        <v>173</v>
      </c>
    </row>
    <row r="69" spans="1:38" s="2" customFormat="1" ht="26.25" customHeight="1" thickBot="1" x14ac:dyDescent="0.3">
      <c r="A69" s="65" t="s">
        <v>54</v>
      </c>
      <c r="B69" s="65" t="s">
        <v>174</v>
      </c>
      <c r="C69" s="66" t="s">
        <v>175</v>
      </c>
      <c r="D69" s="72"/>
      <c r="E69" s="138" t="s">
        <v>431</v>
      </c>
      <c r="F69" s="138" t="s">
        <v>431</v>
      </c>
      <c r="G69" s="138" t="s">
        <v>431</v>
      </c>
      <c r="H69" s="138" t="s">
        <v>429</v>
      </c>
      <c r="I69" s="138" t="s">
        <v>431</v>
      </c>
      <c r="J69" s="138" t="s">
        <v>431</v>
      </c>
      <c r="K69" s="138" t="s">
        <v>431</v>
      </c>
      <c r="L69" s="138" t="s">
        <v>431</v>
      </c>
      <c r="M69" s="138" t="s">
        <v>431</v>
      </c>
      <c r="N69" s="138" t="s">
        <v>429</v>
      </c>
      <c r="O69" s="138" t="s">
        <v>429</v>
      </c>
      <c r="P69" s="138" t="s">
        <v>429</v>
      </c>
      <c r="Q69" s="138" t="s">
        <v>429</v>
      </c>
      <c r="R69" s="138" t="s">
        <v>429</v>
      </c>
      <c r="S69" s="138" t="s">
        <v>429</v>
      </c>
      <c r="T69" s="138" t="s">
        <v>429</v>
      </c>
      <c r="U69" s="138" t="s">
        <v>429</v>
      </c>
      <c r="V69" s="138" t="s">
        <v>429</v>
      </c>
      <c r="W69" s="138" t="s">
        <v>429</v>
      </c>
      <c r="X69" s="138" t="s">
        <v>429</v>
      </c>
      <c r="Y69" s="138" t="s">
        <v>429</v>
      </c>
      <c r="Z69" s="138" t="s">
        <v>429</v>
      </c>
      <c r="AA69" s="138" t="s">
        <v>429</v>
      </c>
      <c r="AB69" s="138" t="s">
        <v>429</v>
      </c>
      <c r="AC69" s="138" t="s">
        <v>429</v>
      </c>
      <c r="AD69" s="138" t="s">
        <v>429</v>
      </c>
      <c r="AE69" s="55"/>
      <c r="AF69" s="147" t="s">
        <v>429</v>
      </c>
      <c r="AG69" s="147" t="s">
        <v>429</v>
      </c>
      <c r="AH69" s="147" t="s">
        <v>429</v>
      </c>
      <c r="AI69" s="147" t="s">
        <v>429</v>
      </c>
      <c r="AJ69" s="147" t="s">
        <v>429</v>
      </c>
      <c r="AK69" s="149">
        <v>0.10754999999999999</v>
      </c>
      <c r="AL69" s="45" t="s">
        <v>176</v>
      </c>
    </row>
    <row r="70" spans="1:38" s="2" customFormat="1" ht="26.25" customHeight="1" thickBot="1" x14ac:dyDescent="0.3">
      <c r="A70" s="65" t="s">
        <v>54</v>
      </c>
      <c r="B70" s="65" t="s">
        <v>177</v>
      </c>
      <c r="C70" s="66" t="s">
        <v>386</v>
      </c>
      <c r="D70" s="72"/>
      <c r="E70" s="138" t="s">
        <v>431</v>
      </c>
      <c r="F70" s="138" t="s">
        <v>431</v>
      </c>
      <c r="G70" s="138" t="s">
        <v>431</v>
      </c>
      <c r="H70" s="138" t="s">
        <v>431</v>
      </c>
      <c r="I70" s="138" t="s">
        <v>431</v>
      </c>
      <c r="J70" s="138" t="s">
        <v>431</v>
      </c>
      <c r="K70" s="138" t="s">
        <v>431</v>
      </c>
      <c r="L70" s="138" t="s">
        <v>431</v>
      </c>
      <c r="M70" s="138" t="s">
        <v>431</v>
      </c>
      <c r="N70" s="138" t="s">
        <v>431</v>
      </c>
      <c r="O70" s="138" t="s">
        <v>431</v>
      </c>
      <c r="P70" s="138" t="s">
        <v>431</v>
      </c>
      <c r="Q70" s="138" t="s">
        <v>431</v>
      </c>
      <c r="R70" s="138" t="s">
        <v>431</v>
      </c>
      <c r="S70" s="138" t="s">
        <v>431</v>
      </c>
      <c r="T70" s="138" t="s">
        <v>431</v>
      </c>
      <c r="U70" s="138" t="s">
        <v>431</v>
      </c>
      <c r="V70" s="138" t="s">
        <v>431</v>
      </c>
      <c r="W70" s="138" t="s">
        <v>443</v>
      </c>
      <c r="X70" s="138" t="s">
        <v>443</v>
      </c>
      <c r="Y70" s="138" t="s">
        <v>443</v>
      </c>
      <c r="Z70" s="138" t="s">
        <v>443</v>
      </c>
      <c r="AA70" s="138" t="s">
        <v>443</v>
      </c>
      <c r="AB70" s="138" t="s">
        <v>443</v>
      </c>
      <c r="AC70" s="138" t="s">
        <v>443</v>
      </c>
      <c r="AD70" s="138" t="s">
        <v>443</v>
      </c>
      <c r="AE70" s="55"/>
      <c r="AF70" s="147" t="s">
        <v>429</v>
      </c>
      <c r="AG70" s="147" t="s">
        <v>429</v>
      </c>
      <c r="AH70" s="147" t="s">
        <v>429</v>
      </c>
      <c r="AI70" s="147" t="s">
        <v>429</v>
      </c>
      <c r="AJ70" s="147" t="s">
        <v>429</v>
      </c>
      <c r="AK70" s="147" t="s">
        <v>431</v>
      </c>
      <c r="AL70" s="45" t="s">
        <v>413</v>
      </c>
    </row>
    <row r="71" spans="1:38" s="2" customFormat="1" ht="26.25" customHeight="1" thickBot="1" x14ac:dyDescent="0.3">
      <c r="A71" s="65" t="s">
        <v>54</v>
      </c>
      <c r="B71" s="65" t="s">
        <v>178</v>
      </c>
      <c r="C71" s="66" t="s">
        <v>179</v>
      </c>
      <c r="D71" s="72"/>
      <c r="E71" s="138" t="s">
        <v>443</v>
      </c>
      <c r="F71" s="138" t="s">
        <v>443</v>
      </c>
      <c r="G71" s="138" t="s">
        <v>443</v>
      </c>
      <c r="H71" s="138" t="s">
        <v>443</v>
      </c>
      <c r="I71" s="138" t="s">
        <v>431</v>
      </c>
      <c r="J71" s="138" t="s">
        <v>431</v>
      </c>
      <c r="K71" s="138" t="s">
        <v>431</v>
      </c>
      <c r="L71" s="138" t="s">
        <v>443</v>
      </c>
      <c r="M71" s="138" t="s">
        <v>443</v>
      </c>
      <c r="N71" s="138" t="s">
        <v>431</v>
      </c>
      <c r="O71" s="138" t="s">
        <v>431</v>
      </c>
      <c r="P71" s="138" t="s">
        <v>431</v>
      </c>
      <c r="Q71" s="138" t="s">
        <v>431</v>
      </c>
      <c r="R71" s="138" t="s">
        <v>431</v>
      </c>
      <c r="S71" s="138" t="s">
        <v>431</v>
      </c>
      <c r="T71" s="138" t="s">
        <v>431</v>
      </c>
      <c r="U71" s="138" t="s">
        <v>431</v>
      </c>
      <c r="V71" s="138" t="s">
        <v>431</v>
      </c>
      <c r="W71" s="138" t="s">
        <v>443</v>
      </c>
      <c r="X71" s="138" t="s">
        <v>443</v>
      </c>
      <c r="Y71" s="138" t="s">
        <v>443</v>
      </c>
      <c r="Z71" s="138" t="s">
        <v>443</v>
      </c>
      <c r="AA71" s="138" t="s">
        <v>443</v>
      </c>
      <c r="AB71" s="138" t="s">
        <v>443</v>
      </c>
      <c r="AC71" s="138" t="s">
        <v>443</v>
      </c>
      <c r="AD71" s="138" t="s">
        <v>443</v>
      </c>
      <c r="AE71" s="55"/>
      <c r="AF71" s="147" t="s">
        <v>429</v>
      </c>
      <c r="AG71" s="147" t="s">
        <v>429</v>
      </c>
      <c r="AH71" s="147" t="s">
        <v>429</v>
      </c>
      <c r="AI71" s="147" t="s">
        <v>429</v>
      </c>
      <c r="AJ71" s="147" t="s">
        <v>429</v>
      </c>
      <c r="AK71" s="147" t="s">
        <v>431</v>
      </c>
      <c r="AL71" s="45" t="s">
        <v>413</v>
      </c>
    </row>
    <row r="72" spans="1:38" s="2" customFormat="1" ht="26.25" customHeight="1" thickBot="1" x14ac:dyDescent="0.3">
      <c r="A72" s="65" t="s">
        <v>54</v>
      </c>
      <c r="B72" s="65" t="s">
        <v>180</v>
      </c>
      <c r="C72" s="66" t="s">
        <v>181</v>
      </c>
      <c r="D72" s="67"/>
      <c r="E72" s="138" t="s">
        <v>431</v>
      </c>
      <c r="F72" s="138" t="s">
        <v>431</v>
      </c>
      <c r="G72" s="138" t="s">
        <v>431</v>
      </c>
      <c r="H72" s="138" t="s">
        <v>431</v>
      </c>
      <c r="I72" s="138" t="s">
        <v>431</v>
      </c>
      <c r="J72" s="138" t="s">
        <v>431</v>
      </c>
      <c r="K72" s="138" t="s">
        <v>431</v>
      </c>
      <c r="L72" s="138" t="s">
        <v>431</v>
      </c>
      <c r="M72" s="138" t="s">
        <v>431</v>
      </c>
      <c r="N72" s="138" t="s">
        <v>431</v>
      </c>
      <c r="O72" s="138" t="s">
        <v>431</v>
      </c>
      <c r="P72" s="138" t="s">
        <v>431</v>
      </c>
      <c r="Q72" s="138" t="s">
        <v>431</v>
      </c>
      <c r="R72" s="138" t="s">
        <v>431</v>
      </c>
      <c r="S72" s="138" t="s">
        <v>431</v>
      </c>
      <c r="T72" s="138" t="s">
        <v>431</v>
      </c>
      <c r="U72" s="138" t="s">
        <v>431</v>
      </c>
      <c r="V72" s="138" t="s">
        <v>431</v>
      </c>
      <c r="W72" s="138" t="s">
        <v>431</v>
      </c>
      <c r="X72" s="138" t="s">
        <v>431</v>
      </c>
      <c r="Y72" s="138" t="s">
        <v>431</v>
      </c>
      <c r="Z72" s="138" t="s">
        <v>431</v>
      </c>
      <c r="AA72" s="138" t="s">
        <v>431</v>
      </c>
      <c r="AB72" s="138" t="s">
        <v>431</v>
      </c>
      <c r="AC72" s="138" t="s">
        <v>430</v>
      </c>
      <c r="AD72" s="138" t="s">
        <v>431</v>
      </c>
      <c r="AE72" s="55"/>
      <c r="AF72" s="147" t="s">
        <v>429</v>
      </c>
      <c r="AG72" s="147" t="s">
        <v>429</v>
      </c>
      <c r="AH72" s="147" t="s">
        <v>429</v>
      </c>
      <c r="AI72" s="147" t="s">
        <v>429</v>
      </c>
      <c r="AJ72" s="147" t="s">
        <v>429</v>
      </c>
      <c r="AK72" s="147" t="s">
        <v>443</v>
      </c>
      <c r="AL72" s="45" t="s">
        <v>182</v>
      </c>
    </row>
    <row r="73" spans="1:38" s="2" customFormat="1" ht="26.25" customHeight="1" thickBot="1" x14ac:dyDescent="0.3">
      <c r="A73" s="65" t="s">
        <v>54</v>
      </c>
      <c r="B73" s="65" t="s">
        <v>183</v>
      </c>
      <c r="C73" s="66" t="s">
        <v>184</v>
      </c>
      <c r="D73" s="67"/>
      <c r="E73" s="138" t="s">
        <v>431</v>
      </c>
      <c r="F73" s="138" t="s">
        <v>431</v>
      </c>
      <c r="G73" s="138" t="s">
        <v>431</v>
      </c>
      <c r="H73" s="138" t="s">
        <v>431</v>
      </c>
      <c r="I73" s="138">
        <v>1.2000000000000002E-7</v>
      </c>
      <c r="J73" s="138">
        <v>1.7000000000000001E-7</v>
      </c>
      <c r="K73" s="138">
        <v>2.0000000000000002E-7</v>
      </c>
      <c r="L73" s="138" t="s">
        <v>431</v>
      </c>
      <c r="M73" s="138" t="s">
        <v>431</v>
      </c>
      <c r="N73" s="138" t="s">
        <v>431</v>
      </c>
      <c r="O73" s="138" t="s">
        <v>431</v>
      </c>
      <c r="P73" s="138" t="s">
        <v>431</v>
      </c>
      <c r="Q73" s="138" t="s">
        <v>431</v>
      </c>
      <c r="R73" s="138" t="s">
        <v>431</v>
      </c>
      <c r="S73" s="138" t="s">
        <v>431</v>
      </c>
      <c r="T73" s="138" t="s">
        <v>431</v>
      </c>
      <c r="U73" s="138" t="s">
        <v>431</v>
      </c>
      <c r="V73" s="138">
        <v>1E-4</v>
      </c>
      <c r="W73" s="138" t="s">
        <v>430</v>
      </c>
      <c r="X73" s="138" t="s">
        <v>430</v>
      </c>
      <c r="Y73" s="138" t="s">
        <v>430</v>
      </c>
      <c r="Z73" s="138" t="s">
        <v>430</v>
      </c>
      <c r="AA73" s="138" t="s">
        <v>430</v>
      </c>
      <c r="AB73" s="138" t="s">
        <v>430</v>
      </c>
      <c r="AC73" s="138" t="s">
        <v>431</v>
      </c>
      <c r="AD73" s="138" t="s">
        <v>429</v>
      </c>
      <c r="AE73" s="55"/>
      <c r="AF73" s="147" t="s">
        <v>429</v>
      </c>
      <c r="AG73" s="147" t="s">
        <v>429</v>
      </c>
      <c r="AH73" s="147" t="s">
        <v>429</v>
      </c>
      <c r="AI73" s="147" t="s">
        <v>429</v>
      </c>
      <c r="AJ73" s="147" t="s">
        <v>429</v>
      </c>
      <c r="AK73" s="147" t="s">
        <v>443</v>
      </c>
      <c r="AL73" s="45" t="s">
        <v>185</v>
      </c>
    </row>
    <row r="74" spans="1:38" s="2" customFormat="1" ht="26.25" customHeight="1" thickBot="1" x14ac:dyDescent="0.3">
      <c r="A74" s="65" t="s">
        <v>54</v>
      </c>
      <c r="B74" s="65" t="s">
        <v>186</v>
      </c>
      <c r="C74" s="66" t="s">
        <v>187</v>
      </c>
      <c r="D74" s="67"/>
      <c r="E74" s="138" t="s">
        <v>431</v>
      </c>
      <c r="F74" s="138" t="s">
        <v>431</v>
      </c>
      <c r="G74" s="138" t="s">
        <v>431</v>
      </c>
      <c r="H74" s="138" t="s">
        <v>431</v>
      </c>
      <c r="I74" s="138" t="s">
        <v>431</v>
      </c>
      <c r="J74" s="138" t="s">
        <v>431</v>
      </c>
      <c r="K74" s="138" t="s">
        <v>431</v>
      </c>
      <c r="L74" s="138" t="s">
        <v>431</v>
      </c>
      <c r="M74" s="138" t="s">
        <v>431</v>
      </c>
      <c r="N74" s="138" t="s">
        <v>431</v>
      </c>
      <c r="O74" s="138" t="s">
        <v>431</v>
      </c>
      <c r="P74" s="138" t="s">
        <v>431</v>
      </c>
      <c r="Q74" s="138" t="s">
        <v>431</v>
      </c>
      <c r="R74" s="138" t="s">
        <v>431</v>
      </c>
      <c r="S74" s="138" t="s">
        <v>431</v>
      </c>
      <c r="T74" s="138" t="s">
        <v>431</v>
      </c>
      <c r="U74" s="138" t="s">
        <v>431</v>
      </c>
      <c r="V74" s="138" t="s">
        <v>431</v>
      </c>
      <c r="W74" s="138" t="s">
        <v>431</v>
      </c>
      <c r="X74" s="138" t="s">
        <v>431</v>
      </c>
      <c r="Y74" s="138" t="s">
        <v>431</v>
      </c>
      <c r="Z74" s="138" t="s">
        <v>431</v>
      </c>
      <c r="AA74" s="138" t="s">
        <v>431</v>
      </c>
      <c r="AB74" s="138" t="s">
        <v>431</v>
      </c>
      <c r="AC74" s="138" t="s">
        <v>431</v>
      </c>
      <c r="AD74" s="138" t="s">
        <v>429</v>
      </c>
      <c r="AE74" s="55"/>
      <c r="AF74" s="147" t="s">
        <v>429</v>
      </c>
      <c r="AG74" s="147" t="s">
        <v>429</v>
      </c>
      <c r="AH74" s="147" t="s">
        <v>429</v>
      </c>
      <c r="AI74" s="147" t="s">
        <v>429</v>
      </c>
      <c r="AJ74" s="147" t="s">
        <v>429</v>
      </c>
      <c r="AK74" s="147" t="s">
        <v>431</v>
      </c>
      <c r="AL74" s="45" t="s">
        <v>188</v>
      </c>
    </row>
    <row r="75" spans="1:38" s="2" customFormat="1" ht="26.25" customHeight="1" thickBot="1" x14ac:dyDescent="0.3">
      <c r="A75" s="65" t="s">
        <v>54</v>
      </c>
      <c r="B75" s="65" t="s">
        <v>189</v>
      </c>
      <c r="C75" s="66" t="s">
        <v>190</v>
      </c>
      <c r="D75" s="72"/>
      <c r="E75" s="138" t="s">
        <v>431</v>
      </c>
      <c r="F75" s="138" t="s">
        <v>431</v>
      </c>
      <c r="G75" s="138" t="s">
        <v>431</v>
      </c>
      <c r="H75" s="138" t="s">
        <v>431</v>
      </c>
      <c r="I75" s="138" t="s">
        <v>431</v>
      </c>
      <c r="J75" s="138" t="s">
        <v>431</v>
      </c>
      <c r="K75" s="138" t="s">
        <v>431</v>
      </c>
      <c r="L75" s="138" t="s">
        <v>431</v>
      </c>
      <c r="M75" s="138" t="s">
        <v>431</v>
      </c>
      <c r="N75" s="138" t="s">
        <v>431</v>
      </c>
      <c r="O75" s="138" t="s">
        <v>431</v>
      </c>
      <c r="P75" s="138" t="s">
        <v>431</v>
      </c>
      <c r="Q75" s="138" t="s">
        <v>431</v>
      </c>
      <c r="R75" s="138" t="s">
        <v>431</v>
      </c>
      <c r="S75" s="138" t="s">
        <v>431</v>
      </c>
      <c r="T75" s="138" t="s">
        <v>431</v>
      </c>
      <c r="U75" s="138" t="s">
        <v>431</v>
      </c>
      <c r="V75" s="138" t="s">
        <v>431</v>
      </c>
      <c r="W75" s="138" t="s">
        <v>431</v>
      </c>
      <c r="X75" s="138" t="s">
        <v>431</v>
      </c>
      <c r="Y75" s="138" t="s">
        <v>431</v>
      </c>
      <c r="Z75" s="138" t="s">
        <v>431</v>
      </c>
      <c r="AA75" s="138" t="s">
        <v>431</v>
      </c>
      <c r="AB75" s="138" t="s">
        <v>431</v>
      </c>
      <c r="AC75" s="138" t="s">
        <v>431</v>
      </c>
      <c r="AD75" s="138" t="s">
        <v>431</v>
      </c>
      <c r="AE75" s="55"/>
      <c r="AF75" s="147" t="s">
        <v>429</v>
      </c>
      <c r="AG75" s="147" t="s">
        <v>429</v>
      </c>
      <c r="AH75" s="147" t="s">
        <v>429</v>
      </c>
      <c r="AI75" s="147" t="s">
        <v>429</v>
      </c>
      <c r="AJ75" s="147" t="s">
        <v>429</v>
      </c>
      <c r="AK75" s="147" t="s">
        <v>431</v>
      </c>
      <c r="AL75" s="45" t="s">
        <v>191</v>
      </c>
    </row>
    <row r="76" spans="1:38" s="2" customFormat="1" ht="26.25" customHeight="1" thickBot="1" x14ac:dyDescent="0.3">
      <c r="A76" s="65" t="s">
        <v>54</v>
      </c>
      <c r="B76" s="65" t="s">
        <v>192</v>
      </c>
      <c r="C76" s="66" t="s">
        <v>193</v>
      </c>
      <c r="D76" s="67"/>
      <c r="E76" s="138" t="s">
        <v>431</v>
      </c>
      <c r="F76" s="138" t="s">
        <v>431</v>
      </c>
      <c r="G76" s="138" t="s">
        <v>431</v>
      </c>
      <c r="H76" s="138" t="s">
        <v>431</v>
      </c>
      <c r="I76" s="138" t="s">
        <v>431</v>
      </c>
      <c r="J76" s="138" t="s">
        <v>431</v>
      </c>
      <c r="K76" s="138" t="s">
        <v>431</v>
      </c>
      <c r="L76" s="138" t="s">
        <v>431</v>
      </c>
      <c r="M76" s="138" t="s">
        <v>431</v>
      </c>
      <c r="N76" s="138" t="s">
        <v>431</v>
      </c>
      <c r="O76" s="138" t="s">
        <v>431</v>
      </c>
      <c r="P76" s="138" t="s">
        <v>431</v>
      </c>
      <c r="Q76" s="138" t="s">
        <v>431</v>
      </c>
      <c r="R76" s="138" t="s">
        <v>431</v>
      </c>
      <c r="S76" s="138" t="s">
        <v>431</v>
      </c>
      <c r="T76" s="138" t="s">
        <v>431</v>
      </c>
      <c r="U76" s="138" t="s">
        <v>431</v>
      </c>
      <c r="V76" s="138" t="s">
        <v>431</v>
      </c>
      <c r="W76" s="138" t="s">
        <v>430</v>
      </c>
      <c r="X76" s="138" t="s">
        <v>443</v>
      </c>
      <c r="Y76" s="138" t="s">
        <v>443</v>
      </c>
      <c r="Z76" s="138" t="s">
        <v>443</v>
      </c>
      <c r="AA76" s="138" t="s">
        <v>443</v>
      </c>
      <c r="AB76" s="138" t="s">
        <v>443</v>
      </c>
      <c r="AC76" s="138" t="s">
        <v>431</v>
      </c>
      <c r="AD76" s="138" t="s">
        <v>430</v>
      </c>
      <c r="AE76" s="55"/>
      <c r="AF76" s="147" t="s">
        <v>429</v>
      </c>
      <c r="AG76" s="147" t="s">
        <v>429</v>
      </c>
      <c r="AH76" s="147" t="s">
        <v>429</v>
      </c>
      <c r="AI76" s="147" t="s">
        <v>429</v>
      </c>
      <c r="AJ76" s="147" t="s">
        <v>429</v>
      </c>
      <c r="AK76" s="147" t="s">
        <v>443</v>
      </c>
      <c r="AL76" s="45" t="s">
        <v>194</v>
      </c>
    </row>
    <row r="77" spans="1:38" s="2" customFormat="1" ht="26.25" customHeight="1" thickBot="1" x14ac:dyDescent="0.3">
      <c r="A77" s="65" t="s">
        <v>54</v>
      </c>
      <c r="B77" s="65" t="s">
        <v>195</v>
      </c>
      <c r="C77" s="66" t="s">
        <v>196</v>
      </c>
      <c r="D77" s="67"/>
      <c r="E77" s="138" t="s">
        <v>431</v>
      </c>
      <c r="F77" s="138" t="s">
        <v>431</v>
      </c>
      <c r="G77" s="138" t="s">
        <v>431</v>
      </c>
      <c r="H77" s="138" t="s">
        <v>431</v>
      </c>
      <c r="I77" s="138" t="s">
        <v>431</v>
      </c>
      <c r="J77" s="138" t="s">
        <v>431</v>
      </c>
      <c r="K77" s="138" t="s">
        <v>431</v>
      </c>
      <c r="L77" s="138" t="s">
        <v>431</v>
      </c>
      <c r="M77" s="138" t="s">
        <v>431</v>
      </c>
      <c r="N77" s="138" t="s">
        <v>431</v>
      </c>
      <c r="O77" s="138" t="s">
        <v>431</v>
      </c>
      <c r="P77" s="138" t="s">
        <v>431</v>
      </c>
      <c r="Q77" s="138" t="s">
        <v>431</v>
      </c>
      <c r="R77" s="138" t="s">
        <v>431</v>
      </c>
      <c r="S77" s="138" t="s">
        <v>431</v>
      </c>
      <c r="T77" s="138" t="s">
        <v>431</v>
      </c>
      <c r="U77" s="138" t="s">
        <v>431</v>
      </c>
      <c r="V77" s="138" t="s">
        <v>431</v>
      </c>
      <c r="W77" s="138" t="s">
        <v>431</v>
      </c>
      <c r="X77" s="138" t="s">
        <v>431</v>
      </c>
      <c r="Y77" s="138" t="s">
        <v>431</v>
      </c>
      <c r="Z77" s="138" t="s">
        <v>431</v>
      </c>
      <c r="AA77" s="138" t="s">
        <v>431</v>
      </c>
      <c r="AB77" s="138" t="s">
        <v>431</v>
      </c>
      <c r="AC77" s="138" t="s">
        <v>431</v>
      </c>
      <c r="AD77" s="138" t="s">
        <v>431</v>
      </c>
      <c r="AE77" s="55"/>
      <c r="AF77" s="147" t="s">
        <v>429</v>
      </c>
      <c r="AG77" s="147" t="s">
        <v>429</v>
      </c>
      <c r="AH77" s="147" t="s">
        <v>429</v>
      </c>
      <c r="AI77" s="147" t="s">
        <v>429</v>
      </c>
      <c r="AJ77" s="147" t="s">
        <v>429</v>
      </c>
      <c r="AK77" s="147" t="s">
        <v>431</v>
      </c>
      <c r="AL77" s="45" t="s">
        <v>197</v>
      </c>
    </row>
    <row r="78" spans="1:38" s="2" customFormat="1" ht="26.25" customHeight="1" thickBot="1" x14ac:dyDescent="0.3">
      <c r="A78" s="65" t="s">
        <v>54</v>
      </c>
      <c r="B78" s="65" t="s">
        <v>198</v>
      </c>
      <c r="C78" s="66" t="s">
        <v>199</v>
      </c>
      <c r="D78" s="67"/>
      <c r="E78" s="138" t="s">
        <v>431</v>
      </c>
      <c r="F78" s="138" t="s">
        <v>431</v>
      </c>
      <c r="G78" s="138" t="s">
        <v>431</v>
      </c>
      <c r="H78" s="138" t="s">
        <v>431</v>
      </c>
      <c r="I78" s="138" t="s">
        <v>431</v>
      </c>
      <c r="J78" s="138" t="s">
        <v>431</v>
      </c>
      <c r="K78" s="138" t="s">
        <v>431</v>
      </c>
      <c r="L78" s="138" t="s">
        <v>431</v>
      </c>
      <c r="M78" s="138" t="s">
        <v>431</v>
      </c>
      <c r="N78" s="138" t="s">
        <v>431</v>
      </c>
      <c r="O78" s="138" t="s">
        <v>431</v>
      </c>
      <c r="P78" s="138" t="s">
        <v>431</v>
      </c>
      <c r="Q78" s="138" t="s">
        <v>431</v>
      </c>
      <c r="R78" s="138" t="s">
        <v>431</v>
      </c>
      <c r="S78" s="138" t="s">
        <v>431</v>
      </c>
      <c r="T78" s="138" t="s">
        <v>431</v>
      </c>
      <c r="U78" s="138" t="s">
        <v>431</v>
      </c>
      <c r="V78" s="138" t="s">
        <v>431</v>
      </c>
      <c r="W78" s="138" t="s">
        <v>431</v>
      </c>
      <c r="X78" s="138" t="s">
        <v>431</v>
      </c>
      <c r="Y78" s="138" t="s">
        <v>431</v>
      </c>
      <c r="Z78" s="138" t="s">
        <v>431</v>
      </c>
      <c r="AA78" s="138" t="s">
        <v>431</v>
      </c>
      <c r="AB78" s="138" t="s">
        <v>431</v>
      </c>
      <c r="AC78" s="138" t="s">
        <v>431</v>
      </c>
      <c r="AD78" s="138" t="s">
        <v>431</v>
      </c>
      <c r="AE78" s="55"/>
      <c r="AF78" s="147" t="s">
        <v>429</v>
      </c>
      <c r="AG78" s="147" t="s">
        <v>429</v>
      </c>
      <c r="AH78" s="147" t="s">
        <v>429</v>
      </c>
      <c r="AI78" s="147" t="s">
        <v>429</v>
      </c>
      <c r="AJ78" s="147" t="s">
        <v>429</v>
      </c>
      <c r="AK78" s="147" t="s">
        <v>431</v>
      </c>
      <c r="AL78" s="45" t="s">
        <v>200</v>
      </c>
    </row>
    <row r="79" spans="1:38" s="2" customFormat="1" ht="26.25" customHeight="1" thickBot="1" x14ac:dyDescent="0.3">
      <c r="A79" s="65" t="s">
        <v>54</v>
      </c>
      <c r="B79" s="65" t="s">
        <v>201</v>
      </c>
      <c r="C79" s="66" t="s">
        <v>202</v>
      </c>
      <c r="D79" s="67"/>
      <c r="E79" s="138" t="s">
        <v>431</v>
      </c>
      <c r="F79" s="138" t="s">
        <v>431</v>
      </c>
      <c r="G79" s="138" t="s">
        <v>431</v>
      </c>
      <c r="H79" s="138" t="s">
        <v>431</v>
      </c>
      <c r="I79" s="138" t="s">
        <v>431</v>
      </c>
      <c r="J79" s="138" t="s">
        <v>431</v>
      </c>
      <c r="K79" s="138" t="s">
        <v>431</v>
      </c>
      <c r="L79" s="138" t="s">
        <v>431</v>
      </c>
      <c r="M79" s="138" t="s">
        <v>431</v>
      </c>
      <c r="N79" s="138" t="s">
        <v>431</v>
      </c>
      <c r="O79" s="138" t="s">
        <v>431</v>
      </c>
      <c r="P79" s="138" t="s">
        <v>431</v>
      </c>
      <c r="Q79" s="138" t="s">
        <v>431</v>
      </c>
      <c r="R79" s="138" t="s">
        <v>431</v>
      </c>
      <c r="S79" s="138" t="s">
        <v>431</v>
      </c>
      <c r="T79" s="138" t="s">
        <v>431</v>
      </c>
      <c r="U79" s="138" t="s">
        <v>431</v>
      </c>
      <c r="V79" s="138" t="s">
        <v>431</v>
      </c>
      <c r="W79" s="138" t="s">
        <v>431</v>
      </c>
      <c r="X79" s="138" t="s">
        <v>431</v>
      </c>
      <c r="Y79" s="138" t="s">
        <v>431</v>
      </c>
      <c r="Z79" s="138" t="s">
        <v>431</v>
      </c>
      <c r="AA79" s="138" t="s">
        <v>431</v>
      </c>
      <c r="AB79" s="138" t="s">
        <v>431</v>
      </c>
      <c r="AC79" s="138" t="s">
        <v>431</v>
      </c>
      <c r="AD79" s="138" t="s">
        <v>431</v>
      </c>
      <c r="AE79" s="55"/>
      <c r="AF79" s="147" t="s">
        <v>429</v>
      </c>
      <c r="AG79" s="147" t="s">
        <v>429</v>
      </c>
      <c r="AH79" s="147" t="s">
        <v>429</v>
      </c>
      <c r="AI79" s="147" t="s">
        <v>429</v>
      </c>
      <c r="AJ79" s="147" t="s">
        <v>429</v>
      </c>
      <c r="AK79" s="147" t="s">
        <v>431</v>
      </c>
      <c r="AL79" s="45" t="s">
        <v>203</v>
      </c>
    </row>
    <row r="80" spans="1:38" s="2" customFormat="1" ht="26.25" customHeight="1" thickBot="1" x14ac:dyDescent="0.3">
      <c r="A80" s="65" t="s">
        <v>54</v>
      </c>
      <c r="B80" s="69" t="s">
        <v>204</v>
      </c>
      <c r="C80" s="71" t="s">
        <v>205</v>
      </c>
      <c r="D80" s="67"/>
      <c r="E80" s="138" t="s">
        <v>431</v>
      </c>
      <c r="F80" s="138" t="s">
        <v>431</v>
      </c>
      <c r="G80" s="138" t="s">
        <v>431</v>
      </c>
      <c r="H80" s="138" t="s">
        <v>431</v>
      </c>
      <c r="I80" s="138" t="s">
        <v>431</v>
      </c>
      <c r="J80" s="138" t="s">
        <v>431</v>
      </c>
      <c r="K80" s="138" t="s">
        <v>431</v>
      </c>
      <c r="L80" s="138" t="s">
        <v>431</v>
      </c>
      <c r="M80" s="138" t="s">
        <v>431</v>
      </c>
      <c r="N80" s="138">
        <v>2.0000000000000001E-4</v>
      </c>
      <c r="O80" s="138" t="s">
        <v>431</v>
      </c>
      <c r="P80" s="138" t="s">
        <v>431</v>
      </c>
      <c r="Q80" s="138" t="s">
        <v>431</v>
      </c>
      <c r="R80" s="138" t="s">
        <v>431</v>
      </c>
      <c r="S80" s="138" t="s">
        <v>431</v>
      </c>
      <c r="T80" s="138" t="s">
        <v>431</v>
      </c>
      <c r="U80" s="138" t="s">
        <v>431</v>
      </c>
      <c r="V80" s="138">
        <v>3.0000000000000003E-4</v>
      </c>
      <c r="W80" s="138" t="s">
        <v>430</v>
      </c>
      <c r="X80" s="138" t="s">
        <v>430</v>
      </c>
      <c r="Y80" s="138" t="s">
        <v>430</v>
      </c>
      <c r="Z80" s="138" t="s">
        <v>430</v>
      </c>
      <c r="AA80" s="138" t="s">
        <v>430</v>
      </c>
      <c r="AB80" s="138" t="s">
        <v>430</v>
      </c>
      <c r="AC80" s="138" t="s">
        <v>431</v>
      </c>
      <c r="AD80" s="138" t="s">
        <v>430</v>
      </c>
      <c r="AE80" s="55"/>
      <c r="AF80" s="147" t="s">
        <v>429</v>
      </c>
      <c r="AG80" s="147" t="s">
        <v>429</v>
      </c>
      <c r="AH80" s="147" t="s">
        <v>429</v>
      </c>
      <c r="AI80" s="147" t="s">
        <v>429</v>
      </c>
      <c r="AJ80" s="147" t="s">
        <v>429</v>
      </c>
      <c r="AK80" s="147" t="s">
        <v>431</v>
      </c>
      <c r="AL80" s="45" t="s">
        <v>413</v>
      </c>
    </row>
    <row r="81" spans="1:38" s="2" customFormat="1" ht="26.25" customHeight="1" thickBot="1" x14ac:dyDescent="0.3">
      <c r="A81" s="65" t="s">
        <v>54</v>
      </c>
      <c r="B81" s="69" t="s">
        <v>206</v>
      </c>
      <c r="C81" s="71" t="s">
        <v>207</v>
      </c>
      <c r="D81" s="67"/>
      <c r="E81" s="138" t="s">
        <v>443</v>
      </c>
      <c r="F81" s="138" t="s">
        <v>443</v>
      </c>
      <c r="G81" s="138" t="s">
        <v>443</v>
      </c>
      <c r="H81" s="138" t="s">
        <v>443</v>
      </c>
      <c r="I81" s="138" t="s">
        <v>443</v>
      </c>
      <c r="J81" s="138" t="s">
        <v>443</v>
      </c>
      <c r="K81" s="138" t="s">
        <v>443</v>
      </c>
      <c r="L81" s="138" t="s">
        <v>443</v>
      </c>
      <c r="M81" s="138" t="s">
        <v>443</v>
      </c>
      <c r="N81" s="138" t="s">
        <v>430</v>
      </c>
      <c r="O81" s="138" t="s">
        <v>430</v>
      </c>
      <c r="P81" s="138" t="s">
        <v>430</v>
      </c>
      <c r="Q81" s="138" t="s">
        <v>430</v>
      </c>
      <c r="R81" s="138" t="s">
        <v>430</v>
      </c>
      <c r="S81" s="138" t="s">
        <v>430</v>
      </c>
      <c r="T81" s="138" t="s">
        <v>430</v>
      </c>
      <c r="U81" s="138" t="s">
        <v>430</v>
      </c>
      <c r="V81" s="138" t="s">
        <v>430</v>
      </c>
      <c r="W81" s="138" t="s">
        <v>430</v>
      </c>
      <c r="X81" s="138" t="s">
        <v>430</v>
      </c>
      <c r="Y81" s="138" t="s">
        <v>430</v>
      </c>
      <c r="Z81" s="138" t="s">
        <v>430</v>
      </c>
      <c r="AA81" s="138" t="s">
        <v>430</v>
      </c>
      <c r="AB81" s="138" t="s">
        <v>430</v>
      </c>
      <c r="AC81" s="138" t="s">
        <v>430</v>
      </c>
      <c r="AD81" s="138" t="s">
        <v>430</v>
      </c>
      <c r="AE81" s="55"/>
      <c r="AF81" s="147" t="s">
        <v>429</v>
      </c>
      <c r="AG81" s="147" t="s">
        <v>429</v>
      </c>
      <c r="AH81" s="147" t="s">
        <v>429</v>
      </c>
      <c r="AI81" s="147" t="s">
        <v>429</v>
      </c>
      <c r="AJ81" s="147" t="s">
        <v>429</v>
      </c>
      <c r="AK81" s="147" t="s">
        <v>443</v>
      </c>
      <c r="AL81" s="45" t="s">
        <v>208</v>
      </c>
    </row>
    <row r="82" spans="1:38" s="2" customFormat="1" ht="26.25" customHeight="1" thickBot="1" x14ac:dyDescent="0.3">
      <c r="A82" s="65" t="s">
        <v>209</v>
      </c>
      <c r="B82" s="69" t="s">
        <v>210</v>
      </c>
      <c r="C82" s="75" t="s">
        <v>211</v>
      </c>
      <c r="D82" s="67"/>
      <c r="E82" s="138" t="s">
        <v>429</v>
      </c>
      <c r="F82" s="138">
        <v>10.766576764999998</v>
      </c>
      <c r="G82" s="138" t="s">
        <v>429</v>
      </c>
      <c r="H82" s="138" t="s">
        <v>429</v>
      </c>
      <c r="I82" s="138" t="s">
        <v>443</v>
      </c>
      <c r="J82" s="138" t="s">
        <v>443</v>
      </c>
      <c r="K82" s="138" t="s">
        <v>443</v>
      </c>
      <c r="L82" s="138" t="s">
        <v>443</v>
      </c>
      <c r="M82" s="138" t="s">
        <v>429</v>
      </c>
      <c r="N82" s="138" t="s">
        <v>429</v>
      </c>
      <c r="O82" s="138" t="s">
        <v>429</v>
      </c>
      <c r="P82" s="138" t="s">
        <v>443</v>
      </c>
      <c r="Q82" s="138" t="s">
        <v>429</v>
      </c>
      <c r="R82" s="138" t="s">
        <v>429</v>
      </c>
      <c r="S82" s="138" t="s">
        <v>429</v>
      </c>
      <c r="T82" s="138" t="s">
        <v>429</v>
      </c>
      <c r="U82" s="138" t="s">
        <v>429</v>
      </c>
      <c r="V82" s="138" t="s">
        <v>429</v>
      </c>
      <c r="W82" s="138" t="s">
        <v>429</v>
      </c>
      <c r="X82" s="138" t="s">
        <v>429</v>
      </c>
      <c r="Y82" s="138" t="s">
        <v>429</v>
      </c>
      <c r="Z82" s="138" t="s">
        <v>429</v>
      </c>
      <c r="AA82" s="138" t="s">
        <v>429</v>
      </c>
      <c r="AB82" s="138" t="s">
        <v>429</v>
      </c>
      <c r="AC82" s="138" t="s">
        <v>429</v>
      </c>
      <c r="AD82" s="138" t="s">
        <v>429</v>
      </c>
      <c r="AE82" s="55"/>
      <c r="AF82" s="147" t="s">
        <v>429</v>
      </c>
      <c r="AG82" s="147" t="s">
        <v>429</v>
      </c>
      <c r="AH82" s="147" t="s">
        <v>429</v>
      </c>
      <c r="AI82" s="147" t="s">
        <v>429</v>
      </c>
      <c r="AJ82" s="147" t="s">
        <v>429</v>
      </c>
      <c r="AK82" s="147" t="s">
        <v>443</v>
      </c>
      <c r="AL82" s="45" t="s">
        <v>220</v>
      </c>
    </row>
    <row r="83" spans="1:38" s="2" customFormat="1" ht="26.25" customHeight="1" thickBot="1" x14ac:dyDescent="0.3">
      <c r="A83" s="65" t="s">
        <v>54</v>
      </c>
      <c r="B83" s="76" t="s">
        <v>212</v>
      </c>
      <c r="C83" s="77" t="s">
        <v>213</v>
      </c>
      <c r="D83" s="67"/>
      <c r="E83" s="138" t="s">
        <v>443</v>
      </c>
      <c r="F83" s="138">
        <v>3.04E-2</v>
      </c>
      <c r="G83" s="138" t="s">
        <v>443</v>
      </c>
      <c r="H83" s="138" t="s">
        <v>429</v>
      </c>
      <c r="I83" s="138">
        <v>0.19</v>
      </c>
      <c r="J83" s="138">
        <v>3.8</v>
      </c>
      <c r="K83" s="138">
        <v>28.5</v>
      </c>
      <c r="L83" s="138">
        <v>1.0829999999999999E-2</v>
      </c>
      <c r="M83" s="138" t="s">
        <v>443</v>
      </c>
      <c r="N83" s="138" t="s">
        <v>429</v>
      </c>
      <c r="O83" s="138" t="s">
        <v>429</v>
      </c>
      <c r="P83" s="138" t="s">
        <v>429</v>
      </c>
      <c r="Q83" s="138" t="s">
        <v>429</v>
      </c>
      <c r="R83" s="138" t="s">
        <v>429</v>
      </c>
      <c r="S83" s="138" t="s">
        <v>429</v>
      </c>
      <c r="T83" s="138" t="s">
        <v>429</v>
      </c>
      <c r="U83" s="138" t="s">
        <v>429</v>
      </c>
      <c r="V83" s="138" t="s">
        <v>429</v>
      </c>
      <c r="W83" s="138" t="s">
        <v>443</v>
      </c>
      <c r="X83" s="138" t="s">
        <v>443</v>
      </c>
      <c r="Y83" s="138" t="s">
        <v>430</v>
      </c>
      <c r="Z83" s="138" t="s">
        <v>443</v>
      </c>
      <c r="AA83" s="138" t="s">
        <v>430</v>
      </c>
      <c r="AB83" s="138" t="s">
        <v>430</v>
      </c>
      <c r="AC83" s="138" t="s">
        <v>443</v>
      </c>
      <c r="AD83" s="138" t="s">
        <v>429</v>
      </c>
      <c r="AE83" s="55"/>
      <c r="AF83" s="147" t="s">
        <v>429</v>
      </c>
      <c r="AG83" s="147" t="s">
        <v>429</v>
      </c>
      <c r="AH83" s="147" t="s">
        <v>429</v>
      </c>
      <c r="AI83" s="147" t="s">
        <v>429</v>
      </c>
      <c r="AJ83" s="147" t="s">
        <v>429</v>
      </c>
      <c r="AK83" s="147">
        <v>1.9</v>
      </c>
      <c r="AL83" s="148" t="s">
        <v>439</v>
      </c>
    </row>
    <row r="84" spans="1:38" s="2" customFormat="1" ht="26.25" customHeight="1" thickBot="1" x14ac:dyDescent="0.3">
      <c r="A84" s="65" t="s">
        <v>54</v>
      </c>
      <c r="B84" s="76" t="s">
        <v>214</v>
      </c>
      <c r="C84" s="77" t="s">
        <v>215</v>
      </c>
      <c r="D84" s="67"/>
      <c r="E84" s="138" t="s">
        <v>429</v>
      </c>
      <c r="F84" s="138" t="s">
        <v>431</v>
      </c>
      <c r="G84" s="138" t="s">
        <v>429</v>
      </c>
      <c r="H84" s="138" t="s">
        <v>431</v>
      </c>
      <c r="I84" s="138" t="s">
        <v>431</v>
      </c>
      <c r="J84" s="138" t="s">
        <v>431</v>
      </c>
      <c r="K84" s="138" t="s">
        <v>431</v>
      </c>
      <c r="L84" s="138" t="s">
        <v>431</v>
      </c>
      <c r="M84" s="138" t="s">
        <v>431</v>
      </c>
      <c r="N84" s="138" t="s">
        <v>431</v>
      </c>
      <c r="O84" s="138" t="s">
        <v>431</v>
      </c>
      <c r="P84" s="138" t="s">
        <v>431</v>
      </c>
      <c r="Q84" s="138" t="s">
        <v>431</v>
      </c>
      <c r="R84" s="138" t="s">
        <v>429</v>
      </c>
      <c r="S84" s="138" t="s">
        <v>429</v>
      </c>
      <c r="T84" s="138" t="s">
        <v>429</v>
      </c>
      <c r="U84" s="138" t="s">
        <v>429</v>
      </c>
      <c r="V84" s="138" t="s">
        <v>429</v>
      </c>
      <c r="W84" s="138" t="s">
        <v>431</v>
      </c>
      <c r="X84" s="138" t="s">
        <v>431</v>
      </c>
      <c r="Y84" s="138" t="s">
        <v>431</v>
      </c>
      <c r="Z84" s="138" t="s">
        <v>431</v>
      </c>
      <c r="AA84" s="138" t="s">
        <v>431</v>
      </c>
      <c r="AB84" s="138" t="s">
        <v>431</v>
      </c>
      <c r="AC84" s="138" t="s">
        <v>431</v>
      </c>
      <c r="AD84" s="138" t="s">
        <v>429</v>
      </c>
      <c r="AE84" s="55"/>
      <c r="AF84" s="147" t="s">
        <v>429</v>
      </c>
      <c r="AG84" s="147" t="s">
        <v>429</v>
      </c>
      <c r="AH84" s="147" t="s">
        <v>429</v>
      </c>
      <c r="AI84" s="147" t="s">
        <v>429</v>
      </c>
      <c r="AJ84" s="147" t="s">
        <v>429</v>
      </c>
      <c r="AK84" s="147" t="s">
        <v>443</v>
      </c>
      <c r="AL84" s="45" t="s">
        <v>413</v>
      </c>
    </row>
    <row r="85" spans="1:38" s="2" customFormat="1" ht="26.25" customHeight="1" thickBot="1" x14ac:dyDescent="0.3">
      <c r="A85" s="65" t="s">
        <v>209</v>
      </c>
      <c r="B85" s="71" t="s">
        <v>216</v>
      </c>
      <c r="C85" s="77" t="s">
        <v>404</v>
      </c>
      <c r="D85" s="67"/>
      <c r="E85" s="138" t="s">
        <v>429</v>
      </c>
      <c r="F85" s="138">
        <v>2.811203410816618</v>
      </c>
      <c r="G85" s="138" t="s">
        <v>429</v>
      </c>
      <c r="H85" s="138" t="s">
        <v>429</v>
      </c>
      <c r="I85" s="138" t="s">
        <v>429</v>
      </c>
      <c r="J85" s="138" t="s">
        <v>429</v>
      </c>
      <c r="K85" s="138" t="s">
        <v>429</v>
      </c>
      <c r="L85" s="138" t="s">
        <v>429</v>
      </c>
      <c r="M85" s="138" t="s">
        <v>429</v>
      </c>
      <c r="N85" s="138" t="s">
        <v>429</v>
      </c>
      <c r="O85" s="138" t="s">
        <v>429</v>
      </c>
      <c r="P85" s="138" t="s">
        <v>429</v>
      </c>
      <c r="Q85" s="138" t="s">
        <v>429</v>
      </c>
      <c r="R85" s="138" t="s">
        <v>429</v>
      </c>
      <c r="S85" s="138" t="s">
        <v>429</v>
      </c>
      <c r="T85" s="138" t="s">
        <v>429</v>
      </c>
      <c r="U85" s="138" t="s">
        <v>429</v>
      </c>
      <c r="V85" s="138" t="s">
        <v>429</v>
      </c>
      <c r="W85" s="138" t="s">
        <v>429</v>
      </c>
      <c r="X85" s="138" t="s">
        <v>429</v>
      </c>
      <c r="Y85" s="138" t="s">
        <v>429</v>
      </c>
      <c r="Z85" s="138" t="s">
        <v>429</v>
      </c>
      <c r="AA85" s="138" t="s">
        <v>429</v>
      </c>
      <c r="AB85" s="138" t="s">
        <v>429</v>
      </c>
      <c r="AC85" s="138" t="s">
        <v>429</v>
      </c>
      <c r="AD85" s="138" t="s">
        <v>429</v>
      </c>
      <c r="AE85" s="55"/>
      <c r="AF85" s="147" t="s">
        <v>429</v>
      </c>
      <c r="AG85" s="147" t="s">
        <v>429</v>
      </c>
      <c r="AH85" s="147" t="s">
        <v>429</v>
      </c>
      <c r="AI85" s="147" t="s">
        <v>429</v>
      </c>
      <c r="AJ85" s="147" t="s">
        <v>429</v>
      </c>
      <c r="AK85" s="147" t="s">
        <v>443</v>
      </c>
      <c r="AL85" s="45" t="s">
        <v>217</v>
      </c>
    </row>
    <row r="86" spans="1:38" s="2" customFormat="1" ht="26.25" customHeight="1" thickBot="1" x14ac:dyDescent="0.3">
      <c r="A86" s="65" t="s">
        <v>209</v>
      </c>
      <c r="B86" s="71" t="s">
        <v>218</v>
      </c>
      <c r="C86" s="75" t="s">
        <v>219</v>
      </c>
      <c r="D86" s="67"/>
      <c r="E86" s="138" t="s">
        <v>429</v>
      </c>
      <c r="F86" s="138">
        <v>0.88541172750853736</v>
      </c>
      <c r="G86" s="138" t="s">
        <v>429</v>
      </c>
      <c r="H86" s="138" t="s">
        <v>429</v>
      </c>
      <c r="I86" s="138" t="s">
        <v>443</v>
      </c>
      <c r="J86" s="138" t="s">
        <v>443</v>
      </c>
      <c r="K86" s="138" t="s">
        <v>443</v>
      </c>
      <c r="L86" s="138" t="s">
        <v>443</v>
      </c>
      <c r="M86" s="138" t="s">
        <v>429</v>
      </c>
      <c r="N86" s="138" t="s">
        <v>429</v>
      </c>
      <c r="O86" s="138" t="s">
        <v>429</v>
      </c>
      <c r="P86" s="138" t="s">
        <v>429</v>
      </c>
      <c r="Q86" s="138" t="s">
        <v>429</v>
      </c>
      <c r="R86" s="138" t="s">
        <v>429</v>
      </c>
      <c r="S86" s="138" t="s">
        <v>429</v>
      </c>
      <c r="T86" s="138" t="s">
        <v>429</v>
      </c>
      <c r="U86" s="138" t="s">
        <v>429</v>
      </c>
      <c r="V86" s="138" t="s">
        <v>429</v>
      </c>
      <c r="W86" s="138" t="s">
        <v>429</v>
      </c>
      <c r="X86" s="138" t="s">
        <v>429</v>
      </c>
      <c r="Y86" s="138" t="s">
        <v>429</v>
      </c>
      <c r="Z86" s="138" t="s">
        <v>429</v>
      </c>
      <c r="AA86" s="138" t="s">
        <v>429</v>
      </c>
      <c r="AB86" s="138" t="s">
        <v>429</v>
      </c>
      <c r="AC86" s="138" t="s">
        <v>429</v>
      </c>
      <c r="AD86" s="138" t="s">
        <v>429</v>
      </c>
      <c r="AE86" s="55"/>
      <c r="AF86" s="147" t="s">
        <v>429</v>
      </c>
      <c r="AG86" s="147" t="s">
        <v>429</v>
      </c>
      <c r="AH86" s="147" t="s">
        <v>429</v>
      </c>
      <c r="AI86" s="147" t="s">
        <v>429</v>
      </c>
      <c r="AJ86" s="147" t="s">
        <v>429</v>
      </c>
      <c r="AK86" s="147">
        <v>1.7390000000000001</v>
      </c>
      <c r="AL86" s="45" t="s">
        <v>220</v>
      </c>
    </row>
    <row r="87" spans="1:38" s="2" customFormat="1" ht="26.25" customHeight="1" thickBot="1" x14ac:dyDescent="0.3">
      <c r="A87" s="65" t="s">
        <v>209</v>
      </c>
      <c r="B87" s="71" t="s">
        <v>221</v>
      </c>
      <c r="C87" s="75" t="s">
        <v>222</v>
      </c>
      <c r="D87" s="67"/>
      <c r="E87" s="138" t="s">
        <v>429</v>
      </c>
      <c r="F87" s="138">
        <v>6.2176753650032945E-2</v>
      </c>
      <c r="G87" s="138" t="s">
        <v>429</v>
      </c>
      <c r="H87" s="138" t="s">
        <v>429</v>
      </c>
      <c r="I87" s="138" t="s">
        <v>443</v>
      </c>
      <c r="J87" s="138" t="s">
        <v>443</v>
      </c>
      <c r="K87" s="138" t="s">
        <v>443</v>
      </c>
      <c r="L87" s="138" t="s">
        <v>443</v>
      </c>
      <c r="M87" s="138" t="s">
        <v>429</v>
      </c>
      <c r="N87" s="138" t="s">
        <v>429</v>
      </c>
      <c r="O87" s="138" t="s">
        <v>429</v>
      </c>
      <c r="P87" s="138" t="s">
        <v>429</v>
      </c>
      <c r="Q87" s="138" t="s">
        <v>429</v>
      </c>
      <c r="R87" s="138" t="s">
        <v>429</v>
      </c>
      <c r="S87" s="138" t="s">
        <v>429</v>
      </c>
      <c r="T87" s="138" t="s">
        <v>429</v>
      </c>
      <c r="U87" s="138" t="s">
        <v>429</v>
      </c>
      <c r="V87" s="138" t="s">
        <v>429</v>
      </c>
      <c r="W87" s="138" t="s">
        <v>429</v>
      </c>
      <c r="X87" s="138" t="s">
        <v>429</v>
      </c>
      <c r="Y87" s="138" t="s">
        <v>429</v>
      </c>
      <c r="Z87" s="138" t="s">
        <v>429</v>
      </c>
      <c r="AA87" s="138" t="s">
        <v>429</v>
      </c>
      <c r="AB87" s="138" t="s">
        <v>429</v>
      </c>
      <c r="AC87" s="138" t="s">
        <v>429</v>
      </c>
      <c r="AD87" s="138" t="s">
        <v>429</v>
      </c>
      <c r="AE87" s="55"/>
      <c r="AF87" s="147" t="s">
        <v>429</v>
      </c>
      <c r="AG87" s="147" t="s">
        <v>429</v>
      </c>
      <c r="AH87" s="147" t="s">
        <v>429</v>
      </c>
      <c r="AI87" s="147" t="s">
        <v>429</v>
      </c>
      <c r="AJ87" s="147" t="s">
        <v>429</v>
      </c>
      <c r="AK87" s="147">
        <v>0.198826511324</v>
      </c>
      <c r="AL87" s="45" t="s">
        <v>220</v>
      </c>
    </row>
    <row r="88" spans="1:38" s="2" customFormat="1" ht="26.25" customHeight="1" thickBot="1" x14ac:dyDescent="0.3">
      <c r="A88" s="65" t="s">
        <v>209</v>
      </c>
      <c r="B88" s="71" t="s">
        <v>223</v>
      </c>
      <c r="C88" s="75" t="s">
        <v>224</v>
      </c>
      <c r="D88" s="67"/>
      <c r="E88" s="138" t="s">
        <v>443</v>
      </c>
      <c r="F88" s="138">
        <v>1.1682469520000001</v>
      </c>
      <c r="G88" s="138" t="s">
        <v>443</v>
      </c>
      <c r="H88" s="138" t="s">
        <v>443</v>
      </c>
      <c r="I88" s="138" t="s">
        <v>443</v>
      </c>
      <c r="J88" s="138" t="s">
        <v>443</v>
      </c>
      <c r="K88" s="138" t="s">
        <v>443</v>
      </c>
      <c r="L88" s="138" t="s">
        <v>443</v>
      </c>
      <c r="M88" s="138" t="s">
        <v>443</v>
      </c>
      <c r="N88" s="138" t="s">
        <v>443</v>
      </c>
      <c r="O88" s="138" t="s">
        <v>443</v>
      </c>
      <c r="P88" s="138" t="s">
        <v>443</v>
      </c>
      <c r="Q88" s="138" t="s">
        <v>443</v>
      </c>
      <c r="R88" s="138" t="s">
        <v>443</v>
      </c>
      <c r="S88" s="138" t="s">
        <v>443</v>
      </c>
      <c r="T88" s="138" t="s">
        <v>443</v>
      </c>
      <c r="U88" s="138" t="s">
        <v>443</v>
      </c>
      <c r="V88" s="138" t="s">
        <v>443</v>
      </c>
      <c r="W88" s="138" t="s">
        <v>443</v>
      </c>
      <c r="X88" s="138" t="s">
        <v>431</v>
      </c>
      <c r="Y88" s="138" t="s">
        <v>431</v>
      </c>
      <c r="Z88" s="138" t="s">
        <v>431</v>
      </c>
      <c r="AA88" s="138" t="s">
        <v>431</v>
      </c>
      <c r="AB88" s="138" t="s">
        <v>431</v>
      </c>
      <c r="AC88" s="138" t="s">
        <v>443</v>
      </c>
      <c r="AD88" s="138" t="s">
        <v>443</v>
      </c>
      <c r="AE88" s="55"/>
      <c r="AF88" s="147" t="s">
        <v>429</v>
      </c>
      <c r="AG88" s="147" t="s">
        <v>429</v>
      </c>
      <c r="AH88" s="147" t="s">
        <v>429</v>
      </c>
      <c r="AI88" s="147" t="s">
        <v>429</v>
      </c>
      <c r="AJ88" s="147" t="s">
        <v>429</v>
      </c>
      <c r="AK88" s="147" t="s">
        <v>443</v>
      </c>
      <c r="AL88" s="45" t="s">
        <v>413</v>
      </c>
    </row>
    <row r="89" spans="1:38" s="2" customFormat="1" ht="26.25" customHeight="1" thickBot="1" x14ac:dyDescent="0.3">
      <c r="A89" s="65" t="s">
        <v>209</v>
      </c>
      <c r="B89" s="71" t="s">
        <v>225</v>
      </c>
      <c r="C89" s="75" t="s">
        <v>226</v>
      </c>
      <c r="D89" s="67"/>
      <c r="E89" s="138" t="s">
        <v>429</v>
      </c>
      <c r="F89" s="138">
        <v>1.4682770000000001</v>
      </c>
      <c r="G89" s="138" t="s">
        <v>429</v>
      </c>
      <c r="H89" s="138" t="s">
        <v>429</v>
      </c>
      <c r="I89" s="138" t="s">
        <v>443</v>
      </c>
      <c r="J89" s="138" t="s">
        <v>443</v>
      </c>
      <c r="K89" s="138" t="s">
        <v>443</v>
      </c>
      <c r="L89" s="138" t="s">
        <v>443</v>
      </c>
      <c r="M89" s="138" t="s">
        <v>429</v>
      </c>
      <c r="N89" s="138" t="s">
        <v>429</v>
      </c>
      <c r="O89" s="138" t="s">
        <v>429</v>
      </c>
      <c r="P89" s="138" t="s">
        <v>429</v>
      </c>
      <c r="Q89" s="138" t="s">
        <v>429</v>
      </c>
      <c r="R89" s="138" t="s">
        <v>429</v>
      </c>
      <c r="S89" s="138" t="s">
        <v>429</v>
      </c>
      <c r="T89" s="138" t="s">
        <v>429</v>
      </c>
      <c r="U89" s="138" t="s">
        <v>429</v>
      </c>
      <c r="V89" s="138" t="s">
        <v>429</v>
      </c>
      <c r="W89" s="138" t="s">
        <v>429</v>
      </c>
      <c r="X89" s="138" t="s">
        <v>429</v>
      </c>
      <c r="Y89" s="138" t="s">
        <v>429</v>
      </c>
      <c r="Z89" s="138" t="s">
        <v>429</v>
      </c>
      <c r="AA89" s="138" t="s">
        <v>429</v>
      </c>
      <c r="AB89" s="138" t="s">
        <v>429</v>
      </c>
      <c r="AC89" s="138" t="s">
        <v>429</v>
      </c>
      <c r="AD89" s="138" t="s">
        <v>429</v>
      </c>
      <c r="AE89" s="55"/>
      <c r="AF89" s="147" t="s">
        <v>429</v>
      </c>
      <c r="AG89" s="147" t="s">
        <v>429</v>
      </c>
      <c r="AH89" s="147" t="s">
        <v>429</v>
      </c>
      <c r="AI89" s="147" t="s">
        <v>429</v>
      </c>
      <c r="AJ89" s="147" t="s">
        <v>429</v>
      </c>
      <c r="AK89" s="147" t="s">
        <v>443</v>
      </c>
      <c r="AL89" s="45" t="s">
        <v>413</v>
      </c>
    </row>
    <row r="90" spans="1:38" s="7" customFormat="1" ht="26.25" customHeight="1" thickBot="1" x14ac:dyDescent="0.25">
      <c r="A90" s="65" t="s">
        <v>209</v>
      </c>
      <c r="B90" s="71" t="s">
        <v>227</v>
      </c>
      <c r="C90" s="75" t="s">
        <v>228</v>
      </c>
      <c r="D90" s="67"/>
      <c r="E90" s="138" t="s">
        <v>429</v>
      </c>
      <c r="F90" s="138">
        <v>1.8895026459499999</v>
      </c>
      <c r="G90" s="138" t="s">
        <v>429</v>
      </c>
      <c r="H90" s="138" t="s">
        <v>429</v>
      </c>
      <c r="I90" s="138">
        <v>2.0459999999999999E-2</v>
      </c>
      <c r="J90" s="138">
        <v>3.0689999999999999E-2</v>
      </c>
      <c r="K90" s="138">
        <v>3.7510000000000002E-2</v>
      </c>
      <c r="L90" s="138" t="s">
        <v>429</v>
      </c>
      <c r="M90" s="138" t="s">
        <v>429</v>
      </c>
      <c r="N90" s="138">
        <v>2.6532744561788026E-4</v>
      </c>
      <c r="O90" s="138">
        <v>3.6442564819805234E-2</v>
      </c>
      <c r="P90" s="138" t="s">
        <v>431</v>
      </c>
      <c r="Q90" s="138" t="s">
        <v>431</v>
      </c>
      <c r="R90" s="138">
        <v>0.15344237818865356</v>
      </c>
      <c r="S90" s="138">
        <v>6.2176130328527375</v>
      </c>
      <c r="T90" s="138">
        <v>0.25485820002271703</v>
      </c>
      <c r="U90" s="138">
        <v>3.628272900919205E-2</v>
      </c>
      <c r="V90" s="138">
        <v>3.5979040969027012</v>
      </c>
      <c r="W90" s="138" t="s">
        <v>429</v>
      </c>
      <c r="X90" s="138" t="s">
        <v>429</v>
      </c>
      <c r="Y90" s="138" t="s">
        <v>429</v>
      </c>
      <c r="Z90" s="138" t="s">
        <v>429</v>
      </c>
      <c r="AA90" s="138" t="s">
        <v>429</v>
      </c>
      <c r="AB90" s="138" t="s">
        <v>429</v>
      </c>
      <c r="AC90" s="138" t="s">
        <v>429</v>
      </c>
      <c r="AD90" s="138" t="s">
        <v>429</v>
      </c>
      <c r="AE90" s="55"/>
      <c r="AF90" s="147" t="s">
        <v>429</v>
      </c>
      <c r="AG90" s="147" t="s">
        <v>429</v>
      </c>
      <c r="AH90" s="147" t="s">
        <v>429</v>
      </c>
      <c r="AI90" s="147" t="s">
        <v>429</v>
      </c>
      <c r="AJ90" s="147" t="s">
        <v>429</v>
      </c>
      <c r="AK90" s="147">
        <v>34.1</v>
      </c>
      <c r="AL90" s="148" t="s">
        <v>440</v>
      </c>
    </row>
    <row r="91" spans="1:38" s="2" customFormat="1" ht="26.25" customHeight="1" thickBot="1" x14ac:dyDescent="0.3">
      <c r="A91" s="65" t="s">
        <v>209</v>
      </c>
      <c r="B91" s="69" t="s">
        <v>405</v>
      </c>
      <c r="C91" s="71" t="s">
        <v>229</v>
      </c>
      <c r="D91" s="67"/>
      <c r="E91" s="138">
        <v>6.3408067427999995E-3</v>
      </c>
      <c r="F91" s="138">
        <v>1.7030250511999998E-2</v>
      </c>
      <c r="G91" s="138">
        <v>8.4124455600000011E-5</v>
      </c>
      <c r="H91" s="138">
        <v>1.460238422E-2</v>
      </c>
      <c r="I91" s="138">
        <v>9.64502928132E-2</v>
      </c>
      <c r="J91" s="138">
        <v>9.7786813137600001E-2</v>
      </c>
      <c r="K91" s="138">
        <v>9.8062863917400003E-2</v>
      </c>
      <c r="L91" s="138">
        <v>3.800138544E-2</v>
      </c>
      <c r="M91" s="138">
        <v>0.19407660750699998</v>
      </c>
      <c r="N91" s="138">
        <v>2.183893152E-2</v>
      </c>
      <c r="O91" s="138">
        <v>1.9041919274400004E-2</v>
      </c>
      <c r="P91" s="138">
        <v>1.5877794599999999E-6</v>
      </c>
      <c r="Q91" s="138">
        <v>3.7048187400000006E-5</v>
      </c>
      <c r="R91" s="138">
        <v>4.34550168E-4</v>
      </c>
      <c r="S91" s="138">
        <v>3.1368659040000003E-2</v>
      </c>
      <c r="T91" s="138">
        <v>1.0336019760000002E-2</v>
      </c>
      <c r="U91" s="138" t="s">
        <v>443</v>
      </c>
      <c r="V91" s="138">
        <v>1.6742849160000003E-2</v>
      </c>
      <c r="W91" s="138">
        <v>3.5186468000000007E-4</v>
      </c>
      <c r="X91" s="138">
        <v>5.6332512948000001E-3</v>
      </c>
      <c r="Y91" s="138">
        <v>2.8046450059999997E-3</v>
      </c>
      <c r="Z91" s="138">
        <v>2.8046450059999997E-3</v>
      </c>
      <c r="AA91" s="138">
        <v>2.8046450059999997E-3</v>
      </c>
      <c r="AB91" s="138">
        <v>1.4047186312800001E-2</v>
      </c>
      <c r="AC91" s="138" t="s">
        <v>443</v>
      </c>
      <c r="AD91" s="138" t="s">
        <v>443</v>
      </c>
      <c r="AE91" s="55"/>
      <c r="AF91" s="147" t="s">
        <v>429</v>
      </c>
      <c r="AG91" s="147" t="s">
        <v>429</v>
      </c>
      <c r="AH91" s="147" t="s">
        <v>429</v>
      </c>
      <c r="AI91" s="147" t="s">
        <v>429</v>
      </c>
      <c r="AJ91" s="147" t="s">
        <v>429</v>
      </c>
      <c r="AK91" s="147">
        <v>3518.6468</v>
      </c>
      <c r="AL91" s="148" t="s">
        <v>441</v>
      </c>
    </row>
    <row r="92" spans="1:38" s="2" customFormat="1" ht="26.25" customHeight="1" thickBot="1" x14ac:dyDescent="0.3">
      <c r="A92" s="65" t="s">
        <v>54</v>
      </c>
      <c r="B92" s="65" t="s">
        <v>230</v>
      </c>
      <c r="C92" s="66" t="s">
        <v>231</v>
      </c>
      <c r="D92" s="72"/>
      <c r="E92" s="138" t="s">
        <v>431</v>
      </c>
      <c r="F92" s="138" t="s">
        <v>431</v>
      </c>
      <c r="G92" s="138" t="s">
        <v>431</v>
      </c>
      <c r="H92" s="138" t="s">
        <v>431</v>
      </c>
      <c r="I92" s="138" t="s">
        <v>431</v>
      </c>
      <c r="J92" s="138" t="s">
        <v>431</v>
      </c>
      <c r="K92" s="138" t="s">
        <v>431</v>
      </c>
      <c r="L92" s="138" t="s">
        <v>431</v>
      </c>
      <c r="M92" s="138" t="s">
        <v>431</v>
      </c>
      <c r="N92" s="138" t="s">
        <v>429</v>
      </c>
      <c r="O92" s="138" t="s">
        <v>429</v>
      </c>
      <c r="P92" s="138" t="s">
        <v>429</v>
      </c>
      <c r="Q92" s="138" t="s">
        <v>429</v>
      </c>
      <c r="R92" s="138" t="s">
        <v>429</v>
      </c>
      <c r="S92" s="138" t="s">
        <v>429</v>
      </c>
      <c r="T92" s="138" t="s">
        <v>429</v>
      </c>
      <c r="U92" s="138" t="s">
        <v>429</v>
      </c>
      <c r="V92" s="138" t="s">
        <v>429</v>
      </c>
      <c r="W92" s="138" t="s">
        <v>429</v>
      </c>
      <c r="X92" s="138" t="s">
        <v>443</v>
      </c>
      <c r="Y92" s="138" t="s">
        <v>443</v>
      </c>
      <c r="Z92" s="138" t="s">
        <v>443</v>
      </c>
      <c r="AA92" s="138" t="s">
        <v>443</v>
      </c>
      <c r="AB92" s="138" t="s">
        <v>443</v>
      </c>
      <c r="AC92" s="138" t="s">
        <v>443</v>
      </c>
      <c r="AD92" s="138" t="s">
        <v>429</v>
      </c>
      <c r="AE92" s="55"/>
      <c r="AF92" s="147" t="s">
        <v>429</v>
      </c>
      <c r="AG92" s="147" t="s">
        <v>429</v>
      </c>
      <c r="AH92" s="147" t="s">
        <v>429</v>
      </c>
      <c r="AI92" s="147" t="s">
        <v>429</v>
      </c>
      <c r="AJ92" s="147" t="s">
        <v>429</v>
      </c>
      <c r="AK92" s="147" t="s">
        <v>429</v>
      </c>
      <c r="AL92" s="45" t="s">
        <v>232</v>
      </c>
    </row>
    <row r="93" spans="1:38" s="2" customFormat="1" ht="26.25" customHeight="1" thickBot="1" x14ac:dyDescent="0.3">
      <c r="A93" s="65" t="s">
        <v>54</v>
      </c>
      <c r="B93" s="69" t="s">
        <v>233</v>
      </c>
      <c r="C93" s="66" t="s">
        <v>406</v>
      </c>
      <c r="D93" s="72"/>
      <c r="E93" s="138" t="s">
        <v>429</v>
      </c>
      <c r="F93" s="138">
        <v>21.513530798845029</v>
      </c>
      <c r="G93" s="138" t="s">
        <v>429</v>
      </c>
      <c r="H93" s="138" t="s">
        <v>429</v>
      </c>
      <c r="I93" s="138" t="s">
        <v>431</v>
      </c>
      <c r="J93" s="138" t="s">
        <v>431</v>
      </c>
      <c r="K93" s="138" t="s">
        <v>431</v>
      </c>
      <c r="L93" s="138" t="s">
        <v>431</v>
      </c>
      <c r="M93" s="138" t="s">
        <v>429</v>
      </c>
      <c r="N93" s="138" t="s">
        <v>429</v>
      </c>
      <c r="O93" s="138" t="s">
        <v>429</v>
      </c>
      <c r="P93" s="138" t="s">
        <v>429</v>
      </c>
      <c r="Q93" s="138" t="s">
        <v>429</v>
      </c>
      <c r="R93" s="138" t="s">
        <v>429</v>
      </c>
      <c r="S93" s="138" t="s">
        <v>429</v>
      </c>
      <c r="T93" s="138" t="s">
        <v>429</v>
      </c>
      <c r="U93" s="138" t="s">
        <v>429</v>
      </c>
      <c r="V93" s="138" t="s">
        <v>429</v>
      </c>
      <c r="W93" s="138" t="s">
        <v>429</v>
      </c>
      <c r="X93" s="138" t="s">
        <v>429</v>
      </c>
      <c r="Y93" s="138" t="s">
        <v>429</v>
      </c>
      <c r="Z93" s="138" t="s">
        <v>429</v>
      </c>
      <c r="AA93" s="138" t="s">
        <v>429</v>
      </c>
      <c r="AB93" s="138" t="s">
        <v>429</v>
      </c>
      <c r="AC93" s="138" t="s">
        <v>429</v>
      </c>
      <c r="AD93" s="138" t="s">
        <v>429</v>
      </c>
      <c r="AE93" s="55"/>
      <c r="AF93" s="147" t="s">
        <v>429</v>
      </c>
      <c r="AG93" s="147" t="s">
        <v>429</v>
      </c>
      <c r="AH93" s="147" t="s">
        <v>429</v>
      </c>
      <c r="AI93" s="147" t="s">
        <v>429</v>
      </c>
      <c r="AJ93" s="147" t="s">
        <v>429</v>
      </c>
      <c r="AK93" s="147" t="s">
        <v>443</v>
      </c>
      <c r="AL93" s="45" t="s">
        <v>234</v>
      </c>
    </row>
    <row r="94" spans="1:38" s="2" customFormat="1" ht="26.25" customHeight="1" thickBot="1" x14ac:dyDescent="0.3">
      <c r="A94" s="65" t="s">
        <v>54</v>
      </c>
      <c r="B94" s="78" t="s">
        <v>407</v>
      </c>
      <c r="C94" s="66" t="s">
        <v>235</v>
      </c>
      <c r="D94" s="67"/>
      <c r="E94" s="138" t="s">
        <v>429</v>
      </c>
      <c r="F94" s="138" t="s">
        <v>443</v>
      </c>
      <c r="G94" s="138" t="s">
        <v>429</v>
      </c>
      <c r="H94" s="138" t="s">
        <v>429</v>
      </c>
      <c r="I94" s="138" t="s">
        <v>429</v>
      </c>
      <c r="J94" s="138" t="s">
        <v>429</v>
      </c>
      <c r="K94" s="138" t="s">
        <v>429</v>
      </c>
      <c r="L94" s="138" t="s">
        <v>429</v>
      </c>
      <c r="M94" s="138" t="s">
        <v>429</v>
      </c>
      <c r="N94" s="138" t="s">
        <v>429</v>
      </c>
      <c r="O94" s="138" t="s">
        <v>429</v>
      </c>
      <c r="P94" s="138" t="s">
        <v>429</v>
      </c>
      <c r="Q94" s="138" t="s">
        <v>429</v>
      </c>
      <c r="R94" s="138" t="s">
        <v>429</v>
      </c>
      <c r="S94" s="138" t="s">
        <v>429</v>
      </c>
      <c r="T94" s="138" t="s">
        <v>429</v>
      </c>
      <c r="U94" s="138" t="s">
        <v>429</v>
      </c>
      <c r="V94" s="138" t="s">
        <v>429</v>
      </c>
      <c r="W94" s="138" t="s">
        <v>429</v>
      </c>
      <c r="X94" s="138" t="s">
        <v>429</v>
      </c>
      <c r="Y94" s="138" t="s">
        <v>429</v>
      </c>
      <c r="Z94" s="138" t="s">
        <v>429</v>
      </c>
      <c r="AA94" s="138" t="s">
        <v>429</v>
      </c>
      <c r="AB94" s="138" t="s">
        <v>429</v>
      </c>
      <c r="AC94" s="138" t="s">
        <v>429</v>
      </c>
      <c r="AD94" s="138" t="s">
        <v>429</v>
      </c>
      <c r="AE94" s="55"/>
      <c r="AF94" s="147" t="s">
        <v>429</v>
      </c>
      <c r="AG94" s="147" t="s">
        <v>429</v>
      </c>
      <c r="AH94" s="147" t="s">
        <v>429</v>
      </c>
      <c r="AI94" s="147" t="s">
        <v>429</v>
      </c>
      <c r="AJ94" s="147" t="s">
        <v>429</v>
      </c>
      <c r="AK94" s="147" t="s">
        <v>429</v>
      </c>
      <c r="AL94" s="45" t="s">
        <v>413</v>
      </c>
    </row>
    <row r="95" spans="1:38" s="2" customFormat="1" ht="26.25" customHeight="1" thickBot="1" x14ac:dyDescent="0.3">
      <c r="A95" s="65" t="s">
        <v>54</v>
      </c>
      <c r="B95" s="78" t="s">
        <v>236</v>
      </c>
      <c r="C95" s="66" t="s">
        <v>237</v>
      </c>
      <c r="D95" s="72"/>
      <c r="E95" s="138" t="s">
        <v>443</v>
      </c>
      <c r="F95" s="138" t="s">
        <v>443</v>
      </c>
      <c r="G95" s="138" t="s">
        <v>443</v>
      </c>
      <c r="H95" s="138" t="s">
        <v>443</v>
      </c>
      <c r="I95" s="138" t="s">
        <v>443</v>
      </c>
      <c r="J95" s="138" t="s">
        <v>443</v>
      </c>
      <c r="K95" s="138" t="s">
        <v>443</v>
      </c>
      <c r="L95" s="138" t="s">
        <v>443</v>
      </c>
      <c r="M95" s="138" t="s">
        <v>443</v>
      </c>
      <c r="N95" s="138" t="s">
        <v>429</v>
      </c>
      <c r="O95" s="138" t="s">
        <v>429</v>
      </c>
      <c r="P95" s="138" t="s">
        <v>429</v>
      </c>
      <c r="Q95" s="138" t="s">
        <v>443</v>
      </c>
      <c r="R95" s="138" t="s">
        <v>429</v>
      </c>
      <c r="S95" s="138" t="s">
        <v>443</v>
      </c>
      <c r="T95" s="138" t="s">
        <v>429</v>
      </c>
      <c r="U95" s="138" t="s">
        <v>429</v>
      </c>
      <c r="V95" s="138" t="s">
        <v>429</v>
      </c>
      <c r="W95" s="138" t="s">
        <v>429</v>
      </c>
      <c r="X95" s="138" t="s">
        <v>429</v>
      </c>
      <c r="Y95" s="138" t="s">
        <v>429</v>
      </c>
      <c r="Z95" s="138" t="s">
        <v>429</v>
      </c>
      <c r="AA95" s="138" t="s">
        <v>429</v>
      </c>
      <c r="AB95" s="138" t="s">
        <v>429</v>
      </c>
      <c r="AC95" s="138" t="s">
        <v>429</v>
      </c>
      <c r="AD95" s="138" t="s">
        <v>429</v>
      </c>
      <c r="AE95" s="55"/>
      <c r="AF95" s="147" t="s">
        <v>429</v>
      </c>
      <c r="AG95" s="147" t="s">
        <v>429</v>
      </c>
      <c r="AH95" s="147" t="s">
        <v>429</v>
      </c>
      <c r="AI95" s="147" t="s">
        <v>429</v>
      </c>
      <c r="AJ95" s="147" t="s">
        <v>429</v>
      </c>
      <c r="AK95" s="147" t="s">
        <v>443</v>
      </c>
      <c r="AL95" s="45" t="s">
        <v>413</v>
      </c>
    </row>
    <row r="96" spans="1:38" s="2" customFormat="1" ht="26.25" customHeight="1" thickBot="1" x14ac:dyDescent="0.3">
      <c r="A96" s="65" t="s">
        <v>54</v>
      </c>
      <c r="B96" s="69" t="s">
        <v>238</v>
      </c>
      <c r="C96" s="66" t="s">
        <v>239</v>
      </c>
      <c r="D96" s="79"/>
      <c r="E96" s="138" t="s">
        <v>443</v>
      </c>
      <c r="F96" s="138" t="s">
        <v>443</v>
      </c>
      <c r="G96" s="138" t="s">
        <v>443</v>
      </c>
      <c r="H96" s="138" t="s">
        <v>443</v>
      </c>
      <c r="I96" s="138" t="s">
        <v>431</v>
      </c>
      <c r="J96" s="138" t="s">
        <v>431</v>
      </c>
      <c r="K96" s="138" t="s">
        <v>431</v>
      </c>
      <c r="L96" s="138" t="s">
        <v>431</v>
      </c>
      <c r="M96" s="138" t="s">
        <v>443</v>
      </c>
      <c r="N96" s="138" t="s">
        <v>429</v>
      </c>
      <c r="O96" s="138" t="s">
        <v>429</v>
      </c>
      <c r="P96" s="138" t="s">
        <v>429</v>
      </c>
      <c r="Q96" s="138" t="s">
        <v>429</v>
      </c>
      <c r="R96" s="138" t="s">
        <v>429</v>
      </c>
      <c r="S96" s="138" t="s">
        <v>429</v>
      </c>
      <c r="T96" s="138" t="s">
        <v>429</v>
      </c>
      <c r="U96" s="138" t="s">
        <v>429</v>
      </c>
      <c r="V96" s="138" t="s">
        <v>429</v>
      </c>
      <c r="W96" s="138" t="s">
        <v>429</v>
      </c>
      <c r="X96" s="138" t="s">
        <v>429</v>
      </c>
      <c r="Y96" s="138" t="s">
        <v>429</v>
      </c>
      <c r="Z96" s="138" t="s">
        <v>429</v>
      </c>
      <c r="AA96" s="138" t="s">
        <v>429</v>
      </c>
      <c r="AB96" s="138" t="s">
        <v>429</v>
      </c>
      <c r="AC96" s="138" t="s">
        <v>443</v>
      </c>
      <c r="AD96" s="138" t="s">
        <v>431</v>
      </c>
      <c r="AE96" s="55"/>
      <c r="AF96" s="147" t="s">
        <v>429</v>
      </c>
      <c r="AG96" s="147" t="s">
        <v>429</v>
      </c>
      <c r="AH96" s="147" t="s">
        <v>429</v>
      </c>
      <c r="AI96" s="147" t="s">
        <v>429</v>
      </c>
      <c r="AJ96" s="147" t="s">
        <v>429</v>
      </c>
      <c r="AK96" s="147" t="s">
        <v>431</v>
      </c>
      <c r="AL96" s="45" t="s">
        <v>413</v>
      </c>
    </row>
    <row r="97" spans="1:38" s="2" customFormat="1" ht="26.25" customHeight="1" thickBot="1" x14ac:dyDescent="0.3">
      <c r="A97" s="65" t="s">
        <v>54</v>
      </c>
      <c r="B97" s="69" t="s">
        <v>240</v>
      </c>
      <c r="C97" s="66" t="s">
        <v>241</v>
      </c>
      <c r="D97" s="79"/>
      <c r="E97" s="138" t="s">
        <v>429</v>
      </c>
      <c r="F97" s="138" t="s">
        <v>429</v>
      </c>
      <c r="G97" s="138" t="s">
        <v>429</v>
      </c>
      <c r="H97" s="138" t="s">
        <v>429</v>
      </c>
      <c r="I97" s="138" t="s">
        <v>429</v>
      </c>
      <c r="J97" s="138" t="s">
        <v>429</v>
      </c>
      <c r="K97" s="138" t="s">
        <v>429</v>
      </c>
      <c r="L97" s="138" t="s">
        <v>429</v>
      </c>
      <c r="M97" s="138" t="s">
        <v>429</v>
      </c>
      <c r="N97" s="138" t="s">
        <v>443</v>
      </c>
      <c r="O97" s="138" t="s">
        <v>443</v>
      </c>
      <c r="P97" s="138" t="s">
        <v>443</v>
      </c>
      <c r="Q97" s="138" t="s">
        <v>443</v>
      </c>
      <c r="R97" s="138" t="s">
        <v>443</v>
      </c>
      <c r="S97" s="138" t="s">
        <v>443</v>
      </c>
      <c r="T97" s="138" t="s">
        <v>443</v>
      </c>
      <c r="U97" s="138" t="s">
        <v>443</v>
      </c>
      <c r="V97" s="138" t="s">
        <v>443</v>
      </c>
      <c r="W97" s="138" t="s">
        <v>429</v>
      </c>
      <c r="X97" s="138" t="s">
        <v>429</v>
      </c>
      <c r="Y97" s="138" t="s">
        <v>429</v>
      </c>
      <c r="Z97" s="138" t="s">
        <v>429</v>
      </c>
      <c r="AA97" s="138" t="s">
        <v>429</v>
      </c>
      <c r="AB97" s="138" t="s">
        <v>429</v>
      </c>
      <c r="AC97" s="138" t="s">
        <v>443</v>
      </c>
      <c r="AD97" s="138" t="s">
        <v>431</v>
      </c>
      <c r="AE97" s="55"/>
      <c r="AF97" s="147" t="s">
        <v>429</v>
      </c>
      <c r="AG97" s="147" t="s">
        <v>429</v>
      </c>
      <c r="AH97" s="147" t="s">
        <v>429</v>
      </c>
      <c r="AI97" s="147" t="s">
        <v>429</v>
      </c>
      <c r="AJ97" s="147" t="s">
        <v>429</v>
      </c>
      <c r="AK97" s="147" t="s">
        <v>443</v>
      </c>
      <c r="AL97" s="45" t="s">
        <v>413</v>
      </c>
    </row>
    <row r="98" spans="1:38" s="2" customFormat="1" ht="26.25" customHeight="1" thickBot="1" x14ac:dyDescent="0.3">
      <c r="A98" s="65" t="s">
        <v>54</v>
      </c>
      <c r="B98" s="69" t="s">
        <v>242</v>
      </c>
      <c r="C98" s="71" t="s">
        <v>243</v>
      </c>
      <c r="D98" s="79"/>
      <c r="E98" s="138" t="s">
        <v>431</v>
      </c>
      <c r="F98" s="138" t="s">
        <v>431</v>
      </c>
      <c r="G98" s="138" t="s">
        <v>431</v>
      </c>
      <c r="H98" s="138" t="s">
        <v>431</v>
      </c>
      <c r="I98" s="138" t="s">
        <v>431</v>
      </c>
      <c r="J98" s="138" t="s">
        <v>431</v>
      </c>
      <c r="K98" s="138" t="s">
        <v>431</v>
      </c>
      <c r="L98" s="138" t="s">
        <v>431</v>
      </c>
      <c r="M98" s="138" t="s">
        <v>431</v>
      </c>
      <c r="N98" s="138" t="s">
        <v>431</v>
      </c>
      <c r="O98" s="138" t="s">
        <v>431</v>
      </c>
      <c r="P98" s="138" t="s">
        <v>431</v>
      </c>
      <c r="Q98" s="138" t="s">
        <v>431</v>
      </c>
      <c r="R98" s="138" t="s">
        <v>431</v>
      </c>
      <c r="S98" s="138" t="s">
        <v>431</v>
      </c>
      <c r="T98" s="138" t="s">
        <v>431</v>
      </c>
      <c r="U98" s="138" t="s">
        <v>431</v>
      </c>
      <c r="V98" s="138" t="s">
        <v>431</v>
      </c>
      <c r="W98" s="138">
        <v>3.2143231285152745E-8</v>
      </c>
      <c r="X98" s="138" t="s">
        <v>443</v>
      </c>
      <c r="Y98" s="138" t="s">
        <v>443</v>
      </c>
      <c r="Z98" s="138" t="s">
        <v>443</v>
      </c>
      <c r="AA98" s="138" t="s">
        <v>443</v>
      </c>
      <c r="AB98" s="138" t="s">
        <v>443</v>
      </c>
      <c r="AC98" s="138" t="s">
        <v>443</v>
      </c>
      <c r="AD98" s="138">
        <v>3.8494887766649994E-4</v>
      </c>
      <c r="AE98" s="55"/>
      <c r="AF98" s="147" t="s">
        <v>429</v>
      </c>
      <c r="AG98" s="147" t="s">
        <v>429</v>
      </c>
      <c r="AH98" s="147" t="s">
        <v>429</v>
      </c>
      <c r="AI98" s="147" t="s">
        <v>429</v>
      </c>
      <c r="AJ98" s="147" t="s">
        <v>429</v>
      </c>
      <c r="AK98" s="147" t="s">
        <v>429</v>
      </c>
      <c r="AL98" s="45" t="s">
        <v>413</v>
      </c>
    </row>
    <row r="99" spans="1:38" s="2" customFormat="1" ht="26.25" customHeight="1" thickBot="1" x14ac:dyDescent="0.3">
      <c r="A99" s="65" t="s">
        <v>244</v>
      </c>
      <c r="B99" s="65" t="s">
        <v>245</v>
      </c>
      <c r="C99" s="66" t="s">
        <v>408</v>
      </c>
      <c r="D99" s="79"/>
      <c r="E99" s="138">
        <v>4.5483935852362607E-2</v>
      </c>
      <c r="F99" s="138">
        <v>10.198191099138606</v>
      </c>
      <c r="G99" s="138" t="s">
        <v>429</v>
      </c>
      <c r="H99" s="138">
        <v>12.888273237722267</v>
      </c>
      <c r="I99" s="138">
        <v>0.20543478606680049</v>
      </c>
      <c r="J99" s="138">
        <v>0.31440776734950066</v>
      </c>
      <c r="K99" s="138">
        <v>0.68950172353723616</v>
      </c>
      <c r="L99" s="138" t="s">
        <v>443</v>
      </c>
      <c r="M99" s="138" t="s">
        <v>429</v>
      </c>
      <c r="N99" s="138" t="s">
        <v>429</v>
      </c>
      <c r="O99" s="138" t="s">
        <v>429</v>
      </c>
      <c r="P99" s="138" t="s">
        <v>429</v>
      </c>
      <c r="Q99" s="138" t="s">
        <v>429</v>
      </c>
      <c r="R99" s="138" t="s">
        <v>429</v>
      </c>
      <c r="S99" s="138" t="s">
        <v>429</v>
      </c>
      <c r="T99" s="138" t="s">
        <v>429</v>
      </c>
      <c r="U99" s="138" t="s">
        <v>429</v>
      </c>
      <c r="V99" s="138" t="s">
        <v>429</v>
      </c>
      <c r="W99" s="138" t="s">
        <v>429</v>
      </c>
      <c r="X99" s="138" t="s">
        <v>429</v>
      </c>
      <c r="Y99" s="138" t="s">
        <v>429</v>
      </c>
      <c r="Z99" s="138" t="s">
        <v>429</v>
      </c>
      <c r="AA99" s="138" t="s">
        <v>429</v>
      </c>
      <c r="AB99" s="138" t="s">
        <v>429</v>
      </c>
      <c r="AC99" s="138" t="s">
        <v>429</v>
      </c>
      <c r="AD99" s="138" t="s">
        <v>429</v>
      </c>
      <c r="AE99" s="55"/>
      <c r="AF99" s="147" t="s">
        <v>429</v>
      </c>
      <c r="AG99" s="147" t="s">
        <v>429</v>
      </c>
      <c r="AH99" s="147" t="s">
        <v>429</v>
      </c>
      <c r="AI99" s="147" t="s">
        <v>429</v>
      </c>
      <c r="AJ99" s="147" t="s">
        <v>429</v>
      </c>
      <c r="AK99" s="147">
        <v>1346.5500000000002</v>
      </c>
      <c r="AL99" s="45" t="s">
        <v>246</v>
      </c>
    </row>
    <row r="100" spans="1:38" s="2" customFormat="1" ht="26.25" customHeight="1" thickBot="1" x14ac:dyDescent="0.3">
      <c r="A100" s="65" t="s">
        <v>244</v>
      </c>
      <c r="B100" s="65" t="s">
        <v>247</v>
      </c>
      <c r="C100" s="66" t="s">
        <v>409</v>
      </c>
      <c r="D100" s="79"/>
      <c r="E100" s="138">
        <v>0.65553489028055367</v>
      </c>
      <c r="F100" s="138">
        <v>24.913562614934026</v>
      </c>
      <c r="G100" s="138" t="s">
        <v>429</v>
      </c>
      <c r="H100" s="138">
        <v>35.245474985607245</v>
      </c>
      <c r="I100" s="138">
        <v>0.32504045168049106</v>
      </c>
      <c r="J100" s="138">
        <v>0.48950274568763713</v>
      </c>
      <c r="K100" s="138">
        <v>1.0756296044783433</v>
      </c>
      <c r="L100" s="138" t="s">
        <v>443</v>
      </c>
      <c r="M100" s="138" t="s">
        <v>429</v>
      </c>
      <c r="N100" s="138" t="s">
        <v>429</v>
      </c>
      <c r="O100" s="138" t="s">
        <v>429</v>
      </c>
      <c r="P100" s="138" t="s">
        <v>429</v>
      </c>
      <c r="Q100" s="138" t="s">
        <v>429</v>
      </c>
      <c r="R100" s="138" t="s">
        <v>429</v>
      </c>
      <c r="S100" s="138" t="s">
        <v>429</v>
      </c>
      <c r="T100" s="138" t="s">
        <v>429</v>
      </c>
      <c r="U100" s="138" t="s">
        <v>429</v>
      </c>
      <c r="V100" s="138" t="s">
        <v>429</v>
      </c>
      <c r="W100" s="138" t="s">
        <v>429</v>
      </c>
      <c r="X100" s="138" t="s">
        <v>429</v>
      </c>
      <c r="Y100" s="138" t="s">
        <v>429</v>
      </c>
      <c r="Z100" s="138" t="s">
        <v>429</v>
      </c>
      <c r="AA100" s="138" t="s">
        <v>429</v>
      </c>
      <c r="AB100" s="138" t="s">
        <v>429</v>
      </c>
      <c r="AC100" s="138" t="s">
        <v>429</v>
      </c>
      <c r="AD100" s="138" t="s">
        <v>429</v>
      </c>
      <c r="AE100" s="55"/>
      <c r="AF100" s="147" t="s">
        <v>429</v>
      </c>
      <c r="AG100" s="147" t="s">
        <v>429</v>
      </c>
      <c r="AH100" s="147" t="s">
        <v>429</v>
      </c>
      <c r="AI100" s="147" t="s">
        <v>429</v>
      </c>
      <c r="AJ100" s="147" t="s">
        <v>429</v>
      </c>
      <c r="AK100" s="147">
        <v>5792.6624999999995</v>
      </c>
      <c r="AL100" s="45" t="s">
        <v>246</v>
      </c>
    </row>
    <row r="101" spans="1:38" s="2" customFormat="1" ht="26.25" customHeight="1" thickBot="1" x14ac:dyDescent="0.3">
      <c r="A101" s="65" t="s">
        <v>244</v>
      </c>
      <c r="B101" s="65" t="s">
        <v>248</v>
      </c>
      <c r="C101" s="66" t="s">
        <v>249</v>
      </c>
      <c r="D101" s="79"/>
      <c r="E101" s="138">
        <v>4.8696913126814734E-2</v>
      </c>
      <c r="F101" s="138">
        <v>0.34576643235073784</v>
      </c>
      <c r="G101" s="138" t="s">
        <v>429</v>
      </c>
      <c r="H101" s="138">
        <v>0.97248431561588322</v>
      </c>
      <c r="I101" s="138">
        <v>8.6654498023561646E-3</v>
      </c>
      <c r="J101" s="138">
        <v>2.5996349407068488E-2</v>
      </c>
      <c r="K101" s="138">
        <v>6.0658148616493157E-2</v>
      </c>
      <c r="L101" s="138" t="s">
        <v>443</v>
      </c>
      <c r="M101" s="138" t="s">
        <v>429</v>
      </c>
      <c r="N101" s="138" t="s">
        <v>429</v>
      </c>
      <c r="O101" s="138" t="s">
        <v>429</v>
      </c>
      <c r="P101" s="138" t="s">
        <v>429</v>
      </c>
      <c r="Q101" s="138" t="s">
        <v>429</v>
      </c>
      <c r="R101" s="138" t="s">
        <v>429</v>
      </c>
      <c r="S101" s="138" t="s">
        <v>429</v>
      </c>
      <c r="T101" s="138" t="s">
        <v>429</v>
      </c>
      <c r="U101" s="138" t="s">
        <v>429</v>
      </c>
      <c r="V101" s="138" t="s">
        <v>429</v>
      </c>
      <c r="W101" s="138" t="s">
        <v>429</v>
      </c>
      <c r="X101" s="138" t="s">
        <v>429</v>
      </c>
      <c r="Y101" s="138" t="s">
        <v>429</v>
      </c>
      <c r="Z101" s="138" t="s">
        <v>429</v>
      </c>
      <c r="AA101" s="138" t="s">
        <v>429</v>
      </c>
      <c r="AB101" s="138" t="s">
        <v>429</v>
      </c>
      <c r="AC101" s="138" t="s">
        <v>429</v>
      </c>
      <c r="AD101" s="138" t="s">
        <v>429</v>
      </c>
      <c r="AE101" s="55"/>
      <c r="AF101" s="147" t="s">
        <v>429</v>
      </c>
      <c r="AG101" s="147" t="s">
        <v>429</v>
      </c>
      <c r="AH101" s="147" t="s">
        <v>429</v>
      </c>
      <c r="AI101" s="147" t="s">
        <v>429</v>
      </c>
      <c r="AJ101" s="147" t="s">
        <v>429</v>
      </c>
      <c r="AK101" s="147">
        <v>4844.125</v>
      </c>
      <c r="AL101" s="45" t="s">
        <v>246</v>
      </c>
    </row>
    <row r="102" spans="1:38" s="2" customFormat="1" ht="26.25" customHeight="1" thickBot="1" x14ac:dyDescent="0.3">
      <c r="A102" s="65" t="s">
        <v>244</v>
      </c>
      <c r="B102" s="65" t="s">
        <v>250</v>
      </c>
      <c r="C102" s="66" t="s">
        <v>387</v>
      </c>
      <c r="D102" s="79"/>
      <c r="E102" s="138">
        <v>2.3106682145285708E-3</v>
      </c>
      <c r="F102" s="138">
        <v>2.7808344301187744</v>
      </c>
      <c r="G102" s="138" t="s">
        <v>429</v>
      </c>
      <c r="H102" s="138">
        <v>4.5904209771137694</v>
      </c>
      <c r="I102" s="138">
        <v>8.0712999999999983E-3</v>
      </c>
      <c r="J102" s="138">
        <v>0.1826895</v>
      </c>
      <c r="K102" s="138">
        <v>1.2510574999999999</v>
      </c>
      <c r="L102" s="138" t="s">
        <v>443</v>
      </c>
      <c r="M102" s="138" t="s">
        <v>429</v>
      </c>
      <c r="N102" s="138" t="s">
        <v>429</v>
      </c>
      <c r="O102" s="138" t="s">
        <v>429</v>
      </c>
      <c r="P102" s="138" t="s">
        <v>429</v>
      </c>
      <c r="Q102" s="138" t="s">
        <v>429</v>
      </c>
      <c r="R102" s="138" t="s">
        <v>429</v>
      </c>
      <c r="S102" s="138" t="s">
        <v>429</v>
      </c>
      <c r="T102" s="138" t="s">
        <v>429</v>
      </c>
      <c r="U102" s="138" t="s">
        <v>429</v>
      </c>
      <c r="V102" s="138" t="s">
        <v>429</v>
      </c>
      <c r="W102" s="138" t="s">
        <v>429</v>
      </c>
      <c r="X102" s="138" t="s">
        <v>429</v>
      </c>
      <c r="Y102" s="138" t="s">
        <v>429</v>
      </c>
      <c r="Z102" s="138" t="s">
        <v>429</v>
      </c>
      <c r="AA102" s="138" t="s">
        <v>429</v>
      </c>
      <c r="AB102" s="138" t="s">
        <v>429</v>
      </c>
      <c r="AC102" s="138" t="s">
        <v>429</v>
      </c>
      <c r="AD102" s="138" t="s">
        <v>429</v>
      </c>
      <c r="AE102" s="55"/>
      <c r="AF102" s="147" t="s">
        <v>429</v>
      </c>
      <c r="AG102" s="147" t="s">
        <v>429</v>
      </c>
      <c r="AH102" s="147" t="s">
        <v>429</v>
      </c>
      <c r="AI102" s="147" t="s">
        <v>429</v>
      </c>
      <c r="AJ102" s="147" t="s">
        <v>429</v>
      </c>
      <c r="AK102" s="147">
        <v>1561.05</v>
      </c>
      <c r="AL102" s="45" t="s">
        <v>246</v>
      </c>
    </row>
    <row r="103" spans="1:38" s="2" customFormat="1" ht="26.25" customHeight="1" thickBot="1" x14ac:dyDescent="0.3">
      <c r="A103" s="65" t="s">
        <v>244</v>
      </c>
      <c r="B103" s="65" t="s">
        <v>251</v>
      </c>
      <c r="C103" s="66" t="s">
        <v>252</v>
      </c>
      <c r="D103" s="79"/>
      <c r="E103" s="138" t="s">
        <v>431</v>
      </c>
      <c r="F103" s="138" t="s">
        <v>431</v>
      </c>
      <c r="G103" s="138" t="s">
        <v>429</v>
      </c>
      <c r="H103" s="138" t="s">
        <v>431</v>
      </c>
      <c r="I103" s="138" t="s">
        <v>431</v>
      </c>
      <c r="J103" s="138" t="s">
        <v>431</v>
      </c>
      <c r="K103" s="138" t="s">
        <v>431</v>
      </c>
      <c r="L103" s="138" t="s">
        <v>443</v>
      </c>
      <c r="M103" s="138" t="s">
        <v>429</v>
      </c>
      <c r="N103" s="138" t="s">
        <v>429</v>
      </c>
      <c r="O103" s="138" t="s">
        <v>429</v>
      </c>
      <c r="P103" s="138" t="s">
        <v>429</v>
      </c>
      <c r="Q103" s="138" t="s">
        <v>429</v>
      </c>
      <c r="R103" s="138" t="s">
        <v>429</v>
      </c>
      <c r="S103" s="138" t="s">
        <v>429</v>
      </c>
      <c r="T103" s="138" t="s">
        <v>429</v>
      </c>
      <c r="U103" s="138" t="s">
        <v>429</v>
      </c>
      <c r="V103" s="138" t="s">
        <v>429</v>
      </c>
      <c r="W103" s="138" t="s">
        <v>429</v>
      </c>
      <c r="X103" s="138" t="s">
        <v>429</v>
      </c>
      <c r="Y103" s="138" t="s">
        <v>429</v>
      </c>
      <c r="Z103" s="138" t="s">
        <v>429</v>
      </c>
      <c r="AA103" s="138" t="s">
        <v>429</v>
      </c>
      <c r="AB103" s="138" t="s">
        <v>429</v>
      </c>
      <c r="AC103" s="138" t="s">
        <v>429</v>
      </c>
      <c r="AD103" s="138" t="s">
        <v>429</v>
      </c>
      <c r="AE103" s="55"/>
      <c r="AF103" s="147" t="s">
        <v>429</v>
      </c>
      <c r="AG103" s="147" t="s">
        <v>429</v>
      </c>
      <c r="AH103" s="147" t="s">
        <v>429</v>
      </c>
      <c r="AI103" s="147" t="s">
        <v>429</v>
      </c>
      <c r="AJ103" s="147" t="s">
        <v>429</v>
      </c>
      <c r="AK103" s="147" t="s">
        <v>431</v>
      </c>
      <c r="AL103" s="45" t="s">
        <v>246</v>
      </c>
    </row>
    <row r="104" spans="1:38" s="2" customFormat="1" ht="26.25" customHeight="1" thickBot="1" x14ac:dyDescent="0.3">
      <c r="A104" s="65" t="s">
        <v>244</v>
      </c>
      <c r="B104" s="65" t="s">
        <v>253</v>
      </c>
      <c r="C104" s="66" t="s">
        <v>254</v>
      </c>
      <c r="D104" s="79"/>
      <c r="E104" s="138">
        <v>1.4153357684824998E-3</v>
      </c>
      <c r="F104" s="138">
        <v>1.5725735608499256E-3</v>
      </c>
      <c r="G104" s="138" t="s">
        <v>429</v>
      </c>
      <c r="H104" s="138">
        <v>1.9369135345371623E-2</v>
      </c>
      <c r="I104" s="138">
        <v>2.1448444931506852E-5</v>
      </c>
      <c r="J104" s="138">
        <v>6.4345334794520538E-5</v>
      </c>
      <c r="K104" s="138">
        <v>1.5013911452054795E-4</v>
      </c>
      <c r="L104" s="138" t="s">
        <v>443</v>
      </c>
      <c r="M104" s="138" t="s">
        <v>429</v>
      </c>
      <c r="N104" s="138" t="s">
        <v>429</v>
      </c>
      <c r="O104" s="138" t="s">
        <v>429</v>
      </c>
      <c r="P104" s="138" t="s">
        <v>429</v>
      </c>
      <c r="Q104" s="138" t="s">
        <v>429</v>
      </c>
      <c r="R104" s="138" t="s">
        <v>429</v>
      </c>
      <c r="S104" s="138" t="s">
        <v>429</v>
      </c>
      <c r="T104" s="138" t="s">
        <v>429</v>
      </c>
      <c r="U104" s="138" t="s">
        <v>429</v>
      </c>
      <c r="V104" s="138" t="s">
        <v>429</v>
      </c>
      <c r="W104" s="138" t="s">
        <v>429</v>
      </c>
      <c r="X104" s="138" t="s">
        <v>429</v>
      </c>
      <c r="Y104" s="138" t="s">
        <v>429</v>
      </c>
      <c r="Z104" s="138" t="s">
        <v>429</v>
      </c>
      <c r="AA104" s="138" t="s">
        <v>429</v>
      </c>
      <c r="AB104" s="138" t="s">
        <v>429</v>
      </c>
      <c r="AC104" s="138" t="s">
        <v>429</v>
      </c>
      <c r="AD104" s="138" t="s">
        <v>429</v>
      </c>
      <c r="AE104" s="55"/>
      <c r="AF104" s="147" t="s">
        <v>429</v>
      </c>
      <c r="AG104" s="147" t="s">
        <v>429</v>
      </c>
      <c r="AH104" s="147" t="s">
        <v>429</v>
      </c>
      <c r="AI104" s="147" t="s">
        <v>429</v>
      </c>
      <c r="AJ104" s="147" t="s">
        <v>429</v>
      </c>
      <c r="AK104" s="147">
        <v>9.9</v>
      </c>
      <c r="AL104" s="45" t="s">
        <v>246</v>
      </c>
    </row>
    <row r="105" spans="1:38" s="2" customFormat="1" ht="26.25" customHeight="1" thickBot="1" x14ac:dyDescent="0.3">
      <c r="A105" s="65" t="s">
        <v>244</v>
      </c>
      <c r="B105" s="65" t="s">
        <v>255</v>
      </c>
      <c r="C105" s="66" t="s">
        <v>256</v>
      </c>
      <c r="D105" s="79"/>
      <c r="E105" s="138">
        <v>3.3613366274472326E-2</v>
      </c>
      <c r="F105" s="138">
        <v>0.16996561290417561</v>
      </c>
      <c r="G105" s="138" t="s">
        <v>429</v>
      </c>
      <c r="H105" s="138">
        <v>0.78751836077094961</v>
      </c>
      <c r="I105" s="138">
        <v>6.3655890410958911E-3</v>
      </c>
      <c r="J105" s="138">
        <v>1.0003068493150686E-2</v>
      </c>
      <c r="K105" s="138">
        <v>2.1824876712328765E-2</v>
      </c>
      <c r="L105" s="138" t="s">
        <v>443</v>
      </c>
      <c r="M105" s="138" t="s">
        <v>429</v>
      </c>
      <c r="N105" s="138" t="s">
        <v>429</v>
      </c>
      <c r="O105" s="138" t="s">
        <v>429</v>
      </c>
      <c r="P105" s="138" t="s">
        <v>429</v>
      </c>
      <c r="Q105" s="138" t="s">
        <v>429</v>
      </c>
      <c r="R105" s="138" t="s">
        <v>429</v>
      </c>
      <c r="S105" s="138" t="s">
        <v>429</v>
      </c>
      <c r="T105" s="138" t="s">
        <v>429</v>
      </c>
      <c r="U105" s="138" t="s">
        <v>429</v>
      </c>
      <c r="V105" s="138" t="s">
        <v>429</v>
      </c>
      <c r="W105" s="138" t="s">
        <v>429</v>
      </c>
      <c r="X105" s="138" t="s">
        <v>429</v>
      </c>
      <c r="Y105" s="138" t="s">
        <v>429</v>
      </c>
      <c r="Z105" s="138" t="s">
        <v>429</v>
      </c>
      <c r="AA105" s="138" t="s">
        <v>429</v>
      </c>
      <c r="AB105" s="138" t="s">
        <v>429</v>
      </c>
      <c r="AC105" s="138" t="s">
        <v>429</v>
      </c>
      <c r="AD105" s="138" t="s">
        <v>429</v>
      </c>
      <c r="AE105" s="55"/>
      <c r="AF105" s="147" t="s">
        <v>429</v>
      </c>
      <c r="AG105" s="147" t="s">
        <v>429</v>
      </c>
      <c r="AH105" s="147" t="s">
        <v>429</v>
      </c>
      <c r="AI105" s="147" t="s">
        <v>429</v>
      </c>
      <c r="AJ105" s="147" t="s">
        <v>429</v>
      </c>
      <c r="AK105" s="147">
        <v>92.2</v>
      </c>
      <c r="AL105" s="45" t="s">
        <v>246</v>
      </c>
    </row>
    <row r="106" spans="1:38" s="2" customFormat="1" ht="26.25" customHeight="1" thickBot="1" x14ac:dyDescent="0.3">
      <c r="A106" s="65" t="s">
        <v>244</v>
      </c>
      <c r="B106" s="65" t="s">
        <v>257</v>
      </c>
      <c r="C106" s="66" t="s">
        <v>258</v>
      </c>
      <c r="D106" s="79"/>
      <c r="E106" s="138">
        <v>2.2868490168986293E-3</v>
      </c>
      <c r="F106" s="138">
        <v>9.2481544094302759E-3</v>
      </c>
      <c r="G106" s="138" t="s">
        <v>429</v>
      </c>
      <c r="H106" s="138">
        <v>5.357795986313893E-2</v>
      </c>
      <c r="I106" s="138">
        <v>4.5369863013698626E-4</v>
      </c>
      <c r="J106" s="138">
        <v>7.2591780821917808E-4</v>
      </c>
      <c r="K106" s="138">
        <v>1.5425753424657533E-3</v>
      </c>
      <c r="L106" s="138" t="s">
        <v>443</v>
      </c>
      <c r="M106" s="138" t="s">
        <v>429</v>
      </c>
      <c r="N106" s="138" t="s">
        <v>429</v>
      </c>
      <c r="O106" s="138" t="s">
        <v>429</v>
      </c>
      <c r="P106" s="138" t="s">
        <v>429</v>
      </c>
      <c r="Q106" s="138" t="s">
        <v>429</v>
      </c>
      <c r="R106" s="138" t="s">
        <v>429</v>
      </c>
      <c r="S106" s="138" t="s">
        <v>429</v>
      </c>
      <c r="T106" s="138" t="s">
        <v>429</v>
      </c>
      <c r="U106" s="138" t="s">
        <v>429</v>
      </c>
      <c r="V106" s="138" t="s">
        <v>429</v>
      </c>
      <c r="W106" s="138" t="s">
        <v>429</v>
      </c>
      <c r="X106" s="138" t="s">
        <v>429</v>
      </c>
      <c r="Y106" s="138" t="s">
        <v>429</v>
      </c>
      <c r="Z106" s="138" t="s">
        <v>429</v>
      </c>
      <c r="AA106" s="138" t="s">
        <v>429</v>
      </c>
      <c r="AB106" s="138" t="s">
        <v>429</v>
      </c>
      <c r="AC106" s="138" t="s">
        <v>429</v>
      </c>
      <c r="AD106" s="138" t="s">
        <v>429</v>
      </c>
      <c r="AE106" s="55"/>
      <c r="AF106" s="147" t="s">
        <v>429</v>
      </c>
      <c r="AG106" s="147" t="s">
        <v>429</v>
      </c>
      <c r="AH106" s="147" t="s">
        <v>429</v>
      </c>
      <c r="AI106" s="147" t="s">
        <v>429</v>
      </c>
      <c r="AJ106" s="147" t="s">
        <v>429</v>
      </c>
      <c r="AK106" s="147">
        <v>9.1999999999999993</v>
      </c>
      <c r="AL106" s="45" t="s">
        <v>246</v>
      </c>
    </row>
    <row r="107" spans="1:38" s="2" customFormat="1" ht="26.25" customHeight="1" thickBot="1" x14ac:dyDescent="0.3">
      <c r="A107" s="65" t="s">
        <v>244</v>
      </c>
      <c r="B107" s="65" t="s">
        <v>259</v>
      </c>
      <c r="C107" s="66" t="s">
        <v>380</v>
      </c>
      <c r="D107" s="79"/>
      <c r="E107" s="138">
        <v>3.6973343891570684E-2</v>
      </c>
      <c r="F107" s="138">
        <v>0.54748485000000002</v>
      </c>
      <c r="G107" s="138" t="s">
        <v>429</v>
      </c>
      <c r="H107" s="138">
        <v>0.45091404180806866</v>
      </c>
      <c r="I107" s="138">
        <v>9.9542700000000012E-3</v>
      </c>
      <c r="J107" s="138">
        <v>0.1327236</v>
      </c>
      <c r="K107" s="138">
        <v>0.63043709999999997</v>
      </c>
      <c r="L107" s="138" t="s">
        <v>443</v>
      </c>
      <c r="M107" s="138" t="s">
        <v>429</v>
      </c>
      <c r="N107" s="138" t="s">
        <v>429</v>
      </c>
      <c r="O107" s="138" t="s">
        <v>429</v>
      </c>
      <c r="P107" s="138" t="s">
        <v>429</v>
      </c>
      <c r="Q107" s="138" t="s">
        <v>429</v>
      </c>
      <c r="R107" s="138" t="s">
        <v>429</v>
      </c>
      <c r="S107" s="138" t="s">
        <v>429</v>
      </c>
      <c r="T107" s="138" t="s">
        <v>429</v>
      </c>
      <c r="U107" s="138" t="s">
        <v>429</v>
      </c>
      <c r="V107" s="138" t="s">
        <v>429</v>
      </c>
      <c r="W107" s="138" t="s">
        <v>429</v>
      </c>
      <c r="X107" s="138" t="s">
        <v>429</v>
      </c>
      <c r="Y107" s="138" t="s">
        <v>429</v>
      </c>
      <c r="Z107" s="138" t="s">
        <v>429</v>
      </c>
      <c r="AA107" s="138" t="s">
        <v>429</v>
      </c>
      <c r="AB107" s="138" t="s">
        <v>429</v>
      </c>
      <c r="AC107" s="138" t="s">
        <v>429</v>
      </c>
      <c r="AD107" s="138" t="s">
        <v>429</v>
      </c>
      <c r="AE107" s="55"/>
      <c r="AF107" s="147" t="s">
        <v>429</v>
      </c>
      <c r="AG107" s="147" t="s">
        <v>429</v>
      </c>
      <c r="AH107" s="147" t="s">
        <v>429</v>
      </c>
      <c r="AI107" s="147" t="s">
        <v>429</v>
      </c>
      <c r="AJ107" s="147" t="s">
        <v>429</v>
      </c>
      <c r="AK107" s="147">
        <v>3318.09</v>
      </c>
      <c r="AL107" s="45" t="s">
        <v>246</v>
      </c>
    </row>
    <row r="108" spans="1:38" s="2" customFormat="1" ht="26.25" customHeight="1" thickBot="1" x14ac:dyDescent="0.3">
      <c r="A108" s="65" t="s">
        <v>244</v>
      </c>
      <c r="B108" s="65" t="s">
        <v>260</v>
      </c>
      <c r="C108" s="66" t="s">
        <v>381</v>
      </c>
      <c r="D108" s="79"/>
      <c r="E108" s="138">
        <v>7.9366552094741791E-2</v>
      </c>
      <c r="F108" s="138">
        <v>1.3303551974400001</v>
      </c>
      <c r="G108" s="138" t="s">
        <v>429</v>
      </c>
      <c r="H108" s="138">
        <v>1.659621434694394</v>
      </c>
      <c r="I108" s="138">
        <v>2.4636207359999999E-2</v>
      </c>
      <c r="J108" s="138">
        <v>0.24636207360000001</v>
      </c>
      <c r="K108" s="138">
        <v>0.49272414720000002</v>
      </c>
      <c r="L108" s="138" t="s">
        <v>443</v>
      </c>
      <c r="M108" s="138" t="s">
        <v>429</v>
      </c>
      <c r="N108" s="138" t="s">
        <v>429</v>
      </c>
      <c r="O108" s="138" t="s">
        <v>429</v>
      </c>
      <c r="P108" s="138" t="s">
        <v>429</v>
      </c>
      <c r="Q108" s="138" t="s">
        <v>429</v>
      </c>
      <c r="R108" s="138" t="s">
        <v>429</v>
      </c>
      <c r="S108" s="138" t="s">
        <v>429</v>
      </c>
      <c r="T108" s="138" t="s">
        <v>429</v>
      </c>
      <c r="U108" s="138" t="s">
        <v>429</v>
      </c>
      <c r="V108" s="138" t="s">
        <v>429</v>
      </c>
      <c r="W108" s="138" t="s">
        <v>429</v>
      </c>
      <c r="X108" s="138" t="s">
        <v>429</v>
      </c>
      <c r="Y108" s="138" t="s">
        <v>429</v>
      </c>
      <c r="Z108" s="138" t="s">
        <v>429</v>
      </c>
      <c r="AA108" s="138" t="s">
        <v>429</v>
      </c>
      <c r="AB108" s="138" t="s">
        <v>429</v>
      </c>
      <c r="AC108" s="138" t="s">
        <v>429</v>
      </c>
      <c r="AD108" s="138" t="s">
        <v>429</v>
      </c>
      <c r="AE108" s="55"/>
      <c r="AF108" s="147" t="s">
        <v>429</v>
      </c>
      <c r="AG108" s="147" t="s">
        <v>429</v>
      </c>
      <c r="AH108" s="147" t="s">
        <v>429</v>
      </c>
      <c r="AI108" s="147" t="s">
        <v>429</v>
      </c>
      <c r="AJ108" s="147" t="s">
        <v>429</v>
      </c>
      <c r="AK108" s="147">
        <v>12318.10368</v>
      </c>
      <c r="AL108" s="45" t="s">
        <v>246</v>
      </c>
    </row>
    <row r="109" spans="1:38" s="2" customFormat="1" ht="26.25" customHeight="1" thickBot="1" x14ac:dyDescent="0.3">
      <c r="A109" s="65" t="s">
        <v>244</v>
      </c>
      <c r="B109" s="65" t="s">
        <v>261</v>
      </c>
      <c r="C109" s="66" t="s">
        <v>382</v>
      </c>
      <c r="D109" s="79"/>
      <c r="E109" s="138">
        <v>2.9226664017408008E-2</v>
      </c>
      <c r="F109" s="138">
        <v>0.62238009965999996</v>
      </c>
      <c r="G109" s="138" t="s">
        <v>429</v>
      </c>
      <c r="H109" s="138">
        <v>0.84082864173158411</v>
      </c>
      <c r="I109" s="138">
        <v>2.5455218799999998E-2</v>
      </c>
      <c r="J109" s="138">
        <v>0.14000370339999998</v>
      </c>
      <c r="K109" s="138">
        <v>0.14000370339999998</v>
      </c>
      <c r="L109" s="138" t="s">
        <v>443</v>
      </c>
      <c r="M109" s="138" t="s">
        <v>429</v>
      </c>
      <c r="N109" s="138" t="s">
        <v>429</v>
      </c>
      <c r="O109" s="138" t="s">
        <v>429</v>
      </c>
      <c r="P109" s="138" t="s">
        <v>429</v>
      </c>
      <c r="Q109" s="138" t="s">
        <v>429</v>
      </c>
      <c r="R109" s="138" t="s">
        <v>429</v>
      </c>
      <c r="S109" s="138" t="s">
        <v>429</v>
      </c>
      <c r="T109" s="138" t="s">
        <v>429</v>
      </c>
      <c r="U109" s="138" t="s">
        <v>429</v>
      </c>
      <c r="V109" s="138" t="s">
        <v>429</v>
      </c>
      <c r="W109" s="138" t="s">
        <v>429</v>
      </c>
      <c r="X109" s="138" t="s">
        <v>429</v>
      </c>
      <c r="Y109" s="138" t="s">
        <v>429</v>
      </c>
      <c r="Z109" s="138" t="s">
        <v>429</v>
      </c>
      <c r="AA109" s="138" t="s">
        <v>429</v>
      </c>
      <c r="AB109" s="138" t="s">
        <v>429</v>
      </c>
      <c r="AC109" s="138" t="s">
        <v>429</v>
      </c>
      <c r="AD109" s="138" t="s">
        <v>429</v>
      </c>
      <c r="AE109" s="55"/>
      <c r="AF109" s="147" t="s">
        <v>429</v>
      </c>
      <c r="AG109" s="147" t="s">
        <v>429</v>
      </c>
      <c r="AH109" s="147" t="s">
        <v>429</v>
      </c>
      <c r="AI109" s="147" t="s">
        <v>429</v>
      </c>
      <c r="AJ109" s="147" t="s">
        <v>429</v>
      </c>
      <c r="AK109" s="147">
        <v>1272.7609399999999</v>
      </c>
      <c r="AL109" s="45" t="s">
        <v>246</v>
      </c>
    </row>
    <row r="110" spans="1:38" s="2" customFormat="1" ht="26.25" customHeight="1" thickBot="1" x14ac:dyDescent="0.3">
      <c r="A110" s="65" t="s">
        <v>244</v>
      </c>
      <c r="B110" s="65" t="s">
        <v>262</v>
      </c>
      <c r="C110" s="66" t="s">
        <v>383</v>
      </c>
      <c r="D110" s="79"/>
      <c r="E110" s="138">
        <v>4.579950106707001E-3</v>
      </c>
      <c r="F110" s="138">
        <v>0.15917341199999999</v>
      </c>
      <c r="G110" s="138" t="s">
        <v>429</v>
      </c>
      <c r="H110" s="138">
        <v>9.5637394128936015E-2</v>
      </c>
      <c r="I110" s="138">
        <v>6.5938899999999998E-3</v>
      </c>
      <c r="J110" s="138">
        <v>4.6408420000000006E-2</v>
      </c>
      <c r="K110" s="138">
        <v>4.6408420000000006E-2</v>
      </c>
      <c r="L110" s="138" t="s">
        <v>443</v>
      </c>
      <c r="M110" s="138" t="s">
        <v>429</v>
      </c>
      <c r="N110" s="138" t="s">
        <v>429</v>
      </c>
      <c r="O110" s="138" t="s">
        <v>429</v>
      </c>
      <c r="P110" s="138" t="s">
        <v>429</v>
      </c>
      <c r="Q110" s="138" t="s">
        <v>429</v>
      </c>
      <c r="R110" s="138" t="s">
        <v>429</v>
      </c>
      <c r="S110" s="138" t="s">
        <v>429</v>
      </c>
      <c r="T110" s="138" t="s">
        <v>429</v>
      </c>
      <c r="U110" s="138" t="s">
        <v>429</v>
      </c>
      <c r="V110" s="138" t="s">
        <v>429</v>
      </c>
      <c r="W110" s="138" t="s">
        <v>429</v>
      </c>
      <c r="X110" s="138" t="s">
        <v>429</v>
      </c>
      <c r="Y110" s="138" t="s">
        <v>429</v>
      </c>
      <c r="Z110" s="138" t="s">
        <v>429</v>
      </c>
      <c r="AA110" s="138" t="s">
        <v>429</v>
      </c>
      <c r="AB110" s="138" t="s">
        <v>429</v>
      </c>
      <c r="AC110" s="138" t="s">
        <v>429</v>
      </c>
      <c r="AD110" s="138" t="s">
        <v>429</v>
      </c>
      <c r="AE110" s="55"/>
      <c r="AF110" s="147" t="s">
        <v>429</v>
      </c>
      <c r="AG110" s="147" t="s">
        <v>429</v>
      </c>
      <c r="AH110" s="147" t="s">
        <v>429</v>
      </c>
      <c r="AI110" s="147" t="s">
        <v>429</v>
      </c>
      <c r="AJ110" s="147" t="s">
        <v>429</v>
      </c>
      <c r="AK110" s="147">
        <v>325.50799999999998</v>
      </c>
      <c r="AL110" s="45" t="s">
        <v>246</v>
      </c>
    </row>
    <row r="111" spans="1:38" s="2" customFormat="1" ht="26.25" customHeight="1" thickBot="1" x14ac:dyDescent="0.3">
      <c r="A111" s="65" t="s">
        <v>244</v>
      </c>
      <c r="B111" s="65" t="s">
        <v>263</v>
      </c>
      <c r="C111" s="66" t="s">
        <v>377</v>
      </c>
      <c r="D111" s="79"/>
      <c r="E111" s="138">
        <v>5.1368210266085415E-3</v>
      </c>
      <c r="F111" s="138">
        <v>0.30849539215686272</v>
      </c>
      <c r="G111" s="138" t="s">
        <v>429</v>
      </c>
      <c r="H111" s="138">
        <v>0.18167831222213413</v>
      </c>
      <c r="I111" s="138">
        <v>6.3563398692810459E-4</v>
      </c>
      <c r="J111" s="138">
        <v>1.2712679738562092E-3</v>
      </c>
      <c r="K111" s="138">
        <v>2.8603529411764701E-3</v>
      </c>
      <c r="L111" s="138" t="s">
        <v>443</v>
      </c>
      <c r="M111" s="138" t="s">
        <v>429</v>
      </c>
      <c r="N111" s="138" t="s">
        <v>429</v>
      </c>
      <c r="O111" s="138" t="s">
        <v>429</v>
      </c>
      <c r="P111" s="138" t="s">
        <v>429</v>
      </c>
      <c r="Q111" s="138" t="s">
        <v>429</v>
      </c>
      <c r="R111" s="138" t="s">
        <v>429</v>
      </c>
      <c r="S111" s="138" t="s">
        <v>429</v>
      </c>
      <c r="T111" s="138" t="s">
        <v>429</v>
      </c>
      <c r="U111" s="138" t="s">
        <v>429</v>
      </c>
      <c r="V111" s="138" t="s">
        <v>429</v>
      </c>
      <c r="W111" s="138" t="s">
        <v>429</v>
      </c>
      <c r="X111" s="138" t="s">
        <v>429</v>
      </c>
      <c r="Y111" s="138" t="s">
        <v>429</v>
      </c>
      <c r="Z111" s="138" t="s">
        <v>429</v>
      </c>
      <c r="AA111" s="138" t="s">
        <v>429</v>
      </c>
      <c r="AB111" s="138" t="s">
        <v>429</v>
      </c>
      <c r="AC111" s="138" t="s">
        <v>429</v>
      </c>
      <c r="AD111" s="138" t="s">
        <v>429</v>
      </c>
      <c r="AE111" s="55"/>
      <c r="AF111" s="147" t="s">
        <v>429</v>
      </c>
      <c r="AG111" s="147" t="s">
        <v>429</v>
      </c>
      <c r="AH111" s="147" t="s">
        <v>429</v>
      </c>
      <c r="AI111" s="147" t="s">
        <v>429</v>
      </c>
      <c r="AJ111" s="147" t="s">
        <v>429</v>
      </c>
      <c r="AK111" s="147">
        <v>160.10849673202614</v>
      </c>
      <c r="AL111" s="45" t="s">
        <v>246</v>
      </c>
    </row>
    <row r="112" spans="1:38" s="2" customFormat="1" ht="26.25" customHeight="1" thickBot="1" x14ac:dyDescent="0.3">
      <c r="A112" s="65" t="s">
        <v>264</v>
      </c>
      <c r="B112" s="65" t="s">
        <v>265</v>
      </c>
      <c r="C112" s="66" t="s">
        <v>266</v>
      </c>
      <c r="D112" s="67"/>
      <c r="E112" s="138">
        <v>13.047129058299697</v>
      </c>
      <c r="F112" s="138" t="s">
        <v>429</v>
      </c>
      <c r="G112" s="138" t="s">
        <v>429</v>
      </c>
      <c r="H112" s="138">
        <v>11.231754800000001</v>
      </c>
      <c r="I112" s="138">
        <v>0.26767200000000002</v>
      </c>
      <c r="J112" s="138">
        <v>6.9594719999999999</v>
      </c>
      <c r="K112" s="138">
        <v>6.9594719999999999</v>
      </c>
      <c r="L112" s="138" t="s">
        <v>443</v>
      </c>
      <c r="M112" s="138" t="s">
        <v>429</v>
      </c>
      <c r="N112" s="138" t="s">
        <v>429</v>
      </c>
      <c r="O112" s="138" t="s">
        <v>429</v>
      </c>
      <c r="P112" s="138" t="s">
        <v>429</v>
      </c>
      <c r="Q112" s="138" t="s">
        <v>429</v>
      </c>
      <c r="R112" s="138" t="s">
        <v>429</v>
      </c>
      <c r="S112" s="138" t="s">
        <v>429</v>
      </c>
      <c r="T112" s="138" t="s">
        <v>429</v>
      </c>
      <c r="U112" s="138" t="s">
        <v>429</v>
      </c>
      <c r="V112" s="138" t="s">
        <v>429</v>
      </c>
      <c r="W112" s="138" t="s">
        <v>429</v>
      </c>
      <c r="X112" s="138" t="s">
        <v>429</v>
      </c>
      <c r="Y112" s="138" t="s">
        <v>429</v>
      </c>
      <c r="Z112" s="138" t="s">
        <v>429</v>
      </c>
      <c r="AA112" s="138" t="s">
        <v>429</v>
      </c>
      <c r="AB112" s="138" t="s">
        <v>429</v>
      </c>
      <c r="AC112" s="138" t="s">
        <v>429</v>
      </c>
      <c r="AD112" s="138" t="s">
        <v>429</v>
      </c>
      <c r="AE112" s="55"/>
      <c r="AF112" s="147" t="s">
        <v>429</v>
      </c>
      <c r="AG112" s="147" t="s">
        <v>429</v>
      </c>
      <c r="AH112" s="147" t="s">
        <v>429</v>
      </c>
      <c r="AI112" s="147" t="s">
        <v>429</v>
      </c>
      <c r="AJ112" s="147" t="s">
        <v>429</v>
      </c>
      <c r="AK112" s="147">
        <v>339104000</v>
      </c>
      <c r="AL112" s="45" t="s">
        <v>419</v>
      </c>
    </row>
    <row r="113" spans="1:38" s="2" customFormat="1" ht="26.25" customHeight="1" thickBot="1" x14ac:dyDescent="0.3">
      <c r="A113" s="65" t="s">
        <v>264</v>
      </c>
      <c r="B113" s="80" t="s">
        <v>267</v>
      </c>
      <c r="C113" s="81" t="s">
        <v>268</v>
      </c>
      <c r="D113" s="67"/>
      <c r="E113" s="138">
        <v>6.9252159516035237</v>
      </c>
      <c r="F113" s="138" t="s">
        <v>443</v>
      </c>
      <c r="G113" s="138" t="s">
        <v>429</v>
      </c>
      <c r="H113" s="138">
        <v>41.351140332485713</v>
      </c>
      <c r="I113" s="138" t="s">
        <v>443</v>
      </c>
      <c r="J113" s="138" t="s">
        <v>443</v>
      </c>
      <c r="K113" s="138" t="s">
        <v>443</v>
      </c>
      <c r="L113" s="138" t="s">
        <v>443</v>
      </c>
      <c r="M113" s="138" t="s">
        <v>429</v>
      </c>
      <c r="N113" s="138" t="s">
        <v>429</v>
      </c>
      <c r="O113" s="138" t="s">
        <v>429</v>
      </c>
      <c r="P113" s="138" t="s">
        <v>429</v>
      </c>
      <c r="Q113" s="138" t="s">
        <v>429</v>
      </c>
      <c r="R113" s="138" t="s">
        <v>429</v>
      </c>
      <c r="S113" s="138" t="s">
        <v>429</v>
      </c>
      <c r="T113" s="138" t="s">
        <v>429</v>
      </c>
      <c r="U113" s="138" t="s">
        <v>429</v>
      </c>
      <c r="V113" s="138" t="s">
        <v>429</v>
      </c>
      <c r="W113" s="138" t="s">
        <v>429</v>
      </c>
      <c r="X113" s="138" t="s">
        <v>429</v>
      </c>
      <c r="Y113" s="138" t="s">
        <v>429</v>
      </c>
      <c r="Z113" s="138" t="s">
        <v>429</v>
      </c>
      <c r="AA113" s="138" t="s">
        <v>429</v>
      </c>
      <c r="AB113" s="138" t="s">
        <v>429</v>
      </c>
      <c r="AC113" s="138" t="s">
        <v>429</v>
      </c>
      <c r="AD113" s="138" t="s">
        <v>429</v>
      </c>
      <c r="AE113" s="55"/>
      <c r="AF113" s="147" t="s">
        <v>429</v>
      </c>
      <c r="AG113" s="147" t="s">
        <v>429</v>
      </c>
      <c r="AH113" s="147" t="s">
        <v>429</v>
      </c>
      <c r="AI113" s="147" t="s">
        <v>429</v>
      </c>
      <c r="AJ113" s="147" t="s">
        <v>429</v>
      </c>
      <c r="AK113" s="147">
        <v>179991201.09559199</v>
      </c>
      <c r="AL113" s="148" t="s">
        <v>436</v>
      </c>
    </row>
    <row r="114" spans="1:38" s="2" customFormat="1" ht="26.25" customHeight="1" thickBot="1" x14ac:dyDescent="0.3">
      <c r="A114" s="65" t="s">
        <v>264</v>
      </c>
      <c r="B114" s="80" t="s">
        <v>269</v>
      </c>
      <c r="C114" s="81" t="s">
        <v>388</v>
      </c>
      <c r="D114" s="67"/>
      <c r="E114" s="138">
        <v>8.7231206358453661E-2</v>
      </c>
      <c r="F114" s="138" t="s">
        <v>443</v>
      </c>
      <c r="G114" s="138" t="s">
        <v>429</v>
      </c>
      <c r="H114" s="138">
        <v>0.294736</v>
      </c>
      <c r="I114" s="138" t="s">
        <v>443</v>
      </c>
      <c r="J114" s="138" t="s">
        <v>443</v>
      </c>
      <c r="K114" s="138" t="s">
        <v>443</v>
      </c>
      <c r="L114" s="138" t="s">
        <v>443</v>
      </c>
      <c r="M114" s="138" t="s">
        <v>429</v>
      </c>
      <c r="N114" s="138" t="s">
        <v>429</v>
      </c>
      <c r="O114" s="138" t="s">
        <v>429</v>
      </c>
      <c r="P114" s="138" t="s">
        <v>429</v>
      </c>
      <c r="Q114" s="138" t="s">
        <v>429</v>
      </c>
      <c r="R114" s="138" t="s">
        <v>429</v>
      </c>
      <c r="S114" s="138" t="s">
        <v>429</v>
      </c>
      <c r="T114" s="138" t="s">
        <v>429</v>
      </c>
      <c r="U114" s="138" t="s">
        <v>429</v>
      </c>
      <c r="V114" s="138" t="s">
        <v>429</v>
      </c>
      <c r="W114" s="138" t="s">
        <v>429</v>
      </c>
      <c r="X114" s="138" t="s">
        <v>429</v>
      </c>
      <c r="Y114" s="138" t="s">
        <v>429</v>
      </c>
      <c r="Z114" s="138" t="s">
        <v>429</v>
      </c>
      <c r="AA114" s="138" t="s">
        <v>429</v>
      </c>
      <c r="AB114" s="138" t="s">
        <v>429</v>
      </c>
      <c r="AC114" s="138" t="s">
        <v>429</v>
      </c>
      <c r="AD114" s="138" t="s">
        <v>429</v>
      </c>
      <c r="AE114" s="55"/>
      <c r="AF114" s="147" t="s">
        <v>429</v>
      </c>
      <c r="AG114" s="147" t="s">
        <v>429</v>
      </c>
      <c r="AH114" s="147" t="s">
        <v>429</v>
      </c>
      <c r="AI114" s="147" t="s">
        <v>429</v>
      </c>
      <c r="AJ114" s="147" t="s">
        <v>429</v>
      </c>
      <c r="AK114" s="147">
        <v>2267200</v>
      </c>
      <c r="AL114" s="148" t="s">
        <v>437</v>
      </c>
    </row>
    <row r="115" spans="1:38" s="2" customFormat="1" ht="26.25" customHeight="1" thickBot="1" x14ac:dyDescent="0.3">
      <c r="A115" s="65" t="s">
        <v>264</v>
      </c>
      <c r="B115" s="80" t="s">
        <v>270</v>
      </c>
      <c r="C115" s="81" t="s">
        <v>271</v>
      </c>
      <c r="D115" s="67"/>
      <c r="E115" s="138" t="s">
        <v>443</v>
      </c>
      <c r="F115" s="138" t="s">
        <v>443</v>
      </c>
      <c r="G115" s="138" t="s">
        <v>429</v>
      </c>
      <c r="H115" s="138" t="s">
        <v>443</v>
      </c>
      <c r="I115" s="138" t="s">
        <v>443</v>
      </c>
      <c r="J115" s="138" t="s">
        <v>443</v>
      </c>
      <c r="K115" s="138" t="s">
        <v>443</v>
      </c>
      <c r="L115" s="138" t="s">
        <v>443</v>
      </c>
      <c r="M115" s="138" t="s">
        <v>429</v>
      </c>
      <c r="N115" s="138" t="s">
        <v>429</v>
      </c>
      <c r="O115" s="138" t="s">
        <v>429</v>
      </c>
      <c r="P115" s="138" t="s">
        <v>429</v>
      </c>
      <c r="Q115" s="138" t="s">
        <v>429</v>
      </c>
      <c r="R115" s="138" t="s">
        <v>429</v>
      </c>
      <c r="S115" s="138" t="s">
        <v>429</v>
      </c>
      <c r="T115" s="138" t="s">
        <v>429</v>
      </c>
      <c r="U115" s="138" t="s">
        <v>429</v>
      </c>
      <c r="V115" s="138" t="s">
        <v>429</v>
      </c>
      <c r="W115" s="138" t="s">
        <v>429</v>
      </c>
      <c r="X115" s="138" t="s">
        <v>429</v>
      </c>
      <c r="Y115" s="138" t="s">
        <v>429</v>
      </c>
      <c r="Z115" s="138" t="s">
        <v>429</v>
      </c>
      <c r="AA115" s="138" t="s">
        <v>429</v>
      </c>
      <c r="AB115" s="138" t="s">
        <v>429</v>
      </c>
      <c r="AC115" s="138" t="s">
        <v>429</v>
      </c>
      <c r="AD115" s="138" t="s">
        <v>429</v>
      </c>
      <c r="AE115" s="55"/>
      <c r="AF115" s="147" t="s">
        <v>429</v>
      </c>
      <c r="AG115" s="147" t="s">
        <v>429</v>
      </c>
      <c r="AH115" s="147" t="s">
        <v>429</v>
      </c>
      <c r="AI115" s="147" t="s">
        <v>429</v>
      </c>
      <c r="AJ115" s="147" t="s">
        <v>429</v>
      </c>
      <c r="AK115" s="147" t="s">
        <v>443</v>
      </c>
      <c r="AL115" s="45" t="s">
        <v>413</v>
      </c>
    </row>
    <row r="116" spans="1:38" s="2" customFormat="1" ht="26.25" customHeight="1" thickBot="1" x14ac:dyDescent="0.3">
      <c r="A116" s="65" t="s">
        <v>264</v>
      </c>
      <c r="B116" s="65" t="s">
        <v>272</v>
      </c>
      <c r="C116" s="71" t="s">
        <v>410</v>
      </c>
      <c r="D116" s="67"/>
      <c r="E116" s="138">
        <v>10.936939598389579</v>
      </c>
      <c r="F116" s="138" t="s">
        <v>443</v>
      </c>
      <c r="G116" s="138" t="s">
        <v>429</v>
      </c>
      <c r="H116" s="138">
        <v>13.066894786745541</v>
      </c>
      <c r="I116" s="138" t="s">
        <v>443</v>
      </c>
      <c r="J116" s="138" t="s">
        <v>443</v>
      </c>
      <c r="K116" s="138" t="s">
        <v>443</v>
      </c>
      <c r="L116" s="138" t="s">
        <v>443</v>
      </c>
      <c r="M116" s="138" t="s">
        <v>429</v>
      </c>
      <c r="N116" s="138" t="s">
        <v>429</v>
      </c>
      <c r="O116" s="138" t="s">
        <v>429</v>
      </c>
      <c r="P116" s="138" t="s">
        <v>429</v>
      </c>
      <c r="Q116" s="138" t="s">
        <v>429</v>
      </c>
      <c r="R116" s="138" t="s">
        <v>429</v>
      </c>
      <c r="S116" s="138" t="s">
        <v>429</v>
      </c>
      <c r="T116" s="138" t="s">
        <v>429</v>
      </c>
      <c r="U116" s="138" t="s">
        <v>429</v>
      </c>
      <c r="V116" s="138" t="s">
        <v>429</v>
      </c>
      <c r="W116" s="138" t="s">
        <v>429</v>
      </c>
      <c r="X116" s="138" t="s">
        <v>429</v>
      </c>
      <c r="Y116" s="138" t="s">
        <v>429</v>
      </c>
      <c r="Z116" s="138" t="s">
        <v>429</v>
      </c>
      <c r="AA116" s="138" t="s">
        <v>429</v>
      </c>
      <c r="AB116" s="138" t="s">
        <v>429</v>
      </c>
      <c r="AC116" s="138" t="s">
        <v>429</v>
      </c>
      <c r="AD116" s="138" t="s">
        <v>429</v>
      </c>
      <c r="AE116" s="55"/>
      <c r="AF116" s="147" t="s">
        <v>429</v>
      </c>
      <c r="AG116" s="147" t="s">
        <v>429</v>
      </c>
      <c r="AH116" s="147" t="s">
        <v>429</v>
      </c>
      <c r="AI116" s="147" t="s">
        <v>429</v>
      </c>
      <c r="AJ116" s="147" t="s">
        <v>429</v>
      </c>
      <c r="AK116" s="147">
        <v>284258701.58868694</v>
      </c>
      <c r="AL116" s="148" t="s">
        <v>438</v>
      </c>
    </row>
    <row r="117" spans="1:38" s="2" customFormat="1" ht="26.25" customHeight="1" thickBot="1" x14ac:dyDescent="0.3">
      <c r="A117" s="65" t="s">
        <v>264</v>
      </c>
      <c r="B117" s="65" t="s">
        <v>273</v>
      </c>
      <c r="C117" s="71" t="s">
        <v>274</v>
      </c>
      <c r="D117" s="67"/>
      <c r="E117" s="138" t="s">
        <v>443</v>
      </c>
      <c r="F117" s="138" t="s">
        <v>443</v>
      </c>
      <c r="G117" s="138" t="s">
        <v>429</v>
      </c>
      <c r="H117" s="138" t="s">
        <v>443</v>
      </c>
      <c r="I117" s="138" t="s">
        <v>443</v>
      </c>
      <c r="J117" s="138" t="s">
        <v>443</v>
      </c>
      <c r="K117" s="138" t="s">
        <v>443</v>
      </c>
      <c r="L117" s="138" t="s">
        <v>443</v>
      </c>
      <c r="M117" s="138" t="s">
        <v>429</v>
      </c>
      <c r="N117" s="138" t="s">
        <v>429</v>
      </c>
      <c r="O117" s="138" t="s">
        <v>429</v>
      </c>
      <c r="P117" s="138" t="s">
        <v>429</v>
      </c>
      <c r="Q117" s="138" t="s">
        <v>429</v>
      </c>
      <c r="R117" s="138" t="s">
        <v>429</v>
      </c>
      <c r="S117" s="138" t="s">
        <v>429</v>
      </c>
      <c r="T117" s="138" t="s">
        <v>429</v>
      </c>
      <c r="U117" s="138" t="s">
        <v>429</v>
      </c>
      <c r="V117" s="138" t="s">
        <v>429</v>
      </c>
      <c r="W117" s="138" t="s">
        <v>429</v>
      </c>
      <c r="X117" s="138" t="s">
        <v>429</v>
      </c>
      <c r="Y117" s="138" t="s">
        <v>429</v>
      </c>
      <c r="Z117" s="138" t="s">
        <v>429</v>
      </c>
      <c r="AA117" s="138" t="s">
        <v>429</v>
      </c>
      <c r="AB117" s="138" t="s">
        <v>429</v>
      </c>
      <c r="AC117" s="138" t="s">
        <v>429</v>
      </c>
      <c r="AD117" s="138" t="s">
        <v>429</v>
      </c>
      <c r="AE117" s="55"/>
      <c r="AF117" s="147" t="s">
        <v>429</v>
      </c>
      <c r="AG117" s="147" t="s">
        <v>429</v>
      </c>
      <c r="AH117" s="147" t="s">
        <v>429</v>
      </c>
      <c r="AI117" s="147" t="s">
        <v>429</v>
      </c>
      <c r="AJ117" s="147" t="s">
        <v>429</v>
      </c>
      <c r="AK117" s="147" t="s">
        <v>443</v>
      </c>
      <c r="AL117" s="45" t="s">
        <v>413</v>
      </c>
    </row>
    <row r="118" spans="1:38" s="2" customFormat="1" ht="26.25" customHeight="1" thickBot="1" x14ac:dyDescent="0.3">
      <c r="A118" s="65" t="s">
        <v>264</v>
      </c>
      <c r="B118" s="65" t="s">
        <v>275</v>
      </c>
      <c r="C118" s="71" t="s">
        <v>411</v>
      </c>
      <c r="D118" s="67"/>
      <c r="E118" s="138" t="s">
        <v>443</v>
      </c>
      <c r="F118" s="138" t="s">
        <v>443</v>
      </c>
      <c r="G118" s="138" t="s">
        <v>429</v>
      </c>
      <c r="H118" s="138" t="s">
        <v>443</v>
      </c>
      <c r="I118" s="138" t="s">
        <v>443</v>
      </c>
      <c r="J118" s="138" t="s">
        <v>443</v>
      </c>
      <c r="K118" s="138" t="s">
        <v>443</v>
      </c>
      <c r="L118" s="138" t="s">
        <v>443</v>
      </c>
      <c r="M118" s="138" t="s">
        <v>429</v>
      </c>
      <c r="N118" s="138" t="s">
        <v>429</v>
      </c>
      <c r="O118" s="138" t="s">
        <v>429</v>
      </c>
      <c r="P118" s="138" t="s">
        <v>429</v>
      </c>
      <c r="Q118" s="138" t="s">
        <v>429</v>
      </c>
      <c r="R118" s="138" t="s">
        <v>429</v>
      </c>
      <c r="S118" s="138" t="s">
        <v>429</v>
      </c>
      <c r="T118" s="138" t="s">
        <v>429</v>
      </c>
      <c r="U118" s="138" t="s">
        <v>429</v>
      </c>
      <c r="V118" s="138" t="s">
        <v>429</v>
      </c>
      <c r="W118" s="138" t="s">
        <v>429</v>
      </c>
      <c r="X118" s="138" t="s">
        <v>429</v>
      </c>
      <c r="Y118" s="138" t="s">
        <v>429</v>
      </c>
      <c r="Z118" s="138" t="s">
        <v>429</v>
      </c>
      <c r="AA118" s="138" t="s">
        <v>429</v>
      </c>
      <c r="AB118" s="138" t="s">
        <v>429</v>
      </c>
      <c r="AC118" s="138" t="s">
        <v>429</v>
      </c>
      <c r="AD118" s="138" t="s">
        <v>429</v>
      </c>
      <c r="AE118" s="55"/>
      <c r="AF118" s="147" t="s">
        <v>429</v>
      </c>
      <c r="AG118" s="147" t="s">
        <v>429</v>
      </c>
      <c r="AH118" s="147" t="s">
        <v>429</v>
      </c>
      <c r="AI118" s="147" t="s">
        <v>429</v>
      </c>
      <c r="AJ118" s="147" t="s">
        <v>429</v>
      </c>
      <c r="AK118" s="147" t="s">
        <v>443</v>
      </c>
      <c r="AL118" s="45" t="s">
        <v>413</v>
      </c>
    </row>
    <row r="119" spans="1:38" s="2" customFormat="1" ht="26.25" customHeight="1" thickBot="1" x14ac:dyDescent="0.3">
      <c r="A119" s="65" t="s">
        <v>264</v>
      </c>
      <c r="B119" s="65" t="s">
        <v>276</v>
      </c>
      <c r="C119" s="66" t="s">
        <v>277</v>
      </c>
      <c r="D119" s="67"/>
      <c r="E119" s="138" t="s">
        <v>429</v>
      </c>
      <c r="F119" s="138" t="s">
        <v>429</v>
      </c>
      <c r="G119" s="138" t="s">
        <v>429</v>
      </c>
      <c r="H119" s="138" t="s">
        <v>443</v>
      </c>
      <c r="I119" s="138">
        <v>5.6476519999999995E-3</v>
      </c>
      <c r="J119" s="138">
        <v>4.5181215999999996E-2</v>
      </c>
      <c r="K119" s="138">
        <v>0.14119130000000002</v>
      </c>
      <c r="L119" s="138" t="s">
        <v>443</v>
      </c>
      <c r="M119" s="138" t="s">
        <v>429</v>
      </c>
      <c r="N119" s="138" t="s">
        <v>429</v>
      </c>
      <c r="O119" s="138" t="s">
        <v>429</v>
      </c>
      <c r="P119" s="138" t="s">
        <v>429</v>
      </c>
      <c r="Q119" s="138" t="s">
        <v>429</v>
      </c>
      <c r="R119" s="138" t="s">
        <v>429</v>
      </c>
      <c r="S119" s="138" t="s">
        <v>429</v>
      </c>
      <c r="T119" s="138" t="s">
        <v>429</v>
      </c>
      <c r="U119" s="138" t="s">
        <v>429</v>
      </c>
      <c r="V119" s="138" t="s">
        <v>429</v>
      </c>
      <c r="W119" s="138" t="s">
        <v>429</v>
      </c>
      <c r="X119" s="138" t="s">
        <v>429</v>
      </c>
      <c r="Y119" s="138" t="s">
        <v>429</v>
      </c>
      <c r="Z119" s="138" t="s">
        <v>429</v>
      </c>
      <c r="AA119" s="138" t="s">
        <v>429</v>
      </c>
      <c r="AB119" s="138" t="s">
        <v>429</v>
      </c>
      <c r="AC119" s="138" t="s">
        <v>429</v>
      </c>
      <c r="AD119" s="138" t="s">
        <v>429</v>
      </c>
      <c r="AE119" s="55"/>
      <c r="AF119" s="147" t="s">
        <v>429</v>
      </c>
      <c r="AG119" s="147" t="s">
        <v>429</v>
      </c>
      <c r="AH119" s="147" t="s">
        <v>429</v>
      </c>
      <c r="AI119" s="147" t="s">
        <v>429</v>
      </c>
      <c r="AJ119" s="147" t="s">
        <v>429</v>
      </c>
      <c r="AK119" s="147">
        <v>1411.913</v>
      </c>
      <c r="AL119" s="148" t="s">
        <v>434</v>
      </c>
    </row>
    <row r="120" spans="1:38" s="2" customFormat="1" ht="26.25" customHeight="1" thickBot="1" x14ac:dyDescent="0.3">
      <c r="A120" s="65" t="s">
        <v>264</v>
      </c>
      <c r="B120" s="65" t="s">
        <v>278</v>
      </c>
      <c r="C120" s="66" t="s">
        <v>279</v>
      </c>
      <c r="D120" s="67"/>
      <c r="E120" s="138" t="s">
        <v>429</v>
      </c>
      <c r="F120" s="138" t="s">
        <v>429</v>
      </c>
      <c r="G120" s="138" t="s">
        <v>429</v>
      </c>
      <c r="H120" s="138" t="s">
        <v>443</v>
      </c>
      <c r="I120" s="138">
        <v>9.2436000000000011E-3</v>
      </c>
      <c r="J120" s="138">
        <v>5.7772499999999997E-2</v>
      </c>
      <c r="K120" s="138">
        <v>0.23108999999999999</v>
      </c>
      <c r="L120" s="138" t="s">
        <v>443</v>
      </c>
      <c r="M120" s="138" t="s">
        <v>429</v>
      </c>
      <c r="N120" s="138" t="s">
        <v>429</v>
      </c>
      <c r="O120" s="138" t="s">
        <v>429</v>
      </c>
      <c r="P120" s="138" t="s">
        <v>429</v>
      </c>
      <c r="Q120" s="138" t="s">
        <v>429</v>
      </c>
      <c r="R120" s="138" t="s">
        <v>429</v>
      </c>
      <c r="S120" s="138" t="s">
        <v>429</v>
      </c>
      <c r="T120" s="138" t="s">
        <v>429</v>
      </c>
      <c r="U120" s="138" t="s">
        <v>429</v>
      </c>
      <c r="V120" s="138" t="s">
        <v>429</v>
      </c>
      <c r="W120" s="138" t="s">
        <v>429</v>
      </c>
      <c r="X120" s="138" t="s">
        <v>429</v>
      </c>
      <c r="Y120" s="138" t="s">
        <v>429</v>
      </c>
      <c r="Z120" s="138" t="s">
        <v>429</v>
      </c>
      <c r="AA120" s="138" t="s">
        <v>429</v>
      </c>
      <c r="AB120" s="138" t="s">
        <v>429</v>
      </c>
      <c r="AC120" s="138" t="s">
        <v>429</v>
      </c>
      <c r="AD120" s="138" t="s">
        <v>429</v>
      </c>
      <c r="AE120" s="55"/>
      <c r="AF120" s="147" t="s">
        <v>429</v>
      </c>
      <c r="AG120" s="147" t="s">
        <v>429</v>
      </c>
      <c r="AH120" s="147" t="s">
        <v>429</v>
      </c>
      <c r="AI120" s="147" t="s">
        <v>429</v>
      </c>
      <c r="AJ120" s="147" t="s">
        <v>429</v>
      </c>
      <c r="AK120" s="147">
        <v>2310.9</v>
      </c>
      <c r="AL120" s="148" t="s">
        <v>435</v>
      </c>
    </row>
    <row r="121" spans="1:38" s="2" customFormat="1" ht="26.25" customHeight="1" thickBot="1" x14ac:dyDescent="0.3">
      <c r="A121" s="65" t="s">
        <v>264</v>
      </c>
      <c r="B121" s="65" t="s">
        <v>280</v>
      </c>
      <c r="C121" s="71" t="s">
        <v>281</v>
      </c>
      <c r="D121" s="68"/>
      <c r="E121" s="138" t="s">
        <v>443</v>
      </c>
      <c r="F121" s="138">
        <v>4.6189048405631201</v>
      </c>
      <c r="G121" s="138" t="s">
        <v>429</v>
      </c>
      <c r="H121" s="138" t="s">
        <v>443</v>
      </c>
      <c r="I121" s="138" t="s">
        <v>443</v>
      </c>
      <c r="J121" s="138" t="s">
        <v>443</v>
      </c>
      <c r="K121" s="138" t="s">
        <v>443</v>
      </c>
      <c r="L121" s="138" t="s">
        <v>443</v>
      </c>
      <c r="M121" s="138" t="s">
        <v>429</v>
      </c>
      <c r="N121" s="138" t="s">
        <v>429</v>
      </c>
      <c r="O121" s="138" t="s">
        <v>429</v>
      </c>
      <c r="P121" s="138" t="s">
        <v>429</v>
      </c>
      <c r="Q121" s="138" t="s">
        <v>429</v>
      </c>
      <c r="R121" s="138" t="s">
        <v>429</v>
      </c>
      <c r="S121" s="138" t="s">
        <v>429</v>
      </c>
      <c r="T121" s="138" t="s">
        <v>429</v>
      </c>
      <c r="U121" s="138" t="s">
        <v>429</v>
      </c>
      <c r="V121" s="138" t="s">
        <v>429</v>
      </c>
      <c r="W121" s="138" t="s">
        <v>429</v>
      </c>
      <c r="X121" s="138" t="s">
        <v>429</v>
      </c>
      <c r="Y121" s="138" t="s">
        <v>429</v>
      </c>
      <c r="Z121" s="138" t="s">
        <v>429</v>
      </c>
      <c r="AA121" s="138" t="s">
        <v>429</v>
      </c>
      <c r="AB121" s="138" t="s">
        <v>429</v>
      </c>
      <c r="AC121" s="138" t="s">
        <v>429</v>
      </c>
      <c r="AD121" s="138" t="s">
        <v>429</v>
      </c>
      <c r="AE121" s="55"/>
      <c r="AF121" s="147" t="s">
        <v>429</v>
      </c>
      <c r="AG121" s="147" t="s">
        <v>429</v>
      </c>
      <c r="AH121" s="147" t="s">
        <v>429</v>
      </c>
      <c r="AI121" s="147" t="s">
        <v>429</v>
      </c>
      <c r="AJ121" s="147" t="s">
        <v>429</v>
      </c>
      <c r="AK121" s="147" t="s">
        <v>443</v>
      </c>
      <c r="AL121" s="45" t="s">
        <v>413</v>
      </c>
    </row>
    <row r="122" spans="1:38" s="2" customFormat="1" ht="26.25" customHeight="1" thickBot="1" x14ac:dyDescent="0.3">
      <c r="A122" s="65" t="s">
        <v>264</v>
      </c>
      <c r="B122" s="80" t="s">
        <v>283</v>
      </c>
      <c r="C122" s="81" t="s">
        <v>284</v>
      </c>
      <c r="D122" s="67"/>
      <c r="E122" s="138" t="s">
        <v>443</v>
      </c>
      <c r="F122" s="138" t="s">
        <v>443</v>
      </c>
      <c r="G122" s="138" t="s">
        <v>429</v>
      </c>
      <c r="H122" s="138" t="s">
        <v>443</v>
      </c>
      <c r="I122" s="138" t="s">
        <v>443</v>
      </c>
      <c r="J122" s="138" t="s">
        <v>443</v>
      </c>
      <c r="K122" s="138" t="s">
        <v>443</v>
      </c>
      <c r="L122" s="138" t="s">
        <v>443</v>
      </c>
      <c r="M122" s="138" t="s">
        <v>429</v>
      </c>
      <c r="N122" s="138" t="s">
        <v>429</v>
      </c>
      <c r="O122" s="138" t="s">
        <v>429</v>
      </c>
      <c r="P122" s="138" t="s">
        <v>429</v>
      </c>
      <c r="Q122" s="138" t="s">
        <v>429</v>
      </c>
      <c r="R122" s="138" t="s">
        <v>429</v>
      </c>
      <c r="S122" s="138" t="s">
        <v>429</v>
      </c>
      <c r="T122" s="138" t="s">
        <v>429</v>
      </c>
      <c r="U122" s="138" t="s">
        <v>429</v>
      </c>
      <c r="V122" s="138" t="s">
        <v>429</v>
      </c>
      <c r="W122" s="138" t="s">
        <v>429</v>
      </c>
      <c r="X122" s="138" t="s">
        <v>429</v>
      </c>
      <c r="Y122" s="138" t="s">
        <v>429</v>
      </c>
      <c r="Z122" s="138" t="s">
        <v>429</v>
      </c>
      <c r="AA122" s="138" t="s">
        <v>429</v>
      </c>
      <c r="AB122" s="138" t="s">
        <v>429</v>
      </c>
      <c r="AC122" s="138">
        <v>2.09015</v>
      </c>
      <c r="AD122" s="138" t="s">
        <v>429</v>
      </c>
      <c r="AE122" s="55"/>
      <c r="AF122" s="147" t="s">
        <v>429</v>
      </c>
      <c r="AG122" s="147" t="s">
        <v>429</v>
      </c>
      <c r="AH122" s="147" t="s">
        <v>429</v>
      </c>
      <c r="AI122" s="147" t="s">
        <v>429</v>
      </c>
      <c r="AJ122" s="147" t="s">
        <v>429</v>
      </c>
      <c r="AK122" s="147" t="s">
        <v>443</v>
      </c>
      <c r="AL122" s="45" t="s">
        <v>413</v>
      </c>
    </row>
    <row r="123" spans="1:38" s="2" customFormat="1" ht="26.25" customHeight="1" thickBot="1" x14ac:dyDescent="0.3">
      <c r="A123" s="65" t="s">
        <v>264</v>
      </c>
      <c r="B123" s="65" t="s">
        <v>285</v>
      </c>
      <c r="C123" s="66" t="s">
        <v>286</v>
      </c>
      <c r="D123" s="67"/>
      <c r="E123" s="138" t="s">
        <v>431</v>
      </c>
      <c r="F123" s="138" t="s">
        <v>431</v>
      </c>
      <c r="G123" s="138" t="s">
        <v>431</v>
      </c>
      <c r="H123" s="138" t="s">
        <v>431</v>
      </c>
      <c r="I123" s="138" t="s">
        <v>431</v>
      </c>
      <c r="J123" s="138" t="s">
        <v>431</v>
      </c>
      <c r="K123" s="138" t="s">
        <v>431</v>
      </c>
      <c r="L123" s="138" t="s">
        <v>431</v>
      </c>
      <c r="M123" s="138" t="s">
        <v>431</v>
      </c>
      <c r="N123" s="138" t="s">
        <v>431</v>
      </c>
      <c r="O123" s="138" t="s">
        <v>431</v>
      </c>
      <c r="P123" s="138" t="s">
        <v>431</v>
      </c>
      <c r="Q123" s="138" t="s">
        <v>431</v>
      </c>
      <c r="R123" s="138" t="s">
        <v>431</v>
      </c>
      <c r="S123" s="138" t="s">
        <v>431</v>
      </c>
      <c r="T123" s="138" t="s">
        <v>431</v>
      </c>
      <c r="U123" s="138" t="s">
        <v>431</v>
      </c>
      <c r="V123" s="138" t="s">
        <v>431</v>
      </c>
      <c r="W123" s="138" t="s">
        <v>431</v>
      </c>
      <c r="X123" s="138" t="s">
        <v>431</v>
      </c>
      <c r="Y123" s="138" t="s">
        <v>431</v>
      </c>
      <c r="Z123" s="138" t="s">
        <v>431</v>
      </c>
      <c r="AA123" s="138" t="s">
        <v>431</v>
      </c>
      <c r="AB123" s="138" t="s">
        <v>431</v>
      </c>
      <c r="AC123" s="138" t="s">
        <v>431</v>
      </c>
      <c r="AD123" s="138" t="s">
        <v>431</v>
      </c>
      <c r="AE123" s="55"/>
      <c r="AF123" s="147" t="s">
        <v>429</v>
      </c>
      <c r="AG123" s="147" t="s">
        <v>429</v>
      </c>
      <c r="AH123" s="147" t="s">
        <v>429</v>
      </c>
      <c r="AI123" s="147" t="s">
        <v>429</v>
      </c>
      <c r="AJ123" s="147" t="s">
        <v>429</v>
      </c>
      <c r="AK123" s="147" t="s">
        <v>443</v>
      </c>
      <c r="AL123" s="45" t="s">
        <v>418</v>
      </c>
    </row>
    <row r="124" spans="1:38" s="2" customFormat="1" ht="26.25" customHeight="1" thickBot="1" x14ac:dyDescent="0.3">
      <c r="A124" s="65" t="s">
        <v>264</v>
      </c>
      <c r="B124" s="82" t="s">
        <v>287</v>
      </c>
      <c r="C124" s="66" t="s">
        <v>288</v>
      </c>
      <c r="D124" s="67"/>
      <c r="E124" s="138" t="s">
        <v>431</v>
      </c>
      <c r="F124" s="138" t="s">
        <v>431</v>
      </c>
      <c r="G124" s="138" t="s">
        <v>431</v>
      </c>
      <c r="H124" s="138" t="s">
        <v>443</v>
      </c>
      <c r="I124" s="138" t="s">
        <v>431</v>
      </c>
      <c r="J124" s="138" t="s">
        <v>431</v>
      </c>
      <c r="K124" s="138" t="s">
        <v>431</v>
      </c>
      <c r="L124" s="138" t="s">
        <v>431</v>
      </c>
      <c r="M124" s="138" t="s">
        <v>431</v>
      </c>
      <c r="N124" s="138" t="s">
        <v>431</v>
      </c>
      <c r="O124" s="138" t="s">
        <v>431</v>
      </c>
      <c r="P124" s="138" t="s">
        <v>431</v>
      </c>
      <c r="Q124" s="138" t="s">
        <v>431</v>
      </c>
      <c r="R124" s="138" t="s">
        <v>431</v>
      </c>
      <c r="S124" s="138" t="s">
        <v>431</v>
      </c>
      <c r="T124" s="138" t="s">
        <v>431</v>
      </c>
      <c r="U124" s="138" t="s">
        <v>431</v>
      </c>
      <c r="V124" s="138" t="s">
        <v>431</v>
      </c>
      <c r="W124" s="138" t="s">
        <v>443</v>
      </c>
      <c r="X124" s="138" t="s">
        <v>443</v>
      </c>
      <c r="Y124" s="138" t="s">
        <v>443</v>
      </c>
      <c r="Z124" s="138" t="s">
        <v>443</v>
      </c>
      <c r="AA124" s="138" t="s">
        <v>443</v>
      </c>
      <c r="AB124" s="138" t="s">
        <v>443</v>
      </c>
      <c r="AC124" s="138" t="s">
        <v>443</v>
      </c>
      <c r="AD124" s="138" t="s">
        <v>443</v>
      </c>
      <c r="AE124" s="55"/>
      <c r="AF124" s="147" t="s">
        <v>429</v>
      </c>
      <c r="AG124" s="147" t="s">
        <v>429</v>
      </c>
      <c r="AH124" s="147" t="s">
        <v>429</v>
      </c>
      <c r="AI124" s="147" t="s">
        <v>429</v>
      </c>
      <c r="AJ124" s="147" t="s">
        <v>429</v>
      </c>
      <c r="AK124" s="147" t="s">
        <v>429</v>
      </c>
      <c r="AL124" s="45" t="s">
        <v>413</v>
      </c>
    </row>
    <row r="125" spans="1:38" s="2" customFormat="1" ht="26.25" customHeight="1" thickBot="1" x14ac:dyDescent="0.3">
      <c r="A125" s="65" t="s">
        <v>289</v>
      </c>
      <c r="B125" s="65" t="s">
        <v>290</v>
      </c>
      <c r="C125" s="66" t="s">
        <v>291</v>
      </c>
      <c r="D125" s="67"/>
      <c r="E125" s="138" t="s">
        <v>429</v>
      </c>
      <c r="F125" s="138">
        <v>0.47432211174104871</v>
      </c>
      <c r="G125" s="138" t="s">
        <v>429</v>
      </c>
      <c r="H125" s="138" t="s">
        <v>429</v>
      </c>
      <c r="I125" s="138">
        <v>2.6449579859999999E-5</v>
      </c>
      <c r="J125" s="138">
        <v>1.7552902997999999E-4</v>
      </c>
      <c r="K125" s="138">
        <v>3.7109562045999994E-4</v>
      </c>
      <c r="L125" s="138" t="s">
        <v>443</v>
      </c>
      <c r="M125" s="138" t="s">
        <v>429</v>
      </c>
      <c r="N125" s="138" t="s">
        <v>429</v>
      </c>
      <c r="O125" s="138" t="s">
        <v>429</v>
      </c>
      <c r="P125" s="138">
        <v>2.1992362199599359E-2</v>
      </c>
      <c r="Q125" s="138" t="s">
        <v>429</v>
      </c>
      <c r="R125" s="138" t="s">
        <v>429</v>
      </c>
      <c r="S125" s="138" t="s">
        <v>429</v>
      </c>
      <c r="T125" s="138" t="s">
        <v>429</v>
      </c>
      <c r="U125" s="138" t="s">
        <v>429</v>
      </c>
      <c r="V125" s="138" t="s">
        <v>429</v>
      </c>
      <c r="W125" s="138" t="s">
        <v>443</v>
      </c>
      <c r="X125" s="138" t="s">
        <v>429</v>
      </c>
      <c r="Y125" s="138" t="s">
        <v>429</v>
      </c>
      <c r="Z125" s="138" t="s">
        <v>429</v>
      </c>
      <c r="AA125" s="138" t="s">
        <v>429</v>
      </c>
      <c r="AB125" s="138" t="s">
        <v>429</v>
      </c>
      <c r="AC125" s="138" t="s">
        <v>429</v>
      </c>
      <c r="AD125" s="138" t="s">
        <v>443</v>
      </c>
      <c r="AE125" s="55"/>
      <c r="AF125" s="147" t="s">
        <v>429</v>
      </c>
      <c r="AG125" s="147" t="s">
        <v>429</v>
      </c>
      <c r="AH125" s="147" t="s">
        <v>429</v>
      </c>
      <c r="AI125" s="147" t="s">
        <v>429</v>
      </c>
      <c r="AJ125" s="147" t="s">
        <v>429</v>
      </c>
      <c r="AK125" s="147">
        <v>801.50241999999992</v>
      </c>
      <c r="AL125" s="45" t="s">
        <v>426</v>
      </c>
    </row>
    <row r="126" spans="1:38" s="2" customFormat="1" ht="26.25" customHeight="1" thickBot="1" x14ac:dyDescent="0.3">
      <c r="A126" s="65" t="s">
        <v>289</v>
      </c>
      <c r="B126" s="65" t="s">
        <v>292</v>
      </c>
      <c r="C126" s="66" t="s">
        <v>293</v>
      </c>
      <c r="D126" s="67"/>
      <c r="E126" s="138" t="s">
        <v>429</v>
      </c>
      <c r="F126" s="138" t="s">
        <v>443</v>
      </c>
      <c r="G126" s="138" t="s">
        <v>429</v>
      </c>
      <c r="H126" s="138">
        <v>5.4818400000000003E-2</v>
      </c>
      <c r="I126" s="138" t="s">
        <v>443</v>
      </c>
      <c r="J126" s="138" t="s">
        <v>443</v>
      </c>
      <c r="K126" s="138" t="s">
        <v>443</v>
      </c>
      <c r="L126" s="138" t="s">
        <v>443</v>
      </c>
      <c r="M126" s="138">
        <v>0.12790960000000001</v>
      </c>
      <c r="N126" s="138" t="s">
        <v>429</v>
      </c>
      <c r="O126" s="138" t="s">
        <v>429</v>
      </c>
      <c r="P126" s="138" t="s">
        <v>429</v>
      </c>
      <c r="Q126" s="138" t="s">
        <v>429</v>
      </c>
      <c r="R126" s="138" t="s">
        <v>429</v>
      </c>
      <c r="S126" s="138" t="s">
        <v>429</v>
      </c>
      <c r="T126" s="138" t="s">
        <v>429</v>
      </c>
      <c r="U126" s="138" t="s">
        <v>429</v>
      </c>
      <c r="V126" s="138" t="s">
        <v>429</v>
      </c>
      <c r="W126" s="138" t="s">
        <v>429</v>
      </c>
      <c r="X126" s="138" t="s">
        <v>429</v>
      </c>
      <c r="Y126" s="138" t="s">
        <v>429</v>
      </c>
      <c r="Z126" s="138" t="s">
        <v>429</v>
      </c>
      <c r="AA126" s="138" t="s">
        <v>429</v>
      </c>
      <c r="AB126" s="138" t="s">
        <v>429</v>
      </c>
      <c r="AC126" s="138" t="s">
        <v>429</v>
      </c>
      <c r="AD126" s="138" t="s">
        <v>429</v>
      </c>
      <c r="AE126" s="55"/>
      <c r="AF126" s="147" t="s">
        <v>429</v>
      </c>
      <c r="AG126" s="147" t="s">
        <v>429</v>
      </c>
      <c r="AH126" s="147" t="s">
        <v>429</v>
      </c>
      <c r="AI126" s="147" t="s">
        <v>429</v>
      </c>
      <c r="AJ126" s="147" t="s">
        <v>429</v>
      </c>
      <c r="AK126" s="147" t="s">
        <v>443</v>
      </c>
      <c r="AL126" s="45" t="s">
        <v>425</v>
      </c>
    </row>
    <row r="127" spans="1:38" s="2" customFormat="1" ht="26.25" customHeight="1" thickBot="1" x14ac:dyDescent="0.3">
      <c r="A127" s="65" t="s">
        <v>289</v>
      </c>
      <c r="B127" s="65" t="s">
        <v>294</v>
      </c>
      <c r="C127" s="66" t="s">
        <v>295</v>
      </c>
      <c r="D127" s="67"/>
      <c r="E127" s="138" t="s">
        <v>429</v>
      </c>
      <c r="F127" s="138" t="s">
        <v>431</v>
      </c>
      <c r="G127" s="138" t="s">
        <v>429</v>
      </c>
      <c r="H127" s="138" t="s">
        <v>431</v>
      </c>
      <c r="I127" s="138" t="s">
        <v>443</v>
      </c>
      <c r="J127" s="138" t="s">
        <v>443</v>
      </c>
      <c r="K127" s="138" t="s">
        <v>443</v>
      </c>
      <c r="L127" s="138" t="s">
        <v>443</v>
      </c>
      <c r="M127" s="138" t="s">
        <v>431</v>
      </c>
      <c r="N127" s="138" t="s">
        <v>429</v>
      </c>
      <c r="O127" s="138" t="s">
        <v>429</v>
      </c>
      <c r="P127" s="138" t="s">
        <v>429</v>
      </c>
      <c r="Q127" s="138" t="s">
        <v>429</v>
      </c>
      <c r="R127" s="138" t="s">
        <v>429</v>
      </c>
      <c r="S127" s="138" t="s">
        <v>429</v>
      </c>
      <c r="T127" s="138" t="s">
        <v>429</v>
      </c>
      <c r="U127" s="138" t="s">
        <v>429</v>
      </c>
      <c r="V127" s="138" t="s">
        <v>429</v>
      </c>
      <c r="W127" s="138" t="s">
        <v>429</v>
      </c>
      <c r="X127" s="138" t="s">
        <v>429</v>
      </c>
      <c r="Y127" s="138" t="s">
        <v>429</v>
      </c>
      <c r="Z127" s="138" t="s">
        <v>429</v>
      </c>
      <c r="AA127" s="138" t="s">
        <v>429</v>
      </c>
      <c r="AB127" s="138" t="s">
        <v>429</v>
      </c>
      <c r="AC127" s="138" t="s">
        <v>429</v>
      </c>
      <c r="AD127" s="138" t="s">
        <v>429</v>
      </c>
      <c r="AE127" s="55"/>
      <c r="AF127" s="147" t="s">
        <v>429</v>
      </c>
      <c r="AG127" s="147" t="s">
        <v>429</v>
      </c>
      <c r="AH127" s="147" t="s">
        <v>429</v>
      </c>
      <c r="AI127" s="147" t="s">
        <v>429</v>
      </c>
      <c r="AJ127" s="147" t="s">
        <v>429</v>
      </c>
      <c r="AK127" s="147" t="s">
        <v>443</v>
      </c>
      <c r="AL127" s="45" t="s">
        <v>427</v>
      </c>
    </row>
    <row r="128" spans="1:38" s="2" customFormat="1" ht="26.25" customHeight="1" thickBot="1" x14ac:dyDescent="0.3">
      <c r="A128" s="65" t="s">
        <v>289</v>
      </c>
      <c r="B128" s="69" t="s">
        <v>296</v>
      </c>
      <c r="C128" s="71" t="s">
        <v>297</v>
      </c>
      <c r="D128" s="67"/>
      <c r="E128" s="138" t="s">
        <v>431</v>
      </c>
      <c r="F128" s="138" t="s">
        <v>431</v>
      </c>
      <c r="G128" s="138" t="s">
        <v>431</v>
      </c>
      <c r="H128" s="138" t="s">
        <v>431</v>
      </c>
      <c r="I128" s="138" t="s">
        <v>431</v>
      </c>
      <c r="J128" s="138" t="s">
        <v>431</v>
      </c>
      <c r="K128" s="138" t="s">
        <v>431</v>
      </c>
      <c r="L128" s="138" t="s">
        <v>431</v>
      </c>
      <c r="M128" s="138" t="s">
        <v>431</v>
      </c>
      <c r="N128" s="138" t="s">
        <v>431</v>
      </c>
      <c r="O128" s="138" t="s">
        <v>431</v>
      </c>
      <c r="P128" s="138" t="s">
        <v>431</v>
      </c>
      <c r="Q128" s="138" t="s">
        <v>431</v>
      </c>
      <c r="R128" s="138" t="s">
        <v>431</v>
      </c>
      <c r="S128" s="138" t="s">
        <v>431</v>
      </c>
      <c r="T128" s="138" t="s">
        <v>431</v>
      </c>
      <c r="U128" s="138" t="s">
        <v>431</v>
      </c>
      <c r="V128" s="138" t="s">
        <v>431</v>
      </c>
      <c r="W128" s="138" t="s">
        <v>431</v>
      </c>
      <c r="X128" s="138" t="s">
        <v>431</v>
      </c>
      <c r="Y128" s="138" t="s">
        <v>431</v>
      </c>
      <c r="Z128" s="138" t="s">
        <v>431</v>
      </c>
      <c r="AA128" s="138" t="s">
        <v>431</v>
      </c>
      <c r="AB128" s="138" t="s">
        <v>431</v>
      </c>
      <c r="AC128" s="138" t="s">
        <v>431</v>
      </c>
      <c r="AD128" s="138" t="s">
        <v>431</v>
      </c>
      <c r="AE128" s="55"/>
      <c r="AF128" s="147" t="s">
        <v>429</v>
      </c>
      <c r="AG128" s="147" t="s">
        <v>430</v>
      </c>
      <c r="AH128" s="147" t="s">
        <v>429</v>
      </c>
      <c r="AI128" s="147" t="s">
        <v>430</v>
      </c>
      <c r="AJ128" s="147" t="s">
        <v>430</v>
      </c>
      <c r="AK128" s="147" t="s">
        <v>431</v>
      </c>
      <c r="AL128" s="45" t="s">
        <v>301</v>
      </c>
    </row>
    <row r="129" spans="1:38" s="2" customFormat="1" ht="26.25" customHeight="1" thickBot="1" x14ac:dyDescent="0.3">
      <c r="A129" s="65" t="s">
        <v>289</v>
      </c>
      <c r="B129" s="69" t="s">
        <v>299</v>
      </c>
      <c r="C129" s="77" t="s">
        <v>300</v>
      </c>
      <c r="D129" s="67"/>
      <c r="E129" s="138">
        <v>6.51456E-3</v>
      </c>
      <c r="F129" s="138">
        <v>5.5411200000000008E-2</v>
      </c>
      <c r="G129" s="138">
        <v>3.5193599999999996E-4</v>
      </c>
      <c r="H129" s="138" t="s">
        <v>443</v>
      </c>
      <c r="I129" s="138">
        <v>2.9952000000000001E-5</v>
      </c>
      <c r="J129" s="138">
        <v>5.2416000000000001E-5</v>
      </c>
      <c r="K129" s="138">
        <v>7.4880000000000001E-5</v>
      </c>
      <c r="L129" s="138">
        <v>1.0483200000000001E-6</v>
      </c>
      <c r="M129" s="138">
        <v>5.2416000000000008E-4</v>
      </c>
      <c r="N129" s="138">
        <v>9.734399999999999E-3</v>
      </c>
      <c r="O129" s="138">
        <v>7.4879999999999999E-4</v>
      </c>
      <c r="P129" s="138">
        <v>4.1932800000000001E-4</v>
      </c>
      <c r="Q129" s="138">
        <v>0.65294578468477826</v>
      </c>
      <c r="R129" s="138">
        <v>0.63106511079528582</v>
      </c>
      <c r="S129" s="138">
        <v>0.34817385423188174</v>
      </c>
      <c r="T129" s="138">
        <v>1.04832E-4</v>
      </c>
      <c r="U129" s="138" t="s">
        <v>431</v>
      </c>
      <c r="V129" s="138" t="s">
        <v>443</v>
      </c>
      <c r="W129" s="138">
        <v>1.4712108192537002E-2</v>
      </c>
      <c r="X129" s="138">
        <v>1.1232000000000001E-6</v>
      </c>
      <c r="Y129" s="138">
        <v>4.8671999999999997E-6</v>
      </c>
      <c r="Z129" s="138">
        <v>4.8671999999999997E-6</v>
      </c>
      <c r="AA129" s="138" t="s">
        <v>443</v>
      </c>
      <c r="AB129" s="138">
        <v>1.0857599999999999E-5</v>
      </c>
      <c r="AC129" s="138">
        <v>3.7439999999999999E-3</v>
      </c>
      <c r="AD129" s="138">
        <v>5.7432960000000002E-3</v>
      </c>
      <c r="AE129" s="55"/>
      <c r="AF129" s="147" t="s">
        <v>429</v>
      </c>
      <c r="AG129" s="147" t="s">
        <v>429</v>
      </c>
      <c r="AH129" s="147" t="s">
        <v>429</v>
      </c>
      <c r="AI129" s="147" t="s">
        <v>429</v>
      </c>
      <c r="AJ129" s="147" t="s">
        <v>429</v>
      </c>
      <c r="AK129" s="147">
        <v>7.4880000000000004</v>
      </c>
      <c r="AL129" s="45" t="s">
        <v>301</v>
      </c>
    </row>
    <row r="130" spans="1:38" s="2" customFormat="1" ht="26.25" customHeight="1" thickBot="1" x14ac:dyDescent="0.3">
      <c r="A130" s="65" t="s">
        <v>289</v>
      </c>
      <c r="B130" s="69" t="s">
        <v>302</v>
      </c>
      <c r="C130" s="83" t="s">
        <v>303</v>
      </c>
      <c r="D130" s="67"/>
      <c r="E130" s="138" t="s">
        <v>430</v>
      </c>
      <c r="F130" s="138" t="s">
        <v>430</v>
      </c>
      <c r="G130" s="138" t="s">
        <v>430</v>
      </c>
      <c r="H130" s="138" t="s">
        <v>443</v>
      </c>
      <c r="I130" s="138" t="s">
        <v>430</v>
      </c>
      <c r="J130" s="138" t="s">
        <v>430</v>
      </c>
      <c r="K130" s="138" t="s">
        <v>430</v>
      </c>
      <c r="L130" s="138" t="s">
        <v>430</v>
      </c>
      <c r="M130" s="138" t="s">
        <v>430</v>
      </c>
      <c r="N130" s="138" t="s">
        <v>430</v>
      </c>
      <c r="O130" s="138" t="s">
        <v>430</v>
      </c>
      <c r="P130" s="138" t="s">
        <v>430</v>
      </c>
      <c r="Q130" s="138" t="s">
        <v>430</v>
      </c>
      <c r="R130" s="138" t="s">
        <v>430</v>
      </c>
      <c r="S130" s="138" t="s">
        <v>430</v>
      </c>
      <c r="T130" s="138" t="s">
        <v>430</v>
      </c>
      <c r="U130" s="138" t="s">
        <v>430</v>
      </c>
      <c r="V130" s="138" t="s">
        <v>430</v>
      </c>
      <c r="W130" s="138" t="s">
        <v>430</v>
      </c>
      <c r="X130" s="138" t="s">
        <v>430</v>
      </c>
      <c r="Y130" s="138" t="s">
        <v>430</v>
      </c>
      <c r="Z130" s="138" t="s">
        <v>430</v>
      </c>
      <c r="AA130" s="138" t="s">
        <v>430</v>
      </c>
      <c r="AB130" s="138" t="s">
        <v>430</v>
      </c>
      <c r="AC130" s="138" t="s">
        <v>430</v>
      </c>
      <c r="AD130" s="138" t="s">
        <v>430</v>
      </c>
      <c r="AE130" s="55"/>
      <c r="AF130" s="147" t="s">
        <v>429</v>
      </c>
      <c r="AG130" s="147" t="s">
        <v>430</v>
      </c>
      <c r="AH130" s="147" t="s">
        <v>429</v>
      </c>
      <c r="AI130" s="147" t="s">
        <v>430</v>
      </c>
      <c r="AJ130" s="147" t="s">
        <v>430</v>
      </c>
      <c r="AK130" s="147" t="s">
        <v>430</v>
      </c>
      <c r="AL130" s="45" t="s">
        <v>301</v>
      </c>
    </row>
    <row r="131" spans="1:38" s="2" customFormat="1" ht="26.25" customHeight="1" thickBot="1" x14ac:dyDescent="0.3">
      <c r="A131" s="65" t="s">
        <v>289</v>
      </c>
      <c r="B131" s="69" t="s">
        <v>304</v>
      </c>
      <c r="C131" s="77" t="s">
        <v>305</v>
      </c>
      <c r="D131" s="67"/>
      <c r="E131" s="138" t="s">
        <v>431</v>
      </c>
      <c r="F131" s="138" t="s">
        <v>431</v>
      </c>
      <c r="G131" s="138" t="s">
        <v>431</v>
      </c>
      <c r="H131" s="138" t="s">
        <v>431</v>
      </c>
      <c r="I131" s="138" t="s">
        <v>431</v>
      </c>
      <c r="J131" s="138" t="s">
        <v>431</v>
      </c>
      <c r="K131" s="138" t="s">
        <v>431</v>
      </c>
      <c r="L131" s="138" t="s">
        <v>431</v>
      </c>
      <c r="M131" s="138" t="s">
        <v>431</v>
      </c>
      <c r="N131" s="138" t="s">
        <v>431</v>
      </c>
      <c r="O131" s="138" t="s">
        <v>431</v>
      </c>
      <c r="P131" s="138" t="s">
        <v>431</v>
      </c>
      <c r="Q131" s="138" t="s">
        <v>431</v>
      </c>
      <c r="R131" s="138" t="s">
        <v>431</v>
      </c>
      <c r="S131" s="138" t="s">
        <v>431</v>
      </c>
      <c r="T131" s="138" t="s">
        <v>431</v>
      </c>
      <c r="U131" s="138" t="s">
        <v>431</v>
      </c>
      <c r="V131" s="138" t="s">
        <v>431</v>
      </c>
      <c r="W131" s="138" t="s">
        <v>431</v>
      </c>
      <c r="X131" s="138" t="s">
        <v>431</v>
      </c>
      <c r="Y131" s="138" t="s">
        <v>431</v>
      </c>
      <c r="Z131" s="138" t="s">
        <v>431</v>
      </c>
      <c r="AA131" s="138" t="s">
        <v>431</v>
      </c>
      <c r="AB131" s="138" t="s">
        <v>431</v>
      </c>
      <c r="AC131" s="138" t="s">
        <v>431</v>
      </c>
      <c r="AD131" s="138" t="s">
        <v>431</v>
      </c>
      <c r="AE131" s="55"/>
      <c r="AF131" s="147" t="s">
        <v>429</v>
      </c>
      <c r="AG131" s="147" t="s">
        <v>429</v>
      </c>
      <c r="AH131" s="147" t="s">
        <v>429</v>
      </c>
      <c r="AI131" s="147" t="s">
        <v>429</v>
      </c>
      <c r="AJ131" s="147" t="s">
        <v>429</v>
      </c>
      <c r="AK131" s="147" t="s">
        <v>431</v>
      </c>
      <c r="AL131" s="45" t="s">
        <v>301</v>
      </c>
    </row>
    <row r="132" spans="1:38" s="2" customFormat="1" ht="26.25" customHeight="1" thickBot="1" x14ac:dyDescent="0.3">
      <c r="A132" s="65" t="s">
        <v>289</v>
      </c>
      <c r="B132" s="69" t="s">
        <v>306</v>
      </c>
      <c r="C132" s="77" t="s">
        <v>307</v>
      </c>
      <c r="D132" s="67"/>
      <c r="E132" s="138" t="s">
        <v>431</v>
      </c>
      <c r="F132" s="138" t="s">
        <v>431</v>
      </c>
      <c r="G132" s="138" t="s">
        <v>431</v>
      </c>
      <c r="H132" s="138" t="s">
        <v>431</v>
      </c>
      <c r="I132" s="138" t="s">
        <v>431</v>
      </c>
      <c r="J132" s="138" t="s">
        <v>431</v>
      </c>
      <c r="K132" s="138" t="s">
        <v>431</v>
      </c>
      <c r="L132" s="138" t="s">
        <v>431</v>
      </c>
      <c r="M132" s="138" t="s">
        <v>431</v>
      </c>
      <c r="N132" s="138" t="s">
        <v>431</v>
      </c>
      <c r="O132" s="138" t="s">
        <v>431</v>
      </c>
      <c r="P132" s="138" t="s">
        <v>431</v>
      </c>
      <c r="Q132" s="138" t="s">
        <v>431</v>
      </c>
      <c r="R132" s="138" t="s">
        <v>431</v>
      </c>
      <c r="S132" s="138" t="s">
        <v>429</v>
      </c>
      <c r="T132" s="138" t="s">
        <v>431</v>
      </c>
      <c r="U132" s="138" t="s">
        <v>431</v>
      </c>
      <c r="V132" s="138" t="s">
        <v>431</v>
      </c>
      <c r="W132" s="138" t="s">
        <v>431</v>
      </c>
      <c r="X132" s="138" t="s">
        <v>431</v>
      </c>
      <c r="Y132" s="138" t="s">
        <v>431</v>
      </c>
      <c r="Z132" s="138" t="s">
        <v>431</v>
      </c>
      <c r="AA132" s="138" t="s">
        <v>431</v>
      </c>
      <c r="AB132" s="138" t="s">
        <v>431</v>
      </c>
      <c r="AC132" s="138" t="s">
        <v>431</v>
      </c>
      <c r="AD132" s="138" t="s">
        <v>431</v>
      </c>
      <c r="AE132" s="55"/>
      <c r="AF132" s="147" t="s">
        <v>429</v>
      </c>
      <c r="AG132" s="147" t="s">
        <v>429</v>
      </c>
      <c r="AH132" s="147" t="s">
        <v>429</v>
      </c>
      <c r="AI132" s="147" t="s">
        <v>429</v>
      </c>
      <c r="AJ132" s="147" t="s">
        <v>429</v>
      </c>
      <c r="AK132" s="147" t="s">
        <v>431</v>
      </c>
      <c r="AL132" s="45" t="s">
        <v>415</v>
      </c>
    </row>
    <row r="133" spans="1:38" s="2" customFormat="1" ht="26.25" customHeight="1" thickBot="1" x14ac:dyDescent="0.3">
      <c r="A133" s="65" t="s">
        <v>289</v>
      </c>
      <c r="B133" s="69" t="s">
        <v>308</v>
      </c>
      <c r="C133" s="77" t="s">
        <v>309</v>
      </c>
      <c r="D133" s="67"/>
      <c r="E133" s="138">
        <v>4.5152249999999994E-3</v>
      </c>
      <c r="F133" s="138">
        <v>7.1149000000000006E-5</v>
      </c>
      <c r="G133" s="138">
        <v>6.1844900000000008E-4</v>
      </c>
      <c r="H133" s="138" t="s">
        <v>443</v>
      </c>
      <c r="I133" s="138">
        <v>1.899131E-4</v>
      </c>
      <c r="J133" s="138">
        <v>1.899131E-4</v>
      </c>
      <c r="K133" s="138">
        <v>2.1103887999999999E-4</v>
      </c>
      <c r="L133" s="138" t="s">
        <v>443</v>
      </c>
      <c r="M133" s="138">
        <v>7.6622000000000007E-4</v>
      </c>
      <c r="N133" s="138">
        <v>1.6435419000000002E-4</v>
      </c>
      <c r="O133" s="138">
        <v>2.7529190000000003E-5</v>
      </c>
      <c r="P133" s="138">
        <v>8.1547699999999987E-3</v>
      </c>
      <c r="Q133" s="138">
        <v>7.448752999999999E-5</v>
      </c>
      <c r="R133" s="138">
        <v>7.421388000000001E-5</v>
      </c>
      <c r="S133" s="138">
        <v>6.8029389999999995E-5</v>
      </c>
      <c r="T133" s="138">
        <v>9.4847090000000001E-5</v>
      </c>
      <c r="U133" s="138">
        <v>1.0825594000000001E-4</v>
      </c>
      <c r="V133" s="138">
        <v>8.7633676000000002E-4</v>
      </c>
      <c r="W133" s="138">
        <v>1.4777099999999999E-4</v>
      </c>
      <c r="X133" s="138">
        <v>7.2243599999999987E-8</v>
      </c>
      <c r="Y133" s="138">
        <v>3.9460330000000003E-8</v>
      </c>
      <c r="Z133" s="138">
        <v>3.5246120000000002E-8</v>
      </c>
      <c r="AA133" s="138">
        <v>3.8256270000000002E-8</v>
      </c>
      <c r="AB133" s="138">
        <v>1.8520631999999999E-7</v>
      </c>
      <c r="AC133" s="138">
        <v>8.2094999999999998E-4</v>
      </c>
      <c r="AD133" s="138">
        <v>2.2439299999999999E-3</v>
      </c>
      <c r="AE133" s="55"/>
      <c r="AF133" s="147" t="s">
        <v>429</v>
      </c>
      <c r="AG133" s="147" t="s">
        <v>429</v>
      </c>
      <c r="AH133" s="147" t="s">
        <v>429</v>
      </c>
      <c r="AI133" s="147" t="s">
        <v>429</v>
      </c>
      <c r="AJ133" s="147" t="s">
        <v>429</v>
      </c>
      <c r="AK133" s="147">
        <v>5473</v>
      </c>
      <c r="AL133" s="45" t="s">
        <v>416</v>
      </c>
    </row>
    <row r="134" spans="1:38" s="2" customFormat="1" ht="26.25" customHeight="1" thickBot="1" x14ac:dyDescent="0.3">
      <c r="A134" s="65" t="s">
        <v>289</v>
      </c>
      <c r="B134" s="69" t="s">
        <v>310</v>
      </c>
      <c r="C134" s="66" t="s">
        <v>311</v>
      </c>
      <c r="D134" s="67"/>
      <c r="E134" s="138" t="s">
        <v>431</v>
      </c>
      <c r="F134" s="138" t="s">
        <v>431</v>
      </c>
      <c r="G134" s="138" t="s">
        <v>431</v>
      </c>
      <c r="H134" s="138" t="s">
        <v>431</v>
      </c>
      <c r="I134" s="138" t="s">
        <v>429</v>
      </c>
      <c r="J134" s="138" t="s">
        <v>429</v>
      </c>
      <c r="K134" s="138" t="s">
        <v>429</v>
      </c>
      <c r="L134" s="138" t="s">
        <v>429</v>
      </c>
      <c r="M134" s="138" t="s">
        <v>431</v>
      </c>
      <c r="N134" s="138" t="s">
        <v>429</v>
      </c>
      <c r="O134" s="138" t="s">
        <v>429</v>
      </c>
      <c r="P134" s="138" t="s">
        <v>429</v>
      </c>
      <c r="Q134" s="138" t="s">
        <v>429</v>
      </c>
      <c r="R134" s="138" t="s">
        <v>429</v>
      </c>
      <c r="S134" s="138" t="s">
        <v>431</v>
      </c>
      <c r="T134" s="138" t="s">
        <v>429</v>
      </c>
      <c r="U134" s="138" t="s">
        <v>429</v>
      </c>
      <c r="V134" s="138" t="s">
        <v>429</v>
      </c>
      <c r="W134" s="138" t="s">
        <v>431</v>
      </c>
      <c r="X134" s="138" t="s">
        <v>431</v>
      </c>
      <c r="Y134" s="138" t="s">
        <v>431</v>
      </c>
      <c r="Z134" s="138" t="s">
        <v>431</v>
      </c>
      <c r="AA134" s="138" t="s">
        <v>431</v>
      </c>
      <c r="AB134" s="138" t="s">
        <v>431</v>
      </c>
      <c r="AC134" s="138" t="s">
        <v>431</v>
      </c>
      <c r="AD134" s="138" t="s">
        <v>431</v>
      </c>
      <c r="AE134" s="55"/>
      <c r="AF134" s="147" t="s">
        <v>429</v>
      </c>
      <c r="AG134" s="147" t="s">
        <v>429</v>
      </c>
      <c r="AH134" s="147" t="s">
        <v>429</v>
      </c>
      <c r="AI134" s="147" t="s">
        <v>429</v>
      </c>
      <c r="AJ134" s="147" t="s">
        <v>429</v>
      </c>
      <c r="AK134" s="147" t="s">
        <v>429</v>
      </c>
      <c r="AL134" s="45" t="s">
        <v>413</v>
      </c>
    </row>
    <row r="135" spans="1:38" s="2" customFormat="1" ht="26.25" customHeight="1" thickBot="1" x14ac:dyDescent="0.3">
      <c r="A135" s="65" t="s">
        <v>289</v>
      </c>
      <c r="B135" s="65" t="s">
        <v>312</v>
      </c>
      <c r="C135" s="66" t="s">
        <v>313</v>
      </c>
      <c r="D135" s="67"/>
      <c r="E135" s="138" t="s">
        <v>443</v>
      </c>
      <c r="F135" s="138" t="s">
        <v>443</v>
      </c>
      <c r="G135" s="138" t="s">
        <v>443</v>
      </c>
      <c r="H135" s="138" t="s">
        <v>443</v>
      </c>
      <c r="I135" s="138" t="s">
        <v>443</v>
      </c>
      <c r="J135" s="138" t="s">
        <v>443</v>
      </c>
      <c r="K135" s="138" t="s">
        <v>443</v>
      </c>
      <c r="L135" s="138" t="s">
        <v>443</v>
      </c>
      <c r="M135" s="138" t="s">
        <v>443</v>
      </c>
      <c r="N135" s="138" t="s">
        <v>431</v>
      </c>
      <c r="O135" s="138" t="s">
        <v>431</v>
      </c>
      <c r="P135" s="138" t="s">
        <v>431</v>
      </c>
      <c r="Q135" s="138" t="s">
        <v>431</v>
      </c>
      <c r="R135" s="138" t="s">
        <v>431</v>
      </c>
      <c r="S135" s="138" t="s">
        <v>431</v>
      </c>
      <c r="T135" s="138" t="s">
        <v>431</v>
      </c>
      <c r="U135" s="138" t="s">
        <v>431</v>
      </c>
      <c r="V135" s="138" t="s">
        <v>431</v>
      </c>
      <c r="W135" s="138">
        <v>0.46055519999999983</v>
      </c>
      <c r="X135" s="138">
        <v>1.3739896799999996E-4</v>
      </c>
      <c r="Y135" s="138">
        <v>6.2174951999999976E-4</v>
      </c>
      <c r="Z135" s="138">
        <v>6.2174951999999976E-4</v>
      </c>
      <c r="AA135" s="138" t="s">
        <v>443</v>
      </c>
      <c r="AB135" s="138">
        <v>1.3808980079999995E-3</v>
      </c>
      <c r="AC135" s="138" t="s">
        <v>443</v>
      </c>
      <c r="AD135" s="138">
        <v>0.78294383999999972</v>
      </c>
      <c r="AE135" s="55"/>
      <c r="AF135" s="147" t="s">
        <v>429</v>
      </c>
      <c r="AG135" s="147" t="s">
        <v>429</v>
      </c>
      <c r="AH135" s="147" t="s">
        <v>429</v>
      </c>
      <c r="AI135" s="147" t="s">
        <v>429</v>
      </c>
      <c r="AJ135" s="147" t="s">
        <v>429</v>
      </c>
      <c r="AK135" s="147">
        <v>1.5351839999999994</v>
      </c>
      <c r="AL135" s="148" t="s">
        <v>433</v>
      </c>
    </row>
    <row r="136" spans="1:38" s="2" customFormat="1" ht="26.25" customHeight="1" thickBot="1" x14ac:dyDescent="0.3">
      <c r="A136" s="65" t="s">
        <v>289</v>
      </c>
      <c r="B136" s="65" t="s">
        <v>314</v>
      </c>
      <c r="C136" s="66" t="s">
        <v>315</v>
      </c>
      <c r="D136" s="67"/>
      <c r="E136" s="138" t="s">
        <v>429</v>
      </c>
      <c r="F136" s="138">
        <v>5.1731873021263865E-3</v>
      </c>
      <c r="G136" s="138" t="s">
        <v>429</v>
      </c>
      <c r="H136" s="138" t="s">
        <v>443</v>
      </c>
      <c r="I136" s="138" t="s">
        <v>443</v>
      </c>
      <c r="J136" s="138" t="s">
        <v>443</v>
      </c>
      <c r="K136" s="138" t="s">
        <v>443</v>
      </c>
      <c r="L136" s="138" t="s">
        <v>443</v>
      </c>
      <c r="M136" s="138" t="s">
        <v>429</v>
      </c>
      <c r="N136" s="138" t="s">
        <v>443</v>
      </c>
      <c r="O136" s="138" t="s">
        <v>443</v>
      </c>
      <c r="P136" s="138" t="s">
        <v>443</v>
      </c>
      <c r="Q136" s="138" t="s">
        <v>443</v>
      </c>
      <c r="R136" s="138" t="s">
        <v>443</v>
      </c>
      <c r="S136" s="138" t="s">
        <v>443</v>
      </c>
      <c r="T136" s="138" t="s">
        <v>443</v>
      </c>
      <c r="U136" s="138" t="s">
        <v>443</v>
      </c>
      <c r="V136" s="138" t="s">
        <v>443</v>
      </c>
      <c r="W136" s="138" t="s">
        <v>429</v>
      </c>
      <c r="X136" s="138" t="s">
        <v>429</v>
      </c>
      <c r="Y136" s="138" t="s">
        <v>429</v>
      </c>
      <c r="Z136" s="138" t="s">
        <v>429</v>
      </c>
      <c r="AA136" s="138" t="s">
        <v>429</v>
      </c>
      <c r="AB136" s="138" t="s">
        <v>429</v>
      </c>
      <c r="AC136" s="138" t="s">
        <v>429</v>
      </c>
      <c r="AD136" s="138" t="s">
        <v>429</v>
      </c>
      <c r="AE136" s="55"/>
      <c r="AF136" s="147" t="s">
        <v>429</v>
      </c>
      <c r="AG136" s="147" t="s">
        <v>429</v>
      </c>
      <c r="AH136" s="147" t="s">
        <v>431</v>
      </c>
      <c r="AI136" s="147" t="s">
        <v>431</v>
      </c>
      <c r="AJ136" s="147" t="s">
        <v>431</v>
      </c>
      <c r="AK136" s="147" t="s">
        <v>443</v>
      </c>
      <c r="AL136" s="45" t="s">
        <v>417</v>
      </c>
    </row>
    <row r="137" spans="1:38" s="2" customFormat="1" ht="26.25" customHeight="1" thickBot="1" x14ac:dyDescent="0.3">
      <c r="A137" s="65" t="s">
        <v>289</v>
      </c>
      <c r="B137" s="65" t="s">
        <v>316</v>
      </c>
      <c r="C137" s="66" t="s">
        <v>317</v>
      </c>
      <c r="D137" s="67"/>
      <c r="E137" s="138" t="s">
        <v>429</v>
      </c>
      <c r="F137" s="138" t="s">
        <v>430</v>
      </c>
      <c r="G137" s="138" t="s">
        <v>429</v>
      </c>
      <c r="H137" s="138" t="s">
        <v>443</v>
      </c>
      <c r="I137" s="138" t="s">
        <v>443</v>
      </c>
      <c r="J137" s="138" t="s">
        <v>443</v>
      </c>
      <c r="K137" s="138" t="s">
        <v>443</v>
      </c>
      <c r="L137" s="138" t="s">
        <v>443</v>
      </c>
      <c r="M137" s="138" t="s">
        <v>429</v>
      </c>
      <c r="N137" s="138" t="s">
        <v>443</v>
      </c>
      <c r="O137" s="138" t="s">
        <v>443</v>
      </c>
      <c r="P137" s="138" t="s">
        <v>443</v>
      </c>
      <c r="Q137" s="138" t="s">
        <v>443</v>
      </c>
      <c r="R137" s="138" t="s">
        <v>443</v>
      </c>
      <c r="S137" s="138" t="s">
        <v>443</v>
      </c>
      <c r="T137" s="138" t="s">
        <v>443</v>
      </c>
      <c r="U137" s="138" t="s">
        <v>443</v>
      </c>
      <c r="V137" s="138" t="s">
        <v>443</v>
      </c>
      <c r="W137" s="138" t="s">
        <v>429</v>
      </c>
      <c r="X137" s="138" t="s">
        <v>429</v>
      </c>
      <c r="Y137" s="138" t="s">
        <v>429</v>
      </c>
      <c r="Z137" s="138" t="s">
        <v>429</v>
      </c>
      <c r="AA137" s="138" t="s">
        <v>429</v>
      </c>
      <c r="AB137" s="138" t="s">
        <v>429</v>
      </c>
      <c r="AC137" s="138" t="s">
        <v>429</v>
      </c>
      <c r="AD137" s="138" t="s">
        <v>429</v>
      </c>
      <c r="AE137" s="55"/>
      <c r="AF137" s="147" t="s">
        <v>429</v>
      </c>
      <c r="AG137" s="147" t="s">
        <v>429</v>
      </c>
      <c r="AH137" s="147" t="s">
        <v>429</v>
      </c>
      <c r="AI137" s="147" t="s">
        <v>429</v>
      </c>
      <c r="AJ137" s="147" t="s">
        <v>429</v>
      </c>
      <c r="AK137" s="147" t="s">
        <v>443</v>
      </c>
      <c r="AL137" s="45" t="s">
        <v>417</v>
      </c>
    </row>
    <row r="138" spans="1:38" s="2" customFormat="1" ht="26.25" customHeight="1" thickBot="1" x14ac:dyDescent="0.3">
      <c r="A138" s="69" t="s">
        <v>289</v>
      </c>
      <c r="B138" s="69" t="s">
        <v>318</v>
      </c>
      <c r="C138" s="71" t="s">
        <v>319</v>
      </c>
      <c r="D138" s="68"/>
      <c r="E138" s="138" t="s">
        <v>429</v>
      </c>
      <c r="F138" s="138" t="s">
        <v>430</v>
      </c>
      <c r="G138" s="138" t="s">
        <v>429</v>
      </c>
      <c r="H138" s="138" t="s">
        <v>443</v>
      </c>
      <c r="I138" s="138" t="s">
        <v>443</v>
      </c>
      <c r="J138" s="138" t="s">
        <v>443</v>
      </c>
      <c r="K138" s="138" t="s">
        <v>443</v>
      </c>
      <c r="L138" s="138" t="s">
        <v>443</v>
      </c>
      <c r="M138" s="138" t="s">
        <v>429</v>
      </c>
      <c r="N138" s="138" t="s">
        <v>443</v>
      </c>
      <c r="O138" s="138" t="s">
        <v>443</v>
      </c>
      <c r="P138" s="138" t="s">
        <v>443</v>
      </c>
      <c r="Q138" s="138" t="s">
        <v>443</v>
      </c>
      <c r="R138" s="138" t="s">
        <v>443</v>
      </c>
      <c r="S138" s="138" t="s">
        <v>443</v>
      </c>
      <c r="T138" s="138" t="s">
        <v>443</v>
      </c>
      <c r="U138" s="138" t="s">
        <v>443</v>
      </c>
      <c r="V138" s="138" t="s">
        <v>443</v>
      </c>
      <c r="W138" s="138" t="s">
        <v>429</v>
      </c>
      <c r="X138" s="138" t="s">
        <v>429</v>
      </c>
      <c r="Y138" s="138" t="s">
        <v>429</v>
      </c>
      <c r="Z138" s="138" t="s">
        <v>429</v>
      </c>
      <c r="AA138" s="138" t="s">
        <v>429</v>
      </c>
      <c r="AB138" s="138" t="s">
        <v>429</v>
      </c>
      <c r="AC138" s="138" t="s">
        <v>429</v>
      </c>
      <c r="AD138" s="138" t="s">
        <v>429</v>
      </c>
      <c r="AE138" s="55"/>
      <c r="AF138" s="147" t="s">
        <v>429</v>
      </c>
      <c r="AG138" s="147" t="s">
        <v>429</v>
      </c>
      <c r="AH138" s="147" t="s">
        <v>429</v>
      </c>
      <c r="AI138" s="147" t="s">
        <v>429</v>
      </c>
      <c r="AJ138" s="147" t="s">
        <v>429</v>
      </c>
      <c r="AK138" s="147" t="s">
        <v>443</v>
      </c>
      <c r="AL138" s="45" t="s">
        <v>417</v>
      </c>
    </row>
    <row r="139" spans="1:38" s="2" customFormat="1" ht="26.25" customHeight="1" thickBot="1" x14ac:dyDescent="0.3">
      <c r="A139" s="69" t="s">
        <v>289</v>
      </c>
      <c r="B139" s="69" t="s">
        <v>320</v>
      </c>
      <c r="C139" s="71" t="s">
        <v>378</v>
      </c>
      <c r="D139" s="68"/>
      <c r="E139" s="138" t="s">
        <v>443</v>
      </c>
      <c r="F139" s="138" t="s">
        <v>443</v>
      </c>
      <c r="G139" s="138" t="s">
        <v>443</v>
      </c>
      <c r="H139" s="138" t="s">
        <v>443</v>
      </c>
      <c r="I139" s="138">
        <v>0.16513768000000001</v>
      </c>
      <c r="J139" s="138">
        <v>0.16513768000000001</v>
      </c>
      <c r="K139" s="138">
        <v>0.16513768000000001</v>
      </c>
      <c r="L139" s="138" t="s">
        <v>443</v>
      </c>
      <c r="M139" s="138" t="s">
        <v>443</v>
      </c>
      <c r="N139" s="138" t="s">
        <v>431</v>
      </c>
      <c r="O139" s="138" t="s">
        <v>431</v>
      </c>
      <c r="P139" s="138" t="s">
        <v>431</v>
      </c>
      <c r="Q139" s="138" t="s">
        <v>431</v>
      </c>
      <c r="R139" s="138" t="s">
        <v>431</v>
      </c>
      <c r="S139" s="138" t="s">
        <v>431</v>
      </c>
      <c r="T139" s="138" t="s">
        <v>431</v>
      </c>
      <c r="U139" s="138" t="s">
        <v>431</v>
      </c>
      <c r="V139" s="138" t="s">
        <v>431</v>
      </c>
      <c r="W139" s="138">
        <v>2.2213192973976499</v>
      </c>
      <c r="X139" s="138">
        <v>1.3340997396831155E-2</v>
      </c>
      <c r="Y139" s="138">
        <v>1.5536616655966753E-2</v>
      </c>
      <c r="Z139" s="138">
        <v>5.3054255221144176E-3</v>
      </c>
      <c r="AA139" s="138">
        <v>9.2514942100658409E-4</v>
      </c>
      <c r="AB139" s="138">
        <v>3.5108188995918908E-2</v>
      </c>
      <c r="AC139" s="138" t="s">
        <v>443</v>
      </c>
      <c r="AD139" s="138">
        <v>2.1125201525800659</v>
      </c>
      <c r="AE139" s="55"/>
      <c r="AF139" s="147" t="s">
        <v>429</v>
      </c>
      <c r="AG139" s="147" t="s">
        <v>429</v>
      </c>
      <c r="AH139" s="147" t="s">
        <v>429</v>
      </c>
      <c r="AI139" s="147" t="s">
        <v>429</v>
      </c>
      <c r="AJ139" s="147" t="s">
        <v>429</v>
      </c>
      <c r="AK139" s="147">
        <v>0</v>
      </c>
      <c r="AL139" s="148" t="s">
        <v>432</v>
      </c>
    </row>
    <row r="140" spans="1:38" s="2" customFormat="1" ht="26.25" customHeight="1" thickBot="1" x14ac:dyDescent="0.3">
      <c r="A140" s="65" t="s">
        <v>322</v>
      </c>
      <c r="B140" s="69" t="s">
        <v>323</v>
      </c>
      <c r="C140" s="66" t="s">
        <v>379</v>
      </c>
      <c r="D140" s="67"/>
      <c r="E140" s="138" t="s">
        <v>431</v>
      </c>
      <c r="F140" s="138" t="s">
        <v>431</v>
      </c>
      <c r="G140" s="138" t="s">
        <v>431</v>
      </c>
      <c r="H140" s="138" t="s">
        <v>431</v>
      </c>
      <c r="I140" s="138" t="s">
        <v>431</v>
      </c>
      <c r="J140" s="138" t="s">
        <v>431</v>
      </c>
      <c r="K140" s="138" t="s">
        <v>431</v>
      </c>
      <c r="L140" s="138" t="s">
        <v>431</v>
      </c>
      <c r="M140" s="138" t="s">
        <v>431</v>
      </c>
      <c r="N140" s="138" t="s">
        <v>431</v>
      </c>
      <c r="O140" s="138" t="s">
        <v>431</v>
      </c>
      <c r="P140" s="138" t="s">
        <v>431</v>
      </c>
      <c r="Q140" s="138" t="s">
        <v>431</v>
      </c>
      <c r="R140" s="138" t="s">
        <v>431</v>
      </c>
      <c r="S140" s="138" t="s">
        <v>431</v>
      </c>
      <c r="T140" s="138" t="s">
        <v>431</v>
      </c>
      <c r="U140" s="138" t="s">
        <v>431</v>
      </c>
      <c r="V140" s="138" t="s">
        <v>431</v>
      </c>
      <c r="W140" s="138" t="s">
        <v>431</v>
      </c>
      <c r="X140" s="138" t="s">
        <v>431</v>
      </c>
      <c r="Y140" s="138" t="s">
        <v>431</v>
      </c>
      <c r="Z140" s="138" t="s">
        <v>431</v>
      </c>
      <c r="AA140" s="138" t="s">
        <v>431</v>
      </c>
      <c r="AB140" s="138" t="s">
        <v>431</v>
      </c>
      <c r="AC140" s="138" t="s">
        <v>431</v>
      </c>
      <c r="AD140" s="138" t="s">
        <v>431</v>
      </c>
      <c r="AE140" s="55"/>
      <c r="AF140" s="147" t="s">
        <v>429</v>
      </c>
      <c r="AG140" s="147" t="s">
        <v>429</v>
      </c>
      <c r="AH140" s="147" t="s">
        <v>429</v>
      </c>
      <c r="AI140" s="147" t="s">
        <v>429</v>
      </c>
      <c r="AJ140" s="147" t="s">
        <v>429</v>
      </c>
      <c r="AK140" s="147" t="s">
        <v>429</v>
      </c>
      <c r="AL140" s="45" t="s">
        <v>413</v>
      </c>
    </row>
    <row r="141" spans="1:38" s="8" customFormat="1" ht="37.5" customHeight="1" thickBot="1" x14ac:dyDescent="0.3">
      <c r="A141" s="84"/>
      <c r="B141" s="85" t="s">
        <v>324</v>
      </c>
      <c r="C141" s="86" t="s">
        <v>389</v>
      </c>
      <c r="D141" s="84" t="s">
        <v>143</v>
      </c>
      <c r="E141" s="19">
        <f>SUM(E14:E140)</f>
        <v>113.36202145035554</v>
      </c>
      <c r="F141" s="19">
        <f t="shared" ref="F141:AD141" si="0">SUM(F14:F140)</f>
        <v>113.26002592953681</v>
      </c>
      <c r="G141" s="19">
        <f t="shared" si="0"/>
        <v>15.266282448599826</v>
      </c>
      <c r="H141" s="19">
        <f t="shared" si="0"/>
        <v>124.87556808959816</v>
      </c>
      <c r="I141" s="19">
        <f t="shared" si="0"/>
        <v>13.848535265760201</v>
      </c>
      <c r="J141" s="19">
        <f t="shared" si="0"/>
        <v>28.350633092673796</v>
      </c>
      <c r="K141" s="19">
        <f t="shared" si="0"/>
        <v>61.905123400389769</v>
      </c>
      <c r="L141" s="19">
        <f t="shared" si="0"/>
        <v>2.0842926459301241</v>
      </c>
      <c r="M141" s="19">
        <f t="shared" si="0"/>
        <v>175.43322683531665</v>
      </c>
      <c r="N141" s="19">
        <f t="shared" si="0"/>
        <v>5.4142370422505239</v>
      </c>
      <c r="O141" s="19">
        <f t="shared" si="0"/>
        <v>0.29887426897344871</v>
      </c>
      <c r="P141" s="19">
        <f t="shared" si="0"/>
        <v>0.43314588462288917</v>
      </c>
      <c r="Q141" s="19">
        <f t="shared" si="0"/>
        <v>1.5832602861188483</v>
      </c>
      <c r="R141" s="19">
        <f>SUM(R14:R140)</f>
        <v>2.6741829113257825</v>
      </c>
      <c r="S141" s="19">
        <f t="shared" si="0"/>
        <v>19.885152535083176</v>
      </c>
      <c r="T141" s="19">
        <f t="shared" si="0"/>
        <v>6.5094513125582152</v>
      </c>
      <c r="U141" s="19">
        <f t="shared" si="0"/>
        <v>4.5454270614603614</v>
      </c>
      <c r="V141" s="19">
        <f t="shared" si="0"/>
        <v>24.769546078761078</v>
      </c>
      <c r="W141" s="19">
        <f t="shared" si="0"/>
        <v>20.395054136899603</v>
      </c>
      <c r="X141" s="19">
        <f t="shared" si="0"/>
        <v>3.6594333489752189</v>
      </c>
      <c r="Y141" s="19">
        <f t="shared" si="0"/>
        <v>6.1477083119058715</v>
      </c>
      <c r="Z141" s="19">
        <f t="shared" si="0"/>
        <v>2.646383368785679</v>
      </c>
      <c r="AA141" s="19">
        <f t="shared" si="0"/>
        <v>2.1580530606294697</v>
      </c>
      <c r="AB141" s="19">
        <f t="shared" si="0"/>
        <v>14.61157809029624</v>
      </c>
      <c r="AC141" s="19">
        <f t="shared" si="0"/>
        <v>2.6431913945942629</v>
      </c>
      <c r="AD141" s="19">
        <f t="shared" si="0"/>
        <v>6.9533515647126407</v>
      </c>
      <c r="AE141" s="56"/>
      <c r="AF141" s="145">
        <f>SUM(AF14:AF140)</f>
        <v>261172.49195412954</v>
      </c>
      <c r="AG141" s="145">
        <f t="shared" ref="AG141:AI141" si="1">SUM(AG14:AG140)</f>
        <v>101143.0686328208</v>
      </c>
      <c r="AH141" s="145">
        <f t="shared" si="1"/>
        <v>179552.71345534932</v>
      </c>
      <c r="AI141" s="145">
        <f t="shared" si="1"/>
        <v>13295.933211124624</v>
      </c>
      <c r="AJ141" s="145">
        <f>IF(SUM(AJ14:AJ140)=0, "NA",SUM(AJ14:AJ140))</f>
        <v>1044.339288192255</v>
      </c>
      <c r="AK141" s="146" t="s">
        <v>429</v>
      </c>
      <c r="AL141" s="146" t="s">
        <v>429</v>
      </c>
    </row>
    <row r="142" spans="1:38" s="18" customFormat="1" ht="15" customHeight="1" thickBot="1" x14ac:dyDescent="0.35">
      <c r="A142" s="87"/>
      <c r="B142" s="46"/>
      <c r="C142" s="88"/>
      <c r="D142" s="89"/>
      <c r="E142" s="113"/>
      <c r="F142" s="113"/>
      <c r="G142" s="113"/>
      <c r="H142" s="113"/>
      <c r="I142" s="113"/>
      <c r="J142"/>
      <c r="K142"/>
      <c r="L142"/>
      <c r="M142"/>
      <c r="N142"/>
      <c r="O142" s="9"/>
      <c r="P142" s="9"/>
      <c r="Q142" s="9"/>
      <c r="R142" s="9"/>
      <c r="S142" s="9"/>
      <c r="T142" s="9"/>
      <c r="U142" s="9"/>
      <c r="V142" s="9"/>
      <c r="W142" s="9"/>
      <c r="X142" s="9"/>
      <c r="Y142" s="9"/>
      <c r="Z142" s="9"/>
      <c r="AA142" s="9"/>
      <c r="AB142" s="9"/>
      <c r="AC142" s="9"/>
      <c r="AD142" s="9"/>
      <c r="AE142" s="57"/>
      <c r="AF142" s="10"/>
      <c r="AG142" s="10"/>
      <c r="AH142" s="10"/>
      <c r="AI142" s="10"/>
      <c r="AJ142" s="10"/>
      <c r="AK142" s="10"/>
      <c r="AL142" s="46"/>
    </row>
    <row r="143" spans="1:38" s="1" customFormat="1" ht="26.25" customHeight="1" thickBot="1" x14ac:dyDescent="0.3">
      <c r="A143" s="91"/>
      <c r="B143" s="47" t="s">
        <v>348</v>
      </c>
      <c r="C143" s="92" t="s">
        <v>355</v>
      </c>
      <c r="D143" s="93" t="s">
        <v>282</v>
      </c>
      <c r="E143" s="139">
        <v>12.860643810201223</v>
      </c>
      <c r="F143" s="139">
        <v>2.1111613006982792</v>
      </c>
      <c r="G143" s="139">
        <v>2.4072715251853349E-2</v>
      </c>
      <c r="H143" s="139">
        <v>0.7436638131929223</v>
      </c>
      <c r="I143" s="139">
        <v>0.36915980849796137</v>
      </c>
      <c r="J143" s="139">
        <v>0.36915980849796104</v>
      </c>
      <c r="K143" s="139">
        <v>0.36915980849796148</v>
      </c>
      <c r="L143" s="139">
        <v>0.30208415250194931</v>
      </c>
      <c r="M143" s="139">
        <v>35.930093464334554</v>
      </c>
      <c r="N143" s="139">
        <v>2.0885500796488815E-3</v>
      </c>
      <c r="O143" s="139">
        <v>2.4970231303211556E-4</v>
      </c>
      <c r="P143" s="139">
        <v>1.4286078014274447E-2</v>
      </c>
      <c r="Q143" s="139">
        <v>4.0194568872719302E-4</v>
      </c>
      <c r="R143" s="139">
        <v>1.5453267573100057E-2</v>
      </c>
      <c r="S143" s="139">
        <v>1.0631078152983172E-2</v>
      </c>
      <c r="T143" s="139">
        <v>2.4606933121840346E-3</v>
      </c>
      <c r="U143" s="139">
        <v>3.0448675139015466E-4</v>
      </c>
      <c r="V143" s="139">
        <v>5.1883847130116678E-2</v>
      </c>
      <c r="W143" s="139">
        <v>0.80434309999999998</v>
      </c>
      <c r="X143" s="139">
        <v>4.3779877940800002E-2</v>
      </c>
      <c r="Y143" s="139">
        <v>4.9089620272900002E-2</v>
      </c>
      <c r="Z143" s="139">
        <v>3.8114716089400001E-2</v>
      </c>
      <c r="AA143" s="139">
        <v>4.2403551565699998E-2</v>
      </c>
      <c r="AB143" s="139">
        <v>0.1733877658688</v>
      </c>
      <c r="AC143" s="139">
        <v>8.0434359999999999E-4</v>
      </c>
      <c r="AD143" s="139">
        <v>1.608941E-4</v>
      </c>
      <c r="AE143" s="58"/>
      <c r="AF143" s="144">
        <v>24908.493771704641</v>
      </c>
      <c r="AG143" s="11" t="s">
        <v>429</v>
      </c>
      <c r="AH143" s="11" t="s">
        <v>431</v>
      </c>
      <c r="AI143" s="11" t="s">
        <v>429</v>
      </c>
      <c r="AJ143" s="11" t="s">
        <v>431</v>
      </c>
      <c r="AK143" s="11" t="s">
        <v>429</v>
      </c>
      <c r="AL143" s="47" t="s">
        <v>50</v>
      </c>
    </row>
    <row r="144" spans="1:38" s="1" customFormat="1" ht="26.25" customHeight="1" thickBot="1" x14ac:dyDescent="0.3">
      <c r="A144" s="91"/>
      <c r="B144" s="47" t="s">
        <v>349</v>
      </c>
      <c r="C144" s="92" t="s">
        <v>356</v>
      </c>
      <c r="D144" s="93" t="s">
        <v>282</v>
      </c>
      <c r="E144" s="139">
        <v>7.595344496929509</v>
      </c>
      <c r="F144" s="139">
        <v>0.26795723890537448</v>
      </c>
      <c r="G144" s="139">
        <v>6.8190262787964223E-3</v>
      </c>
      <c r="H144" s="139">
        <v>1.9841074130553395E-2</v>
      </c>
      <c r="I144" s="139">
        <v>0.2126902244279798</v>
      </c>
      <c r="J144" s="139">
        <v>0.2126902244279798</v>
      </c>
      <c r="K144" s="139">
        <v>0.21269022442797991</v>
      </c>
      <c r="L144" s="139">
        <v>0.17807495023309033</v>
      </c>
      <c r="M144" s="139">
        <v>1.4955847947404106</v>
      </c>
      <c r="N144" s="139">
        <v>2.5580037213804123E-4</v>
      </c>
      <c r="O144" s="139">
        <v>2.651914071275312E-5</v>
      </c>
      <c r="P144" s="139">
        <v>2.7971191700286416E-3</v>
      </c>
      <c r="Q144" s="139">
        <v>5.2927003461320718E-5</v>
      </c>
      <c r="R144" s="139">
        <v>4.477429925088647E-3</v>
      </c>
      <c r="S144" s="139">
        <v>3.0028181738079082E-3</v>
      </c>
      <c r="T144" s="139">
        <v>1.0774573231379505E-4</v>
      </c>
      <c r="U144" s="139">
        <v>5.2815725497135236E-5</v>
      </c>
      <c r="V144" s="139">
        <v>9.5034922505587757E-3</v>
      </c>
      <c r="W144" s="139">
        <v>0.26108200000000004</v>
      </c>
      <c r="X144" s="139">
        <v>1.3388196824E-2</v>
      </c>
      <c r="Y144" s="139">
        <v>1.5004042798800001E-2</v>
      </c>
      <c r="Z144" s="139">
        <v>1.1772065519100001E-2</v>
      </c>
      <c r="AA144" s="139">
        <v>1.2466228571800001E-2</v>
      </c>
      <c r="AB144" s="139">
        <v>5.2630533713700002E-2</v>
      </c>
      <c r="AC144" s="139">
        <v>2.6108220000000001E-4</v>
      </c>
      <c r="AD144" s="139">
        <v>5.2232199999999998E-5</v>
      </c>
      <c r="AE144" s="58"/>
      <c r="AF144" s="144">
        <v>76501.640007466529</v>
      </c>
      <c r="AG144" s="11" t="s">
        <v>429</v>
      </c>
      <c r="AH144" s="11" t="s">
        <v>431</v>
      </c>
      <c r="AI144" s="11" t="s">
        <v>429</v>
      </c>
      <c r="AJ144" s="11" t="s">
        <v>431</v>
      </c>
      <c r="AK144" s="11" t="s">
        <v>429</v>
      </c>
      <c r="AL144" s="47" t="s">
        <v>50</v>
      </c>
    </row>
    <row r="145" spans="1:38" s="1" customFormat="1" ht="26.25" customHeight="1" thickBot="1" x14ac:dyDescent="0.3">
      <c r="A145" s="91"/>
      <c r="B145" s="47" t="s">
        <v>350</v>
      </c>
      <c r="C145" s="92" t="s">
        <v>357</v>
      </c>
      <c r="D145" s="93" t="s">
        <v>282</v>
      </c>
      <c r="E145" s="139">
        <v>16.515080294713986</v>
      </c>
      <c r="F145" s="139">
        <v>0.42284522915749112</v>
      </c>
      <c r="G145" s="139">
        <v>1.2019221350306364E-2</v>
      </c>
      <c r="H145" s="139">
        <v>2.338257158332268E-2</v>
      </c>
      <c r="I145" s="139">
        <v>0.21273915205711333</v>
      </c>
      <c r="J145" s="139">
        <v>0.2127391520571133</v>
      </c>
      <c r="K145" s="139">
        <v>0.21273915205711325</v>
      </c>
      <c r="L145" s="139">
        <v>0.14831578021584901</v>
      </c>
      <c r="M145" s="139">
        <v>3.8885592157199467</v>
      </c>
      <c r="N145" s="139">
        <v>4.4865819559950138E-4</v>
      </c>
      <c r="O145" s="139">
        <v>4.6450936079515934E-5</v>
      </c>
      <c r="P145" s="139">
        <v>4.9219591801070934E-3</v>
      </c>
      <c r="Q145" s="139">
        <v>9.2887151804459106E-5</v>
      </c>
      <c r="R145" s="139">
        <v>7.892581595301049E-3</v>
      </c>
      <c r="S145" s="139">
        <v>5.2927128881780005E-3</v>
      </c>
      <c r="T145" s="139">
        <v>1.8602454963665527E-4</v>
      </c>
      <c r="U145" s="139">
        <v>9.2872431449886331E-5</v>
      </c>
      <c r="V145" s="139">
        <v>1.6716596050342352E-2</v>
      </c>
      <c r="W145" s="139">
        <v>0.18930259999999999</v>
      </c>
      <c r="X145" s="139">
        <v>3.8249845649000001E-3</v>
      </c>
      <c r="Y145" s="139">
        <v>2.31624065316E-2</v>
      </c>
      <c r="Z145" s="139">
        <v>2.5882395555399999E-2</v>
      </c>
      <c r="AA145" s="139">
        <v>5.9499759898000004E-3</v>
      </c>
      <c r="AB145" s="139">
        <v>5.8819762641700003E-2</v>
      </c>
      <c r="AC145" s="139">
        <v>1.686367E-4</v>
      </c>
      <c r="AD145" s="139">
        <v>3.3763600000000003E-5</v>
      </c>
      <c r="AE145" s="58"/>
      <c r="AF145" s="144">
        <v>2658.8612337050859</v>
      </c>
      <c r="AG145" s="11" t="s">
        <v>429</v>
      </c>
      <c r="AH145" s="11" t="s">
        <v>431</v>
      </c>
      <c r="AI145" s="11" t="s">
        <v>429</v>
      </c>
      <c r="AJ145" s="11" t="s">
        <v>431</v>
      </c>
      <c r="AK145" s="11" t="s">
        <v>429</v>
      </c>
      <c r="AL145" s="47" t="s">
        <v>50</v>
      </c>
    </row>
    <row r="146" spans="1:38" s="1" customFormat="1" ht="26.25" customHeight="1" thickBot="1" x14ac:dyDescent="0.3">
      <c r="A146" s="91"/>
      <c r="B146" s="47" t="s">
        <v>351</v>
      </c>
      <c r="C146" s="92" t="s">
        <v>358</v>
      </c>
      <c r="D146" s="93" t="s">
        <v>282</v>
      </c>
      <c r="E146" s="139">
        <v>2.5158950305458245E-2</v>
      </c>
      <c r="F146" s="139">
        <v>0.14806509981543567</v>
      </c>
      <c r="G146" s="139">
        <v>4.857514217211558E-5</v>
      </c>
      <c r="H146" s="139">
        <v>2.6406212277162389E-4</v>
      </c>
      <c r="I146" s="139">
        <v>3.7158504920838846E-3</v>
      </c>
      <c r="J146" s="139">
        <v>3.7158504920838864E-3</v>
      </c>
      <c r="K146" s="139">
        <v>3.7158504920838881E-3</v>
      </c>
      <c r="L146" s="139">
        <v>5.4931595275547476E-4</v>
      </c>
      <c r="M146" s="139">
        <v>0.91612493890453739</v>
      </c>
      <c r="N146" s="139">
        <v>8.1260454057551223E-6</v>
      </c>
      <c r="O146" s="139">
        <v>6.5132664105785866E-5</v>
      </c>
      <c r="P146" s="139">
        <v>4.1644747225655201E-5</v>
      </c>
      <c r="Q146" s="139">
        <v>1.4360257664019035E-6</v>
      </c>
      <c r="R146" s="139">
        <v>3.0036838780960325E-4</v>
      </c>
      <c r="S146" s="139">
        <v>1.0970749591933371E-2</v>
      </c>
      <c r="T146" s="139">
        <v>4.5981452002921436E-4</v>
      </c>
      <c r="U146" s="139">
        <v>6.4851193432124247E-5</v>
      </c>
      <c r="V146" s="139">
        <v>6.493867698427463E-3</v>
      </c>
      <c r="W146" s="139">
        <v>2.7387000000000002E-3</v>
      </c>
      <c r="X146" s="139">
        <v>4.3368695500000001E-5</v>
      </c>
      <c r="Y146" s="139">
        <v>5.6059302200000002E-5</v>
      </c>
      <c r="Z146" s="139">
        <v>3.3312780400000002E-5</v>
      </c>
      <c r="AA146" s="139">
        <v>6.2370116100000003E-5</v>
      </c>
      <c r="AB146" s="139">
        <v>1.9511089420000004E-4</v>
      </c>
      <c r="AC146" s="139">
        <v>2.7387999999999999E-6</v>
      </c>
      <c r="AD146" s="139">
        <v>1.0865000000000001E-6</v>
      </c>
      <c r="AE146" s="58"/>
      <c r="AF146" s="144">
        <v>4933.4184110301603</v>
      </c>
      <c r="AG146" s="11" t="s">
        <v>429</v>
      </c>
      <c r="AH146" s="11" t="s">
        <v>431</v>
      </c>
      <c r="AI146" s="11" t="s">
        <v>429</v>
      </c>
      <c r="AJ146" s="11" t="s">
        <v>431</v>
      </c>
      <c r="AK146" s="11" t="s">
        <v>429</v>
      </c>
      <c r="AL146" s="47" t="s">
        <v>50</v>
      </c>
    </row>
    <row r="147" spans="1:38" s="1" customFormat="1" ht="26.25" customHeight="1" thickBot="1" x14ac:dyDescent="0.3">
      <c r="A147" s="91"/>
      <c r="B147" s="47" t="s">
        <v>352</v>
      </c>
      <c r="C147" s="92" t="s">
        <v>359</v>
      </c>
      <c r="D147" s="93" t="s">
        <v>282</v>
      </c>
      <c r="E147" s="139" t="s">
        <v>429</v>
      </c>
      <c r="F147" s="139">
        <v>1.8396327037900218</v>
      </c>
      <c r="G147" s="139" t="s">
        <v>429</v>
      </c>
      <c r="H147" s="139" t="s">
        <v>429</v>
      </c>
      <c r="I147" s="139" t="s">
        <v>429</v>
      </c>
      <c r="J147" s="139" t="s">
        <v>429</v>
      </c>
      <c r="K147" s="139" t="s">
        <v>429</v>
      </c>
      <c r="L147" s="139" t="s">
        <v>429</v>
      </c>
      <c r="M147" s="139" t="s">
        <v>429</v>
      </c>
      <c r="N147" s="139" t="s">
        <v>429</v>
      </c>
      <c r="O147" s="139" t="s">
        <v>429</v>
      </c>
      <c r="P147" s="139" t="s">
        <v>429</v>
      </c>
      <c r="Q147" s="139" t="s">
        <v>429</v>
      </c>
      <c r="R147" s="139" t="s">
        <v>429</v>
      </c>
      <c r="S147" s="139" t="s">
        <v>429</v>
      </c>
      <c r="T147" s="139" t="s">
        <v>429</v>
      </c>
      <c r="U147" s="139" t="s">
        <v>429</v>
      </c>
      <c r="V147" s="139" t="s">
        <v>429</v>
      </c>
      <c r="W147" s="139" t="s">
        <v>429</v>
      </c>
      <c r="X147" s="139" t="s">
        <v>429</v>
      </c>
      <c r="Y147" s="139" t="s">
        <v>429</v>
      </c>
      <c r="Z147" s="139" t="s">
        <v>429</v>
      </c>
      <c r="AA147" s="139" t="s">
        <v>429</v>
      </c>
      <c r="AB147" s="139" t="s">
        <v>429</v>
      </c>
      <c r="AC147" s="139" t="s">
        <v>429</v>
      </c>
      <c r="AD147" s="139" t="s">
        <v>429</v>
      </c>
      <c r="AE147" s="58"/>
      <c r="AF147" s="144" t="s">
        <v>429</v>
      </c>
      <c r="AG147" s="11" t="s">
        <v>429</v>
      </c>
      <c r="AH147" s="11" t="s">
        <v>429</v>
      </c>
      <c r="AI147" s="11" t="s">
        <v>429</v>
      </c>
      <c r="AJ147" s="11" t="s">
        <v>431</v>
      </c>
      <c r="AK147" s="11" t="s">
        <v>429</v>
      </c>
      <c r="AL147" s="47" t="s">
        <v>50</v>
      </c>
    </row>
    <row r="148" spans="1:38" s="1" customFormat="1" ht="26.25" customHeight="1" thickBot="1" x14ac:dyDescent="0.3">
      <c r="A148" s="91"/>
      <c r="B148" s="47" t="s">
        <v>353</v>
      </c>
      <c r="C148" s="92" t="s">
        <v>360</v>
      </c>
      <c r="D148" s="93" t="s">
        <v>282</v>
      </c>
      <c r="E148" s="139" t="s">
        <v>429</v>
      </c>
      <c r="F148" s="139" t="s">
        <v>429</v>
      </c>
      <c r="G148" s="139" t="s">
        <v>429</v>
      </c>
      <c r="H148" s="139" t="s">
        <v>429</v>
      </c>
      <c r="I148" s="139">
        <v>0.54046159374541991</v>
      </c>
      <c r="J148" s="139">
        <v>0.99216642283087442</v>
      </c>
      <c r="K148" s="139">
        <v>1.3239887292127581</v>
      </c>
      <c r="L148" s="139">
        <v>5.6932748280308101E-2</v>
      </c>
      <c r="M148" s="139" t="s">
        <v>429</v>
      </c>
      <c r="N148" s="139">
        <v>1.2918780121140228</v>
      </c>
      <c r="O148" s="139">
        <v>6.1328755383616967E-3</v>
      </c>
      <c r="P148" s="139">
        <v>0</v>
      </c>
      <c r="Q148" s="139">
        <v>1.498343627330598E-2</v>
      </c>
      <c r="R148" s="139">
        <v>0.47711367928891579</v>
      </c>
      <c r="S148" s="139">
        <v>10.433320580628564</v>
      </c>
      <c r="T148" s="139">
        <v>7.6464489042195286E-2</v>
      </c>
      <c r="U148" s="139">
        <v>1.08092318749084E-2</v>
      </c>
      <c r="V148" s="139">
        <v>4.269889844474962</v>
      </c>
      <c r="W148" s="139" t="s">
        <v>443</v>
      </c>
      <c r="X148" s="139" t="s">
        <v>443</v>
      </c>
      <c r="Y148" s="139" t="s">
        <v>443</v>
      </c>
      <c r="Z148" s="139" t="s">
        <v>443</v>
      </c>
      <c r="AA148" s="139" t="s">
        <v>443</v>
      </c>
      <c r="AB148" s="139" t="s">
        <v>443</v>
      </c>
      <c r="AC148" s="139" t="s">
        <v>443</v>
      </c>
      <c r="AD148" s="139" t="s">
        <v>443</v>
      </c>
      <c r="AE148" s="58"/>
      <c r="AF148" s="144" t="s">
        <v>429</v>
      </c>
      <c r="AG148" s="11" t="s">
        <v>429</v>
      </c>
      <c r="AH148" s="11" t="s">
        <v>429</v>
      </c>
      <c r="AI148" s="11" t="s">
        <v>429</v>
      </c>
      <c r="AJ148" s="11" t="s">
        <v>429</v>
      </c>
      <c r="AK148" s="144">
        <v>12904760.074381994</v>
      </c>
      <c r="AL148" s="47" t="s">
        <v>414</v>
      </c>
    </row>
    <row r="149" spans="1:38" s="1" customFormat="1" ht="26.25" customHeight="1" thickBot="1" x14ac:dyDescent="0.3">
      <c r="A149" s="91"/>
      <c r="B149" s="47" t="s">
        <v>354</v>
      </c>
      <c r="C149" s="92" t="s">
        <v>361</v>
      </c>
      <c r="D149" s="93" t="s">
        <v>282</v>
      </c>
      <c r="E149" s="139" t="s">
        <v>429</v>
      </c>
      <c r="F149" s="139" t="s">
        <v>429</v>
      </c>
      <c r="G149" s="139" t="s">
        <v>429</v>
      </c>
      <c r="H149" s="139" t="s">
        <v>429</v>
      </c>
      <c r="I149" s="139">
        <v>0.27959305677678764</v>
      </c>
      <c r="J149" s="139">
        <v>0.51776491995701424</v>
      </c>
      <c r="K149" s="139">
        <v>1.0355298399140285</v>
      </c>
      <c r="L149" s="139">
        <v>1.09766163030887E-2</v>
      </c>
      <c r="M149" s="139" t="s">
        <v>429</v>
      </c>
      <c r="N149" s="139" t="s">
        <v>429</v>
      </c>
      <c r="O149" s="139" t="s">
        <v>429</v>
      </c>
      <c r="P149" s="139" t="s">
        <v>444</v>
      </c>
      <c r="Q149" s="139" t="s">
        <v>429</v>
      </c>
      <c r="R149" s="139" t="s">
        <v>429</v>
      </c>
      <c r="S149" s="139" t="s">
        <v>429</v>
      </c>
      <c r="T149" s="139" t="s">
        <v>429</v>
      </c>
      <c r="U149" s="139" t="s">
        <v>444</v>
      </c>
      <c r="V149" s="139" t="s">
        <v>443</v>
      </c>
      <c r="W149" s="139" t="s">
        <v>443</v>
      </c>
      <c r="X149" s="139" t="s">
        <v>443</v>
      </c>
      <c r="Y149" s="139" t="s">
        <v>443</v>
      </c>
      <c r="Z149" s="139" t="s">
        <v>443</v>
      </c>
      <c r="AA149" s="139" t="s">
        <v>443</v>
      </c>
      <c r="AB149" s="139" t="s">
        <v>443</v>
      </c>
      <c r="AC149" s="139" t="s">
        <v>443</v>
      </c>
      <c r="AD149" s="139" t="s">
        <v>443</v>
      </c>
      <c r="AE149" s="58"/>
      <c r="AF149" s="144" t="s">
        <v>429</v>
      </c>
      <c r="AG149" s="144" t="s">
        <v>429</v>
      </c>
      <c r="AH149" s="144" t="s">
        <v>429</v>
      </c>
      <c r="AI149" s="144" t="s">
        <v>429</v>
      </c>
      <c r="AJ149" s="144" t="s">
        <v>429</v>
      </c>
      <c r="AK149" s="144">
        <v>12904760.074381994</v>
      </c>
      <c r="AL149" s="47" t="s">
        <v>414</v>
      </c>
    </row>
    <row r="150" spans="1:38" s="2" customFormat="1" ht="15" customHeight="1" thickBot="1" x14ac:dyDescent="0.35">
      <c r="A150" s="99"/>
      <c r="B150" s="100"/>
      <c r="C150" s="100"/>
      <c r="D150" s="89"/>
      <c r="E150" s="114"/>
      <c r="F150" s="114"/>
      <c r="G150" s="114"/>
      <c r="H150" s="114"/>
      <c r="I150" s="114"/>
      <c r="J150" s="90"/>
      <c r="K150" s="90"/>
      <c r="L150" s="90"/>
      <c r="M150" s="90"/>
      <c r="N150" s="90"/>
      <c r="O150" s="89"/>
      <c r="P150" s="89"/>
      <c r="Q150" s="89"/>
      <c r="R150" s="89"/>
      <c r="S150" s="89"/>
      <c r="T150" s="89"/>
      <c r="U150" s="89"/>
      <c r="V150" s="89"/>
      <c r="W150" s="89"/>
      <c r="X150" s="89"/>
      <c r="Y150" s="89"/>
      <c r="Z150" s="89"/>
      <c r="AA150" s="89"/>
      <c r="AB150" s="89"/>
      <c r="AC150" s="89"/>
      <c r="AD150" s="89"/>
      <c r="AE150" s="61"/>
      <c r="AF150" s="89"/>
      <c r="AG150" s="89"/>
      <c r="AH150" s="89"/>
      <c r="AI150" s="89"/>
      <c r="AJ150" s="89"/>
      <c r="AK150" s="89"/>
      <c r="AL150" s="50"/>
    </row>
    <row r="151" spans="1:38" s="2" customFormat="1" ht="26.25" customHeight="1" thickBot="1" x14ac:dyDescent="0.3">
      <c r="A151" s="94"/>
      <c r="B151" s="48" t="s">
        <v>326</v>
      </c>
      <c r="C151" s="95" t="s">
        <v>370</v>
      </c>
      <c r="D151" s="94"/>
      <c r="E151" s="140">
        <v>-46.827698258492894</v>
      </c>
      <c r="F151" s="140">
        <v>-61.505434709236582</v>
      </c>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59"/>
      <c r="AF151" s="12"/>
      <c r="AG151" s="12"/>
      <c r="AH151" s="12"/>
      <c r="AI151" s="12"/>
      <c r="AJ151" s="12"/>
      <c r="AK151" s="12"/>
      <c r="AL151" s="48"/>
    </row>
    <row r="152" spans="1:38" s="2" customFormat="1" ht="37.5" customHeight="1" thickBot="1" x14ac:dyDescent="0.3">
      <c r="A152" s="96"/>
      <c r="B152" s="97" t="s">
        <v>368</v>
      </c>
      <c r="C152" s="98" t="s">
        <v>365</v>
      </c>
      <c r="D152" s="96" t="s">
        <v>298</v>
      </c>
      <c r="E152" s="13">
        <f>SUM(E$141, E$151, IF(AND(ISNUMBER(SEARCH($B$4,"AT|BE|CH|GB|IE|LT|LU|NL")),SUM(E$143:E$149)&gt;0),SUM(E$143:E$149)-SUM(E$27:E$33),0))</f>
        <v>62.128207235994822</v>
      </c>
      <c r="F152" s="13">
        <f t="shared" ref="F152:AD152" si="2">SUM(F$141, F$151, IF(AND(ISNUMBER(SEARCH($B$4,"AT|BE|CH|GB|IE|LT|LU|NL")),SUM(F$143:F$149)&gt;0),SUM(F$143:F$149)-SUM(F$27:F$33),0))</f>
        <v>51.60506882489242</v>
      </c>
      <c r="G152" s="13">
        <f t="shared" si="2"/>
        <v>15.262544072013416</v>
      </c>
      <c r="H152" s="13">
        <f t="shared" si="2"/>
        <v>124.85909317155044</v>
      </c>
      <c r="I152" s="13">
        <f t="shared" si="2"/>
        <v>13.695764743913882</v>
      </c>
      <c r="J152" s="13">
        <f t="shared" si="2"/>
        <v>28.635422629808872</v>
      </c>
      <c r="K152" s="13">
        <f t="shared" si="2"/>
        <v>61.622648753144503</v>
      </c>
      <c r="L152" s="13">
        <f t="shared" si="2"/>
        <v>2.0136666648996013</v>
      </c>
      <c r="M152" s="13">
        <f t="shared" si="2"/>
        <v>174.09902521985094</v>
      </c>
      <c r="N152" s="13">
        <f t="shared" si="2"/>
        <v>5.2988542766536071</v>
      </c>
      <c r="O152" s="13">
        <f t="shared" si="2"/>
        <v>0.29832209808900662</v>
      </c>
      <c r="P152" s="13">
        <f t="shared" si="2"/>
        <v>0.4315703814403542</v>
      </c>
      <c r="Q152" s="13">
        <f t="shared" si="2"/>
        <v>1.5818979957975001</v>
      </c>
      <c r="R152" s="13">
        <f t="shared" si="2"/>
        <v>2.6290490031279696</v>
      </c>
      <c r="S152" s="13">
        <f t="shared" si="2"/>
        <v>18.949055830108591</v>
      </c>
      <c r="T152" s="13">
        <f t="shared" si="2"/>
        <v>6.5026056669392398</v>
      </c>
      <c r="U152" s="13">
        <f t="shared" si="2"/>
        <v>4.5444874822798438</v>
      </c>
      <c r="V152" s="13">
        <f t="shared" si="2"/>
        <v>24.40368669296933</v>
      </c>
      <c r="W152" s="13">
        <f t="shared" si="2"/>
        <v>20.299107136899604</v>
      </c>
      <c r="X152" s="13">
        <f t="shared" si="2"/>
        <v>3.6552818249352188</v>
      </c>
      <c r="Y152" s="13">
        <f t="shared" si="2"/>
        <v>6.1398558535773713</v>
      </c>
      <c r="Z152" s="13">
        <f t="shared" si="2"/>
        <v>2.6389196786267792</v>
      </c>
      <c r="AA152" s="13">
        <f t="shared" si="2"/>
        <v>2.1537661808505697</v>
      </c>
      <c r="AB152" s="13">
        <f t="shared" si="2"/>
        <v>14.587823537989939</v>
      </c>
      <c r="AC152" s="13">
        <f t="shared" si="2"/>
        <v>2.6431003053942628</v>
      </c>
      <c r="AD152" s="13">
        <f t="shared" si="2"/>
        <v>6.9533333373126407</v>
      </c>
      <c r="AE152" s="58"/>
      <c r="AF152" s="13"/>
      <c r="AG152" s="13"/>
      <c r="AH152" s="13"/>
      <c r="AI152" s="13"/>
      <c r="AJ152" s="13"/>
      <c r="AK152" s="13"/>
      <c r="AL152" s="49"/>
    </row>
    <row r="153" spans="1:38" s="2" customFormat="1" ht="26.25" customHeight="1" thickBot="1" x14ac:dyDescent="0.3">
      <c r="A153" s="94"/>
      <c r="B153" s="48" t="s">
        <v>327</v>
      </c>
      <c r="C153" s="95" t="s">
        <v>371</v>
      </c>
      <c r="D153" s="94" t="s">
        <v>321</v>
      </c>
      <c r="E153" s="140">
        <f>E151</f>
        <v>-46.827698258492894</v>
      </c>
      <c r="F153" s="140">
        <f>F151</f>
        <v>-61.505434709236582</v>
      </c>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59"/>
      <c r="AF153" s="12"/>
      <c r="AG153" s="12"/>
      <c r="AH153" s="12"/>
      <c r="AI153" s="12"/>
      <c r="AJ153" s="12"/>
      <c r="AK153" s="12"/>
      <c r="AL153" s="48"/>
    </row>
    <row r="154" spans="1:38" s="2" customFormat="1" ht="37.5" customHeight="1" thickBot="1" x14ac:dyDescent="0.3">
      <c r="A154" s="96"/>
      <c r="B154" s="97" t="s">
        <v>369</v>
      </c>
      <c r="C154" s="98" t="s">
        <v>366</v>
      </c>
      <c r="D154" s="96" t="s">
        <v>325</v>
      </c>
      <c r="E154" s="13">
        <f>SUM(E$141, E$153, -1 * IF(OR($B$6=2005,$B$6&gt;=2020),SUM(E$99:E$122),0), IF(AND(ISNUMBER(SEARCH($B$4,"AT|BE|CH|GB|IE|LT|LU|NL")),SUM(E$143:E$149)&gt;0),SUM(E$143:E$149)-SUM(E$27:E$33),0))</f>
        <v>62.128207235994822</v>
      </c>
      <c r="F154" s="13">
        <f>SUM(F$141, F$153, -1 * IF(OR($B$6=2005,$B$6&gt;=2020),SUM(F$99:F$122),0), IF(AND(ISNUMBER(SEARCH($B$4,"AT|BE|CH|GB|IE|LT|LU|NL")),SUM(F$143:F$149)&gt;0),SUM(F$143:F$149)-SUM(F$27:F$33),0))</f>
        <v>51.60506882489242</v>
      </c>
      <c r="G154" s="13">
        <f>SUM(G$141, G$153, IF(AND(ISNUMBER(SEARCH($B$4,"AT|BE|CH|GB|IE|LT|LU|NL")),SUM(G$143:G$149)&gt;0),SUM(G$143:G$149)-SUM(G$27:G$33),0))</f>
        <v>15.262544072013416</v>
      </c>
      <c r="H154" s="13">
        <f>SUM(H$141, H$153, IF(AND(ISNUMBER(SEARCH($B$4,"AT|BE|CH|GB|IE|LT|LU|NL")),SUM(H$143:H$149)&gt;0),SUM(H$143:H$149)-SUM(H$27:H$33),0))</f>
        <v>124.85909317155044</v>
      </c>
      <c r="I154" s="13">
        <f t="shared" ref="I154:AD154" si="3">SUM(I$141, I$153, IF(AND(ISNUMBER(SEARCH($B$4,"AT|BE|CH|GB|IE|LT|LU|NL")),SUM(I$143:I$149)&gt;0),SUM(I$143:I$149)-SUM(I$27:I$33),0))</f>
        <v>13.695764743913882</v>
      </c>
      <c r="J154" s="13">
        <f t="shared" si="3"/>
        <v>28.635422629808872</v>
      </c>
      <c r="K154" s="13">
        <f t="shared" si="3"/>
        <v>61.622648753144503</v>
      </c>
      <c r="L154" s="13">
        <f t="shared" si="3"/>
        <v>2.0136666648996013</v>
      </c>
      <c r="M154" s="13">
        <f t="shared" si="3"/>
        <v>174.09902521985094</v>
      </c>
      <c r="N154" s="13">
        <f t="shared" si="3"/>
        <v>5.2988542766536071</v>
      </c>
      <c r="O154" s="13">
        <f t="shared" si="3"/>
        <v>0.29832209808900662</v>
      </c>
      <c r="P154" s="13">
        <f t="shared" si="3"/>
        <v>0.4315703814403542</v>
      </c>
      <c r="Q154" s="13">
        <f t="shared" si="3"/>
        <v>1.5818979957975001</v>
      </c>
      <c r="R154" s="13">
        <f t="shared" si="3"/>
        <v>2.6290490031279696</v>
      </c>
      <c r="S154" s="13">
        <f t="shared" si="3"/>
        <v>18.949055830108591</v>
      </c>
      <c r="T154" s="13">
        <f t="shared" si="3"/>
        <v>6.5026056669392398</v>
      </c>
      <c r="U154" s="13">
        <f t="shared" si="3"/>
        <v>4.5444874822798438</v>
      </c>
      <c r="V154" s="13">
        <f t="shared" si="3"/>
        <v>24.40368669296933</v>
      </c>
      <c r="W154" s="13">
        <f t="shared" si="3"/>
        <v>20.299107136899604</v>
      </c>
      <c r="X154" s="13">
        <f t="shared" si="3"/>
        <v>3.6552818249352188</v>
      </c>
      <c r="Y154" s="13">
        <f t="shared" si="3"/>
        <v>6.1398558535773713</v>
      </c>
      <c r="Z154" s="13">
        <f t="shared" si="3"/>
        <v>2.6389196786267792</v>
      </c>
      <c r="AA154" s="13">
        <f t="shared" si="3"/>
        <v>2.1537661808505697</v>
      </c>
      <c r="AB154" s="13">
        <f t="shared" si="3"/>
        <v>14.587823537989939</v>
      </c>
      <c r="AC154" s="13">
        <f t="shared" si="3"/>
        <v>2.6431003053942628</v>
      </c>
      <c r="AD154" s="13">
        <f t="shared" si="3"/>
        <v>6.9533333373126407</v>
      </c>
      <c r="AE154" s="60"/>
      <c r="AF154" s="13"/>
      <c r="AG154" s="13"/>
      <c r="AH154" s="13"/>
      <c r="AI154" s="13"/>
      <c r="AJ154" s="13"/>
      <c r="AK154" s="13"/>
      <c r="AL154" s="49"/>
    </row>
    <row r="155" spans="1:38" s="2" customFormat="1" ht="15" customHeight="1" thickBot="1" x14ac:dyDescent="0.35">
      <c r="A155" s="99"/>
      <c r="B155" s="100"/>
      <c r="C155" s="100"/>
      <c r="D155" s="89"/>
      <c r="E155" s="114"/>
      <c r="F155" s="114"/>
      <c r="G155" s="114"/>
      <c r="H155" s="114"/>
      <c r="I155" s="114"/>
      <c r="J155" s="90"/>
      <c r="K155" s="90"/>
      <c r="L155" s="90"/>
      <c r="M155" s="90"/>
      <c r="N155" s="90"/>
      <c r="O155" s="89"/>
      <c r="P155" s="89"/>
      <c r="Q155" s="89"/>
      <c r="R155" s="89"/>
      <c r="S155" s="89"/>
      <c r="T155" s="89"/>
      <c r="U155" s="89"/>
      <c r="V155" s="89"/>
      <c r="W155" s="89"/>
      <c r="X155" s="89"/>
      <c r="Y155" s="89"/>
      <c r="Z155" s="89"/>
      <c r="AA155" s="89"/>
      <c r="AB155" s="89"/>
      <c r="AC155" s="89"/>
      <c r="AD155" s="89"/>
      <c r="AE155" s="61"/>
      <c r="AF155" s="89"/>
      <c r="AG155" s="89"/>
      <c r="AH155" s="89"/>
      <c r="AI155" s="89"/>
      <c r="AJ155" s="89"/>
      <c r="AK155" s="89"/>
      <c r="AL155" s="50"/>
    </row>
    <row r="156" spans="1:38" s="1" customFormat="1" ht="26.25" customHeight="1" thickBot="1" x14ac:dyDescent="0.3">
      <c r="A156" s="101" t="s">
        <v>364</v>
      </c>
      <c r="B156" s="102"/>
      <c r="C156" s="102"/>
      <c r="D156" s="102"/>
      <c r="E156" s="102"/>
      <c r="F156" s="102"/>
      <c r="G156" s="102"/>
      <c r="H156" s="102"/>
      <c r="I156" s="102"/>
      <c r="J156" s="102"/>
      <c r="K156" s="102"/>
      <c r="L156" s="102"/>
      <c r="M156" s="102"/>
      <c r="N156" s="102"/>
      <c r="O156" s="102"/>
      <c r="P156" s="102"/>
      <c r="Q156" s="102"/>
      <c r="R156" s="102"/>
      <c r="S156" s="102"/>
      <c r="T156" s="102"/>
      <c r="U156" s="102"/>
      <c r="V156" s="102"/>
      <c r="W156" s="102"/>
      <c r="X156" s="102"/>
      <c r="Y156" s="102"/>
      <c r="Z156" s="102"/>
      <c r="AA156" s="102"/>
      <c r="AB156" s="102"/>
      <c r="AC156" s="102"/>
      <c r="AD156" s="102"/>
      <c r="AE156" s="62"/>
      <c r="AF156" s="102"/>
      <c r="AG156" s="102"/>
      <c r="AH156" s="102"/>
      <c r="AI156" s="102"/>
      <c r="AJ156" s="102"/>
      <c r="AK156" s="102"/>
      <c r="AL156" s="51"/>
    </row>
    <row r="157" spans="1:38" s="1" customFormat="1" ht="26.25" customHeight="1" thickBot="1" x14ac:dyDescent="0.3">
      <c r="A157" s="52" t="s">
        <v>328</v>
      </c>
      <c r="B157" s="52" t="s">
        <v>329</v>
      </c>
      <c r="C157" s="103" t="s">
        <v>330</v>
      </c>
      <c r="D157" s="104"/>
      <c r="E157" s="141">
        <v>10.144196795429979</v>
      </c>
      <c r="F157" s="141">
        <v>0.29075110861568826</v>
      </c>
      <c r="G157" s="141">
        <v>0.6062541648267622</v>
      </c>
      <c r="H157" s="141" t="s">
        <v>443</v>
      </c>
      <c r="I157" s="141">
        <v>9.8245021381443448E-2</v>
      </c>
      <c r="J157" s="141">
        <v>9.8245021381443448E-2</v>
      </c>
      <c r="K157" s="141">
        <v>9.8245021381443448E-2</v>
      </c>
      <c r="L157" s="141">
        <v>4.7157610263092856E-2</v>
      </c>
      <c r="M157" s="141">
        <v>2.4116188675727495</v>
      </c>
      <c r="N157" s="141">
        <v>2.5462425381582382E-3</v>
      </c>
      <c r="O157" s="141">
        <v>1.9096819036186786E-4</v>
      </c>
      <c r="P157" s="141">
        <v>3.8193638072373569E-3</v>
      </c>
      <c r="Q157" s="141">
        <v>9.5484095180933923E-4</v>
      </c>
      <c r="R157" s="141">
        <v>6.365606345395596E-3</v>
      </c>
      <c r="S157" s="141">
        <v>7.0021669799351554E-3</v>
      </c>
      <c r="T157" s="141">
        <v>2.5462425381582383E-4</v>
      </c>
      <c r="U157" s="141">
        <v>3.5010834899675777E-3</v>
      </c>
      <c r="V157" s="141">
        <v>0.92301292008236135</v>
      </c>
      <c r="W157" s="141" t="s">
        <v>443</v>
      </c>
      <c r="X157" s="141" t="s">
        <v>443</v>
      </c>
      <c r="Y157" s="141" t="s">
        <v>443</v>
      </c>
      <c r="Z157" s="141" t="s">
        <v>443</v>
      </c>
      <c r="AA157" s="141" t="s">
        <v>443</v>
      </c>
      <c r="AB157" s="141" t="s">
        <v>443</v>
      </c>
      <c r="AC157" s="141" t="s">
        <v>443</v>
      </c>
      <c r="AD157" s="141" t="s">
        <v>443</v>
      </c>
      <c r="AE157" s="58"/>
      <c r="AF157" s="142">
        <v>31828.031726977977</v>
      </c>
      <c r="AG157" s="142" t="s">
        <v>429</v>
      </c>
      <c r="AH157" s="142" t="s">
        <v>429</v>
      </c>
      <c r="AI157" s="142" t="s">
        <v>429</v>
      </c>
      <c r="AJ157" s="142" t="s">
        <v>429</v>
      </c>
      <c r="AK157" s="142" t="s">
        <v>429</v>
      </c>
      <c r="AL157" s="52" t="s">
        <v>50</v>
      </c>
    </row>
    <row r="158" spans="1:38" s="1" customFormat="1" ht="26.25" customHeight="1" thickBot="1" x14ac:dyDescent="0.3">
      <c r="A158" s="52" t="s">
        <v>328</v>
      </c>
      <c r="B158" s="52" t="s">
        <v>331</v>
      </c>
      <c r="C158" s="103" t="s">
        <v>332</v>
      </c>
      <c r="D158" s="104"/>
      <c r="E158" s="141">
        <v>5.1560020412980606E-2</v>
      </c>
      <c r="F158" s="141">
        <v>2.0555897158141376E-3</v>
      </c>
      <c r="G158" s="141">
        <v>2.9810735618935004E-3</v>
      </c>
      <c r="H158" s="141" t="s">
        <v>443</v>
      </c>
      <c r="I158" s="141">
        <v>3.4198370612423934E-4</v>
      </c>
      <c r="J158" s="141">
        <v>3.4198370612423934E-4</v>
      </c>
      <c r="K158" s="141">
        <v>3.4198370612423934E-4</v>
      </c>
      <c r="L158" s="141">
        <v>1.6415217893963488E-4</v>
      </c>
      <c r="M158" s="141">
        <v>7.3890803689138959E-2</v>
      </c>
      <c r="N158" s="141">
        <v>1.2540522541145181E-5</v>
      </c>
      <c r="O158" s="141">
        <v>9.4053919058588856E-7</v>
      </c>
      <c r="P158" s="141">
        <v>1.8810783811717768E-5</v>
      </c>
      <c r="Q158" s="141">
        <v>4.7026959529294421E-6</v>
      </c>
      <c r="R158" s="141">
        <v>3.1351306352862957E-5</v>
      </c>
      <c r="S158" s="141">
        <v>3.4486436988149247E-5</v>
      </c>
      <c r="T158" s="141">
        <v>1.2540522541145182E-6</v>
      </c>
      <c r="U158" s="141">
        <v>1.7243218494074623E-5</v>
      </c>
      <c r="V158" s="141">
        <v>4.5459394211651277E-3</v>
      </c>
      <c r="W158" s="141" t="s">
        <v>443</v>
      </c>
      <c r="X158" s="141" t="s">
        <v>443</v>
      </c>
      <c r="Y158" s="141" t="s">
        <v>443</v>
      </c>
      <c r="Z158" s="141" t="s">
        <v>443</v>
      </c>
      <c r="AA158" s="141" t="s">
        <v>443</v>
      </c>
      <c r="AB158" s="141" t="s">
        <v>443</v>
      </c>
      <c r="AC158" s="141" t="s">
        <v>443</v>
      </c>
      <c r="AD158" s="141" t="s">
        <v>443</v>
      </c>
      <c r="AE158" s="58"/>
      <c r="AF158" s="143">
        <v>156.75653176431476</v>
      </c>
      <c r="AG158" s="143" t="s">
        <v>429</v>
      </c>
      <c r="AH158" s="143" t="s">
        <v>429</v>
      </c>
      <c r="AI158" s="143" t="s">
        <v>429</v>
      </c>
      <c r="AJ158" s="143" t="s">
        <v>429</v>
      </c>
      <c r="AK158" s="143" t="s">
        <v>429</v>
      </c>
      <c r="AL158" s="52" t="s">
        <v>50</v>
      </c>
    </row>
    <row r="159" spans="1:38" s="1" customFormat="1" ht="26.25" customHeight="1" thickBot="1" x14ac:dyDescent="0.3">
      <c r="A159" s="52" t="s">
        <v>333</v>
      </c>
      <c r="B159" s="52" t="s">
        <v>334</v>
      </c>
      <c r="C159" s="103" t="s">
        <v>412</v>
      </c>
      <c r="D159" s="104"/>
      <c r="E159" s="141">
        <v>8.6863346153345535</v>
      </c>
      <c r="F159" s="141">
        <v>0.43266452309196668</v>
      </c>
      <c r="G159" s="141">
        <v>0.44275239635455843</v>
      </c>
      <c r="H159" s="141" t="s">
        <v>443</v>
      </c>
      <c r="I159" s="141">
        <v>0.18530171130261594</v>
      </c>
      <c r="J159" s="141">
        <v>0.21212679132783024</v>
      </c>
      <c r="K159" s="141">
        <v>0.21212679132783024</v>
      </c>
      <c r="L159" s="141">
        <v>6.5759305311627367E-2</v>
      </c>
      <c r="M159" s="141">
        <v>1.1463136724559955</v>
      </c>
      <c r="N159" s="141">
        <v>2.0675835596945427E-2</v>
      </c>
      <c r="O159" s="141">
        <v>1.6566510708355818E-3</v>
      </c>
      <c r="P159" s="141">
        <v>4.5396390505481766E-3</v>
      </c>
      <c r="Q159" s="141">
        <v>1.3081316712720857E-2</v>
      </c>
      <c r="R159" s="141">
        <v>1.4953124864535724E-2</v>
      </c>
      <c r="S159" s="141">
        <v>0.14029878866855944</v>
      </c>
      <c r="T159" s="141">
        <v>0.48840072855248473</v>
      </c>
      <c r="U159" s="141">
        <v>1.6674089248845461E-2</v>
      </c>
      <c r="V159" s="141">
        <v>0.18588870364151278</v>
      </c>
      <c r="W159" s="141">
        <v>2.3795613271145051E-2</v>
      </c>
      <c r="X159" s="141" t="s">
        <v>443</v>
      </c>
      <c r="Y159" s="141" t="s">
        <v>443</v>
      </c>
      <c r="Z159" s="141" t="s">
        <v>443</v>
      </c>
      <c r="AA159" s="141" t="s">
        <v>443</v>
      </c>
      <c r="AB159" s="141" t="s">
        <v>443</v>
      </c>
      <c r="AC159" s="141" t="s">
        <v>443</v>
      </c>
      <c r="AD159" s="141">
        <v>9.4604472749279314E-3</v>
      </c>
      <c r="AE159" s="58"/>
      <c r="AF159" s="143">
        <v>6686.4681796327413</v>
      </c>
      <c r="AG159" s="143" t="s">
        <v>429</v>
      </c>
      <c r="AH159" s="143" t="s">
        <v>429</v>
      </c>
      <c r="AI159" s="143" t="s">
        <v>429</v>
      </c>
      <c r="AJ159" s="143" t="s">
        <v>429</v>
      </c>
      <c r="AK159" s="143" t="s">
        <v>429</v>
      </c>
      <c r="AL159" s="52" t="s">
        <v>50</v>
      </c>
    </row>
    <row r="160" spans="1:38" s="1" customFormat="1" ht="26.25" customHeight="1" thickBot="1" x14ac:dyDescent="0.3">
      <c r="A160" s="52" t="s">
        <v>335</v>
      </c>
      <c r="B160" s="52" t="s">
        <v>336</v>
      </c>
      <c r="C160" s="103" t="s">
        <v>337</v>
      </c>
      <c r="D160" s="104"/>
      <c r="E160" s="141" t="s">
        <v>443</v>
      </c>
      <c r="F160" s="141" t="s">
        <v>443</v>
      </c>
      <c r="G160" s="141" t="s">
        <v>443</v>
      </c>
      <c r="H160" s="141" t="s">
        <v>443</v>
      </c>
      <c r="I160" s="141" t="s">
        <v>443</v>
      </c>
      <c r="J160" s="141" t="s">
        <v>443</v>
      </c>
      <c r="K160" s="141" t="s">
        <v>443</v>
      </c>
      <c r="L160" s="141" t="s">
        <v>443</v>
      </c>
      <c r="M160" s="141" t="s">
        <v>443</v>
      </c>
      <c r="N160" s="141" t="s">
        <v>443</v>
      </c>
      <c r="O160" s="141" t="s">
        <v>443</v>
      </c>
      <c r="P160" s="141" t="s">
        <v>443</v>
      </c>
      <c r="Q160" s="141" t="s">
        <v>443</v>
      </c>
      <c r="R160" s="141" t="s">
        <v>443</v>
      </c>
      <c r="S160" s="141" t="s">
        <v>443</v>
      </c>
      <c r="T160" s="141" t="s">
        <v>443</v>
      </c>
      <c r="U160" s="141" t="s">
        <v>443</v>
      </c>
      <c r="V160" s="141" t="s">
        <v>443</v>
      </c>
      <c r="W160" s="141" t="s">
        <v>443</v>
      </c>
      <c r="X160" s="141" t="s">
        <v>443</v>
      </c>
      <c r="Y160" s="141" t="s">
        <v>443</v>
      </c>
      <c r="Z160" s="141" t="s">
        <v>443</v>
      </c>
      <c r="AA160" s="141" t="s">
        <v>443</v>
      </c>
      <c r="AB160" s="141" t="s">
        <v>443</v>
      </c>
      <c r="AC160" s="141" t="s">
        <v>443</v>
      </c>
      <c r="AD160" s="141" t="s">
        <v>443</v>
      </c>
      <c r="AE160" s="58"/>
      <c r="AF160" s="143" t="s">
        <v>443</v>
      </c>
      <c r="AG160" s="143" t="s">
        <v>429</v>
      </c>
      <c r="AH160" s="143" t="s">
        <v>429</v>
      </c>
      <c r="AI160" s="143" t="s">
        <v>429</v>
      </c>
      <c r="AJ160" s="143" t="s">
        <v>429</v>
      </c>
      <c r="AK160" s="143" t="s">
        <v>429</v>
      </c>
      <c r="AL160" s="52" t="s">
        <v>50</v>
      </c>
    </row>
    <row r="161" spans="1:38" s="2" customFormat="1" ht="26.25" customHeight="1" thickBot="1" x14ac:dyDescent="0.3">
      <c r="A161" s="53" t="s">
        <v>335</v>
      </c>
      <c r="B161" s="53" t="s">
        <v>338</v>
      </c>
      <c r="C161" s="105" t="s">
        <v>339</v>
      </c>
      <c r="D161" s="106"/>
      <c r="E161" s="141" t="s">
        <v>431</v>
      </c>
      <c r="F161" s="141" t="s">
        <v>431</v>
      </c>
      <c r="G161" s="141" t="s">
        <v>431</v>
      </c>
      <c r="H161" s="141" t="s">
        <v>431</v>
      </c>
      <c r="I161" s="141" t="s">
        <v>429</v>
      </c>
      <c r="J161" s="141" t="s">
        <v>429</v>
      </c>
      <c r="K161" s="141" t="s">
        <v>429</v>
      </c>
      <c r="L161" s="141" t="s">
        <v>429</v>
      </c>
      <c r="M161" s="141" t="s">
        <v>429</v>
      </c>
      <c r="N161" s="141" t="s">
        <v>429</v>
      </c>
      <c r="O161" s="141" t="s">
        <v>429</v>
      </c>
      <c r="P161" s="141" t="s">
        <v>429</v>
      </c>
      <c r="Q161" s="141" t="s">
        <v>429</v>
      </c>
      <c r="R161" s="141" t="s">
        <v>429</v>
      </c>
      <c r="S161" s="141" t="s">
        <v>429</v>
      </c>
      <c r="T161" s="141" t="s">
        <v>429</v>
      </c>
      <c r="U161" s="141" t="s">
        <v>429</v>
      </c>
      <c r="V161" s="141" t="s">
        <v>429</v>
      </c>
      <c r="W161" s="141" t="s">
        <v>429</v>
      </c>
      <c r="X161" s="141" t="s">
        <v>429</v>
      </c>
      <c r="Y161" s="141" t="s">
        <v>429</v>
      </c>
      <c r="Z161" s="141" t="s">
        <v>429</v>
      </c>
      <c r="AA161" s="141" t="s">
        <v>429</v>
      </c>
      <c r="AB161" s="141" t="s">
        <v>429</v>
      </c>
      <c r="AC161" s="141" t="s">
        <v>429</v>
      </c>
      <c r="AD161" s="141" t="s">
        <v>429</v>
      </c>
      <c r="AE161" s="59"/>
      <c r="AF161" s="143" t="s">
        <v>429</v>
      </c>
      <c r="AG161" s="143" t="s">
        <v>429</v>
      </c>
      <c r="AH161" s="143" t="s">
        <v>429</v>
      </c>
      <c r="AI161" s="143" t="s">
        <v>429</v>
      </c>
      <c r="AJ161" s="143" t="s">
        <v>429</v>
      </c>
      <c r="AK161" s="143" t="s">
        <v>429</v>
      </c>
      <c r="AL161" s="53" t="s">
        <v>413</v>
      </c>
    </row>
    <row r="162" spans="1:38" s="2" customFormat="1" ht="26.25" customHeight="1" thickBot="1" x14ac:dyDescent="0.3">
      <c r="A162" s="54" t="s">
        <v>340</v>
      </c>
      <c r="B162" s="54" t="s">
        <v>341</v>
      </c>
      <c r="C162" s="107" t="s">
        <v>342</v>
      </c>
      <c r="D162" s="108"/>
      <c r="E162" s="22" t="s">
        <v>431</v>
      </c>
      <c r="F162" s="22" t="s">
        <v>431</v>
      </c>
      <c r="G162" s="22" t="s">
        <v>431</v>
      </c>
      <c r="H162" s="22" t="s">
        <v>431</v>
      </c>
      <c r="I162" s="22" t="s">
        <v>431</v>
      </c>
      <c r="J162" s="22" t="s">
        <v>431</v>
      </c>
      <c r="K162" s="22" t="s">
        <v>431</v>
      </c>
      <c r="L162" s="22" t="s">
        <v>431</v>
      </c>
      <c r="M162" s="22" t="s">
        <v>431</v>
      </c>
      <c r="N162" s="22" t="s">
        <v>431</v>
      </c>
      <c r="O162" s="22" t="s">
        <v>431</v>
      </c>
      <c r="P162" s="22" t="s">
        <v>431</v>
      </c>
      <c r="Q162" s="22" t="s">
        <v>431</v>
      </c>
      <c r="R162" s="22" t="s">
        <v>431</v>
      </c>
      <c r="S162" s="22" t="s">
        <v>431</v>
      </c>
      <c r="T162" s="22" t="s">
        <v>431</v>
      </c>
      <c r="U162" s="22" t="s">
        <v>431</v>
      </c>
      <c r="V162" s="22" t="s">
        <v>431</v>
      </c>
      <c r="W162" s="22" t="s">
        <v>431</v>
      </c>
      <c r="X162" s="22" t="s">
        <v>431</v>
      </c>
      <c r="Y162" s="22" t="s">
        <v>431</v>
      </c>
      <c r="Z162" s="22" t="s">
        <v>431</v>
      </c>
      <c r="AA162" s="22" t="s">
        <v>431</v>
      </c>
      <c r="AB162" s="22" t="s">
        <v>431</v>
      </c>
      <c r="AC162" s="22" t="s">
        <v>431</v>
      </c>
      <c r="AD162" s="22" t="s">
        <v>431</v>
      </c>
      <c r="AE162" s="59"/>
      <c r="AF162" s="22" t="s">
        <v>429</v>
      </c>
      <c r="AG162" s="22" t="s">
        <v>429</v>
      </c>
      <c r="AH162" s="22" t="s">
        <v>429</v>
      </c>
      <c r="AI162" s="22" t="s">
        <v>429</v>
      </c>
      <c r="AJ162" s="22" t="s">
        <v>429</v>
      </c>
      <c r="AK162" s="22" t="s">
        <v>429</v>
      </c>
      <c r="AL162" s="54" t="s">
        <v>413</v>
      </c>
    </row>
    <row r="163" spans="1:38" s="2" customFormat="1" ht="26.25" customHeight="1" thickBot="1" x14ac:dyDescent="0.3">
      <c r="A163" s="54" t="s">
        <v>340</v>
      </c>
      <c r="B163" s="54" t="s">
        <v>343</v>
      </c>
      <c r="C163" s="107" t="s">
        <v>344</v>
      </c>
      <c r="D163" s="108"/>
      <c r="E163" s="22" t="s">
        <v>443</v>
      </c>
      <c r="F163" s="22" t="s">
        <v>443</v>
      </c>
      <c r="G163" s="22" t="s">
        <v>443</v>
      </c>
      <c r="H163" s="22" t="s">
        <v>443</v>
      </c>
      <c r="I163" s="22" t="s">
        <v>431</v>
      </c>
      <c r="J163" s="22" t="s">
        <v>431</v>
      </c>
      <c r="K163" s="22" t="s">
        <v>431</v>
      </c>
      <c r="L163" s="22" t="s">
        <v>431</v>
      </c>
      <c r="M163" s="22" t="s">
        <v>443</v>
      </c>
      <c r="N163" s="22" t="s">
        <v>431</v>
      </c>
      <c r="O163" s="22" t="s">
        <v>431</v>
      </c>
      <c r="P163" s="22" t="s">
        <v>431</v>
      </c>
      <c r="Q163" s="22" t="s">
        <v>431</v>
      </c>
      <c r="R163" s="22" t="s">
        <v>431</v>
      </c>
      <c r="S163" s="22" t="s">
        <v>431</v>
      </c>
      <c r="T163" s="22" t="s">
        <v>431</v>
      </c>
      <c r="U163" s="22" t="s">
        <v>431</v>
      </c>
      <c r="V163" s="22" t="s">
        <v>431</v>
      </c>
      <c r="W163" s="22">
        <v>4.6878832028425466E-2</v>
      </c>
      <c r="X163" s="22">
        <v>0.33752759060466336</v>
      </c>
      <c r="Y163" s="22">
        <v>0.2203305105335997</v>
      </c>
      <c r="Z163" s="22">
        <v>0.10782131366537857</v>
      </c>
      <c r="AA163" s="22">
        <v>0.12657284647674877</v>
      </c>
      <c r="AB163" s="22">
        <v>0.79225226128039039</v>
      </c>
      <c r="AC163" s="22" t="s">
        <v>443</v>
      </c>
      <c r="AD163" s="22">
        <v>1.3594861288243384E-2</v>
      </c>
      <c r="AE163" s="59"/>
      <c r="AF163" s="22" t="s">
        <v>429</v>
      </c>
      <c r="AG163" s="22" t="s">
        <v>429</v>
      </c>
      <c r="AH163" s="22" t="s">
        <v>429</v>
      </c>
      <c r="AI163" s="22" t="s">
        <v>429</v>
      </c>
      <c r="AJ163" s="22" t="s">
        <v>429</v>
      </c>
      <c r="AK163" s="22" t="s">
        <v>429</v>
      </c>
      <c r="AL163" s="54" t="s">
        <v>345</v>
      </c>
    </row>
    <row r="164" spans="1:38" s="2" customFormat="1" ht="26.25" customHeight="1" thickBot="1" x14ac:dyDescent="0.3">
      <c r="A164" s="54" t="s">
        <v>340</v>
      </c>
      <c r="B164" s="54" t="s">
        <v>346</v>
      </c>
      <c r="C164" s="107" t="s">
        <v>347</v>
      </c>
      <c r="D164" s="108"/>
      <c r="E164" s="22" t="s">
        <v>431</v>
      </c>
      <c r="F164" s="22" t="s">
        <v>431</v>
      </c>
      <c r="G164" s="22" t="s">
        <v>431</v>
      </c>
      <c r="H164" s="22" t="s">
        <v>431</v>
      </c>
      <c r="I164" s="22" t="s">
        <v>431</v>
      </c>
      <c r="J164" s="22" t="s">
        <v>431</v>
      </c>
      <c r="K164" s="22" t="s">
        <v>431</v>
      </c>
      <c r="L164" s="22" t="s">
        <v>431</v>
      </c>
      <c r="M164" s="22" t="s">
        <v>431</v>
      </c>
      <c r="N164" s="22" t="s">
        <v>431</v>
      </c>
      <c r="O164" s="22" t="s">
        <v>431</v>
      </c>
      <c r="P164" s="22" t="s">
        <v>431</v>
      </c>
      <c r="Q164" s="22" t="s">
        <v>431</v>
      </c>
      <c r="R164" s="22" t="s">
        <v>431</v>
      </c>
      <c r="S164" s="22" t="s">
        <v>431</v>
      </c>
      <c r="T164" s="22" t="s">
        <v>431</v>
      </c>
      <c r="U164" s="22" t="s">
        <v>431</v>
      </c>
      <c r="V164" s="22" t="s">
        <v>431</v>
      </c>
      <c r="W164" s="22" t="s">
        <v>431</v>
      </c>
      <c r="X164" s="22" t="s">
        <v>431</v>
      </c>
      <c r="Y164" s="22" t="s">
        <v>431</v>
      </c>
      <c r="Z164" s="22" t="s">
        <v>431</v>
      </c>
      <c r="AA164" s="22" t="s">
        <v>431</v>
      </c>
      <c r="AB164" s="22" t="s">
        <v>431</v>
      </c>
      <c r="AC164" s="22" t="s">
        <v>431</v>
      </c>
      <c r="AD164" s="22" t="s">
        <v>431</v>
      </c>
      <c r="AE164" s="63"/>
      <c r="AF164" s="22" t="s">
        <v>429</v>
      </c>
      <c r="AG164" s="22" t="s">
        <v>429</v>
      </c>
      <c r="AH164" s="22" t="s">
        <v>429</v>
      </c>
      <c r="AI164" s="22" t="s">
        <v>429</v>
      </c>
      <c r="AJ164" s="22" t="s">
        <v>429</v>
      </c>
      <c r="AK164" s="22" t="s">
        <v>429</v>
      </c>
      <c r="AL164" s="54" t="s">
        <v>413</v>
      </c>
    </row>
    <row r="165" spans="1:38" s="3" customFormat="1" ht="15" customHeight="1" x14ac:dyDescent="0.25">
      <c r="A165" s="109"/>
      <c r="B165" s="109"/>
      <c r="C165" s="110"/>
      <c r="D165" s="111"/>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4"/>
      <c r="AF165" s="16"/>
      <c r="AG165" s="16"/>
      <c r="AH165" s="16"/>
      <c r="AI165" s="16"/>
      <c r="AJ165" s="16"/>
      <c r="AK165" s="16"/>
      <c r="AL165" s="21"/>
    </row>
    <row r="166" spans="1:38" s="134" customFormat="1" ht="52.5" customHeight="1" x14ac:dyDescent="0.3">
      <c r="A166" s="159" t="s">
        <v>372</v>
      </c>
      <c r="B166" s="159"/>
      <c r="C166" s="159"/>
      <c r="D166" s="159"/>
      <c r="E166" s="159"/>
      <c r="F166" s="159"/>
      <c r="G166" s="159"/>
      <c r="H166" s="128"/>
      <c r="I166" s="129"/>
      <c r="J166" s="129"/>
      <c r="K166" s="129"/>
      <c r="L166" s="129"/>
      <c r="M166" s="129"/>
      <c r="N166" s="129"/>
      <c r="O166" s="129"/>
      <c r="P166" s="129"/>
      <c r="Q166" s="129"/>
      <c r="R166" s="129"/>
      <c r="S166" s="129"/>
      <c r="T166" s="129"/>
      <c r="U166" s="129"/>
      <c r="V166" s="130"/>
      <c r="W166" s="130"/>
      <c r="X166" s="130"/>
      <c r="Y166" s="130"/>
      <c r="Z166" s="130"/>
      <c r="AA166" s="130"/>
      <c r="AB166" s="130"/>
      <c r="AC166" s="131"/>
      <c r="AD166" s="132"/>
      <c r="AE166" s="133"/>
      <c r="AG166" s="135"/>
      <c r="AH166" s="135"/>
      <c r="AI166" s="135"/>
      <c r="AJ166" s="135"/>
      <c r="AK166" s="135"/>
      <c r="AL166" s="135"/>
    </row>
    <row r="167" spans="1:38" s="136" customFormat="1" ht="63.75" customHeight="1" x14ac:dyDescent="0.3">
      <c r="A167" s="159" t="s">
        <v>376</v>
      </c>
      <c r="B167" s="159"/>
      <c r="C167" s="159"/>
      <c r="D167" s="159"/>
      <c r="E167" s="159"/>
      <c r="F167" s="159"/>
      <c r="G167" s="159"/>
      <c r="H167" s="128"/>
      <c r="I167" s="129"/>
      <c r="J167"/>
      <c r="K167"/>
      <c r="L167"/>
      <c r="M167" s="129"/>
      <c r="N167" s="129"/>
      <c r="O167" s="129"/>
      <c r="P167" s="129"/>
      <c r="Q167" s="129"/>
      <c r="R167" s="129"/>
      <c r="S167" s="129"/>
      <c r="T167" s="129"/>
      <c r="U167" s="129"/>
      <c r="AE167" s="137"/>
    </row>
    <row r="168" spans="1:38" s="136" customFormat="1" ht="26.25" customHeight="1" x14ac:dyDescent="0.3">
      <c r="A168" s="159" t="s">
        <v>373</v>
      </c>
      <c r="B168" s="159"/>
      <c r="C168" s="159"/>
      <c r="D168" s="159"/>
      <c r="E168" s="159"/>
      <c r="F168" s="159"/>
      <c r="G168" s="159"/>
      <c r="H168" s="128"/>
      <c r="I168" s="129"/>
      <c r="J168"/>
      <c r="K168"/>
      <c r="L168"/>
      <c r="M168" s="129"/>
      <c r="N168" s="129"/>
      <c r="O168" s="129"/>
      <c r="P168" s="129"/>
      <c r="Q168" s="129"/>
      <c r="R168" s="129"/>
      <c r="S168" s="129"/>
      <c r="T168" s="129"/>
      <c r="U168" s="129"/>
      <c r="AE168" s="137"/>
    </row>
    <row r="169" spans="1:38" s="134" customFormat="1" ht="26.25" customHeight="1" x14ac:dyDescent="0.3">
      <c r="A169" s="159" t="s">
        <v>374</v>
      </c>
      <c r="B169" s="159"/>
      <c r="C169" s="159"/>
      <c r="D169" s="159"/>
      <c r="E169" s="159"/>
      <c r="F169" s="159"/>
      <c r="G169" s="159"/>
      <c r="H169" s="128"/>
      <c r="I169" s="129"/>
      <c r="J169"/>
      <c r="K169"/>
      <c r="L169"/>
      <c r="M169" s="129"/>
      <c r="N169" s="129"/>
      <c r="O169" s="129"/>
      <c r="P169" s="129"/>
      <c r="Q169" s="129"/>
      <c r="R169" s="129"/>
      <c r="S169" s="129"/>
      <c r="T169" s="129"/>
      <c r="U169" s="129"/>
      <c r="V169" s="130"/>
      <c r="W169" s="130"/>
      <c r="X169" s="130"/>
      <c r="Y169" s="130"/>
      <c r="Z169" s="130"/>
      <c r="AA169" s="130"/>
      <c r="AB169" s="130"/>
      <c r="AC169" s="131"/>
      <c r="AD169" s="132"/>
      <c r="AE169" s="133"/>
      <c r="AG169" s="135"/>
      <c r="AH169" s="135"/>
      <c r="AI169" s="135"/>
      <c r="AJ169" s="135"/>
      <c r="AK169" s="135"/>
      <c r="AL169" s="135"/>
    </row>
    <row r="170" spans="1:38" s="136" customFormat="1" ht="52.5" customHeight="1" x14ac:dyDescent="0.3">
      <c r="A170" s="159" t="s">
        <v>375</v>
      </c>
      <c r="B170" s="159"/>
      <c r="C170" s="159"/>
      <c r="D170" s="159"/>
      <c r="E170" s="159"/>
      <c r="F170" s="159"/>
      <c r="G170" s="159"/>
      <c r="H170" s="128"/>
      <c r="I170" s="129"/>
      <c r="J170"/>
      <c r="K170"/>
      <c r="L170"/>
      <c r="M170" s="129"/>
      <c r="N170" s="129"/>
      <c r="O170" s="129"/>
      <c r="P170" s="129"/>
      <c r="Q170" s="129"/>
      <c r="R170" s="129"/>
      <c r="S170" s="129"/>
      <c r="T170" s="129"/>
      <c r="U170" s="129"/>
      <c r="AE170" s="137"/>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8740157499999996" bottom="0.78740157499999996" header="0.3" footer="0.3"/>
  <pageSetup paperSize="9" scale="16"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D1EDC5-8D7D-4498-BFDF-F38E2558C814}">
  <sheetPr codeName="Sheet29"/>
  <dimension ref="A1:AL170"/>
  <sheetViews>
    <sheetView zoomScale="75" zoomScaleNormal="75" workbookViewId="0">
      <pane xSplit="4" ySplit="13" topLeftCell="E14" activePane="bottomRight" state="frozen"/>
      <selection pane="topRight" activeCell="E1" sqref="E1"/>
      <selection pane="bottomLeft" activeCell="A14" sqref="A14"/>
      <selection pane="bottomRight" activeCell="F25" sqref="F25:F34"/>
    </sheetView>
  </sheetViews>
  <sheetFormatPr defaultColWidth="8.88671875" defaultRowHeight="13.2" x14ac:dyDescent="0.25"/>
  <cols>
    <col min="1" max="2" width="21.44140625" style="5" customWidth="1"/>
    <col min="3" max="3" width="46.44140625" style="17" customWidth="1"/>
    <col min="4" max="4" width="7.109375" style="5" customWidth="1"/>
    <col min="5" max="24" width="8.5546875" style="5" customWidth="1"/>
    <col min="25" max="25" width="8.88671875" style="5" customWidth="1"/>
    <col min="26" max="30" width="8.5546875" style="5" customWidth="1"/>
    <col min="31" max="31" width="2.109375" style="5" customWidth="1"/>
    <col min="32" max="36" width="8.5546875" style="5" customWidth="1"/>
    <col min="37" max="37" width="12" style="5" customWidth="1"/>
    <col min="38" max="38" width="25.6640625" style="5" customWidth="1"/>
    <col min="39" max="16384" width="8.88671875" style="5"/>
  </cols>
  <sheetData>
    <row r="1" spans="1:38" s="2" customFormat="1" ht="22.5" customHeight="1" x14ac:dyDescent="0.25">
      <c r="A1" s="23" t="s">
        <v>363</v>
      </c>
      <c r="B1" s="24"/>
      <c r="C1" s="25"/>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row>
    <row r="2" spans="1:38" s="2" customFormat="1" x14ac:dyDescent="0.25">
      <c r="A2" s="127" t="s">
        <v>362</v>
      </c>
      <c r="B2" s="24"/>
      <c r="C2" s="25"/>
      <c r="D2" s="26"/>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row>
    <row r="3" spans="1:38" s="2" customFormat="1" x14ac:dyDescent="0.25">
      <c r="A3" s="26"/>
      <c r="B3" s="24"/>
      <c r="C3" s="25"/>
      <c r="D3" s="26"/>
      <c r="E3" s="26"/>
      <c r="F3" s="27"/>
      <c r="G3" s="26"/>
      <c r="H3" s="26"/>
      <c r="I3" s="26"/>
      <c r="J3" s="26"/>
      <c r="K3" s="26"/>
      <c r="L3" s="26"/>
      <c r="M3" s="26"/>
      <c r="N3" s="26"/>
      <c r="O3" s="26"/>
      <c r="P3" s="28"/>
      <c r="Q3" s="28"/>
      <c r="R3" s="29"/>
      <c r="S3" s="29"/>
      <c r="T3" s="29"/>
      <c r="U3" s="29"/>
      <c r="V3" s="29"/>
      <c r="W3" s="26"/>
      <c r="X3" s="26"/>
      <c r="Y3" s="26"/>
      <c r="Z3" s="26"/>
      <c r="AA3" s="26"/>
      <c r="AB3" s="26"/>
      <c r="AC3" s="26"/>
      <c r="AD3" s="26"/>
      <c r="AE3" s="26"/>
      <c r="AF3" s="26"/>
      <c r="AG3" s="26"/>
      <c r="AH3" s="26"/>
      <c r="AI3" s="26"/>
      <c r="AJ3" s="26"/>
      <c r="AK3" s="26"/>
      <c r="AL3" s="26"/>
    </row>
    <row r="4" spans="1:38" s="2" customFormat="1" x14ac:dyDescent="0.25">
      <c r="A4" s="30" t="s">
        <v>0</v>
      </c>
      <c r="B4" s="20" t="s">
        <v>430</v>
      </c>
      <c r="C4" s="31" t="s">
        <v>1</v>
      </c>
      <c r="D4" s="26"/>
      <c r="E4" s="26"/>
      <c r="F4" s="26"/>
      <c r="G4" s="26"/>
      <c r="H4" s="26"/>
      <c r="I4" s="26"/>
      <c r="J4" s="26"/>
      <c r="K4" s="26"/>
      <c r="L4" s="26"/>
      <c r="M4" s="26"/>
      <c r="N4" s="26"/>
      <c r="O4" s="26"/>
      <c r="P4" s="28"/>
      <c r="Q4" s="28"/>
      <c r="R4" s="29"/>
      <c r="S4" s="29"/>
      <c r="T4" s="29"/>
      <c r="U4" s="29"/>
      <c r="V4" s="29"/>
      <c r="W4" s="26"/>
      <c r="X4" s="26"/>
      <c r="Y4" s="26"/>
      <c r="Z4" s="26"/>
      <c r="AA4" s="26"/>
      <c r="AB4" s="26"/>
      <c r="AC4" s="26"/>
      <c r="AD4" s="26"/>
      <c r="AE4" s="26"/>
      <c r="AF4" s="26"/>
      <c r="AG4" s="26"/>
      <c r="AH4" s="26"/>
      <c r="AI4" s="26"/>
      <c r="AJ4" s="26"/>
      <c r="AK4" s="26"/>
      <c r="AL4" s="26"/>
    </row>
    <row r="5" spans="1:38" s="2" customFormat="1" x14ac:dyDescent="0.25">
      <c r="A5" s="30" t="s">
        <v>2</v>
      </c>
      <c r="B5" s="20" t="s">
        <v>442</v>
      </c>
      <c r="C5" s="31" t="s">
        <v>3</v>
      </c>
      <c r="D5" s="26"/>
      <c r="E5" s="26"/>
      <c r="F5" s="26"/>
      <c r="G5" s="26"/>
      <c r="H5" s="26"/>
      <c r="I5" s="26"/>
      <c r="J5" s="26"/>
      <c r="K5" s="26"/>
      <c r="L5" s="26"/>
      <c r="M5" s="26"/>
      <c r="N5" s="26"/>
      <c r="O5" s="26"/>
      <c r="P5" s="28"/>
      <c r="Q5" s="28"/>
      <c r="R5" s="29"/>
      <c r="S5" s="29"/>
      <c r="T5" s="29"/>
      <c r="U5" s="29"/>
      <c r="V5" s="29"/>
      <c r="W5" s="26"/>
      <c r="X5" s="26"/>
      <c r="Y5" s="26"/>
      <c r="Z5" s="26"/>
      <c r="AA5" s="26"/>
      <c r="AB5" s="26"/>
      <c r="AC5" s="26"/>
      <c r="AD5" s="26"/>
      <c r="AE5" s="26"/>
      <c r="AF5" s="26"/>
      <c r="AG5" s="26"/>
      <c r="AH5" s="26"/>
      <c r="AI5" s="26"/>
      <c r="AJ5" s="26"/>
      <c r="AK5" s="26"/>
      <c r="AL5" s="26"/>
    </row>
    <row r="6" spans="1:38" s="2" customFormat="1" x14ac:dyDescent="0.25">
      <c r="A6" s="30" t="s">
        <v>4</v>
      </c>
      <c r="B6" s="20">
        <v>2017</v>
      </c>
      <c r="C6" s="31" t="s">
        <v>5</v>
      </c>
      <c r="D6" s="26"/>
      <c r="E6" s="26"/>
      <c r="F6" s="26"/>
      <c r="G6" s="26"/>
      <c r="H6" s="26"/>
      <c r="I6" s="26"/>
      <c r="J6" s="26"/>
      <c r="K6" s="26"/>
      <c r="L6" s="26"/>
      <c r="M6" s="26"/>
      <c r="N6" s="26"/>
      <c r="O6" s="26"/>
      <c r="P6" s="26"/>
      <c r="Q6" s="26"/>
      <c r="R6" s="32"/>
      <c r="S6" s="32"/>
      <c r="T6" s="32"/>
      <c r="U6" s="32"/>
      <c r="V6" s="32"/>
      <c r="W6" s="26"/>
      <c r="X6" s="26"/>
      <c r="Y6" s="26"/>
      <c r="Z6" s="26"/>
      <c r="AA6" s="26"/>
      <c r="AB6" s="26"/>
      <c r="AC6" s="26"/>
      <c r="AD6" s="26"/>
      <c r="AE6" s="26"/>
      <c r="AF6" s="26"/>
      <c r="AG6" s="26"/>
      <c r="AH6" s="26"/>
      <c r="AI6" s="26"/>
      <c r="AJ6" s="26"/>
      <c r="AK6" s="26"/>
      <c r="AL6" s="26"/>
    </row>
    <row r="7" spans="1:38" s="2" customFormat="1" x14ac:dyDescent="0.25">
      <c r="A7" s="30" t="s">
        <v>6</v>
      </c>
      <c r="B7" s="20" t="s">
        <v>7</v>
      </c>
      <c r="C7" s="33" t="s">
        <v>8</v>
      </c>
      <c r="D7" s="28"/>
      <c r="E7" s="28"/>
      <c r="F7" s="28"/>
      <c r="G7" s="28"/>
      <c r="H7" s="28"/>
      <c r="I7" s="28"/>
      <c r="J7" s="28"/>
      <c r="K7" s="28"/>
      <c r="L7" s="28"/>
      <c r="M7" s="28"/>
      <c r="N7" s="28"/>
      <c r="O7" s="28"/>
      <c r="P7" s="28"/>
      <c r="Q7" s="28"/>
      <c r="R7" s="29"/>
      <c r="S7" s="29"/>
      <c r="T7" s="29"/>
      <c r="U7" s="29"/>
      <c r="V7" s="29"/>
      <c r="W7" s="26"/>
      <c r="X7" s="26"/>
      <c r="Y7" s="26"/>
      <c r="Z7" s="26"/>
      <c r="AA7" s="26"/>
      <c r="AB7" s="26"/>
      <c r="AC7" s="26"/>
      <c r="AD7" s="28"/>
      <c r="AE7" s="26"/>
      <c r="AF7" s="26"/>
      <c r="AG7" s="28"/>
      <c r="AH7" s="28"/>
      <c r="AI7" s="28"/>
      <c r="AJ7" s="28"/>
      <c r="AK7" s="28"/>
      <c r="AL7" s="28"/>
    </row>
    <row r="8" spans="1:38" s="1" customFormat="1" x14ac:dyDescent="0.25">
      <c r="A8" s="123"/>
      <c r="B8" s="124"/>
      <c r="C8" s="125"/>
      <c r="D8" s="126"/>
      <c r="E8" s="126"/>
      <c r="F8" s="126"/>
      <c r="G8" s="126"/>
      <c r="H8" s="126"/>
      <c r="I8" s="126"/>
      <c r="J8" s="126"/>
      <c r="K8" s="126"/>
      <c r="L8" s="126"/>
      <c r="M8" s="126"/>
      <c r="N8" s="126"/>
      <c r="O8" s="126"/>
      <c r="P8" s="126"/>
      <c r="Q8" s="126"/>
      <c r="R8" s="29"/>
      <c r="S8" s="29"/>
      <c r="T8" s="29"/>
      <c r="U8" s="29"/>
      <c r="V8" s="29"/>
      <c r="W8" s="26"/>
      <c r="X8" s="26"/>
      <c r="Y8" s="26"/>
      <c r="Z8" s="26"/>
      <c r="AA8" s="26"/>
      <c r="AB8" s="26"/>
      <c r="AC8" s="26"/>
      <c r="AD8" s="26"/>
      <c r="AE8" s="26"/>
      <c r="AF8" s="32"/>
      <c r="AG8" s="28"/>
      <c r="AH8" s="28"/>
      <c r="AI8" s="28"/>
      <c r="AJ8" s="28"/>
      <c r="AK8" s="28"/>
      <c r="AL8" s="28"/>
    </row>
    <row r="9" spans="1:38" s="1" customFormat="1" ht="13.8" thickBot="1" x14ac:dyDescent="0.3">
      <c r="A9" s="34"/>
      <c r="B9" s="35"/>
      <c r="C9" s="36"/>
      <c r="D9" s="37"/>
      <c r="E9" s="37"/>
      <c r="F9" s="37"/>
      <c r="G9" s="37"/>
      <c r="H9" s="37"/>
      <c r="I9" s="37"/>
      <c r="J9" s="37"/>
      <c r="K9" s="37"/>
      <c r="L9" s="37"/>
      <c r="M9" s="37"/>
      <c r="N9" s="37"/>
      <c r="O9" s="37"/>
      <c r="P9" s="37"/>
      <c r="Q9" s="37"/>
      <c r="R9" s="29"/>
      <c r="S9" s="29"/>
      <c r="T9" s="29"/>
      <c r="U9" s="29"/>
      <c r="V9" s="29"/>
      <c r="W9" s="26"/>
      <c r="X9" s="26"/>
      <c r="Y9" s="26"/>
      <c r="Z9" s="26"/>
      <c r="AA9" s="26"/>
      <c r="AB9" s="26"/>
      <c r="AC9" s="26"/>
      <c r="AD9" s="26"/>
      <c r="AE9" s="26"/>
      <c r="AF9" s="32"/>
      <c r="AG9" s="28"/>
      <c r="AH9" s="28"/>
      <c r="AI9" s="28"/>
      <c r="AJ9" s="28"/>
      <c r="AK9" s="28"/>
      <c r="AL9" s="28"/>
    </row>
    <row r="10" spans="1:38" s="4" customFormat="1" ht="37.5" customHeight="1" thickBot="1" x14ac:dyDescent="0.3">
      <c r="A10" s="160" t="str">
        <f>B4&amp;": "&amp;B5&amp;": "&amp;B6</f>
        <v>IE: 15.02.2022: 2017</v>
      </c>
      <c r="B10" s="162" t="s">
        <v>9</v>
      </c>
      <c r="C10" s="163"/>
      <c r="D10" s="164"/>
      <c r="E10" s="150" t="s">
        <v>10</v>
      </c>
      <c r="F10" s="151"/>
      <c r="G10" s="151"/>
      <c r="H10" s="152"/>
      <c r="I10" s="150" t="s">
        <v>11</v>
      </c>
      <c r="J10" s="151"/>
      <c r="K10" s="151"/>
      <c r="L10" s="152"/>
      <c r="M10" s="168" t="s">
        <v>12</v>
      </c>
      <c r="N10" s="150" t="s">
        <v>13</v>
      </c>
      <c r="O10" s="151"/>
      <c r="P10" s="152"/>
      <c r="Q10" s="150" t="s">
        <v>14</v>
      </c>
      <c r="R10" s="151"/>
      <c r="S10" s="151"/>
      <c r="T10" s="151"/>
      <c r="U10" s="151"/>
      <c r="V10" s="152"/>
      <c r="W10" s="150" t="s">
        <v>367</v>
      </c>
      <c r="X10" s="151"/>
      <c r="Y10" s="151"/>
      <c r="Z10" s="151"/>
      <c r="AA10" s="151"/>
      <c r="AB10" s="151"/>
      <c r="AC10" s="151"/>
      <c r="AD10" s="152"/>
      <c r="AE10" s="38"/>
      <c r="AF10" s="150" t="s">
        <v>384</v>
      </c>
      <c r="AG10" s="151"/>
      <c r="AH10" s="151"/>
      <c r="AI10" s="151"/>
      <c r="AJ10" s="151"/>
      <c r="AK10" s="151"/>
      <c r="AL10" s="152"/>
    </row>
    <row r="11" spans="1:38" s="1" customFormat="1" ht="15" customHeight="1" thickBot="1" x14ac:dyDescent="0.3">
      <c r="A11" s="161"/>
      <c r="B11" s="165"/>
      <c r="C11" s="166"/>
      <c r="D11" s="167"/>
      <c r="E11" s="153"/>
      <c r="F11" s="154"/>
      <c r="G11" s="154"/>
      <c r="H11" s="155"/>
      <c r="I11" s="153"/>
      <c r="J11" s="154"/>
      <c r="K11" s="154"/>
      <c r="L11" s="155"/>
      <c r="M11" s="169"/>
      <c r="N11" s="153"/>
      <c r="O11" s="154"/>
      <c r="P11" s="155"/>
      <c r="Q11" s="153"/>
      <c r="R11" s="154"/>
      <c r="S11" s="154"/>
      <c r="T11" s="154"/>
      <c r="U11" s="154"/>
      <c r="V11" s="155"/>
      <c r="W11" s="120"/>
      <c r="X11" s="156" t="s">
        <v>32</v>
      </c>
      <c r="Y11" s="157"/>
      <c r="Z11" s="157"/>
      <c r="AA11" s="157"/>
      <c r="AB11" s="158"/>
      <c r="AC11" s="121"/>
      <c r="AD11" s="122"/>
      <c r="AE11" s="39"/>
      <c r="AF11" s="153"/>
      <c r="AG11" s="154"/>
      <c r="AH11" s="154"/>
      <c r="AI11" s="154"/>
      <c r="AJ11" s="154"/>
      <c r="AK11" s="154"/>
      <c r="AL11" s="155"/>
    </row>
    <row r="12" spans="1:38" s="1" customFormat="1" ht="52.5" customHeight="1" thickBot="1" x14ac:dyDescent="0.3">
      <c r="A12" s="161"/>
      <c r="B12" s="165"/>
      <c r="C12" s="166"/>
      <c r="D12" s="167"/>
      <c r="E12" s="115" t="s">
        <v>385</v>
      </c>
      <c r="F12" s="115" t="s">
        <v>15</v>
      </c>
      <c r="G12" s="115" t="s">
        <v>16</v>
      </c>
      <c r="H12" s="115" t="s">
        <v>17</v>
      </c>
      <c r="I12" s="115" t="s">
        <v>18</v>
      </c>
      <c r="J12" s="116" t="s">
        <v>19</v>
      </c>
      <c r="K12" s="116" t="s">
        <v>20</v>
      </c>
      <c r="L12" s="117" t="s">
        <v>395</v>
      </c>
      <c r="M12" s="118" t="s">
        <v>21</v>
      </c>
      <c r="N12" s="116" t="s">
        <v>22</v>
      </c>
      <c r="O12" s="116" t="s">
        <v>23</v>
      </c>
      <c r="P12" s="116" t="s">
        <v>24</v>
      </c>
      <c r="Q12" s="116" t="s">
        <v>25</v>
      </c>
      <c r="R12" s="116" t="s">
        <v>26</v>
      </c>
      <c r="S12" s="116" t="s">
        <v>27</v>
      </c>
      <c r="T12" s="116" t="s">
        <v>28</v>
      </c>
      <c r="U12" s="116" t="s">
        <v>29</v>
      </c>
      <c r="V12" s="116" t="s">
        <v>30</v>
      </c>
      <c r="W12" s="118" t="s">
        <v>31</v>
      </c>
      <c r="X12" s="115" t="s">
        <v>396</v>
      </c>
      <c r="Y12" s="115" t="s">
        <v>397</v>
      </c>
      <c r="Z12" s="115" t="s">
        <v>398</v>
      </c>
      <c r="AA12" s="115" t="s">
        <v>399</v>
      </c>
      <c r="AB12" s="115" t="s">
        <v>42</v>
      </c>
      <c r="AC12" s="116" t="s">
        <v>33</v>
      </c>
      <c r="AD12" s="116" t="s">
        <v>34</v>
      </c>
      <c r="AE12" s="40"/>
      <c r="AF12" s="118" t="s">
        <v>35</v>
      </c>
      <c r="AG12" s="118" t="s">
        <v>36</v>
      </c>
      <c r="AH12" s="118" t="s">
        <v>37</v>
      </c>
      <c r="AI12" s="118" t="s">
        <v>38</v>
      </c>
      <c r="AJ12" s="118" t="s">
        <v>39</v>
      </c>
      <c r="AK12" s="118" t="s">
        <v>40</v>
      </c>
      <c r="AL12" s="119" t="s">
        <v>41</v>
      </c>
    </row>
    <row r="13" spans="1:38" ht="37.5" customHeight="1" thickBot="1" x14ac:dyDescent="0.3">
      <c r="A13" s="41" t="s">
        <v>43</v>
      </c>
      <c r="B13" s="41" t="s">
        <v>44</v>
      </c>
      <c r="C13" s="42" t="s">
        <v>428</v>
      </c>
      <c r="D13" s="41" t="s">
        <v>45</v>
      </c>
      <c r="E13" s="41" t="s">
        <v>46</v>
      </c>
      <c r="F13" s="41" t="s">
        <v>46</v>
      </c>
      <c r="G13" s="41" t="s">
        <v>46</v>
      </c>
      <c r="H13" s="41" t="s">
        <v>46</v>
      </c>
      <c r="I13" s="41" t="s">
        <v>46</v>
      </c>
      <c r="J13" s="41" t="s">
        <v>46</v>
      </c>
      <c r="K13" s="41" t="s">
        <v>46</v>
      </c>
      <c r="L13" s="41" t="s">
        <v>46</v>
      </c>
      <c r="M13" s="41" t="s">
        <v>46</v>
      </c>
      <c r="N13" s="41" t="s">
        <v>47</v>
      </c>
      <c r="O13" s="41" t="s">
        <v>47</v>
      </c>
      <c r="P13" s="41" t="s">
        <v>47</v>
      </c>
      <c r="Q13" s="41" t="s">
        <v>47</v>
      </c>
      <c r="R13" s="41" t="s">
        <v>47</v>
      </c>
      <c r="S13" s="41" t="s">
        <v>47</v>
      </c>
      <c r="T13" s="41" t="s">
        <v>47</v>
      </c>
      <c r="U13" s="41" t="s">
        <v>47</v>
      </c>
      <c r="V13" s="41" t="s">
        <v>47</v>
      </c>
      <c r="W13" s="41" t="s">
        <v>48</v>
      </c>
      <c r="X13" s="41" t="s">
        <v>47</v>
      </c>
      <c r="Y13" s="41" t="s">
        <v>47</v>
      </c>
      <c r="Z13" s="41" t="s">
        <v>47</v>
      </c>
      <c r="AA13" s="41" t="s">
        <v>47</v>
      </c>
      <c r="AB13" s="41" t="s">
        <v>47</v>
      </c>
      <c r="AC13" s="41" t="s">
        <v>49</v>
      </c>
      <c r="AD13" s="41" t="s">
        <v>49</v>
      </c>
      <c r="AE13" s="43"/>
      <c r="AF13" s="41" t="s">
        <v>50</v>
      </c>
      <c r="AG13" s="41" t="s">
        <v>50</v>
      </c>
      <c r="AH13" s="41" t="s">
        <v>50</v>
      </c>
      <c r="AI13" s="41" t="s">
        <v>50</v>
      </c>
      <c r="AJ13" s="41" t="s">
        <v>50</v>
      </c>
      <c r="AK13" s="41"/>
      <c r="AL13" s="44"/>
    </row>
    <row r="14" spans="1:38" s="1" customFormat="1" ht="26.25" customHeight="1" thickBot="1" x14ac:dyDescent="0.3">
      <c r="A14" s="65" t="s">
        <v>51</v>
      </c>
      <c r="B14" s="65" t="s">
        <v>52</v>
      </c>
      <c r="C14" s="66" t="s">
        <v>53</v>
      </c>
      <c r="D14" s="67"/>
      <c r="E14" s="138">
        <v>8.1190498312768575</v>
      </c>
      <c r="F14" s="138">
        <v>0.30128048192654666</v>
      </c>
      <c r="G14" s="138">
        <v>3.9837783400000002</v>
      </c>
      <c r="H14" s="138" t="s">
        <v>443</v>
      </c>
      <c r="I14" s="138">
        <v>0.3633547320052149</v>
      </c>
      <c r="J14" s="138">
        <v>0.55896334697998751</v>
      </c>
      <c r="K14" s="138">
        <v>0.67627865517914254</v>
      </c>
      <c r="L14" s="138">
        <v>7.687862538048029E-3</v>
      </c>
      <c r="M14" s="138">
        <v>15.2825722733349</v>
      </c>
      <c r="N14" s="138">
        <v>0.67302542162122758</v>
      </c>
      <c r="O14" s="138">
        <v>7.8994460289332769E-2</v>
      </c>
      <c r="P14" s="138">
        <v>0.13917378674320191</v>
      </c>
      <c r="Q14" s="138">
        <v>0.59725923483124377</v>
      </c>
      <c r="R14" s="138">
        <v>0.38909816360285771</v>
      </c>
      <c r="S14" s="138">
        <v>0.43286463581363388</v>
      </c>
      <c r="T14" s="138">
        <v>0.70680099944961539</v>
      </c>
      <c r="U14" s="138">
        <v>1.7569029856590257</v>
      </c>
      <c r="V14" s="138">
        <v>4.1751913603284851</v>
      </c>
      <c r="W14" s="138">
        <v>0.74822553340917708</v>
      </c>
      <c r="X14" s="138">
        <v>3.9594469890947403E-3</v>
      </c>
      <c r="Y14" s="138">
        <v>2.2048274353006097E-3</v>
      </c>
      <c r="Z14" s="138">
        <v>1.7968026444537119E-3</v>
      </c>
      <c r="AA14" s="138">
        <v>3.042994896053677E-4</v>
      </c>
      <c r="AB14" s="138">
        <v>8.2653765584544299E-3</v>
      </c>
      <c r="AC14" s="138">
        <v>0.42241744667062914</v>
      </c>
      <c r="AD14" s="138">
        <v>1.2226693186851679E-2</v>
      </c>
      <c r="AE14" s="55"/>
      <c r="AF14" s="147">
        <v>1380.0508648443183</v>
      </c>
      <c r="AG14" s="147">
        <v>76759.230034389606</v>
      </c>
      <c r="AH14" s="147">
        <v>91317.981378978046</v>
      </c>
      <c r="AI14" s="147">
        <v>3438.9791736587867</v>
      </c>
      <c r="AJ14" s="147">
        <v>2360.9755381217192</v>
      </c>
      <c r="AK14" s="147" t="s">
        <v>429</v>
      </c>
      <c r="AL14" s="45" t="s">
        <v>50</v>
      </c>
    </row>
    <row r="15" spans="1:38" s="1" customFormat="1" ht="26.25" customHeight="1" thickBot="1" x14ac:dyDescent="0.3">
      <c r="A15" s="65" t="s">
        <v>54</v>
      </c>
      <c r="B15" s="65" t="s">
        <v>55</v>
      </c>
      <c r="C15" s="66" t="s">
        <v>56</v>
      </c>
      <c r="D15" s="67"/>
      <c r="E15" s="138">
        <v>0.26127200000000006</v>
      </c>
      <c r="F15" s="138">
        <v>1.4800408262362709E-2</v>
      </c>
      <c r="G15" s="138">
        <v>3.131461E-2</v>
      </c>
      <c r="H15" s="138" t="s">
        <v>443</v>
      </c>
      <c r="I15" s="138">
        <v>5.1440131883330811E-3</v>
      </c>
      <c r="J15" s="138">
        <v>5.3035201455511449E-3</v>
      </c>
      <c r="K15" s="138">
        <v>5.5168985689147002E-3</v>
      </c>
      <c r="L15" s="138">
        <v>7.8986210912908045E-4</v>
      </c>
      <c r="M15" s="138">
        <v>1.139337E-2</v>
      </c>
      <c r="N15" s="138">
        <v>6.4403907997617471E-3</v>
      </c>
      <c r="O15" s="138">
        <v>8.4821163722261835E-3</v>
      </c>
      <c r="P15" s="138">
        <v>1.6962060534540279E-3</v>
      </c>
      <c r="Q15" s="138">
        <v>1.6946259848932591E-3</v>
      </c>
      <c r="R15" s="138">
        <v>2.5727075390120306E-2</v>
      </c>
      <c r="S15" s="138">
        <v>1.2786553167581864E-2</v>
      </c>
      <c r="T15" s="138">
        <v>2.8332362806123095E-2</v>
      </c>
      <c r="U15" s="138">
        <v>6.446236957814714E-3</v>
      </c>
      <c r="V15" s="138">
        <v>6.5266019553229401E-2</v>
      </c>
      <c r="W15" s="138">
        <v>9.7692936540127507E-4</v>
      </c>
      <c r="X15" s="138">
        <v>3.620888093670492E-6</v>
      </c>
      <c r="Y15" s="138">
        <v>5.9544000233367412E-6</v>
      </c>
      <c r="Z15" s="138">
        <v>4.0039124602526341E-6</v>
      </c>
      <c r="AA15" s="138">
        <v>4.4596466237328189E-6</v>
      </c>
      <c r="AB15" s="138">
        <v>1.8038847200992688E-5</v>
      </c>
      <c r="AC15" s="138" t="s">
        <v>429</v>
      </c>
      <c r="AD15" s="138">
        <v>0</v>
      </c>
      <c r="AE15" s="55"/>
      <c r="AF15" s="147">
        <v>3898.0312410194447</v>
      </c>
      <c r="AG15" s="147" t="s">
        <v>431</v>
      </c>
      <c r="AH15" s="147">
        <v>1887.8266314021791</v>
      </c>
      <c r="AI15" s="147" t="s">
        <v>431</v>
      </c>
      <c r="AJ15" s="147" t="s">
        <v>431</v>
      </c>
      <c r="AK15" s="147" t="s">
        <v>429</v>
      </c>
      <c r="AL15" s="45" t="s">
        <v>50</v>
      </c>
    </row>
    <row r="16" spans="1:38" s="1" customFormat="1" ht="26.25" customHeight="1" thickBot="1" x14ac:dyDescent="0.3">
      <c r="A16" s="65" t="s">
        <v>54</v>
      </c>
      <c r="B16" s="65" t="s">
        <v>57</v>
      </c>
      <c r="C16" s="66" t="s">
        <v>58</v>
      </c>
      <c r="D16" s="67"/>
      <c r="E16" s="138">
        <v>0.11073022491869514</v>
      </c>
      <c r="F16" s="138">
        <v>2.0993908704760073E-3</v>
      </c>
      <c r="G16" s="138">
        <v>0.11124607376208974</v>
      </c>
      <c r="H16" s="138" t="s">
        <v>443</v>
      </c>
      <c r="I16" s="138">
        <v>4.8042346364787256E-2</v>
      </c>
      <c r="J16" s="138">
        <v>6.8312370300903313E-2</v>
      </c>
      <c r="K16" s="138">
        <v>7.1403284413260867E-2</v>
      </c>
      <c r="L16" s="138">
        <v>1.2672393246966963E-2</v>
      </c>
      <c r="M16" s="138">
        <v>0.76335768817912542</v>
      </c>
      <c r="N16" s="138">
        <v>2.4464654973592431E-2</v>
      </c>
      <c r="O16" s="138">
        <v>1.3880810928403198E-3</v>
      </c>
      <c r="P16" s="138">
        <v>2.5942919582000998E-2</v>
      </c>
      <c r="Q16" s="138">
        <v>9.5269804154396991E-3</v>
      </c>
      <c r="R16" s="138">
        <v>5.1225489676023899E-3</v>
      </c>
      <c r="S16" s="138">
        <v>2.1726784683457501E-2</v>
      </c>
      <c r="T16" s="138">
        <v>8.4306708621860391E-3</v>
      </c>
      <c r="U16" s="138">
        <v>2.5076692895268302E-3</v>
      </c>
      <c r="V16" s="138">
        <v>3.98978743027842E-2</v>
      </c>
      <c r="W16" s="138">
        <v>2.28448548358159E-2</v>
      </c>
      <c r="X16" s="138">
        <v>5.8228295776330853E-7</v>
      </c>
      <c r="Y16" s="138">
        <v>6.837145261902764E-7</v>
      </c>
      <c r="Z16" s="138">
        <v>4.80737662634051E-7</v>
      </c>
      <c r="AA16" s="138">
        <v>4.9414125442857104E-7</v>
      </c>
      <c r="AB16" s="138">
        <v>2.240876401016207E-6</v>
      </c>
      <c r="AC16" s="138">
        <v>3.3289049639999999E-9</v>
      </c>
      <c r="AD16" s="138">
        <v>1.9670802060000003E-9</v>
      </c>
      <c r="AE16" s="55"/>
      <c r="AF16" s="147">
        <v>2.3742585309999997</v>
      </c>
      <c r="AG16" s="147">
        <v>864.71354811269998</v>
      </c>
      <c r="AH16" s="147">
        <v>540.65427684040276</v>
      </c>
      <c r="AI16" s="147" t="s">
        <v>431</v>
      </c>
      <c r="AJ16" s="147" t="s">
        <v>431</v>
      </c>
      <c r="AK16" s="147" t="s">
        <v>429</v>
      </c>
      <c r="AL16" s="45" t="s">
        <v>50</v>
      </c>
    </row>
    <row r="17" spans="1:38" s="2" customFormat="1" ht="26.25" customHeight="1" thickBot="1" x14ac:dyDescent="0.3">
      <c r="A17" s="65" t="s">
        <v>54</v>
      </c>
      <c r="B17" s="65" t="s">
        <v>59</v>
      </c>
      <c r="C17" s="66" t="s">
        <v>60</v>
      </c>
      <c r="D17" s="67"/>
      <c r="E17" s="138">
        <v>3.0982319999999998E-3</v>
      </c>
      <c r="F17" s="138">
        <v>9.6296400000000007E-4</v>
      </c>
      <c r="G17" s="138">
        <v>1.3724244766573129E-6</v>
      </c>
      <c r="H17" s="138" t="s">
        <v>431</v>
      </c>
      <c r="I17" s="138">
        <v>3.2657040000000005E-5</v>
      </c>
      <c r="J17" s="138">
        <v>3.2657040000000005E-5</v>
      </c>
      <c r="K17" s="138">
        <v>3.2657040000000005E-5</v>
      </c>
      <c r="L17" s="138">
        <v>1.3062816000000003E-6</v>
      </c>
      <c r="M17" s="138">
        <v>1.2141720000000001E-3</v>
      </c>
      <c r="N17" s="138">
        <v>4.6054799999999998E-7</v>
      </c>
      <c r="O17" s="138">
        <v>3.7681200000000003E-8</v>
      </c>
      <c r="P17" s="138">
        <v>2.2608720000000001E-5</v>
      </c>
      <c r="Q17" s="138">
        <v>4.1868000000000003E-6</v>
      </c>
      <c r="R17" s="138">
        <v>5.4428400000000001E-7</v>
      </c>
      <c r="S17" s="138">
        <v>1.088568E-7</v>
      </c>
      <c r="T17" s="138">
        <v>5.4428400000000001E-7</v>
      </c>
      <c r="U17" s="138">
        <v>2.4283440000000001E-6</v>
      </c>
      <c r="V17" s="138">
        <v>3.0563640000000003E-5</v>
      </c>
      <c r="W17" s="138">
        <v>2.177136E-5</v>
      </c>
      <c r="X17" s="138">
        <v>3.0144960000000001E-5</v>
      </c>
      <c r="Y17" s="138">
        <v>1.2141719999999999E-4</v>
      </c>
      <c r="Z17" s="138">
        <v>4.6054800000000005E-5</v>
      </c>
      <c r="AA17" s="138">
        <v>4.5217440000000001E-5</v>
      </c>
      <c r="AB17" s="138">
        <v>2.4283440000000001E-4</v>
      </c>
      <c r="AC17" s="138" t="s">
        <v>431</v>
      </c>
      <c r="AD17" s="138" t="s">
        <v>431</v>
      </c>
      <c r="AE17" s="55"/>
      <c r="AF17" s="147" t="s">
        <v>431</v>
      </c>
      <c r="AG17" s="147" t="s">
        <v>431</v>
      </c>
      <c r="AH17" s="147">
        <v>41.868000000000002</v>
      </c>
      <c r="AI17" s="147" t="s">
        <v>431</v>
      </c>
      <c r="AJ17" s="147" t="s">
        <v>431</v>
      </c>
      <c r="AK17" s="147" t="s">
        <v>429</v>
      </c>
      <c r="AL17" s="45" t="s">
        <v>50</v>
      </c>
    </row>
    <row r="18" spans="1:38" s="2" customFormat="1" ht="26.25" customHeight="1" thickBot="1" x14ac:dyDescent="0.3">
      <c r="A18" s="65" t="s">
        <v>54</v>
      </c>
      <c r="B18" s="65" t="s">
        <v>61</v>
      </c>
      <c r="C18" s="66" t="s">
        <v>62</v>
      </c>
      <c r="D18" s="67"/>
      <c r="E18" s="138">
        <v>1.0028727712991721</v>
      </c>
      <c r="F18" s="138">
        <v>0.53560394343159645</v>
      </c>
      <c r="G18" s="138">
        <v>1.8360090315611786E-2</v>
      </c>
      <c r="H18" s="138" t="s">
        <v>443</v>
      </c>
      <c r="I18" s="138">
        <v>2.1756350284167864E-2</v>
      </c>
      <c r="J18" s="138">
        <v>2.2725172784850763E-2</v>
      </c>
      <c r="K18" s="138">
        <v>2.3864679717752652E-2</v>
      </c>
      <c r="L18" s="138">
        <v>2.4546942033604521E-3</v>
      </c>
      <c r="M18" s="138">
        <v>0.68530928702389371</v>
      </c>
      <c r="N18" s="138">
        <v>3.7391857149192899E-3</v>
      </c>
      <c r="O18" s="138">
        <v>6.5782235410609139E-5</v>
      </c>
      <c r="P18" s="138">
        <v>1.2526356091005971E-2</v>
      </c>
      <c r="Q18" s="138">
        <v>2.0712894964591366E-4</v>
      </c>
      <c r="R18" s="138">
        <v>2.4222427835112201E-3</v>
      </c>
      <c r="S18" s="138">
        <v>1.4226790683708745E-3</v>
      </c>
      <c r="T18" s="138">
        <v>4.7615235887124019E-2</v>
      </c>
      <c r="U18" s="138">
        <v>2.9217184245821641E-5</v>
      </c>
      <c r="V18" s="138">
        <v>2.6774119337602694E-3</v>
      </c>
      <c r="W18" s="138">
        <v>1.3544702866420072E-2</v>
      </c>
      <c r="X18" s="138">
        <v>1.7316347926647414E-2</v>
      </c>
      <c r="Y18" s="138">
        <v>7.0334358291378657E-2</v>
      </c>
      <c r="Z18" s="138">
        <v>2.5957365572323494E-2</v>
      </c>
      <c r="AA18" s="138">
        <v>2.5425532232191919E-2</v>
      </c>
      <c r="AB18" s="138">
        <v>0.13903360402254147</v>
      </c>
      <c r="AC18" s="138" t="s">
        <v>431</v>
      </c>
      <c r="AD18" s="138" t="s">
        <v>431</v>
      </c>
      <c r="AE18" s="55"/>
      <c r="AF18" s="147">
        <v>317.76327644561559</v>
      </c>
      <c r="AG18" s="147">
        <v>6.0737020835761069</v>
      </c>
      <c r="AH18" s="147">
        <v>23049.254660928069</v>
      </c>
      <c r="AI18" s="147" t="s">
        <v>431</v>
      </c>
      <c r="AJ18" s="147" t="s">
        <v>431</v>
      </c>
      <c r="AK18" s="147" t="s">
        <v>429</v>
      </c>
      <c r="AL18" s="45" t="s">
        <v>50</v>
      </c>
    </row>
    <row r="19" spans="1:38" s="2" customFormat="1" ht="26.25" customHeight="1" thickBot="1" x14ac:dyDescent="0.3">
      <c r="A19" s="65" t="s">
        <v>54</v>
      </c>
      <c r="B19" s="65" t="s">
        <v>63</v>
      </c>
      <c r="C19" s="66" t="s">
        <v>64</v>
      </c>
      <c r="D19" s="67"/>
      <c r="E19" s="138">
        <v>0.5064986049100072</v>
      </c>
      <c r="F19" s="138">
        <v>0.14095771038490823</v>
      </c>
      <c r="G19" s="138">
        <v>4.3563746954247515E-2</v>
      </c>
      <c r="H19" s="138" t="s">
        <v>431</v>
      </c>
      <c r="I19" s="138">
        <v>1.7404402868653565E-2</v>
      </c>
      <c r="J19" s="138">
        <v>2.1310163588034836E-2</v>
      </c>
      <c r="K19" s="138">
        <v>2.5997076451292362E-2</v>
      </c>
      <c r="L19" s="138">
        <v>3.5803351306465899E-3</v>
      </c>
      <c r="M19" s="138">
        <v>0.19912606312192951</v>
      </c>
      <c r="N19" s="138">
        <v>1.2562112914124741E-2</v>
      </c>
      <c r="O19" s="138">
        <v>2.3955571142598626E-4</v>
      </c>
      <c r="P19" s="138">
        <v>3.204156172253655E-3</v>
      </c>
      <c r="Q19" s="138">
        <v>1.3600486175551485E-3</v>
      </c>
      <c r="R19" s="138">
        <v>1.0074003983194309E-2</v>
      </c>
      <c r="S19" s="138">
        <v>5.639346744224681E-3</v>
      </c>
      <c r="T19" s="138">
        <v>0.20317481394940429</v>
      </c>
      <c r="U19" s="138">
        <v>4.1387516912138418E-4</v>
      </c>
      <c r="V19" s="138">
        <v>1.047516140886596E-2</v>
      </c>
      <c r="W19" s="138">
        <v>4.1038746645570062E-3</v>
      </c>
      <c r="X19" s="138">
        <v>5.6522436838529217E-3</v>
      </c>
      <c r="Y19" s="138">
        <v>2.8505279894831745E-2</v>
      </c>
      <c r="Z19" s="138">
        <v>7.6958198550574706E-3</v>
      </c>
      <c r="AA19" s="138">
        <v>7.4238101315464398E-3</v>
      </c>
      <c r="AB19" s="138">
        <v>4.927715356528857E-2</v>
      </c>
      <c r="AC19" s="138" t="s">
        <v>431</v>
      </c>
      <c r="AD19" s="138" t="s">
        <v>431</v>
      </c>
      <c r="AE19" s="55"/>
      <c r="AF19" s="147">
        <v>894.44320347087057</v>
      </c>
      <c r="AG19" s="147" t="s">
        <v>431</v>
      </c>
      <c r="AH19" s="147">
        <v>5675.673677194327</v>
      </c>
      <c r="AI19" s="147" t="s">
        <v>431</v>
      </c>
      <c r="AJ19" s="147" t="s">
        <v>431</v>
      </c>
      <c r="AK19" s="147" t="s">
        <v>429</v>
      </c>
      <c r="AL19" s="45" t="s">
        <v>50</v>
      </c>
    </row>
    <row r="20" spans="1:38" s="2" customFormat="1" ht="26.25" customHeight="1" thickBot="1" x14ac:dyDescent="0.3">
      <c r="A20" s="65" t="s">
        <v>54</v>
      </c>
      <c r="B20" s="65" t="s">
        <v>65</v>
      </c>
      <c r="C20" s="66" t="s">
        <v>66</v>
      </c>
      <c r="D20" s="67"/>
      <c r="E20" s="138">
        <v>1.6578784619560305E-2</v>
      </c>
      <c r="F20" s="138">
        <v>4.4723633860795546E-3</v>
      </c>
      <c r="G20" s="138">
        <v>8.90880618689695E-4</v>
      </c>
      <c r="H20" s="138" t="s">
        <v>431</v>
      </c>
      <c r="I20" s="138">
        <v>6.7334800820617624E-4</v>
      </c>
      <c r="J20" s="138">
        <v>8.3474914820617615E-4</v>
      </c>
      <c r="K20" s="138">
        <v>1.0284305162061762E-3</v>
      </c>
      <c r="L20" s="138">
        <v>3.0389827656824713E-4</v>
      </c>
      <c r="M20" s="138">
        <v>6.5232644276655262E-3</v>
      </c>
      <c r="N20" s="138">
        <v>5.1846822070290757E-4</v>
      </c>
      <c r="O20" s="138">
        <v>9.8464425302378962E-6</v>
      </c>
      <c r="P20" s="138">
        <v>1.0065250094273739E-4</v>
      </c>
      <c r="Q20" s="138">
        <v>5.0321798026432847E-5</v>
      </c>
      <c r="R20" s="138">
        <v>4.1553232250343632E-4</v>
      </c>
      <c r="S20" s="138">
        <v>2.3288672242068728E-4</v>
      </c>
      <c r="T20" s="138">
        <v>8.3952046841034352E-3</v>
      </c>
      <c r="U20" s="138">
        <v>1.3692133415331053E-5</v>
      </c>
      <c r="V20" s="138">
        <v>3.8994528519295979E-4</v>
      </c>
      <c r="W20" s="138">
        <v>1.390084833374508E-4</v>
      </c>
      <c r="X20" s="138">
        <v>1.9123173739031649E-4</v>
      </c>
      <c r="Y20" s="138">
        <v>1.0074089507665527E-3</v>
      </c>
      <c r="Z20" s="138">
        <v>2.533336578907613E-4</v>
      </c>
      <c r="AA20" s="138">
        <v>2.4326929828547478E-4</v>
      </c>
      <c r="AB20" s="138">
        <v>1.6952436443331052E-3</v>
      </c>
      <c r="AC20" s="138" t="s">
        <v>431</v>
      </c>
      <c r="AD20" s="138" t="s">
        <v>431</v>
      </c>
      <c r="AE20" s="55"/>
      <c r="AF20" s="147">
        <v>34.297551602656057</v>
      </c>
      <c r="AG20" s="147" t="s">
        <v>431</v>
      </c>
      <c r="AH20" s="147">
        <v>178.39837666167242</v>
      </c>
      <c r="AI20" s="147" t="s">
        <v>431</v>
      </c>
      <c r="AJ20" s="147" t="s">
        <v>431</v>
      </c>
      <c r="AK20" s="147" t="s">
        <v>429</v>
      </c>
      <c r="AL20" s="45" t="s">
        <v>50</v>
      </c>
    </row>
    <row r="21" spans="1:38" s="2" customFormat="1" ht="26.25" customHeight="1" thickBot="1" x14ac:dyDescent="0.3">
      <c r="A21" s="65" t="s">
        <v>54</v>
      </c>
      <c r="B21" s="65" t="s">
        <v>67</v>
      </c>
      <c r="C21" s="66" t="s">
        <v>68</v>
      </c>
      <c r="D21" s="67"/>
      <c r="E21" s="138">
        <v>1.5270879004804558</v>
      </c>
      <c r="F21" s="138">
        <v>0.70900438697137824</v>
      </c>
      <c r="G21" s="138">
        <v>1.0368956163804757</v>
      </c>
      <c r="H21" s="138">
        <v>1.053156682916036E-3</v>
      </c>
      <c r="I21" s="138">
        <v>0.26407128020760351</v>
      </c>
      <c r="J21" s="138">
        <v>0.28383866901751342</v>
      </c>
      <c r="K21" s="138">
        <v>0.30699501038643506</v>
      </c>
      <c r="L21" s="138">
        <v>5.8189948888648396E-2</v>
      </c>
      <c r="M21" s="138">
        <v>1.8748856024878569</v>
      </c>
      <c r="N21" s="138">
        <v>0.17285476300493158</v>
      </c>
      <c r="O21" s="138">
        <v>1.3572660873087922E-2</v>
      </c>
      <c r="P21" s="138">
        <v>1.5910821084185619E-2</v>
      </c>
      <c r="Q21" s="138">
        <v>7.0278789570232918E-3</v>
      </c>
      <c r="R21" s="138">
        <v>5.492610081524095E-2</v>
      </c>
      <c r="S21" s="138">
        <v>3.3686012540377674E-2</v>
      </c>
      <c r="T21" s="138">
        <v>0.4676666310639494</v>
      </c>
      <c r="U21" s="138">
        <v>3.1103954485583903E-3</v>
      </c>
      <c r="V21" s="138">
        <v>0.65495763766937154</v>
      </c>
      <c r="W21" s="138">
        <v>0.21523137691506417</v>
      </c>
      <c r="X21" s="138">
        <v>5.7246796853852623E-2</v>
      </c>
      <c r="Y21" s="138">
        <v>0.12578615313680719</v>
      </c>
      <c r="Z21" s="138">
        <v>4.1741292748239706E-2</v>
      </c>
      <c r="AA21" s="138">
        <v>3.6181404529840963E-2</v>
      </c>
      <c r="AB21" s="138">
        <v>0.26095564726874049</v>
      </c>
      <c r="AC21" s="138">
        <v>1.6451208586649364E-3</v>
      </c>
      <c r="AD21" s="138">
        <v>0.15359260420238255</v>
      </c>
      <c r="AE21" s="55"/>
      <c r="AF21" s="147">
        <v>2959.282372304112</v>
      </c>
      <c r="AG21" s="147">
        <v>933.80766786815332</v>
      </c>
      <c r="AH21" s="147">
        <v>13801.225817886059</v>
      </c>
      <c r="AI21" s="147">
        <v>877.63056909669649</v>
      </c>
      <c r="AJ21" s="147" t="s">
        <v>431</v>
      </c>
      <c r="AK21" s="147" t="s">
        <v>429</v>
      </c>
      <c r="AL21" s="45" t="s">
        <v>50</v>
      </c>
    </row>
    <row r="22" spans="1:38" s="2" customFormat="1" ht="26.25" customHeight="1" thickBot="1" x14ac:dyDescent="0.3">
      <c r="A22" s="65" t="s">
        <v>54</v>
      </c>
      <c r="B22" s="69" t="s">
        <v>69</v>
      </c>
      <c r="C22" s="66" t="s">
        <v>70</v>
      </c>
      <c r="D22" s="67"/>
      <c r="E22" s="138">
        <v>5.5482434922572894</v>
      </c>
      <c r="F22" s="138">
        <v>0.91619427425318511</v>
      </c>
      <c r="G22" s="138">
        <v>1.2266718908138237</v>
      </c>
      <c r="H22" s="138">
        <v>2.1330709509810373E-3</v>
      </c>
      <c r="I22" s="138">
        <v>0.71881544791411678</v>
      </c>
      <c r="J22" s="138">
        <v>0.78634146183496167</v>
      </c>
      <c r="K22" s="138">
        <v>0.860601778001849</v>
      </c>
      <c r="L22" s="138">
        <v>0.15186203865117187</v>
      </c>
      <c r="M22" s="138">
        <v>4.4324743431649782</v>
      </c>
      <c r="N22" s="138">
        <v>0.10254585589105651</v>
      </c>
      <c r="O22" s="138">
        <v>7.7690287388689199E-3</v>
      </c>
      <c r="P22" s="138">
        <v>0.10327240070427185</v>
      </c>
      <c r="Q22" s="138">
        <v>0.15477127489522768</v>
      </c>
      <c r="R22" s="138">
        <v>0.26110927162455766</v>
      </c>
      <c r="S22" s="138">
        <v>0.38859340849983642</v>
      </c>
      <c r="T22" s="138">
        <v>0.72553763133716909</v>
      </c>
      <c r="U22" s="138">
        <v>0.14553500932384816</v>
      </c>
      <c r="V22" s="138">
        <v>2.512372755335496</v>
      </c>
      <c r="W22" s="138">
        <v>0.13041741242373101</v>
      </c>
      <c r="X22" s="138">
        <v>2.1050966776090783E-2</v>
      </c>
      <c r="Y22" s="138">
        <v>5.1312603937693192E-2</v>
      </c>
      <c r="Z22" s="138">
        <v>1.3038894504119694E-2</v>
      </c>
      <c r="AA22" s="138">
        <v>1.056377467848533E-2</v>
      </c>
      <c r="AB22" s="138">
        <v>9.5966239896389013E-2</v>
      </c>
      <c r="AC22" s="138">
        <v>2.6529375997286619E-2</v>
      </c>
      <c r="AD22" s="138">
        <v>0.65180970891160328</v>
      </c>
      <c r="AE22" s="55"/>
      <c r="AF22" s="147">
        <v>6428.60825990187</v>
      </c>
      <c r="AG22" s="147">
        <v>3372.2635699753387</v>
      </c>
      <c r="AH22" s="147">
        <v>800.14126051172616</v>
      </c>
      <c r="AI22" s="147">
        <v>77.279345072926532</v>
      </c>
      <c r="AJ22" s="147" t="s">
        <v>431</v>
      </c>
      <c r="AK22" s="147" t="s">
        <v>429</v>
      </c>
      <c r="AL22" s="45" t="s">
        <v>50</v>
      </c>
    </row>
    <row r="23" spans="1:38" s="2" customFormat="1" ht="26.25" customHeight="1" thickBot="1" x14ac:dyDescent="0.3">
      <c r="A23" s="65" t="s">
        <v>71</v>
      </c>
      <c r="B23" s="69" t="s">
        <v>394</v>
      </c>
      <c r="C23" s="66" t="s">
        <v>390</v>
      </c>
      <c r="D23" s="112"/>
      <c r="E23" s="138" t="s">
        <v>430</v>
      </c>
      <c r="F23" s="138" t="s">
        <v>430</v>
      </c>
      <c r="G23" s="138" t="s">
        <v>430</v>
      </c>
      <c r="H23" s="138" t="s">
        <v>430</v>
      </c>
      <c r="I23" s="138" t="s">
        <v>430</v>
      </c>
      <c r="J23" s="138" t="s">
        <v>430</v>
      </c>
      <c r="K23" s="138" t="s">
        <v>430</v>
      </c>
      <c r="L23" s="138" t="s">
        <v>430</v>
      </c>
      <c r="M23" s="138" t="s">
        <v>430</v>
      </c>
      <c r="N23" s="138" t="s">
        <v>430</v>
      </c>
      <c r="O23" s="138" t="s">
        <v>430</v>
      </c>
      <c r="P23" s="138" t="s">
        <v>430</v>
      </c>
      <c r="Q23" s="138" t="s">
        <v>430</v>
      </c>
      <c r="R23" s="138" t="s">
        <v>430</v>
      </c>
      <c r="S23" s="138" t="s">
        <v>430</v>
      </c>
      <c r="T23" s="138" t="s">
        <v>430</v>
      </c>
      <c r="U23" s="138" t="s">
        <v>430</v>
      </c>
      <c r="V23" s="138" t="s">
        <v>430</v>
      </c>
      <c r="W23" s="138">
        <v>0.2083739035229242</v>
      </c>
      <c r="X23" s="138">
        <v>3.0277749460154584E-2</v>
      </c>
      <c r="Y23" s="138">
        <v>9.8674630712413031E-2</v>
      </c>
      <c r="Z23" s="138">
        <v>2.1432665617692671E-2</v>
      </c>
      <c r="AA23" s="138">
        <v>1.8629519574296406E-2</v>
      </c>
      <c r="AB23" s="138">
        <v>0.16901456536455667</v>
      </c>
      <c r="AC23" s="138">
        <v>1.0046060027286299E-2</v>
      </c>
      <c r="AD23" s="138">
        <v>1.4345095576382739E-4</v>
      </c>
      <c r="AE23" s="55"/>
      <c r="AF23" s="147" t="s">
        <v>430</v>
      </c>
      <c r="AG23" s="147" t="s">
        <v>430</v>
      </c>
      <c r="AH23" s="147" t="s">
        <v>430</v>
      </c>
      <c r="AI23" s="147" t="s">
        <v>430</v>
      </c>
      <c r="AJ23" s="147" t="s">
        <v>431</v>
      </c>
      <c r="AK23" s="147" t="s">
        <v>429</v>
      </c>
      <c r="AL23" s="45" t="s">
        <v>50</v>
      </c>
    </row>
    <row r="24" spans="1:38" s="2" customFormat="1" ht="26.25" customHeight="1" thickBot="1" x14ac:dyDescent="0.3">
      <c r="A24" s="70" t="s">
        <v>54</v>
      </c>
      <c r="B24" s="69" t="s">
        <v>72</v>
      </c>
      <c r="C24" s="66" t="s">
        <v>73</v>
      </c>
      <c r="D24" s="67"/>
      <c r="E24" s="138">
        <v>1.1966680077813459</v>
      </c>
      <c r="F24" s="138">
        <v>0.79143448367707137</v>
      </c>
      <c r="G24" s="138">
        <v>0.20234255092787687</v>
      </c>
      <c r="H24" s="138">
        <v>0.12344458457033408</v>
      </c>
      <c r="I24" s="138">
        <v>0.46348383932325893</v>
      </c>
      <c r="J24" s="138">
        <v>0.49013736500056454</v>
      </c>
      <c r="K24" s="138">
        <v>0.53156985782461652</v>
      </c>
      <c r="L24" s="138">
        <v>0.12914325307406638</v>
      </c>
      <c r="M24" s="138">
        <v>2.4100724868950851</v>
      </c>
      <c r="N24" s="138">
        <v>0.19816043157719268</v>
      </c>
      <c r="O24" s="138">
        <v>6.9690821791017377E-2</v>
      </c>
      <c r="P24" s="138">
        <v>5.9972406220983945E-3</v>
      </c>
      <c r="Q24" s="138">
        <v>4.9729440040053741E-3</v>
      </c>
      <c r="R24" s="138">
        <v>0.16594183571401172</v>
      </c>
      <c r="S24" s="138">
        <v>5.6686084859500163E-2</v>
      </c>
      <c r="T24" s="138">
        <v>0.91307069641606131</v>
      </c>
      <c r="U24" s="138">
        <v>3.2765504938862952E-3</v>
      </c>
      <c r="V24" s="138">
        <v>2.7349671623702099</v>
      </c>
      <c r="W24" s="138" t="s">
        <v>430</v>
      </c>
      <c r="X24" s="138" t="s">
        <v>430</v>
      </c>
      <c r="Y24" s="138" t="s">
        <v>430</v>
      </c>
      <c r="Z24" s="138" t="s">
        <v>430</v>
      </c>
      <c r="AA24" s="138" t="s">
        <v>430</v>
      </c>
      <c r="AB24" s="138" t="s">
        <v>430</v>
      </c>
      <c r="AC24" s="138" t="s">
        <v>429</v>
      </c>
      <c r="AD24" s="138" t="s">
        <v>429</v>
      </c>
      <c r="AE24" s="55"/>
      <c r="AF24" s="147">
        <v>4126.5669813119566</v>
      </c>
      <c r="AG24" s="147" t="s">
        <v>431</v>
      </c>
      <c r="AH24" s="147">
        <v>4331.6512096006572</v>
      </c>
      <c r="AI24" s="147">
        <v>2009.2120054572597</v>
      </c>
      <c r="AJ24" s="147" t="s">
        <v>431</v>
      </c>
      <c r="AK24" s="147" t="s">
        <v>429</v>
      </c>
      <c r="AL24" s="45" t="s">
        <v>50</v>
      </c>
    </row>
    <row r="25" spans="1:38" s="2" customFormat="1" ht="26.25" customHeight="1" thickBot="1" x14ac:dyDescent="0.3">
      <c r="A25" s="65" t="s">
        <v>74</v>
      </c>
      <c r="B25" s="69" t="s">
        <v>75</v>
      </c>
      <c r="C25" s="71" t="s">
        <v>76</v>
      </c>
      <c r="D25" s="67"/>
      <c r="E25" s="138">
        <v>1.348959498382406</v>
      </c>
      <c r="F25" s="138">
        <v>0.15742944781828996</v>
      </c>
      <c r="G25" s="138">
        <v>8.7775780267301595E-2</v>
      </c>
      <c r="H25" s="138" t="s">
        <v>443</v>
      </c>
      <c r="I25" s="138">
        <v>9.864989310041053E-3</v>
      </c>
      <c r="J25" s="138">
        <v>9.864989310041053E-3</v>
      </c>
      <c r="K25" s="138">
        <v>9.864989310041053E-3</v>
      </c>
      <c r="L25" s="138">
        <v>4.7351948688197061E-3</v>
      </c>
      <c r="M25" s="138">
        <v>1.253559631668179</v>
      </c>
      <c r="N25" s="138">
        <v>3.6865463236324277E-4</v>
      </c>
      <c r="O25" s="138">
        <v>2.764909742724321E-5</v>
      </c>
      <c r="P25" s="138">
        <v>5.529819485448641E-4</v>
      </c>
      <c r="Q25" s="138">
        <v>1.3824548713621602E-4</v>
      </c>
      <c r="R25" s="138">
        <v>9.2163658090810708E-4</v>
      </c>
      <c r="S25" s="138">
        <v>1.0138002389989177E-3</v>
      </c>
      <c r="T25" s="138">
        <v>3.6865463236324279E-5</v>
      </c>
      <c r="U25" s="138">
        <v>5.0690011949945885E-4</v>
      </c>
      <c r="V25" s="138">
        <v>0.1336373042316755</v>
      </c>
      <c r="W25" s="138" t="s">
        <v>443</v>
      </c>
      <c r="X25" s="138" t="s">
        <v>443</v>
      </c>
      <c r="Y25" s="138" t="s">
        <v>443</v>
      </c>
      <c r="Z25" s="138" t="s">
        <v>443</v>
      </c>
      <c r="AA25" s="138" t="s">
        <v>443</v>
      </c>
      <c r="AB25" s="138" t="s">
        <v>443</v>
      </c>
      <c r="AC25" s="138" t="s">
        <v>429</v>
      </c>
      <c r="AD25" s="138" t="s">
        <v>429</v>
      </c>
      <c r="AE25" s="55"/>
      <c r="AF25" s="147">
        <v>4608.1829045405348</v>
      </c>
      <c r="AG25" s="147" t="s">
        <v>429</v>
      </c>
      <c r="AH25" s="147" t="s">
        <v>429</v>
      </c>
      <c r="AI25" s="147" t="s">
        <v>429</v>
      </c>
      <c r="AJ25" s="147" t="s">
        <v>431</v>
      </c>
      <c r="AK25" s="147" t="s">
        <v>429</v>
      </c>
      <c r="AL25" s="45" t="s">
        <v>50</v>
      </c>
    </row>
    <row r="26" spans="1:38" s="2" customFormat="1" ht="26.25" customHeight="1" thickBot="1" x14ac:dyDescent="0.3">
      <c r="A26" s="65" t="s">
        <v>74</v>
      </c>
      <c r="B26" s="65" t="s">
        <v>77</v>
      </c>
      <c r="C26" s="66" t="s">
        <v>78</v>
      </c>
      <c r="D26" s="67"/>
      <c r="E26" s="138">
        <v>2.0593766436871684E-2</v>
      </c>
      <c r="F26" s="138">
        <v>2.9110078454107824E-3</v>
      </c>
      <c r="G26" s="138">
        <v>1.4609107227460001E-3</v>
      </c>
      <c r="H26" s="138" t="s">
        <v>443</v>
      </c>
      <c r="I26" s="138">
        <v>1.3181996744848103E-4</v>
      </c>
      <c r="J26" s="138">
        <v>1.3181996744848103E-4</v>
      </c>
      <c r="K26" s="138">
        <v>1.3181996744848103E-4</v>
      </c>
      <c r="L26" s="138">
        <v>6.3273584375270886E-5</v>
      </c>
      <c r="M26" s="138">
        <v>2.898579855732188E-2</v>
      </c>
      <c r="N26" s="138">
        <v>0.53040135413116596</v>
      </c>
      <c r="O26" s="138">
        <v>1.8904760207763675E-6</v>
      </c>
      <c r="P26" s="138">
        <v>1.5435816711823649E-5</v>
      </c>
      <c r="Q26" s="138">
        <v>2.5186764001781341E-6</v>
      </c>
      <c r="R26" s="138">
        <v>1.9864879704891267E-5</v>
      </c>
      <c r="S26" s="138">
        <v>2.0114367675380394E-5</v>
      </c>
      <c r="T26" s="138">
        <v>2.2585359289363915E-6</v>
      </c>
      <c r="U26" s="138">
        <v>8.5918134673198272E-6</v>
      </c>
      <c r="V26" s="138">
        <v>2.2510131127647889E-3</v>
      </c>
      <c r="W26" s="138" t="s">
        <v>443</v>
      </c>
      <c r="X26" s="138" t="s">
        <v>443</v>
      </c>
      <c r="Y26" s="138" t="s">
        <v>443</v>
      </c>
      <c r="Z26" s="138" t="s">
        <v>443</v>
      </c>
      <c r="AA26" s="138" t="s">
        <v>443</v>
      </c>
      <c r="AB26" s="138" t="s">
        <v>443</v>
      </c>
      <c r="AC26" s="138" t="s">
        <v>429</v>
      </c>
      <c r="AD26" s="138" t="s">
        <v>429</v>
      </c>
      <c r="AE26" s="55"/>
      <c r="AF26" s="147">
        <v>76.807731857789662</v>
      </c>
      <c r="AG26" s="147" t="s">
        <v>429</v>
      </c>
      <c r="AH26" s="147" t="s">
        <v>429</v>
      </c>
      <c r="AI26" s="147" t="s">
        <v>429</v>
      </c>
      <c r="AJ26" s="147" t="s">
        <v>431</v>
      </c>
      <c r="AK26" s="147" t="s">
        <v>429</v>
      </c>
      <c r="AL26" s="45" t="s">
        <v>50</v>
      </c>
    </row>
    <row r="27" spans="1:38" s="2" customFormat="1" ht="26.25" customHeight="1" thickBot="1" x14ac:dyDescent="0.3">
      <c r="A27" s="65" t="s">
        <v>79</v>
      </c>
      <c r="B27" s="65" t="s">
        <v>80</v>
      </c>
      <c r="C27" s="66" t="s">
        <v>81</v>
      </c>
      <c r="D27" s="67"/>
      <c r="E27" s="138">
        <v>13.253234754235045</v>
      </c>
      <c r="F27" s="138">
        <v>1.6647346208451723</v>
      </c>
      <c r="G27" s="138">
        <v>2.490653599261685E-2</v>
      </c>
      <c r="H27" s="138">
        <v>0.61615602622943555</v>
      </c>
      <c r="I27" s="138">
        <v>0.24450322206606367</v>
      </c>
      <c r="J27" s="138">
        <v>0.2445032220660639</v>
      </c>
      <c r="K27" s="138">
        <v>0.24450322206606345</v>
      </c>
      <c r="L27" s="138">
        <v>0.19257147530135058</v>
      </c>
      <c r="M27" s="138">
        <v>28.489930556625527</v>
      </c>
      <c r="N27" s="138">
        <v>2.0043791708983078E-3</v>
      </c>
      <c r="O27" s="138">
        <v>2.3906446612825718E-4</v>
      </c>
      <c r="P27" s="138">
        <v>1.4249221308881434E-2</v>
      </c>
      <c r="Q27" s="138">
        <v>3.8939603545080383E-4</v>
      </c>
      <c r="R27" s="138">
        <v>1.6061946826621903E-2</v>
      </c>
      <c r="S27" s="138">
        <v>1.1015229023176287E-2</v>
      </c>
      <c r="T27" s="138">
        <v>2.2872513165986866E-3</v>
      </c>
      <c r="U27" s="138">
        <v>3.0066313864509308E-4</v>
      </c>
      <c r="V27" s="138">
        <v>5.1457378051945432E-2</v>
      </c>
      <c r="W27" s="138">
        <v>0.5510526</v>
      </c>
      <c r="X27" s="138">
        <v>4.7926791599700001E-2</v>
      </c>
      <c r="Y27" s="138">
        <v>5.3733918477099997E-2</v>
      </c>
      <c r="Z27" s="138">
        <v>4.17962721562E-2</v>
      </c>
      <c r="AA27" s="138">
        <v>4.61129939126E-2</v>
      </c>
      <c r="AB27" s="138">
        <v>0.18956997614560001</v>
      </c>
      <c r="AC27" s="138">
        <v>5.510526E-4</v>
      </c>
      <c r="AD27" s="138">
        <v>1.102477E-4</v>
      </c>
      <c r="AE27" s="55"/>
      <c r="AF27" s="147">
        <v>91877.026380403331</v>
      </c>
      <c r="AG27" s="147" t="s">
        <v>429</v>
      </c>
      <c r="AH27" s="147" t="s">
        <v>431</v>
      </c>
      <c r="AI27" s="147">
        <v>3438.498438873065</v>
      </c>
      <c r="AJ27" s="147" t="s">
        <v>431</v>
      </c>
      <c r="AK27" s="147" t="s">
        <v>429</v>
      </c>
      <c r="AL27" s="45" t="s">
        <v>50</v>
      </c>
    </row>
    <row r="28" spans="1:38" s="2" customFormat="1" ht="26.25" customHeight="1" thickBot="1" x14ac:dyDescent="0.3">
      <c r="A28" s="65" t="s">
        <v>79</v>
      </c>
      <c r="B28" s="65" t="s">
        <v>82</v>
      </c>
      <c r="C28" s="66" t="s">
        <v>83</v>
      </c>
      <c r="D28" s="67"/>
      <c r="E28" s="138">
        <v>8.761383403579341</v>
      </c>
      <c r="F28" s="138">
        <v>0.25404540871388098</v>
      </c>
      <c r="G28" s="138">
        <v>7.4393189577152885E-3</v>
      </c>
      <c r="H28" s="138">
        <v>2.7135068507015359E-2</v>
      </c>
      <c r="I28" s="138">
        <v>0.20352837680918009</v>
      </c>
      <c r="J28" s="138">
        <v>0.20352837680918001</v>
      </c>
      <c r="K28" s="138">
        <v>0.20352837680918012</v>
      </c>
      <c r="L28" s="138">
        <v>0.17034942644990259</v>
      </c>
      <c r="M28" s="138">
        <v>1.439006031747657</v>
      </c>
      <c r="N28" s="138">
        <v>2.8951882582531449E-4</v>
      </c>
      <c r="O28" s="138">
        <v>3.0535014464384617E-5</v>
      </c>
      <c r="P28" s="138">
        <v>3.2241881637690185E-3</v>
      </c>
      <c r="Q28" s="138">
        <v>6.096984197312322E-5</v>
      </c>
      <c r="R28" s="138">
        <v>5.1632006722314387E-3</v>
      </c>
      <c r="S28" s="138">
        <v>3.4626574360566258E-3</v>
      </c>
      <c r="T28" s="138">
        <v>1.2364286219222872E-4</v>
      </c>
      <c r="U28" s="138">
        <v>6.0869655017477205E-5</v>
      </c>
      <c r="V28" s="138">
        <v>1.0953532294476513E-2</v>
      </c>
      <c r="W28" s="138">
        <v>0.25454070000000001</v>
      </c>
      <c r="X28" s="138">
        <v>1.52818511681E-2</v>
      </c>
      <c r="Y28" s="138">
        <v>1.7126234820200002E-2</v>
      </c>
      <c r="Z28" s="138">
        <v>1.34371985925E-2</v>
      </c>
      <c r="AA28" s="138">
        <v>1.4229185157500001E-2</v>
      </c>
      <c r="AB28" s="138">
        <v>6.0074469738299996E-2</v>
      </c>
      <c r="AC28" s="138">
        <v>2.5454070000000001E-4</v>
      </c>
      <c r="AD28" s="138">
        <v>5.0923300000000001E-5</v>
      </c>
      <c r="AE28" s="55"/>
      <c r="AF28" s="147">
        <v>26103.000950334652</v>
      </c>
      <c r="AG28" s="147" t="s">
        <v>429</v>
      </c>
      <c r="AH28" s="147" t="s">
        <v>431</v>
      </c>
      <c r="AI28" s="147">
        <v>1080.7738106555162</v>
      </c>
      <c r="AJ28" s="147" t="s">
        <v>431</v>
      </c>
      <c r="AK28" s="147" t="s">
        <v>429</v>
      </c>
      <c r="AL28" s="45" t="s">
        <v>50</v>
      </c>
    </row>
    <row r="29" spans="1:38" s="2" customFormat="1" ht="26.25" customHeight="1" thickBot="1" x14ac:dyDescent="0.3">
      <c r="A29" s="65" t="s">
        <v>79</v>
      </c>
      <c r="B29" s="65" t="s">
        <v>84</v>
      </c>
      <c r="C29" s="66" t="s">
        <v>85</v>
      </c>
      <c r="D29" s="67"/>
      <c r="E29" s="138">
        <v>16.939138955167451</v>
      </c>
      <c r="F29" s="138">
        <v>0.44442510524314771</v>
      </c>
      <c r="G29" s="138">
        <v>1.2927653377011676E-2</v>
      </c>
      <c r="H29" s="138">
        <v>2.8809652443016795E-2</v>
      </c>
      <c r="I29" s="138">
        <v>0.21309546849554342</v>
      </c>
      <c r="J29" s="138">
        <v>0.21309546849554351</v>
      </c>
      <c r="K29" s="138">
        <v>0.21309546849554373</v>
      </c>
      <c r="L29" s="138">
        <v>0.14861221091894738</v>
      </c>
      <c r="M29" s="138">
        <v>4.110004302851979</v>
      </c>
      <c r="N29" s="138">
        <v>5.0122866934898156E-4</v>
      </c>
      <c r="O29" s="138">
        <v>5.2813362548836226E-5</v>
      </c>
      <c r="P29" s="138">
        <v>5.5965422096399793E-3</v>
      </c>
      <c r="Q29" s="138">
        <v>1.0561333133337917E-4</v>
      </c>
      <c r="R29" s="138">
        <v>8.9745615605929252E-3</v>
      </c>
      <c r="S29" s="138">
        <v>6.0182722717016602E-3</v>
      </c>
      <c r="T29" s="138">
        <v>2.1145435665974419E-4</v>
      </c>
      <c r="U29" s="138">
        <v>1.0559993756908589E-4</v>
      </c>
      <c r="V29" s="138">
        <v>1.9007586949506668E-2</v>
      </c>
      <c r="W29" s="138">
        <v>0.19176769999999999</v>
      </c>
      <c r="X29" s="138">
        <v>4.3241406840999995E-3</v>
      </c>
      <c r="Y29" s="138">
        <v>2.6185074141600002E-2</v>
      </c>
      <c r="Z29" s="138">
        <v>2.9260018628600001E-2</v>
      </c>
      <c r="AA29" s="138">
        <v>6.7264410639000004E-3</v>
      </c>
      <c r="AB29" s="138">
        <v>6.6495674518200001E-2</v>
      </c>
      <c r="AC29" s="138">
        <v>1.672725E-4</v>
      </c>
      <c r="AD29" s="138">
        <v>3.3476100000000003E-5</v>
      </c>
      <c r="AE29" s="55"/>
      <c r="AF29" s="147">
        <v>45426.558566088534</v>
      </c>
      <c r="AG29" s="147" t="s">
        <v>429</v>
      </c>
      <c r="AH29" s="147" t="s">
        <v>431</v>
      </c>
      <c r="AI29" s="147">
        <v>1881.5323301421727</v>
      </c>
      <c r="AJ29" s="147" t="s">
        <v>431</v>
      </c>
      <c r="AK29" s="147" t="s">
        <v>429</v>
      </c>
      <c r="AL29" s="45" t="s">
        <v>50</v>
      </c>
    </row>
    <row r="30" spans="1:38" s="2" customFormat="1" ht="26.25" customHeight="1" thickBot="1" x14ac:dyDescent="0.3">
      <c r="A30" s="65" t="s">
        <v>79</v>
      </c>
      <c r="B30" s="65" t="s">
        <v>86</v>
      </c>
      <c r="C30" s="66" t="s">
        <v>87</v>
      </c>
      <c r="D30" s="67"/>
      <c r="E30" s="138">
        <v>2.449094438135322E-2</v>
      </c>
      <c r="F30" s="138">
        <v>0.14442636997738334</v>
      </c>
      <c r="G30" s="138">
        <v>5.3055221430280497E-5</v>
      </c>
      <c r="H30" s="138">
        <v>2.6397840619098731E-4</v>
      </c>
      <c r="I30" s="138">
        <v>3.6321690207030042E-3</v>
      </c>
      <c r="J30" s="138">
        <v>3.6321690207030024E-3</v>
      </c>
      <c r="K30" s="138">
        <v>3.6321690207030033E-3</v>
      </c>
      <c r="L30" s="138">
        <v>5.3681779606626161E-4</v>
      </c>
      <c r="M30" s="138">
        <v>0.87919995198308232</v>
      </c>
      <c r="N30" s="138">
        <v>8.1307783740411487E-6</v>
      </c>
      <c r="O30" s="138">
        <v>6.4450726332277426E-5</v>
      </c>
      <c r="P30" s="138">
        <v>4.1697527884635327E-5</v>
      </c>
      <c r="Q30" s="138">
        <v>1.4378457891253566E-6</v>
      </c>
      <c r="R30" s="138">
        <v>2.9753018250999258E-4</v>
      </c>
      <c r="S30" s="138">
        <v>1.0854221722776681E-2</v>
      </c>
      <c r="T30" s="138">
        <v>4.5505091009810189E-4</v>
      </c>
      <c r="U30" s="138">
        <v>6.4172251935466638E-5</v>
      </c>
      <c r="V30" s="138">
        <v>6.4266217090147119E-3</v>
      </c>
      <c r="W30" s="138">
        <v>2.6929000000000002E-3</v>
      </c>
      <c r="X30" s="138">
        <v>4.3163979800000004E-5</v>
      </c>
      <c r="Y30" s="138">
        <v>5.5372660900000001E-5</v>
      </c>
      <c r="Z30" s="138">
        <v>3.3267243900000001E-5</v>
      </c>
      <c r="AA30" s="138">
        <v>6.1523355200000001E-5</v>
      </c>
      <c r="AB30" s="138">
        <v>1.9332723980000003E-4</v>
      </c>
      <c r="AC30" s="138">
        <v>2.6929000000000001E-6</v>
      </c>
      <c r="AD30" s="138">
        <v>1.0436000000000001E-6</v>
      </c>
      <c r="AE30" s="55"/>
      <c r="AF30" s="147">
        <v>210.04365553721823</v>
      </c>
      <c r="AG30" s="147" t="s">
        <v>429</v>
      </c>
      <c r="AH30" s="147" t="s">
        <v>431</v>
      </c>
      <c r="AI30" s="147">
        <v>6.6636246089259235</v>
      </c>
      <c r="AJ30" s="147" t="s">
        <v>431</v>
      </c>
      <c r="AK30" s="147" t="s">
        <v>429</v>
      </c>
      <c r="AL30" s="45" t="s">
        <v>50</v>
      </c>
    </row>
    <row r="31" spans="1:38" s="2" customFormat="1" ht="26.25" customHeight="1" thickBot="1" x14ac:dyDescent="0.3">
      <c r="A31" s="65" t="s">
        <v>79</v>
      </c>
      <c r="B31" s="65" t="s">
        <v>88</v>
      </c>
      <c r="C31" s="66" t="s">
        <v>89</v>
      </c>
      <c r="D31" s="67"/>
      <c r="E31" s="138" t="s">
        <v>429</v>
      </c>
      <c r="F31" s="138">
        <v>1.6599761040921863</v>
      </c>
      <c r="G31" s="138" t="s">
        <v>429</v>
      </c>
      <c r="H31" s="138" t="s">
        <v>429</v>
      </c>
      <c r="I31" s="138" t="s">
        <v>429</v>
      </c>
      <c r="J31" s="138" t="s">
        <v>429</v>
      </c>
      <c r="K31" s="138" t="s">
        <v>429</v>
      </c>
      <c r="L31" s="138" t="s">
        <v>429</v>
      </c>
      <c r="M31" s="138" t="s">
        <v>429</v>
      </c>
      <c r="N31" s="138" t="s">
        <v>429</v>
      </c>
      <c r="O31" s="138" t="s">
        <v>429</v>
      </c>
      <c r="P31" s="138" t="s">
        <v>430</v>
      </c>
      <c r="Q31" s="138" t="s">
        <v>430</v>
      </c>
      <c r="R31" s="138" t="s">
        <v>429</v>
      </c>
      <c r="S31" s="138" t="s">
        <v>429</v>
      </c>
      <c r="T31" s="138" t="s">
        <v>429</v>
      </c>
      <c r="U31" s="138" t="s">
        <v>429</v>
      </c>
      <c r="V31" s="138" t="s">
        <v>429</v>
      </c>
      <c r="W31" s="138" t="s">
        <v>429</v>
      </c>
      <c r="X31" s="138" t="s">
        <v>443</v>
      </c>
      <c r="Y31" s="138" t="s">
        <v>443</v>
      </c>
      <c r="Z31" s="138" t="s">
        <v>443</v>
      </c>
      <c r="AA31" s="138" t="s">
        <v>443</v>
      </c>
      <c r="AB31" s="138" t="s">
        <v>443</v>
      </c>
      <c r="AC31" s="138" t="s">
        <v>429</v>
      </c>
      <c r="AD31" s="138" t="s">
        <v>429</v>
      </c>
      <c r="AE31" s="55"/>
      <c r="AF31" s="147" t="s">
        <v>429</v>
      </c>
      <c r="AG31" s="147" t="s">
        <v>429</v>
      </c>
      <c r="AH31" s="147" t="s">
        <v>429</v>
      </c>
      <c r="AI31" s="147" t="s">
        <v>429</v>
      </c>
      <c r="AJ31" s="147" t="s">
        <v>431</v>
      </c>
      <c r="AK31" s="147" t="s">
        <v>429</v>
      </c>
      <c r="AL31" s="45" t="s">
        <v>50</v>
      </c>
    </row>
    <row r="32" spans="1:38" s="2" customFormat="1" ht="26.25" customHeight="1" thickBot="1" x14ac:dyDescent="0.3">
      <c r="A32" s="65" t="s">
        <v>79</v>
      </c>
      <c r="B32" s="65" t="s">
        <v>90</v>
      </c>
      <c r="C32" s="66" t="s">
        <v>91</v>
      </c>
      <c r="D32" s="67"/>
      <c r="E32" s="138" t="s">
        <v>429</v>
      </c>
      <c r="F32" s="138" t="s">
        <v>429</v>
      </c>
      <c r="G32" s="138" t="s">
        <v>429</v>
      </c>
      <c r="H32" s="138" t="s">
        <v>429</v>
      </c>
      <c r="I32" s="138">
        <v>0.58109779713811438</v>
      </c>
      <c r="J32" s="138">
        <v>0.58432915760394821</v>
      </c>
      <c r="K32" s="138">
        <v>1.4235716007062842</v>
      </c>
      <c r="L32" s="138">
        <v>6.1189249633112772E-2</v>
      </c>
      <c r="M32" s="138" t="s">
        <v>429</v>
      </c>
      <c r="N32" s="138">
        <v>1.3901339986469348</v>
      </c>
      <c r="O32" s="138">
        <v>6.5973631605257431E-3</v>
      </c>
      <c r="P32" s="138" t="s">
        <v>429</v>
      </c>
      <c r="Q32" s="138">
        <v>1.6122135687899403E-2</v>
      </c>
      <c r="R32" s="138">
        <v>0.51342225622540683</v>
      </c>
      <c r="S32" s="138">
        <v>11.227476813026355</v>
      </c>
      <c r="T32" s="138">
        <v>8.2270251479200779E-2</v>
      </c>
      <c r="U32" s="138">
        <v>1.1621955942762288E-2</v>
      </c>
      <c r="V32" s="138">
        <v>4.5911705586342855</v>
      </c>
      <c r="W32" s="138" t="s">
        <v>443</v>
      </c>
      <c r="X32" s="138" t="s">
        <v>443</v>
      </c>
      <c r="Y32" s="138" t="s">
        <v>443</v>
      </c>
      <c r="Z32" s="138" t="s">
        <v>443</v>
      </c>
      <c r="AA32" s="138" t="s">
        <v>443</v>
      </c>
      <c r="AB32" s="138" t="s">
        <v>443</v>
      </c>
      <c r="AC32" s="138" t="s">
        <v>429</v>
      </c>
      <c r="AD32" s="138" t="s">
        <v>429</v>
      </c>
      <c r="AE32" s="55"/>
      <c r="AF32" s="147" t="s">
        <v>429</v>
      </c>
      <c r="AG32" s="147" t="s">
        <v>429</v>
      </c>
      <c r="AH32" s="147" t="s">
        <v>429</v>
      </c>
      <c r="AI32" s="147" t="s">
        <v>429</v>
      </c>
      <c r="AJ32" s="147" t="s">
        <v>431</v>
      </c>
      <c r="AK32" s="147">
        <v>54522.66343514168</v>
      </c>
      <c r="AL32" s="45" t="s">
        <v>414</v>
      </c>
    </row>
    <row r="33" spans="1:38" s="2" customFormat="1" ht="26.25" customHeight="1" thickBot="1" x14ac:dyDescent="0.3">
      <c r="A33" s="65" t="s">
        <v>79</v>
      </c>
      <c r="B33" s="65" t="s">
        <v>92</v>
      </c>
      <c r="C33" s="66" t="s">
        <v>93</v>
      </c>
      <c r="D33" s="67"/>
      <c r="E33" s="138" t="s">
        <v>429</v>
      </c>
      <c r="F33" s="138" t="s">
        <v>429</v>
      </c>
      <c r="G33" s="138" t="s">
        <v>429</v>
      </c>
      <c r="H33" s="138" t="s">
        <v>429</v>
      </c>
      <c r="I33" s="138">
        <v>0.29962063969715008</v>
      </c>
      <c r="J33" s="138">
        <v>0.55485303647620376</v>
      </c>
      <c r="K33" s="138">
        <v>1.1097060729524075</v>
      </c>
      <c r="L33" s="138">
        <v>1.1762884373295517E-2</v>
      </c>
      <c r="M33" s="138" t="s">
        <v>429</v>
      </c>
      <c r="N33" s="138" t="s">
        <v>429</v>
      </c>
      <c r="O33" s="138" t="s">
        <v>429</v>
      </c>
      <c r="P33" s="138" t="s">
        <v>429</v>
      </c>
      <c r="Q33" s="138" t="s">
        <v>429</v>
      </c>
      <c r="R33" s="138" t="s">
        <v>429</v>
      </c>
      <c r="S33" s="138" t="s">
        <v>429</v>
      </c>
      <c r="T33" s="138" t="s">
        <v>429</v>
      </c>
      <c r="U33" s="138" t="s">
        <v>429</v>
      </c>
      <c r="V33" s="138" t="s">
        <v>443</v>
      </c>
      <c r="W33" s="138" t="s">
        <v>429</v>
      </c>
      <c r="X33" s="138" t="s">
        <v>443</v>
      </c>
      <c r="Y33" s="138" t="s">
        <v>443</v>
      </c>
      <c r="Z33" s="138" t="s">
        <v>443</v>
      </c>
      <c r="AA33" s="138" t="s">
        <v>443</v>
      </c>
      <c r="AB33" s="138" t="s">
        <v>443</v>
      </c>
      <c r="AC33" s="138" t="s">
        <v>429</v>
      </c>
      <c r="AD33" s="138" t="s">
        <v>429</v>
      </c>
      <c r="AE33" s="55"/>
      <c r="AF33" s="147" t="s">
        <v>429</v>
      </c>
      <c r="AG33" s="147" t="s">
        <v>429</v>
      </c>
      <c r="AH33" s="147" t="s">
        <v>429</v>
      </c>
      <c r="AI33" s="147" t="s">
        <v>429</v>
      </c>
      <c r="AJ33" s="147" t="s">
        <v>431</v>
      </c>
      <c r="AK33" s="147">
        <v>54522.66343514168</v>
      </c>
      <c r="AL33" s="45" t="s">
        <v>414</v>
      </c>
    </row>
    <row r="34" spans="1:38" s="2" customFormat="1" ht="26.25" customHeight="1" thickBot="1" x14ac:dyDescent="0.3">
      <c r="A34" s="65" t="s">
        <v>71</v>
      </c>
      <c r="B34" s="65" t="s">
        <v>94</v>
      </c>
      <c r="C34" s="66" t="s">
        <v>95</v>
      </c>
      <c r="D34" s="67"/>
      <c r="E34" s="138">
        <v>1.9071692693153</v>
      </c>
      <c r="F34" s="138">
        <v>0.16924307447168221</v>
      </c>
      <c r="G34" s="138">
        <v>1.4194009903295625E-2</v>
      </c>
      <c r="H34" s="138">
        <v>2.547745207100592E-4</v>
      </c>
      <c r="I34" s="138">
        <v>4.9863013338968733E-2</v>
      </c>
      <c r="J34" s="138">
        <v>5.2410758546069323E-2</v>
      </c>
      <c r="K34" s="138">
        <v>5.5322467354184279E-2</v>
      </c>
      <c r="L34" s="138">
        <v>3.5959603780219777E-2</v>
      </c>
      <c r="M34" s="138">
        <v>0.38944105308537608</v>
      </c>
      <c r="N34" s="138" t="s">
        <v>443</v>
      </c>
      <c r="O34" s="138">
        <v>3.639636010143703E-4</v>
      </c>
      <c r="P34" s="138" t="s">
        <v>443</v>
      </c>
      <c r="Q34" s="138" t="s">
        <v>443</v>
      </c>
      <c r="R34" s="138">
        <v>1.8198180050718513E-3</v>
      </c>
      <c r="S34" s="138">
        <v>6.1873812172442942E-2</v>
      </c>
      <c r="T34" s="138">
        <v>2.547745207100592E-3</v>
      </c>
      <c r="U34" s="138">
        <v>3.639636010143703E-4</v>
      </c>
      <c r="V34" s="138">
        <v>3.6396360101437028E-2</v>
      </c>
      <c r="W34" s="138">
        <v>9.4993133451553215E-3</v>
      </c>
      <c r="X34" s="138">
        <v>1.0918908030431106E-3</v>
      </c>
      <c r="Y34" s="138">
        <v>1.8198180050718513E-3</v>
      </c>
      <c r="Z34" s="138">
        <v>1.6097373178985024E-3</v>
      </c>
      <c r="AA34" s="138">
        <v>3.7005455583873575E-4</v>
      </c>
      <c r="AB34" s="138">
        <v>4.8915006818522006E-3</v>
      </c>
      <c r="AC34" s="138" t="s">
        <v>429</v>
      </c>
      <c r="AD34" s="138" t="s">
        <v>429</v>
      </c>
      <c r="AE34" s="55"/>
      <c r="AF34" s="147">
        <v>1576.2629972095731</v>
      </c>
      <c r="AG34" s="147" t="s">
        <v>431</v>
      </c>
      <c r="AH34" s="147" t="s">
        <v>429</v>
      </c>
      <c r="AI34" s="147" t="s">
        <v>429</v>
      </c>
      <c r="AJ34" s="147" t="s">
        <v>431</v>
      </c>
      <c r="AK34" s="147" t="s">
        <v>429</v>
      </c>
      <c r="AL34" s="45" t="s">
        <v>50</v>
      </c>
    </row>
    <row r="35" spans="1:38" s="6" customFormat="1" ht="26.25" customHeight="1" thickBot="1" x14ac:dyDescent="0.3">
      <c r="A35" s="65" t="s">
        <v>96</v>
      </c>
      <c r="B35" s="65" t="s">
        <v>97</v>
      </c>
      <c r="C35" s="66" t="s">
        <v>98</v>
      </c>
      <c r="D35" s="67"/>
      <c r="E35" s="138" t="s">
        <v>431</v>
      </c>
      <c r="F35" s="138" t="s">
        <v>431</v>
      </c>
      <c r="G35" s="138" t="s">
        <v>431</v>
      </c>
      <c r="H35" s="138" t="s">
        <v>431</v>
      </c>
      <c r="I35" s="138" t="s">
        <v>431</v>
      </c>
      <c r="J35" s="138" t="s">
        <v>431</v>
      </c>
      <c r="K35" s="138" t="s">
        <v>431</v>
      </c>
      <c r="L35" s="138" t="s">
        <v>431</v>
      </c>
      <c r="M35" s="138" t="s">
        <v>431</v>
      </c>
      <c r="N35" s="138" t="s">
        <v>431</v>
      </c>
      <c r="O35" s="138" t="s">
        <v>431</v>
      </c>
      <c r="P35" s="138" t="s">
        <v>431</v>
      </c>
      <c r="Q35" s="138" t="s">
        <v>431</v>
      </c>
      <c r="R35" s="138" t="s">
        <v>431</v>
      </c>
      <c r="S35" s="138" t="s">
        <v>431</v>
      </c>
      <c r="T35" s="138" t="s">
        <v>431</v>
      </c>
      <c r="U35" s="138" t="s">
        <v>431</v>
      </c>
      <c r="V35" s="138" t="s">
        <v>431</v>
      </c>
      <c r="W35" s="138" t="s">
        <v>431</v>
      </c>
      <c r="X35" s="138" t="s">
        <v>431</v>
      </c>
      <c r="Y35" s="138" t="s">
        <v>431</v>
      </c>
      <c r="Z35" s="138" t="s">
        <v>431</v>
      </c>
      <c r="AA35" s="138" t="s">
        <v>431</v>
      </c>
      <c r="AB35" s="138" t="s">
        <v>431</v>
      </c>
      <c r="AC35" s="138" t="s">
        <v>431</v>
      </c>
      <c r="AD35" s="138" t="s">
        <v>431</v>
      </c>
      <c r="AE35" s="55"/>
      <c r="AF35" s="147" t="s">
        <v>431</v>
      </c>
      <c r="AG35" s="147" t="s">
        <v>431</v>
      </c>
      <c r="AH35" s="147" t="s">
        <v>429</v>
      </c>
      <c r="AI35" s="147" t="s">
        <v>429</v>
      </c>
      <c r="AJ35" s="147" t="s">
        <v>429</v>
      </c>
      <c r="AK35" s="147" t="s">
        <v>429</v>
      </c>
      <c r="AL35" s="45" t="s">
        <v>50</v>
      </c>
    </row>
    <row r="36" spans="1:38" s="2" customFormat="1" ht="26.25" customHeight="1" thickBot="1" x14ac:dyDescent="0.3">
      <c r="A36" s="65" t="s">
        <v>96</v>
      </c>
      <c r="B36" s="65" t="s">
        <v>99</v>
      </c>
      <c r="C36" s="66" t="s">
        <v>100</v>
      </c>
      <c r="D36" s="67"/>
      <c r="E36" s="138">
        <v>4.4036748486425701</v>
      </c>
      <c r="F36" s="138">
        <v>0.20536616944320382</v>
      </c>
      <c r="G36" s="138">
        <v>9.2851114409417651E-2</v>
      </c>
      <c r="H36" s="138" t="s">
        <v>443</v>
      </c>
      <c r="I36" s="138">
        <v>9.3964097046417616E-2</v>
      </c>
      <c r="J36" s="138">
        <v>0.10759626736628436</v>
      </c>
      <c r="K36" s="138">
        <v>0.10759626736628436</v>
      </c>
      <c r="L36" s="138">
        <v>3.3354842883548154E-2</v>
      </c>
      <c r="M36" s="138">
        <v>0.54275344781418167</v>
      </c>
      <c r="N36" s="138">
        <v>9.5348578670058949E-3</v>
      </c>
      <c r="O36" s="138">
        <v>7.3345060515429958E-4</v>
      </c>
      <c r="P36" s="138">
        <v>2.2003518154628983E-3</v>
      </c>
      <c r="Q36" s="138">
        <v>2.9338024206171983E-3</v>
      </c>
      <c r="R36" s="138">
        <v>3.6672530257714974E-3</v>
      </c>
      <c r="S36" s="138">
        <v>6.4543653253578359E-2</v>
      </c>
      <c r="T36" s="138">
        <v>7.3345060515429952E-2</v>
      </c>
      <c r="U36" s="138">
        <v>7.3345060515429949E-3</v>
      </c>
      <c r="V36" s="138">
        <v>8.8014072618515932E-2</v>
      </c>
      <c r="W36" s="138">
        <v>9.5348578670058949E-3</v>
      </c>
      <c r="X36" s="138">
        <v>0</v>
      </c>
      <c r="Y36" s="138">
        <v>0</v>
      </c>
      <c r="Z36" s="138">
        <v>0</v>
      </c>
      <c r="AA36" s="138">
        <v>0</v>
      </c>
      <c r="AB36" s="138">
        <v>0</v>
      </c>
      <c r="AC36" s="138">
        <v>5.8676048412343966E-3</v>
      </c>
      <c r="AD36" s="138">
        <v>2.7871122995863384E-3</v>
      </c>
      <c r="AE36" s="55"/>
      <c r="AF36" s="147">
        <v>3176.4468918419261</v>
      </c>
      <c r="AG36" s="147" t="s">
        <v>431</v>
      </c>
      <c r="AH36" s="147" t="s">
        <v>429</v>
      </c>
      <c r="AI36" s="147" t="s">
        <v>429</v>
      </c>
      <c r="AJ36" s="147" t="s">
        <v>431</v>
      </c>
      <c r="AK36" s="147" t="s">
        <v>429</v>
      </c>
      <c r="AL36" s="45" t="s">
        <v>50</v>
      </c>
    </row>
    <row r="37" spans="1:38" s="2" customFormat="1" ht="26.25" customHeight="1" thickBot="1" x14ac:dyDescent="0.3">
      <c r="A37" s="65" t="s">
        <v>71</v>
      </c>
      <c r="B37" s="65" t="s">
        <v>101</v>
      </c>
      <c r="C37" s="66" t="s">
        <v>400</v>
      </c>
      <c r="D37" s="67"/>
      <c r="E37" s="138">
        <v>0.10926940649770249</v>
      </c>
      <c r="F37" s="138">
        <v>3.6423135499234166E-3</v>
      </c>
      <c r="G37" s="138">
        <v>7.4621433248177069E-5</v>
      </c>
      <c r="H37" s="138" t="s">
        <v>443</v>
      </c>
      <c r="I37" s="138">
        <v>4.5528919374042707E-4</v>
      </c>
      <c r="J37" s="138">
        <v>4.5528919374042707E-4</v>
      </c>
      <c r="K37" s="138">
        <v>4.5528919374042707E-4</v>
      </c>
      <c r="L37" s="138">
        <v>1.1382229843510678E-5</v>
      </c>
      <c r="M37" s="138">
        <v>1.0926940649770249E-2</v>
      </c>
      <c r="N37" s="138">
        <v>3.414668953053203E-6</v>
      </c>
      <c r="O37" s="138">
        <v>5.6911149217553387E-7</v>
      </c>
      <c r="P37" s="138">
        <v>2.2764459687021356E-4</v>
      </c>
      <c r="Q37" s="138">
        <v>2.731735162442562E-4</v>
      </c>
      <c r="R37" s="138">
        <v>1.7300989362136231E-6</v>
      </c>
      <c r="S37" s="138">
        <v>1.7300989362136229E-7</v>
      </c>
      <c r="T37" s="138">
        <v>1.1609874440380891E-6</v>
      </c>
      <c r="U37" s="138">
        <v>2.5040905655723488E-5</v>
      </c>
      <c r="V37" s="138">
        <v>3.414668953053203E-6</v>
      </c>
      <c r="W37" s="138">
        <v>1.1382229843510676E-3</v>
      </c>
      <c r="X37" s="138" t="s">
        <v>443</v>
      </c>
      <c r="Y37" s="138" t="s">
        <v>443</v>
      </c>
      <c r="Z37" s="138" t="s">
        <v>443</v>
      </c>
      <c r="AA37" s="138" t="s">
        <v>443</v>
      </c>
      <c r="AB37" s="138" t="s">
        <v>443</v>
      </c>
      <c r="AC37" s="138" t="s">
        <v>443</v>
      </c>
      <c r="AD37" s="138" t="s">
        <v>443</v>
      </c>
      <c r="AE37" s="55"/>
      <c r="AF37" s="147" t="s">
        <v>431</v>
      </c>
      <c r="AG37" s="147" t="s">
        <v>429</v>
      </c>
      <c r="AH37" s="147">
        <v>2276.4459687021354</v>
      </c>
      <c r="AI37" s="147" t="s">
        <v>429</v>
      </c>
      <c r="AJ37" s="147" t="s">
        <v>431</v>
      </c>
      <c r="AK37" s="147" t="s">
        <v>429</v>
      </c>
      <c r="AL37" s="45" t="s">
        <v>50</v>
      </c>
    </row>
    <row r="38" spans="1:38" s="2" customFormat="1" ht="26.25" customHeight="1" thickBot="1" x14ac:dyDescent="0.3">
      <c r="A38" s="65" t="s">
        <v>71</v>
      </c>
      <c r="B38" s="65" t="s">
        <v>102</v>
      </c>
      <c r="C38" s="66" t="s">
        <v>103</v>
      </c>
      <c r="D38" s="72"/>
      <c r="E38" s="138" t="s">
        <v>429</v>
      </c>
      <c r="F38" s="138" t="s">
        <v>429</v>
      </c>
      <c r="G38" s="138" t="s">
        <v>429</v>
      </c>
      <c r="H38" s="138" t="s">
        <v>429</v>
      </c>
      <c r="I38" s="138" t="s">
        <v>429</v>
      </c>
      <c r="J38" s="138" t="s">
        <v>429</v>
      </c>
      <c r="K38" s="138" t="s">
        <v>429</v>
      </c>
      <c r="L38" s="138" t="s">
        <v>429</v>
      </c>
      <c r="M38" s="138" t="s">
        <v>429</v>
      </c>
      <c r="N38" s="138" t="s">
        <v>429</v>
      </c>
      <c r="O38" s="138" t="s">
        <v>429</v>
      </c>
      <c r="P38" s="138" t="s">
        <v>429</v>
      </c>
      <c r="Q38" s="138" t="s">
        <v>429</v>
      </c>
      <c r="R38" s="138" t="s">
        <v>429</v>
      </c>
      <c r="S38" s="138" t="s">
        <v>429</v>
      </c>
      <c r="T38" s="138" t="s">
        <v>429</v>
      </c>
      <c r="U38" s="138" t="s">
        <v>429</v>
      </c>
      <c r="V38" s="138" t="s">
        <v>429</v>
      </c>
      <c r="W38" s="138" t="s">
        <v>429</v>
      </c>
      <c r="X38" s="138" t="s">
        <v>429</v>
      </c>
      <c r="Y38" s="138" t="s">
        <v>429</v>
      </c>
      <c r="Z38" s="138" t="s">
        <v>429</v>
      </c>
      <c r="AA38" s="138" t="s">
        <v>429</v>
      </c>
      <c r="AB38" s="138" t="s">
        <v>429</v>
      </c>
      <c r="AC38" s="138" t="s">
        <v>429</v>
      </c>
      <c r="AD38" s="138" t="s">
        <v>429</v>
      </c>
      <c r="AE38" s="55"/>
      <c r="AF38" s="147" t="s">
        <v>429</v>
      </c>
      <c r="AG38" s="147" t="s">
        <v>429</v>
      </c>
      <c r="AH38" s="147" t="s">
        <v>429</v>
      </c>
      <c r="AI38" s="147" t="s">
        <v>429</v>
      </c>
      <c r="AJ38" s="147" t="s">
        <v>429</v>
      </c>
      <c r="AK38" s="147" t="s">
        <v>429</v>
      </c>
      <c r="AL38" s="45" t="s">
        <v>50</v>
      </c>
    </row>
    <row r="39" spans="1:38" s="2" customFormat="1" ht="26.25" customHeight="1" thickBot="1" x14ac:dyDescent="0.3">
      <c r="A39" s="65" t="s">
        <v>104</v>
      </c>
      <c r="B39" s="65" t="s">
        <v>105</v>
      </c>
      <c r="C39" s="66" t="s">
        <v>391</v>
      </c>
      <c r="D39" s="67"/>
      <c r="E39" s="138">
        <v>2.338349108255485</v>
      </c>
      <c r="F39" s="138">
        <v>0.53800100010592988</v>
      </c>
      <c r="G39" s="138">
        <v>0.25379300917595199</v>
      </c>
      <c r="H39" s="138">
        <v>3.2613340399614582E-2</v>
      </c>
      <c r="I39" s="138">
        <v>0.18372308499850368</v>
      </c>
      <c r="J39" s="138">
        <v>0.22637352060285088</v>
      </c>
      <c r="K39" s="138">
        <v>0.27817186474699485</v>
      </c>
      <c r="L39" s="138">
        <v>8.1928784546756672E-2</v>
      </c>
      <c r="M39" s="138">
        <v>1.1759564299093173</v>
      </c>
      <c r="N39" s="138">
        <v>0.16008893410502906</v>
      </c>
      <c r="O39" s="138">
        <v>1.401114404555363E-2</v>
      </c>
      <c r="P39" s="138">
        <v>3.4292722150508891E-3</v>
      </c>
      <c r="Q39" s="138">
        <v>1.0494696669081071E-2</v>
      </c>
      <c r="R39" s="138">
        <v>0.1272325053550763</v>
      </c>
      <c r="S39" s="138">
        <v>6.5590334185363794E-2</v>
      </c>
      <c r="T39" s="138">
        <v>2.1635436976810363</v>
      </c>
      <c r="U39" s="138">
        <v>2.4285924290622894E-3</v>
      </c>
      <c r="V39" s="138">
        <v>0.5364308821814544</v>
      </c>
      <c r="W39" s="138">
        <v>0.15268300059672432</v>
      </c>
      <c r="X39" s="138">
        <v>3.9498336240091407E-2</v>
      </c>
      <c r="Y39" s="138">
        <v>0.19590621479669168</v>
      </c>
      <c r="Z39" s="138">
        <v>4.023451353357569E-2</v>
      </c>
      <c r="AA39" s="138">
        <v>3.7186506217041795E-2</v>
      </c>
      <c r="AB39" s="138">
        <v>0.31282557078740059</v>
      </c>
      <c r="AC39" s="138">
        <v>6.2501918817932873E-3</v>
      </c>
      <c r="AD39" s="138">
        <v>3.9142035473983859E-3</v>
      </c>
      <c r="AE39" s="55"/>
      <c r="AF39" s="147">
        <v>11029.399165100935</v>
      </c>
      <c r="AG39" s="147">
        <v>22.982075529022556</v>
      </c>
      <c r="AH39" s="147">
        <v>16511.665877051884</v>
      </c>
      <c r="AI39" s="147">
        <v>881.44163242201557</v>
      </c>
      <c r="AJ39" s="147" t="s">
        <v>431</v>
      </c>
      <c r="AK39" s="147" t="s">
        <v>429</v>
      </c>
      <c r="AL39" s="45" t="s">
        <v>50</v>
      </c>
    </row>
    <row r="40" spans="1:38" s="2" customFormat="1" ht="26.25" customHeight="1" thickBot="1" x14ac:dyDescent="0.3">
      <c r="A40" s="65" t="s">
        <v>71</v>
      </c>
      <c r="B40" s="65" t="s">
        <v>106</v>
      </c>
      <c r="C40" s="66" t="s">
        <v>392</v>
      </c>
      <c r="D40" s="67"/>
      <c r="E40" s="138" t="s">
        <v>430</v>
      </c>
      <c r="F40" s="138" t="s">
        <v>430</v>
      </c>
      <c r="G40" s="138" t="s">
        <v>430</v>
      </c>
      <c r="H40" s="138" t="s">
        <v>430</v>
      </c>
      <c r="I40" s="138" t="s">
        <v>430</v>
      </c>
      <c r="J40" s="138" t="s">
        <v>430</v>
      </c>
      <c r="K40" s="138" t="s">
        <v>430</v>
      </c>
      <c r="L40" s="138" t="s">
        <v>430</v>
      </c>
      <c r="M40" s="138" t="s">
        <v>430</v>
      </c>
      <c r="N40" s="138" t="s">
        <v>430</v>
      </c>
      <c r="O40" s="138" t="s">
        <v>430</v>
      </c>
      <c r="P40" s="138" t="s">
        <v>430</v>
      </c>
      <c r="Q40" s="138" t="s">
        <v>430</v>
      </c>
      <c r="R40" s="138" t="s">
        <v>430</v>
      </c>
      <c r="S40" s="138" t="s">
        <v>430</v>
      </c>
      <c r="T40" s="138" t="s">
        <v>430</v>
      </c>
      <c r="U40" s="138" t="s">
        <v>430</v>
      </c>
      <c r="V40" s="138" t="s">
        <v>430</v>
      </c>
      <c r="W40" s="138" t="s">
        <v>430</v>
      </c>
      <c r="X40" s="138" t="s">
        <v>430</v>
      </c>
      <c r="Y40" s="138" t="s">
        <v>430</v>
      </c>
      <c r="Z40" s="138" t="s">
        <v>430</v>
      </c>
      <c r="AA40" s="138" t="s">
        <v>430</v>
      </c>
      <c r="AB40" s="138" t="s">
        <v>430</v>
      </c>
      <c r="AC40" s="138" t="s">
        <v>443</v>
      </c>
      <c r="AD40" s="138" t="s">
        <v>429</v>
      </c>
      <c r="AE40" s="55"/>
      <c r="AF40" s="147" t="s">
        <v>430</v>
      </c>
      <c r="AG40" s="147" t="s">
        <v>429</v>
      </c>
      <c r="AH40" s="147" t="s">
        <v>430</v>
      </c>
      <c r="AI40" s="147" t="s">
        <v>430</v>
      </c>
      <c r="AJ40" s="147" t="s">
        <v>431</v>
      </c>
      <c r="AK40" s="147" t="s">
        <v>429</v>
      </c>
      <c r="AL40" s="45" t="s">
        <v>50</v>
      </c>
    </row>
    <row r="41" spans="1:38" s="2" customFormat="1" ht="26.25" customHeight="1" thickBot="1" x14ac:dyDescent="0.3">
      <c r="A41" s="65" t="s">
        <v>104</v>
      </c>
      <c r="B41" s="65" t="s">
        <v>107</v>
      </c>
      <c r="C41" s="66" t="s">
        <v>401</v>
      </c>
      <c r="D41" s="67"/>
      <c r="E41" s="138">
        <v>5.4415633362460154</v>
      </c>
      <c r="F41" s="138">
        <v>10.077723186858821</v>
      </c>
      <c r="G41" s="138">
        <v>7.3150302380102783</v>
      </c>
      <c r="H41" s="138">
        <v>9.625739501001021E-2</v>
      </c>
      <c r="I41" s="138">
        <v>6.8374103755470967</v>
      </c>
      <c r="J41" s="138">
        <v>6.8494644803733582</v>
      </c>
      <c r="K41" s="138">
        <v>7.4373356088748821</v>
      </c>
      <c r="L41" s="138">
        <v>0.58152266721114676</v>
      </c>
      <c r="M41" s="138">
        <v>84.087804580791826</v>
      </c>
      <c r="N41" s="138">
        <v>1.640625074941501</v>
      </c>
      <c r="O41" s="138">
        <v>2.7546136513582072E-2</v>
      </c>
      <c r="P41" s="138">
        <v>7.2753118123762187E-2</v>
      </c>
      <c r="Q41" s="138">
        <v>2.7463912877117861E-2</v>
      </c>
      <c r="R41" s="138">
        <v>0.19686674893639053</v>
      </c>
      <c r="S41" s="138">
        <v>0.33440611160903128</v>
      </c>
      <c r="T41" s="138">
        <v>0.16340643128015445</v>
      </c>
      <c r="U41" s="138">
        <v>1.9305629108186353</v>
      </c>
      <c r="V41" s="138">
        <v>3.8423379446306591</v>
      </c>
      <c r="W41" s="138">
        <v>12.613218473534296</v>
      </c>
      <c r="X41" s="138">
        <v>2.9078123736009833</v>
      </c>
      <c r="Y41" s="138">
        <v>4.6706957469531565</v>
      </c>
      <c r="Z41" s="138">
        <v>2.0451615645998564</v>
      </c>
      <c r="AA41" s="138">
        <v>1.6671006265286425</v>
      </c>
      <c r="AB41" s="138">
        <v>11.290770311682639</v>
      </c>
      <c r="AC41" s="138">
        <v>1.5906586577123103E-2</v>
      </c>
      <c r="AD41" s="138">
        <v>2.7336528824439159</v>
      </c>
      <c r="AE41" s="55"/>
      <c r="AF41" s="147">
        <v>45685.689789236421</v>
      </c>
      <c r="AG41" s="147">
        <v>16080.033426919745</v>
      </c>
      <c r="AH41" s="147">
        <v>23257.576483930821</v>
      </c>
      <c r="AI41" s="147">
        <v>1187.393170486572</v>
      </c>
      <c r="AJ41" s="147" t="s">
        <v>431</v>
      </c>
      <c r="AK41" s="147" t="s">
        <v>429</v>
      </c>
      <c r="AL41" s="45" t="s">
        <v>50</v>
      </c>
    </row>
    <row r="42" spans="1:38" s="2" customFormat="1" ht="26.25" customHeight="1" thickBot="1" x14ac:dyDescent="0.3">
      <c r="A42" s="65" t="s">
        <v>71</v>
      </c>
      <c r="B42" s="65" t="s">
        <v>108</v>
      </c>
      <c r="C42" s="66" t="s">
        <v>109</v>
      </c>
      <c r="D42" s="67"/>
      <c r="E42" s="138" t="s">
        <v>430</v>
      </c>
      <c r="F42" s="138" t="s">
        <v>430</v>
      </c>
      <c r="G42" s="138" t="s">
        <v>430</v>
      </c>
      <c r="H42" s="138" t="s">
        <v>430</v>
      </c>
      <c r="I42" s="138" t="s">
        <v>430</v>
      </c>
      <c r="J42" s="138" t="s">
        <v>430</v>
      </c>
      <c r="K42" s="138" t="s">
        <v>430</v>
      </c>
      <c r="L42" s="138" t="s">
        <v>430</v>
      </c>
      <c r="M42" s="138" t="s">
        <v>430</v>
      </c>
      <c r="N42" s="138" t="s">
        <v>430</v>
      </c>
      <c r="O42" s="138" t="s">
        <v>430</v>
      </c>
      <c r="P42" s="138" t="s">
        <v>430</v>
      </c>
      <c r="Q42" s="138" t="s">
        <v>430</v>
      </c>
      <c r="R42" s="138" t="s">
        <v>430</v>
      </c>
      <c r="S42" s="138" t="s">
        <v>430</v>
      </c>
      <c r="T42" s="138" t="s">
        <v>430</v>
      </c>
      <c r="U42" s="138" t="s">
        <v>430</v>
      </c>
      <c r="V42" s="138" t="s">
        <v>430</v>
      </c>
      <c r="W42" s="138" t="s">
        <v>430</v>
      </c>
      <c r="X42" s="138" t="s">
        <v>430</v>
      </c>
      <c r="Y42" s="138" t="s">
        <v>430</v>
      </c>
      <c r="Z42" s="138" t="s">
        <v>430</v>
      </c>
      <c r="AA42" s="138" t="s">
        <v>430</v>
      </c>
      <c r="AB42" s="138" t="s">
        <v>430</v>
      </c>
      <c r="AC42" s="138" t="s">
        <v>430</v>
      </c>
      <c r="AD42" s="138" t="s">
        <v>429</v>
      </c>
      <c r="AE42" s="55"/>
      <c r="AF42" s="147" t="s">
        <v>430</v>
      </c>
      <c r="AG42" s="147" t="s">
        <v>430</v>
      </c>
      <c r="AH42" s="147" t="s">
        <v>430</v>
      </c>
      <c r="AI42" s="147" t="s">
        <v>430</v>
      </c>
      <c r="AJ42" s="147" t="s">
        <v>431</v>
      </c>
      <c r="AK42" s="147" t="s">
        <v>429</v>
      </c>
      <c r="AL42" s="45" t="s">
        <v>50</v>
      </c>
    </row>
    <row r="43" spans="1:38" s="2" customFormat="1" ht="26.25" customHeight="1" thickBot="1" x14ac:dyDescent="0.3">
      <c r="A43" s="65" t="s">
        <v>104</v>
      </c>
      <c r="B43" s="65" t="s">
        <v>110</v>
      </c>
      <c r="C43" s="66" t="s">
        <v>111</v>
      </c>
      <c r="D43" s="67"/>
      <c r="E43" s="138">
        <v>6.9087038525283015E-2</v>
      </c>
      <c r="F43" s="138">
        <v>6.908703852528301E-3</v>
      </c>
      <c r="G43" s="138">
        <v>2.0194918211269522E-2</v>
      </c>
      <c r="H43" s="138" t="s">
        <v>443</v>
      </c>
      <c r="I43" s="138">
        <v>1.1399361356671698E-2</v>
      </c>
      <c r="J43" s="138">
        <v>1.4853713282935848E-2</v>
      </c>
      <c r="K43" s="138">
        <v>1.8998935594452829E-2</v>
      </c>
      <c r="L43" s="138">
        <v>6.3836423597361507E-3</v>
      </c>
      <c r="M43" s="138">
        <v>2.7634815410113204E-2</v>
      </c>
      <c r="N43" s="138">
        <v>1.1053926164045281E-2</v>
      </c>
      <c r="O43" s="138">
        <v>2.0726111557584903E-4</v>
      </c>
      <c r="P43" s="138">
        <v>6.9087038525283018E-5</v>
      </c>
      <c r="Q43" s="138">
        <v>6.9087038525283008E-4</v>
      </c>
      <c r="R43" s="138">
        <v>8.8431409312362264E-3</v>
      </c>
      <c r="S43" s="138">
        <v>4.9742667738203773E-3</v>
      </c>
      <c r="T43" s="138">
        <v>0.17962630016573583</v>
      </c>
      <c r="U43" s="138">
        <v>6.9087038525283018E-5</v>
      </c>
      <c r="V43" s="138">
        <v>5.5269630820226406E-3</v>
      </c>
      <c r="W43" s="138">
        <v>4.1452223115169811E-3</v>
      </c>
      <c r="X43" s="138">
        <v>1.3126537319803771E-3</v>
      </c>
      <c r="Y43" s="138">
        <v>1.0363055778792452E-2</v>
      </c>
      <c r="Z43" s="138">
        <v>1.1744796549298113E-3</v>
      </c>
      <c r="AA43" s="138">
        <v>1.0363055778792453E-3</v>
      </c>
      <c r="AB43" s="138">
        <v>1.3886494743581886E-2</v>
      </c>
      <c r="AC43" s="138">
        <v>1.5199148475562264E-4</v>
      </c>
      <c r="AD43" s="138">
        <v>8.9813150082867933E-8</v>
      </c>
      <c r="AE43" s="55"/>
      <c r="AF43" s="147">
        <v>690.87038525283015</v>
      </c>
      <c r="AG43" s="147" t="s">
        <v>431</v>
      </c>
      <c r="AH43" s="147" t="s">
        <v>431</v>
      </c>
      <c r="AI43" s="147" t="s">
        <v>431</v>
      </c>
      <c r="AJ43" s="147" t="s">
        <v>431</v>
      </c>
      <c r="AK43" s="147" t="s">
        <v>429</v>
      </c>
      <c r="AL43" s="45" t="s">
        <v>50</v>
      </c>
    </row>
    <row r="44" spans="1:38" s="2" customFormat="1" ht="26.25" customHeight="1" thickBot="1" x14ac:dyDescent="0.3">
      <c r="A44" s="65" t="s">
        <v>71</v>
      </c>
      <c r="B44" s="65" t="s">
        <v>112</v>
      </c>
      <c r="C44" s="66" t="s">
        <v>113</v>
      </c>
      <c r="D44" s="67"/>
      <c r="E44" s="138">
        <v>2.4083443314639426</v>
      </c>
      <c r="F44" s="138">
        <v>0.22280769626028907</v>
      </c>
      <c r="G44" s="138">
        <v>2.3923799791890667E-2</v>
      </c>
      <c r="H44" s="138">
        <v>1.1439780305750767E-3</v>
      </c>
      <c r="I44" s="138">
        <v>9.9064908296710788E-2</v>
      </c>
      <c r="J44" s="138">
        <v>9.9064908296710788E-2</v>
      </c>
      <c r="K44" s="138">
        <v>9.908076248819403E-2</v>
      </c>
      <c r="L44" s="138">
        <v>5.5476348646158045E-2</v>
      </c>
      <c r="M44" s="138">
        <v>1.0915107261084958</v>
      </c>
      <c r="N44" s="138" t="s">
        <v>443</v>
      </c>
      <c r="O44" s="138">
        <v>1.4357153998181185E-3</v>
      </c>
      <c r="P44" s="138" t="s">
        <v>443</v>
      </c>
      <c r="Q44" s="138" t="s">
        <v>443</v>
      </c>
      <c r="R44" s="138">
        <v>7.1785769990905923E-3</v>
      </c>
      <c r="S44" s="138">
        <v>0.24407161796908011</v>
      </c>
      <c r="T44" s="138">
        <v>1.0050007798726829E-2</v>
      </c>
      <c r="U44" s="138">
        <v>1.4357153998181185E-3</v>
      </c>
      <c r="V44" s="138">
        <v>0.14357153998181185</v>
      </c>
      <c r="W44" s="138" t="s">
        <v>443</v>
      </c>
      <c r="X44" s="138">
        <v>4.3071461994543554E-3</v>
      </c>
      <c r="Y44" s="138">
        <v>7.1785769990905923E-3</v>
      </c>
      <c r="Z44" s="138" t="s">
        <v>443</v>
      </c>
      <c r="AA44" s="138" t="s">
        <v>443</v>
      </c>
      <c r="AB44" s="138">
        <v>1.1485723198544948E-2</v>
      </c>
      <c r="AC44" s="138" t="s">
        <v>430</v>
      </c>
      <c r="AD44" s="138" t="s">
        <v>430</v>
      </c>
      <c r="AE44" s="55"/>
      <c r="AF44" s="147">
        <v>6217.8334672754718</v>
      </c>
      <c r="AG44" s="147" t="s">
        <v>429</v>
      </c>
      <c r="AH44" s="147" t="s">
        <v>429</v>
      </c>
      <c r="AI44" s="147" t="s">
        <v>431</v>
      </c>
      <c r="AJ44" s="147" t="s">
        <v>431</v>
      </c>
      <c r="AK44" s="147" t="s">
        <v>429</v>
      </c>
      <c r="AL44" s="45" t="s">
        <v>50</v>
      </c>
    </row>
    <row r="45" spans="1:38" s="2" customFormat="1" ht="26.25" customHeight="1" thickBot="1" x14ac:dyDescent="0.3">
      <c r="A45" s="65" t="s">
        <v>71</v>
      </c>
      <c r="B45" s="65" t="s">
        <v>114</v>
      </c>
      <c r="C45" s="66" t="s">
        <v>115</v>
      </c>
      <c r="D45" s="67"/>
      <c r="E45" s="138">
        <v>1.7325176637913393</v>
      </c>
      <c r="F45" s="138">
        <v>6.1796808390009547E-2</v>
      </c>
      <c r="G45" s="138">
        <v>8.6070666312632726E-3</v>
      </c>
      <c r="H45" s="138" t="s">
        <v>443</v>
      </c>
      <c r="I45" s="138">
        <v>3.0898404195004774E-2</v>
      </c>
      <c r="J45" s="138">
        <v>3.3105433066076551E-2</v>
      </c>
      <c r="K45" s="138">
        <v>3.3105433066076551E-2</v>
      </c>
      <c r="L45" s="138">
        <v>1.026268425048373E-2</v>
      </c>
      <c r="M45" s="138">
        <v>0.16332013645931098</v>
      </c>
      <c r="N45" s="138">
        <v>2.8691375323933012E-3</v>
      </c>
      <c r="O45" s="138">
        <v>2.20702887107177E-4</v>
      </c>
      <c r="P45" s="138">
        <v>6.6210866132153086E-4</v>
      </c>
      <c r="Q45" s="138">
        <v>8.8281154842870799E-4</v>
      </c>
      <c r="R45" s="138">
        <v>1.103514435535885E-3</v>
      </c>
      <c r="S45" s="138">
        <v>1.9421854065431576E-2</v>
      </c>
      <c r="T45" s="138">
        <v>2.2070288710717697E-2</v>
      </c>
      <c r="U45" s="138">
        <v>2.20702887107177E-3</v>
      </c>
      <c r="V45" s="138">
        <v>2.6484346452861234E-2</v>
      </c>
      <c r="W45" s="138">
        <v>2.8691375323933012E-3</v>
      </c>
      <c r="X45" s="138" t="s">
        <v>443</v>
      </c>
      <c r="Y45" s="138" t="s">
        <v>443</v>
      </c>
      <c r="Z45" s="138" t="s">
        <v>443</v>
      </c>
      <c r="AA45" s="138" t="s">
        <v>443</v>
      </c>
      <c r="AB45" s="138" t="s">
        <v>443</v>
      </c>
      <c r="AC45" s="138">
        <v>1.765623096857416E-3</v>
      </c>
      <c r="AD45" s="138">
        <v>8.3867097100727254E-4</v>
      </c>
      <c r="AE45" s="55"/>
      <c r="AF45" s="147">
        <v>955.82578410259589</v>
      </c>
      <c r="AG45" s="147" t="s">
        <v>429</v>
      </c>
      <c r="AH45" s="147" t="s">
        <v>429</v>
      </c>
      <c r="AI45" s="147" t="s">
        <v>429</v>
      </c>
      <c r="AJ45" s="147" t="s">
        <v>431</v>
      </c>
      <c r="AK45" s="147" t="s">
        <v>429</v>
      </c>
      <c r="AL45" s="45" t="s">
        <v>50</v>
      </c>
    </row>
    <row r="46" spans="1:38" s="2" customFormat="1" ht="26.25" customHeight="1" thickBot="1" x14ac:dyDescent="0.3">
      <c r="A46" s="65" t="s">
        <v>104</v>
      </c>
      <c r="B46" s="65" t="s">
        <v>116</v>
      </c>
      <c r="C46" s="66" t="s">
        <v>117</v>
      </c>
      <c r="D46" s="67"/>
      <c r="E46" s="138" t="s">
        <v>430</v>
      </c>
      <c r="F46" s="138" t="s">
        <v>430</v>
      </c>
      <c r="G46" s="138" t="s">
        <v>430</v>
      </c>
      <c r="H46" s="138" t="s">
        <v>443</v>
      </c>
      <c r="I46" s="138" t="s">
        <v>430</v>
      </c>
      <c r="J46" s="138" t="s">
        <v>430</v>
      </c>
      <c r="K46" s="138" t="s">
        <v>430</v>
      </c>
      <c r="L46" s="138" t="s">
        <v>430</v>
      </c>
      <c r="M46" s="138" t="s">
        <v>430</v>
      </c>
      <c r="N46" s="138" t="s">
        <v>430</v>
      </c>
      <c r="O46" s="138" t="s">
        <v>430</v>
      </c>
      <c r="P46" s="138" t="s">
        <v>430</v>
      </c>
      <c r="Q46" s="138" t="s">
        <v>430</v>
      </c>
      <c r="R46" s="138" t="s">
        <v>430</v>
      </c>
      <c r="S46" s="138" t="s">
        <v>430</v>
      </c>
      <c r="T46" s="138" t="s">
        <v>430</v>
      </c>
      <c r="U46" s="138" t="s">
        <v>430</v>
      </c>
      <c r="V46" s="138" t="s">
        <v>430</v>
      </c>
      <c r="W46" s="138" t="s">
        <v>430</v>
      </c>
      <c r="X46" s="138" t="s">
        <v>430</v>
      </c>
      <c r="Y46" s="138" t="s">
        <v>430</v>
      </c>
      <c r="Z46" s="138" t="s">
        <v>430</v>
      </c>
      <c r="AA46" s="138" t="s">
        <v>430</v>
      </c>
      <c r="AB46" s="138" t="s">
        <v>430</v>
      </c>
      <c r="AC46" s="138" t="s">
        <v>443</v>
      </c>
      <c r="AD46" s="138" t="s">
        <v>429</v>
      </c>
      <c r="AE46" s="55"/>
      <c r="AF46" s="147" t="s">
        <v>430</v>
      </c>
      <c r="AG46" s="147" t="s">
        <v>430</v>
      </c>
      <c r="AH46" s="147" t="s">
        <v>430</v>
      </c>
      <c r="AI46" s="147" t="s">
        <v>430</v>
      </c>
      <c r="AJ46" s="147" t="s">
        <v>431</v>
      </c>
      <c r="AK46" s="147" t="s">
        <v>429</v>
      </c>
      <c r="AL46" s="45" t="s">
        <v>50</v>
      </c>
    </row>
    <row r="47" spans="1:38" s="2" customFormat="1" ht="26.25" customHeight="1" thickBot="1" x14ac:dyDescent="0.3">
      <c r="A47" s="65" t="s">
        <v>71</v>
      </c>
      <c r="B47" s="65" t="s">
        <v>118</v>
      </c>
      <c r="C47" s="66" t="s">
        <v>119</v>
      </c>
      <c r="D47" s="67"/>
      <c r="E47" s="138" t="s">
        <v>430</v>
      </c>
      <c r="F47" s="138" t="s">
        <v>430</v>
      </c>
      <c r="G47" s="138" t="s">
        <v>430</v>
      </c>
      <c r="H47" s="138" t="s">
        <v>443</v>
      </c>
      <c r="I47" s="138" t="s">
        <v>430</v>
      </c>
      <c r="J47" s="138" t="s">
        <v>430</v>
      </c>
      <c r="K47" s="138" t="s">
        <v>430</v>
      </c>
      <c r="L47" s="138" t="s">
        <v>430</v>
      </c>
      <c r="M47" s="138" t="s">
        <v>430</v>
      </c>
      <c r="N47" s="138" t="s">
        <v>430</v>
      </c>
      <c r="O47" s="138" t="s">
        <v>430</v>
      </c>
      <c r="P47" s="138" t="s">
        <v>430</v>
      </c>
      <c r="Q47" s="138" t="s">
        <v>430</v>
      </c>
      <c r="R47" s="138" t="s">
        <v>430</v>
      </c>
      <c r="S47" s="138" t="s">
        <v>430</v>
      </c>
      <c r="T47" s="138" t="s">
        <v>430</v>
      </c>
      <c r="U47" s="138" t="s">
        <v>430</v>
      </c>
      <c r="V47" s="138" t="s">
        <v>430</v>
      </c>
      <c r="W47" s="138" t="s">
        <v>430</v>
      </c>
      <c r="X47" s="138" t="s">
        <v>430</v>
      </c>
      <c r="Y47" s="138" t="s">
        <v>430</v>
      </c>
      <c r="Z47" s="138" t="s">
        <v>430</v>
      </c>
      <c r="AA47" s="138" t="s">
        <v>430</v>
      </c>
      <c r="AB47" s="138" t="s">
        <v>430</v>
      </c>
      <c r="AC47" s="138" t="s">
        <v>443</v>
      </c>
      <c r="AD47" s="138" t="s">
        <v>429</v>
      </c>
      <c r="AE47" s="55"/>
      <c r="AF47" s="147" t="s">
        <v>430</v>
      </c>
      <c r="AG47" s="147" t="s">
        <v>429</v>
      </c>
      <c r="AH47" s="147" t="s">
        <v>429</v>
      </c>
      <c r="AI47" s="147" t="s">
        <v>429</v>
      </c>
      <c r="AJ47" s="147" t="s">
        <v>431</v>
      </c>
      <c r="AK47" s="147" t="s">
        <v>429</v>
      </c>
      <c r="AL47" s="45" t="s">
        <v>50</v>
      </c>
    </row>
    <row r="48" spans="1:38" s="2" customFormat="1" ht="26.25" customHeight="1" thickBot="1" x14ac:dyDescent="0.3">
      <c r="A48" s="65" t="s">
        <v>120</v>
      </c>
      <c r="B48" s="65" t="s">
        <v>121</v>
      </c>
      <c r="C48" s="66" t="s">
        <v>122</v>
      </c>
      <c r="D48" s="67"/>
      <c r="E48" s="138" t="s">
        <v>429</v>
      </c>
      <c r="F48" s="138" t="s">
        <v>431</v>
      </c>
      <c r="G48" s="138" t="s">
        <v>431</v>
      </c>
      <c r="H48" s="138" t="s">
        <v>429</v>
      </c>
      <c r="I48" s="138">
        <v>1.3183825931366308E-2</v>
      </c>
      <c r="J48" s="138">
        <v>0.13183825931366311</v>
      </c>
      <c r="K48" s="138">
        <v>0.32959564828415777</v>
      </c>
      <c r="L48" s="138" t="s">
        <v>431</v>
      </c>
      <c r="M48" s="138" t="s">
        <v>429</v>
      </c>
      <c r="N48" s="138" t="s">
        <v>431</v>
      </c>
      <c r="O48" s="138" t="s">
        <v>431</v>
      </c>
      <c r="P48" s="138" t="s">
        <v>431</v>
      </c>
      <c r="Q48" s="138" t="s">
        <v>431</v>
      </c>
      <c r="R48" s="138" t="s">
        <v>431</v>
      </c>
      <c r="S48" s="138" t="s">
        <v>431</v>
      </c>
      <c r="T48" s="138" t="s">
        <v>431</v>
      </c>
      <c r="U48" s="138" t="s">
        <v>431</v>
      </c>
      <c r="V48" s="138" t="s">
        <v>431</v>
      </c>
      <c r="W48" s="138" t="s">
        <v>429</v>
      </c>
      <c r="X48" s="138" t="s">
        <v>429</v>
      </c>
      <c r="Y48" s="138" t="s">
        <v>429</v>
      </c>
      <c r="Z48" s="138" t="s">
        <v>429</v>
      </c>
      <c r="AA48" s="138" t="s">
        <v>429</v>
      </c>
      <c r="AB48" s="138" t="s">
        <v>429</v>
      </c>
      <c r="AC48" s="138" t="s">
        <v>429</v>
      </c>
      <c r="AD48" s="138" t="s">
        <v>429</v>
      </c>
      <c r="AE48" s="55"/>
      <c r="AF48" s="147" t="s">
        <v>429</v>
      </c>
      <c r="AG48" s="147" t="s">
        <v>429</v>
      </c>
      <c r="AH48" s="147" t="s">
        <v>429</v>
      </c>
      <c r="AI48" s="147" t="s">
        <v>429</v>
      </c>
      <c r="AJ48" s="147" t="s">
        <v>429</v>
      </c>
      <c r="AK48" s="147" t="s">
        <v>431</v>
      </c>
      <c r="AL48" s="45" t="s">
        <v>123</v>
      </c>
    </row>
    <row r="49" spans="1:38" s="2" customFormat="1" ht="26.25" customHeight="1" thickBot="1" x14ac:dyDescent="0.3">
      <c r="A49" s="65" t="s">
        <v>120</v>
      </c>
      <c r="B49" s="65" t="s">
        <v>124</v>
      </c>
      <c r="C49" s="66" t="s">
        <v>125</v>
      </c>
      <c r="D49" s="67"/>
      <c r="E49" s="138" t="s">
        <v>431</v>
      </c>
      <c r="F49" s="138" t="s">
        <v>431</v>
      </c>
      <c r="G49" s="138" t="s">
        <v>431</v>
      </c>
      <c r="H49" s="138" t="s">
        <v>431</v>
      </c>
      <c r="I49" s="138" t="s">
        <v>431</v>
      </c>
      <c r="J49" s="138" t="s">
        <v>431</v>
      </c>
      <c r="K49" s="138" t="s">
        <v>431</v>
      </c>
      <c r="L49" s="138" t="s">
        <v>431</v>
      </c>
      <c r="M49" s="138" t="s">
        <v>431</v>
      </c>
      <c r="N49" s="138" t="s">
        <v>431</v>
      </c>
      <c r="O49" s="138" t="s">
        <v>431</v>
      </c>
      <c r="P49" s="138" t="s">
        <v>431</v>
      </c>
      <c r="Q49" s="138" t="s">
        <v>431</v>
      </c>
      <c r="R49" s="138" t="s">
        <v>431</v>
      </c>
      <c r="S49" s="138" t="s">
        <v>431</v>
      </c>
      <c r="T49" s="138" t="s">
        <v>431</v>
      </c>
      <c r="U49" s="138" t="s">
        <v>431</v>
      </c>
      <c r="V49" s="138" t="s">
        <v>431</v>
      </c>
      <c r="W49" s="138" t="s">
        <v>429</v>
      </c>
      <c r="X49" s="138" t="s">
        <v>431</v>
      </c>
      <c r="Y49" s="138" t="s">
        <v>431</v>
      </c>
      <c r="Z49" s="138" t="s">
        <v>431</v>
      </c>
      <c r="AA49" s="138" t="s">
        <v>431</v>
      </c>
      <c r="AB49" s="138" t="s">
        <v>431</v>
      </c>
      <c r="AC49" s="138" t="s">
        <v>429</v>
      </c>
      <c r="AD49" s="138" t="s">
        <v>429</v>
      </c>
      <c r="AE49" s="55"/>
      <c r="AF49" s="147" t="s">
        <v>429</v>
      </c>
      <c r="AG49" s="147" t="s">
        <v>429</v>
      </c>
      <c r="AH49" s="147" t="s">
        <v>429</v>
      </c>
      <c r="AI49" s="147" t="s">
        <v>429</v>
      </c>
      <c r="AJ49" s="147" t="s">
        <v>429</v>
      </c>
      <c r="AK49" s="147" t="s">
        <v>431</v>
      </c>
      <c r="AL49" s="45" t="s">
        <v>126</v>
      </c>
    </row>
    <row r="50" spans="1:38" s="2" customFormat="1" ht="26.25" customHeight="1" thickBot="1" x14ac:dyDescent="0.3">
      <c r="A50" s="65" t="s">
        <v>120</v>
      </c>
      <c r="B50" s="65" t="s">
        <v>127</v>
      </c>
      <c r="C50" s="66" t="s">
        <v>128</v>
      </c>
      <c r="D50" s="67"/>
      <c r="E50" s="138" t="s">
        <v>431</v>
      </c>
      <c r="F50" s="138" t="s">
        <v>431</v>
      </c>
      <c r="G50" s="138" t="s">
        <v>431</v>
      </c>
      <c r="H50" s="138" t="s">
        <v>431</v>
      </c>
      <c r="I50" s="138" t="s">
        <v>431</v>
      </c>
      <c r="J50" s="138" t="s">
        <v>431</v>
      </c>
      <c r="K50" s="138" t="s">
        <v>431</v>
      </c>
      <c r="L50" s="138" t="s">
        <v>431</v>
      </c>
      <c r="M50" s="138" t="s">
        <v>431</v>
      </c>
      <c r="N50" s="138" t="s">
        <v>431</v>
      </c>
      <c r="O50" s="138" t="s">
        <v>431</v>
      </c>
      <c r="P50" s="138" t="s">
        <v>431</v>
      </c>
      <c r="Q50" s="138" t="s">
        <v>431</v>
      </c>
      <c r="R50" s="138" t="s">
        <v>431</v>
      </c>
      <c r="S50" s="138" t="s">
        <v>431</v>
      </c>
      <c r="T50" s="138" t="s">
        <v>431</v>
      </c>
      <c r="U50" s="138" t="s">
        <v>431</v>
      </c>
      <c r="V50" s="138" t="s">
        <v>431</v>
      </c>
      <c r="W50" s="138" t="s">
        <v>431</v>
      </c>
      <c r="X50" s="138" t="s">
        <v>429</v>
      </c>
      <c r="Y50" s="138" t="s">
        <v>429</v>
      </c>
      <c r="Z50" s="138" t="s">
        <v>429</v>
      </c>
      <c r="AA50" s="138" t="s">
        <v>429</v>
      </c>
      <c r="AB50" s="138" t="s">
        <v>429</v>
      </c>
      <c r="AC50" s="138" t="s">
        <v>429</v>
      </c>
      <c r="AD50" s="138" t="s">
        <v>429</v>
      </c>
      <c r="AE50" s="55"/>
      <c r="AF50" s="147" t="s">
        <v>429</v>
      </c>
      <c r="AG50" s="147" t="s">
        <v>429</v>
      </c>
      <c r="AH50" s="147" t="s">
        <v>429</v>
      </c>
      <c r="AI50" s="147" t="s">
        <v>429</v>
      </c>
      <c r="AJ50" s="147" t="s">
        <v>429</v>
      </c>
      <c r="AK50" s="147" t="s">
        <v>429</v>
      </c>
      <c r="AL50" s="45" t="s">
        <v>413</v>
      </c>
    </row>
    <row r="51" spans="1:38" s="2" customFormat="1" ht="26.25" customHeight="1" thickBot="1" x14ac:dyDescent="0.3">
      <c r="A51" s="65" t="s">
        <v>120</v>
      </c>
      <c r="B51" s="69" t="s">
        <v>129</v>
      </c>
      <c r="C51" s="66" t="s">
        <v>130</v>
      </c>
      <c r="D51" s="67"/>
      <c r="E51" s="138" t="s">
        <v>429</v>
      </c>
      <c r="F51" s="138" t="s">
        <v>443</v>
      </c>
      <c r="G51" s="138" t="s">
        <v>443</v>
      </c>
      <c r="H51" s="138" t="s">
        <v>429</v>
      </c>
      <c r="I51" s="138" t="s">
        <v>429</v>
      </c>
      <c r="J51" s="138" t="s">
        <v>429</v>
      </c>
      <c r="K51" s="138" t="s">
        <v>429</v>
      </c>
      <c r="L51" s="138" t="s">
        <v>429</v>
      </c>
      <c r="M51" s="138" t="s">
        <v>429</v>
      </c>
      <c r="N51" s="138" t="s">
        <v>429</v>
      </c>
      <c r="O51" s="138" t="s">
        <v>429</v>
      </c>
      <c r="P51" s="138" t="s">
        <v>429</v>
      </c>
      <c r="Q51" s="138" t="s">
        <v>429</v>
      </c>
      <c r="R51" s="138" t="s">
        <v>429</v>
      </c>
      <c r="S51" s="138" t="s">
        <v>429</v>
      </c>
      <c r="T51" s="138" t="s">
        <v>429</v>
      </c>
      <c r="U51" s="138" t="s">
        <v>429</v>
      </c>
      <c r="V51" s="138" t="s">
        <v>429</v>
      </c>
      <c r="W51" s="138" t="s">
        <v>431</v>
      </c>
      <c r="X51" s="138" t="s">
        <v>429</v>
      </c>
      <c r="Y51" s="138" t="s">
        <v>429</v>
      </c>
      <c r="Z51" s="138" t="s">
        <v>429</v>
      </c>
      <c r="AA51" s="138" t="s">
        <v>429</v>
      </c>
      <c r="AB51" s="138" t="s">
        <v>429</v>
      </c>
      <c r="AC51" s="138" t="s">
        <v>429</v>
      </c>
      <c r="AD51" s="138" t="s">
        <v>429</v>
      </c>
      <c r="AE51" s="55"/>
      <c r="AF51" s="147" t="s">
        <v>429</v>
      </c>
      <c r="AG51" s="147" t="s">
        <v>429</v>
      </c>
      <c r="AH51" s="147" t="s">
        <v>429</v>
      </c>
      <c r="AI51" s="147" t="s">
        <v>429</v>
      </c>
      <c r="AJ51" s="147" t="s">
        <v>429</v>
      </c>
      <c r="AK51" s="147" t="s">
        <v>429</v>
      </c>
      <c r="AL51" s="45" t="s">
        <v>131</v>
      </c>
    </row>
    <row r="52" spans="1:38" s="2" customFormat="1" ht="26.25" customHeight="1" thickBot="1" x14ac:dyDescent="0.3">
      <c r="A52" s="65" t="s">
        <v>120</v>
      </c>
      <c r="B52" s="69" t="s">
        <v>132</v>
      </c>
      <c r="C52" s="71" t="s">
        <v>393</v>
      </c>
      <c r="D52" s="68"/>
      <c r="E52" s="138" t="s">
        <v>430</v>
      </c>
      <c r="F52" s="138">
        <v>2.7171999999999996</v>
      </c>
      <c r="G52" s="138" t="s">
        <v>430</v>
      </c>
      <c r="H52" s="138" t="s">
        <v>430</v>
      </c>
      <c r="I52" s="138" t="s">
        <v>430</v>
      </c>
      <c r="J52" s="138" t="s">
        <v>430</v>
      </c>
      <c r="K52" s="138" t="s">
        <v>430</v>
      </c>
      <c r="L52" s="138" t="s">
        <v>443</v>
      </c>
      <c r="M52" s="138" t="s">
        <v>430</v>
      </c>
      <c r="N52" s="138" t="s">
        <v>430</v>
      </c>
      <c r="O52" s="138" t="s">
        <v>430</v>
      </c>
      <c r="P52" s="138" t="s">
        <v>430</v>
      </c>
      <c r="Q52" s="138" t="s">
        <v>429</v>
      </c>
      <c r="R52" s="138" t="s">
        <v>429</v>
      </c>
      <c r="S52" s="138" t="s">
        <v>429</v>
      </c>
      <c r="T52" s="138" t="s">
        <v>429</v>
      </c>
      <c r="U52" s="138" t="s">
        <v>429</v>
      </c>
      <c r="V52" s="138" t="s">
        <v>429</v>
      </c>
      <c r="W52" s="138" t="s">
        <v>430</v>
      </c>
      <c r="X52" s="138" t="s">
        <v>429</v>
      </c>
      <c r="Y52" s="138" t="s">
        <v>430</v>
      </c>
      <c r="Z52" s="138" t="s">
        <v>430</v>
      </c>
      <c r="AA52" s="138" t="s">
        <v>430</v>
      </c>
      <c r="AB52" s="138" t="s">
        <v>430</v>
      </c>
      <c r="AC52" s="138" t="s">
        <v>429</v>
      </c>
      <c r="AD52" s="138" t="s">
        <v>429</v>
      </c>
      <c r="AE52" s="55"/>
      <c r="AF52" s="147" t="s">
        <v>429</v>
      </c>
      <c r="AG52" s="147" t="s">
        <v>429</v>
      </c>
      <c r="AH52" s="147" t="s">
        <v>429</v>
      </c>
      <c r="AI52" s="147" t="s">
        <v>429</v>
      </c>
      <c r="AJ52" s="147" t="s">
        <v>429</v>
      </c>
      <c r="AK52" s="147">
        <v>3.1806190250269544</v>
      </c>
      <c r="AL52" s="45" t="s">
        <v>133</v>
      </c>
    </row>
    <row r="53" spans="1:38" s="2" customFormat="1" ht="26.25" customHeight="1" thickBot="1" x14ac:dyDescent="0.3">
      <c r="A53" s="65" t="s">
        <v>120</v>
      </c>
      <c r="B53" s="69" t="s">
        <v>134</v>
      </c>
      <c r="C53" s="71" t="s">
        <v>135</v>
      </c>
      <c r="D53" s="68"/>
      <c r="E53" s="138" t="s">
        <v>429</v>
      </c>
      <c r="F53" s="138">
        <v>1.7187602945757035</v>
      </c>
      <c r="G53" s="138" t="s">
        <v>443</v>
      </c>
      <c r="H53" s="138" t="s">
        <v>429</v>
      </c>
      <c r="I53" s="138" t="s">
        <v>429</v>
      </c>
      <c r="J53" s="138" t="s">
        <v>429</v>
      </c>
      <c r="K53" s="138" t="s">
        <v>429</v>
      </c>
      <c r="L53" s="138" t="s">
        <v>429</v>
      </c>
      <c r="M53" s="138" t="s">
        <v>429</v>
      </c>
      <c r="N53" s="138" t="s">
        <v>429</v>
      </c>
      <c r="O53" s="138" t="s">
        <v>429</v>
      </c>
      <c r="P53" s="138" t="s">
        <v>429</v>
      </c>
      <c r="Q53" s="138" t="s">
        <v>429</v>
      </c>
      <c r="R53" s="138" t="s">
        <v>429</v>
      </c>
      <c r="S53" s="138" t="s">
        <v>429</v>
      </c>
      <c r="T53" s="138" t="s">
        <v>429</v>
      </c>
      <c r="U53" s="138" t="s">
        <v>429</v>
      </c>
      <c r="V53" s="138" t="s">
        <v>429</v>
      </c>
      <c r="W53" s="138" t="s">
        <v>429</v>
      </c>
      <c r="X53" s="138" t="s">
        <v>429</v>
      </c>
      <c r="Y53" s="138" t="s">
        <v>429</v>
      </c>
      <c r="Z53" s="138" t="s">
        <v>429</v>
      </c>
      <c r="AA53" s="138" t="s">
        <v>429</v>
      </c>
      <c r="AB53" s="138" t="s">
        <v>429</v>
      </c>
      <c r="AC53" s="138" t="s">
        <v>429</v>
      </c>
      <c r="AD53" s="138" t="s">
        <v>429</v>
      </c>
      <c r="AE53" s="55"/>
      <c r="AF53" s="147" t="s">
        <v>429</v>
      </c>
      <c r="AG53" s="147" t="s">
        <v>429</v>
      </c>
      <c r="AH53" s="147" t="s">
        <v>429</v>
      </c>
      <c r="AI53" s="147" t="s">
        <v>429</v>
      </c>
      <c r="AJ53" s="147" t="s">
        <v>429</v>
      </c>
      <c r="AK53" s="147">
        <v>0.84913591680065659</v>
      </c>
      <c r="AL53" s="45" t="s">
        <v>136</v>
      </c>
    </row>
    <row r="54" spans="1:38" s="2" customFormat="1" ht="37.5" customHeight="1" thickBot="1" x14ac:dyDescent="0.3">
      <c r="A54" s="65" t="s">
        <v>120</v>
      </c>
      <c r="B54" s="69" t="s">
        <v>137</v>
      </c>
      <c r="C54" s="71" t="s">
        <v>138</v>
      </c>
      <c r="D54" s="68"/>
      <c r="E54" s="138" t="s">
        <v>429</v>
      </c>
      <c r="F54" s="138">
        <v>0.1751594802584317</v>
      </c>
      <c r="G54" s="138" t="s">
        <v>443</v>
      </c>
      <c r="H54" s="138" t="s">
        <v>429</v>
      </c>
      <c r="I54" s="138" t="s">
        <v>429</v>
      </c>
      <c r="J54" s="138" t="s">
        <v>429</v>
      </c>
      <c r="K54" s="138" t="s">
        <v>429</v>
      </c>
      <c r="L54" s="138" t="s">
        <v>429</v>
      </c>
      <c r="M54" s="138" t="s">
        <v>429</v>
      </c>
      <c r="N54" s="138" t="s">
        <v>429</v>
      </c>
      <c r="O54" s="138" t="s">
        <v>429</v>
      </c>
      <c r="P54" s="138" t="s">
        <v>429</v>
      </c>
      <c r="Q54" s="138" t="s">
        <v>429</v>
      </c>
      <c r="R54" s="138" t="s">
        <v>429</v>
      </c>
      <c r="S54" s="138" t="s">
        <v>429</v>
      </c>
      <c r="T54" s="138" t="s">
        <v>429</v>
      </c>
      <c r="U54" s="138" t="s">
        <v>429</v>
      </c>
      <c r="V54" s="138" t="s">
        <v>429</v>
      </c>
      <c r="W54" s="138" t="s">
        <v>429</v>
      </c>
      <c r="X54" s="138" t="s">
        <v>429</v>
      </c>
      <c r="Y54" s="138" t="s">
        <v>429</v>
      </c>
      <c r="Z54" s="138" t="s">
        <v>429</v>
      </c>
      <c r="AA54" s="138" t="s">
        <v>429</v>
      </c>
      <c r="AB54" s="138" t="s">
        <v>429</v>
      </c>
      <c r="AC54" s="138" t="s">
        <v>429</v>
      </c>
      <c r="AD54" s="138" t="s">
        <v>429</v>
      </c>
      <c r="AE54" s="55"/>
      <c r="AF54" s="147" t="s">
        <v>429</v>
      </c>
      <c r="AG54" s="147" t="s">
        <v>429</v>
      </c>
      <c r="AH54" s="147" t="s">
        <v>429</v>
      </c>
      <c r="AI54" s="147" t="s">
        <v>429</v>
      </c>
      <c r="AJ54" s="147" t="s">
        <v>429</v>
      </c>
      <c r="AK54" s="147" t="s">
        <v>429</v>
      </c>
      <c r="AL54" s="45" t="s">
        <v>420</v>
      </c>
    </row>
    <row r="55" spans="1:38" s="2" customFormat="1" ht="26.25" customHeight="1" thickBot="1" x14ac:dyDescent="0.3">
      <c r="A55" s="65" t="s">
        <v>120</v>
      </c>
      <c r="B55" s="69" t="s">
        <v>139</v>
      </c>
      <c r="C55" s="71" t="s">
        <v>140</v>
      </c>
      <c r="D55" s="68"/>
      <c r="E55" s="138" t="s">
        <v>443</v>
      </c>
      <c r="F55" s="138" t="s">
        <v>443</v>
      </c>
      <c r="G55" s="138" t="s">
        <v>443</v>
      </c>
      <c r="H55" s="138" t="s">
        <v>443</v>
      </c>
      <c r="I55" s="138" t="s">
        <v>443</v>
      </c>
      <c r="J55" s="138" t="s">
        <v>443</v>
      </c>
      <c r="K55" s="138" t="s">
        <v>443</v>
      </c>
      <c r="L55" s="138" t="s">
        <v>443</v>
      </c>
      <c r="M55" s="138" t="s">
        <v>443</v>
      </c>
      <c r="N55" s="138" t="s">
        <v>443</v>
      </c>
      <c r="O55" s="138" t="s">
        <v>443</v>
      </c>
      <c r="P55" s="138" t="s">
        <v>443</v>
      </c>
      <c r="Q55" s="138" t="s">
        <v>443</v>
      </c>
      <c r="R55" s="138" t="s">
        <v>443</v>
      </c>
      <c r="S55" s="138" t="s">
        <v>443</v>
      </c>
      <c r="T55" s="138" t="s">
        <v>443</v>
      </c>
      <c r="U55" s="138" t="s">
        <v>443</v>
      </c>
      <c r="V55" s="138" t="s">
        <v>443</v>
      </c>
      <c r="W55" s="138" t="s">
        <v>443</v>
      </c>
      <c r="X55" s="138" t="s">
        <v>443</v>
      </c>
      <c r="Y55" s="138" t="s">
        <v>443</v>
      </c>
      <c r="Z55" s="138" t="s">
        <v>443</v>
      </c>
      <c r="AA55" s="138" t="s">
        <v>443</v>
      </c>
      <c r="AB55" s="138" t="s">
        <v>443</v>
      </c>
      <c r="AC55" s="138" t="s">
        <v>429</v>
      </c>
      <c r="AD55" s="138" t="s">
        <v>429</v>
      </c>
      <c r="AE55" s="55"/>
      <c r="AF55" s="147" t="s">
        <v>429</v>
      </c>
      <c r="AG55" s="147" t="s">
        <v>429</v>
      </c>
      <c r="AH55" s="147" t="s">
        <v>429</v>
      </c>
      <c r="AI55" s="147" t="s">
        <v>429</v>
      </c>
      <c r="AJ55" s="147" t="s">
        <v>429</v>
      </c>
      <c r="AK55" s="147" t="s">
        <v>429</v>
      </c>
      <c r="AL55" s="45" t="s">
        <v>141</v>
      </c>
    </row>
    <row r="56" spans="1:38" s="2" customFormat="1" ht="26.25" customHeight="1" thickBot="1" x14ac:dyDescent="0.3">
      <c r="A56" s="69" t="s">
        <v>120</v>
      </c>
      <c r="B56" s="69" t="s">
        <v>142</v>
      </c>
      <c r="C56" s="71" t="s">
        <v>402</v>
      </c>
      <c r="D56" s="68"/>
      <c r="E56" s="138" t="s">
        <v>443</v>
      </c>
      <c r="F56" s="138" t="s">
        <v>443</v>
      </c>
      <c r="G56" s="138" t="s">
        <v>443</v>
      </c>
      <c r="H56" s="138" t="s">
        <v>443</v>
      </c>
      <c r="I56" s="138" t="s">
        <v>431</v>
      </c>
      <c r="J56" s="138" t="s">
        <v>431</v>
      </c>
      <c r="K56" s="138" t="s">
        <v>431</v>
      </c>
      <c r="L56" s="138" t="s">
        <v>431</v>
      </c>
      <c r="M56" s="138" t="s">
        <v>443</v>
      </c>
      <c r="N56" s="138" t="s">
        <v>431</v>
      </c>
      <c r="O56" s="138" t="s">
        <v>431</v>
      </c>
      <c r="P56" s="138" t="s">
        <v>431</v>
      </c>
      <c r="Q56" s="138" t="s">
        <v>431</v>
      </c>
      <c r="R56" s="138" t="s">
        <v>431</v>
      </c>
      <c r="S56" s="138" t="s">
        <v>431</v>
      </c>
      <c r="T56" s="138" t="s">
        <v>431</v>
      </c>
      <c r="U56" s="138" t="s">
        <v>431</v>
      </c>
      <c r="V56" s="138" t="s">
        <v>431</v>
      </c>
      <c r="W56" s="138" t="s">
        <v>429</v>
      </c>
      <c r="X56" s="138" t="s">
        <v>429</v>
      </c>
      <c r="Y56" s="138" t="s">
        <v>429</v>
      </c>
      <c r="Z56" s="138" t="s">
        <v>429</v>
      </c>
      <c r="AA56" s="138" t="s">
        <v>429</v>
      </c>
      <c r="AB56" s="138" t="s">
        <v>429</v>
      </c>
      <c r="AC56" s="138" t="s">
        <v>429</v>
      </c>
      <c r="AD56" s="138" t="s">
        <v>429</v>
      </c>
      <c r="AE56" s="55"/>
      <c r="AF56" s="147" t="s">
        <v>429</v>
      </c>
      <c r="AG56" s="147" t="s">
        <v>429</v>
      </c>
      <c r="AH56" s="147" t="s">
        <v>429</v>
      </c>
      <c r="AI56" s="147" t="s">
        <v>429</v>
      </c>
      <c r="AJ56" s="147" t="s">
        <v>429</v>
      </c>
      <c r="AK56" s="147" t="s">
        <v>429</v>
      </c>
      <c r="AL56" s="45" t="s">
        <v>413</v>
      </c>
    </row>
    <row r="57" spans="1:38" s="2" customFormat="1" ht="26.25" customHeight="1" thickBot="1" x14ac:dyDescent="0.3">
      <c r="A57" s="65" t="s">
        <v>54</v>
      </c>
      <c r="B57" s="65" t="s">
        <v>144</v>
      </c>
      <c r="C57" s="66" t="s">
        <v>145</v>
      </c>
      <c r="D57" s="67"/>
      <c r="E57" s="138" t="s">
        <v>430</v>
      </c>
      <c r="F57" s="138" t="s">
        <v>430</v>
      </c>
      <c r="G57" s="138" t="s">
        <v>430</v>
      </c>
      <c r="H57" s="138" t="s">
        <v>429</v>
      </c>
      <c r="I57" s="138" t="s">
        <v>430</v>
      </c>
      <c r="J57" s="138" t="s">
        <v>443</v>
      </c>
      <c r="K57" s="138" t="s">
        <v>443</v>
      </c>
      <c r="L57" s="138" t="s">
        <v>443</v>
      </c>
      <c r="M57" s="138" t="s">
        <v>430</v>
      </c>
      <c r="N57" s="138" t="s">
        <v>430</v>
      </c>
      <c r="O57" s="138" t="s">
        <v>430</v>
      </c>
      <c r="P57" s="138" t="s">
        <v>430</v>
      </c>
      <c r="Q57" s="138" t="s">
        <v>430</v>
      </c>
      <c r="R57" s="138" t="s">
        <v>430</v>
      </c>
      <c r="S57" s="138" t="s">
        <v>430</v>
      </c>
      <c r="T57" s="138" t="s">
        <v>430</v>
      </c>
      <c r="U57" s="138" t="s">
        <v>430</v>
      </c>
      <c r="V57" s="138" t="s">
        <v>430</v>
      </c>
      <c r="W57" s="138" t="s">
        <v>429</v>
      </c>
      <c r="X57" s="138" t="s">
        <v>429</v>
      </c>
      <c r="Y57" s="138" t="s">
        <v>429</v>
      </c>
      <c r="Z57" s="138" t="s">
        <v>429</v>
      </c>
      <c r="AA57" s="138" t="s">
        <v>429</v>
      </c>
      <c r="AB57" s="138" t="s">
        <v>429</v>
      </c>
      <c r="AC57" s="138" t="s">
        <v>429</v>
      </c>
      <c r="AD57" s="138" t="s">
        <v>429</v>
      </c>
      <c r="AE57" s="55"/>
      <c r="AF57" s="147" t="s">
        <v>429</v>
      </c>
      <c r="AG57" s="147" t="s">
        <v>429</v>
      </c>
      <c r="AH57" s="147" t="s">
        <v>429</v>
      </c>
      <c r="AI57" s="147" t="s">
        <v>429</v>
      </c>
      <c r="AJ57" s="147" t="s">
        <v>429</v>
      </c>
      <c r="AK57" s="147">
        <v>3345.3621189999999</v>
      </c>
      <c r="AL57" s="45" t="s">
        <v>146</v>
      </c>
    </row>
    <row r="58" spans="1:38" s="2" customFormat="1" ht="26.25" customHeight="1" thickBot="1" x14ac:dyDescent="0.3">
      <c r="A58" s="65" t="s">
        <v>54</v>
      </c>
      <c r="B58" s="65" t="s">
        <v>147</v>
      </c>
      <c r="C58" s="66" t="s">
        <v>148</v>
      </c>
      <c r="D58" s="67"/>
      <c r="E58" s="138" t="s">
        <v>430</v>
      </c>
      <c r="F58" s="138" t="s">
        <v>430</v>
      </c>
      <c r="G58" s="138" t="s">
        <v>430</v>
      </c>
      <c r="H58" s="138" t="s">
        <v>429</v>
      </c>
      <c r="I58" s="138" t="s">
        <v>430</v>
      </c>
      <c r="J58" s="138" t="s">
        <v>429</v>
      </c>
      <c r="K58" s="138" t="s">
        <v>429</v>
      </c>
      <c r="L58" s="138" t="s">
        <v>429</v>
      </c>
      <c r="M58" s="138" t="s">
        <v>430</v>
      </c>
      <c r="N58" s="138" t="s">
        <v>429</v>
      </c>
      <c r="O58" s="138" t="s">
        <v>429</v>
      </c>
      <c r="P58" s="138" t="s">
        <v>429</v>
      </c>
      <c r="Q58" s="138" t="s">
        <v>429</v>
      </c>
      <c r="R58" s="138" t="s">
        <v>429</v>
      </c>
      <c r="S58" s="138" t="s">
        <v>429</v>
      </c>
      <c r="T58" s="138" t="s">
        <v>429</v>
      </c>
      <c r="U58" s="138" t="s">
        <v>429</v>
      </c>
      <c r="V58" s="138" t="s">
        <v>429</v>
      </c>
      <c r="W58" s="138" t="s">
        <v>430</v>
      </c>
      <c r="X58" s="138" t="s">
        <v>429</v>
      </c>
      <c r="Y58" s="138" t="s">
        <v>429</v>
      </c>
      <c r="Z58" s="138" t="s">
        <v>429</v>
      </c>
      <c r="AA58" s="138" t="s">
        <v>429</v>
      </c>
      <c r="AB58" s="138" t="s">
        <v>429</v>
      </c>
      <c r="AC58" s="138" t="s">
        <v>429</v>
      </c>
      <c r="AD58" s="138" t="s">
        <v>430</v>
      </c>
      <c r="AE58" s="55"/>
      <c r="AF58" s="147" t="s">
        <v>429</v>
      </c>
      <c r="AG58" s="147" t="s">
        <v>429</v>
      </c>
      <c r="AH58" s="147" t="s">
        <v>429</v>
      </c>
      <c r="AI58" s="147" t="s">
        <v>429</v>
      </c>
      <c r="AJ58" s="147" t="s">
        <v>429</v>
      </c>
      <c r="AK58" s="147">
        <v>263.93659075431003</v>
      </c>
      <c r="AL58" s="45" t="s">
        <v>149</v>
      </c>
    </row>
    <row r="59" spans="1:38" s="2" customFormat="1" ht="26.25" customHeight="1" thickBot="1" x14ac:dyDescent="0.3">
      <c r="A59" s="65" t="s">
        <v>54</v>
      </c>
      <c r="B59" s="73" t="s">
        <v>150</v>
      </c>
      <c r="C59" s="66" t="s">
        <v>403</v>
      </c>
      <c r="D59" s="67"/>
      <c r="E59" s="138" t="s">
        <v>431</v>
      </c>
      <c r="F59" s="138" t="s">
        <v>431</v>
      </c>
      <c r="G59" s="138" t="s">
        <v>431</v>
      </c>
      <c r="H59" s="138" t="s">
        <v>429</v>
      </c>
      <c r="I59" s="138" t="s">
        <v>431</v>
      </c>
      <c r="J59" s="138" t="s">
        <v>431</v>
      </c>
      <c r="K59" s="138" t="s">
        <v>431</v>
      </c>
      <c r="L59" s="138" t="s">
        <v>431</v>
      </c>
      <c r="M59" s="138" t="s">
        <v>431</v>
      </c>
      <c r="N59" s="138" t="s">
        <v>431</v>
      </c>
      <c r="O59" s="138" t="s">
        <v>431</v>
      </c>
      <c r="P59" s="138" t="s">
        <v>431</v>
      </c>
      <c r="Q59" s="138" t="s">
        <v>431</v>
      </c>
      <c r="R59" s="138" t="s">
        <v>431</v>
      </c>
      <c r="S59" s="138" t="s">
        <v>431</v>
      </c>
      <c r="T59" s="138" t="s">
        <v>431</v>
      </c>
      <c r="U59" s="138" t="s">
        <v>431</v>
      </c>
      <c r="V59" s="138" t="s">
        <v>431</v>
      </c>
      <c r="W59" s="138" t="s">
        <v>431</v>
      </c>
      <c r="X59" s="138" t="s">
        <v>431</v>
      </c>
      <c r="Y59" s="138" t="s">
        <v>431</v>
      </c>
      <c r="Z59" s="138" t="s">
        <v>431</v>
      </c>
      <c r="AA59" s="138" t="s">
        <v>431</v>
      </c>
      <c r="AB59" s="138" t="s">
        <v>431</v>
      </c>
      <c r="AC59" s="138" t="s">
        <v>431</v>
      </c>
      <c r="AD59" s="138" t="s">
        <v>429</v>
      </c>
      <c r="AE59" s="55"/>
      <c r="AF59" s="147" t="s">
        <v>429</v>
      </c>
      <c r="AG59" s="147" t="s">
        <v>429</v>
      </c>
      <c r="AH59" s="147" t="s">
        <v>429</v>
      </c>
      <c r="AI59" s="147" t="s">
        <v>429</v>
      </c>
      <c r="AJ59" s="147" t="s">
        <v>429</v>
      </c>
      <c r="AK59" s="147" t="s">
        <v>431</v>
      </c>
      <c r="AL59" s="45" t="s">
        <v>421</v>
      </c>
    </row>
    <row r="60" spans="1:38" s="2" customFormat="1" ht="26.25" customHeight="1" thickBot="1" x14ac:dyDescent="0.3">
      <c r="A60" s="65" t="s">
        <v>54</v>
      </c>
      <c r="B60" s="73" t="s">
        <v>151</v>
      </c>
      <c r="C60" s="66" t="s">
        <v>152</v>
      </c>
      <c r="D60" s="112"/>
      <c r="E60" s="138" t="s">
        <v>429</v>
      </c>
      <c r="F60" s="138" t="s">
        <v>429</v>
      </c>
      <c r="G60" s="138" t="s">
        <v>429</v>
      </c>
      <c r="H60" s="138" t="s">
        <v>429</v>
      </c>
      <c r="I60" s="138">
        <v>0.23923412705882355</v>
      </c>
      <c r="J60" s="138">
        <v>2.3923412705882354</v>
      </c>
      <c r="K60" s="138">
        <v>4.8803761919999999</v>
      </c>
      <c r="L60" s="138" t="s">
        <v>443</v>
      </c>
      <c r="M60" s="138" t="s">
        <v>429</v>
      </c>
      <c r="N60" s="138" t="s">
        <v>429</v>
      </c>
      <c r="O60" s="138" t="s">
        <v>429</v>
      </c>
      <c r="P60" s="138" t="s">
        <v>429</v>
      </c>
      <c r="Q60" s="138" t="s">
        <v>429</v>
      </c>
      <c r="R60" s="138" t="s">
        <v>429</v>
      </c>
      <c r="S60" s="138" t="s">
        <v>429</v>
      </c>
      <c r="T60" s="138" t="s">
        <v>429</v>
      </c>
      <c r="U60" s="138" t="s">
        <v>429</v>
      </c>
      <c r="V60" s="138" t="s">
        <v>429</v>
      </c>
      <c r="W60" s="138" t="s">
        <v>429</v>
      </c>
      <c r="X60" s="138" t="s">
        <v>429</v>
      </c>
      <c r="Y60" s="138" t="s">
        <v>429</v>
      </c>
      <c r="Z60" s="138" t="s">
        <v>429</v>
      </c>
      <c r="AA60" s="138" t="s">
        <v>429</v>
      </c>
      <c r="AB60" s="138" t="s">
        <v>429</v>
      </c>
      <c r="AC60" s="138" t="s">
        <v>429</v>
      </c>
      <c r="AD60" s="138" t="s">
        <v>429</v>
      </c>
      <c r="AE60" s="55"/>
      <c r="AF60" s="147" t="s">
        <v>429</v>
      </c>
      <c r="AG60" s="147" t="s">
        <v>429</v>
      </c>
      <c r="AH60" s="147" t="s">
        <v>429</v>
      </c>
      <c r="AI60" s="147" t="s">
        <v>429</v>
      </c>
      <c r="AJ60" s="147" t="s">
        <v>429</v>
      </c>
      <c r="AK60" s="147">
        <v>47.846825411764705</v>
      </c>
      <c r="AL60" s="45" t="s">
        <v>422</v>
      </c>
    </row>
    <row r="61" spans="1:38" s="2" customFormat="1" ht="26.25" customHeight="1" thickBot="1" x14ac:dyDescent="0.3">
      <c r="A61" s="65" t="s">
        <v>54</v>
      </c>
      <c r="B61" s="73" t="s">
        <v>153</v>
      </c>
      <c r="C61" s="66" t="s">
        <v>154</v>
      </c>
      <c r="D61" s="67"/>
      <c r="E61" s="138" t="s">
        <v>429</v>
      </c>
      <c r="F61" s="138" t="s">
        <v>429</v>
      </c>
      <c r="G61" s="138" t="s">
        <v>429</v>
      </c>
      <c r="H61" s="138" t="s">
        <v>429</v>
      </c>
      <c r="I61" s="138">
        <v>9.786850335815471E-2</v>
      </c>
      <c r="J61" s="138">
        <v>0.97868503358154724</v>
      </c>
      <c r="K61" s="138">
        <v>3.2693968561987874</v>
      </c>
      <c r="L61" s="138" t="s">
        <v>443</v>
      </c>
      <c r="M61" s="138" t="s">
        <v>429</v>
      </c>
      <c r="N61" s="138" t="s">
        <v>429</v>
      </c>
      <c r="O61" s="138" t="s">
        <v>429</v>
      </c>
      <c r="P61" s="138" t="s">
        <v>429</v>
      </c>
      <c r="Q61" s="138" t="s">
        <v>429</v>
      </c>
      <c r="R61" s="138" t="s">
        <v>429</v>
      </c>
      <c r="S61" s="138" t="s">
        <v>429</v>
      </c>
      <c r="T61" s="138" t="s">
        <v>429</v>
      </c>
      <c r="U61" s="138" t="s">
        <v>429</v>
      </c>
      <c r="V61" s="138" t="s">
        <v>429</v>
      </c>
      <c r="W61" s="138" t="s">
        <v>429</v>
      </c>
      <c r="X61" s="138" t="s">
        <v>429</v>
      </c>
      <c r="Y61" s="138" t="s">
        <v>429</v>
      </c>
      <c r="Z61" s="138" t="s">
        <v>429</v>
      </c>
      <c r="AA61" s="138" t="s">
        <v>429</v>
      </c>
      <c r="AB61" s="138" t="s">
        <v>429</v>
      </c>
      <c r="AC61" s="138" t="s">
        <v>429</v>
      </c>
      <c r="AD61" s="138" t="s">
        <v>429</v>
      </c>
      <c r="AE61" s="55"/>
      <c r="AF61" s="147" t="s">
        <v>429</v>
      </c>
      <c r="AG61" s="147" t="s">
        <v>429</v>
      </c>
      <c r="AH61" s="147" t="s">
        <v>429</v>
      </c>
      <c r="AI61" s="147" t="s">
        <v>429</v>
      </c>
      <c r="AJ61" s="147" t="s">
        <v>429</v>
      </c>
      <c r="AK61" s="147">
        <v>5002394.4013929684</v>
      </c>
      <c r="AL61" s="45" t="s">
        <v>423</v>
      </c>
    </row>
    <row r="62" spans="1:38" s="2" customFormat="1" ht="26.25" customHeight="1" thickBot="1" x14ac:dyDescent="0.3">
      <c r="A62" s="65" t="s">
        <v>54</v>
      </c>
      <c r="B62" s="73" t="s">
        <v>155</v>
      </c>
      <c r="C62" s="66" t="s">
        <v>156</v>
      </c>
      <c r="D62" s="67"/>
      <c r="E62" s="138" t="s">
        <v>429</v>
      </c>
      <c r="F62" s="138" t="s">
        <v>429</v>
      </c>
      <c r="G62" s="138" t="s">
        <v>429</v>
      </c>
      <c r="H62" s="138" t="s">
        <v>429</v>
      </c>
      <c r="I62" s="138">
        <v>2.8708095247058826E-8</v>
      </c>
      <c r="J62" s="138">
        <v>2.8708095247058822E-7</v>
      </c>
      <c r="K62" s="138">
        <v>5.7416190494117645E-7</v>
      </c>
      <c r="L62" s="138" t="s">
        <v>443</v>
      </c>
      <c r="M62" s="138" t="s">
        <v>429</v>
      </c>
      <c r="N62" s="138" t="s">
        <v>429</v>
      </c>
      <c r="O62" s="138" t="s">
        <v>429</v>
      </c>
      <c r="P62" s="138" t="s">
        <v>429</v>
      </c>
      <c r="Q62" s="138" t="s">
        <v>429</v>
      </c>
      <c r="R62" s="138" t="s">
        <v>429</v>
      </c>
      <c r="S62" s="138" t="s">
        <v>429</v>
      </c>
      <c r="T62" s="138" t="s">
        <v>429</v>
      </c>
      <c r="U62" s="138" t="s">
        <v>429</v>
      </c>
      <c r="V62" s="138" t="s">
        <v>429</v>
      </c>
      <c r="W62" s="138" t="s">
        <v>429</v>
      </c>
      <c r="X62" s="138" t="s">
        <v>429</v>
      </c>
      <c r="Y62" s="138" t="s">
        <v>429</v>
      </c>
      <c r="Z62" s="138" t="s">
        <v>429</v>
      </c>
      <c r="AA62" s="138" t="s">
        <v>429</v>
      </c>
      <c r="AB62" s="138" t="s">
        <v>429</v>
      </c>
      <c r="AC62" s="138" t="s">
        <v>429</v>
      </c>
      <c r="AD62" s="138" t="s">
        <v>429</v>
      </c>
      <c r="AE62" s="55"/>
      <c r="AF62" s="147" t="s">
        <v>429</v>
      </c>
      <c r="AG62" s="147" t="s">
        <v>429</v>
      </c>
      <c r="AH62" s="147" t="s">
        <v>429</v>
      </c>
      <c r="AI62" s="147" t="s">
        <v>429</v>
      </c>
      <c r="AJ62" s="147" t="s">
        <v>429</v>
      </c>
      <c r="AK62" s="147">
        <v>47.846825411764705</v>
      </c>
      <c r="AL62" s="45" t="s">
        <v>424</v>
      </c>
    </row>
    <row r="63" spans="1:38" s="2" customFormat="1" ht="26.25" customHeight="1" thickBot="1" x14ac:dyDescent="0.3">
      <c r="A63" s="65" t="s">
        <v>54</v>
      </c>
      <c r="B63" s="73" t="s">
        <v>157</v>
      </c>
      <c r="C63" s="71" t="s">
        <v>158</v>
      </c>
      <c r="D63" s="74"/>
      <c r="E63" s="138" t="s">
        <v>429</v>
      </c>
      <c r="F63" s="138" t="s">
        <v>429</v>
      </c>
      <c r="G63" s="138" t="s">
        <v>429</v>
      </c>
      <c r="H63" s="138" t="s">
        <v>429</v>
      </c>
      <c r="I63" s="138" t="s">
        <v>431</v>
      </c>
      <c r="J63" s="138" t="s">
        <v>431</v>
      </c>
      <c r="K63" s="138" t="s">
        <v>431</v>
      </c>
      <c r="L63" s="138" t="s">
        <v>431</v>
      </c>
      <c r="M63" s="138" t="s">
        <v>429</v>
      </c>
      <c r="N63" s="138" t="s">
        <v>429</v>
      </c>
      <c r="O63" s="138" t="s">
        <v>429</v>
      </c>
      <c r="P63" s="138" t="s">
        <v>429</v>
      </c>
      <c r="Q63" s="138" t="s">
        <v>429</v>
      </c>
      <c r="R63" s="138" t="s">
        <v>429</v>
      </c>
      <c r="S63" s="138" t="s">
        <v>429</v>
      </c>
      <c r="T63" s="138" t="s">
        <v>429</v>
      </c>
      <c r="U63" s="138" t="s">
        <v>429</v>
      </c>
      <c r="V63" s="138" t="s">
        <v>429</v>
      </c>
      <c r="W63" s="138">
        <v>1.8020243267E-2</v>
      </c>
      <c r="X63" s="138">
        <v>1.16046E-2</v>
      </c>
      <c r="Y63" s="138" t="s">
        <v>429</v>
      </c>
      <c r="Z63" s="138">
        <v>1.9299000000000002E-3</v>
      </c>
      <c r="AA63" s="138" t="s">
        <v>429</v>
      </c>
      <c r="AB63" s="138">
        <v>1.35345E-2</v>
      </c>
      <c r="AC63" s="138" t="s">
        <v>429</v>
      </c>
      <c r="AD63" s="138" t="s">
        <v>429</v>
      </c>
      <c r="AE63" s="55"/>
      <c r="AF63" s="147" t="s">
        <v>429</v>
      </c>
      <c r="AG63" s="147" t="s">
        <v>429</v>
      </c>
      <c r="AH63" s="147" t="s">
        <v>429</v>
      </c>
      <c r="AI63" s="147" t="s">
        <v>429</v>
      </c>
      <c r="AJ63" s="147" t="s">
        <v>429</v>
      </c>
      <c r="AK63" s="147" t="s">
        <v>431</v>
      </c>
      <c r="AL63" s="45" t="s">
        <v>413</v>
      </c>
    </row>
    <row r="64" spans="1:38" s="2" customFormat="1" ht="26.25" customHeight="1" thickBot="1" x14ac:dyDescent="0.3">
      <c r="A64" s="65" t="s">
        <v>54</v>
      </c>
      <c r="B64" s="73" t="s">
        <v>159</v>
      </c>
      <c r="C64" s="66" t="s">
        <v>160</v>
      </c>
      <c r="D64" s="67"/>
      <c r="E64" s="138" t="s">
        <v>431</v>
      </c>
      <c r="F64" s="138" t="s">
        <v>431</v>
      </c>
      <c r="G64" s="138" t="s">
        <v>431</v>
      </c>
      <c r="H64" s="138" t="s">
        <v>431</v>
      </c>
      <c r="I64" s="138" t="s">
        <v>431</v>
      </c>
      <c r="J64" s="138" t="s">
        <v>431</v>
      </c>
      <c r="K64" s="138" t="s">
        <v>431</v>
      </c>
      <c r="L64" s="138" t="s">
        <v>431</v>
      </c>
      <c r="M64" s="138" t="s">
        <v>431</v>
      </c>
      <c r="N64" s="138" t="s">
        <v>429</v>
      </c>
      <c r="O64" s="138" t="s">
        <v>429</v>
      </c>
      <c r="P64" s="138" t="s">
        <v>429</v>
      </c>
      <c r="Q64" s="138" t="s">
        <v>429</v>
      </c>
      <c r="R64" s="138" t="s">
        <v>429</v>
      </c>
      <c r="S64" s="138" t="s">
        <v>429</v>
      </c>
      <c r="T64" s="138" t="s">
        <v>429</v>
      </c>
      <c r="U64" s="138" t="s">
        <v>429</v>
      </c>
      <c r="V64" s="138" t="s">
        <v>429</v>
      </c>
      <c r="W64" s="138" t="s">
        <v>429</v>
      </c>
      <c r="X64" s="138" t="s">
        <v>429</v>
      </c>
      <c r="Y64" s="138" t="s">
        <v>429</v>
      </c>
      <c r="Z64" s="138" t="s">
        <v>429</v>
      </c>
      <c r="AA64" s="138" t="s">
        <v>429</v>
      </c>
      <c r="AB64" s="138" t="s">
        <v>429</v>
      </c>
      <c r="AC64" s="138" t="s">
        <v>429</v>
      </c>
      <c r="AD64" s="138" t="s">
        <v>429</v>
      </c>
      <c r="AE64" s="55"/>
      <c r="AF64" s="147" t="s">
        <v>429</v>
      </c>
      <c r="AG64" s="147" t="s">
        <v>429</v>
      </c>
      <c r="AH64" s="147" t="s">
        <v>429</v>
      </c>
      <c r="AI64" s="147" t="s">
        <v>429</v>
      </c>
      <c r="AJ64" s="147" t="s">
        <v>429</v>
      </c>
      <c r="AK64" s="147" t="s">
        <v>429</v>
      </c>
      <c r="AL64" s="45" t="s">
        <v>161</v>
      </c>
    </row>
    <row r="65" spans="1:38" s="2" customFormat="1" ht="26.25" customHeight="1" thickBot="1" x14ac:dyDescent="0.3">
      <c r="A65" s="65" t="s">
        <v>54</v>
      </c>
      <c r="B65" s="69" t="s">
        <v>162</v>
      </c>
      <c r="C65" s="66" t="s">
        <v>163</v>
      </c>
      <c r="D65" s="67"/>
      <c r="E65" s="138" t="s">
        <v>431</v>
      </c>
      <c r="F65" s="138" t="s">
        <v>429</v>
      </c>
      <c r="G65" s="138" t="s">
        <v>429</v>
      </c>
      <c r="H65" s="138" t="s">
        <v>443</v>
      </c>
      <c r="I65" s="138" t="s">
        <v>431</v>
      </c>
      <c r="J65" s="138" t="s">
        <v>431</v>
      </c>
      <c r="K65" s="138" t="s">
        <v>431</v>
      </c>
      <c r="L65" s="138" t="s">
        <v>443</v>
      </c>
      <c r="M65" s="138" t="s">
        <v>429</v>
      </c>
      <c r="N65" s="138" t="s">
        <v>429</v>
      </c>
      <c r="O65" s="138" t="s">
        <v>429</v>
      </c>
      <c r="P65" s="138" t="s">
        <v>429</v>
      </c>
      <c r="Q65" s="138" t="s">
        <v>429</v>
      </c>
      <c r="R65" s="138" t="s">
        <v>429</v>
      </c>
      <c r="S65" s="138" t="s">
        <v>429</v>
      </c>
      <c r="T65" s="138" t="s">
        <v>429</v>
      </c>
      <c r="U65" s="138" t="s">
        <v>429</v>
      </c>
      <c r="V65" s="138" t="s">
        <v>429</v>
      </c>
      <c r="W65" s="138" t="s">
        <v>429</v>
      </c>
      <c r="X65" s="138" t="s">
        <v>429</v>
      </c>
      <c r="Y65" s="138" t="s">
        <v>429</v>
      </c>
      <c r="Z65" s="138" t="s">
        <v>429</v>
      </c>
      <c r="AA65" s="138" t="s">
        <v>429</v>
      </c>
      <c r="AB65" s="138" t="s">
        <v>429</v>
      </c>
      <c r="AC65" s="138" t="s">
        <v>429</v>
      </c>
      <c r="AD65" s="138" t="s">
        <v>429</v>
      </c>
      <c r="AE65" s="55"/>
      <c r="AF65" s="147" t="s">
        <v>429</v>
      </c>
      <c r="AG65" s="147" t="s">
        <v>429</v>
      </c>
      <c r="AH65" s="147" t="s">
        <v>429</v>
      </c>
      <c r="AI65" s="147" t="s">
        <v>429</v>
      </c>
      <c r="AJ65" s="147" t="s">
        <v>429</v>
      </c>
      <c r="AK65" s="147" t="s">
        <v>431</v>
      </c>
      <c r="AL65" s="45" t="s">
        <v>164</v>
      </c>
    </row>
    <row r="66" spans="1:38" s="2" customFormat="1" ht="26.25" customHeight="1" thickBot="1" x14ac:dyDescent="0.3">
      <c r="A66" s="65" t="s">
        <v>54</v>
      </c>
      <c r="B66" s="69" t="s">
        <v>165</v>
      </c>
      <c r="C66" s="66" t="s">
        <v>166</v>
      </c>
      <c r="D66" s="67"/>
      <c r="E66" s="138" t="s">
        <v>431</v>
      </c>
      <c r="F66" s="138" t="s">
        <v>429</v>
      </c>
      <c r="G66" s="138" t="s">
        <v>429</v>
      </c>
      <c r="H66" s="138" t="s">
        <v>429</v>
      </c>
      <c r="I66" s="138" t="s">
        <v>431</v>
      </c>
      <c r="J66" s="138" t="s">
        <v>431</v>
      </c>
      <c r="K66" s="138" t="s">
        <v>431</v>
      </c>
      <c r="L66" s="138" t="s">
        <v>431</v>
      </c>
      <c r="M66" s="138" t="s">
        <v>431</v>
      </c>
      <c r="N66" s="138" t="s">
        <v>429</v>
      </c>
      <c r="O66" s="138" t="s">
        <v>429</v>
      </c>
      <c r="P66" s="138" t="s">
        <v>429</v>
      </c>
      <c r="Q66" s="138" t="s">
        <v>429</v>
      </c>
      <c r="R66" s="138" t="s">
        <v>429</v>
      </c>
      <c r="S66" s="138" t="s">
        <v>429</v>
      </c>
      <c r="T66" s="138" t="s">
        <v>429</v>
      </c>
      <c r="U66" s="138" t="s">
        <v>429</v>
      </c>
      <c r="V66" s="138" t="s">
        <v>429</v>
      </c>
      <c r="W66" s="138" t="s">
        <v>429</v>
      </c>
      <c r="X66" s="138" t="s">
        <v>429</v>
      </c>
      <c r="Y66" s="138" t="s">
        <v>429</v>
      </c>
      <c r="Z66" s="138" t="s">
        <v>429</v>
      </c>
      <c r="AA66" s="138" t="s">
        <v>429</v>
      </c>
      <c r="AB66" s="138" t="s">
        <v>429</v>
      </c>
      <c r="AC66" s="138" t="s">
        <v>429</v>
      </c>
      <c r="AD66" s="138" t="s">
        <v>429</v>
      </c>
      <c r="AE66" s="55"/>
      <c r="AF66" s="147" t="s">
        <v>429</v>
      </c>
      <c r="AG66" s="147" t="s">
        <v>429</v>
      </c>
      <c r="AH66" s="147" t="s">
        <v>429</v>
      </c>
      <c r="AI66" s="147" t="s">
        <v>429</v>
      </c>
      <c r="AJ66" s="147" t="s">
        <v>429</v>
      </c>
      <c r="AK66" s="147" t="s">
        <v>431</v>
      </c>
      <c r="AL66" s="45" t="s">
        <v>167</v>
      </c>
    </row>
    <row r="67" spans="1:38" s="2" customFormat="1" ht="26.25" customHeight="1" thickBot="1" x14ac:dyDescent="0.3">
      <c r="A67" s="65" t="s">
        <v>54</v>
      </c>
      <c r="B67" s="69" t="s">
        <v>168</v>
      </c>
      <c r="C67" s="66" t="s">
        <v>169</v>
      </c>
      <c r="D67" s="67"/>
      <c r="E67" s="138" t="s">
        <v>431</v>
      </c>
      <c r="F67" s="138" t="s">
        <v>431</v>
      </c>
      <c r="G67" s="138" t="s">
        <v>431</v>
      </c>
      <c r="H67" s="138" t="s">
        <v>429</v>
      </c>
      <c r="I67" s="138" t="s">
        <v>431</v>
      </c>
      <c r="J67" s="138" t="s">
        <v>431</v>
      </c>
      <c r="K67" s="138" t="s">
        <v>431</v>
      </c>
      <c r="L67" s="138" t="s">
        <v>431</v>
      </c>
      <c r="M67" s="138" t="s">
        <v>431</v>
      </c>
      <c r="N67" s="138" t="s">
        <v>431</v>
      </c>
      <c r="O67" s="138" t="s">
        <v>431</v>
      </c>
      <c r="P67" s="138" t="s">
        <v>431</v>
      </c>
      <c r="Q67" s="138" t="s">
        <v>431</v>
      </c>
      <c r="R67" s="138" t="s">
        <v>431</v>
      </c>
      <c r="S67" s="138" t="s">
        <v>431</v>
      </c>
      <c r="T67" s="138" t="s">
        <v>431</v>
      </c>
      <c r="U67" s="138" t="s">
        <v>431</v>
      </c>
      <c r="V67" s="138" t="s">
        <v>431</v>
      </c>
      <c r="W67" s="138" t="s">
        <v>443</v>
      </c>
      <c r="X67" s="138" t="s">
        <v>443</v>
      </c>
      <c r="Y67" s="138" t="s">
        <v>443</v>
      </c>
      <c r="Z67" s="138" t="s">
        <v>443</v>
      </c>
      <c r="AA67" s="138" t="s">
        <v>443</v>
      </c>
      <c r="AB67" s="138" t="s">
        <v>443</v>
      </c>
      <c r="AC67" s="138" t="s">
        <v>443</v>
      </c>
      <c r="AD67" s="138" t="s">
        <v>429</v>
      </c>
      <c r="AE67" s="55"/>
      <c r="AF67" s="147" t="s">
        <v>429</v>
      </c>
      <c r="AG67" s="147" t="s">
        <v>429</v>
      </c>
      <c r="AH67" s="147" t="s">
        <v>429</v>
      </c>
      <c r="AI67" s="147" t="s">
        <v>429</v>
      </c>
      <c r="AJ67" s="147" t="s">
        <v>429</v>
      </c>
      <c r="AK67" s="147" t="s">
        <v>431</v>
      </c>
      <c r="AL67" s="45" t="s">
        <v>170</v>
      </c>
    </row>
    <row r="68" spans="1:38" s="2" customFormat="1" ht="26.25" customHeight="1" thickBot="1" x14ac:dyDescent="0.3">
      <c r="A68" s="65" t="s">
        <v>54</v>
      </c>
      <c r="B68" s="69" t="s">
        <v>171</v>
      </c>
      <c r="C68" s="66" t="s">
        <v>172</v>
      </c>
      <c r="D68" s="67"/>
      <c r="E68" s="138" t="s">
        <v>431</v>
      </c>
      <c r="F68" s="138" t="s">
        <v>431</v>
      </c>
      <c r="G68" s="138" t="s">
        <v>431</v>
      </c>
      <c r="H68" s="138" t="s">
        <v>429</v>
      </c>
      <c r="I68" s="138" t="s">
        <v>431</v>
      </c>
      <c r="J68" s="138" t="s">
        <v>431</v>
      </c>
      <c r="K68" s="138" t="s">
        <v>431</v>
      </c>
      <c r="L68" s="138" t="s">
        <v>431</v>
      </c>
      <c r="M68" s="138" t="s">
        <v>431</v>
      </c>
      <c r="N68" s="138" t="s">
        <v>431</v>
      </c>
      <c r="O68" s="138" t="s">
        <v>431</v>
      </c>
      <c r="P68" s="138" t="s">
        <v>431</v>
      </c>
      <c r="Q68" s="138" t="s">
        <v>431</v>
      </c>
      <c r="R68" s="138" t="s">
        <v>431</v>
      </c>
      <c r="S68" s="138" t="s">
        <v>431</v>
      </c>
      <c r="T68" s="138" t="s">
        <v>431</v>
      </c>
      <c r="U68" s="138" t="s">
        <v>431</v>
      </c>
      <c r="V68" s="138" t="s">
        <v>431</v>
      </c>
      <c r="W68" s="138" t="s">
        <v>429</v>
      </c>
      <c r="X68" s="138" t="s">
        <v>429</v>
      </c>
      <c r="Y68" s="138" t="s">
        <v>429</v>
      </c>
      <c r="Z68" s="138" t="s">
        <v>429</v>
      </c>
      <c r="AA68" s="138" t="s">
        <v>429</v>
      </c>
      <c r="AB68" s="138" t="s">
        <v>429</v>
      </c>
      <c r="AC68" s="138" t="s">
        <v>429</v>
      </c>
      <c r="AD68" s="138" t="s">
        <v>429</v>
      </c>
      <c r="AE68" s="55"/>
      <c r="AF68" s="147" t="s">
        <v>429</v>
      </c>
      <c r="AG68" s="147" t="s">
        <v>429</v>
      </c>
      <c r="AH68" s="147" t="s">
        <v>429</v>
      </c>
      <c r="AI68" s="147" t="s">
        <v>429</v>
      </c>
      <c r="AJ68" s="147" t="s">
        <v>429</v>
      </c>
      <c r="AK68" s="147" t="s">
        <v>431</v>
      </c>
      <c r="AL68" s="45" t="s">
        <v>173</v>
      </c>
    </row>
    <row r="69" spans="1:38" s="2" customFormat="1" ht="26.25" customHeight="1" thickBot="1" x14ac:dyDescent="0.3">
      <c r="A69" s="65" t="s">
        <v>54</v>
      </c>
      <c r="B69" s="65" t="s">
        <v>174</v>
      </c>
      <c r="C69" s="66" t="s">
        <v>175</v>
      </c>
      <c r="D69" s="72"/>
      <c r="E69" s="138" t="s">
        <v>431</v>
      </c>
      <c r="F69" s="138" t="s">
        <v>431</v>
      </c>
      <c r="G69" s="138" t="s">
        <v>431</v>
      </c>
      <c r="H69" s="138" t="s">
        <v>429</v>
      </c>
      <c r="I69" s="138" t="s">
        <v>431</v>
      </c>
      <c r="J69" s="138" t="s">
        <v>431</v>
      </c>
      <c r="K69" s="138" t="s">
        <v>431</v>
      </c>
      <c r="L69" s="138" t="s">
        <v>431</v>
      </c>
      <c r="M69" s="138" t="s">
        <v>431</v>
      </c>
      <c r="N69" s="138" t="s">
        <v>429</v>
      </c>
      <c r="O69" s="138" t="s">
        <v>429</v>
      </c>
      <c r="P69" s="138" t="s">
        <v>429</v>
      </c>
      <c r="Q69" s="138" t="s">
        <v>429</v>
      </c>
      <c r="R69" s="138" t="s">
        <v>429</v>
      </c>
      <c r="S69" s="138" t="s">
        <v>429</v>
      </c>
      <c r="T69" s="138" t="s">
        <v>429</v>
      </c>
      <c r="U69" s="138" t="s">
        <v>429</v>
      </c>
      <c r="V69" s="138" t="s">
        <v>429</v>
      </c>
      <c r="W69" s="138" t="s">
        <v>429</v>
      </c>
      <c r="X69" s="138" t="s">
        <v>429</v>
      </c>
      <c r="Y69" s="138" t="s">
        <v>429</v>
      </c>
      <c r="Z69" s="138" t="s">
        <v>429</v>
      </c>
      <c r="AA69" s="138" t="s">
        <v>429</v>
      </c>
      <c r="AB69" s="138" t="s">
        <v>429</v>
      </c>
      <c r="AC69" s="138" t="s">
        <v>429</v>
      </c>
      <c r="AD69" s="138" t="s">
        <v>429</v>
      </c>
      <c r="AE69" s="55"/>
      <c r="AF69" s="147" t="s">
        <v>429</v>
      </c>
      <c r="AG69" s="147" t="s">
        <v>429</v>
      </c>
      <c r="AH69" s="147" t="s">
        <v>429</v>
      </c>
      <c r="AI69" s="147" t="s">
        <v>429</v>
      </c>
      <c r="AJ69" s="147" t="s">
        <v>429</v>
      </c>
      <c r="AK69" s="149">
        <v>0.17150000000000001</v>
      </c>
      <c r="AL69" s="45" t="s">
        <v>176</v>
      </c>
    </row>
    <row r="70" spans="1:38" s="2" customFormat="1" ht="26.25" customHeight="1" thickBot="1" x14ac:dyDescent="0.3">
      <c r="A70" s="65" t="s">
        <v>54</v>
      </c>
      <c r="B70" s="65" t="s">
        <v>177</v>
      </c>
      <c r="C70" s="66" t="s">
        <v>386</v>
      </c>
      <c r="D70" s="72"/>
      <c r="E70" s="138" t="s">
        <v>431</v>
      </c>
      <c r="F70" s="138" t="s">
        <v>431</v>
      </c>
      <c r="G70" s="138" t="s">
        <v>431</v>
      </c>
      <c r="H70" s="138" t="s">
        <v>431</v>
      </c>
      <c r="I70" s="138" t="s">
        <v>431</v>
      </c>
      <c r="J70" s="138" t="s">
        <v>431</v>
      </c>
      <c r="K70" s="138" t="s">
        <v>431</v>
      </c>
      <c r="L70" s="138" t="s">
        <v>431</v>
      </c>
      <c r="M70" s="138" t="s">
        <v>431</v>
      </c>
      <c r="N70" s="138" t="s">
        <v>431</v>
      </c>
      <c r="O70" s="138" t="s">
        <v>431</v>
      </c>
      <c r="P70" s="138" t="s">
        <v>431</v>
      </c>
      <c r="Q70" s="138" t="s">
        <v>431</v>
      </c>
      <c r="R70" s="138" t="s">
        <v>431</v>
      </c>
      <c r="S70" s="138" t="s">
        <v>431</v>
      </c>
      <c r="T70" s="138" t="s">
        <v>431</v>
      </c>
      <c r="U70" s="138" t="s">
        <v>431</v>
      </c>
      <c r="V70" s="138" t="s">
        <v>431</v>
      </c>
      <c r="W70" s="138" t="s">
        <v>443</v>
      </c>
      <c r="X70" s="138" t="s">
        <v>443</v>
      </c>
      <c r="Y70" s="138" t="s">
        <v>443</v>
      </c>
      <c r="Z70" s="138" t="s">
        <v>443</v>
      </c>
      <c r="AA70" s="138" t="s">
        <v>443</v>
      </c>
      <c r="AB70" s="138" t="s">
        <v>443</v>
      </c>
      <c r="AC70" s="138" t="s">
        <v>443</v>
      </c>
      <c r="AD70" s="138" t="s">
        <v>443</v>
      </c>
      <c r="AE70" s="55"/>
      <c r="AF70" s="147" t="s">
        <v>429</v>
      </c>
      <c r="AG70" s="147" t="s">
        <v>429</v>
      </c>
      <c r="AH70" s="147" t="s">
        <v>429</v>
      </c>
      <c r="AI70" s="147" t="s">
        <v>429</v>
      </c>
      <c r="AJ70" s="147" t="s">
        <v>429</v>
      </c>
      <c r="AK70" s="147" t="s">
        <v>431</v>
      </c>
      <c r="AL70" s="45" t="s">
        <v>413</v>
      </c>
    </row>
    <row r="71" spans="1:38" s="2" customFormat="1" ht="26.25" customHeight="1" thickBot="1" x14ac:dyDescent="0.3">
      <c r="A71" s="65" t="s">
        <v>54</v>
      </c>
      <c r="B71" s="65" t="s">
        <v>178</v>
      </c>
      <c r="C71" s="66" t="s">
        <v>179</v>
      </c>
      <c r="D71" s="72"/>
      <c r="E71" s="138" t="s">
        <v>443</v>
      </c>
      <c r="F71" s="138" t="s">
        <v>443</v>
      </c>
      <c r="G71" s="138" t="s">
        <v>443</v>
      </c>
      <c r="H71" s="138" t="s">
        <v>443</v>
      </c>
      <c r="I71" s="138" t="s">
        <v>431</v>
      </c>
      <c r="J71" s="138" t="s">
        <v>431</v>
      </c>
      <c r="K71" s="138" t="s">
        <v>431</v>
      </c>
      <c r="L71" s="138" t="s">
        <v>443</v>
      </c>
      <c r="M71" s="138" t="s">
        <v>443</v>
      </c>
      <c r="N71" s="138" t="s">
        <v>431</v>
      </c>
      <c r="O71" s="138" t="s">
        <v>431</v>
      </c>
      <c r="P71" s="138" t="s">
        <v>431</v>
      </c>
      <c r="Q71" s="138" t="s">
        <v>431</v>
      </c>
      <c r="R71" s="138" t="s">
        <v>431</v>
      </c>
      <c r="S71" s="138" t="s">
        <v>431</v>
      </c>
      <c r="T71" s="138" t="s">
        <v>431</v>
      </c>
      <c r="U71" s="138" t="s">
        <v>431</v>
      </c>
      <c r="V71" s="138" t="s">
        <v>431</v>
      </c>
      <c r="W71" s="138" t="s">
        <v>443</v>
      </c>
      <c r="X71" s="138" t="s">
        <v>443</v>
      </c>
      <c r="Y71" s="138" t="s">
        <v>443</v>
      </c>
      <c r="Z71" s="138" t="s">
        <v>443</v>
      </c>
      <c r="AA71" s="138" t="s">
        <v>443</v>
      </c>
      <c r="AB71" s="138" t="s">
        <v>443</v>
      </c>
      <c r="AC71" s="138" t="s">
        <v>443</v>
      </c>
      <c r="AD71" s="138" t="s">
        <v>443</v>
      </c>
      <c r="AE71" s="55"/>
      <c r="AF71" s="147" t="s">
        <v>429</v>
      </c>
      <c r="AG71" s="147" t="s">
        <v>429</v>
      </c>
      <c r="AH71" s="147" t="s">
        <v>429</v>
      </c>
      <c r="AI71" s="147" t="s">
        <v>429</v>
      </c>
      <c r="AJ71" s="147" t="s">
        <v>429</v>
      </c>
      <c r="AK71" s="147" t="s">
        <v>431</v>
      </c>
      <c r="AL71" s="45" t="s">
        <v>413</v>
      </c>
    </row>
    <row r="72" spans="1:38" s="2" customFormat="1" ht="26.25" customHeight="1" thickBot="1" x14ac:dyDescent="0.3">
      <c r="A72" s="65" t="s">
        <v>54</v>
      </c>
      <c r="B72" s="65" t="s">
        <v>180</v>
      </c>
      <c r="C72" s="66" t="s">
        <v>181</v>
      </c>
      <c r="D72" s="67"/>
      <c r="E72" s="138" t="s">
        <v>431</v>
      </c>
      <c r="F72" s="138" t="s">
        <v>431</v>
      </c>
      <c r="G72" s="138" t="s">
        <v>431</v>
      </c>
      <c r="H72" s="138" t="s">
        <v>431</v>
      </c>
      <c r="I72" s="138" t="s">
        <v>431</v>
      </c>
      <c r="J72" s="138" t="s">
        <v>431</v>
      </c>
      <c r="K72" s="138" t="s">
        <v>431</v>
      </c>
      <c r="L72" s="138" t="s">
        <v>431</v>
      </c>
      <c r="M72" s="138" t="s">
        <v>431</v>
      </c>
      <c r="N72" s="138" t="s">
        <v>431</v>
      </c>
      <c r="O72" s="138" t="s">
        <v>431</v>
      </c>
      <c r="P72" s="138" t="s">
        <v>431</v>
      </c>
      <c r="Q72" s="138" t="s">
        <v>431</v>
      </c>
      <c r="R72" s="138" t="s">
        <v>431</v>
      </c>
      <c r="S72" s="138" t="s">
        <v>431</v>
      </c>
      <c r="T72" s="138" t="s">
        <v>431</v>
      </c>
      <c r="U72" s="138" t="s">
        <v>431</v>
      </c>
      <c r="V72" s="138" t="s">
        <v>431</v>
      </c>
      <c r="W72" s="138" t="s">
        <v>431</v>
      </c>
      <c r="X72" s="138" t="s">
        <v>431</v>
      </c>
      <c r="Y72" s="138" t="s">
        <v>431</v>
      </c>
      <c r="Z72" s="138" t="s">
        <v>431</v>
      </c>
      <c r="AA72" s="138" t="s">
        <v>431</v>
      </c>
      <c r="AB72" s="138" t="s">
        <v>431</v>
      </c>
      <c r="AC72" s="138" t="s">
        <v>430</v>
      </c>
      <c r="AD72" s="138" t="s">
        <v>431</v>
      </c>
      <c r="AE72" s="55"/>
      <c r="AF72" s="147" t="s">
        <v>429</v>
      </c>
      <c r="AG72" s="147" t="s">
        <v>429</v>
      </c>
      <c r="AH72" s="147" t="s">
        <v>429</v>
      </c>
      <c r="AI72" s="147" t="s">
        <v>429</v>
      </c>
      <c r="AJ72" s="147" t="s">
        <v>429</v>
      </c>
      <c r="AK72" s="147" t="s">
        <v>443</v>
      </c>
      <c r="AL72" s="45" t="s">
        <v>182</v>
      </c>
    </row>
    <row r="73" spans="1:38" s="2" customFormat="1" ht="26.25" customHeight="1" thickBot="1" x14ac:dyDescent="0.3">
      <c r="A73" s="65" t="s">
        <v>54</v>
      </c>
      <c r="B73" s="65" t="s">
        <v>183</v>
      </c>
      <c r="C73" s="66" t="s">
        <v>184</v>
      </c>
      <c r="D73" s="67"/>
      <c r="E73" s="138" t="s">
        <v>431</v>
      </c>
      <c r="F73" s="138" t="s">
        <v>431</v>
      </c>
      <c r="G73" s="138" t="s">
        <v>431</v>
      </c>
      <c r="H73" s="138" t="s">
        <v>431</v>
      </c>
      <c r="I73" s="138">
        <v>1.2000000000000002E-7</v>
      </c>
      <c r="J73" s="138">
        <v>1.7000000000000001E-7</v>
      </c>
      <c r="K73" s="138">
        <v>2.0000000000000002E-7</v>
      </c>
      <c r="L73" s="138" t="s">
        <v>431</v>
      </c>
      <c r="M73" s="138" t="s">
        <v>431</v>
      </c>
      <c r="N73" s="138">
        <v>1E-4</v>
      </c>
      <c r="O73" s="138">
        <v>1E-4</v>
      </c>
      <c r="P73" s="138" t="s">
        <v>431</v>
      </c>
      <c r="Q73" s="138" t="s">
        <v>431</v>
      </c>
      <c r="R73" s="138" t="s">
        <v>431</v>
      </c>
      <c r="S73" s="138" t="s">
        <v>431</v>
      </c>
      <c r="T73" s="138" t="s">
        <v>431</v>
      </c>
      <c r="U73" s="138" t="s">
        <v>431</v>
      </c>
      <c r="V73" s="138">
        <v>1E-4</v>
      </c>
      <c r="W73" s="138" t="s">
        <v>430</v>
      </c>
      <c r="X73" s="138" t="s">
        <v>430</v>
      </c>
      <c r="Y73" s="138" t="s">
        <v>430</v>
      </c>
      <c r="Z73" s="138" t="s">
        <v>430</v>
      </c>
      <c r="AA73" s="138" t="s">
        <v>430</v>
      </c>
      <c r="AB73" s="138" t="s">
        <v>430</v>
      </c>
      <c r="AC73" s="138" t="s">
        <v>431</v>
      </c>
      <c r="AD73" s="138" t="s">
        <v>429</v>
      </c>
      <c r="AE73" s="55"/>
      <c r="AF73" s="147" t="s">
        <v>429</v>
      </c>
      <c r="AG73" s="147" t="s">
        <v>429</v>
      </c>
      <c r="AH73" s="147" t="s">
        <v>429</v>
      </c>
      <c r="AI73" s="147" t="s">
        <v>429</v>
      </c>
      <c r="AJ73" s="147" t="s">
        <v>429</v>
      </c>
      <c r="AK73" s="147" t="s">
        <v>443</v>
      </c>
      <c r="AL73" s="45" t="s">
        <v>185</v>
      </c>
    </row>
    <row r="74" spans="1:38" s="2" customFormat="1" ht="26.25" customHeight="1" thickBot="1" x14ac:dyDescent="0.3">
      <c r="A74" s="65" t="s">
        <v>54</v>
      </c>
      <c r="B74" s="65" t="s">
        <v>186</v>
      </c>
      <c r="C74" s="66" t="s">
        <v>187</v>
      </c>
      <c r="D74" s="67"/>
      <c r="E74" s="138" t="s">
        <v>431</v>
      </c>
      <c r="F74" s="138" t="s">
        <v>431</v>
      </c>
      <c r="G74" s="138" t="s">
        <v>431</v>
      </c>
      <c r="H74" s="138" t="s">
        <v>431</v>
      </c>
      <c r="I74" s="138" t="s">
        <v>431</v>
      </c>
      <c r="J74" s="138" t="s">
        <v>431</v>
      </c>
      <c r="K74" s="138" t="s">
        <v>431</v>
      </c>
      <c r="L74" s="138" t="s">
        <v>431</v>
      </c>
      <c r="M74" s="138" t="s">
        <v>431</v>
      </c>
      <c r="N74" s="138" t="s">
        <v>431</v>
      </c>
      <c r="O74" s="138" t="s">
        <v>431</v>
      </c>
      <c r="P74" s="138" t="s">
        <v>431</v>
      </c>
      <c r="Q74" s="138" t="s">
        <v>431</v>
      </c>
      <c r="R74" s="138" t="s">
        <v>431</v>
      </c>
      <c r="S74" s="138" t="s">
        <v>431</v>
      </c>
      <c r="T74" s="138" t="s">
        <v>431</v>
      </c>
      <c r="U74" s="138" t="s">
        <v>431</v>
      </c>
      <c r="V74" s="138" t="s">
        <v>431</v>
      </c>
      <c r="W74" s="138" t="s">
        <v>431</v>
      </c>
      <c r="X74" s="138" t="s">
        <v>431</v>
      </c>
      <c r="Y74" s="138" t="s">
        <v>431</v>
      </c>
      <c r="Z74" s="138" t="s">
        <v>431</v>
      </c>
      <c r="AA74" s="138" t="s">
        <v>431</v>
      </c>
      <c r="AB74" s="138" t="s">
        <v>431</v>
      </c>
      <c r="AC74" s="138" t="s">
        <v>431</v>
      </c>
      <c r="AD74" s="138" t="s">
        <v>429</v>
      </c>
      <c r="AE74" s="55"/>
      <c r="AF74" s="147" t="s">
        <v>429</v>
      </c>
      <c r="AG74" s="147" t="s">
        <v>429</v>
      </c>
      <c r="AH74" s="147" t="s">
        <v>429</v>
      </c>
      <c r="AI74" s="147" t="s">
        <v>429</v>
      </c>
      <c r="AJ74" s="147" t="s">
        <v>429</v>
      </c>
      <c r="AK74" s="147" t="s">
        <v>431</v>
      </c>
      <c r="AL74" s="45" t="s">
        <v>188</v>
      </c>
    </row>
    <row r="75" spans="1:38" s="2" customFormat="1" ht="26.25" customHeight="1" thickBot="1" x14ac:dyDescent="0.3">
      <c r="A75" s="65" t="s">
        <v>54</v>
      </c>
      <c r="B75" s="65" t="s">
        <v>189</v>
      </c>
      <c r="C75" s="66" t="s">
        <v>190</v>
      </c>
      <c r="D75" s="72"/>
      <c r="E75" s="138" t="s">
        <v>431</v>
      </c>
      <c r="F75" s="138" t="s">
        <v>431</v>
      </c>
      <c r="G75" s="138" t="s">
        <v>431</v>
      </c>
      <c r="H75" s="138" t="s">
        <v>431</v>
      </c>
      <c r="I75" s="138" t="s">
        <v>431</v>
      </c>
      <c r="J75" s="138" t="s">
        <v>431</v>
      </c>
      <c r="K75" s="138" t="s">
        <v>431</v>
      </c>
      <c r="L75" s="138" t="s">
        <v>431</v>
      </c>
      <c r="M75" s="138" t="s">
        <v>431</v>
      </c>
      <c r="N75" s="138" t="s">
        <v>431</v>
      </c>
      <c r="O75" s="138" t="s">
        <v>431</v>
      </c>
      <c r="P75" s="138" t="s">
        <v>431</v>
      </c>
      <c r="Q75" s="138" t="s">
        <v>431</v>
      </c>
      <c r="R75" s="138" t="s">
        <v>431</v>
      </c>
      <c r="S75" s="138" t="s">
        <v>431</v>
      </c>
      <c r="T75" s="138" t="s">
        <v>431</v>
      </c>
      <c r="U75" s="138" t="s">
        <v>431</v>
      </c>
      <c r="V75" s="138" t="s">
        <v>431</v>
      </c>
      <c r="W75" s="138" t="s">
        <v>431</v>
      </c>
      <c r="X75" s="138" t="s">
        <v>431</v>
      </c>
      <c r="Y75" s="138" t="s">
        <v>431</v>
      </c>
      <c r="Z75" s="138" t="s">
        <v>431</v>
      </c>
      <c r="AA75" s="138" t="s">
        <v>431</v>
      </c>
      <c r="AB75" s="138" t="s">
        <v>431</v>
      </c>
      <c r="AC75" s="138" t="s">
        <v>431</v>
      </c>
      <c r="AD75" s="138" t="s">
        <v>431</v>
      </c>
      <c r="AE75" s="55"/>
      <c r="AF75" s="147" t="s">
        <v>429</v>
      </c>
      <c r="AG75" s="147" t="s">
        <v>429</v>
      </c>
      <c r="AH75" s="147" t="s">
        <v>429</v>
      </c>
      <c r="AI75" s="147" t="s">
        <v>429</v>
      </c>
      <c r="AJ75" s="147" t="s">
        <v>429</v>
      </c>
      <c r="AK75" s="147" t="s">
        <v>431</v>
      </c>
      <c r="AL75" s="45" t="s">
        <v>191</v>
      </c>
    </row>
    <row r="76" spans="1:38" s="2" customFormat="1" ht="26.25" customHeight="1" thickBot="1" x14ac:dyDescent="0.3">
      <c r="A76" s="65" t="s">
        <v>54</v>
      </c>
      <c r="B76" s="65" t="s">
        <v>192</v>
      </c>
      <c r="C76" s="66" t="s">
        <v>193</v>
      </c>
      <c r="D76" s="67"/>
      <c r="E76" s="138" t="s">
        <v>431</v>
      </c>
      <c r="F76" s="138" t="s">
        <v>431</v>
      </c>
      <c r="G76" s="138" t="s">
        <v>431</v>
      </c>
      <c r="H76" s="138" t="s">
        <v>431</v>
      </c>
      <c r="I76" s="138" t="s">
        <v>431</v>
      </c>
      <c r="J76" s="138" t="s">
        <v>431</v>
      </c>
      <c r="K76" s="138" t="s">
        <v>431</v>
      </c>
      <c r="L76" s="138" t="s">
        <v>431</v>
      </c>
      <c r="M76" s="138" t="s">
        <v>431</v>
      </c>
      <c r="N76" s="138" t="s">
        <v>431</v>
      </c>
      <c r="O76" s="138" t="s">
        <v>431</v>
      </c>
      <c r="P76" s="138" t="s">
        <v>431</v>
      </c>
      <c r="Q76" s="138" t="s">
        <v>431</v>
      </c>
      <c r="R76" s="138" t="s">
        <v>431</v>
      </c>
      <c r="S76" s="138" t="s">
        <v>431</v>
      </c>
      <c r="T76" s="138" t="s">
        <v>431</v>
      </c>
      <c r="U76" s="138" t="s">
        <v>431</v>
      </c>
      <c r="V76" s="138" t="s">
        <v>431</v>
      </c>
      <c r="W76" s="138" t="s">
        <v>430</v>
      </c>
      <c r="X76" s="138" t="s">
        <v>443</v>
      </c>
      <c r="Y76" s="138" t="s">
        <v>443</v>
      </c>
      <c r="Z76" s="138" t="s">
        <v>443</v>
      </c>
      <c r="AA76" s="138" t="s">
        <v>443</v>
      </c>
      <c r="AB76" s="138" t="s">
        <v>443</v>
      </c>
      <c r="AC76" s="138" t="s">
        <v>431</v>
      </c>
      <c r="AD76" s="138" t="s">
        <v>430</v>
      </c>
      <c r="AE76" s="55"/>
      <c r="AF76" s="147" t="s">
        <v>429</v>
      </c>
      <c r="AG76" s="147" t="s">
        <v>429</v>
      </c>
      <c r="AH76" s="147" t="s">
        <v>429</v>
      </c>
      <c r="AI76" s="147" t="s">
        <v>429</v>
      </c>
      <c r="AJ76" s="147" t="s">
        <v>429</v>
      </c>
      <c r="AK76" s="147" t="s">
        <v>443</v>
      </c>
      <c r="AL76" s="45" t="s">
        <v>194</v>
      </c>
    </row>
    <row r="77" spans="1:38" s="2" customFormat="1" ht="26.25" customHeight="1" thickBot="1" x14ac:dyDescent="0.3">
      <c r="A77" s="65" t="s">
        <v>54</v>
      </c>
      <c r="B77" s="65" t="s">
        <v>195</v>
      </c>
      <c r="C77" s="66" t="s">
        <v>196</v>
      </c>
      <c r="D77" s="67"/>
      <c r="E77" s="138" t="s">
        <v>431</v>
      </c>
      <c r="F77" s="138" t="s">
        <v>431</v>
      </c>
      <c r="G77" s="138" t="s">
        <v>431</v>
      </c>
      <c r="H77" s="138" t="s">
        <v>431</v>
      </c>
      <c r="I77" s="138" t="s">
        <v>431</v>
      </c>
      <c r="J77" s="138" t="s">
        <v>431</v>
      </c>
      <c r="K77" s="138" t="s">
        <v>431</v>
      </c>
      <c r="L77" s="138" t="s">
        <v>431</v>
      </c>
      <c r="M77" s="138" t="s">
        <v>431</v>
      </c>
      <c r="N77" s="138" t="s">
        <v>431</v>
      </c>
      <c r="O77" s="138" t="s">
        <v>431</v>
      </c>
      <c r="P77" s="138" t="s">
        <v>431</v>
      </c>
      <c r="Q77" s="138" t="s">
        <v>431</v>
      </c>
      <c r="R77" s="138" t="s">
        <v>431</v>
      </c>
      <c r="S77" s="138" t="s">
        <v>431</v>
      </c>
      <c r="T77" s="138" t="s">
        <v>431</v>
      </c>
      <c r="U77" s="138" t="s">
        <v>431</v>
      </c>
      <c r="V77" s="138" t="s">
        <v>431</v>
      </c>
      <c r="W77" s="138" t="s">
        <v>431</v>
      </c>
      <c r="X77" s="138" t="s">
        <v>431</v>
      </c>
      <c r="Y77" s="138" t="s">
        <v>431</v>
      </c>
      <c r="Z77" s="138" t="s">
        <v>431</v>
      </c>
      <c r="AA77" s="138" t="s">
        <v>431</v>
      </c>
      <c r="AB77" s="138" t="s">
        <v>431</v>
      </c>
      <c r="AC77" s="138" t="s">
        <v>431</v>
      </c>
      <c r="AD77" s="138" t="s">
        <v>431</v>
      </c>
      <c r="AE77" s="55"/>
      <c r="AF77" s="147" t="s">
        <v>429</v>
      </c>
      <c r="AG77" s="147" t="s">
        <v>429</v>
      </c>
      <c r="AH77" s="147" t="s">
        <v>429</v>
      </c>
      <c r="AI77" s="147" t="s">
        <v>429</v>
      </c>
      <c r="AJ77" s="147" t="s">
        <v>429</v>
      </c>
      <c r="AK77" s="147" t="s">
        <v>431</v>
      </c>
      <c r="AL77" s="45" t="s">
        <v>197</v>
      </c>
    </row>
    <row r="78" spans="1:38" s="2" customFormat="1" ht="26.25" customHeight="1" thickBot="1" x14ac:dyDescent="0.3">
      <c r="A78" s="65" t="s">
        <v>54</v>
      </c>
      <c r="B78" s="65" t="s">
        <v>198</v>
      </c>
      <c r="C78" s="66" t="s">
        <v>199</v>
      </c>
      <c r="D78" s="67"/>
      <c r="E78" s="138" t="s">
        <v>431</v>
      </c>
      <c r="F78" s="138" t="s">
        <v>431</v>
      </c>
      <c r="G78" s="138" t="s">
        <v>431</v>
      </c>
      <c r="H78" s="138" t="s">
        <v>431</v>
      </c>
      <c r="I78" s="138" t="s">
        <v>431</v>
      </c>
      <c r="J78" s="138" t="s">
        <v>431</v>
      </c>
      <c r="K78" s="138" t="s">
        <v>431</v>
      </c>
      <c r="L78" s="138" t="s">
        <v>431</v>
      </c>
      <c r="M78" s="138" t="s">
        <v>431</v>
      </c>
      <c r="N78" s="138" t="s">
        <v>431</v>
      </c>
      <c r="O78" s="138" t="s">
        <v>431</v>
      </c>
      <c r="P78" s="138" t="s">
        <v>431</v>
      </c>
      <c r="Q78" s="138" t="s">
        <v>431</v>
      </c>
      <c r="R78" s="138" t="s">
        <v>431</v>
      </c>
      <c r="S78" s="138" t="s">
        <v>431</v>
      </c>
      <c r="T78" s="138" t="s">
        <v>431</v>
      </c>
      <c r="U78" s="138" t="s">
        <v>431</v>
      </c>
      <c r="V78" s="138" t="s">
        <v>431</v>
      </c>
      <c r="W78" s="138" t="s">
        <v>431</v>
      </c>
      <c r="X78" s="138" t="s">
        <v>431</v>
      </c>
      <c r="Y78" s="138" t="s">
        <v>431</v>
      </c>
      <c r="Z78" s="138" t="s">
        <v>431</v>
      </c>
      <c r="AA78" s="138" t="s">
        <v>431</v>
      </c>
      <c r="AB78" s="138" t="s">
        <v>431</v>
      </c>
      <c r="AC78" s="138" t="s">
        <v>431</v>
      </c>
      <c r="AD78" s="138" t="s">
        <v>431</v>
      </c>
      <c r="AE78" s="55"/>
      <c r="AF78" s="147" t="s">
        <v>429</v>
      </c>
      <c r="AG78" s="147" t="s">
        <v>429</v>
      </c>
      <c r="AH78" s="147" t="s">
        <v>429</v>
      </c>
      <c r="AI78" s="147" t="s">
        <v>429</v>
      </c>
      <c r="AJ78" s="147" t="s">
        <v>429</v>
      </c>
      <c r="AK78" s="147" t="s">
        <v>431</v>
      </c>
      <c r="AL78" s="45" t="s">
        <v>200</v>
      </c>
    </row>
    <row r="79" spans="1:38" s="2" customFormat="1" ht="26.25" customHeight="1" thickBot="1" x14ac:dyDescent="0.3">
      <c r="A79" s="65" t="s">
        <v>54</v>
      </c>
      <c r="B79" s="65" t="s">
        <v>201</v>
      </c>
      <c r="C79" s="66" t="s">
        <v>202</v>
      </c>
      <c r="D79" s="67"/>
      <c r="E79" s="138" t="s">
        <v>431</v>
      </c>
      <c r="F79" s="138" t="s">
        <v>431</v>
      </c>
      <c r="G79" s="138" t="s">
        <v>431</v>
      </c>
      <c r="H79" s="138" t="s">
        <v>431</v>
      </c>
      <c r="I79" s="138" t="s">
        <v>431</v>
      </c>
      <c r="J79" s="138" t="s">
        <v>431</v>
      </c>
      <c r="K79" s="138" t="s">
        <v>431</v>
      </c>
      <c r="L79" s="138" t="s">
        <v>431</v>
      </c>
      <c r="M79" s="138" t="s">
        <v>431</v>
      </c>
      <c r="N79" s="138" t="s">
        <v>431</v>
      </c>
      <c r="O79" s="138" t="s">
        <v>431</v>
      </c>
      <c r="P79" s="138" t="s">
        <v>431</v>
      </c>
      <c r="Q79" s="138" t="s">
        <v>431</v>
      </c>
      <c r="R79" s="138" t="s">
        <v>431</v>
      </c>
      <c r="S79" s="138" t="s">
        <v>431</v>
      </c>
      <c r="T79" s="138" t="s">
        <v>431</v>
      </c>
      <c r="U79" s="138" t="s">
        <v>431</v>
      </c>
      <c r="V79" s="138" t="s">
        <v>431</v>
      </c>
      <c r="W79" s="138" t="s">
        <v>431</v>
      </c>
      <c r="X79" s="138" t="s">
        <v>431</v>
      </c>
      <c r="Y79" s="138" t="s">
        <v>431</v>
      </c>
      <c r="Z79" s="138" t="s">
        <v>431</v>
      </c>
      <c r="AA79" s="138" t="s">
        <v>431</v>
      </c>
      <c r="AB79" s="138" t="s">
        <v>431</v>
      </c>
      <c r="AC79" s="138" t="s">
        <v>431</v>
      </c>
      <c r="AD79" s="138" t="s">
        <v>431</v>
      </c>
      <c r="AE79" s="55"/>
      <c r="AF79" s="147" t="s">
        <v>429</v>
      </c>
      <c r="AG79" s="147" t="s">
        <v>429</v>
      </c>
      <c r="AH79" s="147" t="s">
        <v>429</v>
      </c>
      <c r="AI79" s="147" t="s">
        <v>429</v>
      </c>
      <c r="AJ79" s="147" t="s">
        <v>429</v>
      </c>
      <c r="AK79" s="147" t="s">
        <v>431</v>
      </c>
      <c r="AL79" s="45" t="s">
        <v>203</v>
      </c>
    </row>
    <row r="80" spans="1:38" s="2" customFormat="1" ht="26.25" customHeight="1" thickBot="1" x14ac:dyDescent="0.3">
      <c r="A80" s="65" t="s">
        <v>54</v>
      </c>
      <c r="B80" s="69" t="s">
        <v>204</v>
      </c>
      <c r="C80" s="71" t="s">
        <v>205</v>
      </c>
      <c r="D80" s="67"/>
      <c r="E80" s="138" t="s">
        <v>431</v>
      </c>
      <c r="F80" s="138" t="s">
        <v>431</v>
      </c>
      <c r="G80" s="138" t="s">
        <v>431</v>
      </c>
      <c r="H80" s="138" t="s">
        <v>431</v>
      </c>
      <c r="I80" s="138" t="s">
        <v>431</v>
      </c>
      <c r="J80" s="138" t="s">
        <v>431</v>
      </c>
      <c r="K80" s="138" t="s">
        <v>431</v>
      </c>
      <c r="L80" s="138" t="s">
        <v>431</v>
      </c>
      <c r="M80" s="138" t="s">
        <v>431</v>
      </c>
      <c r="N80" s="138">
        <v>3.0000000000000003E-4</v>
      </c>
      <c r="O80" s="138">
        <v>1E-4</v>
      </c>
      <c r="P80" s="138" t="s">
        <v>431</v>
      </c>
      <c r="Q80" s="138" t="s">
        <v>431</v>
      </c>
      <c r="R80" s="138" t="s">
        <v>431</v>
      </c>
      <c r="S80" s="138" t="s">
        <v>431</v>
      </c>
      <c r="T80" s="138" t="s">
        <v>431</v>
      </c>
      <c r="U80" s="138" t="s">
        <v>431</v>
      </c>
      <c r="V80" s="138">
        <v>3.0000000000000003E-4</v>
      </c>
      <c r="W80" s="138" t="s">
        <v>430</v>
      </c>
      <c r="X80" s="138" t="s">
        <v>430</v>
      </c>
      <c r="Y80" s="138" t="s">
        <v>430</v>
      </c>
      <c r="Z80" s="138" t="s">
        <v>430</v>
      </c>
      <c r="AA80" s="138" t="s">
        <v>430</v>
      </c>
      <c r="AB80" s="138" t="s">
        <v>430</v>
      </c>
      <c r="AC80" s="138" t="s">
        <v>431</v>
      </c>
      <c r="AD80" s="138" t="s">
        <v>430</v>
      </c>
      <c r="AE80" s="55"/>
      <c r="AF80" s="147" t="s">
        <v>429</v>
      </c>
      <c r="AG80" s="147" t="s">
        <v>429</v>
      </c>
      <c r="AH80" s="147" t="s">
        <v>429</v>
      </c>
      <c r="AI80" s="147" t="s">
        <v>429</v>
      </c>
      <c r="AJ80" s="147" t="s">
        <v>429</v>
      </c>
      <c r="AK80" s="147" t="s">
        <v>431</v>
      </c>
      <c r="AL80" s="45" t="s">
        <v>413</v>
      </c>
    </row>
    <row r="81" spans="1:38" s="2" customFormat="1" ht="26.25" customHeight="1" thickBot="1" x14ac:dyDescent="0.3">
      <c r="A81" s="65" t="s">
        <v>54</v>
      </c>
      <c r="B81" s="69" t="s">
        <v>206</v>
      </c>
      <c r="C81" s="71" t="s">
        <v>207</v>
      </c>
      <c r="D81" s="67"/>
      <c r="E81" s="138" t="s">
        <v>443</v>
      </c>
      <c r="F81" s="138" t="s">
        <v>443</v>
      </c>
      <c r="G81" s="138" t="s">
        <v>443</v>
      </c>
      <c r="H81" s="138" t="s">
        <v>443</v>
      </c>
      <c r="I81" s="138" t="s">
        <v>443</v>
      </c>
      <c r="J81" s="138" t="s">
        <v>443</v>
      </c>
      <c r="K81" s="138" t="s">
        <v>443</v>
      </c>
      <c r="L81" s="138" t="s">
        <v>443</v>
      </c>
      <c r="M81" s="138" t="s">
        <v>443</v>
      </c>
      <c r="N81" s="138" t="s">
        <v>430</v>
      </c>
      <c r="O81" s="138" t="s">
        <v>430</v>
      </c>
      <c r="P81" s="138" t="s">
        <v>430</v>
      </c>
      <c r="Q81" s="138" t="s">
        <v>430</v>
      </c>
      <c r="R81" s="138" t="s">
        <v>430</v>
      </c>
      <c r="S81" s="138" t="s">
        <v>430</v>
      </c>
      <c r="T81" s="138" t="s">
        <v>430</v>
      </c>
      <c r="U81" s="138" t="s">
        <v>430</v>
      </c>
      <c r="V81" s="138" t="s">
        <v>430</v>
      </c>
      <c r="W81" s="138" t="s">
        <v>430</v>
      </c>
      <c r="X81" s="138" t="s">
        <v>430</v>
      </c>
      <c r="Y81" s="138" t="s">
        <v>430</v>
      </c>
      <c r="Z81" s="138" t="s">
        <v>430</v>
      </c>
      <c r="AA81" s="138" t="s">
        <v>430</v>
      </c>
      <c r="AB81" s="138" t="s">
        <v>430</v>
      </c>
      <c r="AC81" s="138" t="s">
        <v>430</v>
      </c>
      <c r="AD81" s="138" t="s">
        <v>430</v>
      </c>
      <c r="AE81" s="55"/>
      <c r="AF81" s="147" t="s">
        <v>429</v>
      </c>
      <c r="AG81" s="147" t="s">
        <v>429</v>
      </c>
      <c r="AH81" s="147" t="s">
        <v>429</v>
      </c>
      <c r="AI81" s="147" t="s">
        <v>429</v>
      </c>
      <c r="AJ81" s="147" t="s">
        <v>429</v>
      </c>
      <c r="AK81" s="147" t="s">
        <v>443</v>
      </c>
      <c r="AL81" s="45" t="s">
        <v>208</v>
      </c>
    </row>
    <row r="82" spans="1:38" s="2" customFormat="1" ht="26.25" customHeight="1" thickBot="1" x14ac:dyDescent="0.3">
      <c r="A82" s="65" t="s">
        <v>209</v>
      </c>
      <c r="B82" s="69" t="s">
        <v>210</v>
      </c>
      <c r="C82" s="75" t="s">
        <v>211</v>
      </c>
      <c r="D82" s="67"/>
      <c r="E82" s="138" t="s">
        <v>429</v>
      </c>
      <c r="F82" s="138">
        <v>10.817917291999997</v>
      </c>
      <c r="G82" s="138" t="s">
        <v>429</v>
      </c>
      <c r="H82" s="138" t="s">
        <v>429</v>
      </c>
      <c r="I82" s="138" t="s">
        <v>443</v>
      </c>
      <c r="J82" s="138" t="s">
        <v>443</v>
      </c>
      <c r="K82" s="138" t="s">
        <v>443</v>
      </c>
      <c r="L82" s="138" t="s">
        <v>443</v>
      </c>
      <c r="M82" s="138" t="s">
        <v>429</v>
      </c>
      <c r="N82" s="138" t="s">
        <v>429</v>
      </c>
      <c r="O82" s="138" t="s">
        <v>429</v>
      </c>
      <c r="P82" s="138" t="s">
        <v>443</v>
      </c>
      <c r="Q82" s="138" t="s">
        <v>429</v>
      </c>
      <c r="R82" s="138" t="s">
        <v>429</v>
      </c>
      <c r="S82" s="138" t="s">
        <v>429</v>
      </c>
      <c r="T82" s="138" t="s">
        <v>429</v>
      </c>
      <c r="U82" s="138" t="s">
        <v>429</v>
      </c>
      <c r="V82" s="138" t="s">
        <v>429</v>
      </c>
      <c r="W82" s="138" t="s">
        <v>429</v>
      </c>
      <c r="X82" s="138" t="s">
        <v>429</v>
      </c>
      <c r="Y82" s="138" t="s">
        <v>429</v>
      </c>
      <c r="Z82" s="138" t="s">
        <v>429</v>
      </c>
      <c r="AA82" s="138" t="s">
        <v>429</v>
      </c>
      <c r="AB82" s="138" t="s">
        <v>429</v>
      </c>
      <c r="AC82" s="138" t="s">
        <v>429</v>
      </c>
      <c r="AD82" s="138" t="s">
        <v>429</v>
      </c>
      <c r="AE82" s="55"/>
      <c r="AF82" s="147" t="s">
        <v>429</v>
      </c>
      <c r="AG82" s="147" t="s">
        <v>429</v>
      </c>
      <c r="AH82" s="147" t="s">
        <v>429</v>
      </c>
      <c r="AI82" s="147" t="s">
        <v>429</v>
      </c>
      <c r="AJ82" s="147" t="s">
        <v>429</v>
      </c>
      <c r="AK82" s="147" t="s">
        <v>443</v>
      </c>
      <c r="AL82" s="45" t="s">
        <v>220</v>
      </c>
    </row>
    <row r="83" spans="1:38" s="2" customFormat="1" ht="26.25" customHeight="1" thickBot="1" x14ac:dyDescent="0.3">
      <c r="A83" s="65" t="s">
        <v>54</v>
      </c>
      <c r="B83" s="76" t="s">
        <v>212</v>
      </c>
      <c r="C83" s="77" t="s">
        <v>213</v>
      </c>
      <c r="D83" s="67"/>
      <c r="E83" s="138" t="s">
        <v>443</v>
      </c>
      <c r="F83" s="138">
        <v>3.3599999999999998E-2</v>
      </c>
      <c r="G83" s="138" t="s">
        <v>443</v>
      </c>
      <c r="H83" s="138" t="s">
        <v>429</v>
      </c>
      <c r="I83" s="138">
        <v>0.21</v>
      </c>
      <c r="J83" s="138">
        <v>4.2</v>
      </c>
      <c r="K83" s="138">
        <v>31.5</v>
      </c>
      <c r="L83" s="138">
        <v>1.197E-2</v>
      </c>
      <c r="M83" s="138" t="s">
        <v>443</v>
      </c>
      <c r="N83" s="138" t="s">
        <v>429</v>
      </c>
      <c r="O83" s="138" t="s">
        <v>429</v>
      </c>
      <c r="P83" s="138" t="s">
        <v>429</v>
      </c>
      <c r="Q83" s="138" t="s">
        <v>429</v>
      </c>
      <c r="R83" s="138" t="s">
        <v>429</v>
      </c>
      <c r="S83" s="138" t="s">
        <v>429</v>
      </c>
      <c r="T83" s="138" t="s">
        <v>429</v>
      </c>
      <c r="U83" s="138" t="s">
        <v>429</v>
      </c>
      <c r="V83" s="138" t="s">
        <v>429</v>
      </c>
      <c r="W83" s="138" t="s">
        <v>443</v>
      </c>
      <c r="X83" s="138" t="s">
        <v>443</v>
      </c>
      <c r="Y83" s="138" t="s">
        <v>430</v>
      </c>
      <c r="Z83" s="138" t="s">
        <v>443</v>
      </c>
      <c r="AA83" s="138" t="s">
        <v>430</v>
      </c>
      <c r="AB83" s="138" t="s">
        <v>430</v>
      </c>
      <c r="AC83" s="138" t="s">
        <v>443</v>
      </c>
      <c r="AD83" s="138" t="s">
        <v>429</v>
      </c>
      <c r="AE83" s="55"/>
      <c r="AF83" s="147" t="s">
        <v>429</v>
      </c>
      <c r="AG83" s="147" t="s">
        <v>429</v>
      </c>
      <c r="AH83" s="147" t="s">
        <v>429</v>
      </c>
      <c r="AI83" s="147" t="s">
        <v>429</v>
      </c>
      <c r="AJ83" s="147" t="s">
        <v>429</v>
      </c>
      <c r="AK83" s="147">
        <v>2.1</v>
      </c>
      <c r="AL83" s="148" t="s">
        <v>439</v>
      </c>
    </row>
    <row r="84" spans="1:38" s="2" customFormat="1" ht="26.25" customHeight="1" thickBot="1" x14ac:dyDescent="0.3">
      <c r="A84" s="65" t="s">
        <v>54</v>
      </c>
      <c r="B84" s="76" t="s">
        <v>214</v>
      </c>
      <c r="C84" s="77" t="s">
        <v>215</v>
      </c>
      <c r="D84" s="67"/>
      <c r="E84" s="138" t="s">
        <v>429</v>
      </c>
      <c r="F84" s="138" t="s">
        <v>431</v>
      </c>
      <c r="G84" s="138" t="s">
        <v>429</v>
      </c>
      <c r="H84" s="138" t="s">
        <v>431</v>
      </c>
      <c r="I84" s="138" t="s">
        <v>431</v>
      </c>
      <c r="J84" s="138" t="s">
        <v>431</v>
      </c>
      <c r="K84" s="138" t="s">
        <v>431</v>
      </c>
      <c r="L84" s="138" t="s">
        <v>431</v>
      </c>
      <c r="M84" s="138" t="s">
        <v>431</v>
      </c>
      <c r="N84" s="138" t="s">
        <v>431</v>
      </c>
      <c r="O84" s="138" t="s">
        <v>431</v>
      </c>
      <c r="P84" s="138" t="s">
        <v>431</v>
      </c>
      <c r="Q84" s="138" t="s">
        <v>431</v>
      </c>
      <c r="R84" s="138" t="s">
        <v>429</v>
      </c>
      <c r="S84" s="138" t="s">
        <v>429</v>
      </c>
      <c r="T84" s="138" t="s">
        <v>429</v>
      </c>
      <c r="U84" s="138" t="s">
        <v>429</v>
      </c>
      <c r="V84" s="138" t="s">
        <v>429</v>
      </c>
      <c r="W84" s="138" t="s">
        <v>431</v>
      </c>
      <c r="X84" s="138" t="s">
        <v>431</v>
      </c>
      <c r="Y84" s="138" t="s">
        <v>431</v>
      </c>
      <c r="Z84" s="138" t="s">
        <v>431</v>
      </c>
      <c r="AA84" s="138" t="s">
        <v>431</v>
      </c>
      <c r="AB84" s="138" t="s">
        <v>431</v>
      </c>
      <c r="AC84" s="138" t="s">
        <v>431</v>
      </c>
      <c r="AD84" s="138" t="s">
        <v>429</v>
      </c>
      <c r="AE84" s="55"/>
      <c r="AF84" s="147" t="s">
        <v>429</v>
      </c>
      <c r="AG84" s="147" t="s">
        <v>429</v>
      </c>
      <c r="AH84" s="147" t="s">
        <v>429</v>
      </c>
      <c r="AI84" s="147" t="s">
        <v>429</v>
      </c>
      <c r="AJ84" s="147" t="s">
        <v>429</v>
      </c>
      <c r="AK84" s="147" t="s">
        <v>443</v>
      </c>
      <c r="AL84" s="45" t="s">
        <v>413</v>
      </c>
    </row>
    <row r="85" spans="1:38" s="2" customFormat="1" ht="26.25" customHeight="1" thickBot="1" x14ac:dyDescent="0.3">
      <c r="A85" s="65" t="s">
        <v>209</v>
      </c>
      <c r="B85" s="71" t="s">
        <v>216</v>
      </c>
      <c r="C85" s="77" t="s">
        <v>404</v>
      </c>
      <c r="D85" s="67"/>
      <c r="E85" s="138" t="s">
        <v>429</v>
      </c>
      <c r="F85" s="138">
        <v>2.6628051798606354</v>
      </c>
      <c r="G85" s="138" t="s">
        <v>429</v>
      </c>
      <c r="H85" s="138" t="s">
        <v>429</v>
      </c>
      <c r="I85" s="138" t="s">
        <v>429</v>
      </c>
      <c r="J85" s="138" t="s">
        <v>429</v>
      </c>
      <c r="K85" s="138" t="s">
        <v>429</v>
      </c>
      <c r="L85" s="138" t="s">
        <v>429</v>
      </c>
      <c r="M85" s="138" t="s">
        <v>429</v>
      </c>
      <c r="N85" s="138" t="s">
        <v>429</v>
      </c>
      <c r="O85" s="138" t="s">
        <v>429</v>
      </c>
      <c r="P85" s="138" t="s">
        <v>429</v>
      </c>
      <c r="Q85" s="138" t="s">
        <v>429</v>
      </c>
      <c r="R85" s="138" t="s">
        <v>429</v>
      </c>
      <c r="S85" s="138" t="s">
        <v>429</v>
      </c>
      <c r="T85" s="138" t="s">
        <v>429</v>
      </c>
      <c r="U85" s="138" t="s">
        <v>429</v>
      </c>
      <c r="V85" s="138" t="s">
        <v>429</v>
      </c>
      <c r="W85" s="138" t="s">
        <v>429</v>
      </c>
      <c r="X85" s="138" t="s">
        <v>429</v>
      </c>
      <c r="Y85" s="138" t="s">
        <v>429</v>
      </c>
      <c r="Z85" s="138" t="s">
        <v>429</v>
      </c>
      <c r="AA85" s="138" t="s">
        <v>429</v>
      </c>
      <c r="AB85" s="138" t="s">
        <v>429</v>
      </c>
      <c r="AC85" s="138" t="s">
        <v>429</v>
      </c>
      <c r="AD85" s="138" t="s">
        <v>429</v>
      </c>
      <c r="AE85" s="55"/>
      <c r="AF85" s="147" t="s">
        <v>429</v>
      </c>
      <c r="AG85" s="147" t="s">
        <v>429</v>
      </c>
      <c r="AH85" s="147" t="s">
        <v>429</v>
      </c>
      <c r="AI85" s="147" t="s">
        <v>429</v>
      </c>
      <c r="AJ85" s="147" t="s">
        <v>429</v>
      </c>
      <c r="AK85" s="147" t="s">
        <v>443</v>
      </c>
      <c r="AL85" s="45" t="s">
        <v>217</v>
      </c>
    </row>
    <row r="86" spans="1:38" s="2" customFormat="1" ht="26.25" customHeight="1" thickBot="1" x14ac:dyDescent="0.3">
      <c r="A86" s="65" t="s">
        <v>209</v>
      </c>
      <c r="B86" s="71" t="s">
        <v>218</v>
      </c>
      <c r="C86" s="75" t="s">
        <v>219</v>
      </c>
      <c r="D86" s="67"/>
      <c r="E86" s="138" t="s">
        <v>429</v>
      </c>
      <c r="F86" s="138">
        <v>1.1891161442070863</v>
      </c>
      <c r="G86" s="138" t="s">
        <v>429</v>
      </c>
      <c r="H86" s="138" t="s">
        <v>429</v>
      </c>
      <c r="I86" s="138" t="s">
        <v>443</v>
      </c>
      <c r="J86" s="138" t="s">
        <v>443</v>
      </c>
      <c r="K86" s="138" t="s">
        <v>443</v>
      </c>
      <c r="L86" s="138" t="s">
        <v>443</v>
      </c>
      <c r="M86" s="138" t="s">
        <v>429</v>
      </c>
      <c r="N86" s="138" t="s">
        <v>429</v>
      </c>
      <c r="O86" s="138" t="s">
        <v>429</v>
      </c>
      <c r="P86" s="138" t="s">
        <v>429</v>
      </c>
      <c r="Q86" s="138" t="s">
        <v>429</v>
      </c>
      <c r="R86" s="138" t="s">
        <v>429</v>
      </c>
      <c r="S86" s="138" t="s">
        <v>429</v>
      </c>
      <c r="T86" s="138" t="s">
        <v>429</v>
      </c>
      <c r="U86" s="138" t="s">
        <v>429</v>
      </c>
      <c r="V86" s="138" t="s">
        <v>429</v>
      </c>
      <c r="W86" s="138" t="s">
        <v>429</v>
      </c>
      <c r="X86" s="138" t="s">
        <v>429</v>
      </c>
      <c r="Y86" s="138" t="s">
        <v>429</v>
      </c>
      <c r="Z86" s="138" t="s">
        <v>429</v>
      </c>
      <c r="AA86" s="138" t="s">
        <v>429</v>
      </c>
      <c r="AB86" s="138" t="s">
        <v>429</v>
      </c>
      <c r="AC86" s="138" t="s">
        <v>429</v>
      </c>
      <c r="AD86" s="138" t="s">
        <v>429</v>
      </c>
      <c r="AE86" s="55"/>
      <c r="AF86" s="147" t="s">
        <v>429</v>
      </c>
      <c r="AG86" s="147" t="s">
        <v>429</v>
      </c>
      <c r="AH86" s="147" t="s">
        <v>429</v>
      </c>
      <c r="AI86" s="147" t="s">
        <v>429</v>
      </c>
      <c r="AJ86" s="147" t="s">
        <v>429</v>
      </c>
      <c r="AK86" s="147">
        <v>2.3050000000000002</v>
      </c>
      <c r="AL86" s="45" t="s">
        <v>220</v>
      </c>
    </row>
    <row r="87" spans="1:38" s="2" customFormat="1" ht="26.25" customHeight="1" thickBot="1" x14ac:dyDescent="0.3">
      <c r="A87" s="65" t="s">
        <v>209</v>
      </c>
      <c r="B87" s="71" t="s">
        <v>221</v>
      </c>
      <c r="C87" s="75" t="s">
        <v>222</v>
      </c>
      <c r="D87" s="67"/>
      <c r="E87" s="138" t="s">
        <v>429</v>
      </c>
      <c r="F87" s="138">
        <v>6.4420037180226403E-2</v>
      </c>
      <c r="G87" s="138" t="s">
        <v>429</v>
      </c>
      <c r="H87" s="138" t="s">
        <v>429</v>
      </c>
      <c r="I87" s="138" t="s">
        <v>443</v>
      </c>
      <c r="J87" s="138" t="s">
        <v>443</v>
      </c>
      <c r="K87" s="138" t="s">
        <v>443</v>
      </c>
      <c r="L87" s="138" t="s">
        <v>443</v>
      </c>
      <c r="M87" s="138" t="s">
        <v>429</v>
      </c>
      <c r="N87" s="138" t="s">
        <v>429</v>
      </c>
      <c r="O87" s="138" t="s">
        <v>429</v>
      </c>
      <c r="P87" s="138" t="s">
        <v>429</v>
      </c>
      <c r="Q87" s="138" t="s">
        <v>429</v>
      </c>
      <c r="R87" s="138" t="s">
        <v>429</v>
      </c>
      <c r="S87" s="138" t="s">
        <v>429</v>
      </c>
      <c r="T87" s="138" t="s">
        <v>429</v>
      </c>
      <c r="U87" s="138" t="s">
        <v>429</v>
      </c>
      <c r="V87" s="138" t="s">
        <v>429</v>
      </c>
      <c r="W87" s="138" t="s">
        <v>429</v>
      </c>
      <c r="X87" s="138" t="s">
        <v>429</v>
      </c>
      <c r="Y87" s="138" t="s">
        <v>429</v>
      </c>
      <c r="Z87" s="138" t="s">
        <v>429</v>
      </c>
      <c r="AA87" s="138" t="s">
        <v>429</v>
      </c>
      <c r="AB87" s="138" t="s">
        <v>429</v>
      </c>
      <c r="AC87" s="138" t="s">
        <v>429</v>
      </c>
      <c r="AD87" s="138" t="s">
        <v>429</v>
      </c>
      <c r="AE87" s="55"/>
      <c r="AF87" s="147" t="s">
        <v>429</v>
      </c>
      <c r="AG87" s="147" t="s">
        <v>429</v>
      </c>
      <c r="AH87" s="147" t="s">
        <v>429</v>
      </c>
      <c r="AI87" s="147" t="s">
        <v>429</v>
      </c>
      <c r="AJ87" s="147" t="s">
        <v>429</v>
      </c>
      <c r="AK87" s="147">
        <v>0.20599999999999999</v>
      </c>
      <c r="AL87" s="45" t="s">
        <v>220</v>
      </c>
    </row>
    <row r="88" spans="1:38" s="2" customFormat="1" ht="26.25" customHeight="1" thickBot="1" x14ac:dyDescent="0.3">
      <c r="A88" s="65" t="s">
        <v>209</v>
      </c>
      <c r="B88" s="71" t="s">
        <v>223</v>
      </c>
      <c r="C88" s="75" t="s">
        <v>224</v>
      </c>
      <c r="D88" s="67"/>
      <c r="E88" s="138" t="s">
        <v>443</v>
      </c>
      <c r="F88" s="138">
        <v>1.2427428428</v>
      </c>
      <c r="G88" s="138" t="s">
        <v>443</v>
      </c>
      <c r="H88" s="138" t="s">
        <v>443</v>
      </c>
      <c r="I88" s="138" t="s">
        <v>443</v>
      </c>
      <c r="J88" s="138" t="s">
        <v>443</v>
      </c>
      <c r="K88" s="138" t="s">
        <v>443</v>
      </c>
      <c r="L88" s="138" t="s">
        <v>443</v>
      </c>
      <c r="M88" s="138" t="s">
        <v>443</v>
      </c>
      <c r="N88" s="138" t="s">
        <v>443</v>
      </c>
      <c r="O88" s="138" t="s">
        <v>443</v>
      </c>
      <c r="P88" s="138" t="s">
        <v>443</v>
      </c>
      <c r="Q88" s="138" t="s">
        <v>443</v>
      </c>
      <c r="R88" s="138" t="s">
        <v>443</v>
      </c>
      <c r="S88" s="138" t="s">
        <v>443</v>
      </c>
      <c r="T88" s="138" t="s">
        <v>443</v>
      </c>
      <c r="U88" s="138" t="s">
        <v>443</v>
      </c>
      <c r="V88" s="138" t="s">
        <v>443</v>
      </c>
      <c r="W88" s="138" t="s">
        <v>443</v>
      </c>
      <c r="X88" s="138" t="s">
        <v>431</v>
      </c>
      <c r="Y88" s="138" t="s">
        <v>431</v>
      </c>
      <c r="Z88" s="138" t="s">
        <v>431</v>
      </c>
      <c r="AA88" s="138" t="s">
        <v>431</v>
      </c>
      <c r="AB88" s="138" t="s">
        <v>431</v>
      </c>
      <c r="AC88" s="138" t="s">
        <v>443</v>
      </c>
      <c r="AD88" s="138" t="s">
        <v>443</v>
      </c>
      <c r="AE88" s="55"/>
      <c r="AF88" s="147" t="s">
        <v>429</v>
      </c>
      <c r="AG88" s="147" t="s">
        <v>429</v>
      </c>
      <c r="AH88" s="147" t="s">
        <v>429</v>
      </c>
      <c r="AI88" s="147" t="s">
        <v>429</v>
      </c>
      <c r="AJ88" s="147" t="s">
        <v>429</v>
      </c>
      <c r="AK88" s="147" t="s">
        <v>443</v>
      </c>
      <c r="AL88" s="45" t="s">
        <v>413</v>
      </c>
    </row>
    <row r="89" spans="1:38" s="2" customFormat="1" ht="26.25" customHeight="1" thickBot="1" x14ac:dyDescent="0.3">
      <c r="A89" s="65" t="s">
        <v>209</v>
      </c>
      <c r="B89" s="71" t="s">
        <v>225</v>
      </c>
      <c r="C89" s="75" t="s">
        <v>226</v>
      </c>
      <c r="D89" s="67"/>
      <c r="E89" s="138" t="s">
        <v>429</v>
      </c>
      <c r="F89" s="138">
        <v>1.2063778571428569</v>
      </c>
      <c r="G89" s="138" t="s">
        <v>429</v>
      </c>
      <c r="H89" s="138" t="s">
        <v>429</v>
      </c>
      <c r="I89" s="138" t="s">
        <v>443</v>
      </c>
      <c r="J89" s="138" t="s">
        <v>443</v>
      </c>
      <c r="K89" s="138" t="s">
        <v>443</v>
      </c>
      <c r="L89" s="138" t="s">
        <v>443</v>
      </c>
      <c r="M89" s="138" t="s">
        <v>429</v>
      </c>
      <c r="N89" s="138" t="s">
        <v>429</v>
      </c>
      <c r="O89" s="138" t="s">
        <v>429</v>
      </c>
      <c r="P89" s="138" t="s">
        <v>429</v>
      </c>
      <c r="Q89" s="138" t="s">
        <v>429</v>
      </c>
      <c r="R89" s="138" t="s">
        <v>429</v>
      </c>
      <c r="S89" s="138" t="s">
        <v>429</v>
      </c>
      <c r="T89" s="138" t="s">
        <v>429</v>
      </c>
      <c r="U89" s="138" t="s">
        <v>429</v>
      </c>
      <c r="V89" s="138" t="s">
        <v>429</v>
      </c>
      <c r="W89" s="138" t="s">
        <v>429</v>
      </c>
      <c r="X89" s="138" t="s">
        <v>429</v>
      </c>
      <c r="Y89" s="138" t="s">
        <v>429</v>
      </c>
      <c r="Z89" s="138" t="s">
        <v>429</v>
      </c>
      <c r="AA89" s="138" t="s">
        <v>429</v>
      </c>
      <c r="AB89" s="138" t="s">
        <v>429</v>
      </c>
      <c r="AC89" s="138" t="s">
        <v>429</v>
      </c>
      <c r="AD89" s="138" t="s">
        <v>429</v>
      </c>
      <c r="AE89" s="55"/>
      <c r="AF89" s="147" t="s">
        <v>429</v>
      </c>
      <c r="AG89" s="147" t="s">
        <v>429</v>
      </c>
      <c r="AH89" s="147" t="s">
        <v>429</v>
      </c>
      <c r="AI89" s="147" t="s">
        <v>429</v>
      </c>
      <c r="AJ89" s="147" t="s">
        <v>429</v>
      </c>
      <c r="AK89" s="147" t="s">
        <v>443</v>
      </c>
      <c r="AL89" s="45" t="s">
        <v>413</v>
      </c>
    </row>
    <row r="90" spans="1:38" s="7" customFormat="1" ht="26.25" customHeight="1" thickBot="1" x14ac:dyDescent="0.25">
      <c r="A90" s="65" t="s">
        <v>209</v>
      </c>
      <c r="B90" s="71" t="s">
        <v>227</v>
      </c>
      <c r="C90" s="75" t="s">
        <v>228</v>
      </c>
      <c r="D90" s="67"/>
      <c r="E90" s="138" t="s">
        <v>429</v>
      </c>
      <c r="F90" s="138">
        <v>1.9831962665774998</v>
      </c>
      <c r="G90" s="138" t="s">
        <v>429</v>
      </c>
      <c r="H90" s="138" t="s">
        <v>429</v>
      </c>
      <c r="I90" s="138">
        <v>2.5020000000000001E-2</v>
      </c>
      <c r="J90" s="138">
        <v>3.7530000000000001E-2</v>
      </c>
      <c r="K90" s="138">
        <v>4.5870000000000001E-2</v>
      </c>
      <c r="L90" s="138" t="s">
        <v>429</v>
      </c>
      <c r="M90" s="138" t="s">
        <v>429</v>
      </c>
      <c r="N90" s="138">
        <v>2.6167667263206178E-4</v>
      </c>
      <c r="O90" s="138">
        <v>3.5941133349463909E-2</v>
      </c>
      <c r="P90" s="138" t="s">
        <v>431</v>
      </c>
      <c r="Q90" s="138" t="s">
        <v>431</v>
      </c>
      <c r="R90" s="138">
        <v>0.15133108778721641</v>
      </c>
      <c r="S90" s="138">
        <v>6.1320617863778342</v>
      </c>
      <c r="T90" s="138">
        <v>0.2513514786215798</v>
      </c>
      <c r="U90" s="138">
        <v>3.5783496799685552E-2</v>
      </c>
      <c r="V90" s="138">
        <v>3.5483987355106703</v>
      </c>
      <c r="W90" s="138" t="s">
        <v>429</v>
      </c>
      <c r="X90" s="138" t="s">
        <v>429</v>
      </c>
      <c r="Y90" s="138" t="s">
        <v>429</v>
      </c>
      <c r="Z90" s="138" t="s">
        <v>429</v>
      </c>
      <c r="AA90" s="138" t="s">
        <v>429</v>
      </c>
      <c r="AB90" s="138" t="s">
        <v>429</v>
      </c>
      <c r="AC90" s="138" t="s">
        <v>429</v>
      </c>
      <c r="AD90" s="138" t="s">
        <v>429</v>
      </c>
      <c r="AE90" s="55"/>
      <c r="AF90" s="147" t="s">
        <v>429</v>
      </c>
      <c r="AG90" s="147" t="s">
        <v>429</v>
      </c>
      <c r="AH90" s="147" t="s">
        <v>429</v>
      </c>
      <c r="AI90" s="147" t="s">
        <v>429</v>
      </c>
      <c r="AJ90" s="147" t="s">
        <v>429</v>
      </c>
      <c r="AK90" s="147">
        <v>41.7</v>
      </c>
      <c r="AL90" s="148" t="s">
        <v>440</v>
      </c>
    </row>
    <row r="91" spans="1:38" s="2" customFormat="1" ht="26.25" customHeight="1" thickBot="1" x14ac:dyDescent="0.3">
      <c r="A91" s="65" t="s">
        <v>209</v>
      </c>
      <c r="B91" s="69" t="s">
        <v>405</v>
      </c>
      <c r="C91" s="71" t="s">
        <v>229</v>
      </c>
      <c r="D91" s="67"/>
      <c r="E91" s="138">
        <v>8.1911624029999998E-3</v>
      </c>
      <c r="F91" s="138">
        <v>2.2001657286399998E-2</v>
      </c>
      <c r="G91" s="138">
        <v>1.0137762500000001E-4</v>
      </c>
      <c r="H91" s="138">
        <v>1.8865057384E-2</v>
      </c>
      <c r="I91" s="138">
        <v>0.12448007879499998</v>
      </c>
      <c r="J91" s="138">
        <v>0.12609070741999998</v>
      </c>
      <c r="K91" s="138">
        <v>0.12642337373249998</v>
      </c>
      <c r="L91" s="138">
        <v>4.9094607168000001E-2</v>
      </c>
      <c r="M91" s="138">
        <v>0.25071342905849997</v>
      </c>
      <c r="N91" s="138">
        <v>2.6317900000000005E-2</v>
      </c>
      <c r="O91" s="138">
        <v>2.4596985334000003E-2</v>
      </c>
      <c r="P91" s="138">
        <v>1.9134187500000002E-6</v>
      </c>
      <c r="Q91" s="138">
        <v>4.4646437500000006E-5</v>
      </c>
      <c r="R91" s="138">
        <v>5.2367250000000005E-4</v>
      </c>
      <c r="S91" s="138">
        <v>3.9451828584000009E-2</v>
      </c>
      <c r="T91" s="138">
        <v>1.3280714292000001E-2</v>
      </c>
      <c r="U91" s="138" t="s">
        <v>443</v>
      </c>
      <c r="V91" s="138">
        <v>2.1001526792E-2</v>
      </c>
      <c r="W91" s="138">
        <v>4.5457969600000008E-4</v>
      </c>
      <c r="X91" s="138">
        <v>6.1013564625600003E-3</v>
      </c>
      <c r="Y91" s="138">
        <v>3.0295986632000002E-3</v>
      </c>
      <c r="Z91" s="138">
        <v>3.0295986632000002E-3</v>
      </c>
      <c r="AA91" s="138">
        <v>3.0295986632000002E-3</v>
      </c>
      <c r="AB91" s="138">
        <v>1.5190152452160001E-2</v>
      </c>
      <c r="AC91" s="138" t="s">
        <v>443</v>
      </c>
      <c r="AD91" s="138" t="s">
        <v>443</v>
      </c>
      <c r="AE91" s="55"/>
      <c r="AF91" s="147" t="s">
        <v>429</v>
      </c>
      <c r="AG91" s="147" t="s">
        <v>429</v>
      </c>
      <c r="AH91" s="147" t="s">
        <v>429</v>
      </c>
      <c r="AI91" s="147" t="s">
        <v>429</v>
      </c>
      <c r="AJ91" s="147" t="s">
        <v>429</v>
      </c>
      <c r="AK91" s="147">
        <v>4545.7969599999997</v>
      </c>
      <c r="AL91" s="148" t="s">
        <v>441</v>
      </c>
    </row>
    <row r="92" spans="1:38" s="2" customFormat="1" ht="26.25" customHeight="1" thickBot="1" x14ac:dyDescent="0.3">
      <c r="A92" s="65" t="s">
        <v>54</v>
      </c>
      <c r="B92" s="65" t="s">
        <v>230</v>
      </c>
      <c r="C92" s="66" t="s">
        <v>231</v>
      </c>
      <c r="D92" s="72"/>
      <c r="E92" s="138" t="s">
        <v>431</v>
      </c>
      <c r="F92" s="138" t="s">
        <v>431</v>
      </c>
      <c r="G92" s="138" t="s">
        <v>431</v>
      </c>
      <c r="H92" s="138" t="s">
        <v>431</v>
      </c>
      <c r="I92" s="138" t="s">
        <v>431</v>
      </c>
      <c r="J92" s="138" t="s">
        <v>431</v>
      </c>
      <c r="K92" s="138" t="s">
        <v>431</v>
      </c>
      <c r="L92" s="138" t="s">
        <v>431</v>
      </c>
      <c r="M92" s="138" t="s">
        <v>431</v>
      </c>
      <c r="N92" s="138" t="s">
        <v>429</v>
      </c>
      <c r="O92" s="138" t="s">
        <v>429</v>
      </c>
      <c r="P92" s="138" t="s">
        <v>429</v>
      </c>
      <c r="Q92" s="138" t="s">
        <v>429</v>
      </c>
      <c r="R92" s="138" t="s">
        <v>429</v>
      </c>
      <c r="S92" s="138" t="s">
        <v>429</v>
      </c>
      <c r="T92" s="138" t="s">
        <v>429</v>
      </c>
      <c r="U92" s="138" t="s">
        <v>429</v>
      </c>
      <c r="V92" s="138" t="s">
        <v>429</v>
      </c>
      <c r="W92" s="138" t="s">
        <v>429</v>
      </c>
      <c r="X92" s="138" t="s">
        <v>443</v>
      </c>
      <c r="Y92" s="138" t="s">
        <v>443</v>
      </c>
      <c r="Z92" s="138" t="s">
        <v>443</v>
      </c>
      <c r="AA92" s="138" t="s">
        <v>443</v>
      </c>
      <c r="AB92" s="138" t="s">
        <v>443</v>
      </c>
      <c r="AC92" s="138" t="s">
        <v>443</v>
      </c>
      <c r="AD92" s="138" t="s">
        <v>429</v>
      </c>
      <c r="AE92" s="55"/>
      <c r="AF92" s="147" t="s">
        <v>429</v>
      </c>
      <c r="AG92" s="147" t="s">
        <v>429</v>
      </c>
      <c r="AH92" s="147" t="s">
        <v>429</v>
      </c>
      <c r="AI92" s="147" t="s">
        <v>429</v>
      </c>
      <c r="AJ92" s="147" t="s">
        <v>429</v>
      </c>
      <c r="AK92" s="147" t="s">
        <v>429</v>
      </c>
      <c r="AL92" s="45" t="s">
        <v>232</v>
      </c>
    </row>
    <row r="93" spans="1:38" s="2" customFormat="1" ht="26.25" customHeight="1" thickBot="1" x14ac:dyDescent="0.3">
      <c r="A93" s="65" t="s">
        <v>54</v>
      </c>
      <c r="B93" s="69" t="s">
        <v>233</v>
      </c>
      <c r="C93" s="66" t="s">
        <v>406</v>
      </c>
      <c r="D93" s="72"/>
      <c r="E93" s="138" t="s">
        <v>429</v>
      </c>
      <c r="F93" s="138">
        <v>26.836075688573672</v>
      </c>
      <c r="G93" s="138" t="s">
        <v>429</v>
      </c>
      <c r="H93" s="138" t="s">
        <v>429</v>
      </c>
      <c r="I93" s="138" t="s">
        <v>431</v>
      </c>
      <c r="J93" s="138" t="s">
        <v>431</v>
      </c>
      <c r="K93" s="138" t="s">
        <v>431</v>
      </c>
      <c r="L93" s="138" t="s">
        <v>431</v>
      </c>
      <c r="M93" s="138" t="s">
        <v>429</v>
      </c>
      <c r="N93" s="138" t="s">
        <v>429</v>
      </c>
      <c r="O93" s="138" t="s">
        <v>429</v>
      </c>
      <c r="P93" s="138" t="s">
        <v>429</v>
      </c>
      <c r="Q93" s="138" t="s">
        <v>429</v>
      </c>
      <c r="R93" s="138" t="s">
        <v>429</v>
      </c>
      <c r="S93" s="138" t="s">
        <v>429</v>
      </c>
      <c r="T93" s="138" t="s">
        <v>429</v>
      </c>
      <c r="U93" s="138" t="s">
        <v>429</v>
      </c>
      <c r="V93" s="138" t="s">
        <v>429</v>
      </c>
      <c r="W93" s="138" t="s">
        <v>429</v>
      </c>
      <c r="X93" s="138" t="s">
        <v>429</v>
      </c>
      <c r="Y93" s="138" t="s">
        <v>429</v>
      </c>
      <c r="Z93" s="138" t="s">
        <v>429</v>
      </c>
      <c r="AA93" s="138" t="s">
        <v>429</v>
      </c>
      <c r="AB93" s="138" t="s">
        <v>429</v>
      </c>
      <c r="AC93" s="138" t="s">
        <v>429</v>
      </c>
      <c r="AD93" s="138" t="s">
        <v>429</v>
      </c>
      <c r="AE93" s="55"/>
      <c r="AF93" s="147" t="s">
        <v>429</v>
      </c>
      <c r="AG93" s="147" t="s">
        <v>429</v>
      </c>
      <c r="AH93" s="147" t="s">
        <v>429</v>
      </c>
      <c r="AI93" s="147" t="s">
        <v>429</v>
      </c>
      <c r="AJ93" s="147" t="s">
        <v>429</v>
      </c>
      <c r="AK93" s="147" t="s">
        <v>443</v>
      </c>
      <c r="AL93" s="45" t="s">
        <v>234</v>
      </c>
    </row>
    <row r="94" spans="1:38" s="2" customFormat="1" ht="26.25" customHeight="1" thickBot="1" x14ac:dyDescent="0.3">
      <c r="A94" s="65" t="s">
        <v>54</v>
      </c>
      <c r="B94" s="78" t="s">
        <v>407</v>
      </c>
      <c r="C94" s="66" t="s">
        <v>235</v>
      </c>
      <c r="D94" s="67"/>
      <c r="E94" s="138" t="s">
        <v>429</v>
      </c>
      <c r="F94" s="138" t="s">
        <v>443</v>
      </c>
      <c r="G94" s="138" t="s">
        <v>429</v>
      </c>
      <c r="H94" s="138" t="s">
        <v>429</v>
      </c>
      <c r="I94" s="138" t="s">
        <v>429</v>
      </c>
      <c r="J94" s="138" t="s">
        <v>429</v>
      </c>
      <c r="K94" s="138" t="s">
        <v>429</v>
      </c>
      <c r="L94" s="138" t="s">
        <v>429</v>
      </c>
      <c r="M94" s="138" t="s">
        <v>429</v>
      </c>
      <c r="N94" s="138" t="s">
        <v>429</v>
      </c>
      <c r="O94" s="138" t="s">
        <v>429</v>
      </c>
      <c r="P94" s="138" t="s">
        <v>429</v>
      </c>
      <c r="Q94" s="138" t="s">
        <v>429</v>
      </c>
      <c r="R94" s="138" t="s">
        <v>429</v>
      </c>
      <c r="S94" s="138" t="s">
        <v>429</v>
      </c>
      <c r="T94" s="138" t="s">
        <v>429</v>
      </c>
      <c r="U94" s="138" t="s">
        <v>429</v>
      </c>
      <c r="V94" s="138" t="s">
        <v>429</v>
      </c>
      <c r="W94" s="138" t="s">
        <v>429</v>
      </c>
      <c r="X94" s="138" t="s">
        <v>429</v>
      </c>
      <c r="Y94" s="138" t="s">
        <v>429</v>
      </c>
      <c r="Z94" s="138" t="s">
        <v>429</v>
      </c>
      <c r="AA94" s="138" t="s">
        <v>429</v>
      </c>
      <c r="AB94" s="138" t="s">
        <v>429</v>
      </c>
      <c r="AC94" s="138" t="s">
        <v>429</v>
      </c>
      <c r="AD94" s="138" t="s">
        <v>429</v>
      </c>
      <c r="AE94" s="55"/>
      <c r="AF94" s="147" t="s">
        <v>429</v>
      </c>
      <c r="AG94" s="147" t="s">
        <v>429</v>
      </c>
      <c r="AH94" s="147" t="s">
        <v>429</v>
      </c>
      <c r="AI94" s="147" t="s">
        <v>429</v>
      </c>
      <c r="AJ94" s="147" t="s">
        <v>429</v>
      </c>
      <c r="AK94" s="147" t="s">
        <v>429</v>
      </c>
      <c r="AL94" s="45" t="s">
        <v>413</v>
      </c>
    </row>
    <row r="95" spans="1:38" s="2" customFormat="1" ht="26.25" customHeight="1" thickBot="1" x14ac:dyDescent="0.3">
      <c r="A95" s="65" t="s">
        <v>54</v>
      </c>
      <c r="B95" s="78" t="s">
        <v>236</v>
      </c>
      <c r="C95" s="66" t="s">
        <v>237</v>
      </c>
      <c r="D95" s="72"/>
      <c r="E95" s="138" t="s">
        <v>443</v>
      </c>
      <c r="F95" s="138" t="s">
        <v>443</v>
      </c>
      <c r="G95" s="138" t="s">
        <v>443</v>
      </c>
      <c r="H95" s="138" t="s">
        <v>443</v>
      </c>
      <c r="I95" s="138" t="s">
        <v>443</v>
      </c>
      <c r="J95" s="138" t="s">
        <v>443</v>
      </c>
      <c r="K95" s="138" t="s">
        <v>443</v>
      </c>
      <c r="L95" s="138" t="s">
        <v>443</v>
      </c>
      <c r="M95" s="138" t="s">
        <v>443</v>
      </c>
      <c r="N95" s="138" t="s">
        <v>429</v>
      </c>
      <c r="O95" s="138" t="s">
        <v>429</v>
      </c>
      <c r="P95" s="138" t="s">
        <v>429</v>
      </c>
      <c r="Q95" s="138" t="s">
        <v>443</v>
      </c>
      <c r="R95" s="138" t="s">
        <v>429</v>
      </c>
      <c r="S95" s="138" t="s">
        <v>443</v>
      </c>
      <c r="T95" s="138" t="s">
        <v>429</v>
      </c>
      <c r="U95" s="138" t="s">
        <v>429</v>
      </c>
      <c r="V95" s="138" t="s">
        <v>429</v>
      </c>
      <c r="W95" s="138" t="s">
        <v>429</v>
      </c>
      <c r="X95" s="138" t="s">
        <v>429</v>
      </c>
      <c r="Y95" s="138" t="s">
        <v>429</v>
      </c>
      <c r="Z95" s="138" t="s">
        <v>429</v>
      </c>
      <c r="AA95" s="138" t="s">
        <v>429</v>
      </c>
      <c r="AB95" s="138" t="s">
        <v>429</v>
      </c>
      <c r="AC95" s="138" t="s">
        <v>429</v>
      </c>
      <c r="AD95" s="138" t="s">
        <v>429</v>
      </c>
      <c r="AE95" s="55"/>
      <c r="AF95" s="147" t="s">
        <v>429</v>
      </c>
      <c r="AG95" s="147" t="s">
        <v>429</v>
      </c>
      <c r="AH95" s="147" t="s">
        <v>429</v>
      </c>
      <c r="AI95" s="147" t="s">
        <v>429</v>
      </c>
      <c r="AJ95" s="147" t="s">
        <v>429</v>
      </c>
      <c r="AK95" s="147" t="s">
        <v>443</v>
      </c>
      <c r="AL95" s="45" t="s">
        <v>413</v>
      </c>
    </row>
    <row r="96" spans="1:38" s="2" customFormat="1" ht="26.25" customHeight="1" thickBot="1" x14ac:dyDescent="0.3">
      <c r="A96" s="65" t="s">
        <v>54</v>
      </c>
      <c r="B96" s="69" t="s">
        <v>238</v>
      </c>
      <c r="C96" s="66" t="s">
        <v>239</v>
      </c>
      <c r="D96" s="79"/>
      <c r="E96" s="138" t="s">
        <v>443</v>
      </c>
      <c r="F96" s="138" t="s">
        <v>443</v>
      </c>
      <c r="G96" s="138" t="s">
        <v>443</v>
      </c>
      <c r="H96" s="138" t="s">
        <v>443</v>
      </c>
      <c r="I96" s="138" t="s">
        <v>431</v>
      </c>
      <c r="J96" s="138" t="s">
        <v>431</v>
      </c>
      <c r="K96" s="138" t="s">
        <v>431</v>
      </c>
      <c r="L96" s="138" t="s">
        <v>431</v>
      </c>
      <c r="M96" s="138" t="s">
        <v>443</v>
      </c>
      <c r="N96" s="138" t="s">
        <v>429</v>
      </c>
      <c r="O96" s="138" t="s">
        <v>429</v>
      </c>
      <c r="P96" s="138" t="s">
        <v>429</v>
      </c>
      <c r="Q96" s="138" t="s">
        <v>429</v>
      </c>
      <c r="R96" s="138" t="s">
        <v>429</v>
      </c>
      <c r="S96" s="138" t="s">
        <v>429</v>
      </c>
      <c r="T96" s="138" t="s">
        <v>429</v>
      </c>
      <c r="U96" s="138" t="s">
        <v>429</v>
      </c>
      <c r="V96" s="138" t="s">
        <v>429</v>
      </c>
      <c r="W96" s="138" t="s">
        <v>429</v>
      </c>
      <c r="X96" s="138" t="s">
        <v>429</v>
      </c>
      <c r="Y96" s="138" t="s">
        <v>429</v>
      </c>
      <c r="Z96" s="138" t="s">
        <v>429</v>
      </c>
      <c r="AA96" s="138" t="s">
        <v>429</v>
      </c>
      <c r="AB96" s="138" t="s">
        <v>429</v>
      </c>
      <c r="AC96" s="138" t="s">
        <v>443</v>
      </c>
      <c r="AD96" s="138" t="s">
        <v>431</v>
      </c>
      <c r="AE96" s="55"/>
      <c r="AF96" s="147" t="s">
        <v>429</v>
      </c>
      <c r="AG96" s="147" t="s">
        <v>429</v>
      </c>
      <c r="AH96" s="147" t="s">
        <v>429</v>
      </c>
      <c r="AI96" s="147" t="s">
        <v>429</v>
      </c>
      <c r="AJ96" s="147" t="s">
        <v>429</v>
      </c>
      <c r="AK96" s="147" t="s">
        <v>431</v>
      </c>
      <c r="AL96" s="45" t="s">
        <v>413</v>
      </c>
    </row>
    <row r="97" spans="1:38" s="2" customFormat="1" ht="26.25" customHeight="1" thickBot="1" x14ac:dyDescent="0.3">
      <c r="A97" s="65" t="s">
        <v>54</v>
      </c>
      <c r="B97" s="69" t="s">
        <v>240</v>
      </c>
      <c r="C97" s="66" t="s">
        <v>241</v>
      </c>
      <c r="D97" s="79"/>
      <c r="E97" s="138" t="s">
        <v>429</v>
      </c>
      <c r="F97" s="138" t="s">
        <v>429</v>
      </c>
      <c r="G97" s="138" t="s">
        <v>429</v>
      </c>
      <c r="H97" s="138" t="s">
        <v>429</v>
      </c>
      <c r="I97" s="138" t="s">
        <v>429</v>
      </c>
      <c r="J97" s="138" t="s">
        <v>429</v>
      </c>
      <c r="K97" s="138" t="s">
        <v>429</v>
      </c>
      <c r="L97" s="138" t="s">
        <v>429</v>
      </c>
      <c r="M97" s="138" t="s">
        <v>429</v>
      </c>
      <c r="N97" s="138" t="s">
        <v>443</v>
      </c>
      <c r="O97" s="138" t="s">
        <v>443</v>
      </c>
      <c r="P97" s="138" t="s">
        <v>443</v>
      </c>
      <c r="Q97" s="138" t="s">
        <v>443</v>
      </c>
      <c r="R97" s="138" t="s">
        <v>443</v>
      </c>
      <c r="S97" s="138" t="s">
        <v>443</v>
      </c>
      <c r="T97" s="138" t="s">
        <v>443</v>
      </c>
      <c r="U97" s="138" t="s">
        <v>443</v>
      </c>
      <c r="V97" s="138" t="s">
        <v>443</v>
      </c>
      <c r="W97" s="138" t="s">
        <v>429</v>
      </c>
      <c r="X97" s="138" t="s">
        <v>429</v>
      </c>
      <c r="Y97" s="138" t="s">
        <v>429</v>
      </c>
      <c r="Z97" s="138" t="s">
        <v>429</v>
      </c>
      <c r="AA97" s="138" t="s">
        <v>429</v>
      </c>
      <c r="AB97" s="138" t="s">
        <v>429</v>
      </c>
      <c r="AC97" s="138" t="s">
        <v>443</v>
      </c>
      <c r="AD97" s="138" t="s">
        <v>431</v>
      </c>
      <c r="AE97" s="55"/>
      <c r="AF97" s="147" t="s">
        <v>429</v>
      </c>
      <c r="AG97" s="147" t="s">
        <v>429</v>
      </c>
      <c r="AH97" s="147" t="s">
        <v>429</v>
      </c>
      <c r="AI97" s="147" t="s">
        <v>429</v>
      </c>
      <c r="AJ97" s="147" t="s">
        <v>429</v>
      </c>
      <c r="AK97" s="147" t="s">
        <v>443</v>
      </c>
      <c r="AL97" s="45" t="s">
        <v>413</v>
      </c>
    </row>
    <row r="98" spans="1:38" s="2" customFormat="1" ht="26.25" customHeight="1" thickBot="1" x14ac:dyDescent="0.3">
      <c r="A98" s="65" t="s">
        <v>54</v>
      </c>
      <c r="B98" s="69" t="s">
        <v>242</v>
      </c>
      <c r="C98" s="71" t="s">
        <v>243</v>
      </c>
      <c r="D98" s="79"/>
      <c r="E98" s="138" t="s">
        <v>431</v>
      </c>
      <c r="F98" s="138" t="s">
        <v>431</v>
      </c>
      <c r="G98" s="138" t="s">
        <v>431</v>
      </c>
      <c r="H98" s="138" t="s">
        <v>431</v>
      </c>
      <c r="I98" s="138" t="s">
        <v>431</v>
      </c>
      <c r="J98" s="138" t="s">
        <v>431</v>
      </c>
      <c r="K98" s="138" t="s">
        <v>431</v>
      </c>
      <c r="L98" s="138" t="s">
        <v>431</v>
      </c>
      <c r="M98" s="138" t="s">
        <v>431</v>
      </c>
      <c r="N98" s="138" t="s">
        <v>431</v>
      </c>
      <c r="O98" s="138" t="s">
        <v>431</v>
      </c>
      <c r="P98" s="138" t="s">
        <v>431</v>
      </c>
      <c r="Q98" s="138" t="s">
        <v>431</v>
      </c>
      <c r="R98" s="138" t="s">
        <v>431</v>
      </c>
      <c r="S98" s="138" t="s">
        <v>431</v>
      </c>
      <c r="T98" s="138" t="s">
        <v>431</v>
      </c>
      <c r="U98" s="138" t="s">
        <v>431</v>
      </c>
      <c r="V98" s="138" t="s">
        <v>431</v>
      </c>
      <c r="W98" s="138">
        <v>3.2143231285152745E-8</v>
      </c>
      <c r="X98" s="138" t="s">
        <v>443</v>
      </c>
      <c r="Y98" s="138" t="s">
        <v>443</v>
      </c>
      <c r="Z98" s="138" t="s">
        <v>443</v>
      </c>
      <c r="AA98" s="138" t="s">
        <v>443</v>
      </c>
      <c r="AB98" s="138" t="s">
        <v>443</v>
      </c>
      <c r="AC98" s="138" t="s">
        <v>443</v>
      </c>
      <c r="AD98" s="138">
        <v>3.8494887766649994E-4</v>
      </c>
      <c r="AE98" s="55"/>
      <c r="AF98" s="147" t="s">
        <v>429</v>
      </c>
      <c r="AG98" s="147" t="s">
        <v>429</v>
      </c>
      <c r="AH98" s="147" t="s">
        <v>429</v>
      </c>
      <c r="AI98" s="147" t="s">
        <v>429</v>
      </c>
      <c r="AJ98" s="147" t="s">
        <v>429</v>
      </c>
      <c r="AK98" s="147" t="s">
        <v>429</v>
      </c>
      <c r="AL98" s="45" t="s">
        <v>413</v>
      </c>
    </row>
    <row r="99" spans="1:38" s="2" customFormat="1" ht="26.25" customHeight="1" thickBot="1" x14ac:dyDescent="0.3">
      <c r="A99" s="65" t="s">
        <v>244</v>
      </c>
      <c r="B99" s="65" t="s">
        <v>245</v>
      </c>
      <c r="C99" s="66" t="s">
        <v>408</v>
      </c>
      <c r="D99" s="79"/>
      <c r="E99" s="138">
        <v>5.8802251922134466E-2</v>
      </c>
      <c r="F99" s="138">
        <v>10.489823533313633</v>
      </c>
      <c r="G99" s="138" t="s">
        <v>429</v>
      </c>
      <c r="H99" s="138">
        <v>13.466049513253108</v>
      </c>
      <c r="I99" s="138">
        <v>0.21159893227493121</v>
      </c>
      <c r="J99" s="138">
        <v>0.32384529332001621</v>
      </c>
      <c r="K99" s="138">
        <v>0.71019608790098798</v>
      </c>
      <c r="L99" s="138" t="s">
        <v>443</v>
      </c>
      <c r="M99" s="138" t="s">
        <v>429</v>
      </c>
      <c r="N99" s="138" t="s">
        <v>429</v>
      </c>
      <c r="O99" s="138" t="s">
        <v>429</v>
      </c>
      <c r="P99" s="138" t="s">
        <v>429</v>
      </c>
      <c r="Q99" s="138" t="s">
        <v>429</v>
      </c>
      <c r="R99" s="138" t="s">
        <v>429</v>
      </c>
      <c r="S99" s="138" t="s">
        <v>429</v>
      </c>
      <c r="T99" s="138" t="s">
        <v>429</v>
      </c>
      <c r="U99" s="138" t="s">
        <v>429</v>
      </c>
      <c r="V99" s="138" t="s">
        <v>429</v>
      </c>
      <c r="W99" s="138" t="s">
        <v>429</v>
      </c>
      <c r="X99" s="138" t="s">
        <v>429</v>
      </c>
      <c r="Y99" s="138" t="s">
        <v>429</v>
      </c>
      <c r="Z99" s="138" t="s">
        <v>429</v>
      </c>
      <c r="AA99" s="138" t="s">
        <v>429</v>
      </c>
      <c r="AB99" s="138" t="s">
        <v>429</v>
      </c>
      <c r="AC99" s="138" t="s">
        <v>429</v>
      </c>
      <c r="AD99" s="138" t="s">
        <v>429</v>
      </c>
      <c r="AE99" s="55"/>
      <c r="AF99" s="147" t="s">
        <v>429</v>
      </c>
      <c r="AG99" s="147" t="s">
        <v>429</v>
      </c>
      <c r="AH99" s="147" t="s">
        <v>429</v>
      </c>
      <c r="AI99" s="147" t="s">
        <v>429</v>
      </c>
      <c r="AJ99" s="147" t="s">
        <v>429</v>
      </c>
      <c r="AK99" s="147">
        <v>1388</v>
      </c>
      <c r="AL99" s="45" t="s">
        <v>246</v>
      </c>
    </row>
    <row r="100" spans="1:38" s="2" customFormat="1" ht="26.25" customHeight="1" thickBot="1" x14ac:dyDescent="0.3">
      <c r="A100" s="65" t="s">
        <v>244</v>
      </c>
      <c r="B100" s="65" t="s">
        <v>247</v>
      </c>
      <c r="C100" s="66" t="s">
        <v>409</v>
      </c>
      <c r="D100" s="79"/>
      <c r="E100" s="138">
        <v>0.68108989841264078</v>
      </c>
      <c r="F100" s="138">
        <v>24.950656537465854</v>
      </c>
      <c r="G100" s="138" t="s">
        <v>429</v>
      </c>
      <c r="H100" s="138">
        <v>36.511057105924145</v>
      </c>
      <c r="I100" s="138">
        <v>0.33297259255719874</v>
      </c>
      <c r="J100" s="138">
        <v>0.50132578859988797</v>
      </c>
      <c r="K100" s="138">
        <v>1.1017492204062516</v>
      </c>
      <c r="L100" s="138" t="s">
        <v>443</v>
      </c>
      <c r="M100" s="138" t="s">
        <v>429</v>
      </c>
      <c r="N100" s="138" t="s">
        <v>429</v>
      </c>
      <c r="O100" s="138" t="s">
        <v>429</v>
      </c>
      <c r="P100" s="138" t="s">
        <v>429</v>
      </c>
      <c r="Q100" s="138" t="s">
        <v>429</v>
      </c>
      <c r="R100" s="138" t="s">
        <v>429</v>
      </c>
      <c r="S100" s="138" t="s">
        <v>429</v>
      </c>
      <c r="T100" s="138" t="s">
        <v>429</v>
      </c>
      <c r="U100" s="138" t="s">
        <v>429</v>
      </c>
      <c r="V100" s="138" t="s">
        <v>429</v>
      </c>
      <c r="W100" s="138" t="s">
        <v>429</v>
      </c>
      <c r="X100" s="138" t="s">
        <v>429</v>
      </c>
      <c r="Y100" s="138" t="s">
        <v>429</v>
      </c>
      <c r="Z100" s="138" t="s">
        <v>429</v>
      </c>
      <c r="AA100" s="138" t="s">
        <v>429</v>
      </c>
      <c r="AB100" s="138" t="s">
        <v>429</v>
      </c>
      <c r="AC100" s="138" t="s">
        <v>429</v>
      </c>
      <c r="AD100" s="138" t="s">
        <v>429</v>
      </c>
      <c r="AE100" s="55"/>
      <c r="AF100" s="147" t="s">
        <v>429</v>
      </c>
      <c r="AG100" s="147" t="s">
        <v>429</v>
      </c>
      <c r="AH100" s="147" t="s">
        <v>429</v>
      </c>
      <c r="AI100" s="147" t="s">
        <v>429</v>
      </c>
      <c r="AJ100" s="147" t="s">
        <v>429</v>
      </c>
      <c r="AK100" s="147">
        <v>5890.1299999999992</v>
      </c>
      <c r="AL100" s="45" t="s">
        <v>246</v>
      </c>
    </row>
    <row r="101" spans="1:38" s="2" customFormat="1" ht="26.25" customHeight="1" thickBot="1" x14ac:dyDescent="0.3">
      <c r="A101" s="65" t="s">
        <v>244</v>
      </c>
      <c r="B101" s="65" t="s">
        <v>248</v>
      </c>
      <c r="C101" s="66" t="s">
        <v>249</v>
      </c>
      <c r="D101" s="79"/>
      <c r="E101" s="138">
        <v>5.2040473137226935E-2</v>
      </c>
      <c r="F101" s="138">
        <v>0.37362291257316094</v>
      </c>
      <c r="G101" s="138" t="s">
        <v>429</v>
      </c>
      <c r="H101" s="138">
        <v>1.0392556869341998</v>
      </c>
      <c r="I101" s="138">
        <v>9.3640403758630131E-3</v>
      </c>
      <c r="J101" s="138">
        <v>2.8092121127589038E-2</v>
      </c>
      <c r="K101" s="138">
        <v>6.5548282631041094E-2</v>
      </c>
      <c r="L101" s="138" t="s">
        <v>443</v>
      </c>
      <c r="M101" s="138" t="s">
        <v>429</v>
      </c>
      <c r="N101" s="138" t="s">
        <v>429</v>
      </c>
      <c r="O101" s="138" t="s">
        <v>429</v>
      </c>
      <c r="P101" s="138" t="s">
        <v>429</v>
      </c>
      <c r="Q101" s="138" t="s">
        <v>429</v>
      </c>
      <c r="R101" s="138" t="s">
        <v>429</v>
      </c>
      <c r="S101" s="138" t="s">
        <v>429</v>
      </c>
      <c r="T101" s="138" t="s">
        <v>429</v>
      </c>
      <c r="U101" s="138" t="s">
        <v>429</v>
      </c>
      <c r="V101" s="138" t="s">
        <v>429</v>
      </c>
      <c r="W101" s="138" t="s">
        <v>429</v>
      </c>
      <c r="X101" s="138" t="s">
        <v>429</v>
      </c>
      <c r="Y101" s="138" t="s">
        <v>429</v>
      </c>
      <c r="Z101" s="138" t="s">
        <v>429</v>
      </c>
      <c r="AA101" s="138" t="s">
        <v>429</v>
      </c>
      <c r="AB101" s="138" t="s">
        <v>429</v>
      </c>
      <c r="AC101" s="138" t="s">
        <v>429</v>
      </c>
      <c r="AD101" s="138" t="s">
        <v>429</v>
      </c>
      <c r="AE101" s="55"/>
      <c r="AF101" s="147" t="s">
        <v>429</v>
      </c>
      <c r="AG101" s="147" t="s">
        <v>429</v>
      </c>
      <c r="AH101" s="147" t="s">
        <v>429</v>
      </c>
      <c r="AI101" s="147" t="s">
        <v>429</v>
      </c>
      <c r="AJ101" s="147" t="s">
        <v>429</v>
      </c>
      <c r="AK101" s="147">
        <v>5229.7150000000001</v>
      </c>
      <c r="AL101" s="45" t="s">
        <v>246</v>
      </c>
    </row>
    <row r="102" spans="1:38" s="2" customFormat="1" ht="26.25" customHeight="1" thickBot="1" x14ac:dyDescent="0.3">
      <c r="A102" s="65" t="s">
        <v>244</v>
      </c>
      <c r="B102" s="65" t="s">
        <v>250</v>
      </c>
      <c r="C102" s="66" t="s">
        <v>387</v>
      </c>
      <c r="D102" s="79"/>
      <c r="E102" s="138">
        <v>2.357088110742857E-3</v>
      </c>
      <c r="F102" s="138">
        <v>2.8338776732973305</v>
      </c>
      <c r="G102" s="138" t="s">
        <v>429</v>
      </c>
      <c r="H102" s="138">
        <v>4.6926822725365875</v>
      </c>
      <c r="I102" s="138">
        <v>8.2444000000000007E-3</v>
      </c>
      <c r="J102" s="138">
        <v>0.18676000000000001</v>
      </c>
      <c r="K102" s="138">
        <v>1.2827139999999999</v>
      </c>
      <c r="L102" s="138" t="s">
        <v>443</v>
      </c>
      <c r="M102" s="138" t="s">
        <v>429</v>
      </c>
      <c r="N102" s="138" t="s">
        <v>429</v>
      </c>
      <c r="O102" s="138" t="s">
        <v>429</v>
      </c>
      <c r="P102" s="138" t="s">
        <v>429</v>
      </c>
      <c r="Q102" s="138" t="s">
        <v>429</v>
      </c>
      <c r="R102" s="138" t="s">
        <v>429</v>
      </c>
      <c r="S102" s="138" t="s">
        <v>429</v>
      </c>
      <c r="T102" s="138" t="s">
        <v>429</v>
      </c>
      <c r="U102" s="138" t="s">
        <v>429</v>
      </c>
      <c r="V102" s="138" t="s">
        <v>429</v>
      </c>
      <c r="W102" s="138" t="s">
        <v>429</v>
      </c>
      <c r="X102" s="138" t="s">
        <v>429</v>
      </c>
      <c r="Y102" s="138" t="s">
        <v>429</v>
      </c>
      <c r="Z102" s="138" t="s">
        <v>429</v>
      </c>
      <c r="AA102" s="138" t="s">
        <v>429</v>
      </c>
      <c r="AB102" s="138" t="s">
        <v>429</v>
      </c>
      <c r="AC102" s="138" t="s">
        <v>429</v>
      </c>
      <c r="AD102" s="138" t="s">
        <v>429</v>
      </c>
      <c r="AE102" s="55"/>
      <c r="AF102" s="147" t="s">
        <v>429</v>
      </c>
      <c r="AG102" s="147" t="s">
        <v>429</v>
      </c>
      <c r="AH102" s="147" t="s">
        <v>429</v>
      </c>
      <c r="AI102" s="147" t="s">
        <v>429</v>
      </c>
      <c r="AJ102" s="147" t="s">
        <v>429</v>
      </c>
      <c r="AK102" s="147">
        <v>1586.6000000000001</v>
      </c>
      <c r="AL102" s="45" t="s">
        <v>246</v>
      </c>
    </row>
    <row r="103" spans="1:38" s="2" customFormat="1" ht="26.25" customHeight="1" thickBot="1" x14ac:dyDescent="0.3">
      <c r="A103" s="65" t="s">
        <v>244</v>
      </c>
      <c r="B103" s="65" t="s">
        <v>251</v>
      </c>
      <c r="C103" s="66" t="s">
        <v>252</v>
      </c>
      <c r="D103" s="79"/>
      <c r="E103" s="138" t="s">
        <v>431</v>
      </c>
      <c r="F103" s="138" t="s">
        <v>431</v>
      </c>
      <c r="G103" s="138" t="s">
        <v>429</v>
      </c>
      <c r="H103" s="138" t="s">
        <v>431</v>
      </c>
      <c r="I103" s="138" t="s">
        <v>431</v>
      </c>
      <c r="J103" s="138" t="s">
        <v>431</v>
      </c>
      <c r="K103" s="138" t="s">
        <v>431</v>
      </c>
      <c r="L103" s="138" t="s">
        <v>443</v>
      </c>
      <c r="M103" s="138" t="s">
        <v>429</v>
      </c>
      <c r="N103" s="138" t="s">
        <v>429</v>
      </c>
      <c r="O103" s="138" t="s">
        <v>429</v>
      </c>
      <c r="P103" s="138" t="s">
        <v>429</v>
      </c>
      <c r="Q103" s="138" t="s">
        <v>429</v>
      </c>
      <c r="R103" s="138" t="s">
        <v>429</v>
      </c>
      <c r="S103" s="138" t="s">
        <v>429</v>
      </c>
      <c r="T103" s="138" t="s">
        <v>429</v>
      </c>
      <c r="U103" s="138" t="s">
        <v>429</v>
      </c>
      <c r="V103" s="138" t="s">
        <v>429</v>
      </c>
      <c r="W103" s="138" t="s">
        <v>429</v>
      </c>
      <c r="X103" s="138" t="s">
        <v>429</v>
      </c>
      <c r="Y103" s="138" t="s">
        <v>429</v>
      </c>
      <c r="Z103" s="138" t="s">
        <v>429</v>
      </c>
      <c r="AA103" s="138" t="s">
        <v>429</v>
      </c>
      <c r="AB103" s="138" t="s">
        <v>429</v>
      </c>
      <c r="AC103" s="138" t="s">
        <v>429</v>
      </c>
      <c r="AD103" s="138" t="s">
        <v>429</v>
      </c>
      <c r="AE103" s="55"/>
      <c r="AF103" s="147" t="s">
        <v>429</v>
      </c>
      <c r="AG103" s="147" t="s">
        <v>429</v>
      </c>
      <c r="AH103" s="147" t="s">
        <v>429</v>
      </c>
      <c r="AI103" s="147" t="s">
        <v>429</v>
      </c>
      <c r="AJ103" s="147" t="s">
        <v>429</v>
      </c>
      <c r="AK103" s="147" t="s">
        <v>431</v>
      </c>
      <c r="AL103" s="45" t="s">
        <v>246</v>
      </c>
    </row>
    <row r="104" spans="1:38" s="2" customFormat="1" ht="26.25" customHeight="1" thickBot="1" x14ac:dyDescent="0.3">
      <c r="A104" s="65" t="s">
        <v>244</v>
      </c>
      <c r="B104" s="65" t="s">
        <v>253</v>
      </c>
      <c r="C104" s="66" t="s">
        <v>254</v>
      </c>
      <c r="D104" s="79"/>
      <c r="E104" s="138">
        <v>1.1865946341822981E-3</v>
      </c>
      <c r="F104" s="138">
        <v>1.3184202580863017E-3</v>
      </c>
      <c r="G104" s="138" t="s">
        <v>429</v>
      </c>
      <c r="H104" s="138">
        <v>1.6238770037028737E-2</v>
      </c>
      <c r="I104" s="138">
        <v>1.7982029589041098E-5</v>
      </c>
      <c r="J104" s="138">
        <v>5.3946088767123285E-5</v>
      </c>
      <c r="K104" s="138">
        <v>1.2587420712328767E-4</v>
      </c>
      <c r="L104" s="138" t="s">
        <v>443</v>
      </c>
      <c r="M104" s="138" t="s">
        <v>429</v>
      </c>
      <c r="N104" s="138" t="s">
        <v>429</v>
      </c>
      <c r="O104" s="138" t="s">
        <v>429</v>
      </c>
      <c r="P104" s="138" t="s">
        <v>429</v>
      </c>
      <c r="Q104" s="138" t="s">
        <v>429</v>
      </c>
      <c r="R104" s="138" t="s">
        <v>429</v>
      </c>
      <c r="S104" s="138" t="s">
        <v>429</v>
      </c>
      <c r="T104" s="138" t="s">
        <v>429</v>
      </c>
      <c r="U104" s="138" t="s">
        <v>429</v>
      </c>
      <c r="V104" s="138" t="s">
        <v>429</v>
      </c>
      <c r="W104" s="138" t="s">
        <v>429</v>
      </c>
      <c r="X104" s="138" t="s">
        <v>429</v>
      </c>
      <c r="Y104" s="138" t="s">
        <v>429</v>
      </c>
      <c r="Z104" s="138" t="s">
        <v>429</v>
      </c>
      <c r="AA104" s="138" t="s">
        <v>429</v>
      </c>
      <c r="AB104" s="138" t="s">
        <v>429</v>
      </c>
      <c r="AC104" s="138" t="s">
        <v>429</v>
      </c>
      <c r="AD104" s="138" t="s">
        <v>429</v>
      </c>
      <c r="AE104" s="55"/>
      <c r="AF104" s="147" t="s">
        <v>429</v>
      </c>
      <c r="AG104" s="147" t="s">
        <v>429</v>
      </c>
      <c r="AH104" s="147" t="s">
        <v>429</v>
      </c>
      <c r="AI104" s="147" t="s">
        <v>429</v>
      </c>
      <c r="AJ104" s="147" t="s">
        <v>429</v>
      </c>
      <c r="AK104" s="147">
        <v>8.3000000000000007</v>
      </c>
      <c r="AL104" s="45" t="s">
        <v>246</v>
      </c>
    </row>
    <row r="105" spans="1:38" s="2" customFormat="1" ht="26.25" customHeight="1" thickBot="1" x14ac:dyDescent="0.3">
      <c r="A105" s="65" t="s">
        <v>244</v>
      </c>
      <c r="B105" s="65" t="s">
        <v>255</v>
      </c>
      <c r="C105" s="66" t="s">
        <v>256</v>
      </c>
      <c r="D105" s="79"/>
      <c r="E105" s="138">
        <v>3.0952004302632341E-2</v>
      </c>
      <c r="F105" s="138">
        <v>0.15650846567857382</v>
      </c>
      <c r="G105" s="138" t="s">
        <v>429</v>
      </c>
      <c r="H105" s="138">
        <v>0.72516603936500679</v>
      </c>
      <c r="I105" s="138">
        <v>5.8615890410958918E-3</v>
      </c>
      <c r="J105" s="138">
        <v>9.2110684931506863E-3</v>
      </c>
      <c r="K105" s="138">
        <v>2.0096876712328769E-2</v>
      </c>
      <c r="L105" s="138" t="s">
        <v>443</v>
      </c>
      <c r="M105" s="138" t="s">
        <v>429</v>
      </c>
      <c r="N105" s="138" t="s">
        <v>429</v>
      </c>
      <c r="O105" s="138" t="s">
        <v>429</v>
      </c>
      <c r="P105" s="138" t="s">
        <v>429</v>
      </c>
      <c r="Q105" s="138" t="s">
        <v>429</v>
      </c>
      <c r="R105" s="138" t="s">
        <v>429</v>
      </c>
      <c r="S105" s="138" t="s">
        <v>429</v>
      </c>
      <c r="T105" s="138" t="s">
        <v>429</v>
      </c>
      <c r="U105" s="138" t="s">
        <v>429</v>
      </c>
      <c r="V105" s="138" t="s">
        <v>429</v>
      </c>
      <c r="W105" s="138" t="s">
        <v>429</v>
      </c>
      <c r="X105" s="138" t="s">
        <v>429</v>
      </c>
      <c r="Y105" s="138" t="s">
        <v>429</v>
      </c>
      <c r="Z105" s="138" t="s">
        <v>429</v>
      </c>
      <c r="AA105" s="138" t="s">
        <v>429</v>
      </c>
      <c r="AB105" s="138" t="s">
        <v>429</v>
      </c>
      <c r="AC105" s="138" t="s">
        <v>429</v>
      </c>
      <c r="AD105" s="138" t="s">
        <v>429</v>
      </c>
      <c r="AE105" s="55"/>
      <c r="AF105" s="147" t="s">
        <v>429</v>
      </c>
      <c r="AG105" s="147" t="s">
        <v>429</v>
      </c>
      <c r="AH105" s="147" t="s">
        <v>429</v>
      </c>
      <c r="AI105" s="147" t="s">
        <v>429</v>
      </c>
      <c r="AJ105" s="147" t="s">
        <v>429</v>
      </c>
      <c r="AK105" s="147">
        <v>84.9</v>
      </c>
      <c r="AL105" s="45" t="s">
        <v>246</v>
      </c>
    </row>
    <row r="106" spans="1:38" s="2" customFormat="1" ht="26.25" customHeight="1" thickBot="1" x14ac:dyDescent="0.3">
      <c r="A106" s="65" t="s">
        <v>244</v>
      </c>
      <c r="B106" s="65" t="s">
        <v>257</v>
      </c>
      <c r="C106" s="66" t="s">
        <v>258</v>
      </c>
      <c r="D106" s="79"/>
      <c r="E106" s="138">
        <v>2.6845618894027396E-3</v>
      </c>
      <c r="F106" s="138">
        <v>1.0856529089331197E-2</v>
      </c>
      <c r="G106" s="138" t="s">
        <v>429</v>
      </c>
      <c r="H106" s="138">
        <v>6.2895865926293537E-2</v>
      </c>
      <c r="I106" s="138">
        <v>5.3260273972602747E-4</v>
      </c>
      <c r="J106" s="138">
        <v>8.5216438356164391E-4</v>
      </c>
      <c r="K106" s="138">
        <v>1.8108493150684934E-3</v>
      </c>
      <c r="L106" s="138" t="s">
        <v>443</v>
      </c>
      <c r="M106" s="138" t="s">
        <v>429</v>
      </c>
      <c r="N106" s="138" t="s">
        <v>429</v>
      </c>
      <c r="O106" s="138" t="s">
        <v>429</v>
      </c>
      <c r="P106" s="138" t="s">
        <v>429</v>
      </c>
      <c r="Q106" s="138" t="s">
        <v>429</v>
      </c>
      <c r="R106" s="138" t="s">
        <v>429</v>
      </c>
      <c r="S106" s="138" t="s">
        <v>429</v>
      </c>
      <c r="T106" s="138" t="s">
        <v>429</v>
      </c>
      <c r="U106" s="138" t="s">
        <v>429</v>
      </c>
      <c r="V106" s="138" t="s">
        <v>429</v>
      </c>
      <c r="W106" s="138" t="s">
        <v>429</v>
      </c>
      <c r="X106" s="138" t="s">
        <v>429</v>
      </c>
      <c r="Y106" s="138" t="s">
        <v>429</v>
      </c>
      <c r="Z106" s="138" t="s">
        <v>429</v>
      </c>
      <c r="AA106" s="138" t="s">
        <v>429</v>
      </c>
      <c r="AB106" s="138" t="s">
        <v>429</v>
      </c>
      <c r="AC106" s="138" t="s">
        <v>429</v>
      </c>
      <c r="AD106" s="138" t="s">
        <v>429</v>
      </c>
      <c r="AE106" s="55"/>
      <c r="AF106" s="147" t="s">
        <v>429</v>
      </c>
      <c r="AG106" s="147" t="s">
        <v>429</v>
      </c>
      <c r="AH106" s="147" t="s">
        <v>429</v>
      </c>
      <c r="AI106" s="147" t="s">
        <v>429</v>
      </c>
      <c r="AJ106" s="147" t="s">
        <v>429</v>
      </c>
      <c r="AK106" s="147">
        <v>10.8</v>
      </c>
      <c r="AL106" s="45" t="s">
        <v>246</v>
      </c>
    </row>
    <row r="107" spans="1:38" s="2" customFormat="1" ht="26.25" customHeight="1" thickBot="1" x14ac:dyDescent="0.3">
      <c r="A107" s="65" t="s">
        <v>244</v>
      </c>
      <c r="B107" s="65" t="s">
        <v>259</v>
      </c>
      <c r="C107" s="66" t="s">
        <v>380</v>
      </c>
      <c r="D107" s="79"/>
      <c r="E107" s="138">
        <v>3.8673469858893021E-2</v>
      </c>
      <c r="F107" s="138">
        <v>0.57265956000000007</v>
      </c>
      <c r="G107" s="138" t="s">
        <v>429</v>
      </c>
      <c r="H107" s="138">
        <v>0.47164818675736919</v>
      </c>
      <c r="I107" s="138">
        <v>1.0411992000000002E-2</v>
      </c>
      <c r="J107" s="138">
        <v>0.13882655999999999</v>
      </c>
      <c r="K107" s="138">
        <v>0.65942616000000009</v>
      </c>
      <c r="L107" s="138" t="s">
        <v>443</v>
      </c>
      <c r="M107" s="138" t="s">
        <v>429</v>
      </c>
      <c r="N107" s="138" t="s">
        <v>429</v>
      </c>
      <c r="O107" s="138" t="s">
        <v>429</v>
      </c>
      <c r="P107" s="138" t="s">
        <v>429</v>
      </c>
      <c r="Q107" s="138" t="s">
        <v>429</v>
      </c>
      <c r="R107" s="138" t="s">
        <v>429</v>
      </c>
      <c r="S107" s="138" t="s">
        <v>429</v>
      </c>
      <c r="T107" s="138" t="s">
        <v>429</v>
      </c>
      <c r="U107" s="138" t="s">
        <v>429</v>
      </c>
      <c r="V107" s="138" t="s">
        <v>429</v>
      </c>
      <c r="W107" s="138" t="s">
        <v>429</v>
      </c>
      <c r="X107" s="138" t="s">
        <v>429</v>
      </c>
      <c r="Y107" s="138" t="s">
        <v>429</v>
      </c>
      <c r="Z107" s="138" t="s">
        <v>429</v>
      </c>
      <c r="AA107" s="138" t="s">
        <v>429</v>
      </c>
      <c r="AB107" s="138" t="s">
        <v>429</v>
      </c>
      <c r="AC107" s="138" t="s">
        <v>429</v>
      </c>
      <c r="AD107" s="138" t="s">
        <v>429</v>
      </c>
      <c r="AE107" s="55"/>
      <c r="AF107" s="147" t="s">
        <v>429</v>
      </c>
      <c r="AG107" s="147" t="s">
        <v>429</v>
      </c>
      <c r="AH107" s="147" t="s">
        <v>429</v>
      </c>
      <c r="AI107" s="147" t="s">
        <v>429</v>
      </c>
      <c r="AJ107" s="147" t="s">
        <v>429</v>
      </c>
      <c r="AK107" s="147">
        <v>3470.6640000000002</v>
      </c>
      <c r="AL107" s="45" t="s">
        <v>246</v>
      </c>
    </row>
    <row r="108" spans="1:38" s="2" customFormat="1" ht="26.25" customHeight="1" thickBot="1" x14ac:dyDescent="0.3">
      <c r="A108" s="65" t="s">
        <v>244</v>
      </c>
      <c r="B108" s="65" t="s">
        <v>260</v>
      </c>
      <c r="C108" s="66" t="s">
        <v>381</v>
      </c>
      <c r="D108" s="79"/>
      <c r="E108" s="138">
        <v>7.8363244987370892E-2</v>
      </c>
      <c r="F108" s="138">
        <v>1.31353759872</v>
      </c>
      <c r="G108" s="138" t="s">
        <v>429</v>
      </c>
      <c r="H108" s="138">
        <v>1.6386414382471968</v>
      </c>
      <c r="I108" s="138">
        <v>2.4324770346666667E-2</v>
      </c>
      <c r="J108" s="138">
        <v>0.24324770346666669</v>
      </c>
      <c r="K108" s="138">
        <v>0.48649540693333337</v>
      </c>
      <c r="L108" s="138" t="s">
        <v>443</v>
      </c>
      <c r="M108" s="138" t="s">
        <v>429</v>
      </c>
      <c r="N108" s="138" t="s">
        <v>429</v>
      </c>
      <c r="O108" s="138" t="s">
        <v>429</v>
      </c>
      <c r="P108" s="138" t="s">
        <v>429</v>
      </c>
      <c r="Q108" s="138" t="s">
        <v>429</v>
      </c>
      <c r="R108" s="138" t="s">
        <v>429</v>
      </c>
      <c r="S108" s="138" t="s">
        <v>429</v>
      </c>
      <c r="T108" s="138" t="s">
        <v>429</v>
      </c>
      <c r="U108" s="138" t="s">
        <v>429</v>
      </c>
      <c r="V108" s="138" t="s">
        <v>429</v>
      </c>
      <c r="W108" s="138" t="s">
        <v>429</v>
      </c>
      <c r="X108" s="138" t="s">
        <v>429</v>
      </c>
      <c r="Y108" s="138" t="s">
        <v>429</v>
      </c>
      <c r="Z108" s="138" t="s">
        <v>429</v>
      </c>
      <c r="AA108" s="138" t="s">
        <v>429</v>
      </c>
      <c r="AB108" s="138" t="s">
        <v>429</v>
      </c>
      <c r="AC108" s="138" t="s">
        <v>429</v>
      </c>
      <c r="AD108" s="138" t="s">
        <v>429</v>
      </c>
      <c r="AE108" s="55"/>
      <c r="AF108" s="147" t="s">
        <v>429</v>
      </c>
      <c r="AG108" s="147" t="s">
        <v>429</v>
      </c>
      <c r="AH108" s="147" t="s">
        <v>429</v>
      </c>
      <c r="AI108" s="147" t="s">
        <v>429</v>
      </c>
      <c r="AJ108" s="147" t="s">
        <v>429</v>
      </c>
      <c r="AK108" s="147">
        <v>12162.385173333334</v>
      </c>
      <c r="AL108" s="45" t="s">
        <v>246</v>
      </c>
    </row>
    <row r="109" spans="1:38" s="2" customFormat="1" ht="26.25" customHeight="1" thickBot="1" x14ac:dyDescent="0.3">
      <c r="A109" s="65" t="s">
        <v>244</v>
      </c>
      <c r="B109" s="65" t="s">
        <v>261</v>
      </c>
      <c r="C109" s="66" t="s">
        <v>382</v>
      </c>
      <c r="D109" s="79"/>
      <c r="E109" s="138">
        <v>2.9226664017408008E-2</v>
      </c>
      <c r="F109" s="138">
        <v>0.62238009965999996</v>
      </c>
      <c r="G109" s="138" t="s">
        <v>429</v>
      </c>
      <c r="H109" s="138">
        <v>0.84082864173158411</v>
      </c>
      <c r="I109" s="138">
        <v>2.5455218799999998E-2</v>
      </c>
      <c r="J109" s="138">
        <v>0.14000370339999998</v>
      </c>
      <c r="K109" s="138">
        <v>0.14000370339999998</v>
      </c>
      <c r="L109" s="138" t="s">
        <v>443</v>
      </c>
      <c r="M109" s="138" t="s">
        <v>429</v>
      </c>
      <c r="N109" s="138" t="s">
        <v>429</v>
      </c>
      <c r="O109" s="138" t="s">
        <v>429</v>
      </c>
      <c r="P109" s="138" t="s">
        <v>429</v>
      </c>
      <c r="Q109" s="138" t="s">
        <v>429</v>
      </c>
      <c r="R109" s="138" t="s">
        <v>429</v>
      </c>
      <c r="S109" s="138" t="s">
        <v>429</v>
      </c>
      <c r="T109" s="138" t="s">
        <v>429</v>
      </c>
      <c r="U109" s="138" t="s">
        <v>429</v>
      </c>
      <c r="V109" s="138" t="s">
        <v>429</v>
      </c>
      <c r="W109" s="138" t="s">
        <v>429</v>
      </c>
      <c r="X109" s="138" t="s">
        <v>429</v>
      </c>
      <c r="Y109" s="138" t="s">
        <v>429</v>
      </c>
      <c r="Z109" s="138" t="s">
        <v>429</v>
      </c>
      <c r="AA109" s="138" t="s">
        <v>429</v>
      </c>
      <c r="AB109" s="138" t="s">
        <v>429</v>
      </c>
      <c r="AC109" s="138" t="s">
        <v>429</v>
      </c>
      <c r="AD109" s="138" t="s">
        <v>429</v>
      </c>
      <c r="AE109" s="55"/>
      <c r="AF109" s="147" t="s">
        <v>429</v>
      </c>
      <c r="AG109" s="147" t="s">
        <v>429</v>
      </c>
      <c r="AH109" s="147" t="s">
        <v>429</v>
      </c>
      <c r="AI109" s="147" t="s">
        <v>429</v>
      </c>
      <c r="AJ109" s="147" t="s">
        <v>429</v>
      </c>
      <c r="AK109" s="147">
        <v>1272.7609399999999</v>
      </c>
      <c r="AL109" s="45" t="s">
        <v>246</v>
      </c>
    </row>
    <row r="110" spans="1:38" s="2" customFormat="1" ht="26.25" customHeight="1" thickBot="1" x14ac:dyDescent="0.3">
      <c r="A110" s="65" t="s">
        <v>244</v>
      </c>
      <c r="B110" s="65" t="s">
        <v>262</v>
      </c>
      <c r="C110" s="66" t="s">
        <v>383</v>
      </c>
      <c r="D110" s="79"/>
      <c r="E110" s="138">
        <v>5.0775753626184006E-3</v>
      </c>
      <c r="F110" s="138">
        <v>0.17641286249999999</v>
      </c>
      <c r="G110" s="138" t="s">
        <v>429</v>
      </c>
      <c r="H110" s="138">
        <v>0.1059946177187832</v>
      </c>
      <c r="I110" s="138">
        <v>7.3062549999999993E-3</v>
      </c>
      <c r="J110" s="138">
        <v>5.1416799999999999E-2</v>
      </c>
      <c r="K110" s="138">
        <v>5.1416799999999999E-2</v>
      </c>
      <c r="L110" s="138" t="s">
        <v>443</v>
      </c>
      <c r="M110" s="138" t="s">
        <v>429</v>
      </c>
      <c r="N110" s="138" t="s">
        <v>429</v>
      </c>
      <c r="O110" s="138" t="s">
        <v>429</v>
      </c>
      <c r="P110" s="138" t="s">
        <v>429</v>
      </c>
      <c r="Q110" s="138" t="s">
        <v>429</v>
      </c>
      <c r="R110" s="138" t="s">
        <v>429</v>
      </c>
      <c r="S110" s="138" t="s">
        <v>429</v>
      </c>
      <c r="T110" s="138" t="s">
        <v>429</v>
      </c>
      <c r="U110" s="138" t="s">
        <v>429</v>
      </c>
      <c r="V110" s="138" t="s">
        <v>429</v>
      </c>
      <c r="W110" s="138" t="s">
        <v>429</v>
      </c>
      <c r="X110" s="138" t="s">
        <v>429</v>
      </c>
      <c r="Y110" s="138" t="s">
        <v>429</v>
      </c>
      <c r="Z110" s="138" t="s">
        <v>429</v>
      </c>
      <c r="AA110" s="138" t="s">
        <v>429</v>
      </c>
      <c r="AB110" s="138" t="s">
        <v>429</v>
      </c>
      <c r="AC110" s="138" t="s">
        <v>429</v>
      </c>
      <c r="AD110" s="138" t="s">
        <v>429</v>
      </c>
      <c r="AE110" s="55"/>
      <c r="AF110" s="147" t="s">
        <v>429</v>
      </c>
      <c r="AG110" s="147" t="s">
        <v>429</v>
      </c>
      <c r="AH110" s="147" t="s">
        <v>429</v>
      </c>
      <c r="AI110" s="147" t="s">
        <v>429</v>
      </c>
      <c r="AJ110" s="147" t="s">
        <v>429</v>
      </c>
      <c r="AK110" s="147">
        <v>360.76249999999999</v>
      </c>
      <c r="AL110" s="45" t="s">
        <v>246</v>
      </c>
    </row>
    <row r="111" spans="1:38" s="2" customFormat="1" ht="26.25" customHeight="1" thickBot="1" x14ac:dyDescent="0.3">
      <c r="A111" s="65" t="s">
        <v>244</v>
      </c>
      <c r="B111" s="65" t="s">
        <v>263</v>
      </c>
      <c r="C111" s="66" t="s">
        <v>377</v>
      </c>
      <c r="D111" s="79"/>
      <c r="E111" s="138">
        <v>4.519216929346829E-3</v>
      </c>
      <c r="F111" s="138">
        <v>0.27088058823529415</v>
      </c>
      <c r="G111" s="138" t="s">
        <v>429</v>
      </c>
      <c r="H111" s="138">
        <v>0.15973429112162332</v>
      </c>
      <c r="I111" s="138">
        <v>5.5811764705882363E-4</v>
      </c>
      <c r="J111" s="138">
        <v>1.1162352941176473E-3</v>
      </c>
      <c r="K111" s="138">
        <v>2.5115294117647063E-3</v>
      </c>
      <c r="L111" s="138" t="s">
        <v>443</v>
      </c>
      <c r="M111" s="138" t="s">
        <v>429</v>
      </c>
      <c r="N111" s="138" t="s">
        <v>429</v>
      </c>
      <c r="O111" s="138" t="s">
        <v>429</v>
      </c>
      <c r="P111" s="138" t="s">
        <v>429</v>
      </c>
      <c r="Q111" s="138" t="s">
        <v>429</v>
      </c>
      <c r="R111" s="138" t="s">
        <v>429</v>
      </c>
      <c r="S111" s="138" t="s">
        <v>429</v>
      </c>
      <c r="T111" s="138" t="s">
        <v>429</v>
      </c>
      <c r="U111" s="138" t="s">
        <v>429</v>
      </c>
      <c r="V111" s="138" t="s">
        <v>429</v>
      </c>
      <c r="W111" s="138" t="s">
        <v>429</v>
      </c>
      <c r="X111" s="138" t="s">
        <v>429</v>
      </c>
      <c r="Y111" s="138" t="s">
        <v>429</v>
      </c>
      <c r="Z111" s="138" t="s">
        <v>429</v>
      </c>
      <c r="AA111" s="138" t="s">
        <v>429</v>
      </c>
      <c r="AB111" s="138" t="s">
        <v>429</v>
      </c>
      <c r="AC111" s="138" t="s">
        <v>429</v>
      </c>
      <c r="AD111" s="138" t="s">
        <v>429</v>
      </c>
      <c r="AE111" s="55"/>
      <c r="AF111" s="147" t="s">
        <v>429</v>
      </c>
      <c r="AG111" s="147" t="s">
        <v>429</v>
      </c>
      <c r="AH111" s="147" t="s">
        <v>429</v>
      </c>
      <c r="AI111" s="147" t="s">
        <v>429</v>
      </c>
      <c r="AJ111" s="147" t="s">
        <v>429</v>
      </c>
      <c r="AK111" s="147">
        <v>140.7294117647059</v>
      </c>
      <c r="AL111" s="45" t="s">
        <v>246</v>
      </c>
    </row>
    <row r="112" spans="1:38" s="2" customFormat="1" ht="26.25" customHeight="1" thickBot="1" x14ac:dyDescent="0.3">
      <c r="A112" s="65" t="s">
        <v>264</v>
      </c>
      <c r="B112" s="65" t="s">
        <v>265</v>
      </c>
      <c r="C112" s="66" t="s">
        <v>266</v>
      </c>
      <c r="D112" s="67"/>
      <c r="E112" s="138">
        <v>14.200964911988681</v>
      </c>
      <c r="F112" s="138" t="s">
        <v>429</v>
      </c>
      <c r="G112" s="138" t="s">
        <v>429</v>
      </c>
      <c r="H112" s="138">
        <v>11.4574944</v>
      </c>
      <c r="I112" s="138">
        <v>0.26937</v>
      </c>
      <c r="J112" s="138">
        <v>7.0036199999999997</v>
      </c>
      <c r="K112" s="138">
        <v>7.0036199999999997</v>
      </c>
      <c r="L112" s="138" t="s">
        <v>443</v>
      </c>
      <c r="M112" s="138" t="s">
        <v>429</v>
      </c>
      <c r="N112" s="138" t="s">
        <v>429</v>
      </c>
      <c r="O112" s="138" t="s">
        <v>429</v>
      </c>
      <c r="P112" s="138" t="s">
        <v>429</v>
      </c>
      <c r="Q112" s="138" t="s">
        <v>429</v>
      </c>
      <c r="R112" s="138" t="s">
        <v>429</v>
      </c>
      <c r="S112" s="138" t="s">
        <v>429</v>
      </c>
      <c r="T112" s="138" t="s">
        <v>429</v>
      </c>
      <c r="U112" s="138" t="s">
        <v>429</v>
      </c>
      <c r="V112" s="138" t="s">
        <v>429</v>
      </c>
      <c r="W112" s="138" t="s">
        <v>429</v>
      </c>
      <c r="X112" s="138" t="s">
        <v>429</v>
      </c>
      <c r="Y112" s="138" t="s">
        <v>429</v>
      </c>
      <c r="Z112" s="138" t="s">
        <v>429</v>
      </c>
      <c r="AA112" s="138" t="s">
        <v>429</v>
      </c>
      <c r="AB112" s="138" t="s">
        <v>429</v>
      </c>
      <c r="AC112" s="138" t="s">
        <v>429</v>
      </c>
      <c r="AD112" s="138" t="s">
        <v>429</v>
      </c>
      <c r="AE112" s="55"/>
      <c r="AF112" s="147" t="s">
        <v>429</v>
      </c>
      <c r="AG112" s="147" t="s">
        <v>429</v>
      </c>
      <c r="AH112" s="147" t="s">
        <v>429</v>
      </c>
      <c r="AI112" s="147" t="s">
        <v>429</v>
      </c>
      <c r="AJ112" s="147" t="s">
        <v>429</v>
      </c>
      <c r="AK112" s="147">
        <v>369093000</v>
      </c>
      <c r="AL112" s="45" t="s">
        <v>419</v>
      </c>
    </row>
    <row r="113" spans="1:38" s="2" customFormat="1" ht="26.25" customHeight="1" thickBot="1" x14ac:dyDescent="0.3">
      <c r="A113" s="65" t="s">
        <v>264</v>
      </c>
      <c r="B113" s="80" t="s">
        <v>267</v>
      </c>
      <c r="C113" s="81" t="s">
        <v>268</v>
      </c>
      <c r="D113" s="67"/>
      <c r="E113" s="138">
        <v>7.1632859549836523</v>
      </c>
      <c r="F113" s="138" t="s">
        <v>443</v>
      </c>
      <c r="G113" s="138" t="s">
        <v>429</v>
      </c>
      <c r="H113" s="138">
        <v>42.666153869424306</v>
      </c>
      <c r="I113" s="138" t="s">
        <v>443</v>
      </c>
      <c r="J113" s="138" t="s">
        <v>443</v>
      </c>
      <c r="K113" s="138" t="s">
        <v>443</v>
      </c>
      <c r="L113" s="138" t="s">
        <v>443</v>
      </c>
      <c r="M113" s="138" t="s">
        <v>429</v>
      </c>
      <c r="N113" s="138" t="s">
        <v>429</v>
      </c>
      <c r="O113" s="138" t="s">
        <v>429</v>
      </c>
      <c r="P113" s="138" t="s">
        <v>429</v>
      </c>
      <c r="Q113" s="138" t="s">
        <v>429</v>
      </c>
      <c r="R113" s="138" t="s">
        <v>429</v>
      </c>
      <c r="S113" s="138" t="s">
        <v>429</v>
      </c>
      <c r="T113" s="138" t="s">
        <v>429</v>
      </c>
      <c r="U113" s="138" t="s">
        <v>429</v>
      </c>
      <c r="V113" s="138" t="s">
        <v>429</v>
      </c>
      <c r="W113" s="138" t="s">
        <v>429</v>
      </c>
      <c r="X113" s="138" t="s">
        <v>429</v>
      </c>
      <c r="Y113" s="138" t="s">
        <v>429</v>
      </c>
      <c r="Z113" s="138" t="s">
        <v>429</v>
      </c>
      <c r="AA113" s="138" t="s">
        <v>429</v>
      </c>
      <c r="AB113" s="138" t="s">
        <v>429</v>
      </c>
      <c r="AC113" s="138" t="s">
        <v>429</v>
      </c>
      <c r="AD113" s="138" t="s">
        <v>429</v>
      </c>
      <c r="AE113" s="55"/>
      <c r="AF113" s="147" t="s">
        <v>429</v>
      </c>
      <c r="AG113" s="147" t="s">
        <v>429</v>
      </c>
      <c r="AH113" s="147" t="s">
        <v>429</v>
      </c>
      <c r="AI113" s="147" t="s">
        <v>429</v>
      </c>
      <c r="AJ113" s="147" t="s">
        <v>429</v>
      </c>
      <c r="AK113" s="147">
        <v>186178806.81831294</v>
      </c>
      <c r="AL113" s="148" t="s">
        <v>436</v>
      </c>
    </row>
    <row r="114" spans="1:38" s="2" customFormat="1" ht="26.25" customHeight="1" thickBot="1" x14ac:dyDescent="0.3">
      <c r="A114" s="65" t="s">
        <v>264</v>
      </c>
      <c r="B114" s="80" t="s">
        <v>269</v>
      </c>
      <c r="C114" s="81" t="s">
        <v>388</v>
      </c>
      <c r="D114" s="67"/>
      <c r="E114" s="138">
        <v>8.9430069909699969E-2</v>
      </c>
      <c r="F114" s="138" t="s">
        <v>443</v>
      </c>
      <c r="G114" s="138" t="s">
        <v>429</v>
      </c>
      <c r="H114" s="138">
        <v>0.30216550000000003</v>
      </c>
      <c r="I114" s="138" t="s">
        <v>443</v>
      </c>
      <c r="J114" s="138" t="s">
        <v>443</v>
      </c>
      <c r="K114" s="138" t="s">
        <v>443</v>
      </c>
      <c r="L114" s="138" t="s">
        <v>443</v>
      </c>
      <c r="M114" s="138" t="s">
        <v>429</v>
      </c>
      <c r="N114" s="138" t="s">
        <v>429</v>
      </c>
      <c r="O114" s="138" t="s">
        <v>429</v>
      </c>
      <c r="P114" s="138" t="s">
        <v>429</v>
      </c>
      <c r="Q114" s="138" t="s">
        <v>429</v>
      </c>
      <c r="R114" s="138" t="s">
        <v>429</v>
      </c>
      <c r="S114" s="138" t="s">
        <v>429</v>
      </c>
      <c r="T114" s="138" t="s">
        <v>429</v>
      </c>
      <c r="U114" s="138" t="s">
        <v>429</v>
      </c>
      <c r="V114" s="138" t="s">
        <v>429</v>
      </c>
      <c r="W114" s="138" t="s">
        <v>429</v>
      </c>
      <c r="X114" s="138" t="s">
        <v>429</v>
      </c>
      <c r="Y114" s="138" t="s">
        <v>429</v>
      </c>
      <c r="Z114" s="138" t="s">
        <v>429</v>
      </c>
      <c r="AA114" s="138" t="s">
        <v>429</v>
      </c>
      <c r="AB114" s="138" t="s">
        <v>429</v>
      </c>
      <c r="AC114" s="138" t="s">
        <v>429</v>
      </c>
      <c r="AD114" s="138" t="s">
        <v>429</v>
      </c>
      <c r="AE114" s="55"/>
      <c r="AF114" s="147" t="s">
        <v>429</v>
      </c>
      <c r="AG114" s="147" t="s">
        <v>429</v>
      </c>
      <c r="AH114" s="147" t="s">
        <v>429</v>
      </c>
      <c r="AI114" s="147" t="s">
        <v>429</v>
      </c>
      <c r="AJ114" s="147" t="s">
        <v>429</v>
      </c>
      <c r="AK114" s="147">
        <v>2324350</v>
      </c>
      <c r="AL114" s="148" t="s">
        <v>437</v>
      </c>
    </row>
    <row r="115" spans="1:38" s="2" customFormat="1" ht="26.25" customHeight="1" thickBot="1" x14ac:dyDescent="0.3">
      <c r="A115" s="65" t="s">
        <v>264</v>
      </c>
      <c r="B115" s="80" t="s">
        <v>270</v>
      </c>
      <c r="C115" s="81" t="s">
        <v>271</v>
      </c>
      <c r="D115" s="67"/>
      <c r="E115" s="138" t="s">
        <v>443</v>
      </c>
      <c r="F115" s="138" t="s">
        <v>443</v>
      </c>
      <c r="G115" s="138" t="s">
        <v>429</v>
      </c>
      <c r="H115" s="138" t="s">
        <v>443</v>
      </c>
      <c r="I115" s="138" t="s">
        <v>443</v>
      </c>
      <c r="J115" s="138" t="s">
        <v>443</v>
      </c>
      <c r="K115" s="138" t="s">
        <v>443</v>
      </c>
      <c r="L115" s="138" t="s">
        <v>443</v>
      </c>
      <c r="M115" s="138" t="s">
        <v>429</v>
      </c>
      <c r="N115" s="138" t="s">
        <v>429</v>
      </c>
      <c r="O115" s="138" t="s">
        <v>429</v>
      </c>
      <c r="P115" s="138" t="s">
        <v>429</v>
      </c>
      <c r="Q115" s="138" t="s">
        <v>429</v>
      </c>
      <c r="R115" s="138" t="s">
        <v>429</v>
      </c>
      <c r="S115" s="138" t="s">
        <v>429</v>
      </c>
      <c r="T115" s="138" t="s">
        <v>429</v>
      </c>
      <c r="U115" s="138" t="s">
        <v>429</v>
      </c>
      <c r="V115" s="138" t="s">
        <v>429</v>
      </c>
      <c r="W115" s="138" t="s">
        <v>429</v>
      </c>
      <c r="X115" s="138" t="s">
        <v>429</v>
      </c>
      <c r="Y115" s="138" t="s">
        <v>429</v>
      </c>
      <c r="Z115" s="138" t="s">
        <v>429</v>
      </c>
      <c r="AA115" s="138" t="s">
        <v>429</v>
      </c>
      <c r="AB115" s="138" t="s">
        <v>429</v>
      </c>
      <c r="AC115" s="138" t="s">
        <v>429</v>
      </c>
      <c r="AD115" s="138" t="s">
        <v>429</v>
      </c>
      <c r="AE115" s="55"/>
      <c r="AF115" s="147" t="s">
        <v>429</v>
      </c>
      <c r="AG115" s="147" t="s">
        <v>429</v>
      </c>
      <c r="AH115" s="147" t="s">
        <v>429</v>
      </c>
      <c r="AI115" s="147" t="s">
        <v>429</v>
      </c>
      <c r="AJ115" s="147" t="s">
        <v>429</v>
      </c>
      <c r="AK115" s="147" t="s">
        <v>443</v>
      </c>
      <c r="AL115" s="45" t="s">
        <v>413</v>
      </c>
    </row>
    <row r="116" spans="1:38" s="2" customFormat="1" ht="26.25" customHeight="1" thickBot="1" x14ac:dyDescent="0.3">
      <c r="A116" s="65" t="s">
        <v>264</v>
      </c>
      <c r="B116" s="65" t="s">
        <v>272</v>
      </c>
      <c r="C116" s="71" t="s">
        <v>410</v>
      </c>
      <c r="D116" s="67"/>
      <c r="E116" s="138">
        <v>11.36915882568125</v>
      </c>
      <c r="F116" s="138" t="s">
        <v>443</v>
      </c>
      <c r="G116" s="138" t="s">
        <v>429</v>
      </c>
      <c r="H116" s="138">
        <v>13.507297965552516</v>
      </c>
      <c r="I116" s="138" t="s">
        <v>443</v>
      </c>
      <c r="J116" s="138" t="s">
        <v>443</v>
      </c>
      <c r="K116" s="138" t="s">
        <v>443</v>
      </c>
      <c r="L116" s="138" t="s">
        <v>443</v>
      </c>
      <c r="M116" s="138" t="s">
        <v>429</v>
      </c>
      <c r="N116" s="138" t="s">
        <v>429</v>
      </c>
      <c r="O116" s="138" t="s">
        <v>429</v>
      </c>
      <c r="P116" s="138" t="s">
        <v>429</v>
      </c>
      <c r="Q116" s="138" t="s">
        <v>429</v>
      </c>
      <c r="R116" s="138" t="s">
        <v>429</v>
      </c>
      <c r="S116" s="138" t="s">
        <v>429</v>
      </c>
      <c r="T116" s="138" t="s">
        <v>429</v>
      </c>
      <c r="U116" s="138" t="s">
        <v>429</v>
      </c>
      <c r="V116" s="138" t="s">
        <v>429</v>
      </c>
      <c r="W116" s="138" t="s">
        <v>429</v>
      </c>
      <c r="X116" s="138" t="s">
        <v>429</v>
      </c>
      <c r="Y116" s="138" t="s">
        <v>429</v>
      </c>
      <c r="Z116" s="138" t="s">
        <v>429</v>
      </c>
      <c r="AA116" s="138" t="s">
        <v>429</v>
      </c>
      <c r="AB116" s="138" t="s">
        <v>429</v>
      </c>
      <c r="AC116" s="138" t="s">
        <v>429</v>
      </c>
      <c r="AD116" s="138" t="s">
        <v>429</v>
      </c>
      <c r="AE116" s="55"/>
      <c r="AF116" s="147" t="s">
        <v>429</v>
      </c>
      <c r="AG116" s="147" t="s">
        <v>429</v>
      </c>
      <c r="AH116" s="147" t="s">
        <v>429</v>
      </c>
      <c r="AI116" s="147" t="s">
        <v>429</v>
      </c>
      <c r="AJ116" s="147" t="s">
        <v>429</v>
      </c>
      <c r="AK116" s="147">
        <v>295492381.28914791</v>
      </c>
      <c r="AL116" s="148" t="s">
        <v>438</v>
      </c>
    </row>
    <row r="117" spans="1:38" s="2" customFormat="1" ht="26.25" customHeight="1" thickBot="1" x14ac:dyDescent="0.3">
      <c r="A117" s="65" t="s">
        <v>264</v>
      </c>
      <c r="B117" s="65" t="s">
        <v>273</v>
      </c>
      <c r="C117" s="71" t="s">
        <v>274</v>
      </c>
      <c r="D117" s="67"/>
      <c r="E117" s="138" t="s">
        <v>443</v>
      </c>
      <c r="F117" s="138" t="s">
        <v>443</v>
      </c>
      <c r="G117" s="138" t="s">
        <v>429</v>
      </c>
      <c r="H117" s="138" t="s">
        <v>443</v>
      </c>
      <c r="I117" s="138" t="s">
        <v>443</v>
      </c>
      <c r="J117" s="138" t="s">
        <v>443</v>
      </c>
      <c r="K117" s="138" t="s">
        <v>443</v>
      </c>
      <c r="L117" s="138" t="s">
        <v>443</v>
      </c>
      <c r="M117" s="138" t="s">
        <v>429</v>
      </c>
      <c r="N117" s="138" t="s">
        <v>429</v>
      </c>
      <c r="O117" s="138" t="s">
        <v>429</v>
      </c>
      <c r="P117" s="138" t="s">
        <v>429</v>
      </c>
      <c r="Q117" s="138" t="s">
        <v>429</v>
      </c>
      <c r="R117" s="138" t="s">
        <v>429</v>
      </c>
      <c r="S117" s="138" t="s">
        <v>429</v>
      </c>
      <c r="T117" s="138" t="s">
        <v>429</v>
      </c>
      <c r="U117" s="138" t="s">
        <v>429</v>
      </c>
      <c r="V117" s="138" t="s">
        <v>429</v>
      </c>
      <c r="W117" s="138" t="s">
        <v>429</v>
      </c>
      <c r="X117" s="138" t="s">
        <v>429</v>
      </c>
      <c r="Y117" s="138" t="s">
        <v>429</v>
      </c>
      <c r="Z117" s="138" t="s">
        <v>429</v>
      </c>
      <c r="AA117" s="138" t="s">
        <v>429</v>
      </c>
      <c r="AB117" s="138" t="s">
        <v>429</v>
      </c>
      <c r="AC117" s="138" t="s">
        <v>429</v>
      </c>
      <c r="AD117" s="138" t="s">
        <v>429</v>
      </c>
      <c r="AE117" s="55"/>
      <c r="AF117" s="147" t="s">
        <v>429</v>
      </c>
      <c r="AG117" s="147" t="s">
        <v>429</v>
      </c>
      <c r="AH117" s="147" t="s">
        <v>429</v>
      </c>
      <c r="AI117" s="147" t="s">
        <v>429</v>
      </c>
      <c r="AJ117" s="147" t="s">
        <v>429</v>
      </c>
      <c r="AK117" s="147" t="s">
        <v>443</v>
      </c>
      <c r="AL117" s="45" t="s">
        <v>413</v>
      </c>
    </row>
    <row r="118" spans="1:38" s="2" customFormat="1" ht="26.25" customHeight="1" thickBot="1" x14ac:dyDescent="0.3">
      <c r="A118" s="65" t="s">
        <v>264</v>
      </c>
      <c r="B118" s="65" t="s">
        <v>275</v>
      </c>
      <c r="C118" s="71" t="s">
        <v>411</v>
      </c>
      <c r="D118" s="67"/>
      <c r="E118" s="138" t="s">
        <v>443</v>
      </c>
      <c r="F118" s="138" t="s">
        <v>443</v>
      </c>
      <c r="G118" s="138" t="s">
        <v>429</v>
      </c>
      <c r="H118" s="138" t="s">
        <v>443</v>
      </c>
      <c r="I118" s="138" t="s">
        <v>443</v>
      </c>
      <c r="J118" s="138" t="s">
        <v>443</v>
      </c>
      <c r="K118" s="138" t="s">
        <v>443</v>
      </c>
      <c r="L118" s="138" t="s">
        <v>443</v>
      </c>
      <c r="M118" s="138" t="s">
        <v>429</v>
      </c>
      <c r="N118" s="138" t="s">
        <v>429</v>
      </c>
      <c r="O118" s="138" t="s">
        <v>429</v>
      </c>
      <c r="P118" s="138" t="s">
        <v>429</v>
      </c>
      <c r="Q118" s="138" t="s">
        <v>429</v>
      </c>
      <c r="R118" s="138" t="s">
        <v>429</v>
      </c>
      <c r="S118" s="138" t="s">
        <v>429</v>
      </c>
      <c r="T118" s="138" t="s">
        <v>429</v>
      </c>
      <c r="U118" s="138" t="s">
        <v>429</v>
      </c>
      <c r="V118" s="138" t="s">
        <v>429</v>
      </c>
      <c r="W118" s="138" t="s">
        <v>429</v>
      </c>
      <c r="X118" s="138" t="s">
        <v>429</v>
      </c>
      <c r="Y118" s="138" t="s">
        <v>429</v>
      </c>
      <c r="Z118" s="138" t="s">
        <v>429</v>
      </c>
      <c r="AA118" s="138" t="s">
        <v>429</v>
      </c>
      <c r="AB118" s="138" t="s">
        <v>429</v>
      </c>
      <c r="AC118" s="138" t="s">
        <v>429</v>
      </c>
      <c r="AD118" s="138" t="s">
        <v>429</v>
      </c>
      <c r="AE118" s="55"/>
      <c r="AF118" s="147" t="s">
        <v>429</v>
      </c>
      <c r="AG118" s="147" t="s">
        <v>429</v>
      </c>
      <c r="AH118" s="147" t="s">
        <v>429</v>
      </c>
      <c r="AI118" s="147" t="s">
        <v>429</v>
      </c>
      <c r="AJ118" s="147" t="s">
        <v>429</v>
      </c>
      <c r="AK118" s="147" t="s">
        <v>443</v>
      </c>
      <c r="AL118" s="45" t="s">
        <v>413</v>
      </c>
    </row>
    <row r="119" spans="1:38" s="2" customFormat="1" ht="26.25" customHeight="1" thickBot="1" x14ac:dyDescent="0.3">
      <c r="A119" s="65" t="s">
        <v>264</v>
      </c>
      <c r="B119" s="65" t="s">
        <v>276</v>
      </c>
      <c r="C119" s="66" t="s">
        <v>277</v>
      </c>
      <c r="D119" s="67"/>
      <c r="E119" s="138" t="s">
        <v>429</v>
      </c>
      <c r="F119" s="138" t="s">
        <v>429</v>
      </c>
      <c r="G119" s="138" t="s">
        <v>429</v>
      </c>
      <c r="H119" s="138" t="s">
        <v>443</v>
      </c>
      <c r="I119" s="138">
        <v>6.2112360000000002E-3</v>
      </c>
      <c r="J119" s="138">
        <v>4.9689888000000002E-2</v>
      </c>
      <c r="K119" s="138">
        <v>0.1552809</v>
      </c>
      <c r="L119" s="138" t="s">
        <v>443</v>
      </c>
      <c r="M119" s="138" t="s">
        <v>429</v>
      </c>
      <c r="N119" s="138" t="s">
        <v>429</v>
      </c>
      <c r="O119" s="138" t="s">
        <v>429</v>
      </c>
      <c r="P119" s="138" t="s">
        <v>429</v>
      </c>
      <c r="Q119" s="138" t="s">
        <v>429</v>
      </c>
      <c r="R119" s="138" t="s">
        <v>429</v>
      </c>
      <c r="S119" s="138" t="s">
        <v>429</v>
      </c>
      <c r="T119" s="138" t="s">
        <v>429</v>
      </c>
      <c r="U119" s="138" t="s">
        <v>429</v>
      </c>
      <c r="V119" s="138" t="s">
        <v>429</v>
      </c>
      <c r="W119" s="138" t="s">
        <v>429</v>
      </c>
      <c r="X119" s="138" t="s">
        <v>429</v>
      </c>
      <c r="Y119" s="138" t="s">
        <v>429</v>
      </c>
      <c r="Z119" s="138" t="s">
        <v>429</v>
      </c>
      <c r="AA119" s="138" t="s">
        <v>429</v>
      </c>
      <c r="AB119" s="138" t="s">
        <v>429</v>
      </c>
      <c r="AC119" s="138" t="s">
        <v>429</v>
      </c>
      <c r="AD119" s="138" t="s">
        <v>429</v>
      </c>
      <c r="AE119" s="55"/>
      <c r="AF119" s="147" t="s">
        <v>429</v>
      </c>
      <c r="AG119" s="147" t="s">
        <v>429</v>
      </c>
      <c r="AH119" s="147" t="s">
        <v>429</v>
      </c>
      <c r="AI119" s="147" t="s">
        <v>429</v>
      </c>
      <c r="AJ119" s="147" t="s">
        <v>429</v>
      </c>
      <c r="AK119" s="147">
        <v>1552.809</v>
      </c>
      <c r="AL119" s="148" t="s">
        <v>434</v>
      </c>
    </row>
    <row r="120" spans="1:38" s="2" customFormat="1" ht="26.25" customHeight="1" thickBot="1" x14ac:dyDescent="0.3">
      <c r="A120" s="65" t="s">
        <v>264</v>
      </c>
      <c r="B120" s="65" t="s">
        <v>278</v>
      </c>
      <c r="C120" s="66" t="s">
        <v>279</v>
      </c>
      <c r="D120" s="67"/>
      <c r="E120" s="138" t="s">
        <v>429</v>
      </c>
      <c r="F120" s="138" t="s">
        <v>429</v>
      </c>
      <c r="G120" s="138" t="s">
        <v>429</v>
      </c>
      <c r="H120" s="138" t="s">
        <v>443</v>
      </c>
      <c r="I120" s="138">
        <v>9.5700000000000004E-3</v>
      </c>
      <c r="J120" s="138">
        <v>5.9812499999999998E-2</v>
      </c>
      <c r="K120" s="138">
        <v>0.23924999999999999</v>
      </c>
      <c r="L120" s="138" t="s">
        <v>443</v>
      </c>
      <c r="M120" s="138" t="s">
        <v>429</v>
      </c>
      <c r="N120" s="138" t="s">
        <v>429</v>
      </c>
      <c r="O120" s="138" t="s">
        <v>429</v>
      </c>
      <c r="P120" s="138" t="s">
        <v>429</v>
      </c>
      <c r="Q120" s="138" t="s">
        <v>429</v>
      </c>
      <c r="R120" s="138" t="s">
        <v>429</v>
      </c>
      <c r="S120" s="138" t="s">
        <v>429</v>
      </c>
      <c r="T120" s="138" t="s">
        <v>429</v>
      </c>
      <c r="U120" s="138" t="s">
        <v>429</v>
      </c>
      <c r="V120" s="138" t="s">
        <v>429</v>
      </c>
      <c r="W120" s="138" t="s">
        <v>429</v>
      </c>
      <c r="X120" s="138" t="s">
        <v>429</v>
      </c>
      <c r="Y120" s="138" t="s">
        <v>429</v>
      </c>
      <c r="Z120" s="138" t="s">
        <v>429</v>
      </c>
      <c r="AA120" s="138" t="s">
        <v>429</v>
      </c>
      <c r="AB120" s="138" t="s">
        <v>429</v>
      </c>
      <c r="AC120" s="138" t="s">
        <v>429</v>
      </c>
      <c r="AD120" s="138" t="s">
        <v>429</v>
      </c>
      <c r="AE120" s="55"/>
      <c r="AF120" s="147" t="s">
        <v>429</v>
      </c>
      <c r="AG120" s="147" t="s">
        <v>429</v>
      </c>
      <c r="AH120" s="147" t="s">
        <v>429</v>
      </c>
      <c r="AI120" s="147" t="s">
        <v>429</v>
      </c>
      <c r="AJ120" s="147" t="s">
        <v>429</v>
      </c>
      <c r="AK120" s="147">
        <v>2392.5</v>
      </c>
      <c r="AL120" s="148" t="s">
        <v>435</v>
      </c>
    </row>
    <row r="121" spans="1:38" s="2" customFormat="1" ht="26.25" customHeight="1" thickBot="1" x14ac:dyDescent="0.3">
      <c r="A121" s="65" t="s">
        <v>264</v>
      </c>
      <c r="B121" s="65" t="s">
        <v>280</v>
      </c>
      <c r="C121" s="71" t="s">
        <v>281</v>
      </c>
      <c r="D121" s="68"/>
      <c r="E121" s="138" t="s">
        <v>443</v>
      </c>
      <c r="F121" s="138">
        <v>4.6583497518395207</v>
      </c>
      <c r="G121" s="138" t="s">
        <v>429</v>
      </c>
      <c r="H121" s="138" t="s">
        <v>443</v>
      </c>
      <c r="I121" s="138" t="s">
        <v>443</v>
      </c>
      <c r="J121" s="138" t="s">
        <v>443</v>
      </c>
      <c r="K121" s="138" t="s">
        <v>443</v>
      </c>
      <c r="L121" s="138" t="s">
        <v>443</v>
      </c>
      <c r="M121" s="138" t="s">
        <v>429</v>
      </c>
      <c r="N121" s="138" t="s">
        <v>429</v>
      </c>
      <c r="O121" s="138" t="s">
        <v>429</v>
      </c>
      <c r="P121" s="138" t="s">
        <v>429</v>
      </c>
      <c r="Q121" s="138" t="s">
        <v>429</v>
      </c>
      <c r="R121" s="138" t="s">
        <v>429</v>
      </c>
      <c r="S121" s="138" t="s">
        <v>429</v>
      </c>
      <c r="T121" s="138" t="s">
        <v>429</v>
      </c>
      <c r="U121" s="138" t="s">
        <v>429</v>
      </c>
      <c r="V121" s="138" t="s">
        <v>429</v>
      </c>
      <c r="W121" s="138" t="s">
        <v>429</v>
      </c>
      <c r="X121" s="138" t="s">
        <v>429</v>
      </c>
      <c r="Y121" s="138" t="s">
        <v>429</v>
      </c>
      <c r="Z121" s="138" t="s">
        <v>429</v>
      </c>
      <c r="AA121" s="138" t="s">
        <v>429</v>
      </c>
      <c r="AB121" s="138" t="s">
        <v>429</v>
      </c>
      <c r="AC121" s="138" t="s">
        <v>429</v>
      </c>
      <c r="AD121" s="138" t="s">
        <v>429</v>
      </c>
      <c r="AE121" s="55"/>
      <c r="AF121" s="147" t="s">
        <v>429</v>
      </c>
      <c r="AG121" s="147" t="s">
        <v>429</v>
      </c>
      <c r="AH121" s="147" t="s">
        <v>429</v>
      </c>
      <c r="AI121" s="147" t="s">
        <v>429</v>
      </c>
      <c r="AJ121" s="147" t="s">
        <v>429</v>
      </c>
      <c r="AK121" s="147" t="s">
        <v>443</v>
      </c>
      <c r="AL121" s="45" t="s">
        <v>413</v>
      </c>
    </row>
    <row r="122" spans="1:38" s="2" customFormat="1" ht="26.25" customHeight="1" thickBot="1" x14ac:dyDescent="0.3">
      <c r="A122" s="65" t="s">
        <v>264</v>
      </c>
      <c r="B122" s="80" t="s">
        <v>283</v>
      </c>
      <c r="C122" s="81" t="s">
        <v>284</v>
      </c>
      <c r="D122" s="67"/>
      <c r="E122" s="138" t="s">
        <v>443</v>
      </c>
      <c r="F122" s="138" t="s">
        <v>443</v>
      </c>
      <c r="G122" s="138" t="s">
        <v>429</v>
      </c>
      <c r="H122" s="138" t="s">
        <v>443</v>
      </c>
      <c r="I122" s="138" t="s">
        <v>443</v>
      </c>
      <c r="J122" s="138" t="s">
        <v>443</v>
      </c>
      <c r="K122" s="138" t="s">
        <v>443</v>
      </c>
      <c r="L122" s="138" t="s">
        <v>443</v>
      </c>
      <c r="M122" s="138" t="s">
        <v>429</v>
      </c>
      <c r="N122" s="138" t="s">
        <v>429</v>
      </c>
      <c r="O122" s="138" t="s">
        <v>429</v>
      </c>
      <c r="P122" s="138" t="s">
        <v>429</v>
      </c>
      <c r="Q122" s="138" t="s">
        <v>429</v>
      </c>
      <c r="R122" s="138" t="s">
        <v>429</v>
      </c>
      <c r="S122" s="138" t="s">
        <v>429</v>
      </c>
      <c r="T122" s="138" t="s">
        <v>429</v>
      </c>
      <c r="U122" s="138" t="s">
        <v>429</v>
      </c>
      <c r="V122" s="138" t="s">
        <v>429</v>
      </c>
      <c r="W122" s="138" t="s">
        <v>429</v>
      </c>
      <c r="X122" s="138" t="s">
        <v>429</v>
      </c>
      <c r="Y122" s="138" t="s">
        <v>429</v>
      </c>
      <c r="Z122" s="138" t="s">
        <v>429</v>
      </c>
      <c r="AA122" s="138" t="s">
        <v>429</v>
      </c>
      <c r="AB122" s="138" t="s">
        <v>429</v>
      </c>
      <c r="AC122" s="138">
        <v>2.0893175915101247</v>
      </c>
      <c r="AD122" s="138" t="s">
        <v>429</v>
      </c>
      <c r="AE122" s="55"/>
      <c r="AF122" s="147" t="s">
        <v>429</v>
      </c>
      <c r="AG122" s="147" t="s">
        <v>429</v>
      </c>
      <c r="AH122" s="147" t="s">
        <v>429</v>
      </c>
      <c r="AI122" s="147" t="s">
        <v>429</v>
      </c>
      <c r="AJ122" s="147" t="s">
        <v>429</v>
      </c>
      <c r="AK122" s="147" t="s">
        <v>443</v>
      </c>
      <c r="AL122" s="45" t="s">
        <v>413</v>
      </c>
    </row>
    <row r="123" spans="1:38" s="2" customFormat="1" ht="26.25" customHeight="1" thickBot="1" x14ac:dyDescent="0.3">
      <c r="A123" s="65" t="s">
        <v>264</v>
      </c>
      <c r="B123" s="65" t="s">
        <v>285</v>
      </c>
      <c r="C123" s="66" t="s">
        <v>286</v>
      </c>
      <c r="D123" s="67"/>
      <c r="E123" s="138" t="s">
        <v>431</v>
      </c>
      <c r="F123" s="138" t="s">
        <v>431</v>
      </c>
      <c r="G123" s="138" t="s">
        <v>431</v>
      </c>
      <c r="H123" s="138" t="s">
        <v>431</v>
      </c>
      <c r="I123" s="138" t="s">
        <v>431</v>
      </c>
      <c r="J123" s="138" t="s">
        <v>431</v>
      </c>
      <c r="K123" s="138" t="s">
        <v>431</v>
      </c>
      <c r="L123" s="138" t="s">
        <v>431</v>
      </c>
      <c r="M123" s="138" t="s">
        <v>431</v>
      </c>
      <c r="N123" s="138" t="s">
        <v>431</v>
      </c>
      <c r="O123" s="138" t="s">
        <v>431</v>
      </c>
      <c r="P123" s="138" t="s">
        <v>431</v>
      </c>
      <c r="Q123" s="138" t="s">
        <v>431</v>
      </c>
      <c r="R123" s="138" t="s">
        <v>431</v>
      </c>
      <c r="S123" s="138" t="s">
        <v>431</v>
      </c>
      <c r="T123" s="138" t="s">
        <v>431</v>
      </c>
      <c r="U123" s="138" t="s">
        <v>431</v>
      </c>
      <c r="V123" s="138" t="s">
        <v>431</v>
      </c>
      <c r="W123" s="138" t="s">
        <v>431</v>
      </c>
      <c r="X123" s="138" t="s">
        <v>431</v>
      </c>
      <c r="Y123" s="138" t="s">
        <v>431</v>
      </c>
      <c r="Z123" s="138" t="s">
        <v>431</v>
      </c>
      <c r="AA123" s="138" t="s">
        <v>431</v>
      </c>
      <c r="AB123" s="138" t="s">
        <v>431</v>
      </c>
      <c r="AC123" s="138" t="s">
        <v>431</v>
      </c>
      <c r="AD123" s="138" t="s">
        <v>431</v>
      </c>
      <c r="AE123" s="55"/>
      <c r="AF123" s="147" t="s">
        <v>429</v>
      </c>
      <c r="AG123" s="147" t="s">
        <v>429</v>
      </c>
      <c r="AH123" s="147" t="s">
        <v>429</v>
      </c>
      <c r="AI123" s="147" t="s">
        <v>429</v>
      </c>
      <c r="AJ123" s="147" t="s">
        <v>429</v>
      </c>
      <c r="AK123" s="147" t="s">
        <v>443</v>
      </c>
      <c r="AL123" s="45" t="s">
        <v>418</v>
      </c>
    </row>
    <row r="124" spans="1:38" s="2" customFormat="1" ht="26.25" customHeight="1" thickBot="1" x14ac:dyDescent="0.3">
      <c r="A124" s="65" t="s">
        <v>264</v>
      </c>
      <c r="B124" s="82" t="s">
        <v>287</v>
      </c>
      <c r="C124" s="66" t="s">
        <v>288</v>
      </c>
      <c r="D124" s="67"/>
      <c r="E124" s="138" t="s">
        <v>431</v>
      </c>
      <c r="F124" s="138" t="s">
        <v>431</v>
      </c>
      <c r="G124" s="138" t="s">
        <v>431</v>
      </c>
      <c r="H124" s="138" t="s">
        <v>443</v>
      </c>
      <c r="I124" s="138" t="s">
        <v>431</v>
      </c>
      <c r="J124" s="138" t="s">
        <v>431</v>
      </c>
      <c r="K124" s="138" t="s">
        <v>431</v>
      </c>
      <c r="L124" s="138" t="s">
        <v>431</v>
      </c>
      <c r="M124" s="138" t="s">
        <v>431</v>
      </c>
      <c r="N124" s="138" t="s">
        <v>431</v>
      </c>
      <c r="O124" s="138" t="s">
        <v>431</v>
      </c>
      <c r="P124" s="138" t="s">
        <v>431</v>
      </c>
      <c r="Q124" s="138" t="s">
        <v>431</v>
      </c>
      <c r="R124" s="138" t="s">
        <v>431</v>
      </c>
      <c r="S124" s="138" t="s">
        <v>431</v>
      </c>
      <c r="T124" s="138" t="s">
        <v>431</v>
      </c>
      <c r="U124" s="138" t="s">
        <v>431</v>
      </c>
      <c r="V124" s="138" t="s">
        <v>431</v>
      </c>
      <c r="W124" s="138" t="s">
        <v>443</v>
      </c>
      <c r="X124" s="138" t="s">
        <v>443</v>
      </c>
      <c r="Y124" s="138" t="s">
        <v>443</v>
      </c>
      <c r="Z124" s="138" t="s">
        <v>443</v>
      </c>
      <c r="AA124" s="138" t="s">
        <v>443</v>
      </c>
      <c r="AB124" s="138" t="s">
        <v>443</v>
      </c>
      <c r="AC124" s="138" t="s">
        <v>443</v>
      </c>
      <c r="AD124" s="138" t="s">
        <v>443</v>
      </c>
      <c r="AE124" s="55"/>
      <c r="AF124" s="147" t="s">
        <v>429</v>
      </c>
      <c r="AG124" s="147" t="s">
        <v>429</v>
      </c>
      <c r="AH124" s="147" t="s">
        <v>429</v>
      </c>
      <c r="AI124" s="147" t="s">
        <v>429</v>
      </c>
      <c r="AJ124" s="147" t="s">
        <v>429</v>
      </c>
      <c r="AK124" s="147" t="s">
        <v>429</v>
      </c>
      <c r="AL124" s="45" t="s">
        <v>413</v>
      </c>
    </row>
    <row r="125" spans="1:38" s="2" customFormat="1" ht="26.25" customHeight="1" thickBot="1" x14ac:dyDescent="0.3">
      <c r="A125" s="65" t="s">
        <v>289</v>
      </c>
      <c r="B125" s="65" t="s">
        <v>290</v>
      </c>
      <c r="C125" s="66" t="s">
        <v>291</v>
      </c>
      <c r="D125" s="67"/>
      <c r="E125" s="138" t="s">
        <v>429</v>
      </c>
      <c r="F125" s="138">
        <v>0.45429043471215297</v>
      </c>
      <c r="G125" s="138" t="s">
        <v>429</v>
      </c>
      <c r="H125" s="138" t="s">
        <v>429</v>
      </c>
      <c r="I125" s="138">
        <v>2.2303653240000002E-5</v>
      </c>
      <c r="J125" s="138">
        <v>1.4801515331999999E-4</v>
      </c>
      <c r="K125" s="138">
        <v>3.1292701364000005E-4</v>
      </c>
      <c r="L125" s="138" t="s">
        <v>443</v>
      </c>
      <c r="M125" s="138" t="s">
        <v>429</v>
      </c>
      <c r="N125" s="138" t="s">
        <v>429</v>
      </c>
      <c r="O125" s="138" t="s">
        <v>429</v>
      </c>
      <c r="P125" s="138">
        <v>2.1799023388780168E-2</v>
      </c>
      <c r="Q125" s="138" t="s">
        <v>429</v>
      </c>
      <c r="R125" s="138" t="s">
        <v>429</v>
      </c>
      <c r="S125" s="138" t="s">
        <v>429</v>
      </c>
      <c r="T125" s="138" t="s">
        <v>429</v>
      </c>
      <c r="U125" s="138" t="s">
        <v>429</v>
      </c>
      <c r="V125" s="138" t="s">
        <v>429</v>
      </c>
      <c r="W125" s="138" t="s">
        <v>443</v>
      </c>
      <c r="X125" s="138" t="s">
        <v>429</v>
      </c>
      <c r="Y125" s="138" t="s">
        <v>429</v>
      </c>
      <c r="Z125" s="138" t="s">
        <v>429</v>
      </c>
      <c r="AA125" s="138" t="s">
        <v>429</v>
      </c>
      <c r="AB125" s="138" t="s">
        <v>429</v>
      </c>
      <c r="AC125" s="138" t="s">
        <v>429</v>
      </c>
      <c r="AD125" s="138" t="s">
        <v>443</v>
      </c>
      <c r="AE125" s="55"/>
      <c r="AF125" s="147" t="s">
        <v>429</v>
      </c>
      <c r="AG125" s="147" t="s">
        <v>429</v>
      </c>
      <c r="AH125" s="147" t="s">
        <v>429</v>
      </c>
      <c r="AI125" s="147" t="s">
        <v>429</v>
      </c>
      <c r="AJ125" s="147" t="s">
        <v>429</v>
      </c>
      <c r="AK125" s="147">
        <v>675.86828000000003</v>
      </c>
      <c r="AL125" s="45" t="s">
        <v>426</v>
      </c>
    </row>
    <row r="126" spans="1:38" s="2" customFormat="1" ht="26.25" customHeight="1" thickBot="1" x14ac:dyDescent="0.3">
      <c r="A126" s="65" t="s">
        <v>289</v>
      </c>
      <c r="B126" s="65" t="s">
        <v>292</v>
      </c>
      <c r="C126" s="66" t="s">
        <v>293</v>
      </c>
      <c r="D126" s="67"/>
      <c r="E126" s="138" t="s">
        <v>429</v>
      </c>
      <c r="F126" s="138" t="s">
        <v>443</v>
      </c>
      <c r="G126" s="138" t="s">
        <v>429</v>
      </c>
      <c r="H126" s="138">
        <v>6.1138208364959992E-2</v>
      </c>
      <c r="I126" s="138" t="s">
        <v>443</v>
      </c>
      <c r="J126" s="138" t="s">
        <v>443</v>
      </c>
      <c r="K126" s="138" t="s">
        <v>443</v>
      </c>
      <c r="L126" s="138" t="s">
        <v>443</v>
      </c>
      <c r="M126" s="138">
        <v>0.14265581951824002</v>
      </c>
      <c r="N126" s="138" t="s">
        <v>429</v>
      </c>
      <c r="O126" s="138" t="s">
        <v>429</v>
      </c>
      <c r="P126" s="138" t="s">
        <v>429</v>
      </c>
      <c r="Q126" s="138" t="s">
        <v>429</v>
      </c>
      <c r="R126" s="138" t="s">
        <v>429</v>
      </c>
      <c r="S126" s="138" t="s">
        <v>429</v>
      </c>
      <c r="T126" s="138" t="s">
        <v>429</v>
      </c>
      <c r="U126" s="138" t="s">
        <v>429</v>
      </c>
      <c r="V126" s="138" t="s">
        <v>429</v>
      </c>
      <c r="W126" s="138" t="s">
        <v>429</v>
      </c>
      <c r="X126" s="138" t="s">
        <v>429</v>
      </c>
      <c r="Y126" s="138" t="s">
        <v>429</v>
      </c>
      <c r="Z126" s="138" t="s">
        <v>429</v>
      </c>
      <c r="AA126" s="138" t="s">
        <v>429</v>
      </c>
      <c r="AB126" s="138" t="s">
        <v>429</v>
      </c>
      <c r="AC126" s="138" t="s">
        <v>429</v>
      </c>
      <c r="AD126" s="138" t="s">
        <v>429</v>
      </c>
      <c r="AE126" s="55"/>
      <c r="AF126" s="147" t="s">
        <v>429</v>
      </c>
      <c r="AG126" s="147" t="s">
        <v>429</v>
      </c>
      <c r="AH126" s="147" t="s">
        <v>429</v>
      </c>
      <c r="AI126" s="147" t="s">
        <v>429</v>
      </c>
      <c r="AJ126" s="147" t="s">
        <v>429</v>
      </c>
      <c r="AK126" s="147" t="s">
        <v>443</v>
      </c>
      <c r="AL126" s="45" t="s">
        <v>425</v>
      </c>
    </row>
    <row r="127" spans="1:38" s="2" customFormat="1" ht="26.25" customHeight="1" thickBot="1" x14ac:dyDescent="0.3">
      <c r="A127" s="65" t="s">
        <v>289</v>
      </c>
      <c r="B127" s="65" t="s">
        <v>294</v>
      </c>
      <c r="C127" s="66" t="s">
        <v>295</v>
      </c>
      <c r="D127" s="67"/>
      <c r="E127" s="138" t="s">
        <v>429</v>
      </c>
      <c r="F127" s="138" t="s">
        <v>431</v>
      </c>
      <c r="G127" s="138" t="s">
        <v>429</v>
      </c>
      <c r="H127" s="138" t="s">
        <v>431</v>
      </c>
      <c r="I127" s="138" t="s">
        <v>443</v>
      </c>
      <c r="J127" s="138" t="s">
        <v>443</v>
      </c>
      <c r="K127" s="138" t="s">
        <v>443</v>
      </c>
      <c r="L127" s="138" t="s">
        <v>443</v>
      </c>
      <c r="M127" s="138" t="s">
        <v>431</v>
      </c>
      <c r="N127" s="138" t="s">
        <v>429</v>
      </c>
      <c r="O127" s="138" t="s">
        <v>429</v>
      </c>
      <c r="P127" s="138" t="s">
        <v>429</v>
      </c>
      <c r="Q127" s="138" t="s">
        <v>429</v>
      </c>
      <c r="R127" s="138" t="s">
        <v>429</v>
      </c>
      <c r="S127" s="138" t="s">
        <v>429</v>
      </c>
      <c r="T127" s="138" t="s">
        <v>429</v>
      </c>
      <c r="U127" s="138" t="s">
        <v>429</v>
      </c>
      <c r="V127" s="138" t="s">
        <v>429</v>
      </c>
      <c r="W127" s="138" t="s">
        <v>429</v>
      </c>
      <c r="X127" s="138" t="s">
        <v>429</v>
      </c>
      <c r="Y127" s="138" t="s">
        <v>429</v>
      </c>
      <c r="Z127" s="138" t="s">
        <v>429</v>
      </c>
      <c r="AA127" s="138" t="s">
        <v>429</v>
      </c>
      <c r="AB127" s="138" t="s">
        <v>429</v>
      </c>
      <c r="AC127" s="138" t="s">
        <v>429</v>
      </c>
      <c r="AD127" s="138" t="s">
        <v>429</v>
      </c>
      <c r="AE127" s="55"/>
      <c r="AF127" s="147" t="s">
        <v>429</v>
      </c>
      <c r="AG127" s="147" t="s">
        <v>429</v>
      </c>
      <c r="AH127" s="147" t="s">
        <v>429</v>
      </c>
      <c r="AI127" s="147" t="s">
        <v>429</v>
      </c>
      <c r="AJ127" s="147" t="s">
        <v>429</v>
      </c>
      <c r="AK127" s="147" t="s">
        <v>443</v>
      </c>
      <c r="AL127" s="45" t="s">
        <v>427</v>
      </c>
    </row>
    <row r="128" spans="1:38" s="2" customFormat="1" ht="26.25" customHeight="1" thickBot="1" x14ac:dyDescent="0.3">
      <c r="A128" s="65" t="s">
        <v>289</v>
      </c>
      <c r="B128" s="69" t="s">
        <v>296</v>
      </c>
      <c r="C128" s="71" t="s">
        <v>297</v>
      </c>
      <c r="D128" s="67"/>
      <c r="E128" s="138" t="s">
        <v>431</v>
      </c>
      <c r="F128" s="138" t="s">
        <v>431</v>
      </c>
      <c r="G128" s="138" t="s">
        <v>431</v>
      </c>
      <c r="H128" s="138" t="s">
        <v>431</v>
      </c>
      <c r="I128" s="138" t="s">
        <v>431</v>
      </c>
      <c r="J128" s="138" t="s">
        <v>431</v>
      </c>
      <c r="K128" s="138" t="s">
        <v>431</v>
      </c>
      <c r="L128" s="138" t="s">
        <v>431</v>
      </c>
      <c r="M128" s="138" t="s">
        <v>431</v>
      </c>
      <c r="N128" s="138" t="s">
        <v>431</v>
      </c>
      <c r="O128" s="138" t="s">
        <v>431</v>
      </c>
      <c r="P128" s="138" t="s">
        <v>431</v>
      </c>
      <c r="Q128" s="138" t="s">
        <v>431</v>
      </c>
      <c r="R128" s="138" t="s">
        <v>431</v>
      </c>
      <c r="S128" s="138" t="s">
        <v>431</v>
      </c>
      <c r="T128" s="138" t="s">
        <v>431</v>
      </c>
      <c r="U128" s="138" t="s">
        <v>431</v>
      </c>
      <c r="V128" s="138" t="s">
        <v>431</v>
      </c>
      <c r="W128" s="138" t="s">
        <v>431</v>
      </c>
      <c r="X128" s="138" t="s">
        <v>431</v>
      </c>
      <c r="Y128" s="138" t="s">
        <v>431</v>
      </c>
      <c r="Z128" s="138" t="s">
        <v>431</v>
      </c>
      <c r="AA128" s="138" t="s">
        <v>431</v>
      </c>
      <c r="AB128" s="138" t="s">
        <v>431</v>
      </c>
      <c r="AC128" s="138" t="s">
        <v>431</v>
      </c>
      <c r="AD128" s="138" t="s">
        <v>431</v>
      </c>
      <c r="AE128" s="55"/>
      <c r="AF128" s="147" t="s">
        <v>429</v>
      </c>
      <c r="AG128" s="147" t="s">
        <v>430</v>
      </c>
      <c r="AH128" s="147" t="s">
        <v>429</v>
      </c>
      <c r="AI128" s="147" t="s">
        <v>430</v>
      </c>
      <c r="AJ128" s="147" t="s">
        <v>430</v>
      </c>
      <c r="AK128" s="147" t="s">
        <v>431</v>
      </c>
      <c r="AL128" s="45" t="s">
        <v>301</v>
      </c>
    </row>
    <row r="129" spans="1:38" s="2" customFormat="1" ht="26.25" customHeight="1" thickBot="1" x14ac:dyDescent="0.3">
      <c r="A129" s="65" t="s">
        <v>289</v>
      </c>
      <c r="B129" s="69" t="s">
        <v>299</v>
      </c>
      <c r="C129" s="77" t="s">
        <v>300</v>
      </c>
      <c r="D129" s="67"/>
      <c r="E129" s="138">
        <v>7.1689304999999993E-3</v>
      </c>
      <c r="F129" s="138">
        <v>6.0977110000000001E-2</v>
      </c>
      <c r="G129" s="138">
        <v>3.8728704999999996E-4</v>
      </c>
      <c r="H129" s="138" t="s">
        <v>443</v>
      </c>
      <c r="I129" s="138">
        <v>3.2960599999999997E-5</v>
      </c>
      <c r="J129" s="138">
        <v>5.7681050000000002E-5</v>
      </c>
      <c r="K129" s="138">
        <v>8.2401499999999994E-5</v>
      </c>
      <c r="L129" s="138">
        <v>1.153621E-6</v>
      </c>
      <c r="M129" s="138">
        <v>5.7681050000000004E-4</v>
      </c>
      <c r="N129" s="138">
        <v>1.0712194999999999E-2</v>
      </c>
      <c r="O129" s="138">
        <v>8.2401499999999999E-4</v>
      </c>
      <c r="P129" s="138">
        <v>4.6144839999999996E-4</v>
      </c>
      <c r="Q129" s="138">
        <v>0.65217632439732875</v>
      </c>
      <c r="R129" s="138">
        <v>0.63030966593075122</v>
      </c>
      <c r="S129" s="138">
        <v>0.34775705706524207</v>
      </c>
      <c r="T129" s="138">
        <v>1.1536209999999999E-4</v>
      </c>
      <c r="U129" s="138" t="s">
        <v>431</v>
      </c>
      <c r="V129" s="138" t="s">
        <v>443</v>
      </c>
      <c r="W129" s="138">
        <v>0.60562238079748909</v>
      </c>
      <c r="X129" s="138">
        <v>1.2360224999999998E-6</v>
      </c>
      <c r="Y129" s="138">
        <v>5.3560975000000001E-6</v>
      </c>
      <c r="Z129" s="138">
        <v>5.3560975000000001E-6</v>
      </c>
      <c r="AA129" s="138" t="s">
        <v>443</v>
      </c>
      <c r="AB129" s="138">
        <v>1.19482175E-5</v>
      </c>
      <c r="AC129" s="138">
        <v>4.120075E-3</v>
      </c>
      <c r="AD129" s="138">
        <v>6.3201950500000005E-3</v>
      </c>
      <c r="AE129" s="55"/>
      <c r="AF129" s="147" t="s">
        <v>429</v>
      </c>
      <c r="AG129" s="147" t="s">
        <v>429</v>
      </c>
      <c r="AH129" s="147" t="s">
        <v>429</v>
      </c>
      <c r="AI129" s="147" t="s">
        <v>429</v>
      </c>
      <c r="AJ129" s="147" t="s">
        <v>429</v>
      </c>
      <c r="AK129" s="147">
        <v>8.2401499999999999</v>
      </c>
      <c r="AL129" s="45" t="s">
        <v>301</v>
      </c>
    </row>
    <row r="130" spans="1:38" s="2" customFormat="1" ht="26.25" customHeight="1" thickBot="1" x14ac:dyDescent="0.3">
      <c r="A130" s="65" t="s">
        <v>289</v>
      </c>
      <c r="B130" s="69" t="s">
        <v>302</v>
      </c>
      <c r="C130" s="83" t="s">
        <v>303</v>
      </c>
      <c r="D130" s="67"/>
      <c r="E130" s="138" t="s">
        <v>430</v>
      </c>
      <c r="F130" s="138" t="s">
        <v>430</v>
      </c>
      <c r="G130" s="138" t="s">
        <v>430</v>
      </c>
      <c r="H130" s="138" t="s">
        <v>443</v>
      </c>
      <c r="I130" s="138" t="s">
        <v>430</v>
      </c>
      <c r="J130" s="138" t="s">
        <v>430</v>
      </c>
      <c r="K130" s="138" t="s">
        <v>430</v>
      </c>
      <c r="L130" s="138" t="s">
        <v>430</v>
      </c>
      <c r="M130" s="138" t="s">
        <v>430</v>
      </c>
      <c r="N130" s="138" t="s">
        <v>430</v>
      </c>
      <c r="O130" s="138" t="s">
        <v>430</v>
      </c>
      <c r="P130" s="138" t="s">
        <v>430</v>
      </c>
      <c r="Q130" s="138" t="s">
        <v>430</v>
      </c>
      <c r="R130" s="138" t="s">
        <v>430</v>
      </c>
      <c r="S130" s="138" t="s">
        <v>430</v>
      </c>
      <c r="T130" s="138" t="s">
        <v>430</v>
      </c>
      <c r="U130" s="138" t="s">
        <v>430</v>
      </c>
      <c r="V130" s="138" t="s">
        <v>430</v>
      </c>
      <c r="W130" s="138" t="s">
        <v>430</v>
      </c>
      <c r="X130" s="138" t="s">
        <v>430</v>
      </c>
      <c r="Y130" s="138" t="s">
        <v>430</v>
      </c>
      <c r="Z130" s="138" t="s">
        <v>430</v>
      </c>
      <c r="AA130" s="138" t="s">
        <v>430</v>
      </c>
      <c r="AB130" s="138" t="s">
        <v>430</v>
      </c>
      <c r="AC130" s="138" t="s">
        <v>430</v>
      </c>
      <c r="AD130" s="138" t="s">
        <v>430</v>
      </c>
      <c r="AE130" s="55"/>
      <c r="AF130" s="147" t="s">
        <v>429</v>
      </c>
      <c r="AG130" s="147" t="s">
        <v>430</v>
      </c>
      <c r="AH130" s="147" t="s">
        <v>429</v>
      </c>
      <c r="AI130" s="147" t="s">
        <v>430</v>
      </c>
      <c r="AJ130" s="147" t="s">
        <v>430</v>
      </c>
      <c r="AK130" s="147" t="s">
        <v>430</v>
      </c>
      <c r="AL130" s="45" t="s">
        <v>301</v>
      </c>
    </row>
    <row r="131" spans="1:38" s="2" customFormat="1" ht="26.25" customHeight="1" thickBot="1" x14ac:dyDescent="0.3">
      <c r="A131" s="65" t="s">
        <v>289</v>
      </c>
      <c r="B131" s="69" t="s">
        <v>304</v>
      </c>
      <c r="C131" s="77" t="s">
        <v>305</v>
      </c>
      <c r="D131" s="67"/>
      <c r="E131" s="138" t="s">
        <v>431</v>
      </c>
      <c r="F131" s="138" t="s">
        <v>431</v>
      </c>
      <c r="G131" s="138" t="s">
        <v>431</v>
      </c>
      <c r="H131" s="138" t="s">
        <v>431</v>
      </c>
      <c r="I131" s="138" t="s">
        <v>431</v>
      </c>
      <c r="J131" s="138" t="s">
        <v>431</v>
      </c>
      <c r="K131" s="138" t="s">
        <v>431</v>
      </c>
      <c r="L131" s="138" t="s">
        <v>431</v>
      </c>
      <c r="M131" s="138" t="s">
        <v>431</v>
      </c>
      <c r="N131" s="138" t="s">
        <v>431</v>
      </c>
      <c r="O131" s="138" t="s">
        <v>431</v>
      </c>
      <c r="P131" s="138" t="s">
        <v>431</v>
      </c>
      <c r="Q131" s="138" t="s">
        <v>431</v>
      </c>
      <c r="R131" s="138" t="s">
        <v>431</v>
      </c>
      <c r="S131" s="138" t="s">
        <v>431</v>
      </c>
      <c r="T131" s="138" t="s">
        <v>431</v>
      </c>
      <c r="U131" s="138" t="s">
        <v>431</v>
      </c>
      <c r="V131" s="138" t="s">
        <v>431</v>
      </c>
      <c r="W131" s="138" t="s">
        <v>431</v>
      </c>
      <c r="X131" s="138" t="s">
        <v>431</v>
      </c>
      <c r="Y131" s="138" t="s">
        <v>431</v>
      </c>
      <c r="Z131" s="138" t="s">
        <v>431</v>
      </c>
      <c r="AA131" s="138" t="s">
        <v>431</v>
      </c>
      <c r="AB131" s="138" t="s">
        <v>431</v>
      </c>
      <c r="AC131" s="138" t="s">
        <v>431</v>
      </c>
      <c r="AD131" s="138" t="s">
        <v>431</v>
      </c>
      <c r="AE131" s="55"/>
      <c r="AF131" s="147" t="s">
        <v>429</v>
      </c>
      <c r="AG131" s="147" t="s">
        <v>429</v>
      </c>
      <c r="AH131" s="147" t="s">
        <v>429</v>
      </c>
      <c r="AI131" s="147" t="s">
        <v>429</v>
      </c>
      <c r="AJ131" s="147" t="s">
        <v>429</v>
      </c>
      <c r="AK131" s="147" t="s">
        <v>431</v>
      </c>
      <c r="AL131" s="45" t="s">
        <v>301</v>
      </c>
    </row>
    <row r="132" spans="1:38" s="2" customFormat="1" ht="26.25" customHeight="1" thickBot="1" x14ac:dyDescent="0.3">
      <c r="A132" s="65" t="s">
        <v>289</v>
      </c>
      <c r="B132" s="69" t="s">
        <v>306</v>
      </c>
      <c r="C132" s="77" t="s">
        <v>307</v>
      </c>
      <c r="D132" s="67"/>
      <c r="E132" s="138" t="s">
        <v>431</v>
      </c>
      <c r="F132" s="138" t="s">
        <v>431</v>
      </c>
      <c r="G132" s="138" t="s">
        <v>431</v>
      </c>
      <c r="H132" s="138" t="s">
        <v>431</v>
      </c>
      <c r="I132" s="138" t="s">
        <v>431</v>
      </c>
      <c r="J132" s="138" t="s">
        <v>431</v>
      </c>
      <c r="K132" s="138" t="s">
        <v>431</v>
      </c>
      <c r="L132" s="138" t="s">
        <v>431</v>
      </c>
      <c r="M132" s="138" t="s">
        <v>431</v>
      </c>
      <c r="N132" s="138" t="s">
        <v>431</v>
      </c>
      <c r="O132" s="138" t="s">
        <v>431</v>
      </c>
      <c r="P132" s="138" t="s">
        <v>431</v>
      </c>
      <c r="Q132" s="138" t="s">
        <v>431</v>
      </c>
      <c r="R132" s="138" t="s">
        <v>431</v>
      </c>
      <c r="S132" s="138" t="s">
        <v>429</v>
      </c>
      <c r="T132" s="138" t="s">
        <v>431</v>
      </c>
      <c r="U132" s="138" t="s">
        <v>431</v>
      </c>
      <c r="V132" s="138" t="s">
        <v>431</v>
      </c>
      <c r="W132" s="138" t="s">
        <v>431</v>
      </c>
      <c r="X132" s="138" t="s">
        <v>431</v>
      </c>
      <c r="Y132" s="138" t="s">
        <v>431</v>
      </c>
      <c r="Z132" s="138" t="s">
        <v>431</v>
      </c>
      <c r="AA132" s="138" t="s">
        <v>431</v>
      </c>
      <c r="AB132" s="138" t="s">
        <v>431</v>
      </c>
      <c r="AC132" s="138" t="s">
        <v>431</v>
      </c>
      <c r="AD132" s="138" t="s">
        <v>431</v>
      </c>
      <c r="AE132" s="55"/>
      <c r="AF132" s="147" t="s">
        <v>429</v>
      </c>
      <c r="AG132" s="147" t="s">
        <v>429</v>
      </c>
      <c r="AH132" s="147" t="s">
        <v>429</v>
      </c>
      <c r="AI132" s="147" t="s">
        <v>429</v>
      </c>
      <c r="AJ132" s="147" t="s">
        <v>429</v>
      </c>
      <c r="AK132" s="147" t="s">
        <v>431</v>
      </c>
      <c r="AL132" s="45" t="s">
        <v>415</v>
      </c>
    </row>
    <row r="133" spans="1:38" s="2" customFormat="1" ht="26.25" customHeight="1" thickBot="1" x14ac:dyDescent="0.3">
      <c r="A133" s="65" t="s">
        <v>289</v>
      </c>
      <c r="B133" s="69" t="s">
        <v>308</v>
      </c>
      <c r="C133" s="77" t="s">
        <v>309</v>
      </c>
      <c r="D133" s="67"/>
      <c r="E133" s="138">
        <v>4.9211250000000002E-3</v>
      </c>
      <c r="F133" s="138">
        <v>7.7545000000000004E-5</v>
      </c>
      <c r="G133" s="138">
        <v>6.7404500000000007E-4</v>
      </c>
      <c r="H133" s="138" t="s">
        <v>443</v>
      </c>
      <c r="I133" s="138">
        <v>2.0698550000000001E-4</v>
      </c>
      <c r="J133" s="138">
        <v>2.0698550000000001E-4</v>
      </c>
      <c r="K133" s="138">
        <v>2.3001039999999998E-4</v>
      </c>
      <c r="L133" s="138" t="s">
        <v>443</v>
      </c>
      <c r="M133" s="138">
        <v>8.3509999999999997E-4</v>
      </c>
      <c r="N133" s="138">
        <v>1.7912895000000002E-4</v>
      </c>
      <c r="O133" s="138">
        <v>3.0003950000000003E-5</v>
      </c>
      <c r="P133" s="138">
        <v>8.8878499999999992E-3</v>
      </c>
      <c r="Q133" s="138">
        <v>8.118364999999999E-5</v>
      </c>
      <c r="R133" s="138">
        <v>8.088540000000001E-5</v>
      </c>
      <c r="S133" s="138">
        <v>7.4144949999999999E-5</v>
      </c>
      <c r="T133" s="138">
        <v>1.0337344999999999E-4</v>
      </c>
      <c r="U133" s="138">
        <v>1.179877E-4</v>
      </c>
      <c r="V133" s="138">
        <v>9.5511580000000003E-4</v>
      </c>
      <c r="W133" s="138">
        <v>1.6105500000000001E-4</v>
      </c>
      <c r="X133" s="138">
        <v>7.8737999999999987E-8</v>
      </c>
      <c r="Y133" s="138">
        <v>4.3007649999999998E-8</v>
      </c>
      <c r="Z133" s="138">
        <v>3.8414600000000002E-8</v>
      </c>
      <c r="AA133" s="138">
        <v>4.1695349999999996E-8</v>
      </c>
      <c r="AB133" s="138">
        <v>2.0185559999999998E-7</v>
      </c>
      <c r="AC133" s="138">
        <v>8.9474999999999993E-4</v>
      </c>
      <c r="AD133" s="138">
        <v>2.4456500000000002E-3</v>
      </c>
      <c r="AE133" s="55"/>
      <c r="AF133" s="147" t="s">
        <v>429</v>
      </c>
      <c r="AG133" s="147" t="s">
        <v>429</v>
      </c>
      <c r="AH133" s="147" t="s">
        <v>429</v>
      </c>
      <c r="AI133" s="147" t="s">
        <v>429</v>
      </c>
      <c r="AJ133" s="147" t="s">
        <v>429</v>
      </c>
      <c r="AK133" s="147">
        <v>5965</v>
      </c>
      <c r="AL133" s="45" t="s">
        <v>416</v>
      </c>
    </row>
    <row r="134" spans="1:38" s="2" customFormat="1" ht="26.25" customHeight="1" thickBot="1" x14ac:dyDescent="0.3">
      <c r="A134" s="65" t="s">
        <v>289</v>
      </c>
      <c r="B134" s="69" t="s">
        <v>310</v>
      </c>
      <c r="C134" s="66" t="s">
        <v>311</v>
      </c>
      <c r="D134" s="67"/>
      <c r="E134" s="138" t="s">
        <v>431</v>
      </c>
      <c r="F134" s="138" t="s">
        <v>431</v>
      </c>
      <c r="G134" s="138" t="s">
        <v>431</v>
      </c>
      <c r="H134" s="138" t="s">
        <v>431</v>
      </c>
      <c r="I134" s="138" t="s">
        <v>429</v>
      </c>
      <c r="J134" s="138" t="s">
        <v>429</v>
      </c>
      <c r="K134" s="138" t="s">
        <v>429</v>
      </c>
      <c r="L134" s="138" t="s">
        <v>429</v>
      </c>
      <c r="M134" s="138" t="s">
        <v>431</v>
      </c>
      <c r="N134" s="138" t="s">
        <v>429</v>
      </c>
      <c r="O134" s="138" t="s">
        <v>429</v>
      </c>
      <c r="P134" s="138" t="s">
        <v>429</v>
      </c>
      <c r="Q134" s="138" t="s">
        <v>429</v>
      </c>
      <c r="R134" s="138" t="s">
        <v>429</v>
      </c>
      <c r="S134" s="138" t="s">
        <v>431</v>
      </c>
      <c r="T134" s="138" t="s">
        <v>429</v>
      </c>
      <c r="U134" s="138" t="s">
        <v>429</v>
      </c>
      <c r="V134" s="138" t="s">
        <v>429</v>
      </c>
      <c r="W134" s="138" t="s">
        <v>431</v>
      </c>
      <c r="X134" s="138" t="s">
        <v>431</v>
      </c>
      <c r="Y134" s="138" t="s">
        <v>431</v>
      </c>
      <c r="Z134" s="138" t="s">
        <v>431</v>
      </c>
      <c r="AA134" s="138" t="s">
        <v>431</v>
      </c>
      <c r="AB134" s="138" t="s">
        <v>431</v>
      </c>
      <c r="AC134" s="138" t="s">
        <v>431</v>
      </c>
      <c r="AD134" s="138" t="s">
        <v>431</v>
      </c>
      <c r="AE134" s="55"/>
      <c r="AF134" s="147" t="s">
        <v>429</v>
      </c>
      <c r="AG134" s="147" t="s">
        <v>429</v>
      </c>
      <c r="AH134" s="147" t="s">
        <v>429</v>
      </c>
      <c r="AI134" s="147" t="s">
        <v>429</v>
      </c>
      <c r="AJ134" s="147" t="s">
        <v>429</v>
      </c>
      <c r="AK134" s="147" t="s">
        <v>429</v>
      </c>
      <c r="AL134" s="45" t="s">
        <v>413</v>
      </c>
    </row>
    <row r="135" spans="1:38" s="2" customFormat="1" ht="26.25" customHeight="1" thickBot="1" x14ac:dyDescent="0.3">
      <c r="A135" s="65" t="s">
        <v>289</v>
      </c>
      <c r="B135" s="65" t="s">
        <v>312</v>
      </c>
      <c r="C135" s="66" t="s">
        <v>313</v>
      </c>
      <c r="D135" s="67"/>
      <c r="E135" s="138" t="s">
        <v>443</v>
      </c>
      <c r="F135" s="138" t="s">
        <v>443</v>
      </c>
      <c r="G135" s="138" t="s">
        <v>443</v>
      </c>
      <c r="H135" s="138" t="s">
        <v>443</v>
      </c>
      <c r="I135" s="138" t="s">
        <v>443</v>
      </c>
      <c r="J135" s="138" t="s">
        <v>443</v>
      </c>
      <c r="K135" s="138" t="s">
        <v>443</v>
      </c>
      <c r="L135" s="138" t="s">
        <v>443</v>
      </c>
      <c r="M135" s="138" t="s">
        <v>443</v>
      </c>
      <c r="N135" s="138" t="s">
        <v>431</v>
      </c>
      <c r="O135" s="138" t="s">
        <v>431</v>
      </c>
      <c r="P135" s="138" t="s">
        <v>431</v>
      </c>
      <c r="Q135" s="138" t="s">
        <v>431</v>
      </c>
      <c r="R135" s="138" t="s">
        <v>431</v>
      </c>
      <c r="S135" s="138" t="s">
        <v>431</v>
      </c>
      <c r="T135" s="138" t="s">
        <v>431</v>
      </c>
      <c r="U135" s="138" t="s">
        <v>431</v>
      </c>
      <c r="V135" s="138" t="s">
        <v>431</v>
      </c>
      <c r="W135" s="138">
        <v>0.49502879999999994</v>
      </c>
      <c r="X135" s="138">
        <v>1.4768359199999998E-4</v>
      </c>
      <c r="Y135" s="138">
        <v>6.6828887999999991E-4</v>
      </c>
      <c r="Z135" s="138">
        <v>6.6828887999999991E-4</v>
      </c>
      <c r="AA135" s="138" t="s">
        <v>443</v>
      </c>
      <c r="AB135" s="138">
        <v>1.4842613519999999E-3</v>
      </c>
      <c r="AC135" s="138" t="s">
        <v>443</v>
      </c>
      <c r="AD135" s="138">
        <v>0.8415489599999999</v>
      </c>
      <c r="AE135" s="55"/>
      <c r="AF135" s="147" t="s">
        <v>429</v>
      </c>
      <c r="AG135" s="147" t="s">
        <v>429</v>
      </c>
      <c r="AH135" s="147" t="s">
        <v>429</v>
      </c>
      <c r="AI135" s="147" t="s">
        <v>429</v>
      </c>
      <c r="AJ135" s="147" t="s">
        <v>429</v>
      </c>
      <c r="AK135" s="147">
        <v>1.6500959999999998</v>
      </c>
      <c r="AL135" s="148" t="s">
        <v>433</v>
      </c>
    </row>
    <row r="136" spans="1:38" s="2" customFormat="1" ht="26.25" customHeight="1" thickBot="1" x14ac:dyDescent="0.3">
      <c r="A136" s="65" t="s">
        <v>289</v>
      </c>
      <c r="B136" s="65" t="s">
        <v>314</v>
      </c>
      <c r="C136" s="66" t="s">
        <v>315</v>
      </c>
      <c r="D136" s="67"/>
      <c r="E136" s="138" t="s">
        <v>429</v>
      </c>
      <c r="F136" s="138">
        <v>5.3724134357999989E-3</v>
      </c>
      <c r="G136" s="138" t="s">
        <v>429</v>
      </c>
      <c r="H136" s="138" t="s">
        <v>443</v>
      </c>
      <c r="I136" s="138" t="s">
        <v>443</v>
      </c>
      <c r="J136" s="138" t="s">
        <v>443</v>
      </c>
      <c r="K136" s="138" t="s">
        <v>443</v>
      </c>
      <c r="L136" s="138" t="s">
        <v>443</v>
      </c>
      <c r="M136" s="138" t="s">
        <v>429</v>
      </c>
      <c r="N136" s="138" t="s">
        <v>443</v>
      </c>
      <c r="O136" s="138" t="s">
        <v>443</v>
      </c>
      <c r="P136" s="138" t="s">
        <v>443</v>
      </c>
      <c r="Q136" s="138" t="s">
        <v>443</v>
      </c>
      <c r="R136" s="138" t="s">
        <v>443</v>
      </c>
      <c r="S136" s="138" t="s">
        <v>443</v>
      </c>
      <c r="T136" s="138" t="s">
        <v>443</v>
      </c>
      <c r="U136" s="138" t="s">
        <v>443</v>
      </c>
      <c r="V136" s="138" t="s">
        <v>443</v>
      </c>
      <c r="W136" s="138" t="s">
        <v>429</v>
      </c>
      <c r="X136" s="138" t="s">
        <v>429</v>
      </c>
      <c r="Y136" s="138" t="s">
        <v>429</v>
      </c>
      <c r="Z136" s="138" t="s">
        <v>429</v>
      </c>
      <c r="AA136" s="138" t="s">
        <v>429</v>
      </c>
      <c r="AB136" s="138" t="s">
        <v>429</v>
      </c>
      <c r="AC136" s="138" t="s">
        <v>429</v>
      </c>
      <c r="AD136" s="138" t="s">
        <v>429</v>
      </c>
      <c r="AE136" s="55"/>
      <c r="AF136" s="147" t="s">
        <v>429</v>
      </c>
      <c r="AG136" s="147" t="s">
        <v>429</v>
      </c>
      <c r="AH136" s="147" t="s">
        <v>431</v>
      </c>
      <c r="AI136" s="147" t="s">
        <v>431</v>
      </c>
      <c r="AJ136" s="147" t="s">
        <v>431</v>
      </c>
      <c r="AK136" s="147" t="s">
        <v>443</v>
      </c>
      <c r="AL136" s="45" t="s">
        <v>417</v>
      </c>
    </row>
    <row r="137" spans="1:38" s="2" customFormat="1" ht="26.25" customHeight="1" thickBot="1" x14ac:dyDescent="0.3">
      <c r="A137" s="65" t="s">
        <v>289</v>
      </c>
      <c r="B137" s="65" t="s">
        <v>316</v>
      </c>
      <c r="C137" s="66" t="s">
        <v>317</v>
      </c>
      <c r="D137" s="67"/>
      <c r="E137" s="138" t="s">
        <v>429</v>
      </c>
      <c r="F137" s="138" t="s">
        <v>430</v>
      </c>
      <c r="G137" s="138" t="s">
        <v>429</v>
      </c>
      <c r="H137" s="138" t="s">
        <v>443</v>
      </c>
      <c r="I137" s="138" t="s">
        <v>443</v>
      </c>
      <c r="J137" s="138" t="s">
        <v>443</v>
      </c>
      <c r="K137" s="138" t="s">
        <v>443</v>
      </c>
      <c r="L137" s="138" t="s">
        <v>443</v>
      </c>
      <c r="M137" s="138" t="s">
        <v>429</v>
      </c>
      <c r="N137" s="138" t="s">
        <v>443</v>
      </c>
      <c r="O137" s="138" t="s">
        <v>443</v>
      </c>
      <c r="P137" s="138" t="s">
        <v>443</v>
      </c>
      <c r="Q137" s="138" t="s">
        <v>443</v>
      </c>
      <c r="R137" s="138" t="s">
        <v>443</v>
      </c>
      <c r="S137" s="138" t="s">
        <v>443</v>
      </c>
      <c r="T137" s="138" t="s">
        <v>443</v>
      </c>
      <c r="U137" s="138" t="s">
        <v>443</v>
      </c>
      <c r="V137" s="138" t="s">
        <v>443</v>
      </c>
      <c r="W137" s="138" t="s">
        <v>429</v>
      </c>
      <c r="X137" s="138" t="s">
        <v>429</v>
      </c>
      <c r="Y137" s="138" t="s">
        <v>429</v>
      </c>
      <c r="Z137" s="138" t="s">
        <v>429</v>
      </c>
      <c r="AA137" s="138" t="s">
        <v>429</v>
      </c>
      <c r="AB137" s="138" t="s">
        <v>429</v>
      </c>
      <c r="AC137" s="138" t="s">
        <v>429</v>
      </c>
      <c r="AD137" s="138" t="s">
        <v>429</v>
      </c>
      <c r="AE137" s="55"/>
      <c r="AF137" s="147" t="s">
        <v>429</v>
      </c>
      <c r="AG137" s="147" t="s">
        <v>429</v>
      </c>
      <c r="AH137" s="147" t="s">
        <v>429</v>
      </c>
      <c r="AI137" s="147" t="s">
        <v>429</v>
      </c>
      <c r="AJ137" s="147" t="s">
        <v>429</v>
      </c>
      <c r="AK137" s="147" t="s">
        <v>443</v>
      </c>
      <c r="AL137" s="45" t="s">
        <v>417</v>
      </c>
    </row>
    <row r="138" spans="1:38" s="2" customFormat="1" ht="26.25" customHeight="1" thickBot="1" x14ac:dyDescent="0.3">
      <c r="A138" s="69" t="s">
        <v>289</v>
      </c>
      <c r="B138" s="69" t="s">
        <v>318</v>
      </c>
      <c r="C138" s="71" t="s">
        <v>319</v>
      </c>
      <c r="D138" s="68"/>
      <c r="E138" s="138" t="s">
        <v>429</v>
      </c>
      <c r="F138" s="138" t="s">
        <v>430</v>
      </c>
      <c r="G138" s="138" t="s">
        <v>429</v>
      </c>
      <c r="H138" s="138" t="s">
        <v>443</v>
      </c>
      <c r="I138" s="138" t="s">
        <v>443</v>
      </c>
      <c r="J138" s="138" t="s">
        <v>443</v>
      </c>
      <c r="K138" s="138" t="s">
        <v>443</v>
      </c>
      <c r="L138" s="138" t="s">
        <v>443</v>
      </c>
      <c r="M138" s="138" t="s">
        <v>429</v>
      </c>
      <c r="N138" s="138" t="s">
        <v>443</v>
      </c>
      <c r="O138" s="138" t="s">
        <v>443</v>
      </c>
      <c r="P138" s="138" t="s">
        <v>443</v>
      </c>
      <c r="Q138" s="138" t="s">
        <v>443</v>
      </c>
      <c r="R138" s="138" t="s">
        <v>443</v>
      </c>
      <c r="S138" s="138" t="s">
        <v>443</v>
      </c>
      <c r="T138" s="138" t="s">
        <v>443</v>
      </c>
      <c r="U138" s="138" t="s">
        <v>443</v>
      </c>
      <c r="V138" s="138" t="s">
        <v>443</v>
      </c>
      <c r="W138" s="138" t="s">
        <v>429</v>
      </c>
      <c r="X138" s="138" t="s">
        <v>429</v>
      </c>
      <c r="Y138" s="138" t="s">
        <v>429</v>
      </c>
      <c r="Z138" s="138" t="s">
        <v>429</v>
      </c>
      <c r="AA138" s="138" t="s">
        <v>429</v>
      </c>
      <c r="AB138" s="138" t="s">
        <v>429</v>
      </c>
      <c r="AC138" s="138" t="s">
        <v>429</v>
      </c>
      <c r="AD138" s="138" t="s">
        <v>429</v>
      </c>
      <c r="AE138" s="55"/>
      <c r="AF138" s="147" t="s">
        <v>429</v>
      </c>
      <c r="AG138" s="147" t="s">
        <v>429</v>
      </c>
      <c r="AH138" s="147" t="s">
        <v>429</v>
      </c>
      <c r="AI138" s="147" t="s">
        <v>429</v>
      </c>
      <c r="AJ138" s="147" t="s">
        <v>429</v>
      </c>
      <c r="AK138" s="147" t="s">
        <v>443</v>
      </c>
      <c r="AL138" s="45" t="s">
        <v>417</v>
      </c>
    </row>
    <row r="139" spans="1:38" s="2" customFormat="1" ht="26.25" customHeight="1" thickBot="1" x14ac:dyDescent="0.3">
      <c r="A139" s="69" t="s">
        <v>289</v>
      </c>
      <c r="B139" s="69" t="s">
        <v>320</v>
      </c>
      <c r="C139" s="71" t="s">
        <v>378</v>
      </c>
      <c r="D139" s="68"/>
      <c r="E139" s="138" t="s">
        <v>443</v>
      </c>
      <c r="F139" s="138" t="s">
        <v>443</v>
      </c>
      <c r="G139" s="138" t="s">
        <v>443</v>
      </c>
      <c r="H139" s="138" t="s">
        <v>443</v>
      </c>
      <c r="I139" s="138">
        <v>0.22593770000000002</v>
      </c>
      <c r="J139" s="138">
        <v>0.22593770000000002</v>
      </c>
      <c r="K139" s="138">
        <v>0.22593770000000002</v>
      </c>
      <c r="L139" s="138" t="s">
        <v>443</v>
      </c>
      <c r="M139" s="138" t="s">
        <v>443</v>
      </c>
      <c r="N139" s="138" t="s">
        <v>431</v>
      </c>
      <c r="O139" s="138" t="s">
        <v>431</v>
      </c>
      <c r="P139" s="138" t="s">
        <v>431</v>
      </c>
      <c r="Q139" s="138" t="s">
        <v>431</v>
      </c>
      <c r="R139" s="138" t="s">
        <v>431</v>
      </c>
      <c r="S139" s="138" t="s">
        <v>431</v>
      </c>
      <c r="T139" s="138" t="s">
        <v>431</v>
      </c>
      <c r="U139" s="138" t="s">
        <v>431</v>
      </c>
      <c r="V139" s="138" t="s">
        <v>431</v>
      </c>
      <c r="W139" s="138">
        <v>2.8172034481283705</v>
      </c>
      <c r="X139" s="138">
        <v>1.3304934920070231E-2</v>
      </c>
      <c r="Y139" s="138">
        <v>1.5494562943943493E-2</v>
      </c>
      <c r="Z139" s="138">
        <v>5.2904216548994975E-3</v>
      </c>
      <c r="AA139" s="138">
        <v>9.2436616865736805E-4</v>
      </c>
      <c r="AB139" s="138">
        <v>3.501428568757059E-2</v>
      </c>
      <c r="AC139" s="138" t="s">
        <v>443</v>
      </c>
      <c r="AD139" s="138">
        <v>2.8186028692600824</v>
      </c>
      <c r="AE139" s="55"/>
      <c r="AF139" s="147" t="s">
        <v>429</v>
      </c>
      <c r="AG139" s="147" t="s">
        <v>429</v>
      </c>
      <c r="AH139" s="147" t="s">
        <v>429</v>
      </c>
      <c r="AI139" s="147" t="s">
        <v>429</v>
      </c>
      <c r="AJ139" s="147" t="s">
        <v>429</v>
      </c>
      <c r="AK139" s="147">
        <v>0</v>
      </c>
      <c r="AL139" s="148" t="s">
        <v>432</v>
      </c>
    </row>
    <row r="140" spans="1:38" s="2" customFormat="1" ht="26.25" customHeight="1" thickBot="1" x14ac:dyDescent="0.3">
      <c r="A140" s="65" t="s">
        <v>322</v>
      </c>
      <c r="B140" s="69" t="s">
        <v>323</v>
      </c>
      <c r="C140" s="66" t="s">
        <v>379</v>
      </c>
      <c r="D140" s="67"/>
      <c r="E140" s="138" t="s">
        <v>431</v>
      </c>
      <c r="F140" s="138" t="s">
        <v>431</v>
      </c>
      <c r="G140" s="138" t="s">
        <v>431</v>
      </c>
      <c r="H140" s="138" t="s">
        <v>431</v>
      </c>
      <c r="I140" s="138" t="s">
        <v>431</v>
      </c>
      <c r="J140" s="138" t="s">
        <v>431</v>
      </c>
      <c r="K140" s="138" t="s">
        <v>431</v>
      </c>
      <c r="L140" s="138" t="s">
        <v>431</v>
      </c>
      <c r="M140" s="138" t="s">
        <v>431</v>
      </c>
      <c r="N140" s="138" t="s">
        <v>431</v>
      </c>
      <c r="O140" s="138" t="s">
        <v>431</v>
      </c>
      <c r="P140" s="138" t="s">
        <v>431</v>
      </c>
      <c r="Q140" s="138" t="s">
        <v>431</v>
      </c>
      <c r="R140" s="138" t="s">
        <v>431</v>
      </c>
      <c r="S140" s="138" t="s">
        <v>431</v>
      </c>
      <c r="T140" s="138" t="s">
        <v>431</v>
      </c>
      <c r="U140" s="138" t="s">
        <v>431</v>
      </c>
      <c r="V140" s="138" t="s">
        <v>431</v>
      </c>
      <c r="W140" s="138" t="s">
        <v>431</v>
      </c>
      <c r="X140" s="138" t="s">
        <v>431</v>
      </c>
      <c r="Y140" s="138" t="s">
        <v>431</v>
      </c>
      <c r="Z140" s="138" t="s">
        <v>431</v>
      </c>
      <c r="AA140" s="138" t="s">
        <v>431</v>
      </c>
      <c r="AB140" s="138" t="s">
        <v>431</v>
      </c>
      <c r="AC140" s="138" t="s">
        <v>431</v>
      </c>
      <c r="AD140" s="138" t="s">
        <v>431</v>
      </c>
      <c r="AE140" s="55"/>
      <c r="AF140" s="147" t="s">
        <v>429</v>
      </c>
      <c r="AG140" s="147" t="s">
        <v>429</v>
      </c>
      <c r="AH140" s="147" t="s">
        <v>429</v>
      </c>
      <c r="AI140" s="147" t="s">
        <v>429</v>
      </c>
      <c r="AJ140" s="147" t="s">
        <v>429</v>
      </c>
      <c r="AK140" s="147" t="s">
        <v>429</v>
      </c>
      <c r="AL140" s="45" t="s">
        <v>413</v>
      </c>
    </row>
    <row r="141" spans="1:38" s="8" customFormat="1" ht="37.5" customHeight="1" thickBot="1" x14ac:dyDescent="0.3">
      <c r="A141" s="84"/>
      <c r="B141" s="85" t="s">
        <v>324</v>
      </c>
      <c r="C141" s="86" t="s">
        <v>389</v>
      </c>
      <c r="D141" s="84" t="s">
        <v>143</v>
      </c>
      <c r="E141" s="19">
        <f>SUM(E14:E140)</f>
        <v>110.87797019849435</v>
      </c>
      <c r="F141" s="19">
        <f t="shared" ref="F141:AD141" si="0">SUM(F14:F140)</f>
        <v>116.6512222008727</v>
      </c>
      <c r="G141" s="19">
        <f t="shared" si="0"/>
        <v>14.51945991397773</v>
      </c>
      <c r="H141" s="19">
        <f t="shared" si="0"/>
        <v>128.67257245602949</v>
      </c>
      <c r="I141" s="19">
        <f t="shared" si="0"/>
        <v>12.622817796098513</v>
      </c>
      <c r="J141" s="19">
        <f t="shared" si="0"/>
        <v>28.265771968179205</v>
      </c>
      <c r="K141" s="19">
        <f t="shared" si="0"/>
        <v>66.039860250320842</v>
      </c>
      <c r="L141" s="19">
        <f t="shared" si="0"/>
        <v>1.8224718420229693</v>
      </c>
      <c r="M141" s="19">
        <f t="shared" si="0"/>
        <v>149.75174411337434</v>
      </c>
      <c r="N141" s="19">
        <f t="shared" si="0"/>
        <v>4.9800652560219802</v>
      </c>
      <c r="O141" s="19">
        <f t="shared" si="0"/>
        <v>0.29333723844414944</v>
      </c>
      <c r="P141" s="19">
        <f t="shared" si="0"/>
        <v>0.44201903290736999</v>
      </c>
      <c r="Q141" s="19">
        <f t="shared" si="0"/>
        <v>1.4887363640606137</v>
      </c>
      <c r="R141" s="19">
        <f>SUM(R14:R140)</f>
        <v>2.5886569158206525</v>
      </c>
      <c r="S141" s="19">
        <f t="shared" si="0"/>
        <v>19.527726249058659</v>
      </c>
      <c r="T141" s="19">
        <f t="shared" si="0"/>
        <v>6.0738531864735759</v>
      </c>
      <c r="U141" s="19">
        <f t="shared" si="0"/>
        <v>3.9112351424773499</v>
      </c>
      <c r="V141" s="19">
        <f t="shared" si="0"/>
        <v>23.260650788631448</v>
      </c>
      <c r="W141" s="19">
        <f t="shared" si="0"/>
        <v>19.073512035049959</v>
      </c>
      <c r="X141" s="19">
        <f t="shared" si="0"/>
        <v>3.1884873693005176</v>
      </c>
      <c r="Y141" s="19">
        <f t="shared" si="0"/>
        <v>5.3802151798986362</v>
      </c>
      <c r="Z141" s="19">
        <f t="shared" si="0"/>
        <v>2.2955973694875604</v>
      </c>
      <c r="AA141" s="19">
        <f t="shared" si="0"/>
        <v>1.8755994240579399</v>
      </c>
      <c r="AB141" s="19">
        <f t="shared" si="0"/>
        <v>12.739899342744655</v>
      </c>
      <c r="AC141" s="19">
        <f t="shared" si="0"/>
        <v>2.5858879799746606</v>
      </c>
      <c r="AD141" s="19">
        <f t="shared" si="0"/>
        <v>7.2284637321864889</v>
      </c>
      <c r="AE141" s="56"/>
      <c r="AF141" s="145">
        <f>SUM(AF14:AF140)</f>
        <v>257675.36667821364</v>
      </c>
      <c r="AG141" s="145">
        <f t="shared" ref="AG141:AI141" si="1">SUM(AG14:AG140)</f>
        <v>98039.104024878165</v>
      </c>
      <c r="AH141" s="145">
        <f t="shared" si="1"/>
        <v>183670.36361968797</v>
      </c>
      <c r="AI141" s="145">
        <f t="shared" si="1"/>
        <v>14879.404100473937</v>
      </c>
      <c r="AJ141" s="145">
        <f>IF(SUM(AJ14:AJ140)=0, "NA",SUM(AJ14:AJ140))</f>
        <v>2360.9755381217192</v>
      </c>
      <c r="AK141" s="146" t="s">
        <v>429</v>
      </c>
      <c r="AL141" s="146" t="s">
        <v>429</v>
      </c>
    </row>
    <row r="142" spans="1:38" s="18" customFormat="1" ht="15" customHeight="1" thickBot="1" x14ac:dyDescent="0.35">
      <c r="A142" s="87"/>
      <c r="B142" s="46"/>
      <c r="C142" s="88"/>
      <c r="D142" s="89"/>
      <c r="E142" s="113"/>
      <c r="F142" s="113"/>
      <c r="G142" s="113"/>
      <c r="H142" s="113"/>
      <c r="I142" s="113"/>
      <c r="J142"/>
      <c r="K142"/>
      <c r="L142"/>
      <c r="M142"/>
      <c r="N142"/>
      <c r="O142" s="9"/>
      <c r="P142" s="9"/>
      <c r="Q142" s="9"/>
      <c r="R142" s="9"/>
      <c r="S142" s="9"/>
      <c r="T142" s="9"/>
      <c r="U142" s="9"/>
      <c r="V142" s="9"/>
      <c r="W142" s="9"/>
      <c r="X142" s="9"/>
      <c r="Y142" s="9"/>
      <c r="Z142" s="9"/>
      <c r="AA142" s="9"/>
      <c r="AB142" s="9"/>
      <c r="AC142" s="9"/>
      <c r="AD142" s="9"/>
      <c r="AE142" s="57"/>
      <c r="AF142" s="10"/>
      <c r="AG142" s="10"/>
      <c r="AH142" s="10"/>
      <c r="AI142" s="10"/>
      <c r="AJ142" s="10"/>
      <c r="AK142" s="10"/>
      <c r="AL142" s="46"/>
    </row>
    <row r="143" spans="1:38" s="1" customFormat="1" ht="26.25" customHeight="1" thickBot="1" x14ac:dyDescent="0.3">
      <c r="A143" s="91"/>
      <c r="B143" s="47" t="s">
        <v>348</v>
      </c>
      <c r="C143" s="92" t="s">
        <v>355</v>
      </c>
      <c r="D143" s="93" t="s">
        <v>282</v>
      </c>
      <c r="E143" s="139">
        <v>13.062127249551942</v>
      </c>
      <c r="F143" s="139">
        <v>1.6703979412180425</v>
      </c>
      <c r="G143" s="139">
        <v>2.4704029398891228E-2</v>
      </c>
      <c r="H143" s="139">
        <v>0.61695329261820309</v>
      </c>
      <c r="I143" s="139">
        <v>0.24079721596666726</v>
      </c>
      <c r="J143" s="139">
        <v>0.24079721596666759</v>
      </c>
      <c r="K143" s="139">
        <v>0.24079721596666759</v>
      </c>
      <c r="L143" s="139">
        <v>0.1894379242067955</v>
      </c>
      <c r="M143" s="139">
        <v>28.602227812745671</v>
      </c>
      <c r="N143" s="139">
        <v>2.001345508634829E-3</v>
      </c>
      <c r="O143" s="139">
        <v>2.388740747195204E-4</v>
      </c>
      <c r="P143" s="139">
        <v>1.4177634241101824E-2</v>
      </c>
      <c r="Q143" s="139">
        <v>3.8860400800570203E-4</v>
      </c>
      <c r="R143" s="139">
        <v>1.5915665525283625E-2</v>
      </c>
      <c r="S143" s="139">
        <v>1.0918266635724334E-2</v>
      </c>
      <c r="T143" s="139">
        <v>2.2926584203781649E-3</v>
      </c>
      <c r="U143" s="139">
        <v>2.9945986657236326E-4</v>
      </c>
      <c r="V143" s="139">
        <v>5.1228451740025223E-2</v>
      </c>
      <c r="W143" s="139">
        <v>0.54498089999999999</v>
      </c>
      <c r="X143" s="139">
        <v>4.7247899617299999E-2</v>
      </c>
      <c r="Y143" s="139">
        <v>5.2973199153800006E-2</v>
      </c>
      <c r="Z143" s="139">
        <v>4.1197710452700001E-2</v>
      </c>
      <c r="AA143" s="139">
        <v>4.5487834497900004E-2</v>
      </c>
      <c r="AB143" s="139">
        <v>0.18690664372170002</v>
      </c>
      <c r="AC143" s="139">
        <v>5.4498160000000003E-4</v>
      </c>
      <c r="AD143" s="139">
        <v>1.090332E-4</v>
      </c>
      <c r="AE143" s="58"/>
      <c r="AF143" s="144">
        <v>26134.174365196865</v>
      </c>
      <c r="AG143" s="11" t="s">
        <v>429</v>
      </c>
      <c r="AH143" s="11" t="s">
        <v>431</v>
      </c>
      <c r="AI143" s="11" t="s">
        <v>429</v>
      </c>
      <c r="AJ143" s="11" t="s">
        <v>431</v>
      </c>
      <c r="AK143" s="11" t="s">
        <v>429</v>
      </c>
      <c r="AL143" s="47" t="s">
        <v>50</v>
      </c>
    </row>
    <row r="144" spans="1:38" s="1" customFormat="1" ht="26.25" customHeight="1" thickBot="1" x14ac:dyDescent="0.3">
      <c r="A144" s="91"/>
      <c r="B144" s="47" t="s">
        <v>349</v>
      </c>
      <c r="C144" s="92" t="s">
        <v>356</v>
      </c>
      <c r="D144" s="93" t="s">
        <v>282</v>
      </c>
      <c r="E144" s="139">
        <v>7.8931937577734965</v>
      </c>
      <c r="F144" s="139">
        <v>0.22896084109314407</v>
      </c>
      <c r="G144" s="139">
        <v>6.7031978392418983E-3</v>
      </c>
      <c r="H144" s="139">
        <v>2.4478475390318399E-2</v>
      </c>
      <c r="I144" s="139">
        <v>0.18335967124709579</v>
      </c>
      <c r="J144" s="139">
        <v>0.18335967124709585</v>
      </c>
      <c r="K144" s="139">
        <v>0.18335967124709585</v>
      </c>
      <c r="L144" s="139">
        <v>0.15346718363088441</v>
      </c>
      <c r="M144" s="139">
        <v>1.2991159477159298</v>
      </c>
      <c r="N144" s="139">
        <v>2.6099243655678799E-4</v>
      </c>
      <c r="O144" s="139">
        <v>2.7529637025682567E-5</v>
      </c>
      <c r="P144" s="139">
        <v>2.9055601140147761E-3</v>
      </c>
      <c r="Q144" s="139">
        <v>5.4958622765704523E-5</v>
      </c>
      <c r="R144" s="139">
        <v>4.6521578882380496E-3</v>
      </c>
      <c r="S144" s="139">
        <v>3.1199594356519224E-3</v>
      </c>
      <c r="T144" s="139">
        <v>1.1162831738763925E-4</v>
      </c>
      <c r="U144" s="139">
        <v>5.4857971480043932E-5</v>
      </c>
      <c r="V144" s="139">
        <v>9.871415327838088E-3</v>
      </c>
      <c r="W144" s="139">
        <v>0.22932559999999996</v>
      </c>
      <c r="X144" s="139">
        <v>1.3767798297400002E-2</v>
      </c>
      <c r="Y144" s="139">
        <v>1.54294515344E-2</v>
      </c>
      <c r="Z144" s="139">
        <v>1.21058748916E-2</v>
      </c>
      <c r="AA144" s="139">
        <v>1.2819555541399999E-2</v>
      </c>
      <c r="AB144" s="139">
        <v>5.4122680264800001E-2</v>
      </c>
      <c r="AC144" s="139">
        <v>2.293254E-4</v>
      </c>
      <c r="AD144" s="139">
        <v>4.5878699999999998E-5</v>
      </c>
      <c r="AE144" s="58"/>
      <c r="AF144" s="144">
        <v>79789.143828827233</v>
      </c>
      <c r="AG144" s="11" t="s">
        <v>429</v>
      </c>
      <c r="AH144" s="11" t="s">
        <v>431</v>
      </c>
      <c r="AI144" s="11" t="s">
        <v>429</v>
      </c>
      <c r="AJ144" s="11" t="s">
        <v>431</v>
      </c>
      <c r="AK144" s="11" t="s">
        <v>429</v>
      </c>
      <c r="AL144" s="47" t="s">
        <v>50</v>
      </c>
    </row>
    <row r="145" spans="1:38" s="1" customFormat="1" ht="26.25" customHeight="1" thickBot="1" x14ac:dyDescent="0.3">
      <c r="A145" s="91"/>
      <c r="B145" s="47" t="s">
        <v>350</v>
      </c>
      <c r="C145" s="92" t="s">
        <v>357</v>
      </c>
      <c r="D145" s="93" t="s">
        <v>282</v>
      </c>
      <c r="E145" s="139">
        <v>15.465952500649481</v>
      </c>
      <c r="F145" s="139">
        <v>0.40210971645270627</v>
      </c>
      <c r="G145" s="139">
        <v>1.1765004515755691E-2</v>
      </c>
      <c r="H145" s="139">
        <v>2.584709754370421E-2</v>
      </c>
      <c r="I145" s="139">
        <v>0.19408445779507569</v>
      </c>
      <c r="J145" s="139">
        <v>0.19408445779507566</v>
      </c>
      <c r="K145" s="139">
        <v>0.19408445779507566</v>
      </c>
      <c r="L145" s="139">
        <v>0.13545850436891274</v>
      </c>
      <c r="M145" s="139">
        <v>3.7175798640709363</v>
      </c>
      <c r="N145" s="139">
        <v>4.5616548686189538E-4</v>
      </c>
      <c r="O145" s="139">
        <v>4.8065552034257426E-5</v>
      </c>
      <c r="P145" s="139">
        <v>5.093266535692806E-3</v>
      </c>
      <c r="Q145" s="139">
        <v>9.6117648229007013E-5</v>
      </c>
      <c r="R145" s="139">
        <v>8.1674165782800821E-3</v>
      </c>
      <c r="S145" s="139">
        <v>5.4770105132754092E-3</v>
      </c>
      <c r="T145" s="139">
        <v>1.9246404572964771E-4</v>
      </c>
      <c r="U145" s="139">
        <v>9.6104192389499134E-5</v>
      </c>
      <c r="V145" s="139">
        <v>1.7298350954924609E-2</v>
      </c>
      <c r="W145" s="139">
        <v>0.17592659999999999</v>
      </c>
      <c r="X145" s="139">
        <v>3.9309251835999998E-3</v>
      </c>
      <c r="Y145" s="139">
        <v>2.38039358338E-2</v>
      </c>
      <c r="Z145" s="139">
        <v>2.65992604092E-2</v>
      </c>
      <c r="AA145" s="139">
        <v>6.1147725074999996E-3</v>
      </c>
      <c r="AB145" s="139">
        <v>6.0448893934099995E-2</v>
      </c>
      <c r="AC145" s="139">
        <v>1.5476570000000001E-4</v>
      </c>
      <c r="AD145" s="139">
        <v>3.0975100000000001E-5</v>
      </c>
      <c r="AE145" s="58"/>
      <c r="AF145" s="144">
        <v>2460.1081260300421</v>
      </c>
      <c r="AG145" s="11" t="s">
        <v>429</v>
      </c>
      <c r="AH145" s="11" t="s">
        <v>431</v>
      </c>
      <c r="AI145" s="11" t="s">
        <v>429</v>
      </c>
      <c r="AJ145" s="11" t="s">
        <v>431</v>
      </c>
      <c r="AK145" s="11" t="s">
        <v>429</v>
      </c>
      <c r="AL145" s="47" t="s">
        <v>50</v>
      </c>
    </row>
    <row r="146" spans="1:38" s="1" customFormat="1" ht="26.25" customHeight="1" thickBot="1" x14ac:dyDescent="0.3">
      <c r="A146" s="91"/>
      <c r="B146" s="47" t="s">
        <v>351</v>
      </c>
      <c r="C146" s="92" t="s">
        <v>358</v>
      </c>
      <c r="D146" s="93" t="s">
        <v>282</v>
      </c>
      <c r="E146" s="139">
        <v>2.4604450979976149E-2</v>
      </c>
      <c r="F146" s="139">
        <v>0.14509573354917246</v>
      </c>
      <c r="G146" s="139">
        <v>5.3301113039438802E-5</v>
      </c>
      <c r="H146" s="139">
        <v>2.6520184986592591E-4</v>
      </c>
      <c r="I146" s="139">
        <v>3.6490027999458103E-3</v>
      </c>
      <c r="J146" s="139">
        <v>3.6490027999458098E-3</v>
      </c>
      <c r="K146" s="139">
        <v>3.6490027999458103E-3</v>
      </c>
      <c r="L146" s="139">
        <v>5.3930575084509531E-4</v>
      </c>
      <c r="M146" s="139">
        <v>0.88327472323343137</v>
      </c>
      <c r="N146" s="139">
        <v>8.1684615675931711E-6</v>
      </c>
      <c r="O146" s="139">
        <v>6.4749431952234004E-5</v>
      </c>
      <c r="P146" s="139">
        <v>4.1890780724847293E-5</v>
      </c>
      <c r="Q146" s="139">
        <v>1.4445096801671485E-6</v>
      </c>
      <c r="R146" s="139">
        <v>2.9890912643630693E-4</v>
      </c>
      <c r="S146" s="139">
        <v>1.0904527083373127E-2</v>
      </c>
      <c r="T146" s="139">
        <v>4.5715990516996319E-4</v>
      </c>
      <c r="U146" s="139">
        <v>6.4469666928116515E-5</v>
      </c>
      <c r="V146" s="139">
        <v>6.4564067577032366E-3</v>
      </c>
      <c r="W146" s="139">
        <v>2.7052000000000001E-3</v>
      </c>
      <c r="X146" s="139">
        <v>4.3364029E-5</v>
      </c>
      <c r="Y146" s="139">
        <v>5.5629293300000002E-5</v>
      </c>
      <c r="Z146" s="139">
        <v>3.3421425099999998E-5</v>
      </c>
      <c r="AA146" s="139">
        <v>6.1808493700000005E-5</v>
      </c>
      <c r="AB146" s="139">
        <v>1.9422324109999998E-4</v>
      </c>
      <c r="AC146" s="139">
        <v>2.7052E-6</v>
      </c>
      <c r="AD146" s="139">
        <v>1.0482E-6</v>
      </c>
      <c r="AE146" s="58"/>
      <c r="AF146" s="144">
        <v>4726.528878035454</v>
      </c>
      <c r="AG146" s="11" t="s">
        <v>429</v>
      </c>
      <c r="AH146" s="11" t="s">
        <v>431</v>
      </c>
      <c r="AI146" s="11" t="s">
        <v>429</v>
      </c>
      <c r="AJ146" s="11" t="s">
        <v>431</v>
      </c>
      <c r="AK146" s="11" t="s">
        <v>429</v>
      </c>
      <c r="AL146" s="47" t="s">
        <v>50</v>
      </c>
    </row>
    <row r="147" spans="1:38" s="1" customFormat="1" ht="26.25" customHeight="1" thickBot="1" x14ac:dyDescent="0.3">
      <c r="A147" s="91"/>
      <c r="B147" s="47" t="s">
        <v>352</v>
      </c>
      <c r="C147" s="92" t="s">
        <v>359</v>
      </c>
      <c r="D147" s="93" t="s">
        <v>282</v>
      </c>
      <c r="E147" s="139" t="s">
        <v>429</v>
      </c>
      <c r="F147" s="139">
        <v>1.6589673096853845</v>
      </c>
      <c r="G147" s="139" t="s">
        <v>429</v>
      </c>
      <c r="H147" s="139" t="s">
        <v>429</v>
      </c>
      <c r="I147" s="139" t="s">
        <v>429</v>
      </c>
      <c r="J147" s="139" t="s">
        <v>429</v>
      </c>
      <c r="K147" s="139" t="s">
        <v>429</v>
      </c>
      <c r="L147" s="139" t="s">
        <v>429</v>
      </c>
      <c r="M147" s="139" t="s">
        <v>429</v>
      </c>
      <c r="N147" s="139" t="s">
        <v>429</v>
      </c>
      <c r="O147" s="139" t="s">
        <v>429</v>
      </c>
      <c r="P147" s="139" t="s">
        <v>429</v>
      </c>
      <c r="Q147" s="139" t="s">
        <v>429</v>
      </c>
      <c r="R147" s="139" t="s">
        <v>429</v>
      </c>
      <c r="S147" s="139" t="s">
        <v>429</v>
      </c>
      <c r="T147" s="139" t="s">
        <v>429</v>
      </c>
      <c r="U147" s="139" t="s">
        <v>429</v>
      </c>
      <c r="V147" s="139" t="s">
        <v>429</v>
      </c>
      <c r="W147" s="139" t="s">
        <v>429</v>
      </c>
      <c r="X147" s="139" t="s">
        <v>429</v>
      </c>
      <c r="Y147" s="139" t="s">
        <v>429</v>
      </c>
      <c r="Z147" s="139" t="s">
        <v>429</v>
      </c>
      <c r="AA147" s="139" t="s">
        <v>429</v>
      </c>
      <c r="AB147" s="139" t="s">
        <v>429</v>
      </c>
      <c r="AC147" s="139" t="s">
        <v>429</v>
      </c>
      <c r="AD147" s="139" t="s">
        <v>429</v>
      </c>
      <c r="AE147" s="58"/>
      <c r="AF147" s="144" t="s">
        <v>429</v>
      </c>
      <c r="AG147" s="11" t="s">
        <v>429</v>
      </c>
      <c r="AH147" s="11" t="s">
        <v>429</v>
      </c>
      <c r="AI147" s="11" t="s">
        <v>429</v>
      </c>
      <c r="AJ147" s="11" t="s">
        <v>431</v>
      </c>
      <c r="AK147" s="11" t="s">
        <v>429</v>
      </c>
      <c r="AL147" s="47" t="s">
        <v>50</v>
      </c>
    </row>
    <row r="148" spans="1:38" s="1" customFormat="1" ht="26.25" customHeight="1" thickBot="1" x14ac:dyDescent="0.3">
      <c r="A148" s="91"/>
      <c r="B148" s="47" t="s">
        <v>353</v>
      </c>
      <c r="C148" s="92" t="s">
        <v>360</v>
      </c>
      <c r="D148" s="93" t="s">
        <v>282</v>
      </c>
      <c r="E148" s="139" t="s">
        <v>429</v>
      </c>
      <c r="F148" s="139" t="s">
        <v>429</v>
      </c>
      <c r="G148" s="139" t="s">
        <v>429</v>
      </c>
      <c r="H148" s="139" t="s">
        <v>429</v>
      </c>
      <c r="I148" s="139">
        <v>0.55417231627499353</v>
      </c>
      <c r="J148" s="139">
        <v>1.016842787936459</v>
      </c>
      <c r="K148" s="139">
        <v>1.3574930395416178</v>
      </c>
      <c r="L148" s="139">
        <v>5.8434802269571956E-2</v>
      </c>
      <c r="M148" s="139" t="s">
        <v>429</v>
      </c>
      <c r="N148" s="139">
        <v>1.3219677576287796</v>
      </c>
      <c r="O148" s="139">
        <v>6.2804022389974807E-3</v>
      </c>
      <c r="P148" s="139">
        <v>0</v>
      </c>
      <c r="Q148" s="139">
        <v>1.5334553833176574E-2</v>
      </c>
      <c r="R148" s="139">
        <v>0.48817643494934809</v>
      </c>
      <c r="S148" s="139">
        <v>10.674816426642032</v>
      </c>
      <c r="T148" s="139">
        <v>7.8269069088782686E-2</v>
      </c>
      <c r="U148" s="139">
        <v>1.1083446325499879E-2</v>
      </c>
      <c r="V148" s="139">
        <v>4.3776454795166204</v>
      </c>
      <c r="W148" s="139" t="s">
        <v>443</v>
      </c>
      <c r="X148" s="139" t="s">
        <v>443</v>
      </c>
      <c r="Y148" s="139" t="s">
        <v>443</v>
      </c>
      <c r="Z148" s="139" t="s">
        <v>443</v>
      </c>
      <c r="AA148" s="139" t="s">
        <v>443</v>
      </c>
      <c r="AB148" s="139" t="s">
        <v>443</v>
      </c>
      <c r="AC148" s="139" t="s">
        <v>443</v>
      </c>
      <c r="AD148" s="139" t="s">
        <v>443</v>
      </c>
      <c r="AE148" s="58"/>
      <c r="AF148" s="144" t="s">
        <v>429</v>
      </c>
      <c r="AG148" s="11" t="s">
        <v>429</v>
      </c>
      <c r="AH148" s="11" t="s">
        <v>429</v>
      </c>
      <c r="AI148" s="11" t="s">
        <v>429</v>
      </c>
      <c r="AJ148" s="11" t="s">
        <v>429</v>
      </c>
      <c r="AK148" s="144">
        <v>11936028.14211335</v>
      </c>
      <c r="AL148" s="47" t="s">
        <v>414</v>
      </c>
    </row>
    <row r="149" spans="1:38" s="1" customFormat="1" ht="26.25" customHeight="1" thickBot="1" x14ac:dyDescent="0.3">
      <c r="A149" s="91"/>
      <c r="B149" s="47" t="s">
        <v>354</v>
      </c>
      <c r="C149" s="92" t="s">
        <v>361</v>
      </c>
      <c r="D149" s="93" t="s">
        <v>282</v>
      </c>
      <c r="E149" s="139" t="s">
        <v>429</v>
      </c>
      <c r="F149" s="139" t="s">
        <v>429</v>
      </c>
      <c r="G149" s="139" t="s">
        <v>429</v>
      </c>
      <c r="H149" s="139" t="s">
        <v>429</v>
      </c>
      <c r="I149" s="139">
        <v>0.28580019324307571</v>
      </c>
      <c r="J149" s="139">
        <v>0.52925961711680658</v>
      </c>
      <c r="K149" s="139">
        <v>1.0585192342336132</v>
      </c>
      <c r="L149" s="139">
        <v>1.1220303882876302E-2</v>
      </c>
      <c r="M149" s="139" t="s">
        <v>429</v>
      </c>
      <c r="N149" s="139" t="s">
        <v>429</v>
      </c>
      <c r="O149" s="139" t="s">
        <v>429</v>
      </c>
      <c r="P149" s="139" t="s">
        <v>444</v>
      </c>
      <c r="Q149" s="139" t="s">
        <v>429</v>
      </c>
      <c r="R149" s="139" t="s">
        <v>429</v>
      </c>
      <c r="S149" s="139" t="s">
        <v>429</v>
      </c>
      <c r="T149" s="139" t="s">
        <v>429</v>
      </c>
      <c r="U149" s="139" t="s">
        <v>444</v>
      </c>
      <c r="V149" s="139" t="s">
        <v>443</v>
      </c>
      <c r="W149" s="139" t="s">
        <v>443</v>
      </c>
      <c r="X149" s="139" t="s">
        <v>443</v>
      </c>
      <c r="Y149" s="139" t="s">
        <v>443</v>
      </c>
      <c r="Z149" s="139" t="s">
        <v>443</v>
      </c>
      <c r="AA149" s="139" t="s">
        <v>443</v>
      </c>
      <c r="AB149" s="139" t="s">
        <v>443</v>
      </c>
      <c r="AC149" s="139" t="s">
        <v>443</v>
      </c>
      <c r="AD149" s="139" t="s">
        <v>443</v>
      </c>
      <c r="AE149" s="58"/>
      <c r="AF149" s="144" t="s">
        <v>429</v>
      </c>
      <c r="AG149" s="144" t="s">
        <v>429</v>
      </c>
      <c r="AH149" s="144" t="s">
        <v>429</v>
      </c>
      <c r="AI149" s="144" t="s">
        <v>429</v>
      </c>
      <c r="AJ149" s="144" t="s">
        <v>429</v>
      </c>
      <c r="AK149" s="144">
        <v>11936028.14211335</v>
      </c>
      <c r="AL149" s="47" t="s">
        <v>414</v>
      </c>
    </row>
    <row r="150" spans="1:38" s="2" customFormat="1" ht="15" customHeight="1" thickBot="1" x14ac:dyDescent="0.35">
      <c r="A150" s="99"/>
      <c r="B150" s="100"/>
      <c r="C150" s="100"/>
      <c r="D150" s="89"/>
      <c r="E150" s="114"/>
      <c r="F150" s="114"/>
      <c r="G150" s="114"/>
      <c r="H150" s="114"/>
      <c r="I150" s="114"/>
      <c r="J150" s="90"/>
      <c r="K150" s="90"/>
      <c r="L150" s="90"/>
      <c r="M150" s="90"/>
      <c r="N150" s="90"/>
      <c r="O150" s="89"/>
      <c r="P150" s="89"/>
      <c r="Q150" s="89"/>
      <c r="R150" s="89"/>
      <c r="S150" s="89"/>
      <c r="T150" s="89"/>
      <c r="U150" s="89"/>
      <c r="V150" s="89"/>
      <c r="W150" s="89"/>
      <c r="X150" s="89"/>
      <c r="Y150" s="89"/>
      <c r="Z150" s="89"/>
      <c r="AA150" s="89"/>
      <c r="AB150" s="89"/>
      <c r="AC150" s="89"/>
      <c r="AD150" s="89"/>
      <c r="AE150" s="61"/>
      <c r="AF150" s="89"/>
      <c r="AG150" s="89"/>
      <c r="AH150" s="89"/>
      <c r="AI150" s="89"/>
      <c r="AJ150" s="89"/>
      <c r="AK150" s="89"/>
      <c r="AL150" s="50"/>
    </row>
    <row r="151" spans="1:38" s="2" customFormat="1" ht="26.25" customHeight="1" thickBot="1" x14ac:dyDescent="0.3">
      <c r="A151" s="94"/>
      <c r="B151" s="48" t="s">
        <v>326</v>
      </c>
      <c r="C151" s="95" t="s">
        <v>370</v>
      </c>
      <c r="D151" s="94"/>
      <c r="E151" s="140">
        <v>-48.238200340585294</v>
      </c>
      <c r="F151" s="140">
        <v>-66.869134532630781</v>
      </c>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59"/>
      <c r="AF151" s="12"/>
      <c r="AG151" s="12"/>
      <c r="AH151" s="12"/>
      <c r="AI151" s="12"/>
      <c r="AJ151" s="12"/>
      <c r="AK151" s="12"/>
      <c r="AL151" s="48"/>
    </row>
    <row r="152" spans="1:38" s="2" customFormat="1" ht="37.5" customHeight="1" thickBot="1" x14ac:dyDescent="0.3">
      <c r="A152" s="96"/>
      <c r="B152" s="97" t="s">
        <v>368</v>
      </c>
      <c r="C152" s="98" t="s">
        <v>365</v>
      </c>
      <c r="D152" s="96" t="s">
        <v>298</v>
      </c>
      <c r="E152" s="13">
        <f>SUM(E$141, E$151, IF(AND(ISNUMBER(SEARCH($B$4,"AT|BE|CH|GB|IE|LT|LU|NL")),SUM(E$143:E$149)&gt;0),SUM(E$143:E$149)-SUM(E$27:E$33),0))</f>
        <v>60.107399759500765</v>
      </c>
      <c r="F152" s="13">
        <f t="shared" ref="F152:AD152" si="2">SUM(F$141, F$151, IF(AND(ISNUMBER(SEARCH($B$4,"AT|BE|CH|GB|IE|LT|LU|NL")),SUM(F$143:F$149)&gt;0),SUM(F$143:F$149)-SUM(F$27:F$33),0))</f>
        <v>49.72001160136859</v>
      </c>
      <c r="G152" s="13">
        <f t="shared" si="2"/>
        <v>14.517358883295884</v>
      </c>
      <c r="H152" s="13">
        <f t="shared" si="2"/>
        <v>128.66775179784591</v>
      </c>
      <c r="I152" s="13">
        <f t="shared" si="2"/>
        <v>12.539202980198612</v>
      </c>
      <c r="J152" s="13">
        <f t="shared" si="2"/>
        <v>28.629823290569615</v>
      </c>
      <c r="K152" s="13">
        <f t="shared" si="2"/>
        <v>65.879725961854675</v>
      </c>
      <c r="L152" s="13">
        <f t="shared" si="2"/>
        <v>1.7860078016601801</v>
      </c>
      <c r="M152" s="13">
        <f t="shared" si="2"/>
        <v>149.33580161793208</v>
      </c>
      <c r="N152" s="13">
        <f t="shared" si="2"/>
        <v>4.9118224294530002</v>
      </c>
      <c r="O152" s="13">
        <f t="shared" si="2"/>
        <v>0.29301263264887911</v>
      </c>
      <c r="P152" s="13">
        <f t="shared" si="2"/>
        <v>0.44112573536872918</v>
      </c>
      <c r="Q152" s="13">
        <f t="shared" si="2"/>
        <v>1.487932489940025</v>
      </c>
      <c r="R152" s="13">
        <f t="shared" si="2"/>
        <v>2.5619480044208753</v>
      </c>
      <c r="S152" s="13">
        <f t="shared" si="2"/>
        <v>18.97413524588865</v>
      </c>
      <c r="T152" s="13">
        <f t="shared" si="2"/>
        <v>6.0698285153262743</v>
      </c>
      <c r="U152" s="13">
        <f t="shared" si="2"/>
        <v>3.9106802195742905</v>
      </c>
      <c r="V152" s="13">
        <f t="shared" si="2"/>
        <v>23.04413521528933</v>
      </c>
      <c r="W152" s="13">
        <f t="shared" si="2"/>
        <v>19.026396435049957</v>
      </c>
      <c r="X152" s="13">
        <f t="shared" si="2"/>
        <v>3.1859014089961177</v>
      </c>
      <c r="Y152" s="13">
        <f t="shared" si="2"/>
        <v>5.3753767956141365</v>
      </c>
      <c r="Z152" s="13">
        <f t="shared" si="2"/>
        <v>2.2910068800449603</v>
      </c>
      <c r="AA152" s="13">
        <f t="shared" si="2"/>
        <v>1.87295325160924</v>
      </c>
      <c r="AB152" s="13">
        <f t="shared" si="2"/>
        <v>12.725238336264455</v>
      </c>
      <c r="AC152" s="13">
        <f t="shared" si="2"/>
        <v>2.5858441991746606</v>
      </c>
      <c r="AD152" s="13">
        <f t="shared" si="2"/>
        <v>7.2284549766864892</v>
      </c>
      <c r="AE152" s="58"/>
      <c r="AF152" s="13"/>
      <c r="AG152" s="13"/>
      <c r="AH152" s="13"/>
      <c r="AI152" s="13"/>
      <c r="AJ152" s="13"/>
      <c r="AK152" s="13"/>
      <c r="AL152" s="49"/>
    </row>
    <row r="153" spans="1:38" s="2" customFormat="1" ht="26.25" customHeight="1" thickBot="1" x14ac:dyDescent="0.3">
      <c r="A153" s="94"/>
      <c r="B153" s="48" t="s">
        <v>327</v>
      </c>
      <c r="C153" s="95" t="s">
        <v>371</v>
      </c>
      <c r="D153" s="94" t="s">
        <v>321</v>
      </c>
      <c r="E153" s="140">
        <f>E151</f>
        <v>-48.238200340585294</v>
      </c>
      <c r="F153" s="140">
        <f>F151</f>
        <v>-66.869134532630781</v>
      </c>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59"/>
      <c r="AF153" s="12"/>
      <c r="AG153" s="12"/>
      <c r="AH153" s="12"/>
      <c r="AI153" s="12"/>
      <c r="AJ153" s="12"/>
      <c r="AK153" s="12"/>
      <c r="AL153" s="48"/>
    </row>
    <row r="154" spans="1:38" s="2" customFormat="1" ht="37.5" customHeight="1" thickBot="1" x14ac:dyDescent="0.3">
      <c r="A154" s="96"/>
      <c r="B154" s="97" t="s">
        <v>369</v>
      </c>
      <c r="C154" s="98" t="s">
        <v>366</v>
      </c>
      <c r="D154" s="96" t="s">
        <v>325</v>
      </c>
      <c r="E154" s="13">
        <f>SUM(E$141, E$153, -1 * IF(OR($B$6=2005,$B$6&gt;=2020),SUM(E$99:E$122),0), IF(AND(ISNUMBER(SEARCH($B$4,"AT|BE|CH|GB|IE|LT|LU|NL")),SUM(E$143:E$149)&gt;0),SUM(E$143:E$149)-SUM(E$27:E$33),0))</f>
        <v>60.107399759500765</v>
      </c>
      <c r="F154" s="13">
        <f>SUM(F$141, F$153, -1 * IF(OR($B$6=2005,$B$6&gt;=2020),SUM(F$99:F$122),0), IF(AND(ISNUMBER(SEARCH($B$4,"AT|BE|CH|GB|IE|LT|LU|NL")),SUM(F$143:F$149)&gt;0),SUM(F$143:F$149)-SUM(F$27:F$33),0))</f>
        <v>49.72001160136859</v>
      </c>
      <c r="G154" s="13">
        <f>SUM(G$141, G$153, IF(AND(ISNUMBER(SEARCH($B$4,"AT|BE|CH|GB|IE|LT|LU|NL")),SUM(G$143:G$149)&gt;0),SUM(G$143:G$149)-SUM(G$27:G$33),0))</f>
        <v>14.517358883295884</v>
      </c>
      <c r="H154" s="13">
        <f>SUM(H$141, H$153, IF(AND(ISNUMBER(SEARCH($B$4,"AT|BE|CH|GB|IE|LT|LU|NL")),SUM(H$143:H$149)&gt;0),SUM(H$143:H$149)-SUM(H$27:H$33),0))</f>
        <v>128.66775179784591</v>
      </c>
      <c r="I154" s="13">
        <f t="shared" ref="I154:AD154" si="3">SUM(I$141, I$153, IF(AND(ISNUMBER(SEARCH($B$4,"AT|BE|CH|GB|IE|LT|LU|NL")),SUM(I$143:I$149)&gt;0),SUM(I$143:I$149)-SUM(I$27:I$33),0))</f>
        <v>12.539202980198612</v>
      </c>
      <c r="J154" s="13">
        <f t="shared" si="3"/>
        <v>28.629823290569615</v>
      </c>
      <c r="K154" s="13">
        <f t="shared" si="3"/>
        <v>65.879725961854675</v>
      </c>
      <c r="L154" s="13">
        <f t="shared" si="3"/>
        <v>1.7860078016601801</v>
      </c>
      <c r="M154" s="13">
        <f t="shared" si="3"/>
        <v>149.33580161793208</v>
      </c>
      <c r="N154" s="13">
        <f t="shared" si="3"/>
        <v>4.9118224294530002</v>
      </c>
      <c r="O154" s="13">
        <f t="shared" si="3"/>
        <v>0.29301263264887911</v>
      </c>
      <c r="P154" s="13">
        <f t="shared" si="3"/>
        <v>0.44112573536872918</v>
      </c>
      <c r="Q154" s="13">
        <f t="shared" si="3"/>
        <v>1.487932489940025</v>
      </c>
      <c r="R154" s="13">
        <f t="shared" si="3"/>
        <v>2.5619480044208753</v>
      </c>
      <c r="S154" s="13">
        <f t="shared" si="3"/>
        <v>18.97413524588865</v>
      </c>
      <c r="T154" s="13">
        <f t="shared" si="3"/>
        <v>6.0698285153262743</v>
      </c>
      <c r="U154" s="13">
        <f t="shared" si="3"/>
        <v>3.9106802195742905</v>
      </c>
      <c r="V154" s="13">
        <f t="shared" si="3"/>
        <v>23.04413521528933</v>
      </c>
      <c r="W154" s="13">
        <f t="shared" si="3"/>
        <v>19.026396435049957</v>
      </c>
      <c r="X154" s="13">
        <f t="shared" si="3"/>
        <v>3.1859014089961177</v>
      </c>
      <c r="Y154" s="13">
        <f t="shared" si="3"/>
        <v>5.3753767956141365</v>
      </c>
      <c r="Z154" s="13">
        <f t="shared" si="3"/>
        <v>2.2910068800449603</v>
      </c>
      <c r="AA154" s="13">
        <f t="shared" si="3"/>
        <v>1.87295325160924</v>
      </c>
      <c r="AB154" s="13">
        <f t="shared" si="3"/>
        <v>12.725238336264455</v>
      </c>
      <c r="AC154" s="13">
        <f t="shared" si="3"/>
        <v>2.5858441991746606</v>
      </c>
      <c r="AD154" s="13">
        <f t="shared" si="3"/>
        <v>7.2284549766864892</v>
      </c>
      <c r="AE154" s="60"/>
      <c r="AF154" s="13"/>
      <c r="AG154" s="13"/>
      <c r="AH154" s="13"/>
      <c r="AI154" s="13"/>
      <c r="AJ154" s="13"/>
      <c r="AK154" s="13"/>
      <c r="AL154" s="49"/>
    </row>
    <row r="155" spans="1:38" s="2" customFormat="1" ht="15" customHeight="1" thickBot="1" x14ac:dyDescent="0.35">
      <c r="A155" s="99"/>
      <c r="B155" s="100"/>
      <c r="C155" s="100"/>
      <c r="D155" s="89"/>
      <c r="E155" s="114"/>
      <c r="F155" s="114"/>
      <c r="G155" s="114"/>
      <c r="H155" s="114"/>
      <c r="I155" s="114"/>
      <c r="J155" s="90"/>
      <c r="K155" s="90"/>
      <c r="L155" s="90"/>
      <c r="M155" s="90"/>
      <c r="N155" s="90"/>
      <c r="O155" s="89"/>
      <c r="P155" s="89"/>
      <c r="Q155" s="89"/>
      <c r="R155" s="89"/>
      <c r="S155" s="89"/>
      <c r="T155" s="89"/>
      <c r="U155" s="89"/>
      <c r="V155" s="89"/>
      <c r="W155" s="89"/>
      <c r="X155" s="89"/>
      <c r="Y155" s="89"/>
      <c r="Z155" s="89"/>
      <c r="AA155" s="89"/>
      <c r="AB155" s="89"/>
      <c r="AC155" s="89"/>
      <c r="AD155" s="89"/>
      <c r="AE155" s="61"/>
      <c r="AF155" s="89"/>
      <c r="AG155" s="89"/>
      <c r="AH155" s="89"/>
      <c r="AI155" s="89"/>
      <c r="AJ155" s="89"/>
      <c r="AK155" s="89"/>
      <c r="AL155" s="50"/>
    </row>
    <row r="156" spans="1:38" s="1" customFormat="1" ht="26.25" customHeight="1" thickBot="1" x14ac:dyDescent="0.3">
      <c r="A156" s="101" t="s">
        <v>364</v>
      </c>
      <c r="B156" s="102"/>
      <c r="C156" s="102"/>
      <c r="D156" s="102"/>
      <c r="E156" s="102"/>
      <c r="F156" s="102"/>
      <c r="G156" s="102"/>
      <c r="H156" s="102"/>
      <c r="I156" s="102"/>
      <c r="J156" s="102"/>
      <c r="K156" s="102"/>
      <c r="L156" s="102"/>
      <c r="M156" s="102"/>
      <c r="N156" s="102"/>
      <c r="O156" s="102"/>
      <c r="P156" s="102"/>
      <c r="Q156" s="102"/>
      <c r="R156" s="102"/>
      <c r="S156" s="102"/>
      <c r="T156" s="102"/>
      <c r="U156" s="102"/>
      <c r="V156" s="102"/>
      <c r="W156" s="102"/>
      <c r="X156" s="102"/>
      <c r="Y156" s="102"/>
      <c r="Z156" s="102"/>
      <c r="AA156" s="102"/>
      <c r="AB156" s="102"/>
      <c r="AC156" s="102"/>
      <c r="AD156" s="102"/>
      <c r="AE156" s="62"/>
      <c r="AF156" s="102"/>
      <c r="AG156" s="102"/>
      <c r="AH156" s="102"/>
      <c r="AI156" s="102"/>
      <c r="AJ156" s="102"/>
      <c r="AK156" s="102"/>
      <c r="AL156" s="51"/>
    </row>
    <row r="157" spans="1:38" s="1" customFormat="1" ht="26.25" customHeight="1" thickBot="1" x14ac:dyDescent="0.3">
      <c r="A157" s="52" t="s">
        <v>328</v>
      </c>
      <c r="B157" s="52" t="s">
        <v>329</v>
      </c>
      <c r="C157" s="103" t="s">
        <v>330</v>
      </c>
      <c r="D157" s="104"/>
      <c r="E157" s="141">
        <v>12.208004623878004</v>
      </c>
      <c r="F157" s="141">
        <v>0.30861565834118471</v>
      </c>
      <c r="G157" s="141">
        <v>0.72257108089837596</v>
      </c>
      <c r="H157" s="141" t="s">
        <v>443</v>
      </c>
      <c r="I157" s="141">
        <v>0.11436286982673403</v>
      </c>
      <c r="J157" s="141">
        <v>0.11436286982673403</v>
      </c>
      <c r="K157" s="141">
        <v>0.11436286982673403</v>
      </c>
      <c r="L157" s="141">
        <v>5.4894177516832336E-2</v>
      </c>
      <c r="M157" s="141">
        <v>2.5945527972026285</v>
      </c>
      <c r="N157" s="141">
        <v>3.0347688070222587E-3</v>
      </c>
      <c r="O157" s="141">
        <v>2.2760766052666939E-4</v>
      </c>
      <c r="P157" s="141">
        <v>4.5521532105333874E-3</v>
      </c>
      <c r="Q157" s="141">
        <v>1.1380383026333468E-3</v>
      </c>
      <c r="R157" s="141">
        <v>7.5869220175556465E-3</v>
      </c>
      <c r="S157" s="141">
        <v>8.345614219311211E-3</v>
      </c>
      <c r="T157" s="141">
        <v>3.0347688070222583E-4</v>
      </c>
      <c r="U157" s="141">
        <v>4.1728071096556055E-3</v>
      </c>
      <c r="V157" s="141">
        <v>1.1001036925455687</v>
      </c>
      <c r="W157" s="141" t="s">
        <v>443</v>
      </c>
      <c r="X157" s="141" t="s">
        <v>443</v>
      </c>
      <c r="Y157" s="141" t="s">
        <v>443</v>
      </c>
      <c r="Z157" s="141" t="s">
        <v>443</v>
      </c>
      <c r="AA157" s="141" t="s">
        <v>443</v>
      </c>
      <c r="AB157" s="141" t="s">
        <v>443</v>
      </c>
      <c r="AC157" s="141" t="s">
        <v>443</v>
      </c>
      <c r="AD157" s="141" t="s">
        <v>443</v>
      </c>
      <c r="AE157" s="58"/>
      <c r="AF157" s="142">
        <v>37934.61008777823</v>
      </c>
      <c r="AG157" s="142" t="s">
        <v>429</v>
      </c>
      <c r="AH157" s="142" t="s">
        <v>429</v>
      </c>
      <c r="AI157" s="142" t="s">
        <v>429</v>
      </c>
      <c r="AJ157" s="142" t="s">
        <v>429</v>
      </c>
      <c r="AK157" s="142" t="s">
        <v>429</v>
      </c>
      <c r="AL157" s="52" t="s">
        <v>50</v>
      </c>
    </row>
    <row r="158" spans="1:38" s="1" customFormat="1" ht="26.25" customHeight="1" thickBot="1" x14ac:dyDescent="0.3">
      <c r="A158" s="52" t="s">
        <v>328</v>
      </c>
      <c r="B158" s="52" t="s">
        <v>331</v>
      </c>
      <c r="C158" s="103" t="s">
        <v>332</v>
      </c>
      <c r="D158" s="104"/>
      <c r="E158" s="141">
        <v>5.1712981554592079E-2</v>
      </c>
      <c r="F158" s="141">
        <v>2.6770997356012319E-3</v>
      </c>
      <c r="G158" s="141">
        <v>3.1605538970844995E-3</v>
      </c>
      <c r="H158" s="141" t="s">
        <v>443</v>
      </c>
      <c r="I158" s="141">
        <v>3.8025221302714495E-4</v>
      </c>
      <c r="J158" s="141">
        <v>3.8025221302714495E-4</v>
      </c>
      <c r="K158" s="141">
        <v>3.8025221302714495E-4</v>
      </c>
      <c r="L158" s="141">
        <v>1.8252106225302958E-4</v>
      </c>
      <c r="M158" s="141">
        <v>0.13087192886829416</v>
      </c>
      <c r="N158" s="141">
        <v>1.3293352412665269E-5</v>
      </c>
      <c r="O158" s="141">
        <v>9.9700143094989519E-7</v>
      </c>
      <c r="P158" s="141">
        <v>1.9940028618997904E-5</v>
      </c>
      <c r="Q158" s="141">
        <v>4.985007154749476E-6</v>
      </c>
      <c r="R158" s="141">
        <v>3.3233381031663176E-5</v>
      </c>
      <c r="S158" s="141">
        <v>3.6556719134829492E-5</v>
      </c>
      <c r="T158" s="141">
        <v>1.3293352412665271E-6</v>
      </c>
      <c r="U158" s="141">
        <v>1.8278359567414746E-5</v>
      </c>
      <c r="V158" s="141">
        <v>4.8188402495911607E-3</v>
      </c>
      <c r="W158" s="141" t="s">
        <v>443</v>
      </c>
      <c r="X158" s="141" t="s">
        <v>443</v>
      </c>
      <c r="Y158" s="141" t="s">
        <v>443</v>
      </c>
      <c r="Z158" s="141" t="s">
        <v>443</v>
      </c>
      <c r="AA158" s="141" t="s">
        <v>443</v>
      </c>
      <c r="AB158" s="141" t="s">
        <v>443</v>
      </c>
      <c r="AC158" s="141" t="s">
        <v>443</v>
      </c>
      <c r="AD158" s="141" t="s">
        <v>443</v>
      </c>
      <c r="AE158" s="58"/>
      <c r="AF158" s="143">
        <v>166.16690515831587</v>
      </c>
      <c r="AG158" s="143" t="s">
        <v>429</v>
      </c>
      <c r="AH158" s="143" t="s">
        <v>429</v>
      </c>
      <c r="AI158" s="143" t="s">
        <v>429</v>
      </c>
      <c r="AJ158" s="143" t="s">
        <v>429</v>
      </c>
      <c r="AK158" s="143" t="s">
        <v>429</v>
      </c>
      <c r="AL158" s="52" t="s">
        <v>50</v>
      </c>
    </row>
    <row r="159" spans="1:38" s="1" customFormat="1" ht="26.25" customHeight="1" thickBot="1" x14ac:dyDescent="0.3">
      <c r="A159" s="52" t="s">
        <v>333</v>
      </c>
      <c r="B159" s="52" t="s">
        <v>334</v>
      </c>
      <c r="C159" s="103" t="s">
        <v>412</v>
      </c>
      <c r="D159" s="104"/>
      <c r="E159" s="141">
        <v>8.2572333102713777</v>
      </c>
      <c r="F159" s="141">
        <v>0.42223736213017748</v>
      </c>
      <c r="G159" s="141">
        <v>0.36299321365456733</v>
      </c>
      <c r="H159" s="141" t="s">
        <v>443</v>
      </c>
      <c r="I159" s="141">
        <v>0.17619000011783739</v>
      </c>
      <c r="J159" s="141">
        <v>0.20175138117465957</v>
      </c>
      <c r="K159" s="141">
        <v>0.20175138117465957</v>
      </c>
      <c r="L159" s="141">
        <v>6.254292816414446E-2</v>
      </c>
      <c r="M159" s="141">
        <v>1.1195503634075326</v>
      </c>
      <c r="N159" s="141">
        <v>2.0355921098901098E-2</v>
      </c>
      <c r="O159" s="141">
        <v>1.6505347853855545E-3</v>
      </c>
      <c r="P159" s="141">
        <v>4.401088800601108E-3</v>
      </c>
      <c r="Q159" s="141">
        <v>1.4859872474875553E-2</v>
      </c>
      <c r="R159" s="141">
        <v>1.6785665038038883E-2</v>
      </c>
      <c r="S159" s="141">
        <v>0.13822798778059545</v>
      </c>
      <c r="T159" s="141">
        <v>0.57794014520522219</v>
      </c>
      <c r="U159" s="141">
        <v>1.6642976742744432E-2</v>
      </c>
      <c r="V159" s="141">
        <v>0.18154870757959987</v>
      </c>
      <c r="W159" s="141">
        <v>2.4347158876678876E-2</v>
      </c>
      <c r="X159" s="141" t="s">
        <v>443</v>
      </c>
      <c r="Y159" s="141" t="s">
        <v>443</v>
      </c>
      <c r="Z159" s="141" t="s">
        <v>443</v>
      </c>
      <c r="AA159" s="141" t="s">
        <v>443</v>
      </c>
      <c r="AB159" s="141" t="s">
        <v>443</v>
      </c>
      <c r="AC159" s="141" t="s">
        <v>443</v>
      </c>
      <c r="AD159" s="141">
        <v>1.1020419326701249E-2</v>
      </c>
      <c r="AE159" s="58"/>
      <c r="AF159" s="143">
        <v>6523.6089517845967</v>
      </c>
      <c r="AG159" s="143" t="s">
        <v>429</v>
      </c>
      <c r="AH159" s="143" t="s">
        <v>429</v>
      </c>
      <c r="AI159" s="143" t="s">
        <v>429</v>
      </c>
      <c r="AJ159" s="143" t="s">
        <v>429</v>
      </c>
      <c r="AK159" s="143" t="s">
        <v>429</v>
      </c>
      <c r="AL159" s="52" t="s">
        <v>50</v>
      </c>
    </row>
    <row r="160" spans="1:38" s="1" customFormat="1" ht="26.25" customHeight="1" thickBot="1" x14ac:dyDescent="0.3">
      <c r="A160" s="52" t="s">
        <v>335</v>
      </c>
      <c r="B160" s="52" t="s">
        <v>336</v>
      </c>
      <c r="C160" s="103" t="s">
        <v>337</v>
      </c>
      <c r="D160" s="104"/>
      <c r="E160" s="141" t="s">
        <v>443</v>
      </c>
      <c r="F160" s="141" t="s">
        <v>443</v>
      </c>
      <c r="G160" s="141" t="s">
        <v>443</v>
      </c>
      <c r="H160" s="141" t="s">
        <v>443</v>
      </c>
      <c r="I160" s="141" t="s">
        <v>443</v>
      </c>
      <c r="J160" s="141" t="s">
        <v>443</v>
      </c>
      <c r="K160" s="141" t="s">
        <v>443</v>
      </c>
      <c r="L160" s="141" t="s">
        <v>443</v>
      </c>
      <c r="M160" s="141" t="s">
        <v>443</v>
      </c>
      <c r="N160" s="141" t="s">
        <v>443</v>
      </c>
      <c r="O160" s="141" t="s">
        <v>443</v>
      </c>
      <c r="P160" s="141" t="s">
        <v>443</v>
      </c>
      <c r="Q160" s="141" t="s">
        <v>443</v>
      </c>
      <c r="R160" s="141" t="s">
        <v>443</v>
      </c>
      <c r="S160" s="141" t="s">
        <v>443</v>
      </c>
      <c r="T160" s="141" t="s">
        <v>443</v>
      </c>
      <c r="U160" s="141" t="s">
        <v>443</v>
      </c>
      <c r="V160" s="141" t="s">
        <v>443</v>
      </c>
      <c r="W160" s="141" t="s">
        <v>443</v>
      </c>
      <c r="X160" s="141" t="s">
        <v>443</v>
      </c>
      <c r="Y160" s="141" t="s">
        <v>443</v>
      </c>
      <c r="Z160" s="141" t="s">
        <v>443</v>
      </c>
      <c r="AA160" s="141" t="s">
        <v>443</v>
      </c>
      <c r="AB160" s="141" t="s">
        <v>443</v>
      </c>
      <c r="AC160" s="141" t="s">
        <v>443</v>
      </c>
      <c r="AD160" s="141" t="s">
        <v>443</v>
      </c>
      <c r="AE160" s="58"/>
      <c r="AF160" s="143" t="s">
        <v>443</v>
      </c>
      <c r="AG160" s="143" t="s">
        <v>429</v>
      </c>
      <c r="AH160" s="143" t="s">
        <v>429</v>
      </c>
      <c r="AI160" s="143" t="s">
        <v>429</v>
      </c>
      <c r="AJ160" s="143" t="s">
        <v>429</v>
      </c>
      <c r="AK160" s="143" t="s">
        <v>429</v>
      </c>
      <c r="AL160" s="52" t="s">
        <v>50</v>
      </c>
    </row>
    <row r="161" spans="1:38" s="2" customFormat="1" ht="26.25" customHeight="1" thickBot="1" x14ac:dyDescent="0.3">
      <c r="A161" s="53" t="s">
        <v>335</v>
      </c>
      <c r="B161" s="53" t="s">
        <v>338</v>
      </c>
      <c r="C161" s="105" t="s">
        <v>339</v>
      </c>
      <c r="D161" s="106"/>
      <c r="E161" s="141" t="s">
        <v>431</v>
      </c>
      <c r="F161" s="141" t="s">
        <v>431</v>
      </c>
      <c r="G161" s="141" t="s">
        <v>431</v>
      </c>
      <c r="H161" s="141" t="s">
        <v>431</v>
      </c>
      <c r="I161" s="141" t="s">
        <v>429</v>
      </c>
      <c r="J161" s="141" t="s">
        <v>429</v>
      </c>
      <c r="K161" s="141" t="s">
        <v>429</v>
      </c>
      <c r="L161" s="141" t="s">
        <v>429</v>
      </c>
      <c r="M161" s="141" t="s">
        <v>429</v>
      </c>
      <c r="N161" s="141" t="s">
        <v>429</v>
      </c>
      <c r="O161" s="141" t="s">
        <v>429</v>
      </c>
      <c r="P161" s="141" t="s">
        <v>429</v>
      </c>
      <c r="Q161" s="141" t="s">
        <v>429</v>
      </c>
      <c r="R161" s="141" t="s">
        <v>429</v>
      </c>
      <c r="S161" s="141" t="s">
        <v>429</v>
      </c>
      <c r="T161" s="141" t="s">
        <v>429</v>
      </c>
      <c r="U161" s="141" t="s">
        <v>429</v>
      </c>
      <c r="V161" s="141" t="s">
        <v>429</v>
      </c>
      <c r="W161" s="141" t="s">
        <v>429</v>
      </c>
      <c r="X161" s="141" t="s">
        <v>429</v>
      </c>
      <c r="Y161" s="141" t="s">
        <v>429</v>
      </c>
      <c r="Z161" s="141" t="s">
        <v>429</v>
      </c>
      <c r="AA161" s="141" t="s">
        <v>429</v>
      </c>
      <c r="AB161" s="141" t="s">
        <v>429</v>
      </c>
      <c r="AC161" s="141" t="s">
        <v>429</v>
      </c>
      <c r="AD161" s="141" t="s">
        <v>429</v>
      </c>
      <c r="AE161" s="59"/>
      <c r="AF161" s="143" t="s">
        <v>429</v>
      </c>
      <c r="AG161" s="143" t="s">
        <v>429</v>
      </c>
      <c r="AH161" s="143" t="s">
        <v>429</v>
      </c>
      <c r="AI161" s="143" t="s">
        <v>429</v>
      </c>
      <c r="AJ161" s="143" t="s">
        <v>429</v>
      </c>
      <c r="AK161" s="143" t="s">
        <v>429</v>
      </c>
      <c r="AL161" s="53" t="s">
        <v>413</v>
      </c>
    </row>
    <row r="162" spans="1:38" s="2" customFormat="1" ht="26.25" customHeight="1" thickBot="1" x14ac:dyDescent="0.3">
      <c r="A162" s="54" t="s">
        <v>340</v>
      </c>
      <c r="B162" s="54" t="s">
        <v>341</v>
      </c>
      <c r="C162" s="107" t="s">
        <v>342</v>
      </c>
      <c r="D162" s="108"/>
      <c r="E162" s="22" t="s">
        <v>431</v>
      </c>
      <c r="F162" s="22" t="s">
        <v>431</v>
      </c>
      <c r="G162" s="22" t="s">
        <v>431</v>
      </c>
      <c r="H162" s="22" t="s">
        <v>431</v>
      </c>
      <c r="I162" s="22" t="s">
        <v>431</v>
      </c>
      <c r="J162" s="22" t="s">
        <v>431</v>
      </c>
      <c r="K162" s="22" t="s">
        <v>431</v>
      </c>
      <c r="L162" s="22" t="s">
        <v>431</v>
      </c>
      <c r="M162" s="22" t="s">
        <v>431</v>
      </c>
      <c r="N162" s="22" t="s">
        <v>431</v>
      </c>
      <c r="O162" s="22" t="s">
        <v>431</v>
      </c>
      <c r="P162" s="22" t="s">
        <v>431</v>
      </c>
      <c r="Q162" s="22" t="s">
        <v>431</v>
      </c>
      <c r="R162" s="22" t="s">
        <v>431</v>
      </c>
      <c r="S162" s="22" t="s">
        <v>431</v>
      </c>
      <c r="T162" s="22" t="s">
        <v>431</v>
      </c>
      <c r="U162" s="22" t="s">
        <v>431</v>
      </c>
      <c r="V162" s="22" t="s">
        <v>431</v>
      </c>
      <c r="W162" s="22" t="s">
        <v>431</v>
      </c>
      <c r="X162" s="22" t="s">
        <v>431</v>
      </c>
      <c r="Y162" s="22" t="s">
        <v>431</v>
      </c>
      <c r="Z162" s="22" t="s">
        <v>431</v>
      </c>
      <c r="AA162" s="22" t="s">
        <v>431</v>
      </c>
      <c r="AB162" s="22" t="s">
        <v>431</v>
      </c>
      <c r="AC162" s="22" t="s">
        <v>431</v>
      </c>
      <c r="AD162" s="22" t="s">
        <v>431</v>
      </c>
      <c r="AE162" s="59"/>
      <c r="AF162" s="22" t="s">
        <v>429</v>
      </c>
      <c r="AG162" s="22" t="s">
        <v>429</v>
      </c>
      <c r="AH162" s="22" t="s">
        <v>429</v>
      </c>
      <c r="AI162" s="22" t="s">
        <v>429</v>
      </c>
      <c r="AJ162" s="22" t="s">
        <v>429</v>
      </c>
      <c r="AK162" s="22" t="s">
        <v>429</v>
      </c>
      <c r="AL162" s="54" t="s">
        <v>413</v>
      </c>
    </row>
    <row r="163" spans="1:38" s="2" customFormat="1" ht="26.25" customHeight="1" thickBot="1" x14ac:dyDescent="0.3">
      <c r="A163" s="54" t="s">
        <v>340</v>
      </c>
      <c r="B163" s="54" t="s">
        <v>343</v>
      </c>
      <c r="C163" s="107" t="s">
        <v>344</v>
      </c>
      <c r="D163" s="108"/>
      <c r="E163" s="22" t="s">
        <v>443</v>
      </c>
      <c r="F163" s="22" t="s">
        <v>443</v>
      </c>
      <c r="G163" s="22" t="s">
        <v>443</v>
      </c>
      <c r="H163" s="22" t="s">
        <v>443</v>
      </c>
      <c r="I163" s="22" t="s">
        <v>431</v>
      </c>
      <c r="J163" s="22" t="s">
        <v>431</v>
      </c>
      <c r="K163" s="22" t="s">
        <v>431</v>
      </c>
      <c r="L163" s="22" t="s">
        <v>431</v>
      </c>
      <c r="M163" s="22" t="s">
        <v>443</v>
      </c>
      <c r="N163" s="22" t="s">
        <v>431</v>
      </c>
      <c r="O163" s="22" t="s">
        <v>431</v>
      </c>
      <c r="P163" s="22" t="s">
        <v>431</v>
      </c>
      <c r="Q163" s="22" t="s">
        <v>431</v>
      </c>
      <c r="R163" s="22" t="s">
        <v>431</v>
      </c>
      <c r="S163" s="22" t="s">
        <v>431</v>
      </c>
      <c r="T163" s="22" t="s">
        <v>431</v>
      </c>
      <c r="U163" s="22" t="s">
        <v>431</v>
      </c>
      <c r="V163" s="22" t="s">
        <v>431</v>
      </c>
      <c r="W163" s="22">
        <v>1.1880775930702498</v>
      </c>
      <c r="X163" s="22">
        <v>8.5541586701057994</v>
      </c>
      <c r="Y163" s="22">
        <v>5.583964687430174</v>
      </c>
      <c r="Z163" s="22">
        <v>2.7325784640615747</v>
      </c>
      <c r="AA163" s="22">
        <v>3.2078095012896743</v>
      </c>
      <c r="AB163" s="22">
        <v>20.078511322887223</v>
      </c>
      <c r="AC163" s="22" t="s">
        <v>443</v>
      </c>
      <c r="AD163" s="22">
        <v>0.34454250199037245</v>
      </c>
      <c r="AE163" s="59"/>
      <c r="AF163" s="22" t="s">
        <v>429</v>
      </c>
      <c r="AG163" s="22" t="s">
        <v>429</v>
      </c>
      <c r="AH163" s="22" t="s">
        <v>429</v>
      </c>
      <c r="AI163" s="22" t="s">
        <v>429</v>
      </c>
      <c r="AJ163" s="22" t="s">
        <v>429</v>
      </c>
      <c r="AK163" s="22" t="s">
        <v>429</v>
      </c>
      <c r="AL163" s="54" t="s">
        <v>345</v>
      </c>
    </row>
    <row r="164" spans="1:38" s="2" customFormat="1" ht="26.25" customHeight="1" thickBot="1" x14ac:dyDescent="0.3">
      <c r="A164" s="54" t="s">
        <v>340</v>
      </c>
      <c r="B164" s="54" t="s">
        <v>346</v>
      </c>
      <c r="C164" s="107" t="s">
        <v>347</v>
      </c>
      <c r="D164" s="108"/>
      <c r="E164" s="22" t="s">
        <v>431</v>
      </c>
      <c r="F164" s="22" t="s">
        <v>431</v>
      </c>
      <c r="G164" s="22" t="s">
        <v>431</v>
      </c>
      <c r="H164" s="22" t="s">
        <v>431</v>
      </c>
      <c r="I164" s="22" t="s">
        <v>431</v>
      </c>
      <c r="J164" s="22" t="s">
        <v>431</v>
      </c>
      <c r="K164" s="22" t="s">
        <v>431</v>
      </c>
      <c r="L164" s="22" t="s">
        <v>431</v>
      </c>
      <c r="M164" s="22" t="s">
        <v>431</v>
      </c>
      <c r="N164" s="22" t="s">
        <v>431</v>
      </c>
      <c r="O164" s="22" t="s">
        <v>431</v>
      </c>
      <c r="P164" s="22" t="s">
        <v>431</v>
      </c>
      <c r="Q164" s="22" t="s">
        <v>431</v>
      </c>
      <c r="R164" s="22" t="s">
        <v>431</v>
      </c>
      <c r="S164" s="22" t="s">
        <v>431</v>
      </c>
      <c r="T164" s="22" t="s">
        <v>431</v>
      </c>
      <c r="U164" s="22" t="s">
        <v>431</v>
      </c>
      <c r="V164" s="22" t="s">
        <v>431</v>
      </c>
      <c r="W164" s="22" t="s">
        <v>431</v>
      </c>
      <c r="X164" s="22" t="s">
        <v>431</v>
      </c>
      <c r="Y164" s="22" t="s">
        <v>431</v>
      </c>
      <c r="Z164" s="22" t="s">
        <v>431</v>
      </c>
      <c r="AA164" s="22" t="s">
        <v>431</v>
      </c>
      <c r="AB164" s="22" t="s">
        <v>431</v>
      </c>
      <c r="AC164" s="22" t="s">
        <v>431</v>
      </c>
      <c r="AD164" s="22" t="s">
        <v>431</v>
      </c>
      <c r="AE164" s="63"/>
      <c r="AF164" s="22" t="s">
        <v>429</v>
      </c>
      <c r="AG164" s="22" t="s">
        <v>429</v>
      </c>
      <c r="AH164" s="22" t="s">
        <v>429</v>
      </c>
      <c r="AI164" s="22" t="s">
        <v>429</v>
      </c>
      <c r="AJ164" s="22" t="s">
        <v>429</v>
      </c>
      <c r="AK164" s="22" t="s">
        <v>429</v>
      </c>
      <c r="AL164" s="54" t="s">
        <v>413</v>
      </c>
    </row>
    <row r="165" spans="1:38" s="3" customFormat="1" ht="15" customHeight="1" x14ac:dyDescent="0.25">
      <c r="A165" s="109"/>
      <c r="B165" s="109"/>
      <c r="C165" s="110"/>
      <c r="D165" s="111"/>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4"/>
      <c r="AF165" s="16"/>
      <c r="AG165" s="16"/>
      <c r="AH165" s="16"/>
      <c r="AI165" s="16"/>
      <c r="AJ165" s="16"/>
      <c r="AK165" s="16"/>
      <c r="AL165" s="21"/>
    </row>
    <row r="166" spans="1:38" s="134" customFormat="1" ht="52.5" customHeight="1" x14ac:dyDescent="0.3">
      <c r="A166" s="159" t="s">
        <v>372</v>
      </c>
      <c r="B166" s="159"/>
      <c r="C166" s="159"/>
      <c r="D166" s="159"/>
      <c r="E166" s="159"/>
      <c r="F166" s="159"/>
      <c r="G166" s="159"/>
      <c r="H166" s="128"/>
      <c r="I166" s="129"/>
      <c r="J166" s="129"/>
      <c r="K166" s="129"/>
      <c r="L166" s="129"/>
      <c r="M166" s="129"/>
      <c r="N166" s="129"/>
      <c r="O166" s="129"/>
      <c r="P166" s="129"/>
      <c r="Q166" s="129"/>
      <c r="R166" s="129"/>
      <c r="S166" s="129"/>
      <c r="T166" s="129"/>
      <c r="U166" s="129"/>
      <c r="V166" s="130"/>
      <c r="W166" s="130"/>
      <c r="X166" s="130"/>
      <c r="Y166" s="130"/>
      <c r="Z166" s="130"/>
      <c r="AA166" s="130"/>
      <c r="AB166" s="130"/>
      <c r="AC166" s="131"/>
      <c r="AD166" s="132"/>
      <c r="AE166" s="133"/>
      <c r="AG166" s="135"/>
      <c r="AH166" s="135"/>
      <c r="AI166" s="135"/>
      <c r="AJ166" s="135"/>
      <c r="AK166" s="135"/>
      <c r="AL166" s="135"/>
    </row>
    <row r="167" spans="1:38" s="136" customFormat="1" ht="63.75" customHeight="1" x14ac:dyDescent="0.3">
      <c r="A167" s="159" t="s">
        <v>376</v>
      </c>
      <c r="B167" s="159"/>
      <c r="C167" s="159"/>
      <c r="D167" s="159"/>
      <c r="E167" s="159"/>
      <c r="F167" s="159"/>
      <c r="G167" s="159"/>
      <c r="H167" s="128"/>
      <c r="I167" s="129"/>
      <c r="J167"/>
      <c r="K167"/>
      <c r="L167"/>
      <c r="M167" s="129"/>
      <c r="N167" s="129"/>
      <c r="O167" s="129"/>
      <c r="P167" s="129"/>
      <c r="Q167" s="129"/>
      <c r="R167" s="129"/>
      <c r="S167" s="129"/>
      <c r="T167" s="129"/>
      <c r="U167" s="129"/>
      <c r="AE167" s="137"/>
    </row>
    <row r="168" spans="1:38" s="136" customFormat="1" ht="26.25" customHeight="1" x14ac:dyDescent="0.3">
      <c r="A168" s="159" t="s">
        <v>373</v>
      </c>
      <c r="B168" s="159"/>
      <c r="C168" s="159"/>
      <c r="D168" s="159"/>
      <c r="E168" s="159"/>
      <c r="F168" s="159"/>
      <c r="G168" s="159"/>
      <c r="H168" s="128"/>
      <c r="I168" s="129"/>
      <c r="J168"/>
      <c r="K168"/>
      <c r="L168"/>
      <c r="M168" s="129"/>
      <c r="N168" s="129"/>
      <c r="O168" s="129"/>
      <c r="P168" s="129"/>
      <c r="Q168" s="129"/>
      <c r="R168" s="129"/>
      <c r="S168" s="129"/>
      <c r="T168" s="129"/>
      <c r="U168" s="129"/>
      <c r="AE168" s="137"/>
    </row>
    <row r="169" spans="1:38" s="134" customFormat="1" ht="26.25" customHeight="1" x14ac:dyDescent="0.3">
      <c r="A169" s="159" t="s">
        <v>374</v>
      </c>
      <c r="B169" s="159"/>
      <c r="C169" s="159"/>
      <c r="D169" s="159"/>
      <c r="E169" s="159"/>
      <c r="F169" s="159"/>
      <c r="G169" s="159"/>
      <c r="H169" s="128"/>
      <c r="I169" s="129"/>
      <c r="J169"/>
      <c r="K169"/>
      <c r="L169"/>
      <c r="M169" s="129"/>
      <c r="N169" s="129"/>
      <c r="O169" s="129"/>
      <c r="P169" s="129"/>
      <c r="Q169" s="129"/>
      <c r="R169" s="129"/>
      <c r="S169" s="129"/>
      <c r="T169" s="129"/>
      <c r="U169" s="129"/>
      <c r="V169" s="130"/>
      <c r="W169" s="130"/>
      <c r="X169" s="130"/>
      <c r="Y169" s="130"/>
      <c r="Z169" s="130"/>
      <c r="AA169" s="130"/>
      <c r="AB169" s="130"/>
      <c r="AC169" s="131"/>
      <c r="AD169" s="132"/>
      <c r="AE169" s="133"/>
      <c r="AG169" s="135"/>
      <c r="AH169" s="135"/>
      <c r="AI169" s="135"/>
      <c r="AJ169" s="135"/>
      <c r="AK169" s="135"/>
      <c r="AL169" s="135"/>
    </row>
    <row r="170" spans="1:38" s="136" customFormat="1" ht="52.5" customHeight="1" x14ac:dyDescent="0.3">
      <c r="A170" s="159" t="s">
        <v>375</v>
      </c>
      <c r="B170" s="159"/>
      <c r="C170" s="159"/>
      <c r="D170" s="159"/>
      <c r="E170" s="159"/>
      <c r="F170" s="159"/>
      <c r="G170" s="159"/>
      <c r="H170" s="128"/>
      <c r="I170" s="129"/>
      <c r="J170"/>
      <c r="K170"/>
      <c r="L170"/>
      <c r="M170" s="129"/>
      <c r="N170" s="129"/>
      <c r="O170" s="129"/>
      <c r="P170" s="129"/>
      <c r="Q170" s="129"/>
      <c r="R170" s="129"/>
      <c r="S170" s="129"/>
      <c r="T170" s="129"/>
      <c r="U170" s="129"/>
      <c r="AE170" s="137"/>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8740157499999996" bottom="0.78740157499999996" header="0.3" footer="0.3"/>
  <pageSetup paperSize="9" scale="16"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AD3E48-9B76-4DB7-82B7-B64E99E544DB}">
  <sheetPr codeName="Sheet3"/>
  <dimension ref="A1:AL170"/>
  <sheetViews>
    <sheetView zoomScale="75" zoomScaleNormal="75" workbookViewId="0">
      <pane xSplit="4" ySplit="13" topLeftCell="Y113" activePane="bottomRight" state="frozen"/>
      <selection pane="topRight" activeCell="E1" sqref="E1"/>
      <selection pane="bottomLeft" activeCell="A14" sqref="A14"/>
      <selection pane="bottomRight" activeCell="B5" sqref="B5"/>
    </sheetView>
  </sheetViews>
  <sheetFormatPr defaultColWidth="8.88671875" defaultRowHeight="13.2" x14ac:dyDescent="0.25"/>
  <cols>
    <col min="1" max="2" width="21.44140625" style="5" customWidth="1"/>
    <col min="3" max="3" width="46.44140625" style="17" customWidth="1"/>
    <col min="4" max="4" width="7.109375" style="5" customWidth="1"/>
    <col min="5" max="24" width="8.5546875" style="5" customWidth="1"/>
    <col min="25" max="25" width="8.88671875" style="5" customWidth="1"/>
    <col min="26" max="30" width="8.5546875" style="5" customWidth="1"/>
    <col min="31" max="31" width="2.109375" style="5" customWidth="1"/>
    <col min="32" max="36" width="8.5546875" style="5" customWidth="1"/>
    <col min="37" max="37" width="12" style="5" customWidth="1"/>
    <col min="38" max="38" width="25.6640625" style="5" customWidth="1"/>
    <col min="39" max="16384" width="8.88671875" style="5"/>
  </cols>
  <sheetData>
    <row r="1" spans="1:38" s="2" customFormat="1" ht="22.5" customHeight="1" x14ac:dyDescent="0.25">
      <c r="A1" s="23" t="s">
        <v>363</v>
      </c>
      <c r="B1" s="24"/>
      <c r="C1" s="25"/>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row>
    <row r="2" spans="1:38" s="2" customFormat="1" x14ac:dyDescent="0.25">
      <c r="A2" s="127" t="s">
        <v>362</v>
      </c>
      <c r="B2" s="24"/>
      <c r="C2" s="25"/>
      <c r="D2" s="26"/>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row>
    <row r="3" spans="1:38" s="2" customFormat="1" x14ac:dyDescent="0.25">
      <c r="A3" s="26"/>
      <c r="B3" s="24"/>
      <c r="C3" s="25"/>
      <c r="D3" s="26"/>
      <c r="E3" s="26"/>
      <c r="F3" s="27"/>
      <c r="G3" s="26"/>
      <c r="H3" s="26"/>
      <c r="I3" s="26"/>
      <c r="J3" s="26"/>
      <c r="K3" s="26"/>
      <c r="L3" s="26"/>
      <c r="M3" s="26"/>
      <c r="N3" s="26"/>
      <c r="O3" s="26"/>
      <c r="P3" s="28"/>
      <c r="Q3" s="28"/>
      <c r="R3" s="29"/>
      <c r="S3" s="29"/>
      <c r="T3" s="29"/>
      <c r="U3" s="29"/>
      <c r="V3" s="29"/>
      <c r="W3" s="26"/>
      <c r="X3" s="26"/>
      <c r="Y3" s="26"/>
      <c r="Z3" s="26"/>
      <c r="AA3" s="26"/>
      <c r="AB3" s="26"/>
      <c r="AC3" s="26"/>
      <c r="AD3" s="26"/>
      <c r="AE3" s="26"/>
      <c r="AF3" s="26"/>
      <c r="AG3" s="26"/>
      <c r="AH3" s="26"/>
      <c r="AI3" s="26"/>
      <c r="AJ3" s="26"/>
      <c r="AK3" s="26"/>
      <c r="AL3" s="26"/>
    </row>
    <row r="4" spans="1:38" s="2" customFormat="1" x14ac:dyDescent="0.25">
      <c r="A4" s="30" t="s">
        <v>0</v>
      </c>
      <c r="B4" s="20" t="s">
        <v>430</v>
      </c>
      <c r="C4" s="31" t="s">
        <v>1</v>
      </c>
      <c r="D4" s="26"/>
      <c r="E4" s="26"/>
      <c r="F4" s="26"/>
      <c r="G4" s="26"/>
      <c r="H4" s="26"/>
      <c r="I4" s="26"/>
      <c r="J4" s="26"/>
      <c r="K4" s="26"/>
      <c r="L4" s="26"/>
      <c r="M4" s="26"/>
      <c r="N4" s="26"/>
      <c r="O4" s="26"/>
      <c r="P4" s="28"/>
      <c r="Q4" s="28"/>
      <c r="R4" s="29"/>
      <c r="S4" s="29"/>
      <c r="T4" s="29"/>
      <c r="U4" s="29"/>
      <c r="V4" s="29"/>
      <c r="W4" s="26"/>
      <c r="X4" s="26"/>
      <c r="Y4" s="26"/>
      <c r="Z4" s="26"/>
      <c r="AA4" s="26"/>
      <c r="AB4" s="26"/>
      <c r="AC4" s="26"/>
      <c r="AD4" s="26"/>
      <c r="AE4" s="26"/>
      <c r="AF4" s="26"/>
      <c r="AG4" s="26"/>
      <c r="AH4" s="26"/>
      <c r="AI4" s="26"/>
      <c r="AJ4" s="26"/>
      <c r="AK4" s="26"/>
      <c r="AL4" s="26"/>
    </row>
    <row r="5" spans="1:38" s="2" customFormat="1" x14ac:dyDescent="0.25">
      <c r="A5" s="30" t="s">
        <v>2</v>
      </c>
      <c r="B5" s="20" t="s">
        <v>442</v>
      </c>
      <c r="C5" s="31" t="s">
        <v>3</v>
      </c>
      <c r="D5" s="26"/>
      <c r="E5" s="26"/>
      <c r="F5" s="26"/>
      <c r="G5" s="26"/>
      <c r="H5" s="26"/>
      <c r="I5" s="26"/>
      <c r="J5" s="26"/>
      <c r="K5" s="26"/>
      <c r="L5" s="26"/>
      <c r="M5" s="26"/>
      <c r="N5" s="26"/>
      <c r="O5" s="26"/>
      <c r="P5" s="28"/>
      <c r="Q5" s="28"/>
      <c r="R5" s="29"/>
      <c r="S5" s="29"/>
      <c r="T5" s="29"/>
      <c r="U5" s="29"/>
      <c r="V5" s="29"/>
      <c r="W5" s="26"/>
      <c r="X5" s="26"/>
      <c r="Y5" s="26"/>
      <c r="Z5" s="26"/>
      <c r="AA5" s="26"/>
      <c r="AB5" s="26"/>
      <c r="AC5" s="26"/>
      <c r="AD5" s="26"/>
      <c r="AE5" s="26"/>
      <c r="AF5" s="26"/>
      <c r="AG5" s="26"/>
      <c r="AH5" s="26"/>
      <c r="AI5" s="26"/>
      <c r="AJ5" s="26"/>
      <c r="AK5" s="26"/>
      <c r="AL5" s="26"/>
    </row>
    <row r="6" spans="1:38" s="2" customFormat="1" x14ac:dyDescent="0.25">
      <c r="A6" s="30" t="s">
        <v>4</v>
      </c>
      <c r="B6" s="20">
        <v>1991</v>
      </c>
      <c r="C6" s="31" t="s">
        <v>5</v>
      </c>
      <c r="D6" s="26"/>
      <c r="E6" s="26"/>
      <c r="F6" s="26"/>
      <c r="G6" s="26"/>
      <c r="H6" s="26"/>
      <c r="I6" s="26"/>
      <c r="J6" s="26"/>
      <c r="K6" s="26"/>
      <c r="L6" s="26"/>
      <c r="M6" s="26"/>
      <c r="N6" s="26"/>
      <c r="O6" s="26"/>
      <c r="P6" s="26"/>
      <c r="Q6" s="26"/>
      <c r="R6" s="32"/>
      <c r="S6" s="32"/>
      <c r="T6" s="32"/>
      <c r="U6" s="32"/>
      <c r="V6" s="32"/>
      <c r="W6" s="26"/>
      <c r="X6" s="26"/>
      <c r="Y6" s="26"/>
      <c r="Z6" s="26"/>
      <c r="AA6" s="26"/>
      <c r="AB6" s="26"/>
      <c r="AC6" s="26"/>
      <c r="AD6" s="26"/>
      <c r="AE6" s="26"/>
      <c r="AF6" s="26"/>
      <c r="AG6" s="26"/>
      <c r="AH6" s="26"/>
      <c r="AI6" s="26"/>
      <c r="AJ6" s="26"/>
      <c r="AK6" s="26"/>
      <c r="AL6" s="26"/>
    </row>
    <row r="7" spans="1:38" s="2" customFormat="1" x14ac:dyDescent="0.25">
      <c r="A7" s="30" t="s">
        <v>6</v>
      </c>
      <c r="B7" s="20" t="s">
        <v>7</v>
      </c>
      <c r="C7" s="33" t="s">
        <v>8</v>
      </c>
      <c r="D7" s="28"/>
      <c r="E7" s="28"/>
      <c r="F7" s="28"/>
      <c r="G7" s="28"/>
      <c r="H7" s="28"/>
      <c r="I7" s="28"/>
      <c r="J7" s="28"/>
      <c r="K7" s="28"/>
      <c r="L7" s="28"/>
      <c r="M7" s="28"/>
      <c r="N7" s="28"/>
      <c r="O7" s="28"/>
      <c r="P7" s="28"/>
      <c r="Q7" s="28"/>
      <c r="R7" s="29"/>
      <c r="S7" s="29"/>
      <c r="T7" s="29"/>
      <c r="U7" s="29"/>
      <c r="V7" s="29"/>
      <c r="W7" s="26"/>
      <c r="X7" s="26"/>
      <c r="Y7" s="26"/>
      <c r="Z7" s="26"/>
      <c r="AA7" s="26"/>
      <c r="AB7" s="26"/>
      <c r="AC7" s="26"/>
      <c r="AD7" s="28"/>
      <c r="AE7" s="26"/>
      <c r="AF7" s="26"/>
      <c r="AG7" s="28"/>
      <c r="AH7" s="28"/>
      <c r="AI7" s="28"/>
      <c r="AJ7" s="28"/>
      <c r="AK7" s="28"/>
      <c r="AL7" s="28"/>
    </row>
    <row r="8" spans="1:38" s="1" customFormat="1" x14ac:dyDescent="0.25">
      <c r="A8" s="123"/>
      <c r="B8" s="124"/>
      <c r="C8" s="125"/>
      <c r="D8" s="126"/>
      <c r="E8" s="126"/>
      <c r="F8" s="126"/>
      <c r="G8" s="126"/>
      <c r="H8" s="126"/>
      <c r="I8" s="126"/>
      <c r="J8" s="126"/>
      <c r="K8" s="126"/>
      <c r="L8" s="126"/>
      <c r="M8" s="126"/>
      <c r="N8" s="126"/>
      <c r="O8" s="126"/>
      <c r="P8" s="126"/>
      <c r="Q8" s="126"/>
      <c r="R8" s="29"/>
      <c r="S8" s="29"/>
      <c r="T8" s="29"/>
      <c r="U8" s="29"/>
      <c r="V8" s="29"/>
      <c r="W8" s="26"/>
      <c r="X8" s="26"/>
      <c r="Y8" s="26"/>
      <c r="Z8" s="26"/>
      <c r="AA8" s="26"/>
      <c r="AB8" s="26"/>
      <c r="AC8" s="26"/>
      <c r="AD8" s="26"/>
      <c r="AE8" s="26"/>
      <c r="AF8" s="32"/>
      <c r="AG8" s="28"/>
      <c r="AH8" s="28"/>
      <c r="AI8" s="28"/>
      <c r="AJ8" s="28"/>
      <c r="AK8" s="28"/>
      <c r="AL8" s="28"/>
    </row>
    <row r="9" spans="1:38" s="1" customFormat="1" ht="13.8" thickBot="1" x14ac:dyDescent="0.3">
      <c r="A9" s="34"/>
      <c r="B9" s="35"/>
      <c r="C9" s="36"/>
      <c r="D9" s="37"/>
      <c r="E9" s="37"/>
      <c r="F9" s="37"/>
      <c r="G9" s="37"/>
      <c r="H9" s="37"/>
      <c r="I9" s="37"/>
      <c r="J9" s="37"/>
      <c r="K9" s="37"/>
      <c r="L9" s="37"/>
      <c r="M9" s="37"/>
      <c r="N9" s="37"/>
      <c r="O9" s="37"/>
      <c r="P9" s="37"/>
      <c r="Q9" s="37"/>
      <c r="R9" s="29"/>
      <c r="S9" s="29"/>
      <c r="T9" s="29"/>
      <c r="U9" s="29"/>
      <c r="V9" s="29"/>
      <c r="W9" s="26"/>
      <c r="X9" s="26"/>
      <c r="Y9" s="26"/>
      <c r="Z9" s="26"/>
      <c r="AA9" s="26"/>
      <c r="AB9" s="26"/>
      <c r="AC9" s="26"/>
      <c r="AD9" s="26"/>
      <c r="AE9" s="26"/>
      <c r="AF9" s="32"/>
      <c r="AG9" s="28"/>
      <c r="AH9" s="28"/>
      <c r="AI9" s="28"/>
      <c r="AJ9" s="28"/>
      <c r="AK9" s="28"/>
      <c r="AL9" s="28"/>
    </row>
    <row r="10" spans="1:38" s="4" customFormat="1" ht="37.5" customHeight="1" thickBot="1" x14ac:dyDescent="0.3">
      <c r="A10" s="160" t="str">
        <f>B4&amp;": "&amp;B5&amp;": "&amp;B6</f>
        <v>IE: 15.02.2022: 1991</v>
      </c>
      <c r="B10" s="162" t="s">
        <v>9</v>
      </c>
      <c r="C10" s="163"/>
      <c r="D10" s="164"/>
      <c r="E10" s="150" t="s">
        <v>10</v>
      </c>
      <c r="F10" s="151"/>
      <c r="G10" s="151"/>
      <c r="H10" s="152"/>
      <c r="I10" s="150" t="s">
        <v>11</v>
      </c>
      <c r="J10" s="151"/>
      <c r="K10" s="151"/>
      <c r="L10" s="152"/>
      <c r="M10" s="168" t="s">
        <v>12</v>
      </c>
      <c r="N10" s="150" t="s">
        <v>13</v>
      </c>
      <c r="O10" s="151"/>
      <c r="P10" s="152"/>
      <c r="Q10" s="150" t="s">
        <v>14</v>
      </c>
      <c r="R10" s="151"/>
      <c r="S10" s="151"/>
      <c r="T10" s="151"/>
      <c r="U10" s="151"/>
      <c r="V10" s="152"/>
      <c r="W10" s="150" t="s">
        <v>367</v>
      </c>
      <c r="X10" s="151"/>
      <c r="Y10" s="151"/>
      <c r="Z10" s="151"/>
      <c r="AA10" s="151"/>
      <c r="AB10" s="151"/>
      <c r="AC10" s="151"/>
      <c r="AD10" s="152"/>
      <c r="AE10" s="38"/>
      <c r="AF10" s="150" t="s">
        <v>384</v>
      </c>
      <c r="AG10" s="151"/>
      <c r="AH10" s="151"/>
      <c r="AI10" s="151"/>
      <c r="AJ10" s="151"/>
      <c r="AK10" s="151"/>
      <c r="AL10" s="152"/>
    </row>
    <row r="11" spans="1:38" s="1" customFormat="1" ht="15" customHeight="1" thickBot="1" x14ac:dyDescent="0.3">
      <c r="A11" s="161"/>
      <c r="B11" s="165"/>
      <c r="C11" s="166"/>
      <c r="D11" s="167"/>
      <c r="E11" s="153"/>
      <c r="F11" s="154"/>
      <c r="G11" s="154"/>
      <c r="H11" s="155"/>
      <c r="I11" s="153"/>
      <c r="J11" s="154"/>
      <c r="K11" s="154"/>
      <c r="L11" s="155"/>
      <c r="M11" s="169"/>
      <c r="N11" s="153"/>
      <c r="O11" s="154"/>
      <c r="P11" s="155"/>
      <c r="Q11" s="153"/>
      <c r="R11" s="154"/>
      <c r="S11" s="154"/>
      <c r="T11" s="154"/>
      <c r="U11" s="154"/>
      <c r="V11" s="155"/>
      <c r="W11" s="120"/>
      <c r="X11" s="156" t="s">
        <v>32</v>
      </c>
      <c r="Y11" s="157"/>
      <c r="Z11" s="157"/>
      <c r="AA11" s="157"/>
      <c r="AB11" s="158"/>
      <c r="AC11" s="121"/>
      <c r="AD11" s="122"/>
      <c r="AE11" s="39"/>
      <c r="AF11" s="153"/>
      <c r="AG11" s="154"/>
      <c r="AH11" s="154"/>
      <c r="AI11" s="154"/>
      <c r="AJ11" s="154"/>
      <c r="AK11" s="154"/>
      <c r="AL11" s="155"/>
    </row>
    <row r="12" spans="1:38" s="1" customFormat="1" ht="52.5" customHeight="1" thickBot="1" x14ac:dyDescent="0.3">
      <c r="A12" s="161"/>
      <c r="B12" s="165"/>
      <c r="C12" s="166"/>
      <c r="D12" s="167"/>
      <c r="E12" s="115" t="s">
        <v>385</v>
      </c>
      <c r="F12" s="115" t="s">
        <v>15</v>
      </c>
      <c r="G12" s="115" t="s">
        <v>16</v>
      </c>
      <c r="H12" s="115" t="s">
        <v>17</v>
      </c>
      <c r="I12" s="115" t="s">
        <v>18</v>
      </c>
      <c r="J12" s="116" t="s">
        <v>19</v>
      </c>
      <c r="K12" s="116" t="s">
        <v>20</v>
      </c>
      <c r="L12" s="117" t="s">
        <v>395</v>
      </c>
      <c r="M12" s="118" t="s">
        <v>21</v>
      </c>
      <c r="N12" s="116" t="s">
        <v>22</v>
      </c>
      <c r="O12" s="116" t="s">
        <v>23</v>
      </c>
      <c r="P12" s="116" t="s">
        <v>24</v>
      </c>
      <c r="Q12" s="116" t="s">
        <v>25</v>
      </c>
      <c r="R12" s="116" t="s">
        <v>26</v>
      </c>
      <c r="S12" s="116" t="s">
        <v>27</v>
      </c>
      <c r="T12" s="116" t="s">
        <v>28</v>
      </c>
      <c r="U12" s="116" t="s">
        <v>29</v>
      </c>
      <c r="V12" s="116" t="s">
        <v>30</v>
      </c>
      <c r="W12" s="118" t="s">
        <v>31</v>
      </c>
      <c r="X12" s="115" t="s">
        <v>396</v>
      </c>
      <c r="Y12" s="115" t="s">
        <v>397</v>
      </c>
      <c r="Z12" s="115" t="s">
        <v>398</v>
      </c>
      <c r="AA12" s="115" t="s">
        <v>399</v>
      </c>
      <c r="AB12" s="115" t="s">
        <v>42</v>
      </c>
      <c r="AC12" s="116" t="s">
        <v>33</v>
      </c>
      <c r="AD12" s="116" t="s">
        <v>34</v>
      </c>
      <c r="AE12" s="40"/>
      <c r="AF12" s="118" t="s">
        <v>35</v>
      </c>
      <c r="AG12" s="118" t="s">
        <v>36</v>
      </c>
      <c r="AH12" s="118" t="s">
        <v>37</v>
      </c>
      <c r="AI12" s="118" t="s">
        <v>38</v>
      </c>
      <c r="AJ12" s="118" t="s">
        <v>39</v>
      </c>
      <c r="AK12" s="118" t="s">
        <v>40</v>
      </c>
      <c r="AL12" s="119" t="s">
        <v>41</v>
      </c>
    </row>
    <row r="13" spans="1:38" ht="37.5" customHeight="1" thickBot="1" x14ac:dyDescent="0.3">
      <c r="A13" s="41" t="s">
        <v>43</v>
      </c>
      <c r="B13" s="41" t="s">
        <v>44</v>
      </c>
      <c r="C13" s="42" t="s">
        <v>428</v>
      </c>
      <c r="D13" s="41" t="s">
        <v>45</v>
      </c>
      <c r="E13" s="41" t="s">
        <v>46</v>
      </c>
      <c r="F13" s="41" t="s">
        <v>46</v>
      </c>
      <c r="G13" s="41" t="s">
        <v>46</v>
      </c>
      <c r="H13" s="41" t="s">
        <v>46</v>
      </c>
      <c r="I13" s="41" t="s">
        <v>46</v>
      </c>
      <c r="J13" s="41" t="s">
        <v>46</v>
      </c>
      <c r="K13" s="41" t="s">
        <v>46</v>
      </c>
      <c r="L13" s="41" t="s">
        <v>46</v>
      </c>
      <c r="M13" s="41" t="s">
        <v>46</v>
      </c>
      <c r="N13" s="41" t="s">
        <v>47</v>
      </c>
      <c r="O13" s="41" t="s">
        <v>47</v>
      </c>
      <c r="P13" s="41" t="s">
        <v>47</v>
      </c>
      <c r="Q13" s="41" t="s">
        <v>47</v>
      </c>
      <c r="R13" s="41" t="s">
        <v>47</v>
      </c>
      <c r="S13" s="41" t="s">
        <v>47</v>
      </c>
      <c r="T13" s="41" t="s">
        <v>47</v>
      </c>
      <c r="U13" s="41" t="s">
        <v>47</v>
      </c>
      <c r="V13" s="41" t="s">
        <v>47</v>
      </c>
      <c r="W13" s="41" t="s">
        <v>48</v>
      </c>
      <c r="X13" s="41" t="s">
        <v>47</v>
      </c>
      <c r="Y13" s="41" t="s">
        <v>47</v>
      </c>
      <c r="Z13" s="41" t="s">
        <v>47</v>
      </c>
      <c r="AA13" s="41" t="s">
        <v>47</v>
      </c>
      <c r="AB13" s="41" t="s">
        <v>47</v>
      </c>
      <c r="AC13" s="41" t="s">
        <v>49</v>
      </c>
      <c r="AD13" s="41" t="s">
        <v>49</v>
      </c>
      <c r="AE13" s="43"/>
      <c r="AF13" s="41" t="s">
        <v>50</v>
      </c>
      <c r="AG13" s="41" t="s">
        <v>50</v>
      </c>
      <c r="AH13" s="41" t="s">
        <v>50</v>
      </c>
      <c r="AI13" s="41" t="s">
        <v>50</v>
      </c>
      <c r="AJ13" s="41" t="s">
        <v>50</v>
      </c>
      <c r="AK13" s="41"/>
      <c r="AL13" s="44"/>
    </row>
    <row r="14" spans="1:38" s="1" customFormat="1" ht="26.25" customHeight="1" thickBot="1" x14ac:dyDescent="0.3">
      <c r="A14" s="65" t="s">
        <v>51</v>
      </c>
      <c r="B14" s="65" t="s">
        <v>52</v>
      </c>
      <c r="C14" s="66" t="s">
        <v>53</v>
      </c>
      <c r="D14" s="67"/>
      <c r="E14" s="138">
        <v>46.188000000000002</v>
      </c>
      <c r="F14" s="138">
        <v>0.2090277767924299</v>
      </c>
      <c r="G14" s="138">
        <v>104.93300000000001</v>
      </c>
      <c r="H14" s="138" t="s">
        <v>443</v>
      </c>
      <c r="I14" s="138">
        <v>0.82073743011766298</v>
      </c>
      <c r="J14" s="138">
        <v>1.1925073165707922</v>
      </c>
      <c r="K14" s="138">
        <v>1.5530543901076059</v>
      </c>
      <c r="L14" s="138">
        <v>3.2023941990996341E-2</v>
      </c>
      <c r="M14" s="138">
        <v>17.942928871541863</v>
      </c>
      <c r="N14" s="138">
        <v>0.86455205263269463</v>
      </c>
      <c r="O14" s="138">
        <v>0.12041135555343753</v>
      </c>
      <c r="P14" s="138">
        <v>0.15731282993502571</v>
      </c>
      <c r="Q14" s="138">
        <v>0.82610210502852555</v>
      </c>
      <c r="R14" s="138">
        <v>0.52280798601152112</v>
      </c>
      <c r="S14" s="138">
        <v>0.61025507290416703</v>
      </c>
      <c r="T14" s="138">
        <v>6.4402475477757211</v>
      </c>
      <c r="U14" s="138">
        <v>2.3779883028265072</v>
      </c>
      <c r="V14" s="138">
        <v>6.8737130426452504</v>
      </c>
      <c r="W14" s="138">
        <v>0.84169161505643753</v>
      </c>
      <c r="X14" s="138">
        <v>8.0801661446694306E-5</v>
      </c>
      <c r="Y14" s="138">
        <v>2.7945484362485776E-3</v>
      </c>
      <c r="Z14" s="138">
        <v>2.2188040582247718E-3</v>
      </c>
      <c r="AA14" s="138">
        <v>2.8990579758324985E-4</v>
      </c>
      <c r="AB14" s="138">
        <v>5.3840599535032937E-3</v>
      </c>
      <c r="AC14" s="138">
        <v>0.48218591659493715</v>
      </c>
      <c r="AD14" s="138">
        <v>2.3749455593481976E-4</v>
      </c>
      <c r="AE14" s="55"/>
      <c r="AF14" s="147">
        <v>23558.072713199999</v>
      </c>
      <c r="AG14" s="147">
        <v>76759.230034389606</v>
      </c>
      <c r="AH14" s="147">
        <v>32010.337711281602</v>
      </c>
      <c r="AI14" s="147" t="s">
        <v>431</v>
      </c>
      <c r="AJ14" s="147" t="s">
        <v>431</v>
      </c>
      <c r="AK14" s="147" t="s">
        <v>429</v>
      </c>
      <c r="AL14" s="45" t="s">
        <v>50</v>
      </c>
    </row>
    <row r="15" spans="1:38" s="1" customFormat="1" ht="26.25" customHeight="1" thickBot="1" x14ac:dyDescent="0.3">
      <c r="A15" s="65" t="s">
        <v>54</v>
      </c>
      <c r="B15" s="65" t="s">
        <v>55</v>
      </c>
      <c r="C15" s="66" t="s">
        <v>56</v>
      </c>
      <c r="D15" s="67"/>
      <c r="E15" s="138">
        <v>0.46836359049407617</v>
      </c>
      <c r="F15" s="138">
        <v>6.3598098248640001E-3</v>
      </c>
      <c r="G15" s="138">
        <v>0.49287144009558836</v>
      </c>
      <c r="H15" s="138" t="s">
        <v>443</v>
      </c>
      <c r="I15" s="138">
        <v>8.6741515062792006E-3</v>
      </c>
      <c r="J15" s="138">
        <v>1.3584817138644E-2</v>
      </c>
      <c r="K15" s="138">
        <v>1.7782855012260002E-2</v>
      </c>
      <c r="L15" s="138">
        <v>7.0404274377072014E-4</v>
      </c>
      <c r="M15" s="138">
        <v>2.3551761530880004E-2</v>
      </c>
      <c r="N15" s="138">
        <v>6.734277007524E-3</v>
      </c>
      <c r="O15" s="138">
        <v>4.8790194282359997E-3</v>
      </c>
      <c r="P15" s="138">
        <v>1.0305298289628002E-3</v>
      </c>
      <c r="Q15" s="138">
        <v>3.8891853915696E-3</v>
      </c>
      <c r="R15" s="138">
        <v>1.3788179602416002E-2</v>
      </c>
      <c r="S15" s="138">
        <v>1.0136167270128E-2</v>
      </c>
      <c r="T15" s="138">
        <v>0.21276416663442002</v>
      </c>
      <c r="U15" s="138">
        <v>4.9239352930320005E-3</v>
      </c>
      <c r="V15" s="138">
        <v>9.8607405078144E-2</v>
      </c>
      <c r="W15" s="138">
        <v>2.0020084362000002E-3</v>
      </c>
      <c r="X15" s="138">
        <v>1.1672506956852003E-6</v>
      </c>
      <c r="Y15" s="138">
        <v>5.5146973785120004E-6</v>
      </c>
      <c r="Z15" s="138">
        <v>4.6266097789547997E-6</v>
      </c>
      <c r="AA15" s="138">
        <v>7.1220178576188004E-6</v>
      </c>
      <c r="AB15" s="138">
        <v>1.8430575710770799E-5</v>
      </c>
      <c r="AC15" s="138" t="s">
        <v>429</v>
      </c>
      <c r="AD15" s="138">
        <v>0</v>
      </c>
      <c r="AE15" s="55"/>
      <c r="AF15" s="147">
        <v>2614.8659400000006</v>
      </c>
      <c r="AG15" s="147" t="s">
        <v>431</v>
      </c>
      <c r="AH15" s="147" t="s">
        <v>431</v>
      </c>
      <c r="AI15" s="147" t="s">
        <v>431</v>
      </c>
      <c r="AJ15" s="147" t="s">
        <v>431</v>
      </c>
      <c r="AK15" s="147" t="s">
        <v>429</v>
      </c>
      <c r="AL15" s="45" t="s">
        <v>50</v>
      </c>
    </row>
    <row r="16" spans="1:38" s="1" customFormat="1" ht="26.25" customHeight="1" thickBot="1" x14ac:dyDescent="0.3">
      <c r="A16" s="65" t="s">
        <v>54</v>
      </c>
      <c r="B16" s="65" t="s">
        <v>57</v>
      </c>
      <c r="C16" s="66" t="s">
        <v>58</v>
      </c>
      <c r="D16" s="67"/>
      <c r="E16" s="138">
        <v>0.12866395367456482</v>
      </c>
      <c r="F16" s="138">
        <v>5.1708654719999998E-4</v>
      </c>
      <c r="G16" s="138">
        <v>0.10624854445386889</v>
      </c>
      <c r="H16" s="138" t="s">
        <v>443</v>
      </c>
      <c r="I16" s="138">
        <v>3.5549700120000007E-2</v>
      </c>
      <c r="J16" s="138">
        <v>5.1062296536000008E-2</v>
      </c>
      <c r="K16" s="138">
        <v>5.3001371088000009E-2</v>
      </c>
      <c r="L16" s="138" t="s">
        <v>430</v>
      </c>
      <c r="M16" s="138">
        <v>0.13603364600766452</v>
      </c>
      <c r="N16" s="138">
        <v>1.8098029152000001E-2</v>
      </c>
      <c r="O16" s="138">
        <v>1.0341730944E-3</v>
      </c>
      <c r="P16" s="138">
        <v>1.9390745519999999E-2</v>
      </c>
      <c r="Q16" s="138">
        <v>7.1099400240000003E-3</v>
      </c>
      <c r="R16" s="138">
        <v>3.6842416488000007E-3</v>
      </c>
      <c r="S16" s="138">
        <v>1.6158954600000001E-2</v>
      </c>
      <c r="T16" s="138">
        <v>3.3610625568000004E-3</v>
      </c>
      <c r="U16" s="138">
        <v>1.8744387336000002E-3</v>
      </c>
      <c r="V16" s="138">
        <v>2.9732476464000002E-2</v>
      </c>
      <c r="W16" s="138">
        <v>1.6805312784E-2</v>
      </c>
      <c r="X16" s="138">
        <v>1.8744387336E-7</v>
      </c>
      <c r="Y16" s="138">
        <v>1.9390745520000001E-9</v>
      </c>
      <c r="Z16" s="138">
        <v>6.4635818400000007E-10</v>
      </c>
      <c r="AA16" s="138">
        <v>6.4635818400000007E-10</v>
      </c>
      <c r="AB16" s="138">
        <v>1.9067566428000001E-7</v>
      </c>
      <c r="AC16" s="138" t="s">
        <v>430</v>
      </c>
      <c r="AD16" s="138" t="s">
        <v>430</v>
      </c>
      <c r="AE16" s="55"/>
      <c r="AF16" s="147" t="s">
        <v>430</v>
      </c>
      <c r="AG16" s="147">
        <v>646.35818400000005</v>
      </c>
      <c r="AH16" s="147" t="s">
        <v>430</v>
      </c>
      <c r="AI16" s="147" t="s">
        <v>431</v>
      </c>
      <c r="AJ16" s="147" t="s">
        <v>431</v>
      </c>
      <c r="AK16" s="147" t="s">
        <v>429</v>
      </c>
      <c r="AL16" s="45" t="s">
        <v>50</v>
      </c>
    </row>
    <row r="17" spans="1:38" s="2" customFormat="1" ht="26.25" customHeight="1" thickBot="1" x14ac:dyDescent="0.3">
      <c r="A17" s="65" t="s">
        <v>54</v>
      </c>
      <c r="B17" s="65" t="s">
        <v>59</v>
      </c>
      <c r="C17" s="66" t="s">
        <v>60</v>
      </c>
      <c r="D17" s="67"/>
      <c r="E17" s="138">
        <v>2.2776191999999997E-2</v>
      </c>
      <c r="F17" s="138">
        <v>6.1964640000000005E-3</v>
      </c>
      <c r="G17" s="138">
        <v>5.9366971945838112E-3</v>
      </c>
      <c r="H17" s="138" t="s">
        <v>431</v>
      </c>
      <c r="I17" s="138">
        <v>8.8676424000000008E-4</v>
      </c>
      <c r="J17" s="138">
        <v>1.0961042399999998E-3</v>
      </c>
      <c r="K17" s="138">
        <v>1.3473122400000002E-3</v>
      </c>
      <c r="L17" s="138">
        <v>3.9469800960000012E-4</v>
      </c>
      <c r="M17" s="138">
        <v>8.9597519999999996E-3</v>
      </c>
      <c r="N17" s="138">
        <v>6.7265128799999995E-4</v>
      </c>
      <c r="O17" s="138">
        <v>1.27864872E-5</v>
      </c>
      <c r="P17" s="138">
        <v>1.3983912000000001E-4</v>
      </c>
      <c r="Q17" s="138">
        <v>6.6988800000000005E-5</v>
      </c>
      <c r="R17" s="138">
        <v>5.3917610399999995E-4</v>
      </c>
      <c r="S17" s="138">
        <v>3.0210274080000007E-4</v>
      </c>
      <c r="T17" s="138">
        <v>1.0888945704000001E-2</v>
      </c>
      <c r="U17" s="138">
        <v>1.8756863999999998E-5</v>
      </c>
      <c r="V17" s="138">
        <v>5.1832584000000004E-4</v>
      </c>
      <c r="W17" s="138">
        <v>1.8924335999999999E-4</v>
      </c>
      <c r="X17" s="138">
        <v>2.6041895999999996E-4</v>
      </c>
      <c r="Y17" s="138">
        <v>1.3565232000000002E-3</v>
      </c>
      <c r="Z17" s="138">
        <v>3.4750440000000003E-4</v>
      </c>
      <c r="AA17" s="138">
        <v>3.3410664000000002E-4</v>
      </c>
      <c r="AB17" s="138">
        <v>2.2985532000000001E-3</v>
      </c>
      <c r="AC17" s="138" t="s">
        <v>431</v>
      </c>
      <c r="AD17" s="138" t="s">
        <v>431</v>
      </c>
      <c r="AE17" s="55"/>
      <c r="AF17" s="147">
        <v>251.20800000000003</v>
      </c>
      <c r="AG17" s="147" t="s">
        <v>431</v>
      </c>
      <c r="AH17" s="147">
        <v>41.868000000000002</v>
      </c>
      <c r="AI17" s="147" t="s">
        <v>431</v>
      </c>
      <c r="AJ17" s="147" t="s">
        <v>431</v>
      </c>
      <c r="AK17" s="147" t="s">
        <v>429</v>
      </c>
      <c r="AL17" s="45" t="s">
        <v>50</v>
      </c>
    </row>
    <row r="18" spans="1:38" s="2" customFormat="1" ht="26.25" customHeight="1" thickBot="1" x14ac:dyDescent="0.3">
      <c r="A18" s="65" t="s">
        <v>54</v>
      </c>
      <c r="B18" s="65" t="s">
        <v>61</v>
      </c>
      <c r="C18" s="66" t="s">
        <v>62</v>
      </c>
      <c r="D18" s="67"/>
      <c r="E18" s="138">
        <v>2.0886944550307227</v>
      </c>
      <c r="F18" s="138">
        <v>0.12591680457342938</v>
      </c>
      <c r="G18" s="138">
        <v>13.641263330827178</v>
      </c>
      <c r="H18" s="138" t="s">
        <v>431</v>
      </c>
      <c r="I18" s="138">
        <v>0.1659887010689037</v>
      </c>
      <c r="J18" s="138">
        <v>0.21602266686144486</v>
      </c>
      <c r="K18" s="138">
        <v>0.27606342581249432</v>
      </c>
      <c r="L18" s="138">
        <v>9.2497833342756811E-2</v>
      </c>
      <c r="M18" s="138">
        <v>0.43286378358650601</v>
      </c>
      <c r="N18" s="138">
        <v>0.16005148634345781</v>
      </c>
      <c r="O18" s="138">
        <v>3.0009815389862599E-3</v>
      </c>
      <c r="P18" s="138">
        <v>1.4412170029509449E-3</v>
      </c>
      <c r="Q18" s="138">
        <v>1.000330780123445E-2</v>
      </c>
      <c r="R18" s="138">
        <v>0.12804167775700084</v>
      </c>
      <c r="S18" s="138">
        <v>7.202383000688424E-2</v>
      </c>
      <c r="T18" s="138">
        <v>2.6008320105061213</v>
      </c>
      <c r="U18" s="138">
        <v>1.0007152913846381E-3</v>
      </c>
      <c r="V18" s="138">
        <v>8.0129803615042447E-2</v>
      </c>
      <c r="W18" s="138">
        <v>1.4593919724256766E-2</v>
      </c>
      <c r="X18" s="138">
        <v>1.9822089112105201E-2</v>
      </c>
      <c r="Y18" s="138">
        <v>0.15336110310224119</v>
      </c>
      <c r="Z18" s="138">
        <v>1.8247798816732771E-2</v>
      </c>
      <c r="AA18" s="138">
        <v>1.622396290417169E-2</v>
      </c>
      <c r="AB18" s="138">
        <v>0.20765495393525085</v>
      </c>
      <c r="AC18" s="138" t="s">
        <v>431</v>
      </c>
      <c r="AD18" s="138" t="s">
        <v>431</v>
      </c>
      <c r="AE18" s="55"/>
      <c r="AF18" s="147">
        <v>10385.02216005031</v>
      </c>
      <c r="AG18" s="147" t="s">
        <v>431</v>
      </c>
      <c r="AH18" s="147">
        <v>745.63504142953479</v>
      </c>
      <c r="AI18" s="147" t="s">
        <v>431</v>
      </c>
      <c r="AJ18" s="147" t="s">
        <v>431</v>
      </c>
      <c r="AK18" s="147" t="s">
        <v>429</v>
      </c>
      <c r="AL18" s="45" t="s">
        <v>50</v>
      </c>
    </row>
    <row r="19" spans="1:38" s="2" customFormat="1" ht="26.25" customHeight="1" thickBot="1" x14ac:dyDescent="0.3">
      <c r="A19" s="65" t="s">
        <v>54</v>
      </c>
      <c r="B19" s="65" t="s">
        <v>63</v>
      </c>
      <c r="C19" s="66" t="s">
        <v>64</v>
      </c>
      <c r="D19" s="67"/>
      <c r="E19" s="138">
        <v>0.45701745861481119</v>
      </c>
      <c r="F19" s="138">
        <v>0.10710059333595717</v>
      </c>
      <c r="G19" s="138">
        <v>1.6787290720706465</v>
      </c>
      <c r="H19" s="138" t="s">
        <v>431</v>
      </c>
      <c r="I19" s="138">
        <v>3.0421417425721981E-2</v>
      </c>
      <c r="J19" s="138">
        <v>3.8709743199054757E-2</v>
      </c>
      <c r="K19" s="138">
        <v>4.8655734127054102E-2</v>
      </c>
      <c r="L19" s="138">
        <v>1.5439623724067932E-2</v>
      </c>
      <c r="M19" s="138">
        <v>0.18044548931229082</v>
      </c>
      <c r="N19" s="138">
        <v>2.6565936533781517E-2</v>
      </c>
      <c r="O19" s="138">
        <v>5.0084178760041731E-4</v>
      </c>
      <c r="P19" s="138">
        <v>2.2911112357369805E-3</v>
      </c>
      <c r="Q19" s="138">
        <v>2.0512475102721721E-3</v>
      </c>
      <c r="R19" s="138">
        <v>2.1269279685960648E-2</v>
      </c>
      <c r="S19" s="138">
        <v>1.1945422254844951E-2</v>
      </c>
      <c r="T19" s="138">
        <v>0.43104410591953335</v>
      </c>
      <c r="U19" s="138">
        <v>3.9404428171791269E-4</v>
      </c>
      <c r="V19" s="138">
        <v>1.6134472433253444E-2</v>
      </c>
      <c r="W19" s="138">
        <v>4.3673594656823802E-3</v>
      </c>
      <c r="X19" s="138">
        <v>5.9833567542268888E-3</v>
      </c>
      <c r="Y19" s="138">
        <v>3.6278865632561198E-2</v>
      </c>
      <c r="Z19" s="138">
        <v>7.1474366745949182E-3</v>
      </c>
      <c r="AA19" s="138">
        <v>6.737187172540484E-3</v>
      </c>
      <c r="AB19" s="138">
        <v>5.6146846233923492E-2</v>
      </c>
      <c r="AC19" s="138" t="s">
        <v>431</v>
      </c>
      <c r="AD19" s="138" t="s">
        <v>431</v>
      </c>
      <c r="AE19" s="55"/>
      <c r="AF19" s="147">
        <v>1824.2997674792971</v>
      </c>
      <c r="AG19" s="147" t="s">
        <v>431</v>
      </c>
      <c r="AH19" s="147">
        <v>3769.1889432434159</v>
      </c>
      <c r="AI19" s="147" t="s">
        <v>431</v>
      </c>
      <c r="AJ19" s="147" t="s">
        <v>431</v>
      </c>
      <c r="AK19" s="147" t="s">
        <v>429</v>
      </c>
      <c r="AL19" s="45" t="s">
        <v>50</v>
      </c>
    </row>
    <row r="20" spans="1:38" s="2" customFormat="1" ht="26.25" customHeight="1" thickBot="1" x14ac:dyDescent="0.3">
      <c r="A20" s="65" t="s">
        <v>54</v>
      </c>
      <c r="B20" s="65" t="s">
        <v>65</v>
      </c>
      <c r="C20" s="66" t="s">
        <v>66</v>
      </c>
      <c r="D20" s="67"/>
      <c r="E20" s="138">
        <v>3.8369805025928239E-2</v>
      </c>
      <c r="F20" s="138">
        <v>5.6721240944301145E-3</v>
      </c>
      <c r="G20" s="138">
        <v>0.11808427478261238</v>
      </c>
      <c r="H20" s="138" t="s">
        <v>431</v>
      </c>
      <c r="I20" s="138">
        <v>4.986422236028144E-3</v>
      </c>
      <c r="J20" s="138">
        <v>6.4696540713118653E-3</v>
      </c>
      <c r="K20" s="138">
        <v>8.2495322736523304E-3</v>
      </c>
      <c r="L20" s="138">
        <v>2.744682718787991E-3</v>
      </c>
      <c r="M20" s="138">
        <v>1.5277339564531395E-2</v>
      </c>
      <c r="N20" s="138">
        <v>4.747635884414971E-3</v>
      </c>
      <c r="O20" s="138">
        <v>8.9099783785783084E-5</v>
      </c>
      <c r="P20" s="138">
        <v>9.3188837961580647E-5</v>
      </c>
      <c r="Q20" s="138">
        <v>3.0841010803006011E-4</v>
      </c>
      <c r="R20" s="138">
        <v>3.7986027846528569E-3</v>
      </c>
      <c r="S20" s="138">
        <v>2.1361597000738642E-3</v>
      </c>
      <c r="T20" s="138">
        <v>7.7129584721080016E-2</v>
      </c>
      <c r="U20" s="138">
        <v>3.6487606470197682E-5</v>
      </c>
      <c r="V20" s="138">
        <v>2.4590462455591597E-3</v>
      </c>
      <c r="W20" s="138">
        <v>4.7647636694068491E-4</v>
      </c>
      <c r="X20" s="138">
        <v>6.4832703241568881E-4</v>
      </c>
      <c r="Y20" s="138">
        <v>4.790843994077326E-3</v>
      </c>
      <c r="Z20" s="138">
        <v>6.336999747029408E-4</v>
      </c>
      <c r="AA20" s="138">
        <v>5.7201795309692871E-4</v>
      </c>
      <c r="AB20" s="138">
        <v>6.6448889542928841E-3</v>
      </c>
      <c r="AC20" s="138" t="s">
        <v>431</v>
      </c>
      <c r="AD20" s="138" t="s">
        <v>431</v>
      </c>
      <c r="AE20" s="55"/>
      <c r="AF20" s="147">
        <v>297.24163510657604</v>
      </c>
      <c r="AG20" s="147" t="s">
        <v>431</v>
      </c>
      <c r="AH20" s="147">
        <v>117.04214168332784</v>
      </c>
      <c r="AI20" s="147" t="s">
        <v>431</v>
      </c>
      <c r="AJ20" s="147" t="s">
        <v>431</v>
      </c>
      <c r="AK20" s="147" t="s">
        <v>429</v>
      </c>
      <c r="AL20" s="45" t="s">
        <v>50</v>
      </c>
    </row>
    <row r="21" spans="1:38" s="2" customFormat="1" ht="26.25" customHeight="1" thickBot="1" x14ac:dyDescent="0.3">
      <c r="A21" s="65" t="s">
        <v>54</v>
      </c>
      <c r="B21" s="65" t="s">
        <v>67</v>
      </c>
      <c r="C21" s="66" t="s">
        <v>68</v>
      </c>
      <c r="D21" s="67"/>
      <c r="E21" s="138">
        <v>1.5454443259511685</v>
      </c>
      <c r="F21" s="138">
        <v>0.43090142193076242</v>
      </c>
      <c r="G21" s="138">
        <v>8.907444915883266</v>
      </c>
      <c r="H21" s="138" t="s">
        <v>431</v>
      </c>
      <c r="I21" s="138">
        <v>0.38014820639082703</v>
      </c>
      <c r="J21" s="138">
        <v>0.43489838234451622</v>
      </c>
      <c r="K21" s="138">
        <v>0.49115274808145976</v>
      </c>
      <c r="L21" s="138">
        <v>7.7210386724538102E-2</v>
      </c>
      <c r="M21" s="138">
        <v>2.7566027330480773</v>
      </c>
      <c r="N21" s="138">
        <v>0.43677087985124019</v>
      </c>
      <c r="O21" s="138">
        <v>6.4227439931365182E-3</v>
      </c>
      <c r="P21" s="138">
        <v>2.3698959407195512E-2</v>
      </c>
      <c r="Q21" s="138">
        <v>1.705090016490907E-2</v>
      </c>
      <c r="R21" s="138">
        <v>0.11652859526336752</v>
      </c>
      <c r="S21" s="138">
        <v>9.0141990544921613E-2</v>
      </c>
      <c r="T21" s="138">
        <v>1.716075637777555</v>
      </c>
      <c r="U21" s="138">
        <v>5.4886027883494972E-3</v>
      </c>
      <c r="V21" s="138">
        <v>0.55357044593860139</v>
      </c>
      <c r="W21" s="138">
        <v>0.52879634385397167</v>
      </c>
      <c r="X21" s="138">
        <v>0.13106145075776826</v>
      </c>
      <c r="Y21" s="138">
        <v>0.26343882610677721</v>
      </c>
      <c r="Z21" s="138">
        <v>7.7339319661144768E-2</v>
      </c>
      <c r="AA21" s="138">
        <v>6.2875247355512892E-2</v>
      </c>
      <c r="AB21" s="138">
        <v>0.53471484388120316</v>
      </c>
      <c r="AC21" s="138">
        <v>2.1360499154946689E-3</v>
      </c>
      <c r="AD21" s="138">
        <v>0.42258443317329003</v>
      </c>
      <c r="AE21" s="55"/>
      <c r="AF21" s="147">
        <v>6979.4906322331972</v>
      </c>
      <c r="AG21" s="147">
        <v>2485.7487914430144</v>
      </c>
      <c r="AH21" s="147">
        <v>5818.3730638732432</v>
      </c>
      <c r="AI21" s="147" t="s">
        <v>431</v>
      </c>
      <c r="AJ21" s="147" t="s">
        <v>431</v>
      </c>
      <c r="AK21" s="147" t="s">
        <v>429</v>
      </c>
      <c r="AL21" s="45" t="s">
        <v>50</v>
      </c>
    </row>
    <row r="22" spans="1:38" s="2" customFormat="1" ht="26.25" customHeight="1" thickBot="1" x14ac:dyDescent="0.3">
      <c r="A22" s="65" t="s">
        <v>54</v>
      </c>
      <c r="B22" s="69" t="s">
        <v>69</v>
      </c>
      <c r="C22" s="66" t="s">
        <v>70</v>
      </c>
      <c r="D22" s="67"/>
      <c r="E22" s="138">
        <v>3.1039839113398986</v>
      </c>
      <c r="F22" s="138">
        <v>0.57841624554713778</v>
      </c>
      <c r="G22" s="138">
        <v>2.1414526028023664</v>
      </c>
      <c r="H22" s="138" t="s">
        <v>431</v>
      </c>
      <c r="I22" s="138">
        <v>0.6229456137729209</v>
      </c>
      <c r="J22" s="138">
        <v>0.70103793378892487</v>
      </c>
      <c r="K22" s="138">
        <v>0.75222269408483211</v>
      </c>
      <c r="L22" s="138">
        <v>5.7210292200533273E-2</v>
      </c>
      <c r="M22" s="138">
        <v>5.377828152350876</v>
      </c>
      <c r="N22" s="138">
        <v>2.6234453260625141E-2</v>
      </c>
      <c r="O22" s="138">
        <v>3.6532859933332872E-3</v>
      </c>
      <c r="P22" s="138">
        <v>2.1536584014538736E-2</v>
      </c>
      <c r="Q22" s="138">
        <v>3.9235989698383003E-2</v>
      </c>
      <c r="R22" s="138">
        <v>7.4141712558700529E-2</v>
      </c>
      <c r="S22" s="138">
        <v>0.10099974916353106</v>
      </c>
      <c r="T22" s="138">
        <v>0.38890053768813126</v>
      </c>
      <c r="U22" s="138">
        <v>3.6311863821450421E-2</v>
      </c>
      <c r="V22" s="138">
        <v>0.61567146776999171</v>
      </c>
      <c r="W22" s="138">
        <v>8.9248220632552316E-3</v>
      </c>
      <c r="X22" s="138">
        <v>4.3167618651984178E-3</v>
      </c>
      <c r="Y22" s="138">
        <v>2.6429383848998612E-2</v>
      </c>
      <c r="Z22" s="138">
        <v>5.0872325607510174E-3</v>
      </c>
      <c r="AA22" s="138">
        <v>4.7407944393152469E-3</v>
      </c>
      <c r="AB22" s="138">
        <v>4.0574172714263293E-2</v>
      </c>
      <c r="AC22" s="138">
        <v>6.5521259331385905E-3</v>
      </c>
      <c r="AD22" s="138">
        <v>0.14671064589419017</v>
      </c>
      <c r="AE22" s="55"/>
      <c r="AF22" s="147">
        <v>2205.8396303975983</v>
      </c>
      <c r="AG22" s="147">
        <v>5609.164137709794</v>
      </c>
      <c r="AH22" s="147">
        <v>2409.3978190680132</v>
      </c>
      <c r="AI22" s="147" t="s">
        <v>431</v>
      </c>
      <c r="AJ22" s="147" t="s">
        <v>431</v>
      </c>
      <c r="AK22" s="147" t="s">
        <v>429</v>
      </c>
      <c r="AL22" s="45" t="s">
        <v>50</v>
      </c>
    </row>
    <row r="23" spans="1:38" s="2" customFormat="1" ht="26.25" customHeight="1" thickBot="1" x14ac:dyDescent="0.3">
      <c r="A23" s="65" t="s">
        <v>71</v>
      </c>
      <c r="B23" s="69" t="s">
        <v>394</v>
      </c>
      <c r="C23" s="66" t="s">
        <v>390</v>
      </c>
      <c r="D23" s="112"/>
      <c r="E23" s="138" t="s">
        <v>430</v>
      </c>
      <c r="F23" s="138" t="s">
        <v>430</v>
      </c>
      <c r="G23" s="138" t="s">
        <v>430</v>
      </c>
      <c r="H23" s="138" t="s">
        <v>430</v>
      </c>
      <c r="I23" s="138" t="s">
        <v>430</v>
      </c>
      <c r="J23" s="138" t="s">
        <v>430</v>
      </c>
      <c r="K23" s="138" t="s">
        <v>430</v>
      </c>
      <c r="L23" s="138" t="s">
        <v>430</v>
      </c>
      <c r="M23" s="138" t="s">
        <v>430</v>
      </c>
      <c r="N23" s="138" t="s">
        <v>430</v>
      </c>
      <c r="O23" s="138" t="s">
        <v>430</v>
      </c>
      <c r="P23" s="138" t="s">
        <v>430</v>
      </c>
      <c r="Q23" s="138" t="s">
        <v>430</v>
      </c>
      <c r="R23" s="138" t="s">
        <v>430</v>
      </c>
      <c r="S23" s="138" t="s">
        <v>430</v>
      </c>
      <c r="T23" s="138" t="s">
        <v>430</v>
      </c>
      <c r="U23" s="138" t="s">
        <v>430</v>
      </c>
      <c r="V23" s="138" t="s">
        <v>430</v>
      </c>
      <c r="W23" s="138">
        <v>0.29250683973845698</v>
      </c>
      <c r="X23" s="138">
        <v>7.6000638442495647E-2</v>
      </c>
      <c r="Y23" s="138">
        <v>0.2121354744370654</v>
      </c>
      <c r="Z23" s="138">
        <v>4.9013076458196379E-2</v>
      </c>
      <c r="AA23" s="138">
        <v>4.0851795370075876E-2</v>
      </c>
      <c r="AB23" s="138">
        <v>0.37800098470783328</v>
      </c>
      <c r="AC23" s="138">
        <v>2.9674792301898241E-3</v>
      </c>
      <c r="AD23" s="138">
        <v>0.19543256984537638</v>
      </c>
      <c r="AE23" s="55"/>
      <c r="AF23" s="147" t="s">
        <v>430</v>
      </c>
      <c r="AG23" s="147" t="s">
        <v>430</v>
      </c>
      <c r="AH23" s="147" t="s">
        <v>430</v>
      </c>
      <c r="AI23" s="147" t="s">
        <v>430</v>
      </c>
      <c r="AJ23" s="147" t="s">
        <v>431</v>
      </c>
      <c r="AK23" s="147" t="s">
        <v>429</v>
      </c>
      <c r="AL23" s="45" t="s">
        <v>50</v>
      </c>
    </row>
    <row r="24" spans="1:38" s="2" customFormat="1" ht="26.25" customHeight="1" thickBot="1" x14ac:dyDescent="0.3">
      <c r="A24" s="70" t="s">
        <v>54</v>
      </c>
      <c r="B24" s="69" t="s">
        <v>72</v>
      </c>
      <c r="C24" s="66" t="s">
        <v>73</v>
      </c>
      <c r="D24" s="67"/>
      <c r="E24" s="138">
        <v>1.6263256386710017</v>
      </c>
      <c r="F24" s="138">
        <v>0.46229324507616265</v>
      </c>
      <c r="G24" s="138">
        <v>5.4382199755046265</v>
      </c>
      <c r="H24" s="138">
        <v>7.800198390946067E-2</v>
      </c>
      <c r="I24" s="138">
        <v>0.40327978497605171</v>
      </c>
      <c r="J24" s="138">
        <v>0.45784036782938498</v>
      </c>
      <c r="K24" s="138">
        <v>0.52215365187931095</v>
      </c>
      <c r="L24" s="138">
        <v>0.11274493906638448</v>
      </c>
      <c r="M24" s="138">
        <v>2.430457977809263</v>
      </c>
      <c r="N24" s="138">
        <v>0.35323600885594397</v>
      </c>
      <c r="O24" s="138">
        <v>3.7598308867859948E-2</v>
      </c>
      <c r="P24" s="138">
        <v>1.4097152740788942E-2</v>
      </c>
      <c r="Q24" s="138">
        <v>1.37491096828792E-2</v>
      </c>
      <c r="R24" s="138">
        <v>0.17847787782512806</v>
      </c>
      <c r="S24" s="138">
        <v>9.4102855429185422E-2</v>
      </c>
      <c r="T24" s="138">
        <v>2.1401322837450922</v>
      </c>
      <c r="U24" s="138">
        <v>4.4547575157342038E-3</v>
      </c>
      <c r="V24" s="138">
        <v>1.6016470006641208</v>
      </c>
      <c r="W24" s="138" t="s">
        <v>430</v>
      </c>
      <c r="X24" s="138" t="s">
        <v>430</v>
      </c>
      <c r="Y24" s="138" t="s">
        <v>430</v>
      </c>
      <c r="Z24" s="138" t="s">
        <v>430</v>
      </c>
      <c r="AA24" s="138" t="s">
        <v>430</v>
      </c>
      <c r="AB24" s="138" t="s">
        <v>430</v>
      </c>
      <c r="AC24" s="138" t="s">
        <v>429</v>
      </c>
      <c r="AD24" s="138" t="s">
        <v>429</v>
      </c>
      <c r="AE24" s="55"/>
      <c r="AF24" s="147">
        <v>9395.3964731355954</v>
      </c>
      <c r="AG24" s="147">
        <v>1149.3579798206479</v>
      </c>
      <c r="AH24" s="147">
        <v>3944.9951161898211</v>
      </c>
      <c r="AI24" s="147">
        <v>450.9754565402045</v>
      </c>
      <c r="AJ24" s="147" t="s">
        <v>431</v>
      </c>
      <c r="AK24" s="147" t="s">
        <v>429</v>
      </c>
      <c r="AL24" s="45" t="s">
        <v>50</v>
      </c>
    </row>
    <row r="25" spans="1:38" s="2" customFormat="1" ht="26.25" customHeight="1" thickBot="1" x14ac:dyDescent="0.3">
      <c r="A25" s="65" t="s">
        <v>74</v>
      </c>
      <c r="B25" s="69" t="s">
        <v>75</v>
      </c>
      <c r="C25" s="71" t="s">
        <v>76</v>
      </c>
      <c r="D25" s="67"/>
      <c r="E25" s="138">
        <v>0.85467695806019717</v>
      </c>
      <c r="F25" s="138">
        <v>0.10411885146935423</v>
      </c>
      <c r="G25" s="138">
        <v>5.6114030584908436E-2</v>
      </c>
      <c r="H25" s="138" t="s">
        <v>443</v>
      </c>
      <c r="I25" s="138">
        <v>7.1687501102454419E-3</v>
      </c>
      <c r="J25" s="138">
        <v>7.1687501102454419E-3</v>
      </c>
      <c r="K25" s="138">
        <v>7.1687501102454419E-3</v>
      </c>
      <c r="L25" s="138">
        <v>3.4410000529178121E-3</v>
      </c>
      <c r="M25" s="138">
        <v>0.7601570211681552</v>
      </c>
      <c r="N25" s="138">
        <v>2.3567656376915363E-4</v>
      </c>
      <c r="O25" s="138">
        <v>1.7675742282686522E-5</v>
      </c>
      <c r="P25" s="138">
        <v>3.5351484565373039E-4</v>
      </c>
      <c r="Q25" s="138">
        <v>8.8378711413432599E-5</v>
      </c>
      <c r="R25" s="138">
        <v>5.8919140942288414E-4</v>
      </c>
      <c r="S25" s="138">
        <v>6.4811055036517252E-4</v>
      </c>
      <c r="T25" s="138">
        <v>2.3567656376915365E-5</v>
      </c>
      <c r="U25" s="138">
        <v>3.2405527518258626E-4</v>
      </c>
      <c r="V25" s="138">
        <v>8.5432754366318184E-2</v>
      </c>
      <c r="W25" s="138" t="s">
        <v>443</v>
      </c>
      <c r="X25" s="138" t="s">
        <v>443</v>
      </c>
      <c r="Y25" s="138" t="s">
        <v>443</v>
      </c>
      <c r="Z25" s="138" t="s">
        <v>443</v>
      </c>
      <c r="AA25" s="138" t="s">
        <v>443</v>
      </c>
      <c r="AB25" s="138" t="s">
        <v>443</v>
      </c>
      <c r="AC25" s="138" t="s">
        <v>429</v>
      </c>
      <c r="AD25" s="138" t="s">
        <v>429</v>
      </c>
      <c r="AE25" s="55"/>
      <c r="AF25" s="147">
        <v>2945.9570471144202</v>
      </c>
      <c r="AG25" s="147" t="s">
        <v>429</v>
      </c>
      <c r="AH25" s="147" t="s">
        <v>429</v>
      </c>
      <c r="AI25" s="147" t="s">
        <v>429</v>
      </c>
      <c r="AJ25" s="147" t="s">
        <v>431</v>
      </c>
      <c r="AK25" s="147" t="s">
        <v>429</v>
      </c>
      <c r="AL25" s="45" t="s">
        <v>50</v>
      </c>
    </row>
    <row r="26" spans="1:38" s="2" customFormat="1" ht="26.25" customHeight="1" thickBot="1" x14ac:dyDescent="0.3">
      <c r="A26" s="65" t="s">
        <v>74</v>
      </c>
      <c r="B26" s="65" t="s">
        <v>77</v>
      </c>
      <c r="C26" s="66" t="s">
        <v>78</v>
      </c>
      <c r="D26" s="67"/>
      <c r="E26" s="138">
        <v>7.2385758876698E-2</v>
      </c>
      <c r="F26" s="138">
        <v>5.3518007469009581E-3</v>
      </c>
      <c r="G26" s="138">
        <v>4.4515405922462481E-3</v>
      </c>
      <c r="H26" s="138" t="s">
        <v>443</v>
      </c>
      <c r="I26" s="138">
        <v>3.9756880244345082E-4</v>
      </c>
      <c r="J26" s="138">
        <v>3.9756880244345082E-4</v>
      </c>
      <c r="K26" s="138">
        <v>3.9756880244345082E-4</v>
      </c>
      <c r="L26" s="138">
        <v>1.9083302517285637E-4</v>
      </c>
      <c r="M26" s="138">
        <v>4.9985811830412182E-2</v>
      </c>
      <c r="N26" s="138">
        <v>0.7302623140173522</v>
      </c>
      <c r="O26" s="138">
        <v>3.3716316996017368E-6</v>
      </c>
      <c r="P26" s="138">
        <v>3.6628709463732848E-5</v>
      </c>
      <c r="Q26" s="138">
        <v>7.3118943470652869E-6</v>
      </c>
      <c r="R26" s="138">
        <v>5.2977811370372362E-5</v>
      </c>
      <c r="S26" s="138">
        <v>5.5884105714956763E-5</v>
      </c>
      <c r="T26" s="138">
        <v>4.1346535868903658E-6</v>
      </c>
      <c r="U26" s="138">
        <v>2.5924543423516118E-5</v>
      </c>
      <c r="V26" s="138">
        <v>6.8152377430436154E-3</v>
      </c>
      <c r="W26" s="138" t="s">
        <v>443</v>
      </c>
      <c r="X26" s="138" t="s">
        <v>443</v>
      </c>
      <c r="Y26" s="138" t="s">
        <v>443</v>
      </c>
      <c r="Z26" s="138" t="s">
        <v>443</v>
      </c>
      <c r="AA26" s="138" t="s">
        <v>443</v>
      </c>
      <c r="AB26" s="138" t="s">
        <v>443</v>
      </c>
      <c r="AC26" s="138" t="s">
        <v>429</v>
      </c>
      <c r="AD26" s="138" t="s">
        <v>429</v>
      </c>
      <c r="AE26" s="55"/>
      <c r="AF26" s="147">
        <v>233.88830213488066</v>
      </c>
      <c r="AG26" s="147" t="s">
        <v>429</v>
      </c>
      <c r="AH26" s="147" t="s">
        <v>429</v>
      </c>
      <c r="AI26" s="147" t="s">
        <v>429</v>
      </c>
      <c r="AJ26" s="147" t="s">
        <v>431</v>
      </c>
      <c r="AK26" s="147" t="s">
        <v>429</v>
      </c>
      <c r="AL26" s="45" t="s">
        <v>50</v>
      </c>
    </row>
    <row r="27" spans="1:38" s="2" customFormat="1" ht="26.25" customHeight="1" thickBot="1" x14ac:dyDescent="0.3">
      <c r="A27" s="65" t="s">
        <v>79</v>
      </c>
      <c r="B27" s="65" t="s">
        <v>80</v>
      </c>
      <c r="C27" s="66" t="s">
        <v>81</v>
      </c>
      <c r="D27" s="67"/>
      <c r="E27" s="138">
        <v>38.894068159273232</v>
      </c>
      <c r="F27" s="138">
        <v>23.909176742869381</v>
      </c>
      <c r="G27" s="138">
        <v>2.1261041974535422</v>
      </c>
      <c r="H27" s="138">
        <v>3.3956218278109108E-2</v>
      </c>
      <c r="I27" s="138">
        <v>0.44384924198333181</v>
      </c>
      <c r="J27" s="138">
        <v>0.44384924198333164</v>
      </c>
      <c r="K27" s="138">
        <v>0.44384924198333175</v>
      </c>
      <c r="L27" s="138">
        <v>0.24042420971222339</v>
      </c>
      <c r="M27" s="138">
        <v>213.38438427810351</v>
      </c>
      <c r="N27" s="138">
        <v>121.04073441292631</v>
      </c>
      <c r="O27" s="138">
        <v>1.7543368646302901E-4</v>
      </c>
      <c r="P27" s="138">
        <v>7.96330047973395E-3</v>
      </c>
      <c r="Q27" s="138">
        <v>2.6580601064328101E-4</v>
      </c>
      <c r="R27" s="138">
        <v>6.2617293463857063E-3</v>
      </c>
      <c r="S27" s="138">
        <v>4.4332109590371187E-3</v>
      </c>
      <c r="T27" s="138">
        <v>1.9776551800937711E-3</v>
      </c>
      <c r="U27" s="138">
        <v>1.8074464836050408E-4</v>
      </c>
      <c r="V27" s="138">
        <v>2.9982195836407422E-2</v>
      </c>
      <c r="W27" s="138">
        <v>0.5041561</v>
      </c>
      <c r="X27" s="138">
        <v>1.13173985927E-2</v>
      </c>
      <c r="Y27" s="138">
        <v>1.8078815715800001E-2</v>
      </c>
      <c r="Z27" s="138">
        <v>8.0257371013000012E-3</v>
      </c>
      <c r="AA27" s="138">
        <v>1.9736777463300003E-2</v>
      </c>
      <c r="AB27" s="138">
        <v>5.7158728873100001E-2</v>
      </c>
      <c r="AC27" s="138">
        <v>5.0415639999999999E-4</v>
      </c>
      <c r="AD27" s="138">
        <v>1.050027E-4</v>
      </c>
      <c r="AE27" s="55"/>
      <c r="AF27" s="147">
        <v>43116.892974158276</v>
      </c>
      <c r="AG27" s="147" t="s">
        <v>429</v>
      </c>
      <c r="AH27" s="147" t="s">
        <v>431</v>
      </c>
      <c r="AI27" s="147" t="s">
        <v>429</v>
      </c>
      <c r="AJ27" s="147" t="s">
        <v>431</v>
      </c>
      <c r="AK27" s="147" t="s">
        <v>429</v>
      </c>
      <c r="AL27" s="45" t="s">
        <v>50</v>
      </c>
    </row>
    <row r="28" spans="1:38" s="2" customFormat="1" ht="26.25" customHeight="1" thickBot="1" x14ac:dyDescent="0.3">
      <c r="A28" s="65" t="s">
        <v>79</v>
      </c>
      <c r="B28" s="65" t="s">
        <v>82</v>
      </c>
      <c r="C28" s="66" t="s">
        <v>83</v>
      </c>
      <c r="D28" s="67"/>
      <c r="E28" s="138">
        <v>5.0425368959003389</v>
      </c>
      <c r="F28" s="138">
        <v>1.1488986711910374</v>
      </c>
      <c r="G28" s="138">
        <v>0.79845260781046545</v>
      </c>
      <c r="H28" s="138">
        <v>3.6830555719197227E-3</v>
      </c>
      <c r="I28" s="138">
        <v>0.97367856761703431</v>
      </c>
      <c r="J28" s="138">
        <v>0.97367856761703453</v>
      </c>
      <c r="K28" s="138">
        <v>0.97367856761703442</v>
      </c>
      <c r="L28" s="138">
        <v>0.53497212313425224</v>
      </c>
      <c r="M28" s="138">
        <v>12.43422776885676</v>
      </c>
      <c r="N28" s="138">
        <v>5.6016291577105042</v>
      </c>
      <c r="O28" s="138">
        <v>1.6869502418548385E-5</v>
      </c>
      <c r="P28" s="138">
        <v>1.2961069120148738E-3</v>
      </c>
      <c r="Q28" s="138">
        <v>2.9802522082286728E-5</v>
      </c>
      <c r="R28" s="138">
        <v>1.7774096880708449E-3</v>
      </c>
      <c r="S28" s="138">
        <v>1.2027469315842789E-3</v>
      </c>
      <c r="T28" s="138">
        <v>1.2652525099634415E-4</v>
      </c>
      <c r="U28" s="138">
        <v>2.5866039327476689E-5</v>
      </c>
      <c r="V28" s="138">
        <v>4.5377925963015035E-3</v>
      </c>
      <c r="W28" s="138">
        <v>2.1285800000000001E-2</v>
      </c>
      <c r="X28" s="138">
        <v>4.7494497589000003E-3</v>
      </c>
      <c r="Y28" s="138">
        <v>5.5118309827E-3</v>
      </c>
      <c r="Z28" s="138">
        <v>4.1087334438000001E-3</v>
      </c>
      <c r="AA28" s="138">
        <v>4.7443707167999999E-3</v>
      </c>
      <c r="AB28" s="138">
        <v>1.91143849022E-2</v>
      </c>
      <c r="AC28" s="138">
        <v>2.1285899999999999E-5</v>
      </c>
      <c r="AD28" s="138">
        <v>1.6925399999999999E-5</v>
      </c>
      <c r="AE28" s="55"/>
      <c r="AF28" s="147">
        <v>9562.3447840116823</v>
      </c>
      <c r="AG28" s="147" t="s">
        <v>429</v>
      </c>
      <c r="AH28" s="147" t="s">
        <v>431</v>
      </c>
      <c r="AI28" s="147" t="s">
        <v>429</v>
      </c>
      <c r="AJ28" s="147" t="s">
        <v>431</v>
      </c>
      <c r="AK28" s="147" t="s">
        <v>429</v>
      </c>
      <c r="AL28" s="45" t="s">
        <v>50</v>
      </c>
    </row>
    <row r="29" spans="1:38" s="2" customFormat="1" ht="26.25" customHeight="1" thickBot="1" x14ac:dyDescent="0.3">
      <c r="A29" s="65" t="s">
        <v>79</v>
      </c>
      <c r="B29" s="65" t="s">
        <v>84</v>
      </c>
      <c r="C29" s="66" t="s">
        <v>85</v>
      </c>
      <c r="D29" s="67"/>
      <c r="E29" s="138">
        <v>15.376270439177217</v>
      </c>
      <c r="F29" s="138">
        <v>0.95076136373741327</v>
      </c>
      <c r="G29" s="138">
        <v>1.4326216617393783</v>
      </c>
      <c r="H29" s="138">
        <v>4.7022372051898119E-3</v>
      </c>
      <c r="I29" s="138">
        <v>0.54711256663620389</v>
      </c>
      <c r="J29" s="138">
        <v>0.547112566636204</v>
      </c>
      <c r="K29" s="138">
        <v>0.54711256663620378</v>
      </c>
      <c r="L29" s="138">
        <v>0.27355628331810189</v>
      </c>
      <c r="M29" s="138">
        <v>3.3795366818358397</v>
      </c>
      <c r="N29" s="138">
        <v>0.65545191593563024</v>
      </c>
      <c r="O29" s="138">
        <v>1.8713635137515845E-5</v>
      </c>
      <c r="P29" s="138">
        <v>1.9260835841642787E-3</v>
      </c>
      <c r="Q29" s="138">
        <v>3.6966776351732485E-5</v>
      </c>
      <c r="R29" s="138">
        <v>3.0537611566238136E-3</v>
      </c>
      <c r="S29" s="138">
        <v>2.0490840177130516E-3</v>
      </c>
      <c r="T29" s="138">
        <v>8.1761949399551534E-5</v>
      </c>
      <c r="U29" s="138">
        <v>3.6506282428433273E-5</v>
      </c>
      <c r="V29" s="138">
        <v>6.5573160194190138E-3</v>
      </c>
      <c r="W29" s="138">
        <v>0.1027778</v>
      </c>
      <c r="X29" s="138">
        <v>1.4682527966000001E-3</v>
      </c>
      <c r="Y29" s="138">
        <v>8.8910863795000003E-3</v>
      </c>
      <c r="Z29" s="138">
        <v>9.9351772569999993E-3</v>
      </c>
      <c r="AA29" s="138">
        <v>2.2839487948000002E-3</v>
      </c>
      <c r="AB29" s="138">
        <v>2.25784652279E-2</v>
      </c>
      <c r="AC29" s="138">
        <v>1.7782200000000001E-5</v>
      </c>
      <c r="AD29" s="138">
        <v>1.7782200000000001E-5</v>
      </c>
      <c r="AE29" s="55"/>
      <c r="AF29" s="147">
        <v>15607.297483919112</v>
      </c>
      <c r="AG29" s="147" t="s">
        <v>429</v>
      </c>
      <c r="AH29" s="147" t="s">
        <v>431</v>
      </c>
      <c r="AI29" s="147" t="s">
        <v>429</v>
      </c>
      <c r="AJ29" s="147" t="s">
        <v>431</v>
      </c>
      <c r="AK29" s="147" t="s">
        <v>429</v>
      </c>
      <c r="AL29" s="45" t="s">
        <v>50</v>
      </c>
    </row>
    <row r="30" spans="1:38" s="2" customFormat="1" ht="26.25" customHeight="1" thickBot="1" x14ac:dyDescent="0.3">
      <c r="A30" s="65" t="s">
        <v>79</v>
      </c>
      <c r="B30" s="65" t="s">
        <v>86</v>
      </c>
      <c r="C30" s="66" t="s">
        <v>87</v>
      </c>
      <c r="D30" s="67"/>
      <c r="E30" s="138">
        <v>3.2599843483604202E-2</v>
      </c>
      <c r="F30" s="138">
        <v>0.23054713478203182</v>
      </c>
      <c r="G30" s="138">
        <v>6.757714482761701E-3</v>
      </c>
      <c r="H30" s="138">
        <v>1.9120030390169549E-4</v>
      </c>
      <c r="I30" s="138">
        <v>4.6327901859932637E-3</v>
      </c>
      <c r="J30" s="138">
        <v>4.6327901859932628E-3</v>
      </c>
      <c r="K30" s="138">
        <v>4.6327901859932619E-3</v>
      </c>
      <c r="L30" s="138">
        <v>5.946116798207535E-4</v>
      </c>
      <c r="M30" s="138">
        <v>1.9091297421870239</v>
      </c>
      <c r="N30" s="138">
        <v>0.48080531512515956</v>
      </c>
      <c r="O30" s="138">
        <v>6.0169763818229151E-5</v>
      </c>
      <c r="P30" s="138">
        <v>2.9396058000013396E-5</v>
      </c>
      <c r="Q30" s="138">
        <v>1.013657172414255E-6</v>
      </c>
      <c r="R30" s="138">
        <v>2.7178782112576461E-4</v>
      </c>
      <c r="S30" s="138">
        <v>1.0165714959301877E-2</v>
      </c>
      <c r="T30" s="138">
        <v>4.238379104003077E-4</v>
      </c>
      <c r="U30" s="138">
        <v>5.9908825255203044E-5</v>
      </c>
      <c r="V30" s="138">
        <v>5.9852293426832948E-3</v>
      </c>
      <c r="W30" s="138">
        <v>2.8015000000000002E-3</v>
      </c>
      <c r="X30" s="138">
        <v>4.2686450400000002E-5</v>
      </c>
      <c r="Y30" s="138">
        <v>7.8258492200000004E-5</v>
      </c>
      <c r="Z30" s="138">
        <v>2.6679031499999999E-5</v>
      </c>
      <c r="AA30" s="138">
        <v>9.1598007900000003E-5</v>
      </c>
      <c r="AB30" s="138">
        <v>2.39221982E-4</v>
      </c>
      <c r="AC30" s="138">
        <v>2.8013000000000002E-6</v>
      </c>
      <c r="AD30" s="138">
        <v>2.8013000000000002E-6</v>
      </c>
      <c r="AE30" s="55"/>
      <c r="AF30" s="147">
        <v>152.12513337446958</v>
      </c>
      <c r="AG30" s="147" t="s">
        <v>429</v>
      </c>
      <c r="AH30" s="147" t="s">
        <v>431</v>
      </c>
      <c r="AI30" s="147" t="s">
        <v>429</v>
      </c>
      <c r="AJ30" s="147" t="s">
        <v>431</v>
      </c>
      <c r="AK30" s="147" t="s">
        <v>429</v>
      </c>
      <c r="AL30" s="45" t="s">
        <v>50</v>
      </c>
    </row>
    <row r="31" spans="1:38" s="2" customFormat="1" ht="26.25" customHeight="1" thickBot="1" x14ac:dyDescent="0.3">
      <c r="A31" s="65" t="s">
        <v>79</v>
      </c>
      <c r="B31" s="65" t="s">
        <v>88</v>
      </c>
      <c r="C31" s="66" t="s">
        <v>89</v>
      </c>
      <c r="D31" s="67"/>
      <c r="E31" s="138" t="s">
        <v>429</v>
      </c>
      <c r="F31" s="138">
        <v>5.5631153420081043</v>
      </c>
      <c r="G31" s="138" t="s">
        <v>429</v>
      </c>
      <c r="H31" s="138" t="s">
        <v>429</v>
      </c>
      <c r="I31" s="138" t="s">
        <v>429</v>
      </c>
      <c r="J31" s="138" t="s">
        <v>429</v>
      </c>
      <c r="K31" s="138" t="s">
        <v>429</v>
      </c>
      <c r="L31" s="138" t="s">
        <v>429</v>
      </c>
      <c r="M31" s="138" t="s">
        <v>429</v>
      </c>
      <c r="N31" s="138" t="s">
        <v>429</v>
      </c>
      <c r="O31" s="138" t="s">
        <v>429</v>
      </c>
      <c r="P31" s="138" t="s">
        <v>430</v>
      </c>
      <c r="Q31" s="138" t="s">
        <v>430</v>
      </c>
      <c r="R31" s="138" t="s">
        <v>429</v>
      </c>
      <c r="S31" s="138" t="s">
        <v>429</v>
      </c>
      <c r="T31" s="138" t="s">
        <v>429</v>
      </c>
      <c r="U31" s="138" t="s">
        <v>429</v>
      </c>
      <c r="V31" s="138" t="s">
        <v>429</v>
      </c>
      <c r="W31" s="138" t="s">
        <v>429</v>
      </c>
      <c r="X31" s="138" t="s">
        <v>443</v>
      </c>
      <c r="Y31" s="138" t="s">
        <v>443</v>
      </c>
      <c r="Z31" s="138" t="s">
        <v>443</v>
      </c>
      <c r="AA31" s="138" t="s">
        <v>443</v>
      </c>
      <c r="AB31" s="138" t="s">
        <v>443</v>
      </c>
      <c r="AC31" s="138" t="s">
        <v>429</v>
      </c>
      <c r="AD31" s="138" t="s">
        <v>429</v>
      </c>
      <c r="AE31" s="55"/>
      <c r="AF31" s="147" t="s">
        <v>429</v>
      </c>
      <c r="AG31" s="147" t="s">
        <v>429</v>
      </c>
      <c r="AH31" s="147" t="s">
        <v>429</v>
      </c>
      <c r="AI31" s="147" t="s">
        <v>429</v>
      </c>
      <c r="AJ31" s="147" t="s">
        <v>431</v>
      </c>
      <c r="AK31" s="147" t="s">
        <v>429</v>
      </c>
      <c r="AL31" s="45" t="s">
        <v>50</v>
      </c>
    </row>
    <row r="32" spans="1:38" s="2" customFormat="1" ht="26.25" customHeight="1" thickBot="1" x14ac:dyDescent="0.3">
      <c r="A32" s="65" t="s">
        <v>79</v>
      </c>
      <c r="B32" s="65" t="s">
        <v>90</v>
      </c>
      <c r="C32" s="66" t="s">
        <v>91</v>
      </c>
      <c r="D32" s="67"/>
      <c r="E32" s="138" t="s">
        <v>429</v>
      </c>
      <c r="F32" s="138" t="s">
        <v>429</v>
      </c>
      <c r="G32" s="138" t="s">
        <v>429</v>
      </c>
      <c r="H32" s="138" t="s">
        <v>429</v>
      </c>
      <c r="I32" s="138">
        <v>0.22923984580717752</v>
      </c>
      <c r="J32" s="138">
        <v>0.25862868471740041</v>
      </c>
      <c r="K32" s="138">
        <v>0.56179112332855796</v>
      </c>
      <c r="L32" s="138">
        <v>2.4000207251447667E-2</v>
      </c>
      <c r="M32" s="138" t="s">
        <v>429</v>
      </c>
      <c r="N32" s="138">
        <v>0.55484024020619016</v>
      </c>
      <c r="O32" s="138">
        <v>2.6219564957806842E-3</v>
      </c>
      <c r="P32" s="138" t="s">
        <v>429</v>
      </c>
      <c r="Q32" s="138">
        <v>6.4296713770626733E-3</v>
      </c>
      <c r="R32" s="138">
        <v>0.20504049777076147</v>
      </c>
      <c r="S32" s="138">
        <v>4.4848159497333961</v>
      </c>
      <c r="T32" s="138">
        <v>3.2779674293966388E-2</v>
      </c>
      <c r="U32" s="138">
        <v>4.5847969161435529E-3</v>
      </c>
      <c r="V32" s="138">
        <v>1.8125478437782865</v>
      </c>
      <c r="W32" s="138" t="s">
        <v>443</v>
      </c>
      <c r="X32" s="138" t="s">
        <v>443</v>
      </c>
      <c r="Y32" s="138" t="s">
        <v>443</v>
      </c>
      <c r="Z32" s="138" t="s">
        <v>443</v>
      </c>
      <c r="AA32" s="138" t="s">
        <v>443</v>
      </c>
      <c r="AB32" s="138" t="s">
        <v>443</v>
      </c>
      <c r="AC32" s="138" t="s">
        <v>429</v>
      </c>
      <c r="AD32" s="138" t="s">
        <v>429</v>
      </c>
      <c r="AE32" s="55"/>
      <c r="AF32" s="147" t="s">
        <v>429</v>
      </c>
      <c r="AG32" s="147" t="s">
        <v>429</v>
      </c>
      <c r="AH32" s="147" t="s">
        <v>429</v>
      </c>
      <c r="AI32" s="147" t="s">
        <v>429</v>
      </c>
      <c r="AJ32" s="147" t="s">
        <v>431</v>
      </c>
      <c r="AK32" s="147">
        <v>22913.475252083408</v>
      </c>
      <c r="AL32" s="45" t="s">
        <v>414</v>
      </c>
    </row>
    <row r="33" spans="1:38" s="2" customFormat="1" ht="26.25" customHeight="1" thickBot="1" x14ac:dyDescent="0.3">
      <c r="A33" s="65" t="s">
        <v>79</v>
      </c>
      <c r="B33" s="65" t="s">
        <v>92</v>
      </c>
      <c r="C33" s="66" t="s">
        <v>93</v>
      </c>
      <c r="D33" s="67"/>
      <c r="E33" s="138" t="s">
        <v>429</v>
      </c>
      <c r="F33" s="138" t="s">
        <v>429</v>
      </c>
      <c r="G33" s="138" t="s">
        <v>429</v>
      </c>
      <c r="H33" s="138" t="s">
        <v>429</v>
      </c>
      <c r="I33" s="138">
        <v>0.11942959813556286</v>
      </c>
      <c r="J33" s="138">
        <v>0.22116592247326455</v>
      </c>
      <c r="K33" s="138">
        <v>0.44233184494652911</v>
      </c>
      <c r="L33" s="138">
        <v>4.6887175564332088E-3</v>
      </c>
      <c r="M33" s="138" t="s">
        <v>429</v>
      </c>
      <c r="N33" s="138" t="s">
        <v>429</v>
      </c>
      <c r="O33" s="138" t="s">
        <v>429</v>
      </c>
      <c r="P33" s="138" t="s">
        <v>429</v>
      </c>
      <c r="Q33" s="138" t="s">
        <v>429</v>
      </c>
      <c r="R33" s="138" t="s">
        <v>429</v>
      </c>
      <c r="S33" s="138" t="s">
        <v>429</v>
      </c>
      <c r="T33" s="138" t="s">
        <v>429</v>
      </c>
      <c r="U33" s="138" t="s">
        <v>429</v>
      </c>
      <c r="V33" s="138" t="s">
        <v>443</v>
      </c>
      <c r="W33" s="138" t="s">
        <v>429</v>
      </c>
      <c r="X33" s="138" t="s">
        <v>443</v>
      </c>
      <c r="Y33" s="138" t="s">
        <v>443</v>
      </c>
      <c r="Z33" s="138" t="s">
        <v>443</v>
      </c>
      <c r="AA33" s="138" t="s">
        <v>443</v>
      </c>
      <c r="AB33" s="138" t="s">
        <v>443</v>
      </c>
      <c r="AC33" s="138" t="s">
        <v>429</v>
      </c>
      <c r="AD33" s="138" t="s">
        <v>429</v>
      </c>
      <c r="AE33" s="55"/>
      <c r="AF33" s="147" t="s">
        <v>429</v>
      </c>
      <c r="AG33" s="147" t="s">
        <v>429</v>
      </c>
      <c r="AH33" s="147" t="s">
        <v>429</v>
      </c>
      <c r="AI33" s="147" t="s">
        <v>429</v>
      </c>
      <c r="AJ33" s="147" t="s">
        <v>431</v>
      </c>
      <c r="AK33" s="147">
        <v>22913.475252083408</v>
      </c>
      <c r="AL33" s="45" t="s">
        <v>414</v>
      </c>
    </row>
    <row r="34" spans="1:38" s="2" customFormat="1" ht="26.25" customHeight="1" thickBot="1" x14ac:dyDescent="0.3">
      <c r="A34" s="65" t="s">
        <v>71</v>
      </c>
      <c r="B34" s="65" t="s">
        <v>94</v>
      </c>
      <c r="C34" s="66" t="s">
        <v>95</v>
      </c>
      <c r="D34" s="67"/>
      <c r="E34" s="138">
        <v>2.1352088167053362</v>
      </c>
      <c r="F34" s="138">
        <v>0.18947940835266824</v>
      </c>
      <c r="G34" s="138">
        <v>0.24422184271799999</v>
      </c>
      <c r="H34" s="138">
        <v>2.8523781902552208E-4</v>
      </c>
      <c r="I34" s="138">
        <v>5.5825116009280751E-2</v>
      </c>
      <c r="J34" s="138">
        <v>5.8677494199535968E-2</v>
      </c>
      <c r="K34" s="138">
        <v>6.1937354988399071E-2</v>
      </c>
      <c r="L34" s="138">
        <v>4.0259280742459394E-2</v>
      </c>
      <c r="M34" s="138">
        <v>0.43600638051044077</v>
      </c>
      <c r="N34" s="138" t="s">
        <v>443</v>
      </c>
      <c r="O34" s="138">
        <v>4.0748259860788865E-4</v>
      </c>
      <c r="P34" s="138" t="s">
        <v>443</v>
      </c>
      <c r="Q34" s="138" t="s">
        <v>443</v>
      </c>
      <c r="R34" s="138">
        <v>2.0374129930394434E-3</v>
      </c>
      <c r="S34" s="138">
        <v>6.9272041763341063E-2</v>
      </c>
      <c r="T34" s="138">
        <v>2.8523781902552209E-3</v>
      </c>
      <c r="U34" s="138">
        <v>4.0748259860788865E-4</v>
      </c>
      <c r="V34" s="138">
        <v>4.0748259860788866E-2</v>
      </c>
      <c r="W34" s="138">
        <v>1.8176626050924086E-2</v>
      </c>
      <c r="X34" s="138">
        <v>1.2224477958236659E-3</v>
      </c>
      <c r="Y34" s="138">
        <v>2.0374129930394434E-3</v>
      </c>
      <c r="Z34" s="138">
        <v>1.7570738515893282E-3</v>
      </c>
      <c r="AA34" s="138">
        <v>4.0392502335386861E-4</v>
      </c>
      <c r="AB34" s="138">
        <v>5.420859663806306E-3</v>
      </c>
      <c r="AC34" s="138" t="s">
        <v>429</v>
      </c>
      <c r="AD34" s="138" t="s">
        <v>429</v>
      </c>
      <c r="AE34" s="55"/>
      <c r="AF34" s="147">
        <v>1764.7362000000001</v>
      </c>
      <c r="AG34" s="147" t="s">
        <v>431</v>
      </c>
      <c r="AH34" s="147" t="s">
        <v>429</v>
      </c>
      <c r="AI34" s="147" t="s">
        <v>429</v>
      </c>
      <c r="AJ34" s="147" t="s">
        <v>431</v>
      </c>
      <c r="AK34" s="147" t="s">
        <v>429</v>
      </c>
      <c r="AL34" s="45" t="s">
        <v>50</v>
      </c>
    </row>
    <row r="35" spans="1:38" s="6" customFormat="1" ht="26.25" customHeight="1" thickBot="1" x14ac:dyDescent="0.3">
      <c r="A35" s="65" t="s">
        <v>96</v>
      </c>
      <c r="B35" s="65" t="s">
        <v>97</v>
      </c>
      <c r="C35" s="66" t="s">
        <v>98</v>
      </c>
      <c r="D35" s="67"/>
      <c r="E35" s="138" t="s">
        <v>431</v>
      </c>
      <c r="F35" s="138" t="s">
        <v>431</v>
      </c>
      <c r="G35" s="138" t="s">
        <v>431</v>
      </c>
      <c r="H35" s="138" t="s">
        <v>431</v>
      </c>
      <c r="I35" s="138" t="s">
        <v>431</v>
      </c>
      <c r="J35" s="138" t="s">
        <v>431</v>
      </c>
      <c r="K35" s="138" t="s">
        <v>431</v>
      </c>
      <c r="L35" s="138" t="s">
        <v>431</v>
      </c>
      <c r="M35" s="138" t="s">
        <v>431</v>
      </c>
      <c r="N35" s="138" t="s">
        <v>431</v>
      </c>
      <c r="O35" s="138" t="s">
        <v>431</v>
      </c>
      <c r="P35" s="138" t="s">
        <v>431</v>
      </c>
      <c r="Q35" s="138" t="s">
        <v>431</v>
      </c>
      <c r="R35" s="138" t="s">
        <v>431</v>
      </c>
      <c r="S35" s="138" t="s">
        <v>431</v>
      </c>
      <c r="T35" s="138" t="s">
        <v>431</v>
      </c>
      <c r="U35" s="138" t="s">
        <v>431</v>
      </c>
      <c r="V35" s="138" t="s">
        <v>431</v>
      </c>
      <c r="W35" s="138" t="s">
        <v>431</v>
      </c>
      <c r="X35" s="138" t="s">
        <v>431</v>
      </c>
      <c r="Y35" s="138" t="s">
        <v>431</v>
      </c>
      <c r="Z35" s="138" t="s">
        <v>431</v>
      </c>
      <c r="AA35" s="138" t="s">
        <v>431</v>
      </c>
      <c r="AB35" s="138" t="s">
        <v>431</v>
      </c>
      <c r="AC35" s="138" t="s">
        <v>431</v>
      </c>
      <c r="AD35" s="138" t="s">
        <v>431</v>
      </c>
      <c r="AE35" s="55"/>
      <c r="AF35" s="147" t="s">
        <v>431</v>
      </c>
      <c r="AG35" s="147" t="s">
        <v>431</v>
      </c>
      <c r="AH35" s="147" t="s">
        <v>429</v>
      </c>
      <c r="AI35" s="147" t="s">
        <v>429</v>
      </c>
      <c r="AJ35" s="147" t="s">
        <v>429</v>
      </c>
      <c r="AK35" s="147" t="s">
        <v>429</v>
      </c>
      <c r="AL35" s="45" t="s">
        <v>50</v>
      </c>
    </row>
    <row r="36" spans="1:38" s="2" customFormat="1" ht="26.25" customHeight="1" thickBot="1" x14ac:dyDescent="0.3">
      <c r="A36" s="65" t="s">
        <v>96</v>
      </c>
      <c r="B36" s="65" t="s">
        <v>99</v>
      </c>
      <c r="C36" s="66" t="s">
        <v>100</v>
      </c>
      <c r="D36" s="67"/>
      <c r="E36" s="138">
        <v>2.1559560512110081</v>
      </c>
      <c r="F36" s="138">
        <v>7.0899999999999991E-2</v>
      </c>
      <c r="G36" s="138">
        <v>1.1047290563736001</v>
      </c>
      <c r="H36" s="138" t="s">
        <v>443</v>
      </c>
      <c r="I36" s="138">
        <v>4.3881222872477761E-2</v>
      </c>
      <c r="J36" s="138">
        <v>4.799739902236682E-2</v>
      </c>
      <c r="K36" s="138">
        <v>4.799739902236682E-2</v>
      </c>
      <c r="L36" s="138">
        <v>7.7755625943656311E-3</v>
      </c>
      <c r="M36" s="138">
        <v>0.19240000000000002</v>
      </c>
      <c r="N36" s="138">
        <v>4.3299999999999996E-3</v>
      </c>
      <c r="O36" s="138">
        <v>4.5000000000000004E-4</v>
      </c>
      <c r="P36" s="138">
        <v>5.9000000000000003E-4</v>
      </c>
      <c r="Q36" s="138">
        <v>1.3200000000000002E-2</v>
      </c>
      <c r="R36" s="138">
        <v>1.4029999999999999E-2</v>
      </c>
      <c r="S36" s="138">
        <v>2.9909999999999999E-2</v>
      </c>
      <c r="T36" s="138">
        <v>0.61499999999999999</v>
      </c>
      <c r="U36" s="138">
        <v>4.6899999999999997E-3</v>
      </c>
      <c r="V36" s="138">
        <v>3.1199999999999999E-2</v>
      </c>
      <c r="W36" s="138">
        <v>9.8399999999999998E-3</v>
      </c>
      <c r="X36" s="138">
        <v>0</v>
      </c>
      <c r="Y36" s="138">
        <v>0</v>
      </c>
      <c r="Z36" s="138">
        <v>0</v>
      </c>
      <c r="AA36" s="138">
        <v>0</v>
      </c>
      <c r="AB36" s="138">
        <v>0</v>
      </c>
      <c r="AC36" s="138">
        <v>3.2200000000000006E-3</v>
      </c>
      <c r="AD36" s="138">
        <v>1.1096E-2</v>
      </c>
      <c r="AE36" s="55"/>
      <c r="AF36" s="147">
        <v>1086.6378852</v>
      </c>
      <c r="AG36" s="147" t="s">
        <v>431</v>
      </c>
      <c r="AH36" s="147" t="s">
        <v>429</v>
      </c>
      <c r="AI36" s="147" t="s">
        <v>429</v>
      </c>
      <c r="AJ36" s="147" t="s">
        <v>431</v>
      </c>
      <c r="AK36" s="147" t="s">
        <v>429</v>
      </c>
      <c r="AL36" s="45" t="s">
        <v>50</v>
      </c>
    </row>
    <row r="37" spans="1:38" s="2" customFormat="1" ht="26.25" customHeight="1" thickBot="1" x14ac:dyDescent="0.3">
      <c r="A37" s="65" t="s">
        <v>71</v>
      </c>
      <c r="B37" s="65" t="s">
        <v>101</v>
      </c>
      <c r="C37" s="66" t="s">
        <v>400</v>
      </c>
      <c r="D37" s="67"/>
      <c r="E37" s="138">
        <v>6.4702771575706683E-2</v>
      </c>
      <c r="F37" s="138">
        <v>2.1567590525235557E-3</v>
      </c>
      <c r="G37" s="138">
        <v>7.4915625040636446E-5</v>
      </c>
      <c r="H37" s="138" t="s">
        <v>443</v>
      </c>
      <c r="I37" s="138">
        <v>2.6959488156544446E-4</v>
      </c>
      <c r="J37" s="138">
        <v>2.6959488156544446E-4</v>
      </c>
      <c r="K37" s="138">
        <v>2.6959488156544446E-4</v>
      </c>
      <c r="L37" s="138">
        <v>6.7398720391361118E-6</v>
      </c>
      <c r="M37" s="138">
        <v>6.4702771575706674E-3</v>
      </c>
      <c r="N37" s="138">
        <v>2.0219616117408337E-6</v>
      </c>
      <c r="O37" s="138">
        <v>3.369936019568056E-7</v>
      </c>
      <c r="P37" s="138">
        <v>1.3479744078272226E-4</v>
      </c>
      <c r="Q37" s="138">
        <v>1.6175692893926667E-4</v>
      </c>
      <c r="R37" s="138">
        <v>1.0244605499486892E-6</v>
      </c>
      <c r="S37" s="138">
        <v>1.0244605499486892E-7</v>
      </c>
      <c r="T37" s="138">
        <v>6.8746694799188346E-7</v>
      </c>
      <c r="U37" s="138">
        <v>1.4827718486099445E-5</v>
      </c>
      <c r="V37" s="138">
        <v>2.0219616117408337E-6</v>
      </c>
      <c r="W37" s="138">
        <v>6.7398720391361117E-4</v>
      </c>
      <c r="X37" s="138" t="s">
        <v>443</v>
      </c>
      <c r="Y37" s="138" t="s">
        <v>443</v>
      </c>
      <c r="Z37" s="138" t="s">
        <v>443</v>
      </c>
      <c r="AA37" s="138" t="s">
        <v>443</v>
      </c>
      <c r="AB37" s="138" t="s">
        <v>443</v>
      </c>
      <c r="AC37" s="138" t="s">
        <v>443</v>
      </c>
      <c r="AD37" s="138" t="s">
        <v>443</v>
      </c>
      <c r="AE37" s="55"/>
      <c r="AF37" s="147" t="s">
        <v>431</v>
      </c>
      <c r="AG37" s="147" t="s">
        <v>429</v>
      </c>
      <c r="AH37" s="147">
        <v>1347.9744078272224</v>
      </c>
      <c r="AI37" s="147" t="s">
        <v>429</v>
      </c>
      <c r="AJ37" s="147" t="s">
        <v>431</v>
      </c>
      <c r="AK37" s="147" t="s">
        <v>429</v>
      </c>
      <c r="AL37" s="45" t="s">
        <v>50</v>
      </c>
    </row>
    <row r="38" spans="1:38" s="2" customFormat="1" ht="26.25" customHeight="1" thickBot="1" x14ac:dyDescent="0.3">
      <c r="A38" s="65" t="s">
        <v>71</v>
      </c>
      <c r="B38" s="65" t="s">
        <v>102</v>
      </c>
      <c r="C38" s="66" t="s">
        <v>103</v>
      </c>
      <c r="D38" s="72"/>
      <c r="E38" s="138" t="s">
        <v>429</v>
      </c>
      <c r="F38" s="138" t="s">
        <v>429</v>
      </c>
      <c r="G38" s="138" t="s">
        <v>429</v>
      </c>
      <c r="H38" s="138" t="s">
        <v>429</v>
      </c>
      <c r="I38" s="138" t="s">
        <v>429</v>
      </c>
      <c r="J38" s="138" t="s">
        <v>429</v>
      </c>
      <c r="K38" s="138" t="s">
        <v>429</v>
      </c>
      <c r="L38" s="138" t="s">
        <v>429</v>
      </c>
      <c r="M38" s="138" t="s">
        <v>429</v>
      </c>
      <c r="N38" s="138" t="s">
        <v>429</v>
      </c>
      <c r="O38" s="138" t="s">
        <v>429</v>
      </c>
      <c r="P38" s="138" t="s">
        <v>429</v>
      </c>
      <c r="Q38" s="138" t="s">
        <v>429</v>
      </c>
      <c r="R38" s="138" t="s">
        <v>429</v>
      </c>
      <c r="S38" s="138" t="s">
        <v>429</v>
      </c>
      <c r="T38" s="138" t="s">
        <v>429</v>
      </c>
      <c r="U38" s="138" t="s">
        <v>429</v>
      </c>
      <c r="V38" s="138" t="s">
        <v>429</v>
      </c>
      <c r="W38" s="138" t="s">
        <v>429</v>
      </c>
      <c r="X38" s="138" t="s">
        <v>429</v>
      </c>
      <c r="Y38" s="138" t="s">
        <v>429</v>
      </c>
      <c r="Z38" s="138" t="s">
        <v>429</v>
      </c>
      <c r="AA38" s="138" t="s">
        <v>429</v>
      </c>
      <c r="AB38" s="138" t="s">
        <v>429</v>
      </c>
      <c r="AC38" s="138" t="s">
        <v>429</v>
      </c>
      <c r="AD38" s="138" t="s">
        <v>429</v>
      </c>
      <c r="AE38" s="55"/>
      <c r="AF38" s="147" t="s">
        <v>429</v>
      </c>
      <c r="AG38" s="147" t="s">
        <v>429</v>
      </c>
      <c r="AH38" s="147" t="s">
        <v>429</v>
      </c>
      <c r="AI38" s="147" t="s">
        <v>429</v>
      </c>
      <c r="AJ38" s="147" t="s">
        <v>429</v>
      </c>
      <c r="AK38" s="147" t="s">
        <v>429</v>
      </c>
      <c r="AL38" s="45" t="s">
        <v>50</v>
      </c>
    </row>
    <row r="39" spans="1:38" s="2" customFormat="1" ht="26.25" customHeight="1" thickBot="1" x14ac:dyDescent="0.3">
      <c r="A39" s="65" t="s">
        <v>104</v>
      </c>
      <c r="B39" s="65" t="s">
        <v>105</v>
      </c>
      <c r="C39" s="66" t="s">
        <v>391</v>
      </c>
      <c r="D39" s="67"/>
      <c r="E39" s="138">
        <v>2.8691453216205463</v>
      </c>
      <c r="F39" s="138">
        <v>0.45860123461482777</v>
      </c>
      <c r="G39" s="138">
        <v>10.332156662202452</v>
      </c>
      <c r="H39" s="138" t="s">
        <v>431</v>
      </c>
      <c r="I39" s="138">
        <v>0.50850084109852522</v>
      </c>
      <c r="J39" s="138">
        <v>0.63235863797006653</v>
      </c>
      <c r="K39" s="138">
        <v>0.77635091224951625</v>
      </c>
      <c r="L39" s="138">
        <v>0.21719691375125</v>
      </c>
      <c r="M39" s="138">
        <v>2.1960519555308964</v>
      </c>
      <c r="N39" s="138">
        <v>0.52477844182250721</v>
      </c>
      <c r="O39" s="138">
        <v>8.973897897134063E-3</v>
      </c>
      <c r="P39" s="138">
        <v>1.2439012655544503E-2</v>
      </c>
      <c r="Q39" s="138">
        <v>2.7997444393861946E-2</v>
      </c>
      <c r="R39" s="138">
        <v>0.30550480730635987</v>
      </c>
      <c r="S39" s="138">
        <v>0.18390939288420635</v>
      </c>
      <c r="T39" s="138">
        <v>5.8854462497004834</v>
      </c>
      <c r="U39" s="138">
        <v>4.7679471952039587E-3</v>
      </c>
      <c r="V39" s="138">
        <v>0.42860850842232801</v>
      </c>
      <c r="W39" s="138">
        <v>0.38598262578080872</v>
      </c>
      <c r="X39" s="138">
        <v>0.10231260621469218</v>
      </c>
      <c r="Y39" s="138">
        <v>0.42619697335848061</v>
      </c>
      <c r="Z39" s="138">
        <v>7.3252172519734482E-2</v>
      </c>
      <c r="AA39" s="138">
        <v>6.2283430837762083E-2</v>
      </c>
      <c r="AB39" s="138">
        <v>0.66404518293066939</v>
      </c>
      <c r="AC39" s="138">
        <v>5.7230868414198197E-3</v>
      </c>
      <c r="AD39" s="138">
        <v>0.20745133851609235</v>
      </c>
      <c r="AE39" s="55"/>
      <c r="AF39" s="147">
        <v>23094.763409116051</v>
      </c>
      <c r="AG39" s="147">
        <v>1220.2847280000001</v>
      </c>
      <c r="AH39" s="147">
        <v>4892.8696343289648</v>
      </c>
      <c r="AI39" s="147" t="s">
        <v>431</v>
      </c>
      <c r="AJ39" s="147" t="s">
        <v>431</v>
      </c>
      <c r="AK39" s="147" t="s">
        <v>429</v>
      </c>
      <c r="AL39" s="45" t="s">
        <v>50</v>
      </c>
    </row>
    <row r="40" spans="1:38" s="2" customFormat="1" ht="26.25" customHeight="1" thickBot="1" x14ac:dyDescent="0.3">
      <c r="A40" s="65" t="s">
        <v>71</v>
      </c>
      <c r="B40" s="65" t="s">
        <v>106</v>
      </c>
      <c r="C40" s="66" t="s">
        <v>392</v>
      </c>
      <c r="D40" s="67"/>
      <c r="E40" s="138" t="s">
        <v>430</v>
      </c>
      <c r="F40" s="138" t="s">
        <v>430</v>
      </c>
      <c r="G40" s="138" t="s">
        <v>430</v>
      </c>
      <c r="H40" s="138" t="s">
        <v>430</v>
      </c>
      <c r="I40" s="138" t="s">
        <v>430</v>
      </c>
      <c r="J40" s="138" t="s">
        <v>430</v>
      </c>
      <c r="K40" s="138" t="s">
        <v>430</v>
      </c>
      <c r="L40" s="138" t="s">
        <v>430</v>
      </c>
      <c r="M40" s="138" t="s">
        <v>430</v>
      </c>
      <c r="N40" s="138" t="s">
        <v>430</v>
      </c>
      <c r="O40" s="138" t="s">
        <v>430</v>
      </c>
      <c r="P40" s="138" t="s">
        <v>430</v>
      </c>
      <c r="Q40" s="138" t="s">
        <v>430</v>
      </c>
      <c r="R40" s="138" t="s">
        <v>430</v>
      </c>
      <c r="S40" s="138" t="s">
        <v>430</v>
      </c>
      <c r="T40" s="138" t="s">
        <v>430</v>
      </c>
      <c r="U40" s="138" t="s">
        <v>430</v>
      </c>
      <c r="V40" s="138" t="s">
        <v>430</v>
      </c>
      <c r="W40" s="138" t="s">
        <v>430</v>
      </c>
      <c r="X40" s="138" t="s">
        <v>430</v>
      </c>
      <c r="Y40" s="138" t="s">
        <v>430</v>
      </c>
      <c r="Z40" s="138" t="s">
        <v>430</v>
      </c>
      <c r="AA40" s="138" t="s">
        <v>430</v>
      </c>
      <c r="AB40" s="138" t="s">
        <v>430</v>
      </c>
      <c r="AC40" s="138" t="s">
        <v>443</v>
      </c>
      <c r="AD40" s="138" t="s">
        <v>429</v>
      </c>
      <c r="AE40" s="55"/>
      <c r="AF40" s="147" t="s">
        <v>430</v>
      </c>
      <c r="AG40" s="147" t="s">
        <v>430</v>
      </c>
      <c r="AH40" s="147" t="s">
        <v>430</v>
      </c>
      <c r="AI40" s="147" t="s">
        <v>430</v>
      </c>
      <c r="AJ40" s="147" t="s">
        <v>431</v>
      </c>
      <c r="AK40" s="147" t="s">
        <v>429</v>
      </c>
      <c r="AL40" s="45" t="s">
        <v>50</v>
      </c>
    </row>
    <row r="41" spans="1:38" s="2" customFormat="1" ht="26.25" customHeight="1" thickBot="1" x14ac:dyDescent="0.3">
      <c r="A41" s="65" t="s">
        <v>104</v>
      </c>
      <c r="B41" s="65" t="s">
        <v>107</v>
      </c>
      <c r="C41" s="66" t="s">
        <v>401</v>
      </c>
      <c r="D41" s="67"/>
      <c r="E41" s="138">
        <v>5.0096420798067101</v>
      </c>
      <c r="F41" s="138">
        <v>34.206668137100351</v>
      </c>
      <c r="G41" s="138">
        <v>28.155696774065198</v>
      </c>
      <c r="H41" s="138">
        <v>0.37493693099179942</v>
      </c>
      <c r="I41" s="138">
        <v>19.954263462779707</v>
      </c>
      <c r="J41" s="138">
        <v>19.987643268135585</v>
      </c>
      <c r="K41" s="138">
        <v>21.271195908008142</v>
      </c>
      <c r="L41" s="138">
        <v>1.920981943307805</v>
      </c>
      <c r="M41" s="138">
        <v>283.48916945040867</v>
      </c>
      <c r="N41" s="138">
        <v>5.5761379353934126</v>
      </c>
      <c r="O41" s="138">
        <v>5.1212578289564159E-2</v>
      </c>
      <c r="P41" s="138">
        <v>0.17703567167872161</v>
      </c>
      <c r="Q41" s="138">
        <v>8.4471686205135774E-2</v>
      </c>
      <c r="R41" s="138">
        <v>0.5945365690619957</v>
      </c>
      <c r="S41" s="138">
        <v>1.1181757130087833</v>
      </c>
      <c r="T41" s="138">
        <v>0.55650702226557847</v>
      </c>
      <c r="U41" s="138">
        <v>6.6380243415484328</v>
      </c>
      <c r="V41" s="138">
        <v>11.922707208954964</v>
      </c>
      <c r="W41" s="138">
        <v>30.457960651878857</v>
      </c>
      <c r="X41" s="138">
        <v>6.2871402656797413</v>
      </c>
      <c r="Y41" s="138">
        <v>10.436436443633577</v>
      </c>
      <c r="Z41" s="138">
        <v>5.7864148478589428</v>
      </c>
      <c r="AA41" s="138">
        <v>4.6931421836238787</v>
      </c>
      <c r="AB41" s="138">
        <v>27.20313374079614</v>
      </c>
      <c r="AC41" s="138">
        <v>4.2636391251682781E-2</v>
      </c>
      <c r="AD41" s="138">
        <v>9.4025917283859481</v>
      </c>
      <c r="AE41" s="55"/>
      <c r="AF41" s="147">
        <v>18208.968544904659</v>
      </c>
      <c r="AG41" s="147">
        <v>55308.774052763998</v>
      </c>
      <c r="AH41" s="147">
        <v>6738.448890792959</v>
      </c>
      <c r="AI41" s="147">
        <v>1668.9902677938214</v>
      </c>
      <c r="AJ41" s="147" t="s">
        <v>431</v>
      </c>
      <c r="AK41" s="147" t="s">
        <v>429</v>
      </c>
      <c r="AL41" s="45" t="s">
        <v>50</v>
      </c>
    </row>
    <row r="42" spans="1:38" s="2" customFormat="1" ht="26.25" customHeight="1" thickBot="1" x14ac:dyDescent="0.3">
      <c r="A42" s="65" t="s">
        <v>71</v>
      </c>
      <c r="B42" s="65" t="s">
        <v>108</v>
      </c>
      <c r="C42" s="66" t="s">
        <v>109</v>
      </c>
      <c r="D42" s="67"/>
      <c r="E42" s="138" t="s">
        <v>430</v>
      </c>
      <c r="F42" s="138" t="s">
        <v>430</v>
      </c>
      <c r="G42" s="138" t="s">
        <v>430</v>
      </c>
      <c r="H42" s="138" t="s">
        <v>430</v>
      </c>
      <c r="I42" s="138" t="s">
        <v>430</v>
      </c>
      <c r="J42" s="138" t="s">
        <v>430</v>
      </c>
      <c r="K42" s="138" t="s">
        <v>430</v>
      </c>
      <c r="L42" s="138" t="s">
        <v>430</v>
      </c>
      <c r="M42" s="138" t="s">
        <v>430</v>
      </c>
      <c r="N42" s="138" t="s">
        <v>430</v>
      </c>
      <c r="O42" s="138" t="s">
        <v>430</v>
      </c>
      <c r="P42" s="138" t="s">
        <v>430</v>
      </c>
      <c r="Q42" s="138" t="s">
        <v>430</v>
      </c>
      <c r="R42" s="138" t="s">
        <v>430</v>
      </c>
      <c r="S42" s="138" t="s">
        <v>430</v>
      </c>
      <c r="T42" s="138" t="s">
        <v>430</v>
      </c>
      <c r="U42" s="138" t="s">
        <v>430</v>
      </c>
      <c r="V42" s="138" t="s">
        <v>430</v>
      </c>
      <c r="W42" s="138" t="s">
        <v>430</v>
      </c>
      <c r="X42" s="138" t="s">
        <v>430</v>
      </c>
      <c r="Y42" s="138" t="s">
        <v>430</v>
      </c>
      <c r="Z42" s="138" t="s">
        <v>430</v>
      </c>
      <c r="AA42" s="138" t="s">
        <v>430</v>
      </c>
      <c r="AB42" s="138" t="s">
        <v>430</v>
      </c>
      <c r="AC42" s="138" t="s">
        <v>430</v>
      </c>
      <c r="AD42" s="138" t="s">
        <v>429</v>
      </c>
      <c r="AE42" s="55"/>
      <c r="AF42" s="147" t="s">
        <v>430</v>
      </c>
      <c r="AG42" s="147" t="s">
        <v>430</v>
      </c>
      <c r="AH42" s="147" t="s">
        <v>430</v>
      </c>
      <c r="AI42" s="147" t="s">
        <v>430</v>
      </c>
      <c r="AJ42" s="147" t="s">
        <v>431</v>
      </c>
      <c r="AK42" s="147" t="s">
        <v>429</v>
      </c>
      <c r="AL42" s="45" t="s">
        <v>50</v>
      </c>
    </row>
    <row r="43" spans="1:38" s="2" customFormat="1" ht="26.25" customHeight="1" thickBot="1" x14ac:dyDescent="0.3">
      <c r="A43" s="65" t="s">
        <v>104</v>
      </c>
      <c r="B43" s="65" t="s">
        <v>110</v>
      </c>
      <c r="C43" s="66" t="s">
        <v>111</v>
      </c>
      <c r="D43" s="67"/>
      <c r="E43" s="138">
        <v>9.3545839872000006E-2</v>
      </c>
      <c r="F43" s="138">
        <v>9.3545839872000002E-3</v>
      </c>
      <c r="G43" s="138">
        <v>0.12945808779886078</v>
      </c>
      <c r="H43" s="138" t="s">
        <v>443</v>
      </c>
      <c r="I43" s="138">
        <v>1.543506357888E-2</v>
      </c>
      <c r="J43" s="138">
        <v>2.0112355572479999E-2</v>
      </c>
      <c r="K43" s="138">
        <v>2.5725105964800002E-2</v>
      </c>
      <c r="L43" s="138">
        <v>8.6436356041728005E-3</v>
      </c>
      <c r="M43" s="138">
        <v>3.7418335948800001E-2</v>
      </c>
      <c r="N43" s="138">
        <v>1.4967334379519999E-2</v>
      </c>
      <c r="O43" s="138">
        <v>2.80637519616E-4</v>
      </c>
      <c r="P43" s="138">
        <v>9.3545839872000004E-5</v>
      </c>
      <c r="Q43" s="138">
        <v>9.3545839871999996E-4</v>
      </c>
      <c r="R43" s="138">
        <v>1.1973867503616E-2</v>
      </c>
      <c r="S43" s="138">
        <v>6.7353004707840008E-3</v>
      </c>
      <c r="T43" s="138">
        <v>0.24321918366719997</v>
      </c>
      <c r="U43" s="138">
        <v>9.3545839872000004E-5</v>
      </c>
      <c r="V43" s="138">
        <v>7.4836671897599997E-3</v>
      </c>
      <c r="W43" s="138">
        <v>5.61275039232E-3</v>
      </c>
      <c r="X43" s="138">
        <v>1.7773709575679998E-3</v>
      </c>
      <c r="Y43" s="138">
        <v>1.4031875980799999E-2</v>
      </c>
      <c r="Z43" s="138">
        <v>1.5902792778239999E-3</v>
      </c>
      <c r="AA43" s="138">
        <v>1.40318759808E-3</v>
      </c>
      <c r="AB43" s="138">
        <v>1.8802713814271999E-2</v>
      </c>
      <c r="AC43" s="138">
        <v>2.0580084771839999E-4</v>
      </c>
      <c r="AD43" s="138">
        <v>1.2160959183360002E-7</v>
      </c>
      <c r="AE43" s="55"/>
      <c r="AF43" s="147">
        <v>935.45839871999999</v>
      </c>
      <c r="AG43" s="147" t="s">
        <v>431</v>
      </c>
      <c r="AH43" s="147" t="s">
        <v>431</v>
      </c>
      <c r="AI43" s="147" t="s">
        <v>431</v>
      </c>
      <c r="AJ43" s="147" t="s">
        <v>431</v>
      </c>
      <c r="AK43" s="147" t="s">
        <v>429</v>
      </c>
      <c r="AL43" s="45" t="s">
        <v>50</v>
      </c>
    </row>
    <row r="44" spans="1:38" s="2" customFormat="1" ht="26.25" customHeight="1" thickBot="1" x14ac:dyDescent="0.3">
      <c r="A44" s="65" t="s">
        <v>71</v>
      </c>
      <c r="B44" s="65" t="s">
        <v>112</v>
      </c>
      <c r="C44" s="66" t="s">
        <v>113</v>
      </c>
      <c r="D44" s="67"/>
      <c r="E44" s="138">
        <v>6.9516782150399994</v>
      </c>
      <c r="F44" s="138">
        <v>1.3090983868799999</v>
      </c>
      <c r="G44" s="138">
        <v>1.1651227901897472</v>
      </c>
      <c r="H44" s="138">
        <v>1.3763519999999997E-3</v>
      </c>
      <c r="I44" s="138">
        <v>0.87481881791999982</v>
      </c>
      <c r="J44" s="138">
        <v>0.87481881791999982</v>
      </c>
      <c r="K44" s="138">
        <v>0.87481881791999982</v>
      </c>
      <c r="L44" s="138">
        <v>0.48989853803519989</v>
      </c>
      <c r="M44" s="138">
        <v>3.5101030406399989</v>
      </c>
      <c r="N44" s="138" t="s">
        <v>443</v>
      </c>
      <c r="O44" s="138">
        <v>1.9440000000000002E-3</v>
      </c>
      <c r="P44" s="138" t="s">
        <v>443</v>
      </c>
      <c r="Q44" s="138" t="s">
        <v>443</v>
      </c>
      <c r="R44" s="138">
        <v>9.7200000000000012E-3</v>
      </c>
      <c r="S44" s="138">
        <v>0.33048</v>
      </c>
      <c r="T44" s="138">
        <v>1.3608000000000002E-2</v>
      </c>
      <c r="U44" s="138">
        <v>1.9440000000000002E-3</v>
      </c>
      <c r="V44" s="138">
        <v>0.19440000000000002</v>
      </c>
      <c r="W44" s="138" t="s">
        <v>443</v>
      </c>
      <c r="X44" s="138">
        <v>5.8320000000000004E-3</v>
      </c>
      <c r="Y44" s="138">
        <v>9.7200000000000012E-3</v>
      </c>
      <c r="Z44" s="138" t="s">
        <v>443</v>
      </c>
      <c r="AA44" s="138" t="s">
        <v>443</v>
      </c>
      <c r="AB44" s="138">
        <v>1.5552000000000002E-2</v>
      </c>
      <c r="AC44" s="138" t="s">
        <v>430</v>
      </c>
      <c r="AD44" s="138" t="s">
        <v>430</v>
      </c>
      <c r="AE44" s="55"/>
      <c r="AF44" s="147">
        <v>8419.1255884799994</v>
      </c>
      <c r="AG44" s="147" t="s">
        <v>429</v>
      </c>
      <c r="AH44" s="147" t="s">
        <v>429</v>
      </c>
      <c r="AI44" s="147" t="s">
        <v>431</v>
      </c>
      <c r="AJ44" s="147" t="s">
        <v>431</v>
      </c>
      <c r="AK44" s="147" t="s">
        <v>429</v>
      </c>
      <c r="AL44" s="45" t="s">
        <v>50</v>
      </c>
    </row>
    <row r="45" spans="1:38" s="2" customFormat="1" ht="26.25" customHeight="1" thickBot="1" x14ac:dyDescent="0.3">
      <c r="A45" s="65" t="s">
        <v>71</v>
      </c>
      <c r="B45" s="65" t="s">
        <v>114</v>
      </c>
      <c r="C45" s="66" t="s">
        <v>115</v>
      </c>
      <c r="D45" s="67"/>
      <c r="E45" s="138">
        <v>2.3230588655846551</v>
      </c>
      <c r="F45" s="138">
        <v>8.2860698390280693E-2</v>
      </c>
      <c r="G45" s="138">
        <v>0.17736421242202183</v>
      </c>
      <c r="H45" s="138" t="s">
        <v>443</v>
      </c>
      <c r="I45" s="138">
        <v>4.1430349195140347E-2</v>
      </c>
      <c r="J45" s="138">
        <v>4.4389659851936089E-2</v>
      </c>
      <c r="K45" s="138">
        <v>4.4389659851936089E-2</v>
      </c>
      <c r="L45" s="138">
        <v>1.3760794554100187E-2</v>
      </c>
      <c r="M45" s="138">
        <v>0.21898898860288468</v>
      </c>
      <c r="N45" s="138">
        <v>3.8471038538344608E-3</v>
      </c>
      <c r="O45" s="138">
        <v>2.959310656795739E-4</v>
      </c>
      <c r="P45" s="138">
        <v>8.877931970387216E-4</v>
      </c>
      <c r="Q45" s="138">
        <v>1.1837242627182956E-3</v>
      </c>
      <c r="R45" s="138">
        <v>1.4796553283978695E-3</v>
      </c>
      <c r="S45" s="138">
        <v>2.6041933779802504E-2</v>
      </c>
      <c r="T45" s="138">
        <v>2.959310656795739E-2</v>
      </c>
      <c r="U45" s="138">
        <v>2.959310656795739E-3</v>
      </c>
      <c r="V45" s="138">
        <v>3.5511727881548862E-2</v>
      </c>
      <c r="W45" s="138">
        <v>3.8471038538344608E-3</v>
      </c>
      <c r="X45" s="138" t="s">
        <v>443</v>
      </c>
      <c r="Y45" s="138" t="s">
        <v>443</v>
      </c>
      <c r="Z45" s="138" t="s">
        <v>443</v>
      </c>
      <c r="AA45" s="138" t="s">
        <v>443</v>
      </c>
      <c r="AB45" s="138" t="s">
        <v>443</v>
      </c>
      <c r="AC45" s="138">
        <v>2.3674485254365912E-3</v>
      </c>
      <c r="AD45" s="138">
        <v>1.1245380495823807E-3</v>
      </c>
      <c r="AE45" s="55"/>
      <c r="AF45" s="147">
        <v>1281.6259297783211</v>
      </c>
      <c r="AG45" s="147" t="s">
        <v>429</v>
      </c>
      <c r="AH45" s="147" t="s">
        <v>429</v>
      </c>
      <c r="AI45" s="147" t="s">
        <v>429</v>
      </c>
      <c r="AJ45" s="147" t="s">
        <v>431</v>
      </c>
      <c r="AK45" s="147" t="s">
        <v>429</v>
      </c>
      <c r="AL45" s="45" t="s">
        <v>50</v>
      </c>
    </row>
    <row r="46" spans="1:38" s="2" customFormat="1" ht="26.25" customHeight="1" thickBot="1" x14ac:dyDescent="0.3">
      <c r="A46" s="65" t="s">
        <v>104</v>
      </c>
      <c r="B46" s="65" t="s">
        <v>116</v>
      </c>
      <c r="C46" s="66" t="s">
        <v>117</v>
      </c>
      <c r="D46" s="67"/>
      <c r="E46" s="138" t="s">
        <v>430</v>
      </c>
      <c r="F46" s="138" t="s">
        <v>430</v>
      </c>
      <c r="G46" s="138" t="s">
        <v>430</v>
      </c>
      <c r="H46" s="138" t="s">
        <v>443</v>
      </c>
      <c r="I46" s="138" t="s">
        <v>430</v>
      </c>
      <c r="J46" s="138" t="s">
        <v>430</v>
      </c>
      <c r="K46" s="138" t="s">
        <v>430</v>
      </c>
      <c r="L46" s="138" t="s">
        <v>430</v>
      </c>
      <c r="M46" s="138" t="s">
        <v>430</v>
      </c>
      <c r="N46" s="138" t="s">
        <v>430</v>
      </c>
      <c r="O46" s="138" t="s">
        <v>430</v>
      </c>
      <c r="P46" s="138" t="s">
        <v>430</v>
      </c>
      <c r="Q46" s="138" t="s">
        <v>430</v>
      </c>
      <c r="R46" s="138" t="s">
        <v>430</v>
      </c>
      <c r="S46" s="138" t="s">
        <v>430</v>
      </c>
      <c r="T46" s="138" t="s">
        <v>430</v>
      </c>
      <c r="U46" s="138" t="s">
        <v>430</v>
      </c>
      <c r="V46" s="138" t="s">
        <v>430</v>
      </c>
      <c r="W46" s="138" t="s">
        <v>430</v>
      </c>
      <c r="X46" s="138" t="s">
        <v>430</v>
      </c>
      <c r="Y46" s="138" t="s">
        <v>430</v>
      </c>
      <c r="Z46" s="138" t="s">
        <v>430</v>
      </c>
      <c r="AA46" s="138" t="s">
        <v>430</v>
      </c>
      <c r="AB46" s="138" t="s">
        <v>430</v>
      </c>
      <c r="AC46" s="138" t="s">
        <v>443</v>
      </c>
      <c r="AD46" s="138" t="s">
        <v>429</v>
      </c>
      <c r="AE46" s="55"/>
      <c r="AF46" s="147" t="s">
        <v>430</v>
      </c>
      <c r="AG46" s="147" t="s">
        <v>430</v>
      </c>
      <c r="AH46" s="147" t="s">
        <v>430</v>
      </c>
      <c r="AI46" s="147" t="s">
        <v>430</v>
      </c>
      <c r="AJ46" s="147" t="s">
        <v>431</v>
      </c>
      <c r="AK46" s="147" t="s">
        <v>429</v>
      </c>
      <c r="AL46" s="45" t="s">
        <v>50</v>
      </c>
    </row>
    <row r="47" spans="1:38" s="2" customFormat="1" ht="26.25" customHeight="1" thickBot="1" x14ac:dyDescent="0.3">
      <c r="A47" s="65" t="s">
        <v>71</v>
      </c>
      <c r="B47" s="65" t="s">
        <v>118</v>
      </c>
      <c r="C47" s="66" t="s">
        <v>119</v>
      </c>
      <c r="D47" s="67"/>
      <c r="E47" s="138" t="s">
        <v>430</v>
      </c>
      <c r="F47" s="138" t="s">
        <v>430</v>
      </c>
      <c r="G47" s="138" t="s">
        <v>430</v>
      </c>
      <c r="H47" s="138" t="s">
        <v>443</v>
      </c>
      <c r="I47" s="138" t="s">
        <v>430</v>
      </c>
      <c r="J47" s="138" t="s">
        <v>430</v>
      </c>
      <c r="K47" s="138" t="s">
        <v>430</v>
      </c>
      <c r="L47" s="138" t="s">
        <v>430</v>
      </c>
      <c r="M47" s="138" t="s">
        <v>430</v>
      </c>
      <c r="N47" s="138" t="s">
        <v>430</v>
      </c>
      <c r="O47" s="138" t="s">
        <v>430</v>
      </c>
      <c r="P47" s="138" t="s">
        <v>430</v>
      </c>
      <c r="Q47" s="138" t="s">
        <v>430</v>
      </c>
      <c r="R47" s="138" t="s">
        <v>430</v>
      </c>
      <c r="S47" s="138" t="s">
        <v>430</v>
      </c>
      <c r="T47" s="138" t="s">
        <v>430</v>
      </c>
      <c r="U47" s="138" t="s">
        <v>430</v>
      </c>
      <c r="V47" s="138" t="s">
        <v>430</v>
      </c>
      <c r="W47" s="138" t="s">
        <v>430</v>
      </c>
      <c r="X47" s="138" t="s">
        <v>430</v>
      </c>
      <c r="Y47" s="138" t="s">
        <v>430</v>
      </c>
      <c r="Z47" s="138" t="s">
        <v>430</v>
      </c>
      <c r="AA47" s="138" t="s">
        <v>430</v>
      </c>
      <c r="AB47" s="138" t="s">
        <v>430</v>
      </c>
      <c r="AC47" s="138" t="s">
        <v>443</v>
      </c>
      <c r="AD47" s="138" t="s">
        <v>429</v>
      </c>
      <c r="AE47" s="55"/>
      <c r="AF47" s="147" t="s">
        <v>430</v>
      </c>
      <c r="AG47" s="147" t="s">
        <v>429</v>
      </c>
      <c r="AH47" s="147" t="s">
        <v>429</v>
      </c>
      <c r="AI47" s="147" t="s">
        <v>429</v>
      </c>
      <c r="AJ47" s="147" t="s">
        <v>431</v>
      </c>
      <c r="AK47" s="147" t="s">
        <v>429</v>
      </c>
      <c r="AL47" s="45" t="s">
        <v>50</v>
      </c>
    </row>
    <row r="48" spans="1:38" s="2" customFormat="1" ht="26.25" customHeight="1" thickBot="1" x14ac:dyDescent="0.3">
      <c r="A48" s="65" t="s">
        <v>120</v>
      </c>
      <c r="B48" s="65" t="s">
        <v>121</v>
      </c>
      <c r="C48" s="66" t="s">
        <v>122</v>
      </c>
      <c r="D48" s="67"/>
      <c r="E48" s="138" t="s">
        <v>429</v>
      </c>
      <c r="F48" s="138">
        <v>8.0000000000000004E-4</v>
      </c>
      <c r="G48" s="138" t="s">
        <v>443</v>
      </c>
      <c r="H48" s="138" t="s">
        <v>429</v>
      </c>
      <c r="I48" s="138">
        <v>1.3348520009081551E-2</v>
      </c>
      <c r="J48" s="138">
        <v>0.13347720009081551</v>
      </c>
      <c r="K48" s="138">
        <v>0.33367700022703883</v>
      </c>
      <c r="L48" s="138" t="s">
        <v>431</v>
      </c>
      <c r="M48" s="138" t="s">
        <v>429</v>
      </c>
      <c r="N48" s="138" t="s">
        <v>431</v>
      </c>
      <c r="O48" s="138" t="s">
        <v>431</v>
      </c>
      <c r="P48" s="138" t="s">
        <v>431</v>
      </c>
      <c r="Q48" s="138" t="s">
        <v>431</v>
      </c>
      <c r="R48" s="138" t="s">
        <v>431</v>
      </c>
      <c r="S48" s="138" t="s">
        <v>431</v>
      </c>
      <c r="T48" s="138" t="s">
        <v>431</v>
      </c>
      <c r="U48" s="138" t="s">
        <v>431</v>
      </c>
      <c r="V48" s="138" t="s">
        <v>431</v>
      </c>
      <c r="W48" s="138" t="s">
        <v>429</v>
      </c>
      <c r="X48" s="138" t="s">
        <v>429</v>
      </c>
      <c r="Y48" s="138" t="s">
        <v>429</v>
      </c>
      <c r="Z48" s="138" t="s">
        <v>429</v>
      </c>
      <c r="AA48" s="138" t="s">
        <v>429</v>
      </c>
      <c r="AB48" s="138" t="s">
        <v>429</v>
      </c>
      <c r="AC48" s="138" t="s">
        <v>429</v>
      </c>
      <c r="AD48" s="138" t="s">
        <v>429</v>
      </c>
      <c r="AE48" s="55"/>
      <c r="AF48" s="147" t="s">
        <v>429</v>
      </c>
      <c r="AG48" s="147" t="s">
        <v>429</v>
      </c>
      <c r="AH48" s="147" t="s">
        <v>429</v>
      </c>
      <c r="AI48" s="147" t="s">
        <v>429</v>
      </c>
      <c r="AJ48" s="147" t="s">
        <v>429</v>
      </c>
      <c r="AK48" s="147">
        <v>1E-3</v>
      </c>
      <c r="AL48" s="45" t="s">
        <v>123</v>
      </c>
    </row>
    <row r="49" spans="1:38" s="2" customFormat="1" ht="26.25" customHeight="1" thickBot="1" x14ac:dyDescent="0.3">
      <c r="A49" s="65" t="s">
        <v>120</v>
      </c>
      <c r="B49" s="65" t="s">
        <v>124</v>
      </c>
      <c r="C49" s="66" t="s">
        <v>125</v>
      </c>
      <c r="D49" s="67"/>
      <c r="E49" s="138" t="s">
        <v>431</v>
      </c>
      <c r="F49" s="138" t="s">
        <v>431</v>
      </c>
      <c r="G49" s="138" t="s">
        <v>431</v>
      </c>
      <c r="H49" s="138" t="s">
        <v>431</v>
      </c>
      <c r="I49" s="138" t="s">
        <v>431</v>
      </c>
      <c r="J49" s="138" t="s">
        <v>431</v>
      </c>
      <c r="K49" s="138" t="s">
        <v>431</v>
      </c>
      <c r="L49" s="138" t="s">
        <v>431</v>
      </c>
      <c r="M49" s="138" t="s">
        <v>431</v>
      </c>
      <c r="N49" s="138" t="s">
        <v>431</v>
      </c>
      <c r="O49" s="138" t="s">
        <v>431</v>
      </c>
      <c r="P49" s="138" t="s">
        <v>431</v>
      </c>
      <c r="Q49" s="138" t="s">
        <v>431</v>
      </c>
      <c r="R49" s="138" t="s">
        <v>431</v>
      </c>
      <c r="S49" s="138" t="s">
        <v>431</v>
      </c>
      <c r="T49" s="138" t="s">
        <v>431</v>
      </c>
      <c r="U49" s="138" t="s">
        <v>431</v>
      </c>
      <c r="V49" s="138" t="s">
        <v>431</v>
      </c>
      <c r="W49" s="138" t="s">
        <v>429</v>
      </c>
      <c r="X49" s="138" t="s">
        <v>431</v>
      </c>
      <c r="Y49" s="138" t="s">
        <v>431</v>
      </c>
      <c r="Z49" s="138" t="s">
        <v>431</v>
      </c>
      <c r="AA49" s="138" t="s">
        <v>431</v>
      </c>
      <c r="AB49" s="138" t="s">
        <v>431</v>
      </c>
      <c r="AC49" s="138" t="s">
        <v>429</v>
      </c>
      <c r="AD49" s="138" t="s">
        <v>429</v>
      </c>
      <c r="AE49" s="55"/>
      <c r="AF49" s="147" t="s">
        <v>429</v>
      </c>
      <c r="AG49" s="147" t="s">
        <v>429</v>
      </c>
      <c r="AH49" s="147" t="s">
        <v>429</v>
      </c>
      <c r="AI49" s="147" t="s">
        <v>429</v>
      </c>
      <c r="AJ49" s="147" t="s">
        <v>429</v>
      </c>
      <c r="AK49" s="147" t="s">
        <v>431</v>
      </c>
      <c r="AL49" s="45" t="s">
        <v>126</v>
      </c>
    </row>
    <row r="50" spans="1:38" s="2" customFormat="1" ht="26.25" customHeight="1" thickBot="1" x14ac:dyDescent="0.3">
      <c r="A50" s="65" t="s">
        <v>120</v>
      </c>
      <c r="B50" s="65" t="s">
        <v>127</v>
      </c>
      <c r="C50" s="66" t="s">
        <v>128</v>
      </c>
      <c r="D50" s="67"/>
      <c r="E50" s="138" t="s">
        <v>431</v>
      </c>
      <c r="F50" s="138" t="s">
        <v>431</v>
      </c>
      <c r="G50" s="138" t="s">
        <v>431</v>
      </c>
      <c r="H50" s="138" t="s">
        <v>431</v>
      </c>
      <c r="I50" s="138" t="s">
        <v>431</v>
      </c>
      <c r="J50" s="138" t="s">
        <v>431</v>
      </c>
      <c r="K50" s="138" t="s">
        <v>431</v>
      </c>
      <c r="L50" s="138" t="s">
        <v>431</v>
      </c>
      <c r="M50" s="138" t="s">
        <v>431</v>
      </c>
      <c r="N50" s="138" t="s">
        <v>431</v>
      </c>
      <c r="O50" s="138" t="s">
        <v>431</v>
      </c>
      <c r="P50" s="138" t="s">
        <v>431</v>
      </c>
      <c r="Q50" s="138" t="s">
        <v>431</v>
      </c>
      <c r="R50" s="138" t="s">
        <v>431</v>
      </c>
      <c r="S50" s="138" t="s">
        <v>431</v>
      </c>
      <c r="T50" s="138" t="s">
        <v>431</v>
      </c>
      <c r="U50" s="138" t="s">
        <v>431</v>
      </c>
      <c r="V50" s="138" t="s">
        <v>431</v>
      </c>
      <c r="W50" s="138" t="s">
        <v>431</v>
      </c>
      <c r="X50" s="138" t="s">
        <v>429</v>
      </c>
      <c r="Y50" s="138" t="s">
        <v>429</v>
      </c>
      <c r="Z50" s="138" t="s">
        <v>429</v>
      </c>
      <c r="AA50" s="138" t="s">
        <v>429</v>
      </c>
      <c r="AB50" s="138" t="s">
        <v>429</v>
      </c>
      <c r="AC50" s="138" t="s">
        <v>429</v>
      </c>
      <c r="AD50" s="138" t="s">
        <v>429</v>
      </c>
      <c r="AE50" s="55"/>
      <c r="AF50" s="147" t="s">
        <v>429</v>
      </c>
      <c r="AG50" s="147" t="s">
        <v>429</v>
      </c>
      <c r="AH50" s="147" t="s">
        <v>429</v>
      </c>
      <c r="AI50" s="147" t="s">
        <v>429</v>
      </c>
      <c r="AJ50" s="147" t="s">
        <v>429</v>
      </c>
      <c r="AK50" s="147" t="s">
        <v>429</v>
      </c>
      <c r="AL50" s="45" t="s">
        <v>413</v>
      </c>
    </row>
    <row r="51" spans="1:38" s="2" customFormat="1" ht="26.25" customHeight="1" thickBot="1" x14ac:dyDescent="0.3">
      <c r="A51" s="65" t="s">
        <v>120</v>
      </c>
      <c r="B51" s="69" t="s">
        <v>129</v>
      </c>
      <c r="C51" s="66" t="s">
        <v>130</v>
      </c>
      <c r="D51" s="67"/>
      <c r="E51" s="138" t="s">
        <v>429</v>
      </c>
      <c r="F51" s="138" t="s">
        <v>443</v>
      </c>
      <c r="G51" s="138" t="s">
        <v>443</v>
      </c>
      <c r="H51" s="138" t="s">
        <v>429</v>
      </c>
      <c r="I51" s="138" t="s">
        <v>429</v>
      </c>
      <c r="J51" s="138" t="s">
        <v>429</v>
      </c>
      <c r="K51" s="138" t="s">
        <v>429</v>
      </c>
      <c r="L51" s="138" t="s">
        <v>429</v>
      </c>
      <c r="M51" s="138" t="s">
        <v>429</v>
      </c>
      <c r="N51" s="138" t="s">
        <v>429</v>
      </c>
      <c r="O51" s="138" t="s">
        <v>429</v>
      </c>
      <c r="P51" s="138" t="s">
        <v>429</v>
      </c>
      <c r="Q51" s="138" t="s">
        <v>429</v>
      </c>
      <c r="R51" s="138" t="s">
        <v>429</v>
      </c>
      <c r="S51" s="138" t="s">
        <v>429</v>
      </c>
      <c r="T51" s="138" t="s">
        <v>429</v>
      </c>
      <c r="U51" s="138" t="s">
        <v>429</v>
      </c>
      <c r="V51" s="138" t="s">
        <v>429</v>
      </c>
      <c r="W51" s="138" t="s">
        <v>431</v>
      </c>
      <c r="X51" s="138" t="s">
        <v>429</v>
      </c>
      <c r="Y51" s="138" t="s">
        <v>429</v>
      </c>
      <c r="Z51" s="138" t="s">
        <v>429</v>
      </c>
      <c r="AA51" s="138" t="s">
        <v>429</v>
      </c>
      <c r="AB51" s="138" t="s">
        <v>429</v>
      </c>
      <c r="AC51" s="138" t="s">
        <v>429</v>
      </c>
      <c r="AD51" s="138" t="s">
        <v>429</v>
      </c>
      <c r="AE51" s="55"/>
      <c r="AF51" s="147" t="s">
        <v>429</v>
      </c>
      <c r="AG51" s="147" t="s">
        <v>429</v>
      </c>
      <c r="AH51" s="147" t="s">
        <v>429</v>
      </c>
      <c r="AI51" s="147" t="s">
        <v>429</v>
      </c>
      <c r="AJ51" s="147" t="s">
        <v>429</v>
      </c>
      <c r="AK51" s="147" t="s">
        <v>429</v>
      </c>
      <c r="AL51" s="45" t="s">
        <v>131</v>
      </c>
    </row>
    <row r="52" spans="1:38" s="2" customFormat="1" ht="26.25" customHeight="1" thickBot="1" x14ac:dyDescent="0.3">
      <c r="A52" s="65" t="s">
        <v>120</v>
      </c>
      <c r="B52" s="69" t="s">
        <v>132</v>
      </c>
      <c r="C52" s="71" t="s">
        <v>393</v>
      </c>
      <c r="D52" s="68"/>
      <c r="E52" s="138" t="s">
        <v>430</v>
      </c>
      <c r="F52" s="138">
        <v>1.5757122164225821</v>
      </c>
      <c r="G52" s="138" t="s">
        <v>430</v>
      </c>
      <c r="H52" s="138" t="s">
        <v>430</v>
      </c>
      <c r="I52" s="138" t="s">
        <v>430</v>
      </c>
      <c r="J52" s="138" t="s">
        <v>430</v>
      </c>
      <c r="K52" s="138" t="s">
        <v>430</v>
      </c>
      <c r="L52" s="138" t="s">
        <v>443</v>
      </c>
      <c r="M52" s="138" t="s">
        <v>430</v>
      </c>
      <c r="N52" s="138" t="s">
        <v>430</v>
      </c>
      <c r="O52" s="138" t="s">
        <v>430</v>
      </c>
      <c r="P52" s="138" t="s">
        <v>430</v>
      </c>
      <c r="Q52" s="138" t="s">
        <v>429</v>
      </c>
      <c r="R52" s="138" t="s">
        <v>429</v>
      </c>
      <c r="S52" s="138" t="s">
        <v>429</v>
      </c>
      <c r="T52" s="138" t="s">
        <v>429</v>
      </c>
      <c r="U52" s="138" t="s">
        <v>429</v>
      </c>
      <c r="V52" s="138" t="s">
        <v>429</v>
      </c>
      <c r="W52" s="138" t="s">
        <v>430</v>
      </c>
      <c r="X52" s="138" t="s">
        <v>429</v>
      </c>
      <c r="Y52" s="138" t="s">
        <v>430</v>
      </c>
      <c r="Z52" s="138" t="s">
        <v>430</v>
      </c>
      <c r="AA52" s="138" t="s">
        <v>430</v>
      </c>
      <c r="AB52" s="138" t="s">
        <v>430</v>
      </c>
      <c r="AC52" s="138" t="s">
        <v>429</v>
      </c>
      <c r="AD52" s="138" t="s">
        <v>429</v>
      </c>
      <c r="AE52" s="55"/>
      <c r="AF52" s="147" t="s">
        <v>429</v>
      </c>
      <c r="AG52" s="147" t="s">
        <v>429</v>
      </c>
      <c r="AH52" s="147" t="s">
        <v>429</v>
      </c>
      <c r="AI52" s="147" t="s">
        <v>429</v>
      </c>
      <c r="AJ52" s="147" t="s">
        <v>429</v>
      </c>
      <c r="AK52" s="147">
        <v>1.7881838064</v>
      </c>
      <c r="AL52" s="45" t="s">
        <v>133</v>
      </c>
    </row>
    <row r="53" spans="1:38" s="2" customFormat="1" ht="26.25" customHeight="1" thickBot="1" x14ac:dyDescent="0.3">
      <c r="A53" s="65" t="s">
        <v>120</v>
      </c>
      <c r="B53" s="69" t="s">
        <v>134</v>
      </c>
      <c r="C53" s="71" t="s">
        <v>135</v>
      </c>
      <c r="D53" s="68"/>
      <c r="E53" s="138" t="s">
        <v>429</v>
      </c>
      <c r="F53" s="138">
        <v>1.8199104500217771</v>
      </c>
      <c r="G53" s="138" t="s">
        <v>443</v>
      </c>
      <c r="H53" s="138" t="s">
        <v>429</v>
      </c>
      <c r="I53" s="138" t="s">
        <v>429</v>
      </c>
      <c r="J53" s="138" t="s">
        <v>429</v>
      </c>
      <c r="K53" s="138" t="s">
        <v>429</v>
      </c>
      <c r="L53" s="138" t="s">
        <v>429</v>
      </c>
      <c r="M53" s="138" t="s">
        <v>429</v>
      </c>
      <c r="N53" s="138" t="s">
        <v>429</v>
      </c>
      <c r="O53" s="138" t="s">
        <v>429</v>
      </c>
      <c r="P53" s="138" t="s">
        <v>429</v>
      </c>
      <c r="Q53" s="138" t="s">
        <v>429</v>
      </c>
      <c r="R53" s="138" t="s">
        <v>429</v>
      </c>
      <c r="S53" s="138" t="s">
        <v>429</v>
      </c>
      <c r="T53" s="138" t="s">
        <v>429</v>
      </c>
      <c r="U53" s="138" t="s">
        <v>429</v>
      </c>
      <c r="V53" s="138" t="s">
        <v>429</v>
      </c>
      <c r="W53" s="138" t="s">
        <v>429</v>
      </c>
      <c r="X53" s="138" t="s">
        <v>429</v>
      </c>
      <c r="Y53" s="138" t="s">
        <v>429</v>
      </c>
      <c r="Z53" s="138" t="s">
        <v>429</v>
      </c>
      <c r="AA53" s="138" t="s">
        <v>429</v>
      </c>
      <c r="AB53" s="138" t="s">
        <v>429</v>
      </c>
      <c r="AC53" s="138" t="s">
        <v>429</v>
      </c>
      <c r="AD53" s="138" t="s">
        <v>429</v>
      </c>
      <c r="AE53" s="55"/>
      <c r="AF53" s="147" t="s">
        <v>429</v>
      </c>
      <c r="AG53" s="147" t="s">
        <v>429</v>
      </c>
      <c r="AH53" s="147" t="s">
        <v>429</v>
      </c>
      <c r="AI53" s="147" t="s">
        <v>429</v>
      </c>
      <c r="AJ53" s="147" t="s">
        <v>429</v>
      </c>
      <c r="AK53" s="147">
        <v>0.90496770294973583</v>
      </c>
      <c r="AL53" s="45" t="s">
        <v>136</v>
      </c>
    </row>
    <row r="54" spans="1:38" s="2" customFormat="1" ht="37.5" customHeight="1" thickBot="1" x14ac:dyDescent="0.3">
      <c r="A54" s="65" t="s">
        <v>120</v>
      </c>
      <c r="B54" s="69" t="s">
        <v>137</v>
      </c>
      <c r="C54" s="71" t="s">
        <v>138</v>
      </c>
      <c r="D54" s="68"/>
      <c r="E54" s="138" t="s">
        <v>429</v>
      </c>
      <c r="F54" s="138">
        <v>5.9485833369035462E-3</v>
      </c>
      <c r="G54" s="138" t="s">
        <v>443</v>
      </c>
      <c r="H54" s="138" t="s">
        <v>429</v>
      </c>
      <c r="I54" s="138" t="s">
        <v>429</v>
      </c>
      <c r="J54" s="138" t="s">
        <v>429</v>
      </c>
      <c r="K54" s="138" t="s">
        <v>429</v>
      </c>
      <c r="L54" s="138" t="s">
        <v>429</v>
      </c>
      <c r="M54" s="138" t="s">
        <v>429</v>
      </c>
      <c r="N54" s="138" t="s">
        <v>429</v>
      </c>
      <c r="O54" s="138" t="s">
        <v>429</v>
      </c>
      <c r="P54" s="138" t="s">
        <v>429</v>
      </c>
      <c r="Q54" s="138" t="s">
        <v>429</v>
      </c>
      <c r="R54" s="138" t="s">
        <v>429</v>
      </c>
      <c r="S54" s="138" t="s">
        <v>429</v>
      </c>
      <c r="T54" s="138" t="s">
        <v>429</v>
      </c>
      <c r="U54" s="138" t="s">
        <v>429</v>
      </c>
      <c r="V54" s="138" t="s">
        <v>429</v>
      </c>
      <c r="W54" s="138" t="s">
        <v>429</v>
      </c>
      <c r="X54" s="138" t="s">
        <v>429</v>
      </c>
      <c r="Y54" s="138" t="s">
        <v>429</v>
      </c>
      <c r="Z54" s="138" t="s">
        <v>429</v>
      </c>
      <c r="AA54" s="138" t="s">
        <v>429</v>
      </c>
      <c r="AB54" s="138" t="s">
        <v>429</v>
      </c>
      <c r="AC54" s="138" t="s">
        <v>429</v>
      </c>
      <c r="AD54" s="138" t="s">
        <v>429</v>
      </c>
      <c r="AE54" s="55"/>
      <c r="AF54" s="147" t="s">
        <v>429</v>
      </c>
      <c r="AG54" s="147" t="s">
        <v>429</v>
      </c>
      <c r="AH54" s="147" t="s">
        <v>429</v>
      </c>
      <c r="AI54" s="147" t="s">
        <v>429</v>
      </c>
      <c r="AJ54" s="147" t="s">
        <v>429</v>
      </c>
      <c r="AK54" s="147" t="s">
        <v>429</v>
      </c>
      <c r="AL54" s="45" t="s">
        <v>420</v>
      </c>
    </row>
    <row r="55" spans="1:38" s="2" customFormat="1" ht="26.25" customHeight="1" thickBot="1" x14ac:dyDescent="0.3">
      <c r="A55" s="65" t="s">
        <v>120</v>
      </c>
      <c r="B55" s="69" t="s">
        <v>139</v>
      </c>
      <c r="C55" s="71" t="s">
        <v>140</v>
      </c>
      <c r="D55" s="68"/>
      <c r="E55" s="138" t="s">
        <v>443</v>
      </c>
      <c r="F55" s="138" t="s">
        <v>443</v>
      </c>
      <c r="G55" s="138" t="s">
        <v>443</v>
      </c>
      <c r="H55" s="138" t="s">
        <v>443</v>
      </c>
      <c r="I55" s="138" t="s">
        <v>443</v>
      </c>
      <c r="J55" s="138" t="s">
        <v>443</v>
      </c>
      <c r="K55" s="138" t="s">
        <v>443</v>
      </c>
      <c r="L55" s="138" t="s">
        <v>443</v>
      </c>
      <c r="M55" s="138" t="s">
        <v>443</v>
      </c>
      <c r="N55" s="138" t="s">
        <v>443</v>
      </c>
      <c r="O55" s="138" t="s">
        <v>443</v>
      </c>
      <c r="P55" s="138" t="s">
        <v>443</v>
      </c>
      <c r="Q55" s="138" t="s">
        <v>443</v>
      </c>
      <c r="R55" s="138" t="s">
        <v>443</v>
      </c>
      <c r="S55" s="138" t="s">
        <v>443</v>
      </c>
      <c r="T55" s="138" t="s">
        <v>443</v>
      </c>
      <c r="U55" s="138" t="s">
        <v>443</v>
      </c>
      <c r="V55" s="138" t="s">
        <v>443</v>
      </c>
      <c r="W55" s="138" t="s">
        <v>443</v>
      </c>
      <c r="X55" s="138" t="s">
        <v>443</v>
      </c>
      <c r="Y55" s="138" t="s">
        <v>443</v>
      </c>
      <c r="Z55" s="138" t="s">
        <v>443</v>
      </c>
      <c r="AA55" s="138" t="s">
        <v>443</v>
      </c>
      <c r="AB55" s="138" t="s">
        <v>443</v>
      </c>
      <c r="AC55" s="138" t="s">
        <v>429</v>
      </c>
      <c r="AD55" s="138" t="s">
        <v>429</v>
      </c>
      <c r="AE55" s="55"/>
      <c r="AF55" s="147" t="s">
        <v>429</v>
      </c>
      <c r="AG55" s="147" t="s">
        <v>429</v>
      </c>
      <c r="AH55" s="147" t="s">
        <v>429</v>
      </c>
      <c r="AI55" s="147" t="s">
        <v>429</v>
      </c>
      <c r="AJ55" s="147" t="s">
        <v>429</v>
      </c>
      <c r="AK55" s="147" t="s">
        <v>429</v>
      </c>
      <c r="AL55" s="45" t="s">
        <v>141</v>
      </c>
    </row>
    <row r="56" spans="1:38" s="2" customFormat="1" ht="26.25" customHeight="1" thickBot="1" x14ac:dyDescent="0.3">
      <c r="A56" s="69" t="s">
        <v>120</v>
      </c>
      <c r="B56" s="69" t="s">
        <v>142</v>
      </c>
      <c r="C56" s="71" t="s">
        <v>402</v>
      </c>
      <c r="D56" s="68"/>
      <c r="E56" s="138" t="s">
        <v>443</v>
      </c>
      <c r="F56" s="138" t="s">
        <v>443</v>
      </c>
      <c r="G56" s="138" t="s">
        <v>443</v>
      </c>
      <c r="H56" s="138" t="s">
        <v>443</v>
      </c>
      <c r="I56" s="138" t="s">
        <v>431</v>
      </c>
      <c r="J56" s="138" t="s">
        <v>431</v>
      </c>
      <c r="K56" s="138" t="s">
        <v>431</v>
      </c>
      <c r="L56" s="138" t="s">
        <v>431</v>
      </c>
      <c r="M56" s="138" t="s">
        <v>443</v>
      </c>
      <c r="N56" s="138" t="s">
        <v>431</v>
      </c>
      <c r="O56" s="138" t="s">
        <v>431</v>
      </c>
      <c r="P56" s="138" t="s">
        <v>431</v>
      </c>
      <c r="Q56" s="138" t="s">
        <v>431</v>
      </c>
      <c r="R56" s="138" t="s">
        <v>431</v>
      </c>
      <c r="S56" s="138" t="s">
        <v>431</v>
      </c>
      <c r="T56" s="138" t="s">
        <v>431</v>
      </c>
      <c r="U56" s="138" t="s">
        <v>431</v>
      </c>
      <c r="V56" s="138" t="s">
        <v>431</v>
      </c>
      <c r="W56" s="138" t="s">
        <v>429</v>
      </c>
      <c r="X56" s="138" t="s">
        <v>429</v>
      </c>
      <c r="Y56" s="138" t="s">
        <v>429</v>
      </c>
      <c r="Z56" s="138" t="s">
        <v>429</v>
      </c>
      <c r="AA56" s="138" t="s">
        <v>429</v>
      </c>
      <c r="AB56" s="138" t="s">
        <v>429</v>
      </c>
      <c r="AC56" s="138" t="s">
        <v>429</v>
      </c>
      <c r="AD56" s="138" t="s">
        <v>429</v>
      </c>
      <c r="AE56" s="55"/>
      <c r="AF56" s="147" t="s">
        <v>429</v>
      </c>
      <c r="AG56" s="147" t="s">
        <v>429</v>
      </c>
      <c r="AH56" s="147" t="s">
        <v>429</v>
      </c>
      <c r="AI56" s="147" t="s">
        <v>429</v>
      </c>
      <c r="AJ56" s="147" t="s">
        <v>429</v>
      </c>
      <c r="AK56" s="147" t="s">
        <v>429</v>
      </c>
      <c r="AL56" s="45" t="s">
        <v>413</v>
      </c>
    </row>
    <row r="57" spans="1:38" s="2" customFormat="1" ht="26.25" customHeight="1" thickBot="1" x14ac:dyDescent="0.3">
      <c r="A57" s="65" t="s">
        <v>54</v>
      </c>
      <c r="B57" s="65" t="s">
        <v>144</v>
      </c>
      <c r="C57" s="66" t="s">
        <v>145</v>
      </c>
      <c r="D57" s="67"/>
      <c r="E57" s="138" t="s">
        <v>430</v>
      </c>
      <c r="F57" s="138" t="s">
        <v>430</v>
      </c>
      <c r="G57" s="138" t="s">
        <v>430</v>
      </c>
      <c r="H57" s="138" t="s">
        <v>429</v>
      </c>
      <c r="I57" s="138" t="s">
        <v>430</v>
      </c>
      <c r="J57" s="138" t="s">
        <v>443</v>
      </c>
      <c r="K57" s="138" t="s">
        <v>443</v>
      </c>
      <c r="L57" s="138" t="s">
        <v>443</v>
      </c>
      <c r="M57" s="138" t="s">
        <v>430</v>
      </c>
      <c r="N57" s="138" t="s">
        <v>430</v>
      </c>
      <c r="O57" s="138" t="s">
        <v>430</v>
      </c>
      <c r="P57" s="138" t="s">
        <v>430</v>
      </c>
      <c r="Q57" s="138" t="s">
        <v>430</v>
      </c>
      <c r="R57" s="138" t="s">
        <v>430</v>
      </c>
      <c r="S57" s="138" t="s">
        <v>430</v>
      </c>
      <c r="T57" s="138" t="s">
        <v>430</v>
      </c>
      <c r="U57" s="138" t="s">
        <v>430</v>
      </c>
      <c r="V57" s="138" t="s">
        <v>430</v>
      </c>
      <c r="W57" s="138" t="s">
        <v>429</v>
      </c>
      <c r="X57" s="138" t="s">
        <v>429</v>
      </c>
      <c r="Y57" s="138" t="s">
        <v>429</v>
      </c>
      <c r="Z57" s="138" t="s">
        <v>429</v>
      </c>
      <c r="AA57" s="138" t="s">
        <v>429</v>
      </c>
      <c r="AB57" s="138" t="s">
        <v>429</v>
      </c>
      <c r="AC57" s="138" t="s">
        <v>429</v>
      </c>
      <c r="AD57" s="138" t="s">
        <v>429</v>
      </c>
      <c r="AE57" s="55"/>
      <c r="AF57" s="147" t="s">
        <v>429</v>
      </c>
      <c r="AG57" s="147" t="s">
        <v>429</v>
      </c>
      <c r="AH57" s="147" t="s">
        <v>429</v>
      </c>
      <c r="AI57" s="147" t="s">
        <v>429</v>
      </c>
      <c r="AJ57" s="147" t="s">
        <v>429</v>
      </c>
      <c r="AK57" s="147">
        <v>1424.3752028562153</v>
      </c>
      <c r="AL57" s="45" t="s">
        <v>146</v>
      </c>
    </row>
    <row r="58" spans="1:38" s="2" customFormat="1" ht="26.25" customHeight="1" thickBot="1" x14ac:dyDescent="0.3">
      <c r="A58" s="65" t="s">
        <v>54</v>
      </c>
      <c r="B58" s="65" t="s">
        <v>147</v>
      </c>
      <c r="C58" s="66" t="s">
        <v>148</v>
      </c>
      <c r="D58" s="67"/>
      <c r="E58" s="138" t="s">
        <v>430</v>
      </c>
      <c r="F58" s="138" t="s">
        <v>430</v>
      </c>
      <c r="G58" s="138" t="s">
        <v>430</v>
      </c>
      <c r="H58" s="138" t="s">
        <v>429</v>
      </c>
      <c r="I58" s="138" t="s">
        <v>430</v>
      </c>
      <c r="J58" s="138" t="s">
        <v>429</v>
      </c>
      <c r="K58" s="138" t="s">
        <v>429</v>
      </c>
      <c r="L58" s="138" t="s">
        <v>429</v>
      </c>
      <c r="M58" s="138" t="s">
        <v>430</v>
      </c>
      <c r="N58" s="138" t="s">
        <v>429</v>
      </c>
      <c r="O58" s="138" t="s">
        <v>429</v>
      </c>
      <c r="P58" s="138" t="s">
        <v>429</v>
      </c>
      <c r="Q58" s="138" t="s">
        <v>429</v>
      </c>
      <c r="R58" s="138" t="s">
        <v>429</v>
      </c>
      <c r="S58" s="138" t="s">
        <v>429</v>
      </c>
      <c r="T58" s="138" t="s">
        <v>429</v>
      </c>
      <c r="U58" s="138" t="s">
        <v>429</v>
      </c>
      <c r="V58" s="138" t="s">
        <v>429</v>
      </c>
      <c r="W58" s="138" t="s">
        <v>430</v>
      </c>
      <c r="X58" s="138" t="s">
        <v>429</v>
      </c>
      <c r="Y58" s="138" t="s">
        <v>429</v>
      </c>
      <c r="Z58" s="138" t="s">
        <v>429</v>
      </c>
      <c r="AA58" s="138" t="s">
        <v>429</v>
      </c>
      <c r="AB58" s="138" t="s">
        <v>429</v>
      </c>
      <c r="AC58" s="138" t="s">
        <v>429</v>
      </c>
      <c r="AD58" s="138" t="s">
        <v>430</v>
      </c>
      <c r="AE58" s="55"/>
      <c r="AF58" s="147" t="s">
        <v>429</v>
      </c>
      <c r="AG58" s="147" t="s">
        <v>429</v>
      </c>
      <c r="AH58" s="147" t="s">
        <v>429</v>
      </c>
      <c r="AI58" s="147" t="s">
        <v>429</v>
      </c>
      <c r="AJ58" s="147" t="s">
        <v>429</v>
      </c>
      <c r="AK58" s="147">
        <v>231.4735</v>
      </c>
      <c r="AL58" s="45" t="s">
        <v>149</v>
      </c>
    </row>
    <row r="59" spans="1:38" s="2" customFormat="1" ht="26.25" customHeight="1" thickBot="1" x14ac:dyDescent="0.3">
      <c r="A59" s="65" t="s">
        <v>54</v>
      </c>
      <c r="B59" s="73" t="s">
        <v>150</v>
      </c>
      <c r="C59" s="66" t="s">
        <v>403</v>
      </c>
      <c r="D59" s="67"/>
      <c r="E59" s="138" t="s">
        <v>430</v>
      </c>
      <c r="F59" s="138" t="s">
        <v>430</v>
      </c>
      <c r="G59" s="138" t="s">
        <v>430</v>
      </c>
      <c r="H59" s="138" t="s">
        <v>429</v>
      </c>
      <c r="I59" s="138">
        <v>1.7676000000000001E-2</v>
      </c>
      <c r="J59" s="138">
        <v>2.0077500000000002E-2</v>
      </c>
      <c r="K59" s="138">
        <v>2.2563E-2</v>
      </c>
      <c r="L59" s="138">
        <v>9.5610959999999987E-5</v>
      </c>
      <c r="M59" s="138" t="s">
        <v>430</v>
      </c>
      <c r="N59" s="138">
        <v>0.31076574913036642</v>
      </c>
      <c r="O59" s="138">
        <v>7.4377755376571634E-3</v>
      </c>
      <c r="P59" s="138">
        <v>5.7837292943634371E-4</v>
      </c>
      <c r="Q59" s="138">
        <v>1.7569702236780723E-2</v>
      </c>
      <c r="R59" s="138">
        <v>2.3897022367807233E-2</v>
      </c>
      <c r="S59" s="138">
        <v>1.697022367807234E-3</v>
      </c>
      <c r="T59" s="138">
        <v>1.8460729102298002E-2</v>
      </c>
      <c r="U59" s="138">
        <v>9.0112461402945959E-2</v>
      </c>
      <c r="V59" s="138">
        <v>3.3468404004505077E-2</v>
      </c>
      <c r="W59" s="138">
        <v>0.51187974996489516</v>
      </c>
      <c r="X59" s="138" t="s">
        <v>443</v>
      </c>
      <c r="Y59" s="138" t="s">
        <v>443</v>
      </c>
      <c r="Z59" s="138" t="s">
        <v>443</v>
      </c>
      <c r="AA59" s="138" t="s">
        <v>443</v>
      </c>
      <c r="AB59" s="138" t="s">
        <v>443</v>
      </c>
      <c r="AC59" s="138" t="s">
        <v>430</v>
      </c>
      <c r="AD59" s="138" t="s">
        <v>429</v>
      </c>
      <c r="AE59" s="55"/>
      <c r="AF59" s="147" t="s">
        <v>429</v>
      </c>
      <c r="AG59" s="147" t="s">
        <v>429</v>
      </c>
      <c r="AH59" s="147" t="s">
        <v>429</v>
      </c>
      <c r="AI59" s="147" t="s">
        <v>429</v>
      </c>
      <c r="AJ59" s="147" t="s">
        <v>429</v>
      </c>
      <c r="AK59" s="147">
        <v>63.852111236494849</v>
      </c>
      <c r="AL59" s="45" t="s">
        <v>421</v>
      </c>
    </row>
    <row r="60" spans="1:38" s="2" customFormat="1" ht="26.25" customHeight="1" thickBot="1" x14ac:dyDescent="0.3">
      <c r="A60" s="65" t="s">
        <v>54</v>
      </c>
      <c r="B60" s="73" t="s">
        <v>151</v>
      </c>
      <c r="C60" s="66" t="s">
        <v>152</v>
      </c>
      <c r="D60" s="112"/>
      <c r="E60" s="138" t="s">
        <v>429</v>
      </c>
      <c r="F60" s="138" t="s">
        <v>429</v>
      </c>
      <c r="G60" s="138" t="s">
        <v>429</v>
      </c>
      <c r="H60" s="138" t="s">
        <v>429</v>
      </c>
      <c r="I60" s="138">
        <v>0.15751929382352942</v>
      </c>
      <c r="J60" s="138">
        <v>1.575192938235294</v>
      </c>
      <c r="K60" s="138">
        <v>3.2133935939999998</v>
      </c>
      <c r="L60" s="138" t="s">
        <v>443</v>
      </c>
      <c r="M60" s="138" t="s">
        <v>429</v>
      </c>
      <c r="N60" s="138" t="s">
        <v>429</v>
      </c>
      <c r="O60" s="138" t="s">
        <v>429</v>
      </c>
      <c r="P60" s="138" t="s">
        <v>429</v>
      </c>
      <c r="Q60" s="138" t="s">
        <v>429</v>
      </c>
      <c r="R60" s="138" t="s">
        <v>429</v>
      </c>
      <c r="S60" s="138" t="s">
        <v>429</v>
      </c>
      <c r="T60" s="138" t="s">
        <v>429</v>
      </c>
      <c r="U60" s="138" t="s">
        <v>429</v>
      </c>
      <c r="V60" s="138" t="s">
        <v>429</v>
      </c>
      <c r="W60" s="138" t="s">
        <v>429</v>
      </c>
      <c r="X60" s="138" t="s">
        <v>429</v>
      </c>
      <c r="Y60" s="138" t="s">
        <v>429</v>
      </c>
      <c r="Z60" s="138" t="s">
        <v>429</v>
      </c>
      <c r="AA60" s="138" t="s">
        <v>429</v>
      </c>
      <c r="AB60" s="138" t="s">
        <v>429</v>
      </c>
      <c r="AC60" s="138" t="s">
        <v>429</v>
      </c>
      <c r="AD60" s="138" t="s">
        <v>429</v>
      </c>
      <c r="AE60" s="55"/>
      <c r="AF60" s="147" t="s">
        <v>429</v>
      </c>
      <c r="AG60" s="147" t="s">
        <v>429</v>
      </c>
      <c r="AH60" s="147" t="s">
        <v>429</v>
      </c>
      <c r="AI60" s="147" t="s">
        <v>429</v>
      </c>
      <c r="AJ60" s="147" t="s">
        <v>429</v>
      </c>
      <c r="AK60" s="147">
        <v>31.503858764705882</v>
      </c>
      <c r="AL60" s="45" t="s">
        <v>422</v>
      </c>
    </row>
    <row r="61" spans="1:38" s="2" customFormat="1" ht="26.25" customHeight="1" thickBot="1" x14ac:dyDescent="0.3">
      <c r="A61" s="65" t="s">
        <v>54</v>
      </c>
      <c r="B61" s="73" t="s">
        <v>153</v>
      </c>
      <c r="C61" s="66" t="s">
        <v>154</v>
      </c>
      <c r="D61" s="67"/>
      <c r="E61" s="138" t="s">
        <v>429</v>
      </c>
      <c r="F61" s="138" t="s">
        <v>429</v>
      </c>
      <c r="G61" s="138" t="s">
        <v>429</v>
      </c>
      <c r="H61" s="138" t="s">
        <v>429</v>
      </c>
      <c r="I61" s="138">
        <v>3.2567371298184572E-2</v>
      </c>
      <c r="J61" s="138">
        <v>0.32567371298184572</v>
      </c>
      <c r="K61" s="138">
        <v>1.0836839145125232</v>
      </c>
      <c r="L61" s="138" t="s">
        <v>443</v>
      </c>
      <c r="M61" s="138" t="s">
        <v>429</v>
      </c>
      <c r="N61" s="138" t="s">
        <v>429</v>
      </c>
      <c r="O61" s="138" t="s">
        <v>429</v>
      </c>
      <c r="P61" s="138" t="s">
        <v>429</v>
      </c>
      <c r="Q61" s="138" t="s">
        <v>429</v>
      </c>
      <c r="R61" s="138" t="s">
        <v>429</v>
      </c>
      <c r="S61" s="138" t="s">
        <v>429</v>
      </c>
      <c r="T61" s="138" t="s">
        <v>429</v>
      </c>
      <c r="U61" s="138" t="s">
        <v>429</v>
      </c>
      <c r="V61" s="138" t="s">
        <v>429</v>
      </c>
      <c r="W61" s="138" t="s">
        <v>429</v>
      </c>
      <c r="X61" s="138" t="s">
        <v>429</v>
      </c>
      <c r="Y61" s="138" t="s">
        <v>429</v>
      </c>
      <c r="Z61" s="138" t="s">
        <v>429</v>
      </c>
      <c r="AA61" s="138" t="s">
        <v>429</v>
      </c>
      <c r="AB61" s="138" t="s">
        <v>429</v>
      </c>
      <c r="AC61" s="138" t="s">
        <v>429</v>
      </c>
      <c r="AD61" s="138" t="s">
        <v>429</v>
      </c>
      <c r="AE61" s="55"/>
      <c r="AF61" s="147" t="s">
        <v>429</v>
      </c>
      <c r="AG61" s="147" t="s">
        <v>429</v>
      </c>
      <c r="AH61" s="147" t="s">
        <v>429</v>
      </c>
      <c r="AI61" s="147" t="s">
        <v>429</v>
      </c>
      <c r="AJ61" s="147" t="s">
        <v>429</v>
      </c>
      <c r="AK61" s="147">
        <v>4684399.1902420577</v>
      </c>
      <c r="AL61" s="45" t="s">
        <v>423</v>
      </c>
    </row>
    <row r="62" spans="1:38" s="2" customFormat="1" ht="26.25" customHeight="1" thickBot="1" x14ac:dyDescent="0.3">
      <c r="A62" s="65" t="s">
        <v>54</v>
      </c>
      <c r="B62" s="73" t="s">
        <v>155</v>
      </c>
      <c r="C62" s="66" t="s">
        <v>156</v>
      </c>
      <c r="D62" s="67"/>
      <c r="E62" s="138" t="s">
        <v>429</v>
      </c>
      <c r="F62" s="138" t="s">
        <v>429</v>
      </c>
      <c r="G62" s="138" t="s">
        <v>429</v>
      </c>
      <c r="H62" s="138" t="s">
        <v>429</v>
      </c>
      <c r="I62" s="138">
        <v>1.890231525882353E-8</v>
      </c>
      <c r="J62" s="138">
        <v>1.890231525882353E-7</v>
      </c>
      <c r="K62" s="138">
        <v>3.780463051764706E-7</v>
      </c>
      <c r="L62" s="138" t="s">
        <v>443</v>
      </c>
      <c r="M62" s="138" t="s">
        <v>429</v>
      </c>
      <c r="N62" s="138" t="s">
        <v>429</v>
      </c>
      <c r="O62" s="138" t="s">
        <v>429</v>
      </c>
      <c r="P62" s="138" t="s">
        <v>429</v>
      </c>
      <c r="Q62" s="138" t="s">
        <v>429</v>
      </c>
      <c r="R62" s="138" t="s">
        <v>429</v>
      </c>
      <c r="S62" s="138" t="s">
        <v>429</v>
      </c>
      <c r="T62" s="138" t="s">
        <v>429</v>
      </c>
      <c r="U62" s="138" t="s">
        <v>429</v>
      </c>
      <c r="V62" s="138" t="s">
        <v>429</v>
      </c>
      <c r="W62" s="138" t="s">
        <v>429</v>
      </c>
      <c r="X62" s="138" t="s">
        <v>429</v>
      </c>
      <c r="Y62" s="138" t="s">
        <v>429</v>
      </c>
      <c r="Z62" s="138" t="s">
        <v>429</v>
      </c>
      <c r="AA62" s="138" t="s">
        <v>429</v>
      </c>
      <c r="AB62" s="138" t="s">
        <v>429</v>
      </c>
      <c r="AC62" s="138" t="s">
        <v>429</v>
      </c>
      <c r="AD62" s="138" t="s">
        <v>429</v>
      </c>
      <c r="AE62" s="55"/>
      <c r="AF62" s="147" t="s">
        <v>429</v>
      </c>
      <c r="AG62" s="147" t="s">
        <v>429</v>
      </c>
      <c r="AH62" s="147" t="s">
        <v>429</v>
      </c>
      <c r="AI62" s="147" t="s">
        <v>429</v>
      </c>
      <c r="AJ62" s="147" t="s">
        <v>429</v>
      </c>
      <c r="AK62" s="147">
        <v>31.503858764705882</v>
      </c>
      <c r="AL62" s="45" t="s">
        <v>424</v>
      </c>
    </row>
    <row r="63" spans="1:38" s="2" customFormat="1" ht="26.25" customHeight="1" thickBot="1" x14ac:dyDescent="0.3">
      <c r="A63" s="65" t="s">
        <v>54</v>
      </c>
      <c r="B63" s="73" t="s">
        <v>157</v>
      </c>
      <c r="C63" s="71" t="s">
        <v>158</v>
      </c>
      <c r="D63" s="74"/>
      <c r="E63" s="138" t="s">
        <v>429</v>
      </c>
      <c r="F63" s="138" t="s">
        <v>429</v>
      </c>
      <c r="G63" s="138" t="s">
        <v>429</v>
      </c>
      <c r="H63" s="138" t="s">
        <v>429</v>
      </c>
      <c r="I63" s="138" t="s">
        <v>431</v>
      </c>
      <c r="J63" s="138" t="s">
        <v>431</v>
      </c>
      <c r="K63" s="138" t="s">
        <v>431</v>
      </c>
      <c r="L63" s="138" t="s">
        <v>431</v>
      </c>
      <c r="M63" s="138" t="s">
        <v>429</v>
      </c>
      <c r="N63" s="138" t="s">
        <v>429</v>
      </c>
      <c r="O63" s="138" t="s">
        <v>429</v>
      </c>
      <c r="P63" s="138" t="s">
        <v>429</v>
      </c>
      <c r="Q63" s="138" t="s">
        <v>429</v>
      </c>
      <c r="R63" s="138" t="s">
        <v>429</v>
      </c>
      <c r="S63" s="138" t="s">
        <v>429</v>
      </c>
      <c r="T63" s="138" t="s">
        <v>429</v>
      </c>
      <c r="U63" s="138" t="s">
        <v>429</v>
      </c>
      <c r="V63" s="138" t="s">
        <v>429</v>
      </c>
      <c r="W63" s="138">
        <v>0.15877698658986183</v>
      </c>
      <c r="X63" s="138">
        <v>1.2157200000000002E-2</v>
      </c>
      <c r="Y63" s="138" t="s">
        <v>429</v>
      </c>
      <c r="Z63" s="138">
        <v>2.0218000000000002E-3</v>
      </c>
      <c r="AA63" s="138" t="s">
        <v>429</v>
      </c>
      <c r="AB63" s="138">
        <v>1.4179000000000002E-2</v>
      </c>
      <c r="AC63" s="138" t="s">
        <v>429</v>
      </c>
      <c r="AD63" s="138" t="s">
        <v>429</v>
      </c>
      <c r="AE63" s="55"/>
      <c r="AF63" s="147" t="s">
        <v>429</v>
      </c>
      <c r="AG63" s="147" t="s">
        <v>429</v>
      </c>
      <c r="AH63" s="147" t="s">
        <v>429</v>
      </c>
      <c r="AI63" s="147" t="s">
        <v>429</v>
      </c>
      <c r="AJ63" s="147" t="s">
        <v>429</v>
      </c>
      <c r="AK63" s="147" t="s">
        <v>431</v>
      </c>
      <c r="AL63" s="45" t="s">
        <v>413</v>
      </c>
    </row>
    <row r="64" spans="1:38" s="2" customFormat="1" ht="26.25" customHeight="1" thickBot="1" x14ac:dyDescent="0.3">
      <c r="A64" s="65" t="s">
        <v>54</v>
      </c>
      <c r="B64" s="73" t="s">
        <v>159</v>
      </c>
      <c r="C64" s="66" t="s">
        <v>160</v>
      </c>
      <c r="D64" s="67"/>
      <c r="E64" s="138" t="s">
        <v>431</v>
      </c>
      <c r="F64" s="138" t="s">
        <v>431</v>
      </c>
      <c r="G64" s="138" t="s">
        <v>431</v>
      </c>
      <c r="H64" s="138" t="s">
        <v>431</v>
      </c>
      <c r="I64" s="138" t="s">
        <v>431</v>
      </c>
      <c r="J64" s="138" t="s">
        <v>431</v>
      </c>
      <c r="K64" s="138" t="s">
        <v>431</v>
      </c>
      <c r="L64" s="138" t="s">
        <v>431</v>
      </c>
      <c r="M64" s="138" t="s">
        <v>431</v>
      </c>
      <c r="N64" s="138" t="s">
        <v>429</v>
      </c>
      <c r="O64" s="138" t="s">
        <v>429</v>
      </c>
      <c r="P64" s="138" t="s">
        <v>429</v>
      </c>
      <c r="Q64" s="138" t="s">
        <v>429</v>
      </c>
      <c r="R64" s="138" t="s">
        <v>429</v>
      </c>
      <c r="S64" s="138" t="s">
        <v>429</v>
      </c>
      <c r="T64" s="138" t="s">
        <v>429</v>
      </c>
      <c r="U64" s="138" t="s">
        <v>429</v>
      </c>
      <c r="V64" s="138" t="s">
        <v>429</v>
      </c>
      <c r="W64" s="138" t="s">
        <v>429</v>
      </c>
      <c r="X64" s="138" t="s">
        <v>429</v>
      </c>
      <c r="Y64" s="138" t="s">
        <v>429</v>
      </c>
      <c r="Z64" s="138" t="s">
        <v>429</v>
      </c>
      <c r="AA64" s="138" t="s">
        <v>429</v>
      </c>
      <c r="AB64" s="138" t="s">
        <v>429</v>
      </c>
      <c r="AC64" s="138" t="s">
        <v>429</v>
      </c>
      <c r="AD64" s="138" t="s">
        <v>429</v>
      </c>
      <c r="AE64" s="55"/>
      <c r="AF64" s="147" t="s">
        <v>429</v>
      </c>
      <c r="AG64" s="147" t="s">
        <v>429</v>
      </c>
      <c r="AH64" s="147" t="s">
        <v>429</v>
      </c>
      <c r="AI64" s="147" t="s">
        <v>429</v>
      </c>
      <c r="AJ64" s="147" t="s">
        <v>429</v>
      </c>
      <c r="AK64" s="147" t="s">
        <v>429</v>
      </c>
      <c r="AL64" s="45" t="s">
        <v>161</v>
      </c>
    </row>
    <row r="65" spans="1:38" s="2" customFormat="1" ht="26.25" customHeight="1" thickBot="1" x14ac:dyDescent="0.3">
      <c r="A65" s="65" t="s">
        <v>54</v>
      </c>
      <c r="B65" s="69" t="s">
        <v>162</v>
      </c>
      <c r="C65" s="66" t="s">
        <v>163</v>
      </c>
      <c r="D65" s="67"/>
      <c r="E65" s="138">
        <v>1.673</v>
      </c>
      <c r="F65" s="138" t="s">
        <v>429</v>
      </c>
      <c r="G65" s="138" t="s">
        <v>429</v>
      </c>
      <c r="H65" s="138" t="s">
        <v>443</v>
      </c>
      <c r="I65" s="138" t="s">
        <v>443</v>
      </c>
      <c r="J65" s="138" t="s">
        <v>443</v>
      </c>
      <c r="K65" s="138" t="s">
        <v>443</v>
      </c>
      <c r="L65" s="138" t="s">
        <v>443</v>
      </c>
      <c r="M65" s="138" t="s">
        <v>429</v>
      </c>
      <c r="N65" s="138" t="s">
        <v>429</v>
      </c>
      <c r="O65" s="138" t="s">
        <v>429</v>
      </c>
      <c r="P65" s="138" t="s">
        <v>429</v>
      </c>
      <c r="Q65" s="138" t="s">
        <v>429</v>
      </c>
      <c r="R65" s="138" t="s">
        <v>429</v>
      </c>
      <c r="S65" s="138" t="s">
        <v>429</v>
      </c>
      <c r="T65" s="138" t="s">
        <v>429</v>
      </c>
      <c r="U65" s="138" t="s">
        <v>429</v>
      </c>
      <c r="V65" s="138" t="s">
        <v>429</v>
      </c>
      <c r="W65" s="138" t="s">
        <v>429</v>
      </c>
      <c r="X65" s="138" t="s">
        <v>429</v>
      </c>
      <c r="Y65" s="138" t="s">
        <v>429</v>
      </c>
      <c r="Z65" s="138" t="s">
        <v>429</v>
      </c>
      <c r="AA65" s="138" t="s">
        <v>429</v>
      </c>
      <c r="AB65" s="138" t="s">
        <v>429</v>
      </c>
      <c r="AC65" s="138" t="s">
        <v>429</v>
      </c>
      <c r="AD65" s="138" t="s">
        <v>429</v>
      </c>
      <c r="AE65" s="55"/>
      <c r="AF65" s="147" t="s">
        <v>429</v>
      </c>
      <c r="AG65" s="147" t="s">
        <v>429</v>
      </c>
      <c r="AH65" s="147" t="s">
        <v>429</v>
      </c>
      <c r="AI65" s="147" t="s">
        <v>429</v>
      </c>
      <c r="AJ65" s="147" t="s">
        <v>429</v>
      </c>
      <c r="AK65" s="147">
        <v>260</v>
      </c>
      <c r="AL65" s="45" t="s">
        <v>164</v>
      </c>
    </row>
    <row r="66" spans="1:38" s="2" customFormat="1" ht="26.25" customHeight="1" thickBot="1" x14ac:dyDescent="0.3">
      <c r="A66" s="65" t="s">
        <v>54</v>
      </c>
      <c r="B66" s="69" t="s">
        <v>165</v>
      </c>
      <c r="C66" s="66" t="s">
        <v>166</v>
      </c>
      <c r="D66" s="67"/>
      <c r="E66" s="138" t="s">
        <v>431</v>
      </c>
      <c r="F66" s="138" t="s">
        <v>429</v>
      </c>
      <c r="G66" s="138" t="s">
        <v>429</v>
      </c>
      <c r="H66" s="138" t="s">
        <v>429</v>
      </c>
      <c r="I66" s="138" t="s">
        <v>431</v>
      </c>
      <c r="J66" s="138" t="s">
        <v>431</v>
      </c>
      <c r="K66" s="138" t="s">
        <v>431</v>
      </c>
      <c r="L66" s="138" t="s">
        <v>431</v>
      </c>
      <c r="M66" s="138" t="s">
        <v>431</v>
      </c>
      <c r="N66" s="138" t="s">
        <v>429</v>
      </c>
      <c r="O66" s="138" t="s">
        <v>429</v>
      </c>
      <c r="P66" s="138" t="s">
        <v>429</v>
      </c>
      <c r="Q66" s="138" t="s">
        <v>429</v>
      </c>
      <c r="R66" s="138" t="s">
        <v>429</v>
      </c>
      <c r="S66" s="138" t="s">
        <v>429</v>
      </c>
      <c r="T66" s="138" t="s">
        <v>429</v>
      </c>
      <c r="U66" s="138" t="s">
        <v>429</v>
      </c>
      <c r="V66" s="138" t="s">
        <v>429</v>
      </c>
      <c r="W66" s="138" t="s">
        <v>429</v>
      </c>
      <c r="X66" s="138" t="s">
        <v>429</v>
      </c>
      <c r="Y66" s="138" t="s">
        <v>429</v>
      </c>
      <c r="Z66" s="138" t="s">
        <v>429</v>
      </c>
      <c r="AA66" s="138" t="s">
        <v>429</v>
      </c>
      <c r="AB66" s="138" t="s">
        <v>429</v>
      </c>
      <c r="AC66" s="138" t="s">
        <v>429</v>
      </c>
      <c r="AD66" s="138" t="s">
        <v>429</v>
      </c>
      <c r="AE66" s="55"/>
      <c r="AF66" s="147" t="s">
        <v>429</v>
      </c>
      <c r="AG66" s="147" t="s">
        <v>429</v>
      </c>
      <c r="AH66" s="147" t="s">
        <v>429</v>
      </c>
      <c r="AI66" s="147" t="s">
        <v>429</v>
      </c>
      <c r="AJ66" s="147" t="s">
        <v>429</v>
      </c>
      <c r="AK66" s="147" t="s">
        <v>431</v>
      </c>
      <c r="AL66" s="45" t="s">
        <v>167</v>
      </c>
    </row>
    <row r="67" spans="1:38" s="2" customFormat="1" ht="26.25" customHeight="1" thickBot="1" x14ac:dyDescent="0.3">
      <c r="A67" s="65" t="s">
        <v>54</v>
      </c>
      <c r="B67" s="69" t="s">
        <v>168</v>
      </c>
      <c r="C67" s="66" t="s">
        <v>169</v>
      </c>
      <c r="D67" s="67"/>
      <c r="E67" s="138" t="s">
        <v>431</v>
      </c>
      <c r="F67" s="138" t="s">
        <v>431</v>
      </c>
      <c r="G67" s="138" t="s">
        <v>431</v>
      </c>
      <c r="H67" s="138" t="s">
        <v>429</v>
      </c>
      <c r="I67" s="138" t="s">
        <v>431</v>
      </c>
      <c r="J67" s="138" t="s">
        <v>431</v>
      </c>
      <c r="K67" s="138" t="s">
        <v>431</v>
      </c>
      <c r="L67" s="138" t="s">
        <v>431</v>
      </c>
      <c r="M67" s="138" t="s">
        <v>431</v>
      </c>
      <c r="N67" s="138" t="s">
        <v>431</v>
      </c>
      <c r="O67" s="138" t="s">
        <v>431</v>
      </c>
      <c r="P67" s="138" t="s">
        <v>431</v>
      </c>
      <c r="Q67" s="138" t="s">
        <v>431</v>
      </c>
      <c r="R67" s="138" t="s">
        <v>431</v>
      </c>
      <c r="S67" s="138" t="s">
        <v>431</v>
      </c>
      <c r="T67" s="138" t="s">
        <v>431</v>
      </c>
      <c r="U67" s="138" t="s">
        <v>431</v>
      </c>
      <c r="V67" s="138" t="s">
        <v>431</v>
      </c>
      <c r="W67" s="138" t="s">
        <v>443</v>
      </c>
      <c r="X67" s="138" t="s">
        <v>443</v>
      </c>
      <c r="Y67" s="138" t="s">
        <v>443</v>
      </c>
      <c r="Z67" s="138" t="s">
        <v>443</v>
      </c>
      <c r="AA67" s="138" t="s">
        <v>443</v>
      </c>
      <c r="AB67" s="138" t="s">
        <v>443</v>
      </c>
      <c r="AC67" s="138" t="s">
        <v>443</v>
      </c>
      <c r="AD67" s="138" t="s">
        <v>429</v>
      </c>
      <c r="AE67" s="55"/>
      <c r="AF67" s="147" t="s">
        <v>429</v>
      </c>
      <c r="AG67" s="147" t="s">
        <v>429</v>
      </c>
      <c r="AH67" s="147" t="s">
        <v>429</v>
      </c>
      <c r="AI67" s="147" t="s">
        <v>429</v>
      </c>
      <c r="AJ67" s="147" t="s">
        <v>429</v>
      </c>
      <c r="AK67" s="147" t="s">
        <v>431</v>
      </c>
      <c r="AL67" s="45" t="s">
        <v>170</v>
      </c>
    </row>
    <row r="68" spans="1:38" s="2" customFormat="1" ht="26.25" customHeight="1" thickBot="1" x14ac:dyDescent="0.3">
      <c r="A68" s="65" t="s">
        <v>54</v>
      </c>
      <c r="B68" s="69" t="s">
        <v>171</v>
      </c>
      <c r="C68" s="66" t="s">
        <v>172</v>
      </c>
      <c r="D68" s="67"/>
      <c r="E68" s="138" t="s">
        <v>431</v>
      </c>
      <c r="F68" s="138" t="s">
        <v>431</v>
      </c>
      <c r="G68" s="138" t="s">
        <v>431</v>
      </c>
      <c r="H68" s="138" t="s">
        <v>429</v>
      </c>
      <c r="I68" s="138" t="s">
        <v>431</v>
      </c>
      <c r="J68" s="138" t="s">
        <v>431</v>
      </c>
      <c r="K68" s="138" t="s">
        <v>431</v>
      </c>
      <c r="L68" s="138" t="s">
        <v>431</v>
      </c>
      <c r="M68" s="138" t="s">
        <v>431</v>
      </c>
      <c r="N68" s="138" t="s">
        <v>431</v>
      </c>
      <c r="O68" s="138" t="s">
        <v>431</v>
      </c>
      <c r="P68" s="138" t="s">
        <v>431</v>
      </c>
      <c r="Q68" s="138" t="s">
        <v>431</v>
      </c>
      <c r="R68" s="138" t="s">
        <v>431</v>
      </c>
      <c r="S68" s="138" t="s">
        <v>431</v>
      </c>
      <c r="T68" s="138" t="s">
        <v>431</v>
      </c>
      <c r="U68" s="138" t="s">
        <v>431</v>
      </c>
      <c r="V68" s="138" t="s">
        <v>431</v>
      </c>
      <c r="W68" s="138" t="s">
        <v>429</v>
      </c>
      <c r="X68" s="138" t="s">
        <v>429</v>
      </c>
      <c r="Y68" s="138" t="s">
        <v>429</v>
      </c>
      <c r="Z68" s="138" t="s">
        <v>429</v>
      </c>
      <c r="AA68" s="138" t="s">
        <v>429</v>
      </c>
      <c r="AB68" s="138" t="s">
        <v>429</v>
      </c>
      <c r="AC68" s="138" t="s">
        <v>429</v>
      </c>
      <c r="AD68" s="138" t="s">
        <v>429</v>
      </c>
      <c r="AE68" s="55"/>
      <c r="AF68" s="147" t="s">
        <v>429</v>
      </c>
      <c r="AG68" s="147" t="s">
        <v>429</v>
      </c>
      <c r="AH68" s="147" t="s">
        <v>429</v>
      </c>
      <c r="AI68" s="147" t="s">
        <v>429</v>
      </c>
      <c r="AJ68" s="147" t="s">
        <v>429</v>
      </c>
      <c r="AK68" s="147" t="s">
        <v>431</v>
      </c>
      <c r="AL68" s="45" t="s">
        <v>173</v>
      </c>
    </row>
    <row r="69" spans="1:38" s="2" customFormat="1" ht="26.25" customHeight="1" thickBot="1" x14ac:dyDescent="0.3">
      <c r="A69" s="65" t="s">
        <v>54</v>
      </c>
      <c r="B69" s="65" t="s">
        <v>174</v>
      </c>
      <c r="C69" s="66" t="s">
        <v>175</v>
      </c>
      <c r="D69" s="72"/>
      <c r="E69" s="138" t="s">
        <v>431</v>
      </c>
      <c r="F69" s="138" t="s">
        <v>431</v>
      </c>
      <c r="G69" s="138" t="s">
        <v>431</v>
      </c>
      <c r="H69" s="138" t="s">
        <v>429</v>
      </c>
      <c r="I69" s="138" t="s">
        <v>431</v>
      </c>
      <c r="J69" s="138" t="s">
        <v>431</v>
      </c>
      <c r="K69" s="138" t="s">
        <v>431</v>
      </c>
      <c r="L69" s="138" t="s">
        <v>431</v>
      </c>
      <c r="M69" s="138" t="s">
        <v>431</v>
      </c>
      <c r="N69" s="138" t="s">
        <v>429</v>
      </c>
      <c r="O69" s="138" t="s">
        <v>429</v>
      </c>
      <c r="P69" s="138" t="s">
        <v>429</v>
      </c>
      <c r="Q69" s="138" t="s">
        <v>429</v>
      </c>
      <c r="R69" s="138" t="s">
        <v>429</v>
      </c>
      <c r="S69" s="138" t="s">
        <v>429</v>
      </c>
      <c r="T69" s="138" t="s">
        <v>429</v>
      </c>
      <c r="U69" s="138" t="s">
        <v>429</v>
      </c>
      <c r="V69" s="138" t="s">
        <v>429</v>
      </c>
      <c r="W69" s="138" t="s">
        <v>429</v>
      </c>
      <c r="X69" s="138" t="s">
        <v>429</v>
      </c>
      <c r="Y69" s="138" t="s">
        <v>429</v>
      </c>
      <c r="Z69" s="138" t="s">
        <v>429</v>
      </c>
      <c r="AA69" s="138" t="s">
        <v>429</v>
      </c>
      <c r="AB69" s="138" t="s">
        <v>429</v>
      </c>
      <c r="AC69" s="138" t="s">
        <v>429</v>
      </c>
      <c r="AD69" s="138" t="s">
        <v>429</v>
      </c>
      <c r="AE69" s="55"/>
      <c r="AF69" s="147" t="s">
        <v>429</v>
      </c>
      <c r="AG69" s="147" t="s">
        <v>429</v>
      </c>
      <c r="AH69" s="147" t="s">
        <v>429</v>
      </c>
      <c r="AI69" s="147" t="s">
        <v>429</v>
      </c>
      <c r="AJ69" s="147" t="s">
        <v>429</v>
      </c>
      <c r="AK69" s="149">
        <v>0.21199999999999999</v>
      </c>
      <c r="AL69" s="45" t="s">
        <v>176</v>
      </c>
    </row>
    <row r="70" spans="1:38" s="2" customFormat="1" ht="26.25" customHeight="1" thickBot="1" x14ac:dyDescent="0.3">
      <c r="A70" s="65" t="s">
        <v>54</v>
      </c>
      <c r="B70" s="65" t="s">
        <v>177</v>
      </c>
      <c r="C70" s="66" t="s">
        <v>386</v>
      </c>
      <c r="D70" s="72"/>
      <c r="E70" s="138" t="s">
        <v>431</v>
      </c>
      <c r="F70" s="138" t="s">
        <v>431</v>
      </c>
      <c r="G70" s="138" t="s">
        <v>431</v>
      </c>
      <c r="H70" s="138" t="s">
        <v>431</v>
      </c>
      <c r="I70" s="138" t="s">
        <v>431</v>
      </c>
      <c r="J70" s="138" t="s">
        <v>431</v>
      </c>
      <c r="K70" s="138" t="s">
        <v>431</v>
      </c>
      <c r="L70" s="138" t="s">
        <v>431</v>
      </c>
      <c r="M70" s="138" t="s">
        <v>431</v>
      </c>
      <c r="N70" s="138" t="s">
        <v>431</v>
      </c>
      <c r="O70" s="138" t="s">
        <v>431</v>
      </c>
      <c r="P70" s="138" t="s">
        <v>431</v>
      </c>
      <c r="Q70" s="138" t="s">
        <v>431</v>
      </c>
      <c r="R70" s="138" t="s">
        <v>431</v>
      </c>
      <c r="S70" s="138" t="s">
        <v>431</v>
      </c>
      <c r="T70" s="138" t="s">
        <v>431</v>
      </c>
      <c r="U70" s="138" t="s">
        <v>431</v>
      </c>
      <c r="V70" s="138" t="s">
        <v>431</v>
      </c>
      <c r="W70" s="138" t="s">
        <v>443</v>
      </c>
      <c r="X70" s="138" t="s">
        <v>443</v>
      </c>
      <c r="Y70" s="138" t="s">
        <v>443</v>
      </c>
      <c r="Z70" s="138" t="s">
        <v>443</v>
      </c>
      <c r="AA70" s="138" t="s">
        <v>443</v>
      </c>
      <c r="AB70" s="138" t="s">
        <v>443</v>
      </c>
      <c r="AC70" s="138" t="s">
        <v>443</v>
      </c>
      <c r="AD70" s="138" t="s">
        <v>443</v>
      </c>
      <c r="AE70" s="55"/>
      <c r="AF70" s="147" t="s">
        <v>429</v>
      </c>
      <c r="AG70" s="147" t="s">
        <v>429</v>
      </c>
      <c r="AH70" s="147" t="s">
        <v>429</v>
      </c>
      <c r="AI70" s="147" t="s">
        <v>429</v>
      </c>
      <c r="AJ70" s="147" t="s">
        <v>429</v>
      </c>
      <c r="AK70" s="147" t="s">
        <v>431</v>
      </c>
      <c r="AL70" s="45" t="s">
        <v>413</v>
      </c>
    </row>
    <row r="71" spans="1:38" s="2" customFormat="1" ht="26.25" customHeight="1" thickBot="1" x14ac:dyDescent="0.3">
      <c r="A71" s="65" t="s">
        <v>54</v>
      </c>
      <c r="B71" s="65" t="s">
        <v>178</v>
      </c>
      <c r="C71" s="66" t="s">
        <v>179</v>
      </c>
      <c r="D71" s="72"/>
      <c r="E71" s="138" t="s">
        <v>443</v>
      </c>
      <c r="F71" s="138" t="s">
        <v>443</v>
      </c>
      <c r="G71" s="138" t="s">
        <v>443</v>
      </c>
      <c r="H71" s="138" t="s">
        <v>443</v>
      </c>
      <c r="I71" s="138" t="s">
        <v>431</v>
      </c>
      <c r="J71" s="138" t="s">
        <v>431</v>
      </c>
      <c r="K71" s="138" t="s">
        <v>431</v>
      </c>
      <c r="L71" s="138" t="s">
        <v>443</v>
      </c>
      <c r="M71" s="138" t="s">
        <v>443</v>
      </c>
      <c r="N71" s="138" t="s">
        <v>431</v>
      </c>
      <c r="O71" s="138" t="s">
        <v>431</v>
      </c>
      <c r="P71" s="138" t="s">
        <v>431</v>
      </c>
      <c r="Q71" s="138" t="s">
        <v>431</v>
      </c>
      <c r="R71" s="138" t="s">
        <v>431</v>
      </c>
      <c r="S71" s="138" t="s">
        <v>431</v>
      </c>
      <c r="T71" s="138" t="s">
        <v>431</v>
      </c>
      <c r="U71" s="138" t="s">
        <v>431</v>
      </c>
      <c r="V71" s="138" t="s">
        <v>431</v>
      </c>
      <c r="W71" s="138" t="s">
        <v>443</v>
      </c>
      <c r="X71" s="138" t="s">
        <v>443</v>
      </c>
      <c r="Y71" s="138" t="s">
        <v>443</v>
      </c>
      <c r="Z71" s="138" t="s">
        <v>443</v>
      </c>
      <c r="AA71" s="138" t="s">
        <v>443</v>
      </c>
      <c r="AB71" s="138" t="s">
        <v>443</v>
      </c>
      <c r="AC71" s="138" t="s">
        <v>443</v>
      </c>
      <c r="AD71" s="138" t="s">
        <v>443</v>
      </c>
      <c r="AE71" s="55"/>
      <c r="AF71" s="147" t="s">
        <v>429</v>
      </c>
      <c r="AG71" s="147" t="s">
        <v>429</v>
      </c>
      <c r="AH71" s="147" t="s">
        <v>429</v>
      </c>
      <c r="AI71" s="147" t="s">
        <v>429</v>
      </c>
      <c r="AJ71" s="147" t="s">
        <v>429</v>
      </c>
      <c r="AK71" s="147" t="s">
        <v>431</v>
      </c>
      <c r="AL71" s="45" t="s">
        <v>413</v>
      </c>
    </row>
    <row r="72" spans="1:38" s="2" customFormat="1" ht="26.25" customHeight="1" thickBot="1" x14ac:dyDescent="0.3">
      <c r="A72" s="65" t="s">
        <v>54</v>
      </c>
      <c r="B72" s="65" t="s">
        <v>180</v>
      </c>
      <c r="C72" s="66" t="s">
        <v>181</v>
      </c>
      <c r="D72" s="67"/>
      <c r="E72" s="138" t="s">
        <v>431</v>
      </c>
      <c r="F72" s="138" t="s">
        <v>431</v>
      </c>
      <c r="G72" s="138" t="s">
        <v>431</v>
      </c>
      <c r="H72" s="138" t="s">
        <v>431</v>
      </c>
      <c r="I72" s="138" t="s">
        <v>431</v>
      </c>
      <c r="J72" s="138">
        <v>5.274E-5</v>
      </c>
      <c r="K72" s="138" t="s">
        <v>431</v>
      </c>
      <c r="L72" s="138" t="s">
        <v>431</v>
      </c>
      <c r="M72" s="138" t="s">
        <v>431</v>
      </c>
      <c r="N72" s="138">
        <v>1.5756888888888889</v>
      </c>
      <c r="O72" s="138">
        <v>0.19411249999999999</v>
      </c>
      <c r="P72" s="138">
        <v>2.93E-2</v>
      </c>
      <c r="Q72" s="138">
        <v>0.1172</v>
      </c>
      <c r="R72" s="138">
        <v>1.2835027777777779</v>
      </c>
      <c r="S72" s="138">
        <v>2.051E-2</v>
      </c>
      <c r="T72" s="138">
        <v>2.4213194444444448</v>
      </c>
      <c r="U72" s="138">
        <v>5.8600000000000006E-3</v>
      </c>
      <c r="V72" s="138">
        <v>24.937555555555555</v>
      </c>
      <c r="W72" s="138">
        <v>0.89121994692340079</v>
      </c>
      <c r="X72" s="138" t="s">
        <v>443</v>
      </c>
      <c r="Y72" s="138" t="s">
        <v>443</v>
      </c>
      <c r="Z72" s="138" t="s">
        <v>443</v>
      </c>
      <c r="AA72" s="138" t="s">
        <v>443</v>
      </c>
      <c r="AB72" s="138" t="s">
        <v>443</v>
      </c>
      <c r="AC72" s="138" t="s">
        <v>430</v>
      </c>
      <c r="AD72" s="138" t="s">
        <v>430</v>
      </c>
      <c r="AE72" s="55"/>
      <c r="AF72" s="147" t="s">
        <v>429</v>
      </c>
      <c r="AG72" s="147" t="s">
        <v>429</v>
      </c>
      <c r="AH72" s="147" t="s">
        <v>429</v>
      </c>
      <c r="AI72" s="147" t="s">
        <v>429</v>
      </c>
      <c r="AJ72" s="147" t="s">
        <v>429</v>
      </c>
      <c r="AK72" s="147" t="s">
        <v>443</v>
      </c>
      <c r="AL72" s="45" t="s">
        <v>182</v>
      </c>
    </row>
    <row r="73" spans="1:38" s="2" customFormat="1" ht="26.25" customHeight="1" thickBot="1" x14ac:dyDescent="0.3">
      <c r="A73" s="65" t="s">
        <v>54</v>
      </c>
      <c r="B73" s="65" t="s">
        <v>183</v>
      </c>
      <c r="C73" s="66" t="s">
        <v>184</v>
      </c>
      <c r="D73" s="67"/>
      <c r="E73" s="138" t="s">
        <v>431</v>
      </c>
      <c r="F73" s="138" t="s">
        <v>431</v>
      </c>
      <c r="G73" s="138" t="s">
        <v>431</v>
      </c>
      <c r="H73" s="138" t="s">
        <v>431</v>
      </c>
      <c r="I73" s="138">
        <v>4.23442095E-2</v>
      </c>
      <c r="J73" s="138">
        <v>5.9987630124999997E-2</v>
      </c>
      <c r="K73" s="138">
        <v>7.0573682499999998E-2</v>
      </c>
      <c r="L73" s="138" t="s">
        <v>443</v>
      </c>
      <c r="M73" s="138" t="s">
        <v>431</v>
      </c>
      <c r="N73" s="138">
        <v>1.7121436803069052</v>
      </c>
      <c r="O73" s="138">
        <v>3.2541018421426544E-2</v>
      </c>
      <c r="P73" s="138" t="s">
        <v>431</v>
      </c>
      <c r="Q73" s="138">
        <v>6.8796747549019599E-2</v>
      </c>
      <c r="R73" s="138">
        <v>0.25225474101307188</v>
      </c>
      <c r="S73" s="138" t="s">
        <v>431</v>
      </c>
      <c r="T73" s="138">
        <v>0.11466124591503268</v>
      </c>
      <c r="U73" s="138" t="s">
        <v>431</v>
      </c>
      <c r="V73" s="138">
        <v>1.4069107047643621</v>
      </c>
      <c r="W73" s="138" t="s">
        <v>430</v>
      </c>
      <c r="X73" s="138" t="s">
        <v>430</v>
      </c>
      <c r="Y73" s="138" t="s">
        <v>430</v>
      </c>
      <c r="Z73" s="138" t="s">
        <v>430</v>
      </c>
      <c r="AA73" s="138" t="s">
        <v>430</v>
      </c>
      <c r="AB73" s="138" t="s">
        <v>430</v>
      </c>
      <c r="AC73" s="138">
        <v>40</v>
      </c>
      <c r="AD73" s="138" t="s">
        <v>429</v>
      </c>
      <c r="AE73" s="55"/>
      <c r="AF73" s="147" t="s">
        <v>429</v>
      </c>
      <c r="AG73" s="147" t="s">
        <v>429</v>
      </c>
      <c r="AH73" s="147" t="s">
        <v>429</v>
      </c>
      <c r="AI73" s="147" t="s">
        <v>429</v>
      </c>
      <c r="AJ73" s="147" t="s">
        <v>429</v>
      </c>
      <c r="AK73" s="147" t="s">
        <v>443</v>
      </c>
      <c r="AL73" s="45" t="s">
        <v>185</v>
      </c>
    </row>
    <row r="74" spans="1:38" s="2" customFormat="1" ht="26.25" customHeight="1" thickBot="1" x14ac:dyDescent="0.3">
      <c r="A74" s="65" t="s">
        <v>54</v>
      </c>
      <c r="B74" s="65" t="s">
        <v>186</v>
      </c>
      <c r="C74" s="66" t="s">
        <v>187</v>
      </c>
      <c r="D74" s="67"/>
      <c r="E74" s="138" t="s">
        <v>431</v>
      </c>
      <c r="F74" s="138" t="s">
        <v>431</v>
      </c>
      <c r="G74" s="138" t="s">
        <v>431</v>
      </c>
      <c r="H74" s="138" t="s">
        <v>431</v>
      </c>
      <c r="I74" s="138" t="s">
        <v>431</v>
      </c>
      <c r="J74" s="138" t="s">
        <v>431</v>
      </c>
      <c r="K74" s="138" t="s">
        <v>431</v>
      </c>
      <c r="L74" s="138" t="s">
        <v>431</v>
      </c>
      <c r="M74" s="138" t="s">
        <v>431</v>
      </c>
      <c r="N74" s="138" t="s">
        <v>431</v>
      </c>
      <c r="O74" s="138" t="s">
        <v>431</v>
      </c>
      <c r="P74" s="138" t="s">
        <v>431</v>
      </c>
      <c r="Q74" s="138" t="s">
        <v>431</v>
      </c>
      <c r="R74" s="138" t="s">
        <v>431</v>
      </c>
      <c r="S74" s="138" t="s">
        <v>431</v>
      </c>
      <c r="T74" s="138" t="s">
        <v>431</v>
      </c>
      <c r="U74" s="138" t="s">
        <v>431</v>
      </c>
      <c r="V74" s="138">
        <v>2.9177883631222857E-2</v>
      </c>
      <c r="W74" s="138" t="s">
        <v>431</v>
      </c>
      <c r="X74" s="138" t="s">
        <v>431</v>
      </c>
      <c r="Y74" s="138" t="s">
        <v>431</v>
      </c>
      <c r="Z74" s="138" t="s">
        <v>431</v>
      </c>
      <c r="AA74" s="138" t="s">
        <v>431</v>
      </c>
      <c r="AB74" s="138" t="s">
        <v>431</v>
      </c>
      <c r="AC74" s="138" t="s">
        <v>431</v>
      </c>
      <c r="AD74" s="138" t="s">
        <v>429</v>
      </c>
      <c r="AE74" s="55"/>
      <c r="AF74" s="147" t="s">
        <v>429</v>
      </c>
      <c r="AG74" s="147" t="s">
        <v>429</v>
      </c>
      <c r="AH74" s="147" t="s">
        <v>429</v>
      </c>
      <c r="AI74" s="147" t="s">
        <v>429</v>
      </c>
      <c r="AJ74" s="147" t="s">
        <v>429</v>
      </c>
      <c r="AK74" s="147" t="s">
        <v>431</v>
      </c>
      <c r="AL74" s="45" t="s">
        <v>188</v>
      </c>
    </row>
    <row r="75" spans="1:38" s="2" customFormat="1" ht="26.25" customHeight="1" thickBot="1" x14ac:dyDescent="0.3">
      <c r="A75" s="65" t="s">
        <v>54</v>
      </c>
      <c r="B75" s="65" t="s">
        <v>189</v>
      </c>
      <c r="C75" s="66" t="s">
        <v>190</v>
      </c>
      <c r="D75" s="72"/>
      <c r="E75" s="138" t="s">
        <v>431</v>
      </c>
      <c r="F75" s="138" t="s">
        <v>431</v>
      </c>
      <c r="G75" s="138" t="s">
        <v>431</v>
      </c>
      <c r="H75" s="138" t="s">
        <v>431</v>
      </c>
      <c r="I75" s="138" t="s">
        <v>431</v>
      </c>
      <c r="J75" s="138" t="s">
        <v>431</v>
      </c>
      <c r="K75" s="138" t="s">
        <v>431</v>
      </c>
      <c r="L75" s="138" t="s">
        <v>431</v>
      </c>
      <c r="M75" s="138" t="s">
        <v>431</v>
      </c>
      <c r="N75" s="138" t="s">
        <v>431</v>
      </c>
      <c r="O75" s="138" t="s">
        <v>431</v>
      </c>
      <c r="P75" s="138" t="s">
        <v>431</v>
      </c>
      <c r="Q75" s="138" t="s">
        <v>431</v>
      </c>
      <c r="R75" s="138" t="s">
        <v>431</v>
      </c>
      <c r="S75" s="138" t="s">
        <v>431</v>
      </c>
      <c r="T75" s="138" t="s">
        <v>431</v>
      </c>
      <c r="U75" s="138" t="s">
        <v>431</v>
      </c>
      <c r="V75" s="138" t="s">
        <v>431</v>
      </c>
      <c r="W75" s="138" t="s">
        <v>431</v>
      </c>
      <c r="X75" s="138" t="s">
        <v>431</v>
      </c>
      <c r="Y75" s="138" t="s">
        <v>431</v>
      </c>
      <c r="Z75" s="138" t="s">
        <v>431</v>
      </c>
      <c r="AA75" s="138" t="s">
        <v>431</v>
      </c>
      <c r="AB75" s="138" t="s">
        <v>431</v>
      </c>
      <c r="AC75" s="138" t="s">
        <v>431</v>
      </c>
      <c r="AD75" s="138" t="s">
        <v>431</v>
      </c>
      <c r="AE75" s="55"/>
      <c r="AF75" s="147" t="s">
        <v>429</v>
      </c>
      <c r="AG75" s="147" t="s">
        <v>429</v>
      </c>
      <c r="AH75" s="147" t="s">
        <v>429</v>
      </c>
      <c r="AI75" s="147" t="s">
        <v>429</v>
      </c>
      <c r="AJ75" s="147" t="s">
        <v>429</v>
      </c>
      <c r="AK75" s="147" t="s">
        <v>431</v>
      </c>
      <c r="AL75" s="45" t="s">
        <v>191</v>
      </c>
    </row>
    <row r="76" spans="1:38" s="2" customFormat="1" ht="26.25" customHeight="1" thickBot="1" x14ac:dyDescent="0.3">
      <c r="A76" s="65" t="s">
        <v>54</v>
      </c>
      <c r="B76" s="65" t="s">
        <v>192</v>
      </c>
      <c r="C76" s="66" t="s">
        <v>193</v>
      </c>
      <c r="D76" s="67"/>
      <c r="E76" s="138" t="s">
        <v>431</v>
      </c>
      <c r="F76" s="138" t="s">
        <v>431</v>
      </c>
      <c r="G76" s="138" t="s">
        <v>431</v>
      </c>
      <c r="H76" s="138" t="s">
        <v>431</v>
      </c>
      <c r="I76" s="138" t="s">
        <v>431</v>
      </c>
      <c r="J76" s="138" t="s">
        <v>431</v>
      </c>
      <c r="K76" s="138" t="s">
        <v>431</v>
      </c>
      <c r="L76" s="138" t="s">
        <v>431</v>
      </c>
      <c r="M76" s="138" t="s">
        <v>431</v>
      </c>
      <c r="N76" s="138">
        <v>7.8453276047261E-3</v>
      </c>
      <c r="O76" s="138" t="s">
        <v>431</v>
      </c>
      <c r="P76" s="138" t="s">
        <v>431</v>
      </c>
      <c r="Q76" s="138" t="s">
        <v>431</v>
      </c>
      <c r="R76" s="138" t="s">
        <v>431</v>
      </c>
      <c r="S76" s="138" t="s">
        <v>431</v>
      </c>
      <c r="T76" s="138" t="s">
        <v>431</v>
      </c>
      <c r="U76" s="138" t="s">
        <v>431</v>
      </c>
      <c r="V76" s="138" t="s">
        <v>431</v>
      </c>
      <c r="W76" s="138" t="s">
        <v>430</v>
      </c>
      <c r="X76" s="138" t="s">
        <v>443</v>
      </c>
      <c r="Y76" s="138" t="s">
        <v>443</v>
      </c>
      <c r="Z76" s="138" t="s">
        <v>443</v>
      </c>
      <c r="AA76" s="138" t="s">
        <v>443</v>
      </c>
      <c r="AB76" s="138" t="s">
        <v>443</v>
      </c>
      <c r="AC76" s="138" t="s">
        <v>431</v>
      </c>
      <c r="AD76" s="138" t="s">
        <v>430</v>
      </c>
      <c r="AE76" s="55"/>
      <c r="AF76" s="147" t="s">
        <v>429</v>
      </c>
      <c r="AG76" s="147" t="s">
        <v>429</v>
      </c>
      <c r="AH76" s="147" t="s">
        <v>429</v>
      </c>
      <c r="AI76" s="147" t="s">
        <v>429</v>
      </c>
      <c r="AJ76" s="147" t="s">
        <v>429</v>
      </c>
      <c r="AK76" s="147" t="s">
        <v>443</v>
      </c>
      <c r="AL76" s="45" t="s">
        <v>194</v>
      </c>
    </row>
    <row r="77" spans="1:38" s="2" customFormat="1" ht="26.25" customHeight="1" thickBot="1" x14ac:dyDescent="0.3">
      <c r="A77" s="65" t="s">
        <v>54</v>
      </c>
      <c r="B77" s="65" t="s">
        <v>195</v>
      </c>
      <c r="C77" s="66" t="s">
        <v>196</v>
      </c>
      <c r="D77" s="67"/>
      <c r="E77" s="138" t="s">
        <v>431</v>
      </c>
      <c r="F77" s="138" t="s">
        <v>431</v>
      </c>
      <c r="G77" s="138" t="s">
        <v>431</v>
      </c>
      <c r="H77" s="138" t="s">
        <v>431</v>
      </c>
      <c r="I77" s="138" t="s">
        <v>431</v>
      </c>
      <c r="J77" s="138" t="s">
        <v>431</v>
      </c>
      <c r="K77" s="138" t="s">
        <v>431</v>
      </c>
      <c r="L77" s="138" t="s">
        <v>431</v>
      </c>
      <c r="M77" s="138" t="s">
        <v>431</v>
      </c>
      <c r="N77" s="138" t="s">
        <v>431</v>
      </c>
      <c r="O77" s="138" t="s">
        <v>431</v>
      </c>
      <c r="P77" s="138" t="s">
        <v>431</v>
      </c>
      <c r="Q77" s="138" t="s">
        <v>431</v>
      </c>
      <c r="R77" s="138" t="s">
        <v>431</v>
      </c>
      <c r="S77" s="138" t="s">
        <v>431</v>
      </c>
      <c r="T77" s="138" t="s">
        <v>431</v>
      </c>
      <c r="U77" s="138" t="s">
        <v>431</v>
      </c>
      <c r="V77" s="138" t="s">
        <v>431</v>
      </c>
      <c r="W77" s="138" t="s">
        <v>431</v>
      </c>
      <c r="X77" s="138" t="s">
        <v>431</v>
      </c>
      <c r="Y77" s="138" t="s">
        <v>431</v>
      </c>
      <c r="Z77" s="138" t="s">
        <v>431</v>
      </c>
      <c r="AA77" s="138" t="s">
        <v>431</v>
      </c>
      <c r="AB77" s="138" t="s">
        <v>431</v>
      </c>
      <c r="AC77" s="138" t="s">
        <v>431</v>
      </c>
      <c r="AD77" s="138" t="s">
        <v>431</v>
      </c>
      <c r="AE77" s="55"/>
      <c r="AF77" s="147" t="s">
        <v>429</v>
      </c>
      <c r="AG77" s="147" t="s">
        <v>429</v>
      </c>
      <c r="AH77" s="147" t="s">
        <v>429</v>
      </c>
      <c r="AI77" s="147" t="s">
        <v>429</v>
      </c>
      <c r="AJ77" s="147" t="s">
        <v>429</v>
      </c>
      <c r="AK77" s="147" t="s">
        <v>431</v>
      </c>
      <c r="AL77" s="45" t="s">
        <v>197</v>
      </c>
    </row>
    <row r="78" spans="1:38" s="2" customFormat="1" ht="26.25" customHeight="1" thickBot="1" x14ac:dyDescent="0.3">
      <c r="A78" s="65" t="s">
        <v>54</v>
      </c>
      <c r="B78" s="65" t="s">
        <v>198</v>
      </c>
      <c r="C78" s="66" t="s">
        <v>199</v>
      </c>
      <c r="D78" s="67"/>
      <c r="E78" s="138" t="s">
        <v>431</v>
      </c>
      <c r="F78" s="138" t="s">
        <v>431</v>
      </c>
      <c r="G78" s="138" t="s">
        <v>431</v>
      </c>
      <c r="H78" s="138" t="s">
        <v>431</v>
      </c>
      <c r="I78" s="138" t="s">
        <v>431</v>
      </c>
      <c r="J78" s="138" t="s">
        <v>431</v>
      </c>
      <c r="K78" s="138" t="s">
        <v>431</v>
      </c>
      <c r="L78" s="138" t="s">
        <v>431</v>
      </c>
      <c r="M78" s="138" t="s">
        <v>431</v>
      </c>
      <c r="N78" s="138" t="s">
        <v>431</v>
      </c>
      <c r="O78" s="138" t="s">
        <v>431</v>
      </c>
      <c r="P78" s="138" t="s">
        <v>431</v>
      </c>
      <c r="Q78" s="138" t="s">
        <v>431</v>
      </c>
      <c r="R78" s="138" t="s">
        <v>431</v>
      </c>
      <c r="S78" s="138">
        <v>3.0000000000000001E-3</v>
      </c>
      <c r="T78" s="138" t="s">
        <v>431</v>
      </c>
      <c r="U78" s="138" t="s">
        <v>431</v>
      </c>
      <c r="V78" s="138" t="s">
        <v>431</v>
      </c>
      <c r="W78" s="138" t="s">
        <v>431</v>
      </c>
      <c r="X78" s="138" t="s">
        <v>431</v>
      </c>
      <c r="Y78" s="138" t="s">
        <v>431</v>
      </c>
      <c r="Z78" s="138" t="s">
        <v>431</v>
      </c>
      <c r="AA78" s="138" t="s">
        <v>431</v>
      </c>
      <c r="AB78" s="138" t="s">
        <v>431</v>
      </c>
      <c r="AC78" s="138" t="s">
        <v>431</v>
      </c>
      <c r="AD78" s="138" t="s">
        <v>431</v>
      </c>
      <c r="AE78" s="55"/>
      <c r="AF78" s="147" t="s">
        <v>429</v>
      </c>
      <c r="AG78" s="147" t="s">
        <v>429</v>
      </c>
      <c r="AH78" s="147" t="s">
        <v>429</v>
      </c>
      <c r="AI78" s="147" t="s">
        <v>429</v>
      </c>
      <c r="AJ78" s="147" t="s">
        <v>429</v>
      </c>
      <c r="AK78" s="147" t="s">
        <v>431</v>
      </c>
      <c r="AL78" s="45" t="s">
        <v>200</v>
      </c>
    </row>
    <row r="79" spans="1:38" s="2" customFormat="1" ht="26.25" customHeight="1" thickBot="1" x14ac:dyDescent="0.3">
      <c r="A79" s="65" t="s">
        <v>54</v>
      </c>
      <c r="B79" s="65" t="s">
        <v>201</v>
      </c>
      <c r="C79" s="66" t="s">
        <v>202</v>
      </c>
      <c r="D79" s="67"/>
      <c r="E79" s="138" t="s">
        <v>431</v>
      </c>
      <c r="F79" s="138" t="s">
        <v>431</v>
      </c>
      <c r="G79" s="138" t="s">
        <v>431</v>
      </c>
      <c r="H79" s="138" t="s">
        <v>431</v>
      </c>
      <c r="I79" s="138" t="s">
        <v>431</v>
      </c>
      <c r="J79" s="138" t="s">
        <v>431</v>
      </c>
      <c r="K79" s="138" t="s">
        <v>431</v>
      </c>
      <c r="L79" s="138" t="s">
        <v>431</v>
      </c>
      <c r="M79" s="138" t="s">
        <v>431</v>
      </c>
      <c r="N79" s="138" t="s">
        <v>431</v>
      </c>
      <c r="O79" s="138" t="s">
        <v>431</v>
      </c>
      <c r="P79" s="138" t="s">
        <v>431</v>
      </c>
      <c r="Q79" s="138" t="s">
        <v>431</v>
      </c>
      <c r="R79" s="138" t="s">
        <v>431</v>
      </c>
      <c r="S79" s="138" t="s">
        <v>431</v>
      </c>
      <c r="T79" s="138" t="s">
        <v>431</v>
      </c>
      <c r="U79" s="138" t="s">
        <v>431</v>
      </c>
      <c r="V79" s="138" t="s">
        <v>431</v>
      </c>
      <c r="W79" s="138" t="s">
        <v>431</v>
      </c>
      <c r="X79" s="138" t="s">
        <v>431</v>
      </c>
      <c r="Y79" s="138" t="s">
        <v>431</v>
      </c>
      <c r="Z79" s="138" t="s">
        <v>431</v>
      </c>
      <c r="AA79" s="138" t="s">
        <v>431</v>
      </c>
      <c r="AB79" s="138" t="s">
        <v>431</v>
      </c>
      <c r="AC79" s="138" t="s">
        <v>431</v>
      </c>
      <c r="AD79" s="138" t="s">
        <v>431</v>
      </c>
      <c r="AE79" s="55"/>
      <c r="AF79" s="147" t="s">
        <v>429</v>
      </c>
      <c r="AG79" s="147" t="s">
        <v>429</v>
      </c>
      <c r="AH79" s="147" t="s">
        <v>429</v>
      </c>
      <c r="AI79" s="147" t="s">
        <v>429</v>
      </c>
      <c r="AJ79" s="147" t="s">
        <v>429</v>
      </c>
      <c r="AK79" s="147" t="s">
        <v>431</v>
      </c>
      <c r="AL79" s="45" t="s">
        <v>203</v>
      </c>
    </row>
    <row r="80" spans="1:38" s="2" customFormat="1" ht="26.25" customHeight="1" thickBot="1" x14ac:dyDescent="0.3">
      <c r="A80" s="65" t="s">
        <v>54</v>
      </c>
      <c r="B80" s="69" t="s">
        <v>204</v>
      </c>
      <c r="C80" s="71" t="s">
        <v>205</v>
      </c>
      <c r="D80" s="67"/>
      <c r="E80" s="138" t="s">
        <v>431</v>
      </c>
      <c r="F80" s="138" t="s">
        <v>431</v>
      </c>
      <c r="G80" s="138" t="s">
        <v>431</v>
      </c>
      <c r="H80" s="138" t="s">
        <v>431</v>
      </c>
      <c r="I80" s="138" t="s">
        <v>431</v>
      </c>
      <c r="J80" s="138" t="s">
        <v>431</v>
      </c>
      <c r="K80" s="138" t="s">
        <v>431</v>
      </c>
      <c r="L80" s="138" t="s">
        <v>431</v>
      </c>
      <c r="M80" s="138" t="s">
        <v>431</v>
      </c>
      <c r="N80" s="138">
        <v>1.5467239527389899E-4</v>
      </c>
      <c r="O80" s="138">
        <v>2.0000000000000002E-5</v>
      </c>
      <c r="P80" s="138" t="s">
        <v>431</v>
      </c>
      <c r="Q80" s="138" t="s">
        <v>431</v>
      </c>
      <c r="R80" s="138">
        <v>1.4999999999999999E-2</v>
      </c>
      <c r="S80" s="138">
        <v>1.84E-4</v>
      </c>
      <c r="T80" s="138">
        <v>8.2000000000000003E-2</v>
      </c>
      <c r="U80" s="138" t="s">
        <v>431</v>
      </c>
      <c r="V80" s="138">
        <v>0.23300000000000001</v>
      </c>
      <c r="W80" s="138" t="s">
        <v>430</v>
      </c>
      <c r="X80" s="138" t="s">
        <v>430</v>
      </c>
      <c r="Y80" s="138" t="s">
        <v>430</v>
      </c>
      <c r="Z80" s="138" t="s">
        <v>430</v>
      </c>
      <c r="AA80" s="138" t="s">
        <v>430</v>
      </c>
      <c r="AB80" s="138" t="s">
        <v>430</v>
      </c>
      <c r="AC80" s="138" t="s">
        <v>431</v>
      </c>
      <c r="AD80" s="138" t="s">
        <v>430</v>
      </c>
      <c r="AE80" s="55"/>
      <c r="AF80" s="147" t="s">
        <v>429</v>
      </c>
      <c r="AG80" s="147" t="s">
        <v>429</v>
      </c>
      <c r="AH80" s="147" t="s">
        <v>429</v>
      </c>
      <c r="AI80" s="147" t="s">
        <v>429</v>
      </c>
      <c r="AJ80" s="147" t="s">
        <v>429</v>
      </c>
      <c r="AK80" s="147" t="s">
        <v>431</v>
      </c>
      <c r="AL80" s="45" t="s">
        <v>413</v>
      </c>
    </row>
    <row r="81" spans="1:38" s="2" customFormat="1" ht="26.25" customHeight="1" thickBot="1" x14ac:dyDescent="0.3">
      <c r="A81" s="65" t="s">
        <v>54</v>
      </c>
      <c r="B81" s="69" t="s">
        <v>206</v>
      </c>
      <c r="C81" s="71" t="s">
        <v>207</v>
      </c>
      <c r="D81" s="67"/>
      <c r="E81" s="138" t="s">
        <v>443</v>
      </c>
      <c r="F81" s="138" t="s">
        <v>443</v>
      </c>
      <c r="G81" s="138" t="s">
        <v>443</v>
      </c>
      <c r="H81" s="138" t="s">
        <v>443</v>
      </c>
      <c r="I81" s="138" t="s">
        <v>443</v>
      </c>
      <c r="J81" s="138" t="s">
        <v>443</v>
      </c>
      <c r="K81" s="138" t="s">
        <v>443</v>
      </c>
      <c r="L81" s="138" t="s">
        <v>443</v>
      </c>
      <c r="M81" s="138" t="s">
        <v>443</v>
      </c>
      <c r="N81" s="138" t="s">
        <v>430</v>
      </c>
      <c r="O81" s="138" t="s">
        <v>430</v>
      </c>
      <c r="P81" s="138" t="s">
        <v>430</v>
      </c>
      <c r="Q81" s="138" t="s">
        <v>430</v>
      </c>
      <c r="R81" s="138" t="s">
        <v>430</v>
      </c>
      <c r="S81" s="138" t="s">
        <v>430</v>
      </c>
      <c r="T81" s="138" t="s">
        <v>430</v>
      </c>
      <c r="U81" s="138" t="s">
        <v>430</v>
      </c>
      <c r="V81" s="138" t="s">
        <v>430</v>
      </c>
      <c r="W81" s="138" t="s">
        <v>430</v>
      </c>
      <c r="X81" s="138" t="s">
        <v>430</v>
      </c>
      <c r="Y81" s="138" t="s">
        <v>430</v>
      </c>
      <c r="Z81" s="138" t="s">
        <v>430</v>
      </c>
      <c r="AA81" s="138" t="s">
        <v>430</v>
      </c>
      <c r="AB81" s="138" t="s">
        <v>430</v>
      </c>
      <c r="AC81" s="138" t="s">
        <v>430</v>
      </c>
      <c r="AD81" s="138" t="s">
        <v>430</v>
      </c>
      <c r="AE81" s="55"/>
      <c r="AF81" s="147" t="s">
        <v>429</v>
      </c>
      <c r="AG81" s="147" t="s">
        <v>429</v>
      </c>
      <c r="AH81" s="147" t="s">
        <v>429</v>
      </c>
      <c r="AI81" s="147" t="s">
        <v>429</v>
      </c>
      <c r="AJ81" s="147" t="s">
        <v>429</v>
      </c>
      <c r="AK81" s="147" t="s">
        <v>443</v>
      </c>
      <c r="AL81" s="45" t="s">
        <v>208</v>
      </c>
    </row>
    <row r="82" spans="1:38" s="2" customFormat="1" ht="26.25" customHeight="1" thickBot="1" x14ac:dyDescent="0.3">
      <c r="A82" s="65" t="s">
        <v>209</v>
      </c>
      <c r="B82" s="69" t="s">
        <v>210</v>
      </c>
      <c r="C82" s="75" t="s">
        <v>211</v>
      </c>
      <c r="D82" s="67"/>
      <c r="E82" s="138" t="s">
        <v>429</v>
      </c>
      <c r="F82" s="138">
        <v>7.9716076999999981</v>
      </c>
      <c r="G82" s="138" t="s">
        <v>429</v>
      </c>
      <c r="H82" s="138" t="s">
        <v>429</v>
      </c>
      <c r="I82" s="138" t="s">
        <v>443</v>
      </c>
      <c r="J82" s="138" t="s">
        <v>443</v>
      </c>
      <c r="K82" s="138" t="s">
        <v>443</v>
      </c>
      <c r="L82" s="138" t="s">
        <v>443</v>
      </c>
      <c r="M82" s="138" t="s">
        <v>429</v>
      </c>
      <c r="N82" s="138" t="s">
        <v>429</v>
      </c>
      <c r="O82" s="138" t="s">
        <v>429</v>
      </c>
      <c r="P82" s="138" t="s">
        <v>443</v>
      </c>
      <c r="Q82" s="138" t="s">
        <v>429</v>
      </c>
      <c r="R82" s="138" t="s">
        <v>429</v>
      </c>
      <c r="S82" s="138" t="s">
        <v>429</v>
      </c>
      <c r="T82" s="138" t="s">
        <v>429</v>
      </c>
      <c r="U82" s="138" t="s">
        <v>429</v>
      </c>
      <c r="V82" s="138" t="s">
        <v>429</v>
      </c>
      <c r="W82" s="138" t="s">
        <v>429</v>
      </c>
      <c r="X82" s="138" t="s">
        <v>429</v>
      </c>
      <c r="Y82" s="138" t="s">
        <v>429</v>
      </c>
      <c r="Z82" s="138" t="s">
        <v>429</v>
      </c>
      <c r="AA82" s="138" t="s">
        <v>429</v>
      </c>
      <c r="AB82" s="138" t="s">
        <v>429</v>
      </c>
      <c r="AC82" s="138" t="s">
        <v>429</v>
      </c>
      <c r="AD82" s="138" t="s">
        <v>429</v>
      </c>
      <c r="AE82" s="55"/>
      <c r="AF82" s="147" t="s">
        <v>429</v>
      </c>
      <c r="AG82" s="147" t="s">
        <v>429</v>
      </c>
      <c r="AH82" s="147" t="s">
        <v>429</v>
      </c>
      <c r="AI82" s="147" t="s">
        <v>429</v>
      </c>
      <c r="AJ82" s="147" t="s">
        <v>429</v>
      </c>
      <c r="AK82" s="147" t="s">
        <v>443</v>
      </c>
      <c r="AL82" s="45" t="s">
        <v>220</v>
      </c>
    </row>
    <row r="83" spans="1:38" s="2" customFormat="1" ht="26.25" customHeight="1" thickBot="1" x14ac:dyDescent="0.3">
      <c r="A83" s="65" t="s">
        <v>54</v>
      </c>
      <c r="B83" s="76" t="s">
        <v>212</v>
      </c>
      <c r="C83" s="77" t="s">
        <v>213</v>
      </c>
      <c r="D83" s="67"/>
      <c r="E83" s="138" t="s">
        <v>443</v>
      </c>
      <c r="F83" s="138">
        <v>3.5200000000000002E-2</v>
      </c>
      <c r="G83" s="138" t="s">
        <v>443</v>
      </c>
      <c r="H83" s="138" t="s">
        <v>429</v>
      </c>
      <c r="I83" s="138">
        <v>0.22</v>
      </c>
      <c r="J83" s="138">
        <v>4.4000000000000004</v>
      </c>
      <c r="K83" s="138">
        <v>33</v>
      </c>
      <c r="L83" s="138">
        <v>1.2540000000000001E-2</v>
      </c>
      <c r="M83" s="138" t="s">
        <v>443</v>
      </c>
      <c r="N83" s="138" t="s">
        <v>429</v>
      </c>
      <c r="O83" s="138" t="s">
        <v>429</v>
      </c>
      <c r="P83" s="138" t="s">
        <v>429</v>
      </c>
      <c r="Q83" s="138" t="s">
        <v>429</v>
      </c>
      <c r="R83" s="138" t="s">
        <v>429</v>
      </c>
      <c r="S83" s="138" t="s">
        <v>429</v>
      </c>
      <c r="T83" s="138" t="s">
        <v>429</v>
      </c>
      <c r="U83" s="138" t="s">
        <v>429</v>
      </c>
      <c r="V83" s="138" t="s">
        <v>429</v>
      </c>
      <c r="W83" s="138" t="s">
        <v>443</v>
      </c>
      <c r="X83" s="138" t="s">
        <v>443</v>
      </c>
      <c r="Y83" s="138" t="s">
        <v>430</v>
      </c>
      <c r="Z83" s="138" t="s">
        <v>443</v>
      </c>
      <c r="AA83" s="138" t="s">
        <v>430</v>
      </c>
      <c r="AB83" s="138" t="s">
        <v>430</v>
      </c>
      <c r="AC83" s="138" t="s">
        <v>443</v>
      </c>
      <c r="AD83" s="138" t="s">
        <v>429</v>
      </c>
      <c r="AE83" s="55"/>
      <c r="AF83" s="147" t="s">
        <v>429</v>
      </c>
      <c r="AG83" s="147" t="s">
        <v>429</v>
      </c>
      <c r="AH83" s="147" t="s">
        <v>429</v>
      </c>
      <c r="AI83" s="147" t="s">
        <v>429</v>
      </c>
      <c r="AJ83" s="147" t="s">
        <v>429</v>
      </c>
      <c r="AK83" s="147">
        <v>2.2000000000000002</v>
      </c>
      <c r="AL83" s="148" t="s">
        <v>439</v>
      </c>
    </row>
    <row r="84" spans="1:38" s="2" customFormat="1" ht="26.25" customHeight="1" thickBot="1" x14ac:dyDescent="0.3">
      <c r="A84" s="65" t="s">
        <v>54</v>
      </c>
      <c r="B84" s="76" t="s">
        <v>214</v>
      </c>
      <c r="C84" s="77" t="s">
        <v>215</v>
      </c>
      <c r="D84" s="67"/>
      <c r="E84" s="138" t="s">
        <v>429</v>
      </c>
      <c r="F84" s="138" t="s">
        <v>431</v>
      </c>
      <c r="G84" s="138" t="s">
        <v>429</v>
      </c>
      <c r="H84" s="138" t="s">
        <v>431</v>
      </c>
      <c r="I84" s="138" t="s">
        <v>431</v>
      </c>
      <c r="J84" s="138" t="s">
        <v>431</v>
      </c>
      <c r="K84" s="138" t="s">
        <v>431</v>
      </c>
      <c r="L84" s="138" t="s">
        <v>431</v>
      </c>
      <c r="M84" s="138" t="s">
        <v>431</v>
      </c>
      <c r="N84" s="138" t="s">
        <v>431</v>
      </c>
      <c r="O84" s="138" t="s">
        <v>431</v>
      </c>
      <c r="P84" s="138" t="s">
        <v>431</v>
      </c>
      <c r="Q84" s="138" t="s">
        <v>431</v>
      </c>
      <c r="R84" s="138" t="s">
        <v>429</v>
      </c>
      <c r="S84" s="138" t="s">
        <v>429</v>
      </c>
      <c r="T84" s="138" t="s">
        <v>429</v>
      </c>
      <c r="U84" s="138" t="s">
        <v>429</v>
      </c>
      <c r="V84" s="138" t="s">
        <v>429</v>
      </c>
      <c r="W84" s="138" t="s">
        <v>431</v>
      </c>
      <c r="X84" s="138" t="s">
        <v>431</v>
      </c>
      <c r="Y84" s="138" t="s">
        <v>431</v>
      </c>
      <c r="Z84" s="138" t="s">
        <v>431</v>
      </c>
      <c r="AA84" s="138" t="s">
        <v>431</v>
      </c>
      <c r="AB84" s="138" t="s">
        <v>431</v>
      </c>
      <c r="AC84" s="138" t="s">
        <v>431</v>
      </c>
      <c r="AD84" s="138" t="s">
        <v>429</v>
      </c>
      <c r="AE84" s="55"/>
      <c r="AF84" s="147" t="s">
        <v>429</v>
      </c>
      <c r="AG84" s="147" t="s">
        <v>429</v>
      </c>
      <c r="AH84" s="147" t="s">
        <v>429</v>
      </c>
      <c r="AI84" s="147" t="s">
        <v>429</v>
      </c>
      <c r="AJ84" s="147" t="s">
        <v>429</v>
      </c>
      <c r="AK84" s="147" t="s">
        <v>443</v>
      </c>
      <c r="AL84" s="45" t="s">
        <v>413</v>
      </c>
    </row>
    <row r="85" spans="1:38" s="2" customFormat="1" ht="26.25" customHeight="1" thickBot="1" x14ac:dyDescent="0.3">
      <c r="A85" s="65" t="s">
        <v>209</v>
      </c>
      <c r="B85" s="71" t="s">
        <v>216</v>
      </c>
      <c r="C85" s="77" t="s">
        <v>404</v>
      </c>
      <c r="D85" s="67"/>
      <c r="E85" s="138" t="s">
        <v>429</v>
      </c>
      <c r="F85" s="138">
        <v>6.5648178173856433</v>
      </c>
      <c r="G85" s="138" t="s">
        <v>429</v>
      </c>
      <c r="H85" s="138" t="s">
        <v>429</v>
      </c>
      <c r="I85" s="138" t="s">
        <v>429</v>
      </c>
      <c r="J85" s="138" t="s">
        <v>429</v>
      </c>
      <c r="K85" s="138" t="s">
        <v>429</v>
      </c>
      <c r="L85" s="138" t="s">
        <v>429</v>
      </c>
      <c r="M85" s="138" t="s">
        <v>429</v>
      </c>
      <c r="N85" s="138" t="s">
        <v>429</v>
      </c>
      <c r="O85" s="138" t="s">
        <v>429</v>
      </c>
      <c r="P85" s="138" t="s">
        <v>429</v>
      </c>
      <c r="Q85" s="138" t="s">
        <v>429</v>
      </c>
      <c r="R85" s="138" t="s">
        <v>429</v>
      </c>
      <c r="S85" s="138" t="s">
        <v>429</v>
      </c>
      <c r="T85" s="138" t="s">
        <v>429</v>
      </c>
      <c r="U85" s="138" t="s">
        <v>429</v>
      </c>
      <c r="V85" s="138" t="s">
        <v>429</v>
      </c>
      <c r="W85" s="138" t="s">
        <v>429</v>
      </c>
      <c r="X85" s="138" t="s">
        <v>429</v>
      </c>
      <c r="Y85" s="138" t="s">
        <v>429</v>
      </c>
      <c r="Z85" s="138" t="s">
        <v>429</v>
      </c>
      <c r="AA85" s="138" t="s">
        <v>429</v>
      </c>
      <c r="AB85" s="138" t="s">
        <v>429</v>
      </c>
      <c r="AC85" s="138" t="s">
        <v>429</v>
      </c>
      <c r="AD85" s="138" t="s">
        <v>429</v>
      </c>
      <c r="AE85" s="55"/>
      <c r="AF85" s="147" t="s">
        <v>429</v>
      </c>
      <c r="AG85" s="147" t="s">
        <v>429</v>
      </c>
      <c r="AH85" s="147" t="s">
        <v>429</v>
      </c>
      <c r="AI85" s="147" t="s">
        <v>429</v>
      </c>
      <c r="AJ85" s="147" t="s">
        <v>429</v>
      </c>
      <c r="AK85" s="147" t="s">
        <v>443</v>
      </c>
      <c r="AL85" s="45" t="s">
        <v>217</v>
      </c>
    </row>
    <row r="86" spans="1:38" s="2" customFormat="1" ht="26.25" customHeight="1" thickBot="1" x14ac:dyDescent="0.3">
      <c r="A86" s="65" t="s">
        <v>209</v>
      </c>
      <c r="B86" s="71" t="s">
        <v>218</v>
      </c>
      <c r="C86" s="75" t="s">
        <v>219</v>
      </c>
      <c r="D86" s="67"/>
      <c r="E86" s="138" t="s">
        <v>429</v>
      </c>
      <c r="F86" s="138">
        <v>1.7434660603806977</v>
      </c>
      <c r="G86" s="138" t="s">
        <v>429</v>
      </c>
      <c r="H86" s="138" t="s">
        <v>429</v>
      </c>
      <c r="I86" s="138" t="s">
        <v>443</v>
      </c>
      <c r="J86" s="138" t="s">
        <v>443</v>
      </c>
      <c r="K86" s="138" t="s">
        <v>443</v>
      </c>
      <c r="L86" s="138" t="s">
        <v>443</v>
      </c>
      <c r="M86" s="138" t="s">
        <v>429</v>
      </c>
      <c r="N86" s="138" t="s">
        <v>429</v>
      </c>
      <c r="O86" s="138" t="s">
        <v>429</v>
      </c>
      <c r="P86" s="138" t="s">
        <v>429</v>
      </c>
      <c r="Q86" s="138" t="s">
        <v>429</v>
      </c>
      <c r="R86" s="138" t="s">
        <v>429</v>
      </c>
      <c r="S86" s="138" t="s">
        <v>429</v>
      </c>
      <c r="T86" s="138" t="s">
        <v>429</v>
      </c>
      <c r="U86" s="138" t="s">
        <v>429</v>
      </c>
      <c r="V86" s="138" t="s">
        <v>429</v>
      </c>
      <c r="W86" s="138" t="s">
        <v>429</v>
      </c>
      <c r="X86" s="138" t="s">
        <v>429</v>
      </c>
      <c r="Y86" s="138" t="s">
        <v>429</v>
      </c>
      <c r="Z86" s="138" t="s">
        <v>429</v>
      </c>
      <c r="AA86" s="138" t="s">
        <v>429</v>
      </c>
      <c r="AB86" s="138" t="s">
        <v>429</v>
      </c>
      <c r="AC86" s="138" t="s">
        <v>429</v>
      </c>
      <c r="AD86" s="138" t="s">
        <v>429</v>
      </c>
      <c r="AE86" s="55"/>
      <c r="AF86" s="147" t="s">
        <v>429</v>
      </c>
      <c r="AG86" s="147" t="s">
        <v>429</v>
      </c>
      <c r="AH86" s="147" t="s">
        <v>429</v>
      </c>
      <c r="AI86" s="147" t="s">
        <v>429</v>
      </c>
      <c r="AJ86" s="147" t="s">
        <v>429</v>
      </c>
      <c r="AK86" s="147">
        <v>1.6759999999999999</v>
      </c>
      <c r="AL86" s="45" t="s">
        <v>220</v>
      </c>
    </row>
    <row r="87" spans="1:38" s="2" customFormat="1" ht="26.25" customHeight="1" thickBot="1" x14ac:dyDescent="0.3">
      <c r="A87" s="65" t="s">
        <v>209</v>
      </c>
      <c r="B87" s="71" t="s">
        <v>221</v>
      </c>
      <c r="C87" s="75" t="s">
        <v>222</v>
      </c>
      <c r="D87" s="67"/>
      <c r="E87" s="138" t="s">
        <v>429</v>
      </c>
      <c r="F87" s="138">
        <v>0.28175948300671838</v>
      </c>
      <c r="G87" s="138" t="s">
        <v>429</v>
      </c>
      <c r="H87" s="138" t="s">
        <v>429</v>
      </c>
      <c r="I87" s="138" t="s">
        <v>443</v>
      </c>
      <c r="J87" s="138" t="s">
        <v>443</v>
      </c>
      <c r="K87" s="138" t="s">
        <v>443</v>
      </c>
      <c r="L87" s="138" t="s">
        <v>443</v>
      </c>
      <c r="M87" s="138" t="s">
        <v>429</v>
      </c>
      <c r="N87" s="138" t="s">
        <v>429</v>
      </c>
      <c r="O87" s="138" t="s">
        <v>429</v>
      </c>
      <c r="P87" s="138" t="s">
        <v>429</v>
      </c>
      <c r="Q87" s="138" t="s">
        <v>429</v>
      </c>
      <c r="R87" s="138" t="s">
        <v>429</v>
      </c>
      <c r="S87" s="138" t="s">
        <v>429</v>
      </c>
      <c r="T87" s="138" t="s">
        <v>429</v>
      </c>
      <c r="U87" s="138" t="s">
        <v>429</v>
      </c>
      <c r="V87" s="138" t="s">
        <v>429</v>
      </c>
      <c r="W87" s="138" t="s">
        <v>429</v>
      </c>
      <c r="X87" s="138" t="s">
        <v>429</v>
      </c>
      <c r="Y87" s="138" t="s">
        <v>429</v>
      </c>
      <c r="Z87" s="138" t="s">
        <v>429</v>
      </c>
      <c r="AA87" s="138" t="s">
        <v>429</v>
      </c>
      <c r="AB87" s="138" t="s">
        <v>429</v>
      </c>
      <c r="AC87" s="138" t="s">
        <v>429</v>
      </c>
      <c r="AD87" s="138" t="s">
        <v>429</v>
      </c>
      <c r="AE87" s="55"/>
      <c r="AF87" s="147" t="s">
        <v>429</v>
      </c>
      <c r="AG87" s="147" t="s">
        <v>429</v>
      </c>
      <c r="AH87" s="147" t="s">
        <v>429</v>
      </c>
      <c r="AI87" s="147" t="s">
        <v>429</v>
      </c>
      <c r="AJ87" s="147" t="s">
        <v>429</v>
      </c>
      <c r="AK87" s="147">
        <v>0.90100000000000002</v>
      </c>
      <c r="AL87" s="45" t="s">
        <v>220</v>
      </c>
    </row>
    <row r="88" spans="1:38" s="2" customFormat="1" ht="26.25" customHeight="1" thickBot="1" x14ac:dyDescent="0.3">
      <c r="A88" s="65" t="s">
        <v>209</v>
      </c>
      <c r="B88" s="71" t="s">
        <v>223</v>
      </c>
      <c r="C88" s="75" t="s">
        <v>224</v>
      </c>
      <c r="D88" s="67"/>
      <c r="E88" s="138" t="s">
        <v>443</v>
      </c>
      <c r="F88" s="138">
        <v>3.0231237200000001</v>
      </c>
      <c r="G88" s="138" t="s">
        <v>443</v>
      </c>
      <c r="H88" s="138" t="s">
        <v>443</v>
      </c>
      <c r="I88" s="138" t="s">
        <v>443</v>
      </c>
      <c r="J88" s="138" t="s">
        <v>443</v>
      </c>
      <c r="K88" s="138" t="s">
        <v>443</v>
      </c>
      <c r="L88" s="138" t="s">
        <v>443</v>
      </c>
      <c r="M88" s="138" t="s">
        <v>443</v>
      </c>
      <c r="N88" s="138" t="s">
        <v>443</v>
      </c>
      <c r="O88" s="138" t="s">
        <v>443</v>
      </c>
      <c r="P88" s="138" t="s">
        <v>443</v>
      </c>
      <c r="Q88" s="138" t="s">
        <v>443</v>
      </c>
      <c r="R88" s="138" t="s">
        <v>443</v>
      </c>
      <c r="S88" s="138" t="s">
        <v>443</v>
      </c>
      <c r="T88" s="138" t="s">
        <v>443</v>
      </c>
      <c r="U88" s="138" t="s">
        <v>443</v>
      </c>
      <c r="V88" s="138" t="s">
        <v>443</v>
      </c>
      <c r="W88" s="138" t="s">
        <v>443</v>
      </c>
      <c r="X88" s="138" t="s">
        <v>431</v>
      </c>
      <c r="Y88" s="138" t="s">
        <v>431</v>
      </c>
      <c r="Z88" s="138" t="s">
        <v>431</v>
      </c>
      <c r="AA88" s="138" t="s">
        <v>431</v>
      </c>
      <c r="AB88" s="138" t="s">
        <v>431</v>
      </c>
      <c r="AC88" s="138" t="s">
        <v>443</v>
      </c>
      <c r="AD88" s="138" t="s">
        <v>443</v>
      </c>
      <c r="AE88" s="55"/>
      <c r="AF88" s="147" t="s">
        <v>429</v>
      </c>
      <c r="AG88" s="147" t="s">
        <v>429</v>
      </c>
      <c r="AH88" s="147" t="s">
        <v>429</v>
      </c>
      <c r="AI88" s="147" t="s">
        <v>429</v>
      </c>
      <c r="AJ88" s="147" t="s">
        <v>429</v>
      </c>
      <c r="AK88" s="147" t="s">
        <v>443</v>
      </c>
      <c r="AL88" s="45" t="s">
        <v>413</v>
      </c>
    </row>
    <row r="89" spans="1:38" s="2" customFormat="1" ht="26.25" customHeight="1" thickBot="1" x14ac:dyDescent="0.3">
      <c r="A89" s="65" t="s">
        <v>209</v>
      </c>
      <c r="B89" s="71" t="s">
        <v>225</v>
      </c>
      <c r="C89" s="75" t="s">
        <v>226</v>
      </c>
      <c r="D89" s="67"/>
      <c r="E89" s="138" t="s">
        <v>429</v>
      </c>
      <c r="F89" s="138">
        <v>2.9119999999999999</v>
      </c>
      <c r="G89" s="138" t="s">
        <v>429</v>
      </c>
      <c r="H89" s="138" t="s">
        <v>429</v>
      </c>
      <c r="I89" s="138" t="s">
        <v>443</v>
      </c>
      <c r="J89" s="138" t="s">
        <v>443</v>
      </c>
      <c r="K89" s="138" t="s">
        <v>443</v>
      </c>
      <c r="L89" s="138" t="s">
        <v>443</v>
      </c>
      <c r="M89" s="138" t="s">
        <v>429</v>
      </c>
      <c r="N89" s="138" t="s">
        <v>429</v>
      </c>
      <c r="O89" s="138" t="s">
        <v>429</v>
      </c>
      <c r="P89" s="138" t="s">
        <v>429</v>
      </c>
      <c r="Q89" s="138" t="s">
        <v>429</v>
      </c>
      <c r="R89" s="138" t="s">
        <v>429</v>
      </c>
      <c r="S89" s="138" t="s">
        <v>429</v>
      </c>
      <c r="T89" s="138" t="s">
        <v>429</v>
      </c>
      <c r="U89" s="138" t="s">
        <v>429</v>
      </c>
      <c r="V89" s="138" t="s">
        <v>429</v>
      </c>
      <c r="W89" s="138" t="s">
        <v>429</v>
      </c>
      <c r="X89" s="138" t="s">
        <v>429</v>
      </c>
      <c r="Y89" s="138" t="s">
        <v>429</v>
      </c>
      <c r="Z89" s="138" t="s">
        <v>429</v>
      </c>
      <c r="AA89" s="138" t="s">
        <v>429</v>
      </c>
      <c r="AB89" s="138" t="s">
        <v>429</v>
      </c>
      <c r="AC89" s="138" t="s">
        <v>429</v>
      </c>
      <c r="AD89" s="138" t="s">
        <v>429</v>
      </c>
      <c r="AE89" s="55"/>
      <c r="AF89" s="147" t="s">
        <v>429</v>
      </c>
      <c r="AG89" s="147" t="s">
        <v>429</v>
      </c>
      <c r="AH89" s="147" t="s">
        <v>429</v>
      </c>
      <c r="AI89" s="147" t="s">
        <v>429</v>
      </c>
      <c r="AJ89" s="147" t="s">
        <v>429</v>
      </c>
      <c r="AK89" s="147" t="s">
        <v>443</v>
      </c>
      <c r="AL89" s="45" t="s">
        <v>413</v>
      </c>
    </row>
    <row r="90" spans="1:38" s="7" customFormat="1" ht="26.25" customHeight="1" thickBot="1" x14ac:dyDescent="0.25">
      <c r="A90" s="65" t="s">
        <v>209</v>
      </c>
      <c r="B90" s="71" t="s">
        <v>227</v>
      </c>
      <c r="C90" s="75" t="s">
        <v>228</v>
      </c>
      <c r="D90" s="67"/>
      <c r="E90" s="138" t="s">
        <v>429</v>
      </c>
      <c r="F90" s="138">
        <v>1.1626248009577709</v>
      </c>
      <c r="G90" s="138" t="s">
        <v>429</v>
      </c>
      <c r="H90" s="138" t="s">
        <v>429</v>
      </c>
      <c r="I90" s="138">
        <v>1.38E-2</v>
      </c>
      <c r="J90" s="138">
        <v>2.07E-2</v>
      </c>
      <c r="K90" s="138">
        <v>2.5300000000000003E-2</v>
      </c>
      <c r="L90" s="138" t="s">
        <v>429</v>
      </c>
      <c r="M90" s="138" t="s">
        <v>429</v>
      </c>
      <c r="N90" s="138">
        <v>1.138955816700904E-4</v>
      </c>
      <c r="O90" s="138">
        <v>1.5643489530590728E-2</v>
      </c>
      <c r="P90" s="138" t="s">
        <v>431</v>
      </c>
      <c r="Q90" s="138" t="s">
        <v>431</v>
      </c>
      <c r="R90" s="138">
        <v>6.5867324339329389E-2</v>
      </c>
      <c r="S90" s="138">
        <v>2.6689988716665769</v>
      </c>
      <c r="T90" s="138">
        <v>0.10940150901985492</v>
      </c>
      <c r="U90" s="138">
        <v>1.5574877734403924E-2</v>
      </c>
      <c r="V90" s="138">
        <v>1.5444515321649006</v>
      </c>
      <c r="W90" s="138" t="s">
        <v>429</v>
      </c>
      <c r="X90" s="138" t="s">
        <v>429</v>
      </c>
      <c r="Y90" s="138" t="s">
        <v>429</v>
      </c>
      <c r="Z90" s="138" t="s">
        <v>429</v>
      </c>
      <c r="AA90" s="138" t="s">
        <v>429</v>
      </c>
      <c r="AB90" s="138" t="s">
        <v>429</v>
      </c>
      <c r="AC90" s="138" t="s">
        <v>429</v>
      </c>
      <c r="AD90" s="138" t="s">
        <v>429</v>
      </c>
      <c r="AE90" s="55"/>
      <c r="AF90" s="147" t="s">
        <v>429</v>
      </c>
      <c r="AG90" s="147" t="s">
        <v>429</v>
      </c>
      <c r="AH90" s="147" t="s">
        <v>429</v>
      </c>
      <c r="AI90" s="147" t="s">
        <v>429</v>
      </c>
      <c r="AJ90" s="147" t="s">
        <v>429</v>
      </c>
      <c r="AK90" s="147">
        <v>23</v>
      </c>
      <c r="AL90" s="148" t="s">
        <v>440</v>
      </c>
    </row>
    <row r="91" spans="1:38" s="2" customFormat="1" ht="26.25" customHeight="1" thickBot="1" x14ac:dyDescent="0.3">
      <c r="A91" s="65" t="s">
        <v>209</v>
      </c>
      <c r="B91" s="69" t="s">
        <v>405</v>
      </c>
      <c r="C91" s="71" t="s">
        <v>229</v>
      </c>
      <c r="D91" s="67"/>
      <c r="E91" s="138">
        <v>1.35983359748168E-2</v>
      </c>
      <c r="F91" s="138">
        <v>3.6533249521999996E-2</v>
      </c>
      <c r="G91" s="138">
        <v>1.3462561594899686E-4</v>
      </c>
      <c r="H91" s="138">
        <v>3.1324997007500001E-2</v>
      </c>
      <c r="I91" s="138">
        <v>0.20611656763224862</v>
      </c>
      <c r="J91" s="138">
        <v>0.20825542096113367</v>
      </c>
      <c r="K91" s="138">
        <v>0.2086971891247279</v>
      </c>
      <c r="L91" s="138">
        <v>8.1520474140000007E-2</v>
      </c>
      <c r="M91" s="138">
        <v>0.41622411478746202</v>
      </c>
      <c r="N91" s="138">
        <v>3.4949166524507795E-2</v>
      </c>
      <c r="O91" s="138">
        <v>4.0826212537418714E-2</v>
      </c>
      <c r="P91" s="138">
        <v>2.5409470559910008E-6</v>
      </c>
      <c r="Q91" s="138">
        <v>5.9288764639790008E-5</v>
      </c>
      <c r="R91" s="138">
        <v>6.9541708900806322E-4</v>
      </c>
      <c r="S91" s="138">
        <v>6.0552877295614115E-2</v>
      </c>
      <c r="T91" s="138">
        <v>2.1717459090784739E-2</v>
      </c>
      <c r="U91" s="138" t="s">
        <v>443</v>
      </c>
      <c r="V91" s="138">
        <v>3.1970403351801055E-2</v>
      </c>
      <c r="W91" s="138">
        <v>7.5481920500000005E-4</v>
      </c>
      <c r="X91" s="138">
        <v>8.3784931755000007E-4</v>
      </c>
      <c r="Y91" s="138">
        <v>3.3966864224999998E-4</v>
      </c>
      <c r="Z91" s="138">
        <v>3.3966864224999998E-4</v>
      </c>
      <c r="AA91" s="138">
        <v>3.3966864224999998E-4</v>
      </c>
      <c r="AB91" s="138">
        <v>1.8568552442999999E-3</v>
      </c>
      <c r="AC91" s="138" t="s">
        <v>443</v>
      </c>
      <c r="AD91" s="138" t="s">
        <v>443</v>
      </c>
      <c r="AE91" s="55"/>
      <c r="AF91" s="147" t="s">
        <v>429</v>
      </c>
      <c r="AG91" s="147" t="s">
        <v>429</v>
      </c>
      <c r="AH91" s="147" t="s">
        <v>429</v>
      </c>
      <c r="AI91" s="147" t="s">
        <v>429</v>
      </c>
      <c r="AJ91" s="147" t="s">
        <v>429</v>
      </c>
      <c r="AK91" s="147">
        <v>7548.1920499999997</v>
      </c>
      <c r="AL91" s="148" t="s">
        <v>441</v>
      </c>
    </row>
    <row r="92" spans="1:38" s="2" customFormat="1" ht="26.25" customHeight="1" thickBot="1" x14ac:dyDescent="0.3">
      <c r="A92" s="65" t="s">
        <v>54</v>
      </c>
      <c r="B92" s="65" t="s">
        <v>230</v>
      </c>
      <c r="C92" s="66" t="s">
        <v>231</v>
      </c>
      <c r="D92" s="72"/>
      <c r="E92" s="138" t="s">
        <v>431</v>
      </c>
      <c r="F92" s="138" t="s">
        <v>431</v>
      </c>
      <c r="G92" s="138" t="s">
        <v>431</v>
      </c>
      <c r="H92" s="138" t="s">
        <v>431</v>
      </c>
      <c r="I92" s="138" t="s">
        <v>431</v>
      </c>
      <c r="J92" s="138" t="s">
        <v>431</v>
      </c>
      <c r="K92" s="138" t="s">
        <v>431</v>
      </c>
      <c r="L92" s="138" t="s">
        <v>431</v>
      </c>
      <c r="M92" s="138" t="s">
        <v>431</v>
      </c>
      <c r="N92" s="138" t="s">
        <v>429</v>
      </c>
      <c r="O92" s="138" t="s">
        <v>429</v>
      </c>
      <c r="P92" s="138" t="s">
        <v>429</v>
      </c>
      <c r="Q92" s="138" t="s">
        <v>429</v>
      </c>
      <c r="R92" s="138" t="s">
        <v>429</v>
      </c>
      <c r="S92" s="138" t="s">
        <v>429</v>
      </c>
      <c r="T92" s="138" t="s">
        <v>429</v>
      </c>
      <c r="U92" s="138" t="s">
        <v>429</v>
      </c>
      <c r="V92" s="138" t="s">
        <v>429</v>
      </c>
      <c r="W92" s="138" t="s">
        <v>429</v>
      </c>
      <c r="X92" s="138" t="s">
        <v>443</v>
      </c>
      <c r="Y92" s="138" t="s">
        <v>443</v>
      </c>
      <c r="Z92" s="138" t="s">
        <v>443</v>
      </c>
      <c r="AA92" s="138" t="s">
        <v>443</v>
      </c>
      <c r="AB92" s="138" t="s">
        <v>443</v>
      </c>
      <c r="AC92" s="138" t="s">
        <v>443</v>
      </c>
      <c r="AD92" s="138" t="s">
        <v>429</v>
      </c>
      <c r="AE92" s="55"/>
      <c r="AF92" s="147" t="s">
        <v>429</v>
      </c>
      <c r="AG92" s="147" t="s">
        <v>429</v>
      </c>
      <c r="AH92" s="147" t="s">
        <v>429</v>
      </c>
      <c r="AI92" s="147" t="s">
        <v>429</v>
      </c>
      <c r="AJ92" s="147" t="s">
        <v>429</v>
      </c>
      <c r="AK92" s="147" t="s">
        <v>429</v>
      </c>
      <c r="AL92" s="45" t="s">
        <v>232</v>
      </c>
    </row>
    <row r="93" spans="1:38" s="2" customFormat="1" ht="26.25" customHeight="1" thickBot="1" x14ac:dyDescent="0.3">
      <c r="A93" s="65" t="s">
        <v>54</v>
      </c>
      <c r="B93" s="69" t="s">
        <v>233</v>
      </c>
      <c r="C93" s="66" t="s">
        <v>406</v>
      </c>
      <c r="D93" s="72"/>
      <c r="E93" s="138" t="s">
        <v>429</v>
      </c>
      <c r="F93" s="138">
        <v>9.7618877483372088</v>
      </c>
      <c r="G93" s="138" t="s">
        <v>429</v>
      </c>
      <c r="H93" s="138" t="s">
        <v>429</v>
      </c>
      <c r="I93" s="138" t="s">
        <v>431</v>
      </c>
      <c r="J93" s="138" t="s">
        <v>431</v>
      </c>
      <c r="K93" s="138" t="s">
        <v>431</v>
      </c>
      <c r="L93" s="138" t="s">
        <v>431</v>
      </c>
      <c r="M93" s="138" t="s">
        <v>429</v>
      </c>
      <c r="N93" s="138" t="s">
        <v>429</v>
      </c>
      <c r="O93" s="138" t="s">
        <v>429</v>
      </c>
      <c r="P93" s="138" t="s">
        <v>429</v>
      </c>
      <c r="Q93" s="138" t="s">
        <v>429</v>
      </c>
      <c r="R93" s="138" t="s">
        <v>429</v>
      </c>
      <c r="S93" s="138" t="s">
        <v>429</v>
      </c>
      <c r="T93" s="138" t="s">
        <v>429</v>
      </c>
      <c r="U93" s="138" t="s">
        <v>429</v>
      </c>
      <c r="V93" s="138" t="s">
        <v>429</v>
      </c>
      <c r="W93" s="138" t="s">
        <v>429</v>
      </c>
      <c r="X93" s="138" t="s">
        <v>429</v>
      </c>
      <c r="Y93" s="138" t="s">
        <v>429</v>
      </c>
      <c r="Z93" s="138" t="s">
        <v>429</v>
      </c>
      <c r="AA93" s="138" t="s">
        <v>429</v>
      </c>
      <c r="AB93" s="138" t="s">
        <v>429</v>
      </c>
      <c r="AC93" s="138" t="s">
        <v>429</v>
      </c>
      <c r="AD93" s="138" t="s">
        <v>429</v>
      </c>
      <c r="AE93" s="55"/>
      <c r="AF93" s="147" t="s">
        <v>429</v>
      </c>
      <c r="AG93" s="147" t="s">
        <v>429</v>
      </c>
      <c r="AH93" s="147" t="s">
        <v>429</v>
      </c>
      <c r="AI93" s="147" t="s">
        <v>429</v>
      </c>
      <c r="AJ93" s="147" t="s">
        <v>429</v>
      </c>
      <c r="AK93" s="147" t="s">
        <v>443</v>
      </c>
      <c r="AL93" s="45" t="s">
        <v>234</v>
      </c>
    </row>
    <row r="94" spans="1:38" s="2" customFormat="1" ht="26.25" customHeight="1" thickBot="1" x14ac:dyDescent="0.3">
      <c r="A94" s="65" t="s">
        <v>54</v>
      </c>
      <c r="B94" s="78" t="s">
        <v>407</v>
      </c>
      <c r="C94" s="66" t="s">
        <v>235</v>
      </c>
      <c r="D94" s="67"/>
      <c r="E94" s="138" t="s">
        <v>429</v>
      </c>
      <c r="F94" s="138" t="s">
        <v>443</v>
      </c>
      <c r="G94" s="138" t="s">
        <v>429</v>
      </c>
      <c r="H94" s="138" t="s">
        <v>429</v>
      </c>
      <c r="I94" s="138" t="s">
        <v>429</v>
      </c>
      <c r="J94" s="138" t="s">
        <v>429</v>
      </c>
      <c r="K94" s="138" t="s">
        <v>429</v>
      </c>
      <c r="L94" s="138" t="s">
        <v>429</v>
      </c>
      <c r="M94" s="138" t="s">
        <v>429</v>
      </c>
      <c r="N94" s="138" t="s">
        <v>429</v>
      </c>
      <c r="O94" s="138" t="s">
        <v>429</v>
      </c>
      <c r="P94" s="138" t="s">
        <v>429</v>
      </c>
      <c r="Q94" s="138" t="s">
        <v>429</v>
      </c>
      <c r="R94" s="138" t="s">
        <v>429</v>
      </c>
      <c r="S94" s="138" t="s">
        <v>429</v>
      </c>
      <c r="T94" s="138" t="s">
        <v>429</v>
      </c>
      <c r="U94" s="138" t="s">
        <v>429</v>
      </c>
      <c r="V94" s="138" t="s">
        <v>429</v>
      </c>
      <c r="W94" s="138" t="s">
        <v>429</v>
      </c>
      <c r="X94" s="138" t="s">
        <v>429</v>
      </c>
      <c r="Y94" s="138" t="s">
        <v>429</v>
      </c>
      <c r="Z94" s="138" t="s">
        <v>429</v>
      </c>
      <c r="AA94" s="138" t="s">
        <v>429</v>
      </c>
      <c r="AB94" s="138" t="s">
        <v>429</v>
      </c>
      <c r="AC94" s="138" t="s">
        <v>429</v>
      </c>
      <c r="AD94" s="138" t="s">
        <v>429</v>
      </c>
      <c r="AE94" s="55"/>
      <c r="AF94" s="147" t="s">
        <v>429</v>
      </c>
      <c r="AG94" s="147" t="s">
        <v>429</v>
      </c>
      <c r="AH94" s="147" t="s">
        <v>429</v>
      </c>
      <c r="AI94" s="147" t="s">
        <v>429</v>
      </c>
      <c r="AJ94" s="147" t="s">
        <v>429</v>
      </c>
      <c r="AK94" s="147" t="s">
        <v>429</v>
      </c>
      <c r="AL94" s="45" t="s">
        <v>413</v>
      </c>
    </row>
    <row r="95" spans="1:38" s="2" customFormat="1" ht="26.25" customHeight="1" thickBot="1" x14ac:dyDescent="0.3">
      <c r="A95" s="65" t="s">
        <v>54</v>
      </c>
      <c r="B95" s="78" t="s">
        <v>236</v>
      </c>
      <c r="C95" s="66" t="s">
        <v>237</v>
      </c>
      <c r="D95" s="72"/>
      <c r="E95" s="138" t="s">
        <v>443</v>
      </c>
      <c r="F95" s="138" t="s">
        <v>443</v>
      </c>
      <c r="G95" s="138" t="s">
        <v>443</v>
      </c>
      <c r="H95" s="138" t="s">
        <v>443</v>
      </c>
      <c r="I95" s="138" t="s">
        <v>443</v>
      </c>
      <c r="J95" s="138" t="s">
        <v>443</v>
      </c>
      <c r="K95" s="138" t="s">
        <v>443</v>
      </c>
      <c r="L95" s="138" t="s">
        <v>443</v>
      </c>
      <c r="M95" s="138" t="s">
        <v>443</v>
      </c>
      <c r="N95" s="138" t="s">
        <v>429</v>
      </c>
      <c r="O95" s="138" t="s">
        <v>429</v>
      </c>
      <c r="P95" s="138" t="s">
        <v>429</v>
      </c>
      <c r="Q95" s="138" t="s">
        <v>443</v>
      </c>
      <c r="R95" s="138" t="s">
        <v>429</v>
      </c>
      <c r="S95" s="138" t="s">
        <v>443</v>
      </c>
      <c r="T95" s="138" t="s">
        <v>429</v>
      </c>
      <c r="U95" s="138" t="s">
        <v>429</v>
      </c>
      <c r="V95" s="138" t="s">
        <v>429</v>
      </c>
      <c r="W95" s="138" t="s">
        <v>429</v>
      </c>
      <c r="X95" s="138" t="s">
        <v>429</v>
      </c>
      <c r="Y95" s="138" t="s">
        <v>429</v>
      </c>
      <c r="Z95" s="138" t="s">
        <v>429</v>
      </c>
      <c r="AA95" s="138" t="s">
        <v>429</v>
      </c>
      <c r="AB95" s="138" t="s">
        <v>429</v>
      </c>
      <c r="AC95" s="138" t="s">
        <v>429</v>
      </c>
      <c r="AD95" s="138" t="s">
        <v>429</v>
      </c>
      <c r="AE95" s="55"/>
      <c r="AF95" s="147" t="s">
        <v>429</v>
      </c>
      <c r="AG95" s="147" t="s">
        <v>429</v>
      </c>
      <c r="AH95" s="147" t="s">
        <v>429</v>
      </c>
      <c r="AI95" s="147" t="s">
        <v>429</v>
      </c>
      <c r="AJ95" s="147" t="s">
        <v>429</v>
      </c>
      <c r="AK95" s="147" t="s">
        <v>443</v>
      </c>
      <c r="AL95" s="45" t="s">
        <v>413</v>
      </c>
    </row>
    <row r="96" spans="1:38" s="2" customFormat="1" ht="26.25" customHeight="1" thickBot="1" x14ac:dyDescent="0.3">
      <c r="A96" s="65" t="s">
        <v>54</v>
      </c>
      <c r="B96" s="69" t="s">
        <v>238</v>
      </c>
      <c r="C96" s="66" t="s">
        <v>239</v>
      </c>
      <c r="D96" s="79"/>
      <c r="E96" s="138" t="s">
        <v>443</v>
      </c>
      <c r="F96" s="138" t="s">
        <v>443</v>
      </c>
      <c r="G96" s="138" t="s">
        <v>443</v>
      </c>
      <c r="H96" s="138" t="s">
        <v>443</v>
      </c>
      <c r="I96" s="138" t="s">
        <v>431</v>
      </c>
      <c r="J96" s="138" t="s">
        <v>431</v>
      </c>
      <c r="K96" s="138" t="s">
        <v>431</v>
      </c>
      <c r="L96" s="138" t="s">
        <v>431</v>
      </c>
      <c r="M96" s="138" t="s">
        <v>443</v>
      </c>
      <c r="N96" s="138" t="s">
        <v>429</v>
      </c>
      <c r="O96" s="138" t="s">
        <v>429</v>
      </c>
      <c r="P96" s="138" t="s">
        <v>429</v>
      </c>
      <c r="Q96" s="138" t="s">
        <v>429</v>
      </c>
      <c r="R96" s="138" t="s">
        <v>429</v>
      </c>
      <c r="S96" s="138" t="s">
        <v>429</v>
      </c>
      <c r="T96" s="138" t="s">
        <v>429</v>
      </c>
      <c r="U96" s="138" t="s">
        <v>429</v>
      </c>
      <c r="V96" s="138" t="s">
        <v>429</v>
      </c>
      <c r="W96" s="138" t="s">
        <v>429</v>
      </c>
      <c r="X96" s="138" t="s">
        <v>429</v>
      </c>
      <c r="Y96" s="138" t="s">
        <v>429</v>
      </c>
      <c r="Z96" s="138" t="s">
        <v>429</v>
      </c>
      <c r="AA96" s="138" t="s">
        <v>429</v>
      </c>
      <c r="AB96" s="138" t="s">
        <v>429</v>
      </c>
      <c r="AC96" s="138" t="s">
        <v>443</v>
      </c>
      <c r="AD96" s="138" t="s">
        <v>431</v>
      </c>
      <c r="AE96" s="55"/>
      <c r="AF96" s="147" t="s">
        <v>429</v>
      </c>
      <c r="AG96" s="147" t="s">
        <v>429</v>
      </c>
      <c r="AH96" s="147" t="s">
        <v>429</v>
      </c>
      <c r="AI96" s="147" t="s">
        <v>429</v>
      </c>
      <c r="AJ96" s="147" t="s">
        <v>429</v>
      </c>
      <c r="AK96" s="147" t="s">
        <v>431</v>
      </c>
      <c r="AL96" s="45" t="s">
        <v>413</v>
      </c>
    </row>
    <row r="97" spans="1:38" s="2" customFormat="1" ht="26.25" customHeight="1" thickBot="1" x14ac:dyDescent="0.3">
      <c r="A97" s="65" t="s">
        <v>54</v>
      </c>
      <c r="B97" s="69" t="s">
        <v>240</v>
      </c>
      <c r="C97" s="66" t="s">
        <v>241</v>
      </c>
      <c r="D97" s="79"/>
      <c r="E97" s="138" t="s">
        <v>429</v>
      </c>
      <c r="F97" s="138" t="s">
        <v>429</v>
      </c>
      <c r="G97" s="138" t="s">
        <v>429</v>
      </c>
      <c r="H97" s="138" t="s">
        <v>429</v>
      </c>
      <c r="I97" s="138" t="s">
        <v>429</v>
      </c>
      <c r="J97" s="138" t="s">
        <v>429</v>
      </c>
      <c r="K97" s="138" t="s">
        <v>429</v>
      </c>
      <c r="L97" s="138" t="s">
        <v>429</v>
      </c>
      <c r="M97" s="138" t="s">
        <v>429</v>
      </c>
      <c r="N97" s="138" t="s">
        <v>443</v>
      </c>
      <c r="O97" s="138" t="s">
        <v>443</v>
      </c>
      <c r="P97" s="138" t="s">
        <v>443</v>
      </c>
      <c r="Q97" s="138" t="s">
        <v>443</v>
      </c>
      <c r="R97" s="138" t="s">
        <v>443</v>
      </c>
      <c r="S97" s="138" t="s">
        <v>443</v>
      </c>
      <c r="T97" s="138" t="s">
        <v>443</v>
      </c>
      <c r="U97" s="138" t="s">
        <v>443</v>
      </c>
      <c r="V97" s="138" t="s">
        <v>443</v>
      </c>
      <c r="W97" s="138" t="s">
        <v>429</v>
      </c>
      <c r="X97" s="138" t="s">
        <v>429</v>
      </c>
      <c r="Y97" s="138" t="s">
        <v>429</v>
      </c>
      <c r="Z97" s="138" t="s">
        <v>429</v>
      </c>
      <c r="AA97" s="138" t="s">
        <v>429</v>
      </c>
      <c r="AB97" s="138" t="s">
        <v>429</v>
      </c>
      <c r="AC97" s="138" t="s">
        <v>443</v>
      </c>
      <c r="AD97" s="138" t="s">
        <v>431</v>
      </c>
      <c r="AE97" s="55"/>
      <c r="AF97" s="147" t="s">
        <v>429</v>
      </c>
      <c r="AG97" s="147" t="s">
        <v>429</v>
      </c>
      <c r="AH97" s="147" t="s">
        <v>429</v>
      </c>
      <c r="AI97" s="147" t="s">
        <v>429</v>
      </c>
      <c r="AJ97" s="147" t="s">
        <v>429</v>
      </c>
      <c r="AK97" s="147" t="s">
        <v>443</v>
      </c>
      <c r="AL97" s="45" t="s">
        <v>413</v>
      </c>
    </row>
    <row r="98" spans="1:38" s="2" customFormat="1" ht="26.25" customHeight="1" thickBot="1" x14ac:dyDescent="0.3">
      <c r="A98" s="65" t="s">
        <v>54</v>
      </c>
      <c r="B98" s="69" t="s">
        <v>242</v>
      </c>
      <c r="C98" s="71" t="s">
        <v>243</v>
      </c>
      <c r="D98" s="79"/>
      <c r="E98" s="138" t="s">
        <v>431</v>
      </c>
      <c r="F98" s="138" t="s">
        <v>431</v>
      </c>
      <c r="G98" s="138" t="s">
        <v>431</v>
      </c>
      <c r="H98" s="138" t="s">
        <v>431</v>
      </c>
      <c r="I98" s="138" t="s">
        <v>431</v>
      </c>
      <c r="J98" s="138" t="s">
        <v>431</v>
      </c>
      <c r="K98" s="138" t="s">
        <v>431</v>
      </c>
      <c r="L98" s="138" t="s">
        <v>431</v>
      </c>
      <c r="M98" s="138" t="s">
        <v>431</v>
      </c>
      <c r="N98" s="138" t="s">
        <v>431</v>
      </c>
      <c r="O98" s="138" t="s">
        <v>431</v>
      </c>
      <c r="P98" s="138" t="s">
        <v>431</v>
      </c>
      <c r="Q98" s="138" t="s">
        <v>431</v>
      </c>
      <c r="R98" s="138" t="s">
        <v>431</v>
      </c>
      <c r="S98" s="138" t="s">
        <v>431</v>
      </c>
      <c r="T98" s="138" t="s">
        <v>431</v>
      </c>
      <c r="U98" s="138" t="s">
        <v>431</v>
      </c>
      <c r="V98" s="138" t="s">
        <v>431</v>
      </c>
      <c r="W98" s="138">
        <v>1.0339411291702665E-6</v>
      </c>
      <c r="X98" s="138" t="s">
        <v>443</v>
      </c>
      <c r="Y98" s="138" t="s">
        <v>443</v>
      </c>
      <c r="Z98" s="138" t="s">
        <v>443</v>
      </c>
      <c r="AA98" s="138" t="s">
        <v>443</v>
      </c>
      <c r="AB98" s="138" t="s">
        <v>443</v>
      </c>
      <c r="AC98" s="138" t="s">
        <v>443</v>
      </c>
      <c r="AD98" s="138">
        <v>11.294622528493058</v>
      </c>
      <c r="AE98" s="55"/>
      <c r="AF98" s="147" t="s">
        <v>429</v>
      </c>
      <c r="AG98" s="147" t="s">
        <v>429</v>
      </c>
      <c r="AH98" s="147" t="s">
        <v>429</v>
      </c>
      <c r="AI98" s="147" t="s">
        <v>429</v>
      </c>
      <c r="AJ98" s="147" t="s">
        <v>429</v>
      </c>
      <c r="AK98" s="147" t="s">
        <v>429</v>
      </c>
      <c r="AL98" s="45" t="s">
        <v>413</v>
      </c>
    </row>
    <row r="99" spans="1:38" s="2" customFormat="1" ht="26.25" customHeight="1" thickBot="1" x14ac:dyDescent="0.3">
      <c r="A99" s="65" t="s">
        <v>244</v>
      </c>
      <c r="B99" s="65" t="s">
        <v>245</v>
      </c>
      <c r="C99" s="66" t="s">
        <v>408</v>
      </c>
      <c r="D99" s="79"/>
      <c r="E99" s="138">
        <v>5.4307119537667939E-2</v>
      </c>
      <c r="F99" s="138">
        <v>10.100959575319374</v>
      </c>
      <c r="G99" s="138" t="s">
        <v>429</v>
      </c>
      <c r="H99" s="138">
        <v>13.839215199891843</v>
      </c>
      <c r="I99" s="138">
        <v>0.19707219161872469</v>
      </c>
      <c r="J99" s="138">
        <v>0.30169935247406143</v>
      </c>
      <c r="K99" s="138">
        <v>0.66238133720996739</v>
      </c>
      <c r="L99" s="138" t="s">
        <v>443</v>
      </c>
      <c r="M99" s="138" t="s">
        <v>429</v>
      </c>
      <c r="N99" s="138" t="s">
        <v>429</v>
      </c>
      <c r="O99" s="138" t="s">
        <v>429</v>
      </c>
      <c r="P99" s="138" t="s">
        <v>429</v>
      </c>
      <c r="Q99" s="138" t="s">
        <v>429</v>
      </c>
      <c r="R99" s="138" t="s">
        <v>429</v>
      </c>
      <c r="S99" s="138" t="s">
        <v>429</v>
      </c>
      <c r="T99" s="138" t="s">
        <v>429</v>
      </c>
      <c r="U99" s="138" t="s">
        <v>429</v>
      </c>
      <c r="V99" s="138" t="s">
        <v>429</v>
      </c>
      <c r="W99" s="138" t="s">
        <v>429</v>
      </c>
      <c r="X99" s="138" t="s">
        <v>429</v>
      </c>
      <c r="Y99" s="138" t="s">
        <v>429</v>
      </c>
      <c r="Z99" s="138" t="s">
        <v>429</v>
      </c>
      <c r="AA99" s="138" t="s">
        <v>429</v>
      </c>
      <c r="AB99" s="138" t="s">
        <v>429</v>
      </c>
      <c r="AC99" s="138" t="s">
        <v>429</v>
      </c>
      <c r="AD99" s="138" t="s">
        <v>429</v>
      </c>
      <c r="AE99" s="55"/>
      <c r="AF99" s="147" t="s">
        <v>429</v>
      </c>
      <c r="AG99" s="147" t="s">
        <v>429</v>
      </c>
      <c r="AH99" s="147" t="s">
        <v>429</v>
      </c>
      <c r="AI99" s="147" t="s">
        <v>429</v>
      </c>
      <c r="AJ99" s="147" t="s">
        <v>429</v>
      </c>
      <c r="AK99" s="147">
        <v>1309.4000000000001</v>
      </c>
      <c r="AL99" s="45" t="s">
        <v>246</v>
      </c>
    </row>
    <row r="100" spans="1:38" s="2" customFormat="1" ht="26.25" customHeight="1" thickBot="1" x14ac:dyDescent="0.3">
      <c r="A100" s="65" t="s">
        <v>244</v>
      </c>
      <c r="B100" s="65" t="s">
        <v>247</v>
      </c>
      <c r="C100" s="66" t="s">
        <v>409</v>
      </c>
      <c r="D100" s="79"/>
      <c r="E100" s="138">
        <v>0.50006561130913141</v>
      </c>
      <c r="F100" s="138">
        <v>22.621093389545837</v>
      </c>
      <c r="G100" s="138" t="s">
        <v>429</v>
      </c>
      <c r="H100" s="138">
        <v>26.623628030910861</v>
      </c>
      <c r="I100" s="138">
        <v>0.29387577551344329</v>
      </c>
      <c r="J100" s="138">
        <v>0.43642602288749838</v>
      </c>
      <c r="K100" s="138">
        <v>0.97128664697065459</v>
      </c>
      <c r="L100" s="138" t="s">
        <v>443</v>
      </c>
      <c r="M100" s="138" t="s">
        <v>429</v>
      </c>
      <c r="N100" s="138" t="s">
        <v>429</v>
      </c>
      <c r="O100" s="138" t="s">
        <v>429</v>
      </c>
      <c r="P100" s="138" t="s">
        <v>429</v>
      </c>
      <c r="Q100" s="138" t="s">
        <v>429</v>
      </c>
      <c r="R100" s="138" t="s">
        <v>429</v>
      </c>
      <c r="S100" s="138" t="s">
        <v>429</v>
      </c>
      <c r="T100" s="138" t="s">
        <v>429</v>
      </c>
      <c r="U100" s="138" t="s">
        <v>429</v>
      </c>
      <c r="V100" s="138" t="s">
        <v>429</v>
      </c>
      <c r="W100" s="138" t="s">
        <v>429</v>
      </c>
      <c r="X100" s="138" t="s">
        <v>429</v>
      </c>
      <c r="Y100" s="138" t="s">
        <v>429</v>
      </c>
      <c r="Z100" s="138" t="s">
        <v>429</v>
      </c>
      <c r="AA100" s="138" t="s">
        <v>429</v>
      </c>
      <c r="AB100" s="138" t="s">
        <v>429</v>
      </c>
      <c r="AC100" s="138" t="s">
        <v>429</v>
      </c>
      <c r="AD100" s="138" t="s">
        <v>429</v>
      </c>
      <c r="AE100" s="55"/>
      <c r="AF100" s="147" t="s">
        <v>429</v>
      </c>
      <c r="AG100" s="147" t="s">
        <v>429</v>
      </c>
      <c r="AH100" s="147" t="s">
        <v>429</v>
      </c>
      <c r="AI100" s="147" t="s">
        <v>429</v>
      </c>
      <c r="AJ100" s="147" t="s">
        <v>429</v>
      </c>
      <c r="AK100" s="147">
        <v>5612.0499999999993</v>
      </c>
      <c r="AL100" s="45" t="s">
        <v>246</v>
      </c>
    </row>
    <row r="101" spans="1:38" s="2" customFormat="1" ht="26.25" customHeight="1" thickBot="1" x14ac:dyDescent="0.3">
      <c r="A101" s="65" t="s">
        <v>244</v>
      </c>
      <c r="B101" s="65" t="s">
        <v>248</v>
      </c>
      <c r="C101" s="66" t="s">
        <v>249</v>
      </c>
      <c r="D101" s="79"/>
      <c r="E101" s="138">
        <v>7.8805719140322819E-2</v>
      </c>
      <c r="F101" s="138">
        <v>0.61432612896857364</v>
      </c>
      <c r="G101" s="138" t="s">
        <v>429</v>
      </c>
      <c r="H101" s="138">
        <v>1.5737614752955333</v>
      </c>
      <c r="I101" s="138">
        <v>1.5408166886506853E-2</v>
      </c>
      <c r="J101" s="138">
        <v>4.6224500659520551E-2</v>
      </c>
      <c r="K101" s="138">
        <v>0.10785716820554797</v>
      </c>
      <c r="L101" s="138" t="s">
        <v>443</v>
      </c>
      <c r="M101" s="138" t="s">
        <v>429</v>
      </c>
      <c r="N101" s="138" t="s">
        <v>429</v>
      </c>
      <c r="O101" s="138" t="s">
        <v>429</v>
      </c>
      <c r="P101" s="138" t="s">
        <v>429</v>
      </c>
      <c r="Q101" s="138" t="s">
        <v>429</v>
      </c>
      <c r="R101" s="138" t="s">
        <v>429</v>
      </c>
      <c r="S101" s="138" t="s">
        <v>429</v>
      </c>
      <c r="T101" s="138" t="s">
        <v>429</v>
      </c>
      <c r="U101" s="138" t="s">
        <v>429</v>
      </c>
      <c r="V101" s="138" t="s">
        <v>429</v>
      </c>
      <c r="W101" s="138" t="s">
        <v>429</v>
      </c>
      <c r="X101" s="138" t="s">
        <v>429</v>
      </c>
      <c r="Y101" s="138" t="s">
        <v>429</v>
      </c>
      <c r="Z101" s="138" t="s">
        <v>429</v>
      </c>
      <c r="AA101" s="138" t="s">
        <v>429</v>
      </c>
      <c r="AB101" s="138" t="s">
        <v>429</v>
      </c>
      <c r="AC101" s="138" t="s">
        <v>429</v>
      </c>
      <c r="AD101" s="138" t="s">
        <v>429</v>
      </c>
      <c r="AE101" s="55"/>
      <c r="AF101" s="147" t="s">
        <v>429</v>
      </c>
      <c r="AG101" s="147" t="s">
        <v>429</v>
      </c>
      <c r="AH101" s="147" t="s">
        <v>429</v>
      </c>
      <c r="AI101" s="147" t="s">
        <v>429</v>
      </c>
      <c r="AJ101" s="147" t="s">
        <v>429</v>
      </c>
      <c r="AK101" s="147">
        <v>8483.6545000000006</v>
      </c>
      <c r="AL101" s="45" t="s">
        <v>246</v>
      </c>
    </row>
    <row r="102" spans="1:38" s="2" customFormat="1" ht="26.25" customHeight="1" thickBot="1" x14ac:dyDescent="0.3">
      <c r="A102" s="65" t="s">
        <v>244</v>
      </c>
      <c r="B102" s="65" t="s">
        <v>250</v>
      </c>
      <c r="C102" s="66" t="s">
        <v>387</v>
      </c>
      <c r="D102" s="79"/>
      <c r="E102" s="138">
        <v>2.0358423918000004E-3</v>
      </c>
      <c r="F102" s="138">
        <v>2.3644828313098576</v>
      </c>
      <c r="G102" s="138" t="s">
        <v>429</v>
      </c>
      <c r="H102" s="138">
        <v>4.0731686342603295</v>
      </c>
      <c r="I102" s="138">
        <v>7.0009999999999985E-3</v>
      </c>
      <c r="J102" s="138">
        <v>0.15685849999999998</v>
      </c>
      <c r="K102" s="138">
        <v>1.0592884999999999</v>
      </c>
      <c r="L102" s="138" t="s">
        <v>443</v>
      </c>
      <c r="M102" s="138" t="s">
        <v>429</v>
      </c>
      <c r="N102" s="138" t="s">
        <v>429</v>
      </c>
      <c r="O102" s="138" t="s">
        <v>429</v>
      </c>
      <c r="P102" s="138" t="s">
        <v>429</v>
      </c>
      <c r="Q102" s="138" t="s">
        <v>429</v>
      </c>
      <c r="R102" s="138" t="s">
        <v>429</v>
      </c>
      <c r="S102" s="138" t="s">
        <v>429</v>
      </c>
      <c r="T102" s="138" t="s">
        <v>429</v>
      </c>
      <c r="U102" s="138" t="s">
        <v>429</v>
      </c>
      <c r="V102" s="138" t="s">
        <v>429</v>
      </c>
      <c r="W102" s="138" t="s">
        <v>429</v>
      </c>
      <c r="X102" s="138" t="s">
        <v>429</v>
      </c>
      <c r="Y102" s="138" t="s">
        <v>429</v>
      </c>
      <c r="Z102" s="138" t="s">
        <v>429</v>
      </c>
      <c r="AA102" s="138" t="s">
        <v>429</v>
      </c>
      <c r="AB102" s="138" t="s">
        <v>429</v>
      </c>
      <c r="AC102" s="138" t="s">
        <v>429</v>
      </c>
      <c r="AD102" s="138" t="s">
        <v>429</v>
      </c>
      <c r="AE102" s="55"/>
      <c r="AF102" s="147" t="s">
        <v>429</v>
      </c>
      <c r="AG102" s="147" t="s">
        <v>429</v>
      </c>
      <c r="AH102" s="147" t="s">
        <v>429</v>
      </c>
      <c r="AI102" s="147" t="s">
        <v>429</v>
      </c>
      <c r="AJ102" s="147" t="s">
        <v>429</v>
      </c>
      <c r="AK102" s="147">
        <v>1324.6</v>
      </c>
      <c r="AL102" s="45" t="s">
        <v>246</v>
      </c>
    </row>
    <row r="103" spans="1:38" s="2" customFormat="1" ht="26.25" customHeight="1" thickBot="1" x14ac:dyDescent="0.3">
      <c r="A103" s="65" t="s">
        <v>244</v>
      </c>
      <c r="B103" s="65" t="s">
        <v>251</v>
      </c>
      <c r="C103" s="66" t="s">
        <v>252</v>
      </c>
      <c r="D103" s="79"/>
      <c r="E103" s="138" t="s">
        <v>431</v>
      </c>
      <c r="F103" s="138" t="s">
        <v>431</v>
      </c>
      <c r="G103" s="138" t="s">
        <v>429</v>
      </c>
      <c r="H103" s="138" t="s">
        <v>431</v>
      </c>
      <c r="I103" s="138" t="s">
        <v>431</v>
      </c>
      <c r="J103" s="138" t="s">
        <v>431</v>
      </c>
      <c r="K103" s="138" t="s">
        <v>431</v>
      </c>
      <c r="L103" s="138" t="s">
        <v>443</v>
      </c>
      <c r="M103" s="138" t="s">
        <v>429</v>
      </c>
      <c r="N103" s="138" t="s">
        <v>429</v>
      </c>
      <c r="O103" s="138" t="s">
        <v>429</v>
      </c>
      <c r="P103" s="138" t="s">
        <v>429</v>
      </c>
      <c r="Q103" s="138" t="s">
        <v>429</v>
      </c>
      <c r="R103" s="138" t="s">
        <v>429</v>
      </c>
      <c r="S103" s="138" t="s">
        <v>429</v>
      </c>
      <c r="T103" s="138" t="s">
        <v>429</v>
      </c>
      <c r="U103" s="138" t="s">
        <v>429</v>
      </c>
      <c r="V103" s="138" t="s">
        <v>429</v>
      </c>
      <c r="W103" s="138" t="s">
        <v>429</v>
      </c>
      <c r="X103" s="138" t="s">
        <v>429</v>
      </c>
      <c r="Y103" s="138" t="s">
        <v>429</v>
      </c>
      <c r="Z103" s="138" t="s">
        <v>429</v>
      </c>
      <c r="AA103" s="138" t="s">
        <v>429</v>
      </c>
      <c r="AB103" s="138" t="s">
        <v>429</v>
      </c>
      <c r="AC103" s="138" t="s">
        <v>429</v>
      </c>
      <c r="AD103" s="138" t="s">
        <v>429</v>
      </c>
      <c r="AE103" s="55"/>
      <c r="AF103" s="147" t="s">
        <v>429</v>
      </c>
      <c r="AG103" s="147" t="s">
        <v>429</v>
      </c>
      <c r="AH103" s="147" t="s">
        <v>429</v>
      </c>
      <c r="AI103" s="147" t="s">
        <v>429</v>
      </c>
      <c r="AJ103" s="147" t="s">
        <v>429</v>
      </c>
      <c r="AK103" s="147" t="s">
        <v>431</v>
      </c>
      <c r="AL103" s="45" t="s">
        <v>246</v>
      </c>
    </row>
    <row r="104" spans="1:38" s="2" customFormat="1" ht="26.25" customHeight="1" thickBot="1" x14ac:dyDescent="0.3">
      <c r="A104" s="65" t="s">
        <v>244</v>
      </c>
      <c r="B104" s="65" t="s">
        <v>253</v>
      </c>
      <c r="C104" s="66" t="s">
        <v>254</v>
      </c>
      <c r="D104" s="79"/>
      <c r="E104" s="138">
        <v>2.4875598355146964E-3</v>
      </c>
      <c r="F104" s="138">
        <v>2.7639171675544146E-3</v>
      </c>
      <c r="G104" s="138" t="s">
        <v>429</v>
      </c>
      <c r="H104" s="138">
        <v>3.4042722728228912E-2</v>
      </c>
      <c r="I104" s="138">
        <v>3.769726684931506E-5</v>
      </c>
      <c r="J104" s="138">
        <v>1.1309180054794519E-4</v>
      </c>
      <c r="K104" s="138">
        <v>2.6388086794520548E-4</v>
      </c>
      <c r="L104" s="138" t="s">
        <v>443</v>
      </c>
      <c r="M104" s="138" t="s">
        <v>429</v>
      </c>
      <c r="N104" s="138" t="s">
        <v>429</v>
      </c>
      <c r="O104" s="138" t="s">
        <v>429</v>
      </c>
      <c r="P104" s="138" t="s">
        <v>429</v>
      </c>
      <c r="Q104" s="138" t="s">
        <v>429</v>
      </c>
      <c r="R104" s="138" t="s">
        <v>429</v>
      </c>
      <c r="S104" s="138" t="s">
        <v>429</v>
      </c>
      <c r="T104" s="138" t="s">
        <v>429</v>
      </c>
      <c r="U104" s="138" t="s">
        <v>429</v>
      </c>
      <c r="V104" s="138" t="s">
        <v>429</v>
      </c>
      <c r="W104" s="138" t="s">
        <v>429</v>
      </c>
      <c r="X104" s="138" t="s">
        <v>429</v>
      </c>
      <c r="Y104" s="138" t="s">
        <v>429</v>
      </c>
      <c r="Z104" s="138" t="s">
        <v>429</v>
      </c>
      <c r="AA104" s="138" t="s">
        <v>429</v>
      </c>
      <c r="AB104" s="138" t="s">
        <v>429</v>
      </c>
      <c r="AC104" s="138" t="s">
        <v>429</v>
      </c>
      <c r="AD104" s="138" t="s">
        <v>429</v>
      </c>
      <c r="AE104" s="55"/>
      <c r="AF104" s="147" t="s">
        <v>429</v>
      </c>
      <c r="AG104" s="147" t="s">
        <v>429</v>
      </c>
      <c r="AH104" s="147" t="s">
        <v>429</v>
      </c>
      <c r="AI104" s="147" t="s">
        <v>429</v>
      </c>
      <c r="AJ104" s="147" t="s">
        <v>429</v>
      </c>
      <c r="AK104" s="147">
        <v>17.399999999999999</v>
      </c>
      <c r="AL104" s="45" t="s">
        <v>246</v>
      </c>
    </row>
    <row r="105" spans="1:38" s="2" customFormat="1" ht="26.25" customHeight="1" thickBot="1" x14ac:dyDescent="0.3">
      <c r="A105" s="65" t="s">
        <v>244</v>
      </c>
      <c r="B105" s="65" t="s">
        <v>255</v>
      </c>
      <c r="C105" s="66" t="s">
        <v>256</v>
      </c>
      <c r="D105" s="79"/>
      <c r="E105" s="138">
        <v>2.3004375400425207E-2</v>
      </c>
      <c r="F105" s="138">
        <v>0.11632136848431104</v>
      </c>
      <c r="G105" s="138" t="s">
        <v>429</v>
      </c>
      <c r="H105" s="138">
        <v>0.53896321653630064</v>
      </c>
      <c r="I105" s="138">
        <v>4.3564931506849319E-3</v>
      </c>
      <c r="J105" s="138">
        <v>6.8459178082191782E-3</v>
      </c>
      <c r="K105" s="138">
        <v>1.493654794520548E-2</v>
      </c>
      <c r="L105" s="138" t="s">
        <v>443</v>
      </c>
      <c r="M105" s="138" t="s">
        <v>429</v>
      </c>
      <c r="N105" s="138" t="s">
        <v>429</v>
      </c>
      <c r="O105" s="138" t="s">
        <v>429</v>
      </c>
      <c r="P105" s="138" t="s">
        <v>429</v>
      </c>
      <c r="Q105" s="138" t="s">
        <v>429</v>
      </c>
      <c r="R105" s="138" t="s">
        <v>429</v>
      </c>
      <c r="S105" s="138" t="s">
        <v>429</v>
      </c>
      <c r="T105" s="138" t="s">
        <v>429</v>
      </c>
      <c r="U105" s="138" t="s">
        <v>429</v>
      </c>
      <c r="V105" s="138" t="s">
        <v>429</v>
      </c>
      <c r="W105" s="138" t="s">
        <v>429</v>
      </c>
      <c r="X105" s="138" t="s">
        <v>429</v>
      </c>
      <c r="Y105" s="138" t="s">
        <v>429</v>
      </c>
      <c r="Z105" s="138" t="s">
        <v>429</v>
      </c>
      <c r="AA105" s="138" t="s">
        <v>429</v>
      </c>
      <c r="AB105" s="138" t="s">
        <v>429</v>
      </c>
      <c r="AC105" s="138" t="s">
        <v>429</v>
      </c>
      <c r="AD105" s="138" t="s">
        <v>429</v>
      </c>
      <c r="AE105" s="55"/>
      <c r="AF105" s="147" t="s">
        <v>429</v>
      </c>
      <c r="AG105" s="147" t="s">
        <v>429</v>
      </c>
      <c r="AH105" s="147" t="s">
        <v>429</v>
      </c>
      <c r="AI105" s="147" t="s">
        <v>429</v>
      </c>
      <c r="AJ105" s="147" t="s">
        <v>429</v>
      </c>
      <c r="AK105" s="147">
        <v>63.1</v>
      </c>
      <c r="AL105" s="45" t="s">
        <v>246</v>
      </c>
    </row>
    <row r="106" spans="1:38" s="2" customFormat="1" ht="26.25" customHeight="1" thickBot="1" x14ac:dyDescent="0.3">
      <c r="A106" s="65" t="s">
        <v>244</v>
      </c>
      <c r="B106" s="65" t="s">
        <v>257</v>
      </c>
      <c r="C106" s="66" t="s">
        <v>258</v>
      </c>
      <c r="D106" s="79"/>
      <c r="E106" s="138">
        <v>1.8145649807999999E-3</v>
      </c>
      <c r="F106" s="138">
        <v>7.3382094770479385E-3</v>
      </c>
      <c r="G106" s="138" t="s">
        <v>429</v>
      </c>
      <c r="H106" s="138">
        <v>4.2512946413142842E-2</v>
      </c>
      <c r="I106" s="138">
        <v>3.5999999999999997E-4</v>
      </c>
      <c r="J106" s="138">
        <v>5.7599999999999991E-4</v>
      </c>
      <c r="K106" s="138">
        <v>1.224E-3</v>
      </c>
      <c r="L106" s="138" t="s">
        <v>443</v>
      </c>
      <c r="M106" s="138" t="s">
        <v>429</v>
      </c>
      <c r="N106" s="138" t="s">
        <v>429</v>
      </c>
      <c r="O106" s="138" t="s">
        <v>429</v>
      </c>
      <c r="P106" s="138" t="s">
        <v>429</v>
      </c>
      <c r="Q106" s="138" t="s">
        <v>429</v>
      </c>
      <c r="R106" s="138" t="s">
        <v>429</v>
      </c>
      <c r="S106" s="138" t="s">
        <v>429</v>
      </c>
      <c r="T106" s="138" t="s">
        <v>429</v>
      </c>
      <c r="U106" s="138" t="s">
        <v>429</v>
      </c>
      <c r="V106" s="138" t="s">
        <v>429</v>
      </c>
      <c r="W106" s="138" t="s">
        <v>429</v>
      </c>
      <c r="X106" s="138" t="s">
        <v>429</v>
      </c>
      <c r="Y106" s="138" t="s">
        <v>429</v>
      </c>
      <c r="Z106" s="138" t="s">
        <v>429</v>
      </c>
      <c r="AA106" s="138" t="s">
        <v>429</v>
      </c>
      <c r="AB106" s="138" t="s">
        <v>429</v>
      </c>
      <c r="AC106" s="138" t="s">
        <v>429</v>
      </c>
      <c r="AD106" s="138" t="s">
        <v>429</v>
      </c>
      <c r="AE106" s="55"/>
      <c r="AF106" s="147" t="s">
        <v>429</v>
      </c>
      <c r="AG106" s="147" t="s">
        <v>429</v>
      </c>
      <c r="AH106" s="147" t="s">
        <v>429</v>
      </c>
      <c r="AI106" s="147" t="s">
        <v>429</v>
      </c>
      <c r="AJ106" s="147" t="s">
        <v>429</v>
      </c>
      <c r="AK106" s="147">
        <v>7.3</v>
      </c>
      <c r="AL106" s="45" t="s">
        <v>246</v>
      </c>
    </row>
    <row r="107" spans="1:38" s="2" customFormat="1" ht="26.25" customHeight="1" thickBot="1" x14ac:dyDescent="0.3">
      <c r="A107" s="65" t="s">
        <v>244</v>
      </c>
      <c r="B107" s="65" t="s">
        <v>259</v>
      </c>
      <c r="C107" s="66" t="s">
        <v>380</v>
      </c>
      <c r="D107" s="79"/>
      <c r="E107" s="138">
        <v>2.6923617279168005E-2</v>
      </c>
      <c r="F107" s="138">
        <v>0.29699999999999999</v>
      </c>
      <c r="G107" s="138" t="s">
        <v>429</v>
      </c>
      <c r="H107" s="138">
        <v>0.32835107160028804</v>
      </c>
      <c r="I107" s="138">
        <v>5.4000000000000003E-3</v>
      </c>
      <c r="J107" s="138">
        <v>7.1999999999999995E-2</v>
      </c>
      <c r="K107" s="138">
        <v>0.34200000000000003</v>
      </c>
      <c r="L107" s="138" t="s">
        <v>443</v>
      </c>
      <c r="M107" s="138" t="s">
        <v>429</v>
      </c>
      <c r="N107" s="138" t="s">
        <v>429</v>
      </c>
      <c r="O107" s="138" t="s">
        <v>429</v>
      </c>
      <c r="P107" s="138" t="s">
        <v>429</v>
      </c>
      <c r="Q107" s="138" t="s">
        <v>429</v>
      </c>
      <c r="R107" s="138" t="s">
        <v>429</v>
      </c>
      <c r="S107" s="138" t="s">
        <v>429</v>
      </c>
      <c r="T107" s="138" t="s">
        <v>429</v>
      </c>
      <c r="U107" s="138" t="s">
        <v>429</v>
      </c>
      <c r="V107" s="138" t="s">
        <v>429</v>
      </c>
      <c r="W107" s="138" t="s">
        <v>429</v>
      </c>
      <c r="X107" s="138" t="s">
        <v>429</v>
      </c>
      <c r="Y107" s="138" t="s">
        <v>429</v>
      </c>
      <c r="Z107" s="138" t="s">
        <v>429</v>
      </c>
      <c r="AA107" s="138" t="s">
        <v>429</v>
      </c>
      <c r="AB107" s="138" t="s">
        <v>429</v>
      </c>
      <c r="AC107" s="138" t="s">
        <v>429</v>
      </c>
      <c r="AD107" s="138" t="s">
        <v>429</v>
      </c>
      <c r="AE107" s="55"/>
      <c r="AF107" s="147" t="s">
        <v>429</v>
      </c>
      <c r="AG107" s="147" t="s">
        <v>429</v>
      </c>
      <c r="AH107" s="147" t="s">
        <v>429</v>
      </c>
      <c r="AI107" s="147" t="s">
        <v>429</v>
      </c>
      <c r="AJ107" s="147" t="s">
        <v>429</v>
      </c>
      <c r="AK107" s="147">
        <v>1800</v>
      </c>
      <c r="AL107" s="45" t="s">
        <v>246</v>
      </c>
    </row>
    <row r="108" spans="1:38" s="2" customFormat="1" ht="26.25" customHeight="1" thickBot="1" x14ac:dyDescent="0.3">
      <c r="A108" s="65" t="s">
        <v>244</v>
      </c>
      <c r="B108" s="65" t="s">
        <v>260</v>
      </c>
      <c r="C108" s="66" t="s">
        <v>381</v>
      </c>
      <c r="D108" s="79"/>
      <c r="E108" s="138">
        <v>5.7375007930616728E-2</v>
      </c>
      <c r="F108" s="138">
        <v>0.96172931781818172</v>
      </c>
      <c r="G108" s="138" t="s">
        <v>429</v>
      </c>
      <c r="H108" s="138">
        <v>1.1997597283014763</v>
      </c>
      <c r="I108" s="138">
        <v>1.7809802181818182E-2</v>
      </c>
      <c r="J108" s="138">
        <v>0.17809802181818182</v>
      </c>
      <c r="K108" s="138">
        <v>0.35619604363636365</v>
      </c>
      <c r="L108" s="138" t="s">
        <v>443</v>
      </c>
      <c r="M108" s="138" t="s">
        <v>429</v>
      </c>
      <c r="N108" s="138" t="s">
        <v>429</v>
      </c>
      <c r="O108" s="138" t="s">
        <v>429</v>
      </c>
      <c r="P108" s="138" t="s">
        <v>429</v>
      </c>
      <c r="Q108" s="138" t="s">
        <v>429</v>
      </c>
      <c r="R108" s="138" t="s">
        <v>429</v>
      </c>
      <c r="S108" s="138" t="s">
        <v>429</v>
      </c>
      <c r="T108" s="138" t="s">
        <v>429</v>
      </c>
      <c r="U108" s="138" t="s">
        <v>429</v>
      </c>
      <c r="V108" s="138" t="s">
        <v>429</v>
      </c>
      <c r="W108" s="138" t="s">
        <v>429</v>
      </c>
      <c r="X108" s="138" t="s">
        <v>429</v>
      </c>
      <c r="Y108" s="138" t="s">
        <v>429</v>
      </c>
      <c r="Z108" s="138" t="s">
        <v>429</v>
      </c>
      <c r="AA108" s="138" t="s">
        <v>429</v>
      </c>
      <c r="AB108" s="138" t="s">
        <v>429</v>
      </c>
      <c r="AC108" s="138" t="s">
        <v>429</v>
      </c>
      <c r="AD108" s="138" t="s">
        <v>429</v>
      </c>
      <c r="AE108" s="55"/>
      <c r="AF108" s="147" t="s">
        <v>429</v>
      </c>
      <c r="AG108" s="147" t="s">
        <v>429</v>
      </c>
      <c r="AH108" s="147" t="s">
        <v>429</v>
      </c>
      <c r="AI108" s="147" t="s">
        <v>429</v>
      </c>
      <c r="AJ108" s="147" t="s">
        <v>429</v>
      </c>
      <c r="AK108" s="147">
        <v>8904.9010909090903</v>
      </c>
      <c r="AL108" s="45" t="s">
        <v>246</v>
      </c>
    </row>
    <row r="109" spans="1:38" s="2" customFormat="1" ht="26.25" customHeight="1" thickBot="1" x14ac:dyDescent="0.3">
      <c r="A109" s="65" t="s">
        <v>244</v>
      </c>
      <c r="B109" s="65" t="s">
        <v>261</v>
      </c>
      <c r="C109" s="66" t="s">
        <v>382</v>
      </c>
      <c r="D109" s="79"/>
      <c r="E109" s="138">
        <v>3.7505904783360008E-2</v>
      </c>
      <c r="F109" s="138">
        <v>0.79868604719999992</v>
      </c>
      <c r="G109" s="138" t="s">
        <v>429</v>
      </c>
      <c r="H109" s="138">
        <v>1.0790160299212803</v>
      </c>
      <c r="I109" s="138">
        <v>3.2666096000000006E-2</v>
      </c>
      <c r="J109" s="138">
        <v>0.17966352800000002</v>
      </c>
      <c r="K109" s="138">
        <v>0.17966352800000002</v>
      </c>
      <c r="L109" s="138" t="s">
        <v>443</v>
      </c>
      <c r="M109" s="138" t="s">
        <v>429</v>
      </c>
      <c r="N109" s="138" t="s">
        <v>429</v>
      </c>
      <c r="O109" s="138" t="s">
        <v>429</v>
      </c>
      <c r="P109" s="138" t="s">
        <v>429</v>
      </c>
      <c r="Q109" s="138" t="s">
        <v>429</v>
      </c>
      <c r="R109" s="138" t="s">
        <v>429</v>
      </c>
      <c r="S109" s="138" t="s">
        <v>429</v>
      </c>
      <c r="T109" s="138" t="s">
        <v>429</v>
      </c>
      <c r="U109" s="138" t="s">
        <v>429</v>
      </c>
      <c r="V109" s="138" t="s">
        <v>429</v>
      </c>
      <c r="W109" s="138" t="s">
        <v>429</v>
      </c>
      <c r="X109" s="138" t="s">
        <v>429</v>
      </c>
      <c r="Y109" s="138" t="s">
        <v>429</v>
      </c>
      <c r="Z109" s="138" t="s">
        <v>429</v>
      </c>
      <c r="AA109" s="138" t="s">
        <v>429</v>
      </c>
      <c r="AB109" s="138" t="s">
        <v>429</v>
      </c>
      <c r="AC109" s="138" t="s">
        <v>429</v>
      </c>
      <c r="AD109" s="138" t="s">
        <v>429</v>
      </c>
      <c r="AE109" s="55"/>
      <c r="AF109" s="147" t="s">
        <v>429</v>
      </c>
      <c r="AG109" s="147" t="s">
        <v>429</v>
      </c>
      <c r="AH109" s="147" t="s">
        <v>429</v>
      </c>
      <c r="AI109" s="147" t="s">
        <v>429</v>
      </c>
      <c r="AJ109" s="147" t="s">
        <v>429</v>
      </c>
      <c r="AK109" s="147">
        <v>1633.3048000000001</v>
      </c>
      <c r="AL109" s="45" t="s">
        <v>246</v>
      </c>
    </row>
    <row r="110" spans="1:38" s="2" customFormat="1" ht="26.25" customHeight="1" thickBot="1" x14ac:dyDescent="0.3">
      <c r="A110" s="65" t="s">
        <v>244</v>
      </c>
      <c r="B110" s="65" t="s">
        <v>262</v>
      </c>
      <c r="C110" s="66" t="s">
        <v>383</v>
      </c>
      <c r="D110" s="79"/>
      <c r="E110" s="138">
        <v>5.0302319709272011E-3</v>
      </c>
      <c r="F110" s="138">
        <v>0.17571334800000002</v>
      </c>
      <c r="G110" s="138" t="s">
        <v>429</v>
      </c>
      <c r="H110" s="138">
        <v>0.10558955190530563</v>
      </c>
      <c r="I110" s="138">
        <v>7.3080000000000003E-3</v>
      </c>
      <c r="J110" s="138">
        <v>5.152008000000001E-2</v>
      </c>
      <c r="K110" s="138">
        <v>5.152008000000001E-2</v>
      </c>
      <c r="L110" s="138" t="s">
        <v>443</v>
      </c>
      <c r="M110" s="138" t="s">
        <v>429</v>
      </c>
      <c r="N110" s="138" t="s">
        <v>429</v>
      </c>
      <c r="O110" s="138" t="s">
        <v>429</v>
      </c>
      <c r="P110" s="138" t="s">
        <v>429</v>
      </c>
      <c r="Q110" s="138" t="s">
        <v>429</v>
      </c>
      <c r="R110" s="138" t="s">
        <v>429</v>
      </c>
      <c r="S110" s="138" t="s">
        <v>429</v>
      </c>
      <c r="T110" s="138" t="s">
        <v>429</v>
      </c>
      <c r="U110" s="138" t="s">
        <v>429</v>
      </c>
      <c r="V110" s="138" t="s">
        <v>429</v>
      </c>
      <c r="W110" s="138" t="s">
        <v>429</v>
      </c>
      <c r="X110" s="138" t="s">
        <v>429</v>
      </c>
      <c r="Y110" s="138" t="s">
        <v>429</v>
      </c>
      <c r="Z110" s="138" t="s">
        <v>429</v>
      </c>
      <c r="AA110" s="138" t="s">
        <v>429</v>
      </c>
      <c r="AB110" s="138" t="s">
        <v>429</v>
      </c>
      <c r="AC110" s="138" t="s">
        <v>429</v>
      </c>
      <c r="AD110" s="138" t="s">
        <v>429</v>
      </c>
      <c r="AE110" s="55"/>
      <c r="AF110" s="147" t="s">
        <v>429</v>
      </c>
      <c r="AG110" s="147" t="s">
        <v>429</v>
      </c>
      <c r="AH110" s="147" t="s">
        <v>429</v>
      </c>
      <c r="AI110" s="147" t="s">
        <v>429</v>
      </c>
      <c r="AJ110" s="147" t="s">
        <v>429</v>
      </c>
      <c r="AK110" s="147">
        <v>359.33200000000005</v>
      </c>
      <c r="AL110" s="45" t="s">
        <v>246</v>
      </c>
    </row>
    <row r="111" spans="1:38" s="2" customFormat="1" ht="26.25" customHeight="1" thickBot="1" x14ac:dyDescent="0.3">
      <c r="A111" s="65" t="s">
        <v>244</v>
      </c>
      <c r="B111" s="65" t="s">
        <v>263</v>
      </c>
      <c r="C111" s="66" t="s">
        <v>377</v>
      </c>
      <c r="D111" s="79"/>
      <c r="E111" s="138">
        <v>1.3861915161188391E-2</v>
      </c>
      <c r="F111" s="138">
        <v>0.32079599999999997</v>
      </c>
      <c r="G111" s="138" t="s">
        <v>429</v>
      </c>
      <c r="H111" s="138">
        <v>0.24176843621601735</v>
      </c>
      <c r="I111" s="138">
        <v>6.5999999999999989E-4</v>
      </c>
      <c r="J111" s="138">
        <v>1.3199999999999998E-3</v>
      </c>
      <c r="K111" s="138">
        <v>2.9699999999999996E-3</v>
      </c>
      <c r="L111" s="138" t="s">
        <v>443</v>
      </c>
      <c r="M111" s="138" t="s">
        <v>429</v>
      </c>
      <c r="N111" s="138" t="s">
        <v>429</v>
      </c>
      <c r="O111" s="138" t="s">
        <v>429</v>
      </c>
      <c r="P111" s="138" t="s">
        <v>429</v>
      </c>
      <c r="Q111" s="138" t="s">
        <v>429</v>
      </c>
      <c r="R111" s="138" t="s">
        <v>429</v>
      </c>
      <c r="S111" s="138" t="s">
        <v>429</v>
      </c>
      <c r="T111" s="138" t="s">
        <v>429</v>
      </c>
      <c r="U111" s="138" t="s">
        <v>429</v>
      </c>
      <c r="V111" s="138" t="s">
        <v>429</v>
      </c>
      <c r="W111" s="138" t="s">
        <v>429</v>
      </c>
      <c r="X111" s="138" t="s">
        <v>429</v>
      </c>
      <c r="Y111" s="138" t="s">
        <v>429</v>
      </c>
      <c r="Z111" s="138" t="s">
        <v>429</v>
      </c>
      <c r="AA111" s="138" t="s">
        <v>429</v>
      </c>
      <c r="AB111" s="138" t="s">
        <v>429</v>
      </c>
      <c r="AC111" s="138" t="s">
        <v>429</v>
      </c>
      <c r="AD111" s="138" t="s">
        <v>429</v>
      </c>
      <c r="AE111" s="55"/>
      <c r="AF111" s="147" t="s">
        <v>429</v>
      </c>
      <c r="AG111" s="147" t="s">
        <v>429</v>
      </c>
      <c r="AH111" s="147" t="s">
        <v>429</v>
      </c>
      <c r="AI111" s="147" t="s">
        <v>429</v>
      </c>
      <c r="AJ111" s="147" t="s">
        <v>429</v>
      </c>
      <c r="AK111" s="147">
        <v>176.79999999999998</v>
      </c>
      <c r="AL111" s="45" t="s">
        <v>246</v>
      </c>
    </row>
    <row r="112" spans="1:38" s="2" customFormat="1" ht="26.25" customHeight="1" thickBot="1" x14ac:dyDescent="0.3">
      <c r="A112" s="65" t="s">
        <v>264</v>
      </c>
      <c r="B112" s="65" t="s">
        <v>265</v>
      </c>
      <c r="C112" s="66" t="s">
        <v>266</v>
      </c>
      <c r="D112" s="67"/>
      <c r="E112" s="138">
        <v>14.2405175231992</v>
      </c>
      <c r="F112" s="138" t="s">
        <v>429</v>
      </c>
      <c r="G112" s="138" t="s">
        <v>429</v>
      </c>
      <c r="H112" s="138">
        <v>13.745489844792838</v>
      </c>
      <c r="I112" s="138">
        <v>0.26650799999999997</v>
      </c>
      <c r="J112" s="138">
        <v>6.929208</v>
      </c>
      <c r="K112" s="138">
        <v>6.929208</v>
      </c>
      <c r="L112" s="138" t="s">
        <v>443</v>
      </c>
      <c r="M112" s="138" t="s">
        <v>429</v>
      </c>
      <c r="N112" s="138" t="s">
        <v>429</v>
      </c>
      <c r="O112" s="138" t="s">
        <v>429</v>
      </c>
      <c r="P112" s="138" t="s">
        <v>429</v>
      </c>
      <c r="Q112" s="138" t="s">
        <v>429</v>
      </c>
      <c r="R112" s="138" t="s">
        <v>429</v>
      </c>
      <c r="S112" s="138" t="s">
        <v>429</v>
      </c>
      <c r="T112" s="138" t="s">
        <v>429</v>
      </c>
      <c r="U112" s="138" t="s">
        <v>429</v>
      </c>
      <c r="V112" s="138" t="s">
        <v>429</v>
      </c>
      <c r="W112" s="138" t="s">
        <v>429</v>
      </c>
      <c r="X112" s="138" t="s">
        <v>429</v>
      </c>
      <c r="Y112" s="138" t="s">
        <v>429</v>
      </c>
      <c r="Z112" s="138" t="s">
        <v>429</v>
      </c>
      <c r="AA112" s="138" t="s">
        <v>429</v>
      </c>
      <c r="AB112" s="138" t="s">
        <v>429</v>
      </c>
      <c r="AC112" s="138" t="s">
        <v>429</v>
      </c>
      <c r="AD112" s="138" t="s">
        <v>429</v>
      </c>
      <c r="AE112" s="55"/>
      <c r="AF112" s="147" t="s">
        <v>429</v>
      </c>
      <c r="AG112" s="147" t="s">
        <v>429</v>
      </c>
      <c r="AH112" s="147" t="s">
        <v>429</v>
      </c>
      <c r="AI112" s="147" t="s">
        <v>429</v>
      </c>
      <c r="AJ112" s="147" t="s">
        <v>429</v>
      </c>
      <c r="AK112" s="147">
        <v>370121000</v>
      </c>
      <c r="AL112" s="45" t="s">
        <v>419</v>
      </c>
    </row>
    <row r="113" spans="1:38" s="2" customFormat="1" ht="26.25" customHeight="1" thickBot="1" x14ac:dyDescent="0.3">
      <c r="A113" s="65" t="s">
        <v>264</v>
      </c>
      <c r="B113" s="80" t="s">
        <v>267</v>
      </c>
      <c r="C113" s="81" t="s">
        <v>268</v>
      </c>
      <c r="D113" s="67"/>
      <c r="E113" s="138">
        <v>5.734349108446386</v>
      </c>
      <c r="F113" s="138" t="s">
        <v>443</v>
      </c>
      <c r="G113" s="138" t="s">
        <v>429</v>
      </c>
      <c r="H113" s="138">
        <v>34.558766037758879</v>
      </c>
      <c r="I113" s="138" t="s">
        <v>443</v>
      </c>
      <c r="J113" s="138" t="s">
        <v>443</v>
      </c>
      <c r="K113" s="138" t="s">
        <v>443</v>
      </c>
      <c r="L113" s="138" t="s">
        <v>443</v>
      </c>
      <c r="M113" s="138" t="s">
        <v>429</v>
      </c>
      <c r="N113" s="138" t="s">
        <v>429</v>
      </c>
      <c r="O113" s="138" t="s">
        <v>429</v>
      </c>
      <c r="P113" s="138" t="s">
        <v>429</v>
      </c>
      <c r="Q113" s="138" t="s">
        <v>429</v>
      </c>
      <c r="R113" s="138" t="s">
        <v>429</v>
      </c>
      <c r="S113" s="138" t="s">
        <v>429</v>
      </c>
      <c r="T113" s="138" t="s">
        <v>429</v>
      </c>
      <c r="U113" s="138" t="s">
        <v>429</v>
      </c>
      <c r="V113" s="138" t="s">
        <v>429</v>
      </c>
      <c r="W113" s="138" t="s">
        <v>429</v>
      </c>
      <c r="X113" s="138" t="s">
        <v>429</v>
      </c>
      <c r="Y113" s="138" t="s">
        <v>429</v>
      </c>
      <c r="Z113" s="138" t="s">
        <v>429</v>
      </c>
      <c r="AA113" s="138" t="s">
        <v>429</v>
      </c>
      <c r="AB113" s="138" t="s">
        <v>429</v>
      </c>
      <c r="AC113" s="138" t="s">
        <v>429</v>
      </c>
      <c r="AD113" s="138" t="s">
        <v>429</v>
      </c>
      <c r="AE113" s="55"/>
      <c r="AF113" s="147" t="s">
        <v>429</v>
      </c>
      <c r="AG113" s="147" t="s">
        <v>429</v>
      </c>
      <c r="AH113" s="147" t="s">
        <v>429</v>
      </c>
      <c r="AI113" s="147" t="s">
        <v>429</v>
      </c>
      <c r="AJ113" s="147" t="s">
        <v>429</v>
      </c>
      <c r="AK113" s="147">
        <v>149039739.80648395</v>
      </c>
      <c r="AL113" s="148" t="s">
        <v>436</v>
      </c>
    </row>
    <row r="114" spans="1:38" s="2" customFormat="1" ht="26.25" customHeight="1" thickBot="1" x14ac:dyDescent="0.3">
      <c r="A114" s="65" t="s">
        <v>264</v>
      </c>
      <c r="B114" s="80" t="s">
        <v>269</v>
      </c>
      <c r="C114" s="81" t="s">
        <v>388</v>
      </c>
      <c r="D114" s="67"/>
      <c r="E114" s="138">
        <v>6.3691169689151523E-3</v>
      </c>
      <c r="F114" s="138" t="s">
        <v>443</v>
      </c>
      <c r="G114" s="138" t="s">
        <v>429</v>
      </c>
      <c r="H114" s="138">
        <v>2.1519914000000005E-2</v>
      </c>
      <c r="I114" s="138" t="s">
        <v>443</v>
      </c>
      <c r="J114" s="138" t="s">
        <v>443</v>
      </c>
      <c r="K114" s="138" t="s">
        <v>443</v>
      </c>
      <c r="L114" s="138" t="s">
        <v>443</v>
      </c>
      <c r="M114" s="138" t="s">
        <v>429</v>
      </c>
      <c r="N114" s="138" t="s">
        <v>429</v>
      </c>
      <c r="O114" s="138" t="s">
        <v>429</v>
      </c>
      <c r="P114" s="138" t="s">
        <v>429</v>
      </c>
      <c r="Q114" s="138" t="s">
        <v>429</v>
      </c>
      <c r="R114" s="138" t="s">
        <v>429</v>
      </c>
      <c r="S114" s="138" t="s">
        <v>429</v>
      </c>
      <c r="T114" s="138" t="s">
        <v>429</v>
      </c>
      <c r="U114" s="138" t="s">
        <v>429</v>
      </c>
      <c r="V114" s="138" t="s">
        <v>429</v>
      </c>
      <c r="W114" s="138" t="s">
        <v>429</v>
      </c>
      <c r="X114" s="138" t="s">
        <v>429</v>
      </c>
      <c r="Y114" s="138" t="s">
        <v>429</v>
      </c>
      <c r="Z114" s="138" t="s">
        <v>429</v>
      </c>
      <c r="AA114" s="138" t="s">
        <v>429</v>
      </c>
      <c r="AB114" s="138" t="s">
        <v>429</v>
      </c>
      <c r="AC114" s="138" t="s">
        <v>429</v>
      </c>
      <c r="AD114" s="138" t="s">
        <v>429</v>
      </c>
      <c r="AE114" s="55"/>
      <c r="AF114" s="147" t="s">
        <v>429</v>
      </c>
      <c r="AG114" s="147" t="s">
        <v>429</v>
      </c>
      <c r="AH114" s="147" t="s">
        <v>429</v>
      </c>
      <c r="AI114" s="147" t="s">
        <v>429</v>
      </c>
      <c r="AJ114" s="147" t="s">
        <v>429</v>
      </c>
      <c r="AK114" s="147">
        <v>165537.80000000002</v>
      </c>
      <c r="AL114" s="148" t="s">
        <v>437</v>
      </c>
    </row>
    <row r="115" spans="1:38" s="2" customFormat="1" ht="26.25" customHeight="1" thickBot="1" x14ac:dyDescent="0.3">
      <c r="A115" s="65" t="s">
        <v>264</v>
      </c>
      <c r="B115" s="80" t="s">
        <v>270</v>
      </c>
      <c r="C115" s="81" t="s">
        <v>271</v>
      </c>
      <c r="D115" s="67"/>
      <c r="E115" s="138" t="s">
        <v>443</v>
      </c>
      <c r="F115" s="138" t="s">
        <v>443</v>
      </c>
      <c r="G115" s="138" t="s">
        <v>429</v>
      </c>
      <c r="H115" s="138" t="s">
        <v>443</v>
      </c>
      <c r="I115" s="138" t="s">
        <v>443</v>
      </c>
      <c r="J115" s="138" t="s">
        <v>443</v>
      </c>
      <c r="K115" s="138" t="s">
        <v>443</v>
      </c>
      <c r="L115" s="138" t="s">
        <v>443</v>
      </c>
      <c r="M115" s="138" t="s">
        <v>429</v>
      </c>
      <c r="N115" s="138" t="s">
        <v>429</v>
      </c>
      <c r="O115" s="138" t="s">
        <v>429</v>
      </c>
      <c r="P115" s="138" t="s">
        <v>429</v>
      </c>
      <c r="Q115" s="138" t="s">
        <v>429</v>
      </c>
      <c r="R115" s="138" t="s">
        <v>429</v>
      </c>
      <c r="S115" s="138" t="s">
        <v>429</v>
      </c>
      <c r="T115" s="138" t="s">
        <v>429</v>
      </c>
      <c r="U115" s="138" t="s">
        <v>429</v>
      </c>
      <c r="V115" s="138" t="s">
        <v>429</v>
      </c>
      <c r="W115" s="138" t="s">
        <v>429</v>
      </c>
      <c r="X115" s="138" t="s">
        <v>429</v>
      </c>
      <c r="Y115" s="138" t="s">
        <v>429</v>
      </c>
      <c r="Z115" s="138" t="s">
        <v>429</v>
      </c>
      <c r="AA115" s="138" t="s">
        <v>429</v>
      </c>
      <c r="AB115" s="138" t="s">
        <v>429</v>
      </c>
      <c r="AC115" s="138" t="s">
        <v>429</v>
      </c>
      <c r="AD115" s="138" t="s">
        <v>429</v>
      </c>
      <c r="AE115" s="55"/>
      <c r="AF115" s="147" t="s">
        <v>429</v>
      </c>
      <c r="AG115" s="147" t="s">
        <v>429</v>
      </c>
      <c r="AH115" s="147" t="s">
        <v>429</v>
      </c>
      <c r="AI115" s="147" t="s">
        <v>429</v>
      </c>
      <c r="AJ115" s="147" t="s">
        <v>429</v>
      </c>
      <c r="AK115" s="147" t="s">
        <v>443</v>
      </c>
      <c r="AL115" s="45" t="s">
        <v>413</v>
      </c>
    </row>
    <row r="116" spans="1:38" s="2" customFormat="1" ht="26.25" customHeight="1" thickBot="1" x14ac:dyDescent="0.3">
      <c r="A116" s="65" t="s">
        <v>264</v>
      </c>
      <c r="B116" s="65" t="s">
        <v>272</v>
      </c>
      <c r="C116" s="71" t="s">
        <v>410</v>
      </c>
      <c r="D116" s="67"/>
      <c r="E116" s="138">
        <v>11.601731539208913</v>
      </c>
      <c r="F116" s="138" t="s">
        <v>443</v>
      </c>
      <c r="G116" s="138" t="s">
        <v>429</v>
      </c>
      <c r="H116" s="138">
        <v>13.236820427382172</v>
      </c>
      <c r="I116" s="138" t="s">
        <v>443</v>
      </c>
      <c r="J116" s="138" t="s">
        <v>443</v>
      </c>
      <c r="K116" s="138" t="s">
        <v>443</v>
      </c>
      <c r="L116" s="138" t="s">
        <v>443</v>
      </c>
      <c r="M116" s="138" t="s">
        <v>429</v>
      </c>
      <c r="N116" s="138" t="s">
        <v>429</v>
      </c>
      <c r="O116" s="138" t="s">
        <v>429</v>
      </c>
      <c r="P116" s="138" t="s">
        <v>429</v>
      </c>
      <c r="Q116" s="138" t="s">
        <v>429</v>
      </c>
      <c r="R116" s="138" t="s">
        <v>429</v>
      </c>
      <c r="S116" s="138" t="s">
        <v>429</v>
      </c>
      <c r="T116" s="138" t="s">
        <v>429</v>
      </c>
      <c r="U116" s="138" t="s">
        <v>429</v>
      </c>
      <c r="V116" s="138" t="s">
        <v>429</v>
      </c>
      <c r="W116" s="138" t="s">
        <v>429</v>
      </c>
      <c r="X116" s="138" t="s">
        <v>429</v>
      </c>
      <c r="Y116" s="138" t="s">
        <v>429</v>
      </c>
      <c r="Z116" s="138" t="s">
        <v>429</v>
      </c>
      <c r="AA116" s="138" t="s">
        <v>429</v>
      </c>
      <c r="AB116" s="138" t="s">
        <v>429</v>
      </c>
      <c r="AC116" s="138" t="s">
        <v>429</v>
      </c>
      <c r="AD116" s="138" t="s">
        <v>429</v>
      </c>
      <c r="AE116" s="55"/>
      <c r="AF116" s="147" t="s">
        <v>429</v>
      </c>
      <c r="AG116" s="147" t="s">
        <v>429</v>
      </c>
      <c r="AH116" s="147" t="s">
        <v>429</v>
      </c>
      <c r="AI116" s="147" t="s">
        <v>429</v>
      </c>
      <c r="AJ116" s="147" t="s">
        <v>429</v>
      </c>
      <c r="AK116" s="147">
        <v>301537108.60775411</v>
      </c>
      <c r="AL116" s="148" t="s">
        <v>438</v>
      </c>
    </row>
    <row r="117" spans="1:38" s="2" customFormat="1" ht="26.25" customHeight="1" thickBot="1" x14ac:dyDescent="0.3">
      <c r="A117" s="65" t="s">
        <v>264</v>
      </c>
      <c r="B117" s="65" t="s">
        <v>273</v>
      </c>
      <c r="C117" s="71" t="s">
        <v>274</v>
      </c>
      <c r="D117" s="67"/>
      <c r="E117" s="138" t="s">
        <v>443</v>
      </c>
      <c r="F117" s="138" t="s">
        <v>443</v>
      </c>
      <c r="G117" s="138" t="s">
        <v>429</v>
      </c>
      <c r="H117" s="138" t="s">
        <v>443</v>
      </c>
      <c r="I117" s="138" t="s">
        <v>443</v>
      </c>
      <c r="J117" s="138" t="s">
        <v>443</v>
      </c>
      <c r="K117" s="138" t="s">
        <v>443</v>
      </c>
      <c r="L117" s="138" t="s">
        <v>443</v>
      </c>
      <c r="M117" s="138" t="s">
        <v>429</v>
      </c>
      <c r="N117" s="138" t="s">
        <v>429</v>
      </c>
      <c r="O117" s="138" t="s">
        <v>429</v>
      </c>
      <c r="P117" s="138" t="s">
        <v>429</v>
      </c>
      <c r="Q117" s="138" t="s">
        <v>429</v>
      </c>
      <c r="R117" s="138" t="s">
        <v>429</v>
      </c>
      <c r="S117" s="138" t="s">
        <v>429</v>
      </c>
      <c r="T117" s="138" t="s">
        <v>429</v>
      </c>
      <c r="U117" s="138" t="s">
        <v>429</v>
      </c>
      <c r="V117" s="138" t="s">
        <v>429</v>
      </c>
      <c r="W117" s="138" t="s">
        <v>429</v>
      </c>
      <c r="X117" s="138" t="s">
        <v>429</v>
      </c>
      <c r="Y117" s="138" t="s">
        <v>429</v>
      </c>
      <c r="Z117" s="138" t="s">
        <v>429</v>
      </c>
      <c r="AA117" s="138" t="s">
        <v>429</v>
      </c>
      <c r="AB117" s="138" t="s">
        <v>429</v>
      </c>
      <c r="AC117" s="138" t="s">
        <v>429</v>
      </c>
      <c r="AD117" s="138" t="s">
        <v>429</v>
      </c>
      <c r="AE117" s="55"/>
      <c r="AF117" s="147" t="s">
        <v>429</v>
      </c>
      <c r="AG117" s="147" t="s">
        <v>429</v>
      </c>
      <c r="AH117" s="147" t="s">
        <v>429</v>
      </c>
      <c r="AI117" s="147" t="s">
        <v>429</v>
      </c>
      <c r="AJ117" s="147" t="s">
        <v>429</v>
      </c>
      <c r="AK117" s="147" t="s">
        <v>443</v>
      </c>
      <c r="AL117" s="45" t="s">
        <v>413</v>
      </c>
    </row>
    <row r="118" spans="1:38" s="2" customFormat="1" ht="26.25" customHeight="1" thickBot="1" x14ac:dyDescent="0.3">
      <c r="A118" s="65" t="s">
        <v>264</v>
      </c>
      <c r="B118" s="65" t="s">
        <v>275</v>
      </c>
      <c r="C118" s="71" t="s">
        <v>411</v>
      </c>
      <c r="D118" s="67"/>
      <c r="E118" s="138" t="s">
        <v>443</v>
      </c>
      <c r="F118" s="138" t="s">
        <v>443</v>
      </c>
      <c r="G118" s="138" t="s">
        <v>429</v>
      </c>
      <c r="H118" s="138" t="s">
        <v>443</v>
      </c>
      <c r="I118" s="138" t="s">
        <v>443</v>
      </c>
      <c r="J118" s="138" t="s">
        <v>443</v>
      </c>
      <c r="K118" s="138" t="s">
        <v>443</v>
      </c>
      <c r="L118" s="138" t="s">
        <v>443</v>
      </c>
      <c r="M118" s="138" t="s">
        <v>429</v>
      </c>
      <c r="N118" s="138" t="s">
        <v>429</v>
      </c>
      <c r="O118" s="138" t="s">
        <v>429</v>
      </c>
      <c r="P118" s="138" t="s">
        <v>429</v>
      </c>
      <c r="Q118" s="138" t="s">
        <v>429</v>
      </c>
      <c r="R118" s="138" t="s">
        <v>429</v>
      </c>
      <c r="S118" s="138" t="s">
        <v>429</v>
      </c>
      <c r="T118" s="138" t="s">
        <v>429</v>
      </c>
      <c r="U118" s="138" t="s">
        <v>429</v>
      </c>
      <c r="V118" s="138" t="s">
        <v>429</v>
      </c>
      <c r="W118" s="138" t="s">
        <v>429</v>
      </c>
      <c r="X118" s="138" t="s">
        <v>429</v>
      </c>
      <c r="Y118" s="138" t="s">
        <v>429</v>
      </c>
      <c r="Z118" s="138" t="s">
        <v>429</v>
      </c>
      <c r="AA118" s="138" t="s">
        <v>429</v>
      </c>
      <c r="AB118" s="138" t="s">
        <v>429</v>
      </c>
      <c r="AC118" s="138" t="s">
        <v>429</v>
      </c>
      <c r="AD118" s="138" t="s">
        <v>429</v>
      </c>
      <c r="AE118" s="55"/>
      <c r="AF118" s="147" t="s">
        <v>429</v>
      </c>
      <c r="AG118" s="147" t="s">
        <v>429</v>
      </c>
      <c r="AH118" s="147" t="s">
        <v>429</v>
      </c>
      <c r="AI118" s="147" t="s">
        <v>429</v>
      </c>
      <c r="AJ118" s="147" t="s">
        <v>429</v>
      </c>
      <c r="AK118" s="147" t="s">
        <v>443</v>
      </c>
      <c r="AL118" s="45" t="s">
        <v>413</v>
      </c>
    </row>
    <row r="119" spans="1:38" s="2" customFormat="1" ht="26.25" customHeight="1" thickBot="1" x14ac:dyDescent="0.3">
      <c r="A119" s="65" t="s">
        <v>264</v>
      </c>
      <c r="B119" s="65" t="s">
        <v>276</v>
      </c>
      <c r="C119" s="66" t="s">
        <v>277</v>
      </c>
      <c r="D119" s="67"/>
      <c r="E119" s="138" t="s">
        <v>429</v>
      </c>
      <c r="F119" s="138" t="s">
        <v>429</v>
      </c>
      <c r="G119" s="138" t="s">
        <v>429</v>
      </c>
      <c r="H119" s="138" t="s">
        <v>443</v>
      </c>
      <c r="I119" s="138">
        <v>6.9781840000000001E-3</v>
      </c>
      <c r="J119" s="138">
        <v>5.5825472000000001E-2</v>
      </c>
      <c r="K119" s="138">
        <v>0.17445459999999999</v>
      </c>
      <c r="L119" s="138" t="s">
        <v>443</v>
      </c>
      <c r="M119" s="138" t="s">
        <v>429</v>
      </c>
      <c r="N119" s="138" t="s">
        <v>429</v>
      </c>
      <c r="O119" s="138" t="s">
        <v>429</v>
      </c>
      <c r="P119" s="138" t="s">
        <v>429</v>
      </c>
      <c r="Q119" s="138" t="s">
        <v>429</v>
      </c>
      <c r="R119" s="138" t="s">
        <v>429</v>
      </c>
      <c r="S119" s="138" t="s">
        <v>429</v>
      </c>
      <c r="T119" s="138" t="s">
        <v>429</v>
      </c>
      <c r="U119" s="138" t="s">
        <v>429</v>
      </c>
      <c r="V119" s="138" t="s">
        <v>429</v>
      </c>
      <c r="W119" s="138" t="s">
        <v>429</v>
      </c>
      <c r="X119" s="138" t="s">
        <v>429</v>
      </c>
      <c r="Y119" s="138" t="s">
        <v>429</v>
      </c>
      <c r="Z119" s="138" t="s">
        <v>429</v>
      </c>
      <c r="AA119" s="138" t="s">
        <v>429</v>
      </c>
      <c r="AB119" s="138" t="s">
        <v>429</v>
      </c>
      <c r="AC119" s="138" t="s">
        <v>429</v>
      </c>
      <c r="AD119" s="138" t="s">
        <v>429</v>
      </c>
      <c r="AE119" s="55"/>
      <c r="AF119" s="147" t="s">
        <v>429</v>
      </c>
      <c r="AG119" s="147" t="s">
        <v>429</v>
      </c>
      <c r="AH119" s="147" t="s">
        <v>429</v>
      </c>
      <c r="AI119" s="147" t="s">
        <v>429</v>
      </c>
      <c r="AJ119" s="147" t="s">
        <v>429</v>
      </c>
      <c r="AK119" s="147">
        <v>1744.546</v>
      </c>
      <c r="AL119" s="148" t="s">
        <v>434</v>
      </c>
    </row>
    <row r="120" spans="1:38" s="2" customFormat="1" ht="26.25" customHeight="1" thickBot="1" x14ac:dyDescent="0.3">
      <c r="A120" s="65" t="s">
        <v>264</v>
      </c>
      <c r="B120" s="65" t="s">
        <v>278</v>
      </c>
      <c r="C120" s="66" t="s">
        <v>279</v>
      </c>
      <c r="D120" s="67"/>
      <c r="E120" s="138" t="s">
        <v>429</v>
      </c>
      <c r="F120" s="138" t="s">
        <v>429</v>
      </c>
      <c r="G120" s="138" t="s">
        <v>429</v>
      </c>
      <c r="H120" s="138" t="s">
        <v>443</v>
      </c>
      <c r="I120" s="138">
        <v>7.8583999999999998E-3</v>
      </c>
      <c r="J120" s="138">
        <v>4.9114999999999999E-2</v>
      </c>
      <c r="K120" s="138">
        <v>0.19646</v>
      </c>
      <c r="L120" s="138" t="s">
        <v>443</v>
      </c>
      <c r="M120" s="138" t="s">
        <v>429</v>
      </c>
      <c r="N120" s="138" t="s">
        <v>429</v>
      </c>
      <c r="O120" s="138" t="s">
        <v>429</v>
      </c>
      <c r="P120" s="138" t="s">
        <v>429</v>
      </c>
      <c r="Q120" s="138" t="s">
        <v>429</v>
      </c>
      <c r="R120" s="138" t="s">
        <v>429</v>
      </c>
      <c r="S120" s="138" t="s">
        <v>429</v>
      </c>
      <c r="T120" s="138" t="s">
        <v>429</v>
      </c>
      <c r="U120" s="138" t="s">
        <v>429</v>
      </c>
      <c r="V120" s="138" t="s">
        <v>429</v>
      </c>
      <c r="W120" s="138" t="s">
        <v>429</v>
      </c>
      <c r="X120" s="138" t="s">
        <v>429</v>
      </c>
      <c r="Y120" s="138" t="s">
        <v>429</v>
      </c>
      <c r="Z120" s="138" t="s">
        <v>429</v>
      </c>
      <c r="AA120" s="138" t="s">
        <v>429</v>
      </c>
      <c r="AB120" s="138" t="s">
        <v>429</v>
      </c>
      <c r="AC120" s="138" t="s">
        <v>429</v>
      </c>
      <c r="AD120" s="138" t="s">
        <v>429</v>
      </c>
      <c r="AE120" s="55"/>
      <c r="AF120" s="147" t="s">
        <v>429</v>
      </c>
      <c r="AG120" s="147" t="s">
        <v>429</v>
      </c>
      <c r="AH120" s="147" t="s">
        <v>429</v>
      </c>
      <c r="AI120" s="147" t="s">
        <v>429</v>
      </c>
      <c r="AJ120" s="147" t="s">
        <v>429</v>
      </c>
      <c r="AK120" s="147">
        <v>1964.6</v>
      </c>
      <c r="AL120" s="148" t="s">
        <v>435</v>
      </c>
    </row>
    <row r="121" spans="1:38" s="2" customFormat="1" ht="26.25" customHeight="1" thickBot="1" x14ac:dyDescent="0.3">
      <c r="A121" s="65" t="s">
        <v>264</v>
      </c>
      <c r="B121" s="65" t="s">
        <v>280</v>
      </c>
      <c r="C121" s="71" t="s">
        <v>281</v>
      </c>
      <c r="D121" s="68"/>
      <c r="E121" s="138" t="s">
        <v>443</v>
      </c>
      <c r="F121" s="138">
        <v>4.5705944876515607</v>
      </c>
      <c r="G121" s="138" t="s">
        <v>429</v>
      </c>
      <c r="H121" s="138" t="s">
        <v>443</v>
      </c>
      <c r="I121" s="138" t="s">
        <v>443</v>
      </c>
      <c r="J121" s="138" t="s">
        <v>443</v>
      </c>
      <c r="K121" s="138" t="s">
        <v>443</v>
      </c>
      <c r="L121" s="138" t="s">
        <v>443</v>
      </c>
      <c r="M121" s="138" t="s">
        <v>429</v>
      </c>
      <c r="N121" s="138" t="s">
        <v>429</v>
      </c>
      <c r="O121" s="138" t="s">
        <v>429</v>
      </c>
      <c r="P121" s="138" t="s">
        <v>429</v>
      </c>
      <c r="Q121" s="138" t="s">
        <v>429</v>
      </c>
      <c r="R121" s="138" t="s">
        <v>429</v>
      </c>
      <c r="S121" s="138" t="s">
        <v>429</v>
      </c>
      <c r="T121" s="138" t="s">
        <v>429</v>
      </c>
      <c r="U121" s="138" t="s">
        <v>429</v>
      </c>
      <c r="V121" s="138" t="s">
        <v>429</v>
      </c>
      <c r="W121" s="138" t="s">
        <v>429</v>
      </c>
      <c r="X121" s="138" t="s">
        <v>429</v>
      </c>
      <c r="Y121" s="138" t="s">
        <v>429</v>
      </c>
      <c r="Z121" s="138" t="s">
        <v>429</v>
      </c>
      <c r="AA121" s="138" t="s">
        <v>429</v>
      </c>
      <c r="AB121" s="138" t="s">
        <v>429</v>
      </c>
      <c r="AC121" s="138" t="s">
        <v>429</v>
      </c>
      <c r="AD121" s="138" t="s">
        <v>429</v>
      </c>
      <c r="AE121" s="55"/>
      <c r="AF121" s="147" t="s">
        <v>429</v>
      </c>
      <c r="AG121" s="147" t="s">
        <v>429</v>
      </c>
      <c r="AH121" s="147" t="s">
        <v>429</v>
      </c>
      <c r="AI121" s="147" t="s">
        <v>429</v>
      </c>
      <c r="AJ121" s="147" t="s">
        <v>429</v>
      </c>
      <c r="AK121" s="147" t="s">
        <v>443</v>
      </c>
      <c r="AL121" s="45" t="s">
        <v>413</v>
      </c>
    </row>
    <row r="122" spans="1:38" s="2" customFormat="1" ht="26.25" customHeight="1" thickBot="1" x14ac:dyDescent="0.3">
      <c r="A122" s="65" t="s">
        <v>264</v>
      </c>
      <c r="B122" s="80" t="s">
        <v>283</v>
      </c>
      <c r="C122" s="81" t="s">
        <v>284</v>
      </c>
      <c r="D122" s="67"/>
      <c r="E122" s="138" t="s">
        <v>443</v>
      </c>
      <c r="F122" s="138" t="s">
        <v>443</v>
      </c>
      <c r="G122" s="138" t="s">
        <v>429</v>
      </c>
      <c r="H122" s="138" t="s">
        <v>443</v>
      </c>
      <c r="I122" s="138" t="s">
        <v>443</v>
      </c>
      <c r="J122" s="138" t="s">
        <v>443</v>
      </c>
      <c r="K122" s="138" t="s">
        <v>443</v>
      </c>
      <c r="L122" s="138" t="s">
        <v>443</v>
      </c>
      <c r="M122" s="138" t="s">
        <v>429</v>
      </c>
      <c r="N122" s="138" t="s">
        <v>429</v>
      </c>
      <c r="O122" s="138" t="s">
        <v>429</v>
      </c>
      <c r="P122" s="138" t="s">
        <v>429</v>
      </c>
      <c r="Q122" s="138" t="s">
        <v>429</v>
      </c>
      <c r="R122" s="138" t="s">
        <v>429</v>
      </c>
      <c r="S122" s="138" t="s">
        <v>429</v>
      </c>
      <c r="T122" s="138" t="s">
        <v>429</v>
      </c>
      <c r="U122" s="138" t="s">
        <v>429</v>
      </c>
      <c r="V122" s="138" t="s">
        <v>429</v>
      </c>
      <c r="W122" s="138" t="s">
        <v>429</v>
      </c>
      <c r="X122" s="138" t="s">
        <v>429</v>
      </c>
      <c r="Y122" s="138" t="s">
        <v>429</v>
      </c>
      <c r="Z122" s="138" t="s">
        <v>429</v>
      </c>
      <c r="AA122" s="138" t="s">
        <v>429</v>
      </c>
      <c r="AB122" s="138" t="s">
        <v>429</v>
      </c>
      <c r="AC122" s="138">
        <v>7.1073989238708597</v>
      </c>
      <c r="AD122" s="138" t="s">
        <v>429</v>
      </c>
      <c r="AE122" s="55"/>
      <c r="AF122" s="147" t="s">
        <v>429</v>
      </c>
      <c r="AG122" s="147" t="s">
        <v>429</v>
      </c>
      <c r="AH122" s="147" t="s">
        <v>429</v>
      </c>
      <c r="AI122" s="147" t="s">
        <v>429</v>
      </c>
      <c r="AJ122" s="147" t="s">
        <v>429</v>
      </c>
      <c r="AK122" s="147" t="s">
        <v>443</v>
      </c>
      <c r="AL122" s="45" t="s">
        <v>413</v>
      </c>
    </row>
    <row r="123" spans="1:38" s="2" customFormat="1" ht="26.25" customHeight="1" thickBot="1" x14ac:dyDescent="0.3">
      <c r="A123" s="65" t="s">
        <v>264</v>
      </c>
      <c r="B123" s="65" t="s">
        <v>285</v>
      </c>
      <c r="C123" s="66" t="s">
        <v>286</v>
      </c>
      <c r="D123" s="67"/>
      <c r="E123" s="138" t="s">
        <v>431</v>
      </c>
      <c r="F123" s="138" t="s">
        <v>431</v>
      </c>
      <c r="G123" s="138" t="s">
        <v>431</v>
      </c>
      <c r="H123" s="138" t="s">
        <v>431</v>
      </c>
      <c r="I123" s="138" t="s">
        <v>431</v>
      </c>
      <c r="J123" s="138" t="s">
        <v>431</v>
      </c>
      <c r="K123" s="138" t="s">
        <v>431</v>
      </c>
      <c r="L123" s="138" t="s">
        <v>431</v>
      </c>
      <c r="M123" s="138" t="s">
        <v>431</v>
      </c>
      <c r="N123" s="138" t="s">
        <v>431</v>
      </c>
      <c r="O123" s="138" t="s">
        <v>431</v>
      </c>
      <c r="P123" s="138" t="s">
        <v>431</v>
      </c>
      <c r="Q123" s="138" t="s">
        <v>431</v>
      </c>
      <c r="R123" s="138" t="s">
        <v>431</v>
      </c>
      <c r="S123" s="138" t="s">
        <v>431</v>
      </c>
      <c r="T123" s="138" t="s">
        <v>431</v>
      </c>
      <c r="U123" s="138" t="s">
        <v>431</v>
      </c>
      <c r="V123" s="138" t="s">
        <v>431</v>
      </c>
      <c r="W123" s="138" t="s">
        <v>431</v>
      </c>
      <c r="X123" s="138" t="s">
        <v>431</v>
      </c>
      <c r="Y123" s="138" t="s">
        <v>431</v>
      </c>
      <c r="Z123" s="138" t="s">
        <v>431</v>
      </c>
      <c r="AA123" s="138" t="s">
        <v>431</v>
      </c>
      <c r="AB123" s="138" t="s">
        <v>431</v>
      </c>
      <c r="AC123" s="138" t="s">
        <v>431</v>
      </c>
      <c r="AD123" s="138" t="s">
        <v>431</v>
      </c>
      <c r="AE123" s="55"/>
      <c r="AF123" s="147" t="s">
        <v>429</v>
      </c>
      <c r="AG123" s="147" t="s">
        <v>429</v>
      </c>
      <c r="AH123" s="147" t="s">
        <v>429</v>
      </c>
      <c r="AI123" s="147" t="s">
        <v>429</v>
      </c>
      <c r="AJ123" s="147" t="s">
        <v>429</v>
      </c>
      <c r="AK123" s="147" t="s">
        <v>443</v>
      </c>
      <c r="AL123" s="45" t="s">
        <v>418</v>
      </c>
    </row>
    <row r="124" spans="1:38" s="2" customFormat="1" ht="26.25" customHeight="1" thickBot="1" x14ac:dyDescent="0.3">
      <c r="A124" s="65" t="s">
        <v>264</v>
      </c>
      <c r="B124" s="82" t="s">
        <v>287</v>
      </c>
      <c r="C124" s="66" t="s">
        <v>288</v>
      </c>
      <c r="D124" s="67"/>
      <c r="E124" s="138" t="s">
        <v>431</v>
      </c>
      <c r="F124" s="138" t="s">
        <v>431</v>
      </c>
      <c r="G124" s="138" t="s">
        <v>431</v>
      </c>
      <c r="H124" s="138" t="s">
        <v>443</v>
      </c>
      <c r="I124" s="138" t="s">
        <v>431</v>
      </c>
      <c r="J124" s="138" t="s">
        <v>431</v>
      </c>
      <c r="K124" s="138" t="s">
        <v>431</v>
      </c>
      <c r="L124" s="138" t="s">
        <v>431</v>
      </c>
      <c r="M124" s="138" t="s">
        <v>431</v>
      </c>
      <c r="N124" s="138" t="s">
        <v>431</v>
      </c>
      <c r="O124" s="138" t="s">
        <v>431</v>
      </c>
      <c r="P124" s="138" t="s">
        <v>431</v>
      </c>
      <c r="Q124" s="138" t="s">
        <v>431</v>
      </c>
      <c r="R124" s="138" t="s">
        <v>431</v>
      </c>
      <c r="S124" s="138" t="s">
        <v>431</v>
      </c>
      <c r="T124" s="138" t="s">
        <v>431</v>
      </c>
      <c r="U124" s="138" t="s">
        <v>431</v>
      </c>
      <c r="V124" s="138" t="s">
        <v>431</v>
      </c>
      <c r="W124" s="138" t="s">
        <v>443</v>
      </c>
      <c r="X124" s="138" t="s">
        <v>443</v>
      </c>
      <c r="Y124" s="138" t="s">
        <v>443</v>
      </c>
      <c r="Z124" s="138" t="s">
        <v>443</v>
      </c>
      <c r="AA124" s="138" t="s">
        <v>443</v>
      </c>
      <c r="AB124" s="138" t="s">
        <v>443</v>
      </c>
      <c r="AC124" s="138" t="s">
        <v>443</v>
      </c>
      <c r="AD124" s="138" t="s">
        <v>443</v>
      </c>
      <c r="AE124" s="55"/>
      <c r="AF124" s="147" t="s">
        <v>429</v>
      </c>
      <c r="AG124" s="147" t="s">
        <v>429</v>
      </c>
      <c r="AH124" s="147" t="s">
        <v>429</v>
      </c>
      <c r="AI124" s="147" t="s">
        <v>429</v>
      </c>
      <c r="AJ124" s="147" t="s">
        <v>429</v>
      </c>
      <c r="AK124" s="147" t="s">
        <v>429</v>
      </c>
      <c r="AL124" s="45" t="s">
        <v>413</v>
      </c>
    </row>
    <row r="125" spans="1:38" s="2" customFormat="1" ht="26.25" customHeight="1" thickBot="1" x14ac:dyDescent="0.3">
      <c r="A125" s="65" t="s">
        <v>289</v>
      </c>
      <c r="B125" s="65" t="s">
        <v>290</v>
      </c>
      <c r="C125" s="66" t="s">
        <v>291</v>
      </c>
      <c r="D125" s="67"/>
      <c r="E125" s="138" t="s">
        <v>429</v>
      </c>
      <c r="F125" s="138">
        <v>0.88501904443174462</v>
      </c>
      <c r="G125" s="138" t="s">
        <v>429</v>
      </c>
      <c r="H125" s="138" t="s">
        <v>429</v>
      </c>
      <c r="I125" s="138">
        <v>6.2987978809153655E-5</v>
      </c>
      <c r="J125" s="138">
        <v>4.1801113209711057E-4</v>
      </c>
      <c r="K125" s="138">
        <v>8.8374042995873164E-4</v>
      </c>
      <c r="L125" s="138" t="s">
        <v>443</v>
      </c>
      <c r="M125" s="138" t="s">
        <v>429</v>
      </c>
      <c r="N125" s="138" t="s">
        <v>429</v>
      </c>
      <c r="O125" s="138" t="s">
        <v>429</v>
      </c>
      <c r="P125" s="138">
        <v>2.6818441943120309E-2</v>
      </c>
      <c r="Q125" s="138" t="s">
        <v>429</v>
      </c>
      <c r="R125" s="138" t="s">
        <v>429</v>
      </c>
      <c r="S125" s="138" t="s">
        <v>429</v>
      </c>
      <c r="T125" s="138" t="s">
        <v>429</v>
      </c>
      <c r="U125" s="138" t="s">
        <v>429</v>
      </c>
      <c r="V125" s="138" t="s">
        <v>429</v>
      </c>
      <c r="W125" s="138" t="s">
        <v>443</v>
      </c>
      <c r="X125" s="138" t="s">
        <v>429</v>
      </c>
      <c r="Y125" s="138" t="s">
        <v>429</v>
      </c>
      <c r="Z125" s="138" t="s">
        <v>429</v>
      </c>
      <c r="AA125" s="138" t="s">
        <v>429</v>
      </c>
      <c r="AB125" s="138" t="s">
        <v>429</v>
      </c>
      <c r="AC125" s="138" t="s">
        <v>429</v>
      </c>
      <c r="AD125" s="138" t="s">
        <v>443</v>
      </c>
      <c r="AE125" s="55"/>
      <c r="AF125" s="147" t="s">
        <v>429</v>
      </c>
      <c r="AG125" s="147" t="s">
        <v>429</v>
      </c>
      <c r="AH125" s="147" t="s">
        <v>429</v>
      </c>
      <c r="AI125" s="147" t="s">
        <v>429</v>
      </c>
      <c r="AJ125" s="147" t="s">
        <v>429</v>
      </c>
      <c r="AK125" s="147">
        <v>1862.1723225174765</v>
      </c>
      <c r="AL125" s="45" t="s">
        <v>426</v>
      </c>
    </row>
    <row r="126" spans="1:38" s="2" customFormat="1" ht="26.25" customHeight="1" thickBot="1" x14ac:dyDescent="0.3">
      <c r="A126" s="65" t="s">
        <v>289</v>
      </c>
      <c r="B126" s="65" t="s">
        <v>292</v>
      </c>
      <c r="C126" s="66" t="s">
        <v>293</v>
      </c>
      <c r="D126" s="67"/>
      <c r="E126" s="138" t="s">
        <v>429</v>
      </c>
      <c r="F126" s="138" t="s">
        <v>443</v>
      </c>
      <c r="G126" s="138" t="s">
        <v>429</v>
      </c>
      <c r="H126" s="138" t="s">
        <v>431</v>
      </c>
      <c r="I126" s="138" t="s">
        <v>443</v>
      </c>
      <c r="J126" s="138" t="s">
        <v>443</v>
      </c>
      <c r="K126" s="138" t="s">
        <v>443</v>
      </c>
      <c r="L126" s="138" t="s">
        <v>443</v>
      </c>
      <c r="M126" s="138" t="s">
        <v>431</v>
      </c>
      <c r="N126" s="138" t="s">
        <v>429</v>
      </c>
      <c r="O126" s="138" t="s">
        <v>429</v>
      </c>
      <c r="P126" s="138" t="s">
        <v>429</v>
      </c>
      <c r="Q126" s="138" t="s">
        <v>429</v>
      </c>
      <c r="R126" s="138" t="s">
        <v>429</v>
      </c>
      <c r="S126" s="138" t="s">
        <v>429</v>
      </c>
      <c r="T126" s="138" t="s">
        <v>429</v>
      </c>
      <c r="U126" s="138" t="s">
        <v>429</v>
      </c>
      <c r="V126" s="138" t="s">
        <v>429</v>
      </c>
      <c r="W126" s="138" t="s">
        <v>429</v>
      </c>
      <c r="X126" s="138" t="s">
        <v>429</v>
      </c>
      <c r="Y126" s="138" t="s">
        <v>429</v>
      </c>
      <c r="Z126" s="138" t="s">
        <v>429</v>
      </c>
      <c r="AA126" s="138" t="s">
        <v>429</v>
      </c>
      <c r="AB126" s="138" t="s">
        <v>429</v>
      </c>
      <c r="AC126" s="138" t="s">
        <v>429</v>
      </c>
      <c r="AD126" s="138" t="s">
        <v>429</v>
      </c>
      <c r="AE126" s="55"/>
      <c r="AF126" s="147" t="s">
        <v>429</v>
      </c>
      <c r="AG126" s="147" t="s">
        <v>429</v>
      </c>
      <c r="AH126" s="147" t="s">
        <v>429</v>
      </c>
      <c r="AI126" s="147" t="s">
        <v>429</v>
      </c>
      <c r="AJ126" s="147" t="s">
        <v>429</v>
      </c>
      <c r="AK126" s="147" t="s">
        <v>443</v>
      </c>
      <c r="AL126" s="45" t="s">
        <v>425</v>
      </c>
    </row>
    <row r="127" spans="1:38" s="2" customFormat="1" ht="26.25" customHeight="1" thickBot="1" x14ac:dyDescent="0.3">
      <c r="A127" s="65" t="s">
        <v>289</v>
      </c>
      <c r="B127" s="65" t="s">
        <v>294</v>
      </c>
      <c r="C127" s="66" t="s">
        <v>295</v>
      </c>
      <c r="D127" s="67"/>
      <c r="E127" s="138" t="s">
        <v>429</v>
      </c>
      <c r="F127" s="138" t="s">
        <v>431</v>
      </c>
      <c r="G127" s="138" t="s">
        <v>429</v>
      </c>
      <c r="H127" s="138" t="s">
        <v>431</v>
      </c>
      <c r="I127" s="138" t="s">
        <v>443</v>
      </c>
      <c r="J127" s="138" t="s">
        <v>443</v>
      </c>
      <c r="K127" s="138" t="s">
        <v>443</v>
      </c>
      <c r="L127" s="138" t="s">
        <v>443</v>
      </c>
      <c r="M127" s="138" t="s">
        <v>431</v>
      </c>
      <c r="N127" s="138" t="s">
        <v>429</v>
      </c>
      <c r="O127" s="138" t="s">
        <v>429</v>
      </c>
      <c r="P127" s="138" t="s">
        <v>429</v>
      </c>
      <c r="Q127" s="138" t="s">
        <v>429</v>
      </c>
      <c r="R127" s="138" t="s">
        <v>429</v>
      </c>
      <c r="S127" s="138" t="s">
        <v>429</v>
      </c>
      <c r="T127" s="138" t="s">
        <v>429</v>
      </c>
      <c r="U127" s="138" t="s">
        <v>429</v>
      </c>
      <c r="V127" s="138" t="s">
        <v>429</v>
      </c>
      <c r="W127" s="138" t="s">
        <v>429</v>
      </c>
      <c r="X127" s="138" t="s">
        <v>429</v>
      </c>
      <c r="Y127" s="138" t="s">
        <v>429</v>
      </c>
      <c r="Z127" s="138" t="s">
        <v>429</v>
      </c>
      <c r="AA127" s="138" t="s">
        <v>429</v>
      </c>
      <c r="AB127" s="138" t="s">
        <v>429</v>
      </c>
      <c r="AC127" s="138" t="s">
        <v>429</v>
      </c>
      <c r="AD127" s="138" t="s">
        <v>429</v>
      </c>
      <c r="AE127" s="55"/>
      <c r="AF127" s="147" t="s">
        <v>429</v>
      </c>
      <c r="AG127" s="147" t="s">
        <v>429</v>
      </c>
      <c r="AH127" s="147" t="s">
        <v>429</v>
      </c>
      <c r="AI127" s="147" t="s">
        <v>429</v>
      </c>
      <c r="AJ127" s="147" t="s">
        <v>429</v>
      </c>
      <c r="AK127" s="147" t="s">
        <v>443</v>
      </c>
      <c r="AL127" s="45" t="s">
        <v>427</v>
      </c>
    </row>
    <row r="128" spans="1:38" s="2" customFormat="1" ht="26.25" customHeight="1" thickBot="1" x14ac:dyDescent="0.3">
      <c r="A128" s="65" t="s">
        <v>289</v>
      </c>
      <c r="B128" s="69" t="s">
        <v>296</v>
      </c>
      <c r="C128" s="71" t="s">
        <v>297</v>
      </c>
      <c r="D128" s="67"/>
      <c r="E128" s="138" t="s">
        <v>431</v>
      </c>
      <c r="F128" s="138" t="s">
        <v>431</v>
      </c>
      <c r="G128" s="138" t="s">
        <v>431</v>
      </c>
      <c r="H128" s="138" t="s">
        <v>431</v>
      </c>
      <c r="I128" s="138" t="s">
        <v>431</v>
      </c>
      <c r="J128" s="138" t="s">
        <v>431</v>
      </c>
      <c r="K128" s="138" t="s">
        <v>431</v>
      </c>
      <c r="L128" s="138" t="s">
        <v>431</v>
      </c>
      <c r="M128" s="138" t="s">
        <v>431</v>
      </c>
      <c r="N128" s="138" t="s">
        <v>431</v>
      </c>
      <c r="O128" s="138" t="s">
        <v>431</v>
      </c>
      <c r="P128" s="138" t="s">
        <v>431</v>
      </c>
      <c r="Q128" s="138" t="s">
        <v>431</v>
      </c>
      <c r="R128" s="138" t="s">
        <v>431</v>
      </c>
      <c r="S128" s="138" t="s">
        <v>431</v>
      </c>
      <c r="T128" s="138" t="s">
        <v>431</v>
      </c>
      <c r="U128" s="138" t="s">
        <v>431</v>
      </c>
      <c r="V128" s="138" t="s">
        <v>431</v>
      </c>
      <c r="W128" s="138" t="s">
        <v>431</v>
      </c>
      <c r="X128" s="138" t="s">
        <v>431</v>
      </c>
      <c r="Y128" s="138" t="s">
        <v>431</v>
      </c>
      <c r="Z128" s="138" t="s">
        <v>431</v>
      </c>
      <c r="AA128" s="138" t="s">
        <v>431</v>
      </c>
      <c r="AB128" s="138" t="s">
        <v>431</v>
      </c>
      <c r="AC128" s="138" t="s">
        <v>431</v>
      </c>
      <c r="AD128" s="138" t="s">
        <v>431</v>
      </c>
      <c r="AE128" s="55"/>
      <c r="AF128" s="147" t="s">
        <v>429</v>
      </c>
      <c r="AG128" s="147" t="s">
        <v>429</v>
      </c>
      <c r="AH128" s="147" t="s">
        <v>429</v>
      </c>
      <c r="AI128" s="147" t="s">
        <v>429</v>
      </c>
      <c r="AJ128" s="147" t="s">
        <v>429</v>
      </c>
      <c r="AK128" s="147" t="s">
        <v>431</v>
      </c>
      <c r="AL128" s="45" t="s">
        <v>301</v>
      </c>
    </row>
    <row r="129" spans="1:38" s="2" customFormat="1" ht="26.25" customHeight="1" thickBot="1" x14ac:dyDescent="0.3">
      <c r="A129" s="65" t="s">
        <v>289</v>
      </c>
      <c r="B129" s="69" t="s">
        <v>299</v>
      </c>
      <c r="C129" s="77" t="s">
        <v>300</v>
      </c>
      <c r="D129" s="67"/>
      <c r="E129" s="138">
        <v>2.3563079999999997E-2</v>
      </c>
      <c r="F129" s="138">
        <v>0.20042160000000001</v>
      </c>
      <c r="G129" s="138">
        <v>1.2729480000000001E-3</v>
      </c>
      <c r="H129" s="138" t="s">
        <v>443</v>
      </c>
      <c r="I129" s="138">
        <v>1.08336E-4</v>
      </c>
      <c r="J129" s="138">
        <v>1.89588E-4</v>
      </c>
      <c r="K129" s="138">
        <v>2.7084000000000006E-4</v>
      </c>
      <c r="L129" s="138">
        <v>3.7917600000000004E-6</v>
      </c>
      <c r="M129" s="138">
        <v>1.8958800000000002E-3</v>
      </c>
      <c r="N129" s="138">
        <v>3.5209200000000003E-2</v>
      </c>
      <c r="O129" s="138">
        <v>2.7084000000000001E-3</v>
      </c>
      <c r="P129" s="138">
        <v>1.516704E-3</v>
      </c>
      <c r="Q129" s="138">
        <v>0.55287098621683284</v>
      </c>
      <c r="R129" s="138">
        <v>0.53402305414293838</v>
      </c>
      <c r="S129" s="138">
        <v>0.29463340918231085</v>
      </c>
      <c r="T129" s="138">
        <v>3.79176E-4</v>
      </c>
      <c r="U129" s="138" t="s">
        <v>431</v>
      </c>
      <c r="V129" s="138" t="s">
        <v>443</v>
      </c>
      <c r="W129" s="138">
        <v>3.434975656666666E-2</v>
      </c>
      <c r="X129" s="138">
        <v>1.5127763109022551E-5</v>
      </c>
      <c r="Y129" s="138">
        <v>6.5553640139097723E-5</v>
      </c>
      <c r="Z129" s="138">
        <v>6.5553640139097723E-5</v>
      </c>
      <c r="AA129" s="138" t="s">
        <v>443</v>
      </c>
      <c r="AB129" s="138">
        <v>1.4623504338721801E-4</v>
      </c>
      <c r="AC129" s="138">
        <v>5.0425877030075159E-2</v>
      </c>
      <c r="AD129" s="138">
        <v>8.3797895999999997E-2</v>
      </c>
      <c r="AE129" s="55"/>
      <c r="AF129" s="147" t="s">
        <v>429</v>
      </c>
      <c r="AG129" s="147" t="s">
        <v>429</v>
      </c>
      <c r="AH129" s="147" t="s">
        <v>429</v>
      </c>
      <c r="AI129" s="147" t="s">
        <v>429</v>
      </c>
      <c r="AJ129" s="147" t="s">
        <v>429</v>
      </c>
      <c r="AK129" s="147">
        <v>27.084</v>
      </c>
      <c r="AL129" s="45" t="s">
        <v>301</v>
      </c>
    </row>
    <row r="130" spans="1:38" s="2" customFormat="1" ht="26.25" customHeight="1" thickBot="1" x14ac:dyDescent="0.3">
      <c r="A130" s="65" t="s">
        <v>289</v>
      </c>
      <c r="B130" s="69" t="s">
        <v>302</v>
      </c>
      <c r="C130" s="83" t="s">
        <v>303</v>
      </c>
      <c r="D130" s="67"/>
      <c r="E130" s="138" t="s">
        <v>430</v>
      </c>
      <c r="F130" s="138" t="s">
        <v>430</v>
      </c>
      <c r="G130" s="138" t="s">
        <v>430</v>
      </c>
      <c r="H130" s="138" t="s">
        <v>443</v>
      </c>
      <c r="I130" s="138" t="s">
        <v>430</v>
      </c>
      <c r="J130" s="138" t="s">
        <v>430</v>
      </c>
      <c r="K130" s="138" t="s">
        <v>430</v>
      </c>
      <c r="L130" s="138" t="s">
        <v>430</v>
      </c>
      <c r="M130" s="138" t="s">
        <v>430</v>
      </c>
      <c r="N130" s="138" t="s">
        <v>430</v>
      </c>
      <c r="O130" s="138" t="s">
        <v>430</v>
      </c>
      <c r="P130" s="138" t="s">
        <v>430</v>
      </c>
      <c r="Q130" s="138" t="s">
        <v>430</v>
      </c>
      <c r="R130" s="138" t="s">
        <v>430</v>
      </c>
      <c r="S130" s="138" t="s">
        <v>430</v>
      </c>
      <c r="T130" s="138" t="s">
        <v>430</v>
      </c>
      <c r="U130" s="138" t="s">
        <v>430</v>
      </c>
      <c r="V130" s="138" t="s">
        <v>430</v>
      </c>
      <c r="W130" s="138" t="s">
        <v>430</v>
      </c>
      <c r="X130" s="138" t="s">
        <v>430</v>
      </c>
      <c r="Y130" s="138" t="s">
        <v>430</v>
      </c>
      <c r="Z130" s="138" t="s">
        <v>430</v>
      </c>
      <c r="AA130" s="138" t="s">
        <v>430</v>
      </c>
      <c r="AB130" s="138" t="s">
        <v>430</v>
      </c>
      <c r="AC130" s="138" t="s">
        <v>430</v>
      </c>
      <c r="AD130" s="138" t="s">
        <v>430</v>
      </c>
      <c r="AE130" s="55"/>
      <c r="AF130" s="147" t="s">
        <v>429</v>
      </c>
      <c r="AG130" s="147" t="s">
        <v>429</v>
      </c>
      <c r="AH130" s="147" t="s">
        <v>429</v>
      </c>
      <c r="AI130" s="147" t="s">
        <v>429</v>
      </c>
      <c r="AJ130" s="147" t="s">
        <v>429</v>
      </c>
      <c r="AK130" s="147" t="s">
        <v>430</v>
      </c>
      <c r="AL130" s="45" t="s">
        <v>301</v>
      </c>
    </row>
    <row r="131" spans="1:38" s="2" customFormat="1" ht="26.25" customHeight="1" thickBot="1" x14ac:dyDescent="0.3">
      <c r="A131" s="65" t="s">
        <v>289</v>
      </c>
      <c r="B131" s="69" t="s">
        <v>304</v>
      </c>
      <c r="C131" s="77" t="s">
        <v>305</v>
      </c>
      <c r="D131" s="67"/>
      <c r="E131" s="138">
        <v>9.1999999999999998E-3</v>
      </c>
      <c r="F131" s="138">
        <v>2.8E-3</v>
      </c>
      <c r="G131" s="138">
        <v>2.16E-3</v>
      </c>
      <c r="H131" s="138" t="s">
        <v>431</v>
      </c>
      <c r="I131" s="138">
        <v>2.7200000000000002E-2</v>
      </c>
      <c r="J131" s="138">
        <v>4.759999999999999E-2</v>
      </c>
      <c r="K131" s="138">
        <v>6.8000000000000005E-2</v>
      </c>
      <c r="L131" s="138">
        <v>1.5640000000000001E-3</v>
      </c>
      <c r="M131" s="138">
        <v>7.6000000000000004E-4</v>
      </c>
      <c r="N131" s="138">
        <v>0.14399999999999999</v>
      </c>
      <c r="O131" s="138">
        <v>1.2E-2</v>
      </c>
      <c r="P131" s="138">
        <v>0.216</v>
      </c>
      <c r="Q131" s="138">
        <v>4.0000000000000002E-4</v>
      </c>
      <c r="R131" s="138">
        <v>1.6000000000000001E-3</v>
      </c>
      <c r="S131" s="138">
        <v>2.4E-2</v>
      </c>
      <c r="T131" s="138">
        <v>1.1999999999999999E-3</v>
      </c>
      <c r="U131" s="138" t="s">
        <v>431</v>
      </c>
      <c r="V131" s="138">
        <v>7.4536340852130401E-2</v>
      </c>
      <c r="W131" s="138">
        <v>1.4883999999999999</v>
      </c>
      <c r="X131" s="138">
        <v>1.1294915254237287E-5</v>
      </c>
      <c r="Y131" s="138">
        <v>5.0827118644067789E-5</v>
      </c>
      <c r="Z131" s="138">
        <v>5.0827118644067789E-5</v>
      </c>
      <c r="AA131" s="138" t="s">
        <v>443</v>
      </c>
      <c r="AB131" s="138">
        <v>1.1294915254237286E-4</v>
      </c>
      <c r="AC131" s="138">
        <v>8.0677966101694917E-3</v>
      </c>
      <c r="AD131" s="138">
        <v>1.2376E-2</v>
      </c>
      <c r="AE131" s="55"/>
      <c r="AF131" s="147" t="s">
        <v>429</v>
      </c>
      <c r="AG131" s="147" t="s">
        <v>429</v>
      </c>
      <c r="AH131" s="147" t="s">
        <v>429</v>
      </c>
      <c r="AI131" s="147" t="s">
        <v>429</v>
      </c>
      <c r="AJ131" s="147" t="s">
        <v>429</v>
      </c>
      <c r="AK131" s="147">
        <v>4</v>
      </c>
      <c r="AL131" s="45" t="s">
        <v>301</v>
      </c>
    </row>
    <row r="132" spans="1:38" s="2" customFormat="1" ht="26.25" customHeight="1" thickBot="1" x14ac:dyDescent="0.3">
      <c r="A132" s="65" t="s">
        <v>289</v>
      </c>
      <c r="B132" s="69" t="s">
        <v>306</v>
      </c>
      <c r="C132" s="77" t="s">
        <v>307</v>
      </c>
      <c r="D132" s="67"/>
      <c r="E132" s="138" t="s">
        <v>431</v>
      </c>
      <c r="F132" s="138" t="s">
        <v>431</v>
      </c>
      <c r="G132" s="138" t="s">
        <v>431</v>
      </c>
      <c r="H132" s="138" t="s">
        <v>431</v>
      </c>
      <c r="I132" s="138" t="s">
        <v>431</v>
      </c>
      <c r="J132" s="138" t="s">
        <v>431</v>
      </c>
      <c r="K132" s="138" t="s">
        <v>431</v>
      </c>
      <c r="L132" s="138" t="s">
        <v>431</v>
      </c>
      <c r="M132" s="138" t="s">
        <v>431</v>
      </c>
      <c r="N132" s="138" t="s">
        <v>431</v>
      </c>
      <c r="O132" s="138" t="s">
        <v>431</v>
      </c>
      <c r="P132" s="138" t="s">
        <v>431</v>
      </c>
      <c r="Q132" s="138" t="s">
        <v>431</v>
      </c>
      <c r="R132" s="138" t="s">
        <v>431</v>
      </c>
      <c r="S132" s="138" t="s">
        <v>429</v>
      </c>
      <c r="T132" s="138" t="s">
        <v>431</v>
      </c>
      <c r="U132" s="138" t="s">
        <v>431</v>
      </c>
      <c r="V132" s="138" t="s">
        <v>431</v>
      </c>
      <c r="W132" s="138" t="s">
        <v>431</v>
      </c>
      <c r="X132" s="138" t="s">
        <v>431</v>
      </c>
      <c r="Y132" s="138" t="s">
        <v>431</v>
      </c>
      <c r="Z132" s="138" t="s">
        <v>431</v>
      </c>
      <c r="AA132" s="138" t="s">
        <v>431</v>
      </c>
      <c r="AB132" s="138" t="s">
        <v>431</v>
      </c>
      <c r="AC132" s="138" t="s">
        <v>431</v>
      </c>
      <c r="AD132" s="138" t="s">
        <v>431</v>
      </c>
      <c r="AE132" s="55"/>
      <c r="AF132" s="147" t="s">
        <v>429</v>
      </c>
      <c r="AG132" s="147" t="s">
        <v>429</v>
      </c>
      <c r="AH132" s="147" t="s">
        <v>429</v>
      </c>
      <c r="AI132" s="147" t="s">
        <v>429</v>
      </c>
      <c r="AJ132" s="147" t="s">
        <v>429</v>
      </c>
      <c r="AK132" s="147" t="s">
        <v>431</v>
      </c>
      <c r="AL132" s="45" t="s">
        <v>415</v>
      </c>
    </row>
    <row r="133" spans="1:38" s="2" customFormat="1" ht="26.25" customHeight="1" thickBot="1" x14ac:dyDescent="0.3">
      <c r="A133" s="65" t="s">
        <v>289</v>
      </c>
      <c r="B133" s="69" t="s">
        <v>308</v>
      </c>
      <c r="C133" s="77" t="s">
        <v>309</v>
      </c>
      <c r="D133" s="67"/>
      <c r="E133" s="138">
        <v>1.2375000000000001E-3</v>
      </c>
      <c r="F133" s="138">
        <v>1.95E-5</v>
      </c>
      <c r="G133" s="138">
        <v>1.695E-4</v>
      </c>
      <c r="H133" s="138" t="s">
        <v>443</v>
      </c>
      <c r="I133" s="138">
        <v>5.2050000000000005E-5</v>
      </c>
      <c r="J133" s="138">
        <v>5.2050000000000005E-5</v>
      </c>
      <c r="K133" s="138">
        <v>5.7839999999999995E-5</v>
      </c>
      <c r="L133" s="138" t="s">
        <v>443</v>
      </c>
      <c r="M133" s="138">
        <v>2.1000000000000004E-4</v>
      </c>
      <c r="N133" s="138">
        <v>4.5044999999999993E-5</v>
      </c>
      <c r="O133" s="138">
        <v>7.5450000000000006E-6</v>
      </c>
      <c r="P133" s="138">
        <v>2.235E-3</v>
      </c>
      <c r="Q133" s="138">
        <v>2.0415E-5</v>
      </c>
      <c r="R133" s="138">
        <v>2.0340000000000002E-5</v>
      </c>
      <c r="S133" s="138">
        <v>1.8644999999999999E-5</v>
      </c>
      <c r="T133" s="138">
        <v>2.5994999999999998E-5</v>
      </c>
      <c r="U133" s="138">
        <v>2.9670000000000002E-5</v>
      </c>
      <c r="V133" s="138">
        <v>2.4017999999999999E-4</v>
      </c>
      <c r="W133" s="138">
        <v>4.0500000000000002E-5</v>
      </c>
      <c r="X133" s="138">
        <v>1.9799999999999999E-8</v>
      </c>
      <c r="Y133" s="138">
        <v>1.0815E-8</v>
      </c>
      <c r="Z133" s="138">
        <v>9.6600000000000001E-9</v>
      </c>
      <c r="AA133" s="138">
        <v>1.0484999999999999E-8</v>
      </c>
      <c r="AB133" s="138">
        <v>5.0759999999999999E-8</v>
      </c>
      <c r="AC133" s="138">
        <v>2.2499999999999999E-4</v>
      </c>
      <c r="AD133" s="138">
        <v>6.1499999999999999E-4</v>
      </c>
      <c r="AE133" s="55"/>
      <c r="AF133" s="147" t="s">
        <v>429</v>
      </c>
      <c r="AG133" s="147" t="s">
        <v>429</v>
      </c>
      <c r="AH133" s="147" t="s">
        <v>429</v>
      </c>
      <c r="AI133" s="147" t="s">
        <v>429</v>
      </c>
      <c r="AJ133" s="147" t="s">
        <v>429</v>
      </c>
      <c r="AK133" s="147">
        <v>1500</v>
      </c>
      <c r="AL133" s="45" t="s">
        <v>416</v>
      </c>
    </row>
    <row r="134" spans="1:38" s="2" customFormat="1" ht="26.25" customHeight="1" thickBot="1" x14ac:dyDescent="0.3">
      <c r="A134" s="65" t="s">
        <v>289</v>
      </c>
      <c r="B134" s="69" t="s">
        <v>310</v>
      </c>
      <c r="C134" s="66" t="s">
        <v>311</v>
      </c>
      <c r="D134" s="67"/>
      <c r="E134" s="138" t="s">
        <v>431</v>
      </c>
      <c r="F134" s="138" t="s">
        <v>431</v>
      </c>
      <c r="G134" s="138" t="s">
        <v>431</v>
      </c>
      <c r="H134" s="138" t="s">
        <v>431</v>
      </c>
      <c r="I134" s="138" t="s">
        <v>429</v>
      </c>
      <c r="J134" s="138" t="s">
        <v>429</v>
      </c>
      <c r="K134" s="138" t="s">
        <v>429</v>
      </c>
      <c r="L134" s="138" t="s">
        <v>429</v>
      </c>
      <c r="M134" s="138" t="s">
        <v>431</v>
      </c>
      <c r="N134" s="138" t="s">
        <v>429</v>
      </c>
      <c r="O134" s="138" t="s">
        <v>429</v>
      </c>
      <c r="P134" s="138" t="s">
        <v>429</v>
      </c>
      <c r="Q134" s="138" t="s">
        <v>429</v>
      </c>
      <c r="R134" s="138" t="s">
        <v>429</v>
      </c>
      <c r="S134" s="138" t="s">
        <v>431</v>
      </c>
      <c r="T134" s="138" t="s">
        <v>429</v>
      </c>
      <c r="U134" s="138" t="s">
        <v>429</v>
      </c>
      <c r="V134" s="138" t="s">
        <v>429</v>
      </c>
      <c r="W134" s="138" t="s">
        <v>431</v>
      </c>
      <c r="X134" s="138" t="s">
        <v>431</v>
      </c>
      <c r="Y134" s="138" t="s">
        <v>431</v>
      </c>
      <c r="Z134" s="138" t="s">
        <v>431</v>
      </c>
      <c r="AA134" s="138" t="s">
        <v>431</v>
      </c>
      <c r="AB134" s="138" t="s">
        <v>431</v>
      </c>
      <c r="AC134" s="138" t="s">
        <v>431</v>
      </c>
      <c r="AD134" s="138" t="s">
        <v>431</v>
      </c>
      <c r="AE134" s="55"/>
      <c r="AF134" s="147" t="s">
        <v>429</v>
      </c>
      <c r="AG134" s="147" t="s">
        <v>429</v>
      </c>
      <c r="AH134" s="147" t="s">
        <v>429</v>
      </c>
      <c r="AI134" s="147" t="s">
        <v>429</v>
      </c>
      <c r="AJ134" s="147" t="s">
        <v>429</v>
      </c>
      <c r="AK134" s="147" t="s">
        <v>429</v>
      </c>
      <c r="AL134" s="45" t="s">
        <v>413</v>
      </c>
    </row>
    <row r="135" spans="1:38" s="2" customFormat="1" ht="26.25" customHeight="1" thickBot="1" x14ac:dyDescent="0.3">
      <c r="A135" s="65" t="s">
        <v>289</v>
      </c>
      <c r="B135" s="65" t="s">
        <v>312</v>
      </c>
      <c r="C135" s="66" t="s">
        <v>313</v>
      </c>
      <c r="D135" s="67"/>
      <c r="E135" s="138" t="s">
        <v>443</v>
      </c>
      <c r="F135" s="138" t="s">
        <v>443</v>
      </c>
      <c r="G135" s="138" t="s">
        <v>443</v>
      </c>
      <c r="H135" s="138" t="s">
        <v>443</v>
      </c>
      <c r="I135" s="138" t="s">
        <v>443</v>
      </c>
      <c r="J135" s="138" t="s">
        <v>443</v>
      </c>
      <c r="K135" s="138" t="s">
        <v>443</v>
      </c>
      <c r="L135" s="138" t="s">
        <v>443</v>
      </c>
      <c r="M135" s="138" t="s">
        <v>443</v>
      </c>
      <c r="N135" s="138" t="s">
        <v>431</v>
      </c>
      <c r="O135" s="138" t="s">
        <v>431</v>
      </c>
      <c r="P135" s="138" t="s">
        <v>431</v>
      </c>
      <c r="Q135" s="138" t="s">
        <v>431</v>
      </c>
      <c r="R135" s="138" t="s">
        <v>431</v>
      </c>
      <c r="S135" s="138" t="s">
        <v>431</v>
      </c>
      <c r="T135" s="138" t="s">
        <v>431</v>
      </c>
      <c r="U135" s="138" t="s">
        <v>431</v>
      </c>
      <c r="V135" s="138" t="s">
        <v>431</v>
      </c>
      <c r="W135" s="138">
        <v>0.89839906987500007</v>
      </c>
      <c r="X135" s="138">
        <v>2.6802238917937501E-4</v>
      </c>
      <c r="Y135" s="138">
        <v>1.2128387443312502E-3</v>
      </c>
      <c r="Z135" s="138">
        <v>1.2128387443312502E-3</v>
      </c>
      <c r="AA135" s="138" t="s">
        <v>443</v>
      </c>
      <c r="AB135" s="138">
        <v>2.6936998778418755E-3</v>
      </c>
      <c r="AC135" s="138" t="s">
        <v>443</v>
      </c>
      <c r="AD135" s="138">
        <v>1.5272784187875001</v>
      </c>
      <c r="AE135" s="55"/>
      <c r="AF135" s="147" t="s">
        <v>429</v>
      </c>
      <c r="AG135" s="147" t="s">
        <v>429</v>
      </c>
      <c r="AH135" s="147" t="s">
        <v>429</v>
      </c>
      <c r="AI135" s="147" t="s">
        <v>429</v>
      </c>
      <c r="AJ135" s="147" t="s">
        <v>429</v>
      </c>
      <c r="AK135" s="147">
        <v>2.9946635662500003</v>
      </c>
      <c r="AL135" s="148" t="s">
        <v>433</v>
      </c>
    </row>
    <row r="136" spans="1:38" s="2" customFormat="1" ht="26.25" customHeight="1" thickBot="1" x14ac:dyDescent="0.3">
      <c r="A136" s="65" t="s">
        <v>289</v>
      </c>
      <c r="B136" s="65" t="s">
        <v>314</v>
      </c>
      <c r="C136" s="66" t="s">
        <v>315</v>
      </c>
      <c r="D136" s="67"/>
      <c r="E136" s="138" t="s">
        <v>429</v>
      </c>
      <c r="F136" s="138">
        <v>3.8687038553185805E-3</v>
      </c>
      <c r="G136" s="138" t="s">
        <v>429</v>
      </c>
      <c r="H136" s="138" t="s">
        <v>443</v>
      </c>
      <c r="I136" s="138" t="s">
        <v>443</v>
      </c>
      <c r="J136" s="138" t="s">
        <v>443</v>
      </c>
      <c r="K136" s="138" t="s">
        <v>443</v>
      </c>
      <c r="L136" s="138" t="s">
        <v>443</v>
      </c>
      <c r="M136" s="138" t="s">
        <v>429</v>
      </c>
      <c r="N136" s="138" t="s">
        <v>443</v>
      </c>
      <c r="O136" s="138" t="s">
        <v>443</v>
      </c>
      <c r="P136" s="138" t="s">
        <v>443</v>
      </c>
      <c r="Q136" s="138" t="s">
        <v>443</v>
      </c>
      <c r="R136" s="138" t="s">
        <v>443</v>
      </c>
      <c r="S136" s="138" t="s">
        <v>443</v>
      </c>
      <c r="T136" s="138" t="s">
        <v>443</v>
      </c>
      <c r="U136" s="138" t="s">
        <v>443</v>
      </c>
      <c r="V136" s="138" t="s">
        <v>443</v>
      </c>
      <c r="W136" s="138" t="s">
        <v>429</v>
      </c>
      <c r="X136" s="138" t="s">
        <v>429</v>
      </c>
      <c r="Y136" s="138" t="s">
        <v>429</v>
      </c>
      <c r="Z136" s="138" t="s">
        <v>429</v>
      </c>
      <c r="AA136" s="138" t="s">
        <v>429</v>
      </c>
      <c r="AB136" s="138" t="s">
        <v>429</v>
      </c>
      <c r="AC136" s="138" t="s">
        <v>429</v>
      </c>
      <c r="AD136" s="138" t="s">
        <v>429</v>
      </c>
      <c r="AE136" s="55"/>
      <c r="AF136" s="147" t="s">
        <v>429</v>
      </c>
      <c r="AG136" s="147" t="s">
        <v>429</v>
      </c>
      <c r="AH136" s="147" t="s">
        <v>431</v>
      </c>
      <c r="AI136" s="147" t="s">
        <v>431</v>
      </c>
      <c r="AJ136" s="147" t="s">
        <v>431</v>
      </c>
      <c r="AK136" s="147" t="s">
        <v>443</v>
      </c>
      <c r="AL136" s="45" t="s">
        <v>417</v>
      </c>
    </row>
    <row r="137" spans="1:38" s="2" customFormat="1" ht="26.25" customHeight="1" thickBot="1" x14ac:dyDescent="0.3">
      <c r="A137" s="65" t="s">
        <v>289</v>
      </c>
      <c r="B137" s="65" t="s">
        <v>316</v>
      </c>
      <c r="C137" s="66" t="s">
        <v>317</v>
      </c>
      <c r="D137" s="67"/>
      <c r="E137" s="138" t="s">
        <v>429</v>
      </c>
      <c r="F137" s="138" t="s">
        <v>430</v>
      </c>
      <c r="G137" s="138" t="s">
        <v>429</v>
      </c>
      <c r="H137" s="138" t="s">
        <v>443</v>
      </c>
      <c r="I137" s="138" t="s">
        <v>443</v>
      </c>
      <c r="J137" s="138" t="s">
        <v>443</v>
      </c>
      <c r="K137" s="138" t="s">
        <v>443</v>
      </c>
      <c r="L137" s="138" t="s">
        <v>443</v>
      </c>
      <c r="M137" s="138" t="s">
        <v>429</v>
      </c>
      <c r="N137" s="138" t="s">
        <v>443</v>
      </c>
      <c r="O137" s="138" t="s">
        <v>443</v>
      </c>
      <c r="P137" s="138" t="s">
        <v>443</v>
      </c>
      <c r="Q137" s="138" t="s">
        <v>443</v>
      </c>
      <c r="R137" s="138" t="s">
        <v>443</v>
      </c>
      <c r="S137" s="138" t="s">
        <v>443</v>
      </c>
      <c r="T137" s="138" t="s">
        <v>443</v>
      </c>
      <c r="U137" s="138" t="s">
        <v>443</v>
      </c>
      <c r="V137" s="138" t="s">
        <v>443</v>
      </c>
      <c r="W137" s="138" t="s">
        <v>429</v>
      </c>
      <c r="X137" s="138" t="s">
        <v>429</v>
      </c>
      <c r="Y137" s="138" t="s">
        <v>429</v>
      </c>
      <c r="Z137" s="138" t="s">
        <v>429</v>
      </c>
      <c r="AA137" s="138" t="s">
        <v>429</v>
      </c>
      <c r="AB137" s="138" t="s">
        <v>429</v>
      </c>
      <c r="AC137" s="138" t="s">
        <v>429</v>
      </c>
      <c r="AD137" s="138" t="s">
        <v>429</v>
      </c>
      <c r="AE137" s="55"/>
      <c r="AF137" s="147" t="s">
        <v>429</v>
      </c>
      <c r="AG137" s="147" t="s">
        <v>429</v>
      </c>
      <c r="AH137" s="147" t="s">
        <v>429</v>
      </c>
      <c r="AI137" s="147" t="s">
        <v>429</v>
      </c>
      <c r="AJ137" s="147" t="s">
        <v>429</v>
      </c>
      <c r="AK137" s="147" t="s">
        <v>443</v>
      </c>
      <c r="AL137" s="45" t="s">
        <v>417</v>
      </c>
    </row>
    <row r="138" spans="1:38" s="2" customFormat="1" ht="26.25" customHeight="1" thickBot="1" x14ac:dyDescent="0.3">
      <c r="A138" s="69" t="s">
        <v>289</v>
      </c>
      <c r="B138" s="69" t="s">
        <v>318</v>
      </c>
      <c r="C138" s="71" t="s">
        <v>319</v>
      </c>
      <c r="D138" s="68"/>
      <c r="E138" s="138" t="s">
        <v>429</v>
      </c>
      <c r="F138" s="138" t="s">
        <v>430</v>
      </c>
      <c r="G138" s="138" t="s">
        <v>429</v>
      </c>
      <c r="H138" s="138" t="s">
        <v>443</v>
      </c>
      <c r="I138" s="138" t="s">
        <v>443</v>
      </c>
      <c r="J138" s="138" t="s">
        <v>443</v>
      </c>
      <c r="K138" s="138" t="s">
        <v>443</v>
      </c>
      <c r="L138" s="138" t="s">
        <v>443</v>
      </c>
      <c r="M138" s="138" t="s">
        <v>429</v>
      </c>
      <c r="N138" s="138" t="s">
        <v>443</v>
      </c>
      <c r="O138" s="138" t="s">
        <v>443</v>
      </c>
      <c r="P138" s="138" t="s">
        <v>443</v>
      </c>
      <c r="Q138" s="138" t="s">
        <v>443</v>
      </c>
      <c r="R138" s="138" t="s">
        <v>443</v>
      </c>
      <c r="S138" s="138" t="s">
        <v>443</v>
      </c>
      <c r="T138" s="138" t="s">
        <v>443</v>
      </c>
      <c r="U138" s="138" t="s">
        <v>443</v>
      </c>
      <c r="V138" s="138" t="s">
        <v>443</v>
      </c>
      <c r="W138" s="138" t="s">
        <v>429</v>
      </c>
      <c r="X138" s="138" t="s">
        <v>429</v>
      </c>
      <c r="Y138" s="138" t="s">
        <v>429</v>
      </c>
      <c r="Z138" s="138" t="s">
        <v>429</v>
      </c>
      <c r="AA138" s="138" t="s">
        <v>429</v>
      </c>
      <c r="AB138" s="138" t="s">
        <v>429</v>
      </c>
      <c r="AC138" s="138" t="s">
        <v>429</v>
      </c>
      <c r="AD138" s="138" t="s">
        <v>429</v>
      </c>
      <c r="AE138" s="55"/>
      <c r="AF138" s="147" t="s">
        <v>429</v>
      </c>
      <c r="AG138" s="147" t="s">
        <v>429</v>
      </c>
      <c r="AH138" s="147" t="s">
        <v>429</v>
      </c>
      <c r="AI138" s="147" t="s">
        <v>429</v>
      </c>
      <c r="AJ138" s="147" t="s">
        <v>429</v>
      </c>
      <c r="AK138" s="147" t="s">
        <v>443</v>
      </c>
      <c r="AL138" s="45" t="s">
        <v>417</v>
      </c>
    </row>
    <row r="139" spans="1:38" s="2" customFormat="1" ht="26.25" customHeight="1" thickBot="1" x14ac:dyDescent="0.3">
      <c r="A139" s="69" t="s">
        <v>289</v>
      </c>
      <c r="B139" s="69" t="s">
        <v>320</v>
      </c>
      <c r="C139" s="71" t="s">
        <v>378</v>
      </c>
      <c r="D139" s="68"/>
      <c r="E139" s="138" t="s">
        <v>443</v>
      </c>
      <c r="F139" s="138" t="s">
        <v>443</v>
      </c>
      <c r="G139" s="138" t="s">
        <v>443</v>
      </c>
      <c r="H139" s="138" t="s">
        <v>443</v>
      </c>
      <c r="I139" s="138">
        <v>0.35940762000000004</v>
      </c>
      <c r="J139" s="138">
        <v>0.35940762000000004</v>
      </c>
      <c r="K139" s="138">
        <v>0.35940762000000004</v>
      </c>
      <c r="L139" s="138" t="s">
        <v>443</v>
      </c>
      <c r="M139" s="138" t="s">
        <v>443</v>
      </c>
      <c r="N139" s="138" t="s">
        <v>431</v>
      </c>
      <c r="O139" s="138" t="s">
        <v>431</v>
      </c>
      <c r="P139" s="138" t="s">
        <v>431</v>
      </c>
      <c r="Q139" s="138" t="s">
        <v>431</v>
      </c>
      <c r="R139" s="138" t="s">
        <v>431</v>
      </c>
      <c r="S139" s="138" t="s">
        <v>431</v>
      </c>
      <c r="T139" s="138" t="s">
        <v>431</v>
      </c>
      <c r="U139" s="138" t="s">
        <v>431</v>
      </c>
      <c r="V139" s="138" t="s">
        <v>431</v>
      </c>
      <c r="W139" s="138">
        <v>6.308692984919821</v>
      </c>
      <c r="X139" s="138">
        <v>1.3264671800100389E-2</v>
      </c>
      <c r="Y139" s="138">
        <v>2.0063997262529394E-2</v>
      </c>
      <c r="Z139" s="138">
        <v>1.0941082600422081E-2</v>
      </c>
      <c r="AA139" s="138">
        <v>8.3533922029130803E-4</v>
      </c>
      <c r="AB139" s="138">
        <v>4.510509088334317E-2</v>
      </c>
      <c r="AC139" s="138" t="s">
        <v>443</v>
      </c>
      <c r="AD139" s="138">
        <v>14.165832670337153</v>
      </c>
      <c r="AE139" s="55"/>
      <c r="AF139" s="147" t="s">
        <v>429</v>
      </c>
      <c r="AG139" s="147" t="s">
        <v>429</v>
      </c>
      <c r="AH139" s="147" t="s">
        <v>429</v>
      </c>
      <c r="AI139" s="147" t="s">
        <v>429</v>
      </c>
      <c r="AJ139" s="147" t="s">
        <v>429</v>
      </c>
      <c r="AK139" s="147">
        <v>0</v>
      </c>
      <c r="AL139" s="148" t="s">
        <v>432</v>
      </c>
    </row>
    <row r="140" spans="1:38" s="2" customFormat="1" ht="26.25" customHeight="1" thickBot="1" x14ac:dyDescent="0.3">
      <c r="A140" s="65" t="s">
        <v>322</v>
      </c>
      <c r="B140" s="69" t="s">
        <v>323</v>
      </c>
      <c r="C140" s="66" t="s">
        <v>379</v>
      </c>
      <c r="D140" s="67"/>
      <c r="E140" s="138" t="s">
        <v>431</v>
      </c>
      <c r="F140" s="138" t="s">
        <v>431</v>
      </c>
      <c r="G140" s="138" t="s">
        <v>431</v>
      </c>
      <c r="H140" s="138" t="s">
        <v>431</v>
      </c>
      <c r="I140" s="138" t="s">
        <v>431</v>
      </c>
      <c r="J140" s="138" t="s">
        <v>431</v>
      </c>
      <c r="K140" s="138" t="s">
        <v>431</v>
      </c>
      <c r="L140" s="138" t="s">
        <v>431</v>
      </c>
      <c r="M140" s="138" t="s">
        <v>431</v>
      </c>
      <c r="N140" s="138" t="s">
        <v>431</v>
      </c>
      <c r="O140" s="138" t="s">
        <v>431</v>
      </c>
      <c r="P140" s="138" t="s">
        <v>431</v>
      </c>
      <c r="Q140" s="138" t="s">
        <v>431</v>
      </c>
      <c r="R140" s="138" t="s">
        <v>431</v>
      </c>
      <c r="S140" s="138" t="s">
        <v>431</v>
      </c>
      <c r="T140" s="138" t="s">
        <v>431</v>
      </c>
      <c r="U140" s="138" t="s">
        <v>431</v>
      </c>
      <c r="V140" s="138" t="s">
        <v>431</v>
      </c>
      <c r="W140" s="138" t="s">
        <v>431</v>
      </c>
      <c r="X140" s="138" t="s">
        <v>431</v>
      </c>
      <c r="Y140" s="138" t="s">
        <v>431</v>
      </c>
      <c r="Z140" s="138" t="s">
        <v>431</v>
      </c>
      <c r="AA140" s="138" t="s">
        <v>431</v>
      </c>
      <c r="AB140" s="138" t="s">
        <v>431</v>
      </c>
      <c r="AC140" s="138" t="s">
        <v>431</v>
      </c>
      <c r="AD140" s="138" t="s">
        <v>431</v>
      </c>
      <c r="AE140" s="55"/>
      <c r="AF140" s="147" t="s">
        <v>429</v>
      </c>
      <c r="AG140" s="147" t="s">
        <v>429</v>
      </c>
      <c r="AH140" s="147" t="s">
        <v>429</v>
      </c>
      <c r="AI140" s="147" t="s">
        <v>429</v>
      </c>
      <c r="AJ140" s="147" t="s">
        <v>429</v>
      </c>
      <c r="AK140" s="147" t="s">
        <v>429</v>
      </c>
      <c r="AL140" s="45" t="s">
        <v>413</v>
      </c>
    </row>
    <row r="141" spans="1:38" s="8" customFormat="1" ht="37.5" customHeight="1" thickBot="1" x14ac:dyDescent="0.3">
      <c r="A141" s="84"/>
      <c r="B141" s="85" t="s">
        <v>324</v>
      </c>
      <c r="C141" s="86" t="s">
        <v>389</v>
      </c>
      <c r="D141" s="84" t="s">
        <v>143</v>
      </c>
      <c r="E141" s="19">
        <f>SUM(E14:E140)</f>
        <v>171.64989902050863</v>
      </c>
      <c r="F141" s="19">
        <f t="shared" ref="F141:AD141" si="0">SUM(F14:F140)</f>
        <v>151.11281598550508</v>
      </c>
      <c r="G141" s="19">
        <f t="shared" si="0"/>
        <v>183.20031402128896</v>
      </c>
      <c r="H141" s="19">
        <f t="shared" si="0"/>
        <v>111.77083148100138</v>
      </c>
      <c r="I141" s="19">
        <f t="shared" si="0"/>
        <v>28.24705437123016</v>
      </c>
      <c r="J141" s="19">
        <f t="shared" si="0"/>
        <v>42.852708690656897</v>
      </c>
      <c r="K141" s="19">
        <f t="shared" si="0"/>
        <v>79.243550052879968</v>
      </c>
      <c r="L141" s="19">
        <f t="shared" si="0"/>
        <v>4.2670857115731984</v>
      </c>
      <c r="M141" s="19">
        <f t="shared" si="0"/>
        <v>551.72806923432051</v>
      </c>
      <c r="N141" s="19">
        <f t="shared" si="0"/>
        <v>140.90660090613784</v>
      </c>
      <c r="O141" s="19">
        <f t="shared" si="0"/>
        <v>0.54937859237687292</v>
      </c>
      <c r="P141" s="19">
        <f t="shared" si="0"/>
        <v>0.72026906886376396</v>
      </c>
      <c r="Q141" s="19">
        <f t="shared" si="0"/>
        <v>1.8112933451155244</v>
      </c>
      <c r="R141" s="19">
        <f>SUM(R14:R140)</f>
        <v>4.3962686976292007</v>
      </c>
      <c r="S141" s="19">
        <f t="shared" si="0"/>
        <v>10.349692315736927</v>
      </c>
      <c r="T141" s="19">
        <f t="shared" si="0"/>
        <v>24.172185226354117</v>
      </c>
      <c r="U141" s="19">
        <f t="shared" si="0"/>
        <v>9.202208172247115</v>
      </c>
      <c r="V141" s="19">
        <f t="shared" si="0"/>
        <v>52.776014254971891</v>
      </c>
      <c r="W141" s="19">
        <f t="shared" si="0"/>
        <v>43.515983733995633</v>
      </c>
      <c r="X141" s="19">
        <f t="shared" si="0"/>
        <v>6.6805918635118449</v>
      </c>
      <c r="Y141" s="19">
        <f t="shared" si="0"/>
        <v>11.643306679153412</v>
      </c>
      <c r="Z141" s="19">
        <f t="shared" si="0"/>
        <v>6.059781980607962</v>
      </c>
      <c r="AA141" s="19">
        <f t="shared" si="0"/>
        <v>4.9178965807099289</v>
      </c>
      <c r="AB141" s="19">
        <f t="shared" si="0"/>
        <v>29.301577103983142</v>
      </c>
      <c r="AC141" s="19">
        <f t="shared" si="0"/>
        <v>47.714657922451124</v>
      </c>
      <c r="AD141" s="19">
        <f t="shared" si="0"/>
        <v>37.471893895247717</v>
      </c>
      <c r="AE141" s="56"/>
      <c r="AF141" s="145">
        <f>SUM(AF14:AF140)</f>
        <v>183921.25863251445</v>
      </c>
      <c r="AG141" s="145">
        <f t="shared" ref="AG141:AI141" si="1">SUM(AG14:AG140)</f>
        <v>143178.91790812707</v>
      </c>
      <c r="AH141" s="145">
        <f t="shared" si="1"/>
        <v>61836.130769718104</v>
      </c>
      <c r="AI141" s="145">
        <f t="shared" si="1"/>
        <v>2119.9657243340262</v>
      </c>
      <c r="AJ141" s="145" t="str">
        <f>IF(SUM(AJ14:AJ140)=0, "NA",SUM(AJ14:AJ140))</f>
        <v>NA</v>
      </c>
      <c r="AK141" s="146" t="s">
        <v>429</v>
      </c>
      <c r="AL141" s="146" t="s">
        <v>429</v>
      </c>
    </row>
    <row r="142" spans="1:38" s="18" customFormat="1" ht="15" customHeight="1" thickBot="1" x14ac:dyDescent="0.35">
      <c r="A142" s="87"/>
      <c r="B142" s="46"/>
      <c r="C142" s="88"/>
      <c r="D142" s="89"/>
      <c r="E142" s="113"/>
      <c r="F142" s="113"/>
      <c r="G142" s="113"/>
      <c r="H142" s="113"/>
      <c r="I142" s="113"/>
      <c r="J142"/>
      <c r="K142"/>
      <c r="L142"/>
      <c r="M142"/>
      <c r="N142"/>
      <c r="O142" s="9"/>
      <c r="P142" s="9"/>
      <c r="Q142" s="9"/>
      <c r="R142" s="9"/>
      <c r="S142" s="9"/>
      <c r="T142" s="9"/>
      <c r="U142" s="9"/>
      <c r="V142" s="9"/>
      <c r="W142" s="9"/>
      <c r="X142" s="9"/>
      <c r="Y142" s="9"/>
      <c r="Z142" s="9"/>
      <c r="AA142" s="9"/>
      <c r="AB142" s="9"/>
      <c r="AC142" s="9"/>
      <c r="AD142" s="9"/>
      <c r="AE142" s="57"/>
      <c r="AF142" s="10"/>
      <c r="AG142" s="10"/>
      <c r="AH142" s="10"/>
      <c r="AI142" s="10"/>
      <c r="AJ142" s="10"/>
      <c r="AK142" s="10"/>
      <c r="AL142" s="46"/>
    </row>
    <row r="143" spans="1:38" s="1" customFormat="1" ht="26.25" customHeight="1" thickBot="1" x14ac:dyDescent="0.3">
      <c r="A143" s="91"/>
      <c r="B143" s="47" t="s">
        <v>348</v>
      </c>
      <c r="C143" s="92" t="s">
        <v>355</v>
      </c>
      <c r="D143" s="93" t="s">
        <v>282</v>
      </c>
      <c r="E143" s="139">
        <v>41.105721444361251</v>
      </c>
      <c r="F143" s="139">
        <v>25.325469616545668</v>
      </c>
      <c r="G143" s="139">
        <v>2.2032218474369025</v>
      </c>
      <c r="H143" s="139">
        <v>3.5742491239617737E-2</v>
      </c>
      <c r="I143" s="139">
        <v>0.41730156162070853</v>
      </c>
      <c r="J143" s="139">
        <v>0.41730156162070858</v>
      </c>
      <c r="K143" s="139">
        <v>0.41730156162070875</v>
      </c>
      <c r="L143" s="139">
        <v>0.22560434068619245</v>
      </c>
      <c r="M143" s="139">
        <v>226.17961171506323</v>
      </c>
      <c r="N143" s="139">
        <v>128.40526118638581</v>
      </c>
      <c r="O143" s="139">
        <v>1.8545465072923427E-4</v>
      </c>
      <c r="P143" s="139">
        <v>8.3785945747079059E-3</v>
      </c>
      <c r="Q143" s="139">
        <v>2.8067251423774119E-4</v>
      </c>
      <c r="R143" s="139">
        <v>6.5317005638283309E-3</v>
      </c>
      <c r="S143" s="139">
        <v>4.628498121739588E-3</v>
      </c>
      <c r="T143" s="139">
        <v>2.0953704112278483E-3</v>
      </c>
      <c r="U143" s="139">
        <v>1.9043572701701368E-4</v>
      </c>
      <c r="V143" s="139">
        <v>3.1571327246440628E-2</v>
      </c>
      <c r="W143" s="139">
        <v>0.53419400000000006</v>
      </c>
      <c r="X143" s="139">
        <v>1.15456769789E-2</v>
      </c>
      <c r="Y143" s="139">
        <v>1.8663012513299999E-2</v>
      </c>
      <c r="Z143" s="139">
        <v>8.1092850910999999E-3</v>
      </c>
      <c r="AA143" s="139">
        <v>2.0509060056599998E-2</v>
      </c>
      <c r="AB143" s="139">
        <v>5.8827034639899994E-2</v>
      </c>
      <c r="AC143" s="139">
        <v>5.3419410000000002E-4</v>
      </c>
      <c r="AD143" s="139">
        <v>1.109461E-4</v>
      </c>
      <c r="AE143" s="58"/>
      <c r="AF143" s="144">
        <v>0</v>
      </c>
      <c r="AG143" s="11" t="s">
        <v>429</v>
      </c>
      <c r="AH143" s="11" t="s">
        <v>431</v>
      </c>
      <c r="AI143" s="11" t="s">
        <v>429</v>
      </c>
      <c r="AJ143" s="11" t="s">
        <v>431</v>
      </c>
      <c r="AK143" s="11" t="s">
        <v>429</v>
      </c>
      <c r="AL143" s="47" t="s">
        <v>50</v>
      </c>
    </row>
    <row r="144" spans="1:38" s="1" customFormat="1" ht="26.25" customHeight="1" thickBot="1" x14ac:dyDescent="0.3">
      <c r="A144" s="91"/>
      <c r="B144" s="47" t="s">
        <v>349</v>
      </c>
      <c r="C144" s="92" t="s">
        <v>356</v>
      </c>
      <c r="D144" s="93" t="s">
        <v>282</v>
      </c>
      <c r="E144" s="139">
        <v>5.658998789460373</v>
      </c>
      <c r="F144" s="139">
        <v>1.2506639544510927</v>
      </c>
      <c r="G144" s="139">
        <v>0.91425736665998958</v>
      </c>
      <c r="H144" s="139">
        <v>4.1478454306317827E-3</v>
      </c>
      <c r="I144" s="139">
        <v>1.1237371091892987</v>
      </c>
      <c r="J144" s="139">
        <v>1.1237371091892987</v>
      </c>
      <c r="K144" s="139">
        <v>1.1237371091892989</v>
      </c>
      <c r="L144" s="139">
        <v>0.61747079085132139</v>
      </c>
      <c r="M144" s="139">
        <v>13.490863334543945</v>
      </c>
      <c r="N144" s="139">
        <v>5.9424598854381152</v>
      </c>
      <c r="O144" s="139">
        <v>1.8736202843402853E-5</v>
      </c>
      <c r="P144" s="139">
        <v>1.4640385185326324E-3</v>
      </c>
      <c r="Q144" s="139">
        <v>3.3296413823861139E-5</v>
      </c>
      <c r="R144" s="139">
        <v>2.0284047373428406E-3</v>
      </c>
      <c r="S144" s="139">
        <v>1.3717206132290703E-3</v>
      </c>
      <c r="T144" s="139">
        <v>1.3758468931777983E-4</v>
      </c>
      <c r="U144" s="139">
        <v>2.9120421960916575E-5</v>
      </c>
      <c r="V144" s="139">
        <v>5.1163961970766463E-3</v>
      </c>
      <c r="W144" s="139">
        <v>2.2941900000000001E-2</v>
      </c>
      <c r="X144" s="139">
        <v>5.4572407922000004E-3</v>
      </c>
      <c r="Y144" s="139">
        <v>6.3165549307999998E-3</v>
      </c>
      <c r="Z144" s="139">
        <v>4.7269940724E-3</v>
      </c>
      <c r="AA144" s="139">
        <v>5.4229687081999997E-3</v>
      </c>
      <c r="AB144" s="139">
        <v>2.19237585036E-2</v>
      </c>
      <c r="AC144" s="139">
        <v>2.2941900000000001E-5</v>
      </c>
      <c r="AD144" s="139">
        <v>1.8316199999999999E-5</v>
      </c>
      <c r="AE144" s="58"/>
      <c r="AF144" s="144">
        <v>0</v>
      </c>
      <c r="AG144" s="11" t="s">
        <v>429</v>
      </c>
      <c r="AH144" s="11" t="s">
        <v>431</v>
      </c>
      <c r="AI144" s="11" t="s">
        <v>429</v>
      </c>
      <c r="AJ144" s="11" t="s">
        <v>431</v>
      </c>
      <c r="AK144" s="11" t="s">
        <v>429</v>
      </c>
      <c r="AL144" s="47" t="s">
        <v>50</v>
      </c>
    </row>
    <row r="145" spans="1:38" s="1" customFormat="1" ht="26.25" customHeight="1" thickBot="1" x14ac:dyDescent="0.3">
      <c r="A145" s="91"/>
      <c r="B145" s="47" t="s">
        <v>350</v>
      </c>
      <c r="C145" s="92" t="s">
        <v>357</v>
      </c>
      <c r="D145" s="93" t="s">
        <v>282</v>
      </c>
      <c r="E145" s="139">
        <v>17.369038336394702</v>
      </c>
      <c r="F145" s="139">
        <v>1.0751548506411723</v>
      </c>
      <c r="G145" s="139">
        <v>1.6169828467482517</v>
      </c>
      <c r="H145" s="139">
        <v>5.3181408465994371E-3</v>
      </c>
      <c r="I145" s="139">
        <v>0.61830315175916195</v>
      </c>
      <c r="J145" s="139">
        <v>0.61830315175916195</v>
      </c>
      <c r="K145" s="139">
        <v>0.61830315175916184</v>
      </c>
      <c r="L145" s="139">
        <v>0.30915157587958098</v>
      </c>
      <c r="M145" s="139">
        <v>3.8213659108325975</v>
      </c>
      <c r="N145" s="139">
        <v>0.69534400734770219</v>
      </c>
      <c r="O145" s="139">
        <v>2.1067181501271752E-5</v>
      </c>
      <c r="P145" s="139">
        <v>2.1720572450691909E-3</v>
      </c>
      <c r="Q145" s="139">
        <v>4.1645851050018583E-5</v>
      </c>
      <c r="R145" s="139">
        <v>3.4461030443667957E-3</v>
      </c>
      <c r="S145" s="139">
        <v>2.31226100383292E-3</v>
      </c>
      <c r="T145" s="139">
        <v>9.1596405292960727E-5</v>
      </c>
      <c r="U145" s="139">
        <v>4.1157339097493668E-5</v>
      </c>
      <c r="V145" s="139">
        <v>7.3936656789731128E-3</v>
      </c>
      <c r="W145" s="139">
        <v>0.11619570000000001</v>
      </c>
      <c r="X145" s="139">
        <v>1.6599391124000001E-3</v>
      </c>
      <c r="Y145" s="139">
        <v>1.0051853514799999E-2</v>
      </c>
      <c r="Z145" s="139">
        <v>1.1232254661600001E-2</v>
      </c>
      <c r="AA145" s="139">
        <v>2.5821275083000002E-3</v>
      </c>
      <c r="AB145" s="139">
        <v>2.5526174797099999E-2</v>
      </c>
      <c r="AC145" s="139">
        <v>2.0103899999999999E-5</v>
      </c>
      <c r="AD145" s="139">
        <v>2.0103899999999999E-5</v>
      </c>
      <c r="AE145" s="58"/>
      <c r="AF145" s="144">
        <v>14287.952848803674</v>
      </c>
      <c r="AG145" s="11" t="s">
        <v>429</v>
      </c>
      <c r="AH145" s="11" t="s">
        <v>431</v>
      </c>
      <c r="AI145" s="11" t="s">
        <v>429</v>
      </c>
      <c r="AJ145" s="11" t="s">
        <v>431</v>
      </c>
      <c r="AK145" s="11" t="s">
        <v>429</v>
      </c>
      <c r="AL145" s="47" t="s">
        <v>50</v>
      </c>
    </row>
    <row r="146" spans="1:38" s="1" customFormat="1" ht="26.25" customHeight="1" thickBot="1" x14ac:dyDescent="0.3">
      <c r="A146" s="91"/>
      <c r="B146" s="47" t="s">
        <v>351</v>
      </c>
      <c r="C146" s="92" t="s">
        <v>358</v>
      </c>
      <c r="D146" s="93" t="s">
        <v>282</v>
      </c>
      <c r="E146" s="139">
        <v>3.4583329738825955E-2</v>
      </c>
      <c r="F146" s="139">
        <v>0.24457441295749002</v>
      </c>
      <c r="G146" s="139">
        <v>7.1688770026066837E-3</v>
      </c>
      <c r="H146" s="139">
        <v>2.0283358597478183E-4</v>
      </c>
      <c r="I146" s="139">
        <v>4.914665025725711E-3</v>
      </c>
      <c r="J146" s="139">
        <v>4.914665025725711E-3</v>
      </c>
      <c r="K146" s="139">
        <v>4.914665025725711E-3</v>
      </c>
      <c r="L146" s="139">
        <v>6.3078989321346335E-4</v>
      </c>
      <c r="M146" s="139">
        <v>2.0252877416868529</v>
      </c>
      <c r="N146" s="139">
        <v>0.5100591590728446</v>
      </c>
      <c r="O146" s="139">
        <v>6.3830698557790704E-5</v>
      </c>
      <c r="P146" s="139">
        <v>3.1184614961339072E-5</v>
      </c>
      <c r="Q146" s="139">
        <v>1.0753315503910025E-6</v>
      </c>
      <c r="R146" s="139">
        <v>2.8832432406360073E-4</v>
      </c>
      <c r="S146" s="139">
        <v>1.0784231913422175E-2</v>
      </c>
      <c r="T146" s="139">
        <v>4.496256621158559E-4</v>
      </c>
      <c r="U146" s="139">
        <v>6.3553883597889253E-5</v>
      </c>
      <c r="V146" s="139">
        <v>6.3493912179245944E-3</v>
      </c>
      <c r="W146" s="139">
        <v>2.9717000000000003E-3</v>
      </c>
      <c r="X146" s="139">
        <v>4.5283640399999997E-5</v>
      </c>
      <c r="Y146" s="139">
        <v>8.3020007300000002E-5</v>
      </c>
      <c r="Z146" s="139">
        <v>2.83022752E-5</v>
      </c>
      <c r="AA146" s="139">
        <v>9.7171144700000011E-5</v>
      </c>
      <c r="AB146" s="139">
        <v>2.5377706759999999E-4</v>
      </c>
      <c r="AC146" s="139">
        <v>2.9718000000000001E-6</v>
      </c>
      <c r="AD146" s="139">
        <v>2.9718000000000001E-6</v>
      </c>
      <c r="AE146" s="58"/>
      <c r="AF146" s="144">
        <v>0</v>
      </c>
      <c r="AG146" s="11" t="s">
        <v>429</v>
      </c>
      <c r="AH146" s="11" t="s">
        <v>431</v>
      </c>
      <c r="AI146" s="11" t="s">
        <v>429</v>
      </c>
      <c r="AJ146" s="11" t="s">
        <v>431</v>
      </c>
      <c r="AK146" s="11" t="s">
        <v>429</v>
      </c>
      <c r="AL146" s="47" t="s">
        <v>50</v>
      </c>
    </row>
    <row r="147" spans="1:38" s="1" customFormat="1" ht="26.25" customHeight="1" thickBot="1" x14ac:dyDescent="0.3">
      <c r="A147" s="91"/>
      <c r="B147" s="47" t="s">
        <v>352</v>
      </c>
      <c r="C147" s="92" t="s">
        <v>359</v>
      </c>
      <c r="D147" s="93" t="s">
        <v>282</v>
      </c>
      <c r="E147" s="139" t="s">
        <v>429</v>
      </c>
      <c r="F147" s="139">
        <v>5.820896317190301</v>
      </c>
      <c r="G147" s="139" t="s">
        <v>429</v>
      </c>
      <c r="H147" s="139" t="s">
        <v>429</v>
      </c>
      <c r="I147" s="139" t="s">
        <v>429</v>
      </c>
      <c r="J147" s="139" t="s">
        <v>429</v>
      </c>
      <c r="K147" s="139" t="s">
        <v>429</v>
      </c>
      <c r="L147" s="139" t="s">
        <v>429</v>
      </c>
      <c r="M147" s="139" t="s">
        <v>429</v>
      </c>
      <c r="N147" s="139" t="s">
        <v>429</v>
      </c>
      <c r="O147" s="139" t="s">
        <v>429</v>
      </c>
      <c r="P147" s="139" t="s">
        <v>429</v>
      </c>
      <c r="Q147" s="139" t="s">
        <v>429</v>
      </c>
      <c r="R147" s="139" t="s">
        <v>429</v>
      </c>
      <c r="S147" s="139" t="s">
        <v>429</v>
      </c>
      <c r="T147" s="139" t="s">
        <v>429</v>
      </c>
      <c r="U147" s="139" t="s">
        <v>429</v>
      </c>
      <c r="V147" s="139" t="s">
        <v>429</v>
      </c>
      <c r="W147" s="139" t="s">
        <v>429</v>
      </c>
      <c r="X147" s="139" t="s">
        <v>429</v>
      </c>
      <c r="Y147" s="139" t="s">
        <v>429</v>
      </c>
      <c r="Z147" s="139" t="s">
        <v>429</v>
      </c>
      <c r="AA147" s="139" t="s">
        <v>429</v>
      </c>
      <c r="AB147" s="139" t="s">
        <v>429</v>
      </c>
      <c r="AC147" s="139" t="s">
        <v>429</v>
      </c>
      <c r="AD147" s="139" t="s">
        <v>429</v>
      </c>
      <c r="AE147" s="58"/>
      <c r="AF147" s="144" t="s">
        <v>429</v>
      </c>
      <c r="AG147" s="11" t="s">
        <v>429</v>
      </c>
      <c r="AH147" s="11" t="s">
        <v>429</v>
      </c>
      <c r="AI147" s="11" t="s">
        <v>429</v>
      </c>
      <c r="AJ147" s="11" t="s">
        <v>431</v>
      </c>
      <c r="AK147" s="11" t="s">
        <v>429</v>
      </c>
      <c r="AL147" s="47" t="s">
        <v>50</v>
      </c>
    </row>
    <row r="148" spans="1:38" s="1" customFormat="1" ht="26.25" customHeight="1" thickBot="1" x14ac:dyDescent="0.3">
      <c r="A148" s="91"/>
      <c r="B148" s="47" t="s">
        <v>353</v>
      </c>
      <c r="C148" s="92" t="s">
        <v>360</v>
      </c>
      <c r="D148" s="93" t="s">
        <v>282</v>
      </c>
      <c r="E148" s="139" t="s">
        <v>429</v>
      </c>
      <c r="F148" s="139" t="s">
        <v>429</v>
      </c>
      <c r="G148" s="139" t="s">
        <v>429</v>
      </c>
      <c r="H148" s="139" t="s">
        <v>429</v>
      </c>
      <c r="I148" s="139">
        <v>0.24721092991400598</v>
      </c>
      <c r="J148" s="139">
        <v>0.45561049725043767</v>
      </c>
      <c r="K148" s="139">
        <v>0.60590353763983884</v>
      </c>
      <c r="L148" s="139">
        <v>2.5832335617312758E-2</v>
      </c>
      <c r="M148" s="139" t="s">
        <v>429</v>
      </c>
      <c r="N148" s="139">
        <v>0.60062939588385433</v>
      </c>
      <c r="O148" s="139">
        <v>2.8343860819723724E-3</v>
      </c>
      <c r="P148" s="139">
        <v>0</v>
      </c>
      <c r="Q148" s="139">
        <v>6.9584926700961584E-3</v>
      </c>
      <c r="R148" s="139">
        <v>0.22200395368339043</v>
      </c>
      <c r="S148" s="139">
        <v>4.856208803957494</v>
      </c>
      <c r="T148" s="139">
        <v>3.5464950236630551E-2</v>
      </c>
      <c r="U148" s="139">
        <v>4.9442185982801192E-3</v>
      </c>
      <c r="V148" s="139">
        <v>1.9551241564569728</v>
      </c>
      <c r="W148" s="139" t="s">
        <v>443</v>
      </c>
      <c r="X148" s="139" t="s">
        <v>443</v>
      </c>
      <c r="Y148" s="139" t="s">
        <v>443</v>
      </c>
      <c r="Z148" s="139" t="s">
        <v>443</v>
      </c>
      <c r="AA148" s="139" t="s">
        <v>443</v>
      </c>
      <c r="AB148" s="139" t="s">
        <v>443</v>
      </c>
      <c r="AC148" s="139" t="s">
        <v>443</v>
      </c>
      <c r="AD148" s="139" t="s">
        <v>443</v>
      </c>
      <c r="AE148" s="58"/>
      <c r="AF148" s="144" t="s">
        <v>429</v>
      </c>
      <c r="AG148" s="11" t="s">
        <v>429</v>
      </c>
      <c r="AH148" s="11" t="s">
        <v>429</v>
      </c>
      <c r="AI148" s="11" t="s">
        <v>429</v>
      </c>
      <c r="AJ148" s="11" t="s">
        <v>429</v>
      </c>
      <c r="AK148" s="144">
        <v>12904760.074381994</v>
      </c>
      <c r="AL148" s="47" t="s">
        <v>414</v>
      </c>
    </row>
    <row r="149" spans="1:38" s="1" customFormat="1" ht="26.25" customHeight="1" thickBot="1" x14ac:dyDescent="0.3">
      <c r="A149" s="91"/>
      <c r="B149" s="47" t="s">
        <v>354</v>
      </c>
      <c r="C149" s="92" t="s">
        <v>361</v>
      </c>
      <c r="D149" s="93" t="s">
        <v>282</v>
      </c>
      <c r="E149" s="139" t="s">
        <v>429</v>
      </c>
      <c r="F149" s="139" t="s">
        <v>429</v>
      </c>
      <c r="G149" s="139" t="s">
        <v>429</v>
      </c>
      <c r="H149" s="139" t="s">
        <v>429</v>
      </c>
      <c r="I149" s="139">
        <v>0.12890249221223804</v>
      </c>
      <c r="J149" s="139">
        <v>0.23870831891155186</v>
      </c>
      <c r="K149" s="139">
        <v>0.47741663782310373</v>
      </c>
      <c r="L149" s="139">
        <v>5.0606163609248989E-3</v>
      </c>
      <c r="M149" s="139" t="s">
        <v>429</v>
      </c>
      <c r="N149" s="139" t="s">
        <v>429</v>
      </c>
      <c r="O149" s="139" t="s">
        <v>429</v>
      </c>
      <c r="P149" s="139" t="s">
        <v>444</v>
      </c>
      <c r="Q149" s="139" t="s">
        <v>429</v>
      </c>
      <c r="R149" s="139" t="s">
        <v>429</v>
      </c>
      <c r="S149" s="139" t="s">
        <v>429</v>
      </c>
      <c r="T149" s="139" t="s">
        <v>429</v>
      </c>
      <c r="U149" s="139" t="s">
        <v>444</v>
      </c>
      <c r="V149" s="139" t="s">
        <v>443</v>
      </c>
      <c r="W149" s="139" t="s">
        <v>443</v>
      </c>
      <c r="X149" s="139" t="s">
        <v>443</v>
      </c>
      <c r="Y149" s="139" t="s">
        <v>443</v>
      </c>
      <c r="Z149" s="139" t="s">
        <v>443</v>
      </c>
      <c r="AA149" s="139" t="s">
        <v>443</v>
      </c>
      <c r="AB149" s="139" t="s">
        <v>443</v>
      </c>
      <c r="AC149" s="139" t="s">
        <v>443</v>
      </c>
      <c r="AD149" s="139" t="s">
        <v>443</v>
      </c>
      <c r="AE149" s="58"/>
      <c r="AF149" s="144" t="s">
        <v>429</v>
      </c>
      <c r="AG149" s="144" t="s">
        <v>429</v>
      </c>
      <c r="AH149" s="144" t="s">
        <v>429</v>
      </c>
      <c r="AI149" s="144" t="s">
        <v>429</v>
      </c>
      <c r="AJ149" s="144" t="s">
        <v>429</v>
      </c>
      <c r="AK149" s="144">
        <v>12904760.074381994</v>
      </c>
      <c r="AL149" s="47" t="s">
        <v>414</v>
      </c>
    </row>
    <row r="150" spans="1:38" s="2" customFormat="1" ht="15" customHeight="1" thickBot="1" x14ac:dyDescent="0.35">
      <c r="A150" s="99"/>
      <c r="B150" s="100"/>
      <c r="C150" s="100"/>
      <c r="D150" s="89"/>
      <c r="E150" s="114"/>
      <c r="F150" s="114"/>
      <c r="G150" s="114"/>
      <c r="H150" s="114"/>
      <c r="I150" s="114"/>
      <c r="J150" s="90"/>
      <c r="K150" s="90"/>
      <c r="L150" s="90"/>
      <c r="M150" s="90"/>
      <c r="N150" s="90"/>
      <c r="O150" s="89"/>
      <c r="P150" s="89"/>
      <c r="Q150" s="89"/>
      <c r="R150" s="89"/>
      <c r="S150" s="89"/>
      <c r="T150" s="89"/>
      <c r="U150" s="89"/>
      <c r="V150" s="89"/>
      <c r="W150" s="89"/>
      <c r="X150" s="89"/>
      <c r="Y150" s="89"/>
      <c r="Z150" s="89"/>
      <c r="AA150" s="89"/>
      <c r="AB150" s="89"/>
      <c r="AC150" s="89"/>
      <c r="AD150" s="89"/>
      <c r="AE150" s="61"/>
      <c r="AF150" s="89"/>
      <c r="AG150" s="89"/>
      <c r="AH150" s="89"/>
      <c r="AI150" s="89"/>
      <c r="AJ150" s="89"/>
      <c r="AK150" s="89"/>
      <c r="AL150" s="50"/>
    </row>
    <row r="151" spans="1:38" s="2" customFormat="1" ht="26.25" customHeight="1" thickBot="1" x14ac:dyDescent="0.3">
      <c r="A151" s="94"/>
      <c r="B151" s="48" t="s">
        <v>326</v>
      </c>
      <c r="C151" s="95" t="s">
        <v>370</v>
      </c>
      <c r="D151" s="94"/>
      <c r="E151" s="140"/>
      <c r="F151" s="140"/>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59"/>
      <c r="AF151" s="12"/>
      <c r="AG151" s="12"/>
      <c r="AH151" s="12"/>
      <c r="AI151" s="12"/>
      <c r="AJ151" s="12"/>
      <c r="AK151" s="12"/>
      <c r="AL151" s="48"/>
    </row>
    <row r="152" spans="1:38" s="2" customFormat="1" ht="37.5" customHeight="1" thickBot="1" x14ac:dyDescent="0.3">
      <c r="A152" s="96"/>
      <c r="B152" s="97" t="s">
        <v>368</v>
      </c>
      <c r="C152" s="98" t="s">
        <v>365</v>
      </c>
      <c r="D152" s="96" t="s">
        <v>298</v>
      </c>
      <c r="E152" s="13">
        <f>SUM(E$141, E$151, IF(AND(ISNUMBER(SEARCH($B$4,"AT|BE|CH|GB|IE|LT|LU|NL")),SUM(E$143:E$149)&gt;0),SUM(E$143:E$149)-SUM(E$27:E$33),0))</f>
        <v>176.47276558262936</v>
      </c>
      <c r="F152" s="13">
        <f t="shared" ref="F152:AD152" si="2">SUM(F$141, F$151, IF(AND(ISNUMBER(SEARCH($B$4,"AT|BE|CH|GB|IE|LT|LU|NL")),SUM(F$143:F$149)&gt;0),SUM(F$143:F$149)-SUM(F$27:F$33),0))</f>
        <v>153.02707588270283</v>
      </c>
      <c r="G152" s="13">
        <f t="shared" si="2"/>
        <v>183.57800877765055</v>
      </c>
      <c r="H152" s="13">
        <f t="shared" si="2"/>
        <v>111.77371008074509</v>
      </c>
      <c r="I152" s="13">
        <f t="shared" si="2"/>
        <v>28.469481670585996</v>
      </c>
      <c r="J152" s="13">
        <f t="shared" si="2"/>
        <v>43.262216220800553</v>
      </c>
      <c r="K152" s="13">
        <f t="shared" si="2"/>
        <v>79.517730581240158</v>
      </c>
      <c r="L152" s="13">
        <f t="shared" si="2"/>
        <v>4.3726000082094654</v>
      </c>
      <c r="M152" s="13">
        <f t="shared" si="2"/>
        <v>566.13791946546394</v>
      </c>
      <c r="N152" s="13">
        <f t="shared" si="2"/>
        <v>148.72689349836239</v>
      </c>
      <c r="O152" s="13">
        <f t="shared" si="2"/>
        <v>0.54960892410885898</v>
      </c>
      <c r="P152" s="13">
        <f t="shared" si="2"/>
        <v>0.72110005678312195</v>
      </c>
      <c r="Q152" s="13">
        <f t="shared" si="2"/>
        <v>1.8118452675529702</v>
      </c>
      <c r="R152" s="13">
        <f t="shared" si="2"/>
        <v>4.4141619981992255</v>
      </c>
      <c r="S152" s="13">
        <f t="shared" si="2"/>
        <v>10.722331124745612</v>
      </c>
      <c r="T152" s="13">
        <f t="shared" si="2"/>
        <v>24.175034899173845</v>
      </c>
      <c r="U152" s="13">
        <f t="shared" si="2"/>
        <v>9.2025888355055532</v>
      </c>
      <c r="V152" s="13">
        <f t="shared" si="2"/>
        <v>52.921958814196181</v>
      </c>
      <c r="W152" s="13">
        <f t="shared" si="2"/>
        <v>43.561265833995634</v>
      </c>
      <c r="X152" s="13">
        <f t="shared" si="2"/>
        <v>6.6817222164371453</v>
      </c>
      <c r="Y152" s="13">
        <f t="shared" si="2"/>
        <v>11.645861128549411</v>
      </c>
      <c r="Z152" s="13">
        <f t="shared" si="2"/>
        <v>6.0617824898746617</v>
      </c>
      <c r="AA152" s="13">
        <f t="shared" si="2"/>
        <v>4.9196512131449293</v>
      </c>
      <c r="AB152" s="13">
        <f t="shared" si="2"/>
        <v>29.309017048006144</v>
      </c>
      <c r="AC152" s="13">
        <f t="shared" si="2"/>
        <v>47.714692108351123</v>
      </c>
      <c r="AD152" s="13">
        <f t="shared" si="2"/>
        <v>37.47190372164772</v>
      </c>
      <c r="AE152" s="58"/>
      <c r="AF152" s="13"/>
      <c r="AG152" s="13"/>
      <c r="AH152" s="13"/>
      <c r="AI152" s="13"/>
      <c r="AJ152" s="13"/>
      <c r="AK152" s="13"/>
      <c r="AL152" s="49"/>
    </row>
    <row r="153" spans="1:38" s="2" customFormat="1" ht="26.25" customHeight="1" thickBot="1" x14ac:dyDescent="0.3">
      <c r="A153" s="94"/>
      <c r="B153" s="48" t="s">
        <v>327</v>
      </c>
      <c r="C153" s="95" t="s">
        <v>371</v>
      </c>
      <c r="D153" s="94" t="s">
        <v>321</v>
      </c>
      <c r="E153" s="140"/>
      <c r="F153" s="140"/>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59"/>
      <c r="AF153" s="12"/>
      <c r="AG153" s="12"/>
      <c r="AH153" s="12"/>
      <c r="AI153" s="12"/>
      <c r="AJ153" s="12"/>
      <c r="AK153" s="12"/>
      <c r="AL153" s="48"/>
    </row>
    <row r="154" spans="1:38" s="2" customFormat="1" ht="37.5" customHeight="1" thickBot="1" x14ac:dyDescent="0.3">
      <c r="A154" s="96"/>
      <c r="B154" s="97" t="s">
        <v>369</v>
      </c>
      <c r="C154" s="98" t="s">
        <v>366</v>
      </c>
      <c r="D154" s="96" t="s">
        <v>325</v>
      </c>
      <c r="E154" s="13">
        <f>SUM(E$141, E$153, -1 * IF(OR($B$6=2005,$B$6&gt;=2020),SUM(E$99:E$122),0), IF(AND(ISNUMBER(SEARCH($B$4,"AT|BE|CH|GB|IE|LT|LU|NL")),SUM(E$143:E$149)&gt;0),SUM(E$143:E$149)-SUM(E$27:E$33),0))</f>
        <v>176.47276558262936</v>
      </c>
      <c r="F154" s="13">
        <f>SUM(F$141, F$153, -1 * IF(OR($B$6=2005,$B$6&gt;=2020),SUM(F$99:F$122),0), IF(AND(ISNUMBER(SEARCH($B$4,"AT|BE|CH|GB|IE|LT|LU|NL")),SUM(F$143:F$149)&gt;0),SUM(F$143:F$149)-SUM(F$27:F$33),0))</f>
        <v>153.02707588270283</v>
      </c>
      <c r="G154" s="13">
        <f>SUM(G$141, G$153, IF(AND(ISNUMBER(SEARCH($B$4,"AT|BE|CH|GB|IE|LT|LU|NL")),SUM(G$143:G$149)&gt;0),SUM(G$143:G$149)-SUM(G$27:G$33),0))</f>
        <v>183.57800877765055</v>
      </c>
      <c r="H154" s="13">
        <f>SUM(H$141, H$153, IF(AND(ISNUMBER(SEARCH($B$4,"AT|BE|CH|GB|IE|LT|LU|NL")),SUM(H$143:H$149)&gt;0),SUM(H$143:H$149)-SUM(H$27:H$33),0))</f>
        <v>111.77371008074509</v>
      </c>
      <c r="I154" s="13">
        <f t="shared" ref="I154:AD154" si="3">SUM(I$141, I$153, IF(AND(ISNUMBER(SEARCH($B$4,"AT|BE|CH|GB|IE|LT|LU|NL")),SUM(I$143:I$149)&gt;0),SUM(I$143:I$149)-SUM(I$27:I$33),0))</f>
        <v>28.469481670585996</v>
      </c>
      <c r="J154" s="13">
        <f t="shared" si="3"/>
        <v>43.262216220800553</v>
      </c>
      <c r="K154" s="13">
        <f t="shared" si="3"/>
        <v>79.517730581240158</v>
      </c>
      <c r="L154" s="13">
        <f t="shared" si="3"/>
        <v>4.3726000082094654</v>
      </c>
      <c r="M154" s="13">
        <f t="shared" si="3"/>
        <v>566.13791946546394</v>
      </c>
      <c r="N154" s="13">
        <f t="shared" si="3"/>
        <v>148.72689349836239</v>
      </c>
      <c r="O154" s="13">
        <f t="shared" si="3"/>
        <v>0.54960892410885898</v>
      </c>
      <c r="P154" s="13">
        <f t="shared" si="3"/>
        <v>0.72110005678312195</v>
      </c>
      <c r="Q154" s="13">
        <f t="shared" si="3"/>
        <v>1.8118452675529702</v>
      </c>
      <c r="R154" s="13">
        <f t="shared" si="3"/>
        <v>4.4141619981992255</v>
      </c>
      <c r="S154" s="13">
        <f t="shared" si="3"/>
        <v>10.722331124745612</v>
      </c>
      <c r="T154" s="13">
        <f t="shared" si="3"/>
        <v>24.175034899173845</v>
      </c>
      <c r="U154" s="13">
        <f t="shared" si="3"/>
        <v>9.2025888355055532</v>
      </c>
      <c r="V154" s="13">
        <f t="shared" si="3"/>
        <v>52.921958814196181</v>
      </c>
      <c r="W154" s="13">
        <f t="shared" si="3"/>
        <v>43.561265833995634</v>
      </c>
      <c r="X154" s="13">
        <f t="shared" si="3"/>
        <v>6.6817222164371453</v>
      </c>
      <c r="Y154" s="13">
        <f t="shared" si="3"/>
        <v>11.645861128549411</v>
      </c>
      <c r="Z154" s="13">
        <f t="shared" si="3"/>
        <v>6.0617824898746617</v>
      </c>
      <c r="AA154" s="13">
        <f t="shared" si="3"/>
        <v>4.9196512131449293</v>
      </c>
      <c r="AB154" s="13">
        <f t="shared" si="3"/>
        <v>29.309017048006144</v>
      </c>
      <c r="AC154" s="13">
        <f t="shared" si="3"/>
        <v>47.714692108351123</v>
      </c>
      <c r="AD154" s="13">
        <f t="shared" si="3"/>
        <v>37.47190372164772</v>
      </c>
      <c r="AE154" s="60"/>
      <c r="AF154" s="13"/>
      <c r="AG154" s="13"/>
      <c r="AH154" s="13"/>
      <c r="AI154" s="13"/>
      <c r="AJ154" s="13"/>
      <c r="AK154" s="13"/>
      <c r="AL154" s="49"/>
    </row>
    <row r="155" spans="1:38" s="2" customFormat="1" ht="15" customHeight="1" thickBot="1" x14ac:dyDescent="0.35">
      <c r="A155" s="99"/>
      <c r="B155" s="100"/>
      <c r="C155" s="100"/>
      <c r="D155" s="89"/>
      <c r="E155" s="114"/>
      <c r="F155" s="114"/>
      <c r="G155" s="114"/>
      <c r="H155" s="114"/>
      <c r="I155" s="114"/>
      <c r="J155" s="90"/>
      <c r="K155" s="90"/>
      <c r="L155" s="90"/>
      <c r="M155" s="90"/>
      <c r="N155" s="90"/>
      <c r="O155" s="89"/>
      <c r="P155" s="89"/>
      <c r="Q155" s="89"/>
      <c r="R155" s="89"/>
      <c r="S155" s="89"/>
      <c r="T155" s="89"/>
      <c r="U155" s="89"/>
      <c r="V155" s="89"/>
      <c r="W155" s="89"/>
      <c r="X155" s="89"/>
      <c r="Y155" s="89"/>
      <c r="Z155" s="89"/>
      <c r="AA155" s="89"/>
      <c r="AB155" s="89"/>
      <c r="AC155" s="89"/>
      <c r="AD155" s="89"/>
      <c r="AE155" s="61"/>
      <c r="AF155" s="89"/>
      <c r="AG155" s="89"/>
      <c r="AH155" s="89"/>
      <c r="AI155" s="89"/>
      <c r="AJ155" s="89"/>
      <c r="AK155" s="89"/>
      <c r="AL155" s="50"/>
    </row>
    <row r="156" spans="1:38" s="1" customFormat="1" ht="26.25" customHeight="1" thickBot="1" x14ac:dyDescent="0.3">
      <c r="A156" s="101" t="s">
        <v>364</v>
      </c>
      <c r="B156" s="102"/>
      <c r="C156" s="102"/>
      <c r="D156" s="102"/>
      <c r="E156" s="102"/>
      <c r="F156" s="102"/>
      <c r="G156" s="102"/>
      <c r="H156" s="102"/>
      <c r="I156" s="102"/>
      <c r="J156" s="102"/>
      <c r="K156" s="102"/>
      <c r="L156" s="102"/>
      <c r="M156" s="102"/>
      <c r="N156" s="102"/>
      <c r="O156" s="102"/>
      <c r="P156" s="102"/>
      <c r="Q156" s="102"/>
      <c r="R156" s="102"/>
      <c r="S156" s="102"/>
      <c r="T156" s="102"/>
      <c r="U156" s="102"/>
      <c r="V156" s="102"/>
      <c r="W156" s="102"/>
      <c r="X156" s="102"/>
      <c r="Y156" s="102"/>
      <c r="Z156" s="102"/>
      <c r="AA156" s="102"/>
      <c r="AB156" s="102"/>
      <c r="AC156" s="102"/>
      <c r="AD156" s="102"/>
      <c r="AE156" s="62"/>
      <c r="AF156" s="102"/>
      <c r="AG156" s="102"/>
      <c r="AH156" s="102"/>
      <c r="AI156" s="102"/>
      <c r="AJ156" s="102"/>
      <c r="AK156" s="102"/>
      <c r="AL156" s="51"/>
    </row>
    <row r="157" spans="1:38" s="1" customFormat="1" ht="26.25" customHeight="1" thickBot="1" x14ac:dyDescent="0.3">
      <c r="A157" s="52" t="s">
        <v>328</v>
      </c>
      <c r="B157" s="52" t="s">
        <v>329</v>
      </c>
      <c r="C157" s="103" t="s">
        <v>330</v>
      </c>
      <c r="D157" s="104"/>
      <c r="E157" s="141">
        <v>3.5680647773264003</v>
      </c>
      <c r="F157" s="141">
        <v>0.12079594354516308</v>
      </c>
      <c r="G157" s="141">
        <v>0.22121790003520711</v>
      </c>
      <c r="H157" s="141" t="s">
        <v>443</v>
      </c>
      <c r="I157" s="141">
        <v>4.5063897281450743E-2</v>
      </c>
      <c r="J157" s="141">
        <v>4.5063897281450743E-2</v>
      </c>
      <c r="K157" s="141">
        <v>4.5063897281450743E-2</v>
      </c>
      <c r="L157" s="141">
        <v>2.1630670695096357E-2</v>
      </c>
      <c r="M157" s="141">
        <v>0.97063163225067162</v>
      </c>
      <c r="N157" s="141">
        <v>9.2910604172901528E-4</v>
      </c>
      <c r="O157" s="141">
        <v>6.9682953129676151E-5</v>
      </c>
      <c r="P157" s="141">
        <v>1.3936590625935228E-3</v>
      </c>
      <c r="Q157" s="141">
        <v>3.484147656483807E-4</v>
      </c>
      <c r="R157" s="141">
        <v>2.3227651043225385E-3</v>
      </c>
      <c r="S157" s="141">
        <v>2.5550416147547923E-3</v>
      </c>
      <c r="T157" s="141">
        <v>9.2910604172901531E-5</v>
      </c>
      <c r="U157" s="141">
        <v>1.2775208073773961E-3</v>
      </c>
      <c r="V157" s="141">
        <v>0.33680094012676803</v>
      </c>
      <c r="W157" s="141" t="s">
        <v>443</v>
      </c>
      <c r="X157" s="141" t="s">
        <v>443</v>
      </c>
      <c r="Y157" s="141" t="s">
        <v>443</v>
      </c>
      <c r="Z157" s="141" t="s">
        <v>443</v>
      </c>
      <c r="AA157" s="141" t="s">
        <v>443</v>
      </c>
      <c r="AB157" s="141" t="s">
        <v>443</v>
      </c>
      <c r="AC157" s="141" t="s">
        <v>443</v>
      </c>
      <c r="AD157" s="141" t="s">
        <v>443</v>
      </c>
      <c r="AE157" s="58"/>
      <c r="AF157" s="142">
        <v>11613.825521612691</v>
      </c>
      <c r="AG157" s="142" t="s">
        <v>429</v>
      </c>
      <c r="AH157" s="142" t="s">
        <v>429</v>
      </c>
      <c r="AI157" s="142" t="s">
        <v>429</v>
      </c>
      <c r="AJ157" s="142" t="s">
        <v>429</v>
      </c>
      <c r="AK157" s="142" t="s">
        <v>429</v>
      </c>
      <c r="AL157" s="52" t="s">
        <v>50</v>
      </c>
    </row>
    <row r="158" spans="1:38" s="1" customFormat="1" ht="26.25" customHeight="1" thickBot="1" x14ac:dyDescent="0.3">
      <c r="A158" s="52" t="s">
        <v>328</v>
      </c>
      <c r="B158" s="52" t="s">
        <v>331</v>
      </c>
      <c r="C158" s="103" t="s">
        <v>332</v>
      </c>
      <c r="D158" s="104"/>
      <c r="E158" s="141">
        <v>0.1439535295541505</v>
      </c>
      <c r="F158" s="141">
        <v>3.5526377105657104E-3</v>
      </c>
      <c r="G158" s="141">
        <v>7.1633975489701551E-3</v>
      </c>
      <c r="H158" s="141" t="s">
        <v>443</v>
      </c>
      <c r="I158" s="141">
        <v>7.6952029846447784E-4</v>
      </c>
      <c r="J158" s="141">
        <v>7.6952029846447784E-4</v>
      </c>
      <c r="K158" s="141">
        <v>7.6952029846447784E-4</v>
      </c>
      <c r="L158" s="141">
        <v>3.6936974326294938E-4</v>
      </c>
      <c r="M158" s="141">
        <v>5.0004896286582216E-2</v>
      </c>
      <c r="N158" s="141">
        <v>3.0109757996581056E-5</v>
      </c>
      <c r="O158" s="141">
        <v>2.2582318497435794E-6</v>
      </c>
      <c r="P158" s="141">
        <v>4.516463699487158E-5</v>
      </c>
      <c r="Q158" s="141">
        <v>1.1291159248717895E-5</v>
      </c>
      <c r="R158" s="141">
        <v>7.5274394991452643E-5</v>
      </c>
      <c r="S158" s="141">
        <v>8.2801834490597916E-5</v>
      </c>
      <c r="T158" s="141">
        <v>3.0109757996581057E-6</v>
      </c>
      <c r="U158" s="141">
        <v>4.1400917245298958E-5</v>
      </c>
      <c r="V158" s="141">
        <v>1.0914787273760633E-2</v>
      </c>
      <c r="W158" s="141" t="s">
        <v>443</v>
      </c>
      <c r="X158" s="141" t="s">
        <v>443</v>
      </c>
      <c r="Y158" s="141" t="s">
        <v>443</v>
      </c>
      <c r="Z158" s="141" t="s">
        <v>443</v>
      </c>
      <c r="AA158" s="141" t="s">
        <v>443</v>
      </c>
      <c r="AB158" s="141" t="s">
        <v>443</v>
      </c>
      <c r="AC158" s="141" t="s">
        <v>443</v>
      </c>
      <c r="AD158" s="141" t="s">
        <v>443</v>
      </c>
      <c r="AE158" s="58"/>
      <c r="AF158" s="143">
        <v>376.37197495726321</v>
      </c>
      <c r="AG158" s="143" t="s">
        <v>429</v>
      </c>
      <c r="AH158" s="143" t="s">
        <v>429</v>
      </c>
      <c r="AI158" s="143" t="s">
        <v>429</v>
      </c>
      <c r="AJ158" s="143" t="s">
        <v>429</v>
      </c>
      <c r="AK158" s="143" t="s">
        <v>429</v>
      </c>
      <c r="AL158" s="52" t="s">
        <v>50</v>
      </c>
    </row>
    <row r="159" spans="1:38" s="1" customFormat="1" ht="26.25" customHeight="1" thickBot="1" x14ac:dyDescent="0.3">
      <c r="A159" s="52" t="s">
        <v>333</v>
      </c>
      <c r="B159" s="52" t="s">
        <v>334</v>
      </c>
      <c r="C159" s="103" t="s">
        <v>412</v>
      </c>
      <c r="D159" s="104"/>
      <c r="E159" s="141">
        <v>2.7634461125731957</v>
      </c>
      <c r="F159" s="141">
        <v>9.2999999999999999E-2</v>
      </c>
      <c r="G159" s="141">
        <v>1.2966242179282561</v>
      </c>
      <c r="H159" s="141" t="s">
        <v>443</v>
      </c>
      <c r="I159" s="141">
        <v>5.6010572904735774E-2</v>
      </c>
      <c r="J159" s="141">
        <v>6.1479169927142564E-2</v>
      </c>
      <c r="K159" s="141">
        <v>6.1479169927142564E-2</v>
      </c>
      <c r="L159" s="141">
        <v>1.0833285611282729E-2</v>
      </c>
      <c r="M159" s="141">
        <v>0.25160000000000005</v>
      </c>
      <c r="N159" s="141">
        <v>5.5199999999999997E-3</v>
      </c>
      <c r="O159" s="141">
        <v>5.5999999999999995E-4</v>
      </c>
      <c r="P159" s="141">
        <v>7.9999999999999993E-4</v>
      </c>
      <c r="Q159" s="141">
        <v>1.5440000000000001E-2</v>
      </c>
      <c r="R159" s="141">
        <v>1.644E-2</v>
      </c>
      <c r="S159" s="141">
        <v>3.8059999999999997E-2</v>
      </c>
      <c r="T159" s="141">
        <v>0.71599999999999997</v>
      </c>
      <c r="U159" s="141">
        <v>5.8200000000000005E-3</v>
      </c>
      <c r="V159" s="141">
        <v>4.0799999999999996E-2</v>
      </c>
      <c r="W159" s="141">
        <v>1.1900000000000001E-2</v>
      </c>
      <c r="X159" s="141" t="s">
        <v>443</v>
      </c>
      <c r="Y159" s="141" t="s">
        <v>443</v>
      </c>
      <c r="Z159" s="141" t="s">
        <v>443</v>
      </c>
      <c r="AA159" s="141" t="s">
        <v>443</v>
      </c>
      <c r="AB159" s="141" t="s">
        <v>443</v>
      </c>
      <c r="AC159" s="141" t="s">
        <v>443</v>
      </c>
      <c r="AD159" s="141">
        <v>1.2817085065114989E-2</v>
      </c>
      <c r="AE159" s="58"/>
      <c r="AF159" s="143">
        <v>1426.8865608000001</v>
      </c>
      <c r="AG159" s="143" t="s">
        <v>429</v>
      </c>
      <c r="AH159" s="143" t="s">
        <v>429</v>
      </c>
      <c r="AI159" s="143" t="s">
        <v>429</v>
      </c>
      <c r="AJ159" s="143" t="s">
        <v>429</v>
      </c>
      <c r="AK159" s="143" t="s">
        <v>429</v>
      </c>
      <c r="AL159" s="52" t="s">
        <v>50</v>
      </c>
    </row>
    <row r="160" spans="1:38" s="1" customFormat="1" ht="26.25" customHeight="1" thickBot="1" x14ac:dyDescent="0.3">
      <c r="A160" s="52" t="s">
        <v>335</v>
      </c>
      <c r="B160" s="52" t="s">
        <v>336</v>
      </c>
      <c r="C160" s="103" t="s">
        <v>337</v>
      </c>
      <c r="D160" s="104"/>
      <c r="E160" s="141" t="s">
        <v>443</v>
      </c>
      <c r="F160" s="141" t="s">
        <v>443</v>
      </c>
      <c r="G160" s="141" t="s">
        <v>443</v>
      </c>
      <c r="H160" s="141" t="s">
        <v>443</v>
      </c>
      <c r="I160" s="141" t="s">
        <v>443</v>
      </c>
      <c r="J160" s="141" t="s">
        <v>443</v>
      </c>
      <c r="K160" s="141" t="s">
        <v>443</v>
      </c>
      <c r="L160" s="141" t="s">
        <v>443</v>
      </c>
      <c r="M160" s="141" t="s">
        <v>443</v>
      </c>
      <c r="N160" s="141" t="s">
        <v>443</v>
      </c>
      <c r="O160" s="141" t="s">
        <v>443</v>
      </c>
      <c r="P160" s="141" t="s">
        <v>443</v>
      </c>
      <c r="Q160" s="141" t="s">
        <v>443</v>
      </c>
      <c r="R160" s="141" t="s">
        <v>443</v>
      </c>
      <c r="S160" s="141" t="s">
        <v>443</v>
      </c>
      <c r="T160" s="141" t="s">
        <v>443</v>
      </c>
      <c r="U160" s="141" t="s">
        <v>443</v>
      </c>
      <c r="V160" s="141" t="s">
        <v>443</v>
      </c>
      <c r="W160" s="141" t="s">
        <v>443</v>
      </c>
      <c r="X160" s="141" t="s">
        <v>443</v>
      </c>
      <c r="Y160" s="141" t="s">
        <v>443</v>
      </c>
      <c r="Z160" s="141" t="s">
        <v>443</v>
      </c>
      <c r="AA160" s="141" t="s">
        <v>443</v>
      </c>
      <c r="AB160" s="141" t="s">
        <v>443</v>
      </c>
      <c r="AC160" s="141" t="s">
        <v>443</v>
      </c>
      <c r="AD160" s="141" t="s">
        <v>443</v>
      </c>
      <c r="AE160" s="58"/>
      <c r="AF160" s="143" t="s">
        <v>443</v>
      </c>
      <c r="AG160" s="143" t="s">
        <v>429</v>
      </c>
      <c r="AH160" s="143" t="s">
        <v>429</v>
      </c>
      <c r="AI160" s="143" t="s">
        <v>429</v>
      </c>
      <c r="AJ160" s="143" t="s">
        <v>429</v>
      </c>
      <c r="AK160" s="143" t="s">
        <v>429</v>
      </c>
      <c r="AL160" s="52" t="s">
        <v>50</v>
      </c>
    </row>
    <row r="161" spans="1:38" s="2" customFormat="1" ht="26.25" customHeight="1" thickBot="1" x14ac:dyDescent="0.3">
      <c r="A161" s="53" t="s">
        <v>335</v>
      </c>
      <c r="B161" s="53" t="s">
        <v>338</v>
      </c>
      <c r="C161" s="105" t="s">
        <v>339</v>
      </c>
      <c r="D161" s="106"/>
      <c r="E161" s="141" t="s">
        <v>431</v>
      </c>
      <c r="F161" s="141" t="s">
        <v>431</v>
      </c>
      <c r="G161" s="141" t="s">
        <v>431</v>
      </c>
      <c r="H161" s="141" t="s">
        <v>431</v>
      </c>
      <c r="I161" s="141" t="s">
        <v>429</v>
      </c>
      <c r="J161" s="141" t="s">
        <v>429</v>
      </c>
      <c r="K161" s="141" t="s">
        <v>429</v>
      </c>
      <c r="L161" s="141" t="s">
        <v>429</v>
      </c>
      <c r="M161" s="141" t="s">
        <v>429</v>
      </c>
      <c r="N161" s="141" t="s">
        <v>429</v>
      </c>
      <c r="O161" s="141" t="s">
        <v>429</v>
      </c>
      <c r="P161" s="141" t="s">
        <v>429</v>
      </c>
      <c r="Q161" s="141" t="s">
        <v>429</v>
      </c>
      <c r="R161" s="141" t="s">
        <v>429</v>
      </c>
      <c r="S161" s="141" t="s">
        <v>429</v>
      </c>
      <c r="T161" s="141" t="s">
        <v>429</v>
      </c>
      <c r="U161" s="141" t="s">
        <v>429</v>
      </c>
      <c r="V161" s="141" t="s">
        <v>429</v>
      </c>
      <c r="W161" s="141" t="s">
        <v>429</v>
      </c>
      <c r="X161" s="141" t="s">
        <v>429</v>
      </c>
      <c r="Y161" s="141" t="s">
        <v>429</v>
      </c>
      <c r="Z161" s="141" t="s">
        <v>429</v>
      </c>
      <c r="AA161" s="141" t="s">
        <v>429</v>
      </c>
      <c r="AB161" s="141" t="s">
        <v>429</v>
      </c>
      <c r="AC161" s="141" t="s">
        <v>429</v>
      </c>
      <c r="AD161" s="141" t="s">
        <v>429</v>
      </c>
      <c r="AE161" s="59"/>
      <c r="AF161" s="143" t="s">
        <v>429</v>
      </c>
      <c r="AG161" s="143" t="s">
        <v>429</v>
      </c>
      <c r="AH161" s="143" t="s">
        <v>429</v>
      </c>
      <c r="AI161" s="143" t="s">
        <v>429</v>
      </c>
      <c r="AJ161" s="143" t="s">
        <v>429</v>
      </c>
      <c r="AK161" s="143" t="s">
        <v>429</v>
      </c>
      <c r="AL161" s="53" t="s">
        <v>413</v>
      </c>
    </row>
    <row r="162" spans="1:38" s="2" customFormat="1" ht="26.25" customHeight="1" thickBot="1" x14ac:dyDescent="0.3">
      <c r="A162" s="54" t="s">
        <v>340</v>
      </c>
      <c r="B162" s="54" t="s">
        <v>341</v>
      </c>
      <c r="C162" s="107" t="s">
        <v>342</v>
      </c>
      <c r="D162" s="108"/>
      <c r="E162" s="22" t="s">
        <v>431</v>
      </c>
      <c r="F162" s="22" t="s">
        <v>431</v>
      </c>
      <c r="G162" s="22" t="s">
        <v>431</v>
      </c>
      <c r="H162" s="22" t="s">
        <v>431</v>
      </c>
      <c r="I162" s="22" t="s">
        <v>431</v>
      </c>
      <c r="J162" s="22" t="s">
        <v>431</v>
      </c>
      <c r="K162" s="22" t="s">
        <v>431</v>
      </c>
      <c r="L162" s="22" t="s">
        <v>431</v>
      </c>
      <c r="M162" s="22" t="s">
        <v>431</v>
      </c>
      <c r="N162" s="22" t="s">
        <v>431</v>
      </c>
      <c r="O162" s="22" t="s">
        <v>431</v>
      </c>
      <c r="P162" s="22" t="s">
        <v>431</v>
      </c>
      <c r="Q162" s="22" t="s">
        <v>431</v>
      </c>
      <c r="R162" s="22" t="s">
        <v>431</v>
      </c>
      <c r="S162" s="22" t="s">
        <v>431</v>
      </c>
      <c r="T162" s="22" t="s">
        <v>431</v>
      </c>
      <c r="U162" s="22" t="s">
        <v>431</v>
      </c>
      <c r="V162" s="22" t="s">
        <v>431</v>
      </c>
      <c r="W162" s="22" t="s">
        <v>431</v>
      </c>
      <c r="X162" s="22" t="s">
        <v>431</v>
      </c>
      <c r="Y162" s="22" t="s">
        <v>431</v>
      </c>
      <c r="Z162" s="22" t="s">
        <v>431</v>
      </c>
      <c r="AA162" s="22" t="s">
        <v>431</v>
      </c>
      <c r="AB162" s="22" t="s">
        <v>431</v>
      </c>
      <c r="AC162" s="22" t="s">
        <v>431</v>
      </c>
      <c r="AD162" s="22" t="s">
        <v>431</v>
      </c>
      <c r="AE162" s="59"/>
      <c r="AF162" s="22" t="s">
        <v>429</v>
      </c>
      <c r="AG162" s="22" t="s">
        <v>429</v>
      </c>
      <c r="AH162" s="22" t="s">
        <v>429</v>
      </c>
      <c r="AI162" s="22" t="s">
        <v>429</v>
      </c>
      <c r="AJ162" s="22" t="s">
        <v>429</v>
      </c>
      <c r="AK162" s="22" t="s">
        <v>429</v>
      </c>
      <c r="AL162" s="54" t="s">
        <v>413</v>
      </c>
    </row>
    <row r="163" spans="1:38" s="2" customFormat="1" ht="26.25" customHeight="1" thickBot="1" x14ac:dyDescent="0.3">
      <c r="A163" s="54" t="s">
        <v>340</v>
      </c>
      <c r="B163" s="54" t="s">
        <v>343</v>
      </c>
      <c r="C163" s="107" t="s">
        <v>344</v>
      </c>
      <c r="D163" s="108"/>
      <c r="E163" s="22" t="s">
        <v>443</v>
      </c>
      <c r="F163" s="22" t="s">
        <v>443</v>
      </c>
      <c r="G163" s="22" t="s">
        <v>443</v>
      </c>
      <c r="H163" s="22" t="s">
        <v>443</v>
      </c>
      <c r="I163" s="22" t="s">
        <v>431</v>
      </c>
      <c r="J163" s="22" t="s">
        <v>431</v>
      </c>
      <c r="K163" s="22" t="s">
        <v>431</v>
      </c>
      <c r="L163" s="22" t="s">
        <v>431</v>
      </c>
      <c r="M163" s="22" t="s">
        <v>443</v>
      </c>
      <c r="N163" s="22" t="s">
        <v>431</v>
      </c>
      <c r="O163" s="22" t="s">
        <v>431</v>
      </c>
      <c r="P163" s="22" t="s">
        <v>431</v>
      </c>
      <c r="Q163" s="22" t="s">
        <v>431</v>
      </c>
      <c r="R163" s="22" t="s">
        <v>431</v>
      </c>
      <c r="S163" s="22" t="s">
        <v>431</v>
      </c>
      <c r="T163" s="22" t="s">
        <v>431</v>
      </c>
      <c r="U163" s="22" t="s">
        <v>431</v>
      </c>
      <c r="V163" s="22" t="s">
        <v>431</v>
      </c>
      <c r="W163" s="22">
        <v>0.25165566579596826</v>
      </c>
      <c r="X163" s="22">
        <v>1.8119207937309716</v>
      </c>
      <c r="Y163" s="22">
        <v>1.1827816292410507</v>
      </c>
      <c r="Z163" s="22">
        <v>0.578808031330727</v>
      </c>
      <c r="AA163" s="22">
        <v>0.67947029764911437</v>
      </c>
      <c r="AB163" s="22">
        <v>4.2529807519518634</v>
      </c>
      <c r="AC163" s="22" t="s">
        <v>443</v>
      </c>
      <c r="AD163" s="22">
        <v>7.2980143080830798E-2</v>
      </c>
      <c r="AE163" s="59"/>
      <c r="AF163" s="22" t="s">
        <v>429</v>
      </c>
      <c r="AG163" s="22" t="s">
        <v>429</v>
      </c>
      <c r="AH163" s="22" t="s">
        <v>429</v>
      </c>
      <c r="AI163" s="22" t="s">
        <v>429</v>
      </c>
      <c r="AJ163" s="22" t="s">
        <v>429</v>
      </c>
      <c r="AK163" s="22" t="s">
        <v>429</v>
      </c>
      <c r="AL163" s="54" t="s">
        <v>345</v>
      </c>
    </row>
    <row r="164" spans="1:38" s="2" customFormat="1" ht="26.25" customHeight="1" thickBot="1" x14ac:dyDescent="0.3">
      <c r="A164" s="54" t="s">
        <v>340</v>
      </c>
      <c r="B164" s="54" t="s">
        <v>346</v>
      </c>
      <c r="C164" s="107" t="s">
        <v>347</v>
      </c>
      <c r="D164" s="108"/>
      <c r="E164" s="22" t="s">
        <v>431</v>
      </c>
      <c r="F164" s="22" t="s">
        <v>431</v>
      </c>
      <c r="G164" s="22" t="s">
        <v>431</v>
      </c>
      <c r="H164" s="22" t="s">
        <v>431</v>
      </c>
      <c r="I164" s="22" t="s">
        <v>431</v>
      </c>
      <c r="J164" s="22" t="s">
        <v>431</v>
      </c>
      <c r="K164" s="22" t="s">
        <v>431</v>
      </c>
      <c r="L164" s="22" t="s">
        <v>431</v>
      </c>
      <c r="M164" s="22" t="s">
        <v>431</v>
      </c>
      <c r="N164" s="22" t="s">
        <v>431</v>
      </c>
      <c r="O164" s="22" t="s">
        <v>431</v>
      </c>
      <c r="P164" s="22" t="s">
        <v>431</v>
      </c>
      <c r="Q164" s="22" t="s">
        <v>431</v>
      </c>
      <c r="R164" s="22" t="s">
        <v>431</v>
      </c>
      <c r="S164" s="22" t="s">
        <v>431</v>
      </c>
      <c r="T164" s="22" t="s">
        <v>431</v>
      </c>
      <c r="U164" s="22" t="s">
        <v>431</v>
      </c>
      <c r="V164" s="22" t="s">
        <v>431</v>
      </c>
      <c r="W164" s="22" t="s">
        <v>431</v>
      </c>
      <c r="X164" s="22" t="s">
        <v>431</v>
      </c>
      <c r="Y164" s="22" t="s">
        <v>431</v>
      </c>
      <c r="Z164" s="22" t="s">
        <v>431</v>
      </c>
      <c r="AA164" s="22" t="s">
        <v>431</v>
      </c>
      <c r="AB164" s="22" t="s">
        <v>431</v>
      </c>
      <c r="AC164" s="22" t="s">
        <v>431</v>
      </c>
      <c r="AD164" s="22" t="s">
        <v>431</v>
      </c>
      <c r="AE164" s="63"/>
      <c r="AF164" s="22" t="s">
        <v>429</v>
      </c>
      <c r="AG164" s="22" t="s">
        <v>429</v>
      </c>
      <c r="AH164" s="22" t="s">
        <v>429</v>
      </c>
      <c r="AI164" s="22" t="s">
        <v>429</v>
      </c>
      <c r="AJ164" s="22" t="s">
        <v>429</v>
      </c>
      <c r="AK164" s="22" t="s">
        <v>429</v>
      </c>
      <c r="AL164" s="54" t="s">
        <v>413</v>
      </c>
    </row>
    <row r="165" spans="1:38" s="3" customFormat="1" ht="15" customHeight="1" x14ac:dyDescent="0.25">
      <c r="A165" s="109"/>
      <c r="B165" s="109"/>
      <c r="C165" s="110"/>
      <c r="D165" s="111"/>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4"/>
      <c r="AF165" s="16"/>
      <c r="AG165" s="16"/>
      <c r="AH165" s="16"/>
      <c r="AI165" s="16"/>
      <c r="AJ165" s="16"/>
      <c r="AK165" s="16"/>
      <c r="AL165" s="21"/>
    </row>
    <row r="166" spans="1:38" s="134" customFormat="1" ht="52.5" customHeight="1" x14ac:dyDescent="0.3">
      <c r="A166" s="159" t="s">
        <v>372</v>
      </c>
      <c r="B166" s="159"/>
      <c r="C166" s="159"/>
      <c r="D166" s="159"/>
      <c r="E166" s="159"/>
      <c r="F166" s="159"/>
      <c r="G166" s="159"/>
      <c r="H166" s="128"/>
      <c r="I166" s="129"/>
      <c r="J166" s="129"/>
      <c r="K166" s="129"/>
      <c r="L166" s="129"/>
      <c r="M166" s="129"/>
      <c r="N166" s="129"/>
      <c r="O166" s="129"/>
      <c r="P166" s="129"/>
      <c r="Q166" s="129"/>
      <c r="R166" s="129"/>
      <c r="S166" s="129"/>
      <c r="T166" s="129"/>
      <c r="U166" s="129"/>
      <c r="V166" s="130"/>
      <c r="W166" s="130"/>
      <c r="X166" s="130"/>
      <c r="Y166" s="130"/>
      <c r="Z166" s="130"/>
      <c r="AA166" s="130"/>
      <c r="AB166" s="130"/>
      <c r="AC166" s="131"/>
      <c r="AD166" s="132"/>
      <c r="AE166" s="133"/>
      <c r="AG166" s="135"/>
      <c r="AH166" s="135"/>
      <c r="AI166" s="135"/>
      <c r="AJ166" s="135"/>
      <c r="AK166" s="135"/>
      <c r="AL166" s="135"/>
    </row>
    <row r="167" spans="1:38" s="136" customFormat="1" ht="63.75" customHeight="1" x14ac:dyDescent="0.3">
      <c r="A167" s="159" t="s">
        <v>376</v>
      </c>
      <c r="B167" s="159"/>
      <c r="C167" s="159"/>
      <c r="D167" s="159"/>
      <c r="E167" s="159"/>
      <c r="F167" s="159"/>
      <c r="G167" s="159"/>
      <c r="H167" s="128"/>
      <c r="I167" s="129"/>
      <c r="J167"/>
      <c r="K167"/>
      <c r="L167"/>
      <c r="M167" s="129"/>
      <c r="N167" s="129"/>
      <c r="O167" s="129"/>
      <c r="P167" s="129"/>
      <c r="Q167" s="129"/>
      <c r="R167" s="129"/>
      <c r="S167" s="129"/>
      <c r="T167" s="129"/>
      <c r="U167" s="129"/>
      <c r="AE167" s="137"/>
    </row>
    <row r="168" spans="1:38" s="136" customFormat="1" ht="26.25" customHeight="1" x14ac:dyDescent="0.3">
      <c r="A168" s="159" t="s">
        <v>373</v>
      </c>
      <c r="B168" s="159"/>
      <c r="C168" s="159"/>
      <c r="D168" s="159"/>
      <c r="E168" s="159"/>
      <c r="F168" s="159"/>
      <c r="G168" s="159"/>
      <c r="H168" s="128"/>
      <c r="I168" s="129"/>
      <c r="J168"/>
      <c r="K168"/>
      <c r="L168"/>
      <c r="M168" s="129"/>
      <c r="N168" s="129"/>
      <c r="O168" s="129"/>
      <c r="P168" s="129"/>
      <c r="Q168" s="129"/>
      <c r="R168" s="129"/>
      <c r="S168" s="129"/>
      <c r="T168" s="129"/>
      <c r="U168" s="129"/>
      <c r="AE168" s="137"/>
    </row>
    <row r="169" spans="1:38" s="134" customFormat="1" ht="26.25" customHeight="1" x14ac:dyDescent="0.3">
      <c r="A169" s="159" t="s">
        <v>374</v>
      </c>
      <c r="B169" s="159"/>
      <c r="C169" s="159"/>
      <c r="D169" s="159"/>
      <c r="E169" s="159"/>
      <c r="F169" s="159"/>
      <c r="G169" s="159"/>
      <c r="H169" s="128"/>
      <c r="I169" s="129"/>
      <c r="J169"/>
      <c r="K169"/>
      <c r="L169"/>
      <c r="M169" s="129"/>
      <c r="N169" s="129"/>
      <c r="O169" s="129"/>
      <c r="P169" s="129"/>
      <c r="Q169" s="129"/>
      <c r="R169" s="129"/>
      <c r="S169" s="129"/>
      <c r="T169" s="129"/>
      <c r="U169" s="129"/>
      <c r="V169" s="130"/>
      <c r="W169" s="130"/>
      <c r="X169" s="130"/>
      <c r="Y169" s="130"/>
      <c r="Z169" s="130"/>
      <c r="AA169" s="130"/>
      <c r="AB169" s="130"/>
      <c r="AC169" s="131"/>
      <c r="AD169" s="132"/>
      <c r="AE169" s="133"/>
      <c r="AG169" s="135"/>
      <c r="AH169" s="135"/>
      <c r="AI169" s="135"/>
      <c r="AJ169" s="135"/>
      <c r="AK169" s="135"/>
      <c r="AL169" s="135"/>
    </row>
    <row r="170" spans="1:38" s="136" customFormat="1" ht="52.5" customHeight="1" x14ac:dyDescent="0.3">
      <c r="A170" s="159" t="s">
        <v>375</v>
      </c>
      <c r="B170" s="159"/>
      <c r="C170" s="159"/>
      <c r="D170" s="159"/>
      <c r="E170" s="159"/>
      <c r="F170" s="159"/>
      <c r="G170" s="159"/>
      <c r="H170" s="128"/>
      <c r="I170" s="129"/>
      <c r="J170"/>
      <c r="K170"/>
      <c r="L170"/>
      <c r="M170" s="129"/>
      <c r="N170" s="129"/>
      <c r="O170" s="129"/>
      <c r="P170" s="129"/>
      <c r="Q170" s="129"/>
      <c r="R170" s="129"/>
      <c r="S170" s="129"/>
      <c r="T170" s="129"/>
      <c r="U170" s="129"/>
      <c r="AE170" s="137"/>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8740157499999996" bottom="0.78740157499999996" header="0.3" footer="0.3"/>
  <pageSetup paperSize="9" scale="16"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3"/>
  <dimension ref="A1:AL170"/>
  <sheetViews>
    <sheetView zoomScale="75" zoomScaleNormal="75" workbookViewId="0">
      <pane xSplit="4" ySplit="13" topLeftCell="E23" activePane="bottomRight" state="frozen"/>
      <selection pane="topRight" activeCell="E1" sqref="E1"/>
      <selection pane="bottomLeft" activeCell="A14" sqref="A14"/>
      <selection pane="bottomRight" activeCell="F27" sqref="F27:F34"/>
    </sheetView>
  </sheetViews>
  <sheetFormatPr defaultColWidth="8.88671875" defaultRowHeight="13.2" x14ac:dyDescent="0.25"/>
  <cols>
    <col min="1" max="2" width="21.44140625" style="5" customWidth="1"/>
    <col min="3" max="3" width="46.44140625" style="17" customWidth="1"/>
    <col min="4" max="4" width="7.109375" style="5" customWidth="1"/>
    <col min="5" max="24" width="8.5546875" style="5" customWidth="1"/>
    <col min="25" max="25" width="8.88671875" style="5" customWidth="1"/>
    <col min="26" max="30" width="8.5546875" style="5" customWidth="1"/>
    <col min="31" max="31" width="2.109375" style="5" customWidth="1"/>
    <col min="32" max="36" width="8.5546875" style="5" customWidth="1"/>
    <col min="37" max="37" width="12" style="5" customWidth="1"/>
    <col min="38" max="38" width="25.6640625" style="5" customWidth="1"/>
    <col min="39" max="16384" width="8.88671875" style="5"/>
  </cols>
  <sheetData>
    <row r="1" spans="1:38" s="2" customFormat="1" ht="22.5" customHeight="1" x14ac:dyDescent="0.25">
      <c r="A1" s="23" t="s">
        <v>363</v>
      </c>
      <c r="B1" s="24"/>
      <c r="C1" s="25"/>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row>
    <row r="2" spans="1:38" s="2" customFormat="1" x14ac:dyDescent="0.25">
      <c r="A2" s="127" t="s">
        <v>362</v>
      </c>
      <c r="B2" s="24"/>
      <c r="C2" s="25"/>
      <c r="D2" s="26"/>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row>
    <row r="3" spans="1:38" s="2" customFormat="1" x14ac:dyDescent="0.25">
      <c r="A3" s="26"/>
      <c r="B3" s="24"/>
      <c r="C3" s="25"/>
      <c r="D3" s="26"/>
      <c r="E3" s="26"/>
      <c r="F3" s="27"/>
      <c r="G3" s="26"/>
      <c r="H3" s="26"/>
      <c r="I3" s="26"/>
      <c r="J3" s="26"/>
      <c r="K3" s="26"/>
      <c r="L3" s="26"/>
      <c r="M3" s="26"/>
      <c r="N3" s="26"/>
      <c r="O3" s="26"/>
      <c r="P3" s="28"/>
      <c r="Q3" s="28"/>
      <c r="R3" s="29"/>
      <c r="S3" s="29"/>
      <c r="T3" s="29"/>
      <c r="U3" s="29"/>
      <c r="V3" s="29"/>
      <c r="W3" s="26"/>
      <c r="X3" s="26"/>
      <c r="Y3" s="26"/>
      <c r="Z3" s="26"/>
      <c r="AA3" s="26"/>
      <c r="AB3" s="26"/>
      <c r="AC3" s="26"/>
      <c r="AD3" s="26"/>
      <c r="AE3" s="26"/>
      <c r="AF3" s="26"/>
      <c r="AG3" s="26"/>
      <c r="AH3" s="26"/>
      <c r="AI3" s="26"/>
      <c r="AJ3" s="26"/>
      <c r="AK3" s="26"/>
      <c r="AL3" s="26"/>
    </row>
    <row r="4" spans="1:38" s="2" customFormat="1" x14ac:dyDescent="0.25">
      <c r="A4" s="30" t="s">
        <v>0</v>
      </c>
      <c r="B4" s="20" t="s">
        <v>430</v>
      </c>
      <c r="C4" s="31" t="s">
        <v>1</v>
      </c>
      <c r="D4" s="26"/>
      <c r="E4" s="26"/>
      <c r="F4" s="26"/>
      <c r="G4" s="26"/>
      <c r="H4" s="26"/>
      <c r="I4" s="26"/>
      <c r="J4" s="26"/>
      <c r="K4" s="26"/>
      <c r="L4" s="26"/>
      <c r="M4" s="26"/>
      <c r="N4" s="26"/>
      <c r="O4" s="26"/>
      <c r="P4" s="28"/>
      <c r="Q4" s="28"/>
      <c r="R4" s="29"/>
      <c r="S4" s="29"/>
      <c r="T4" s="29"/>
      <c r="U4" s="29"/>
      <c r="V4" s="29"/>
      <c r="W4" s="26"/>
      <c r="X4" s="26"/>
      <c r="Y4" s="26"/>
      <c r="Z4" s="26"/>
      <c r="AA4" s="26"/>
      <c r="AB4" s="26"/>
      <c r="AC4" s="26"/>
      <c r="AD4" s="26"/>
      <c r="AE4" s="26"/>
      <c r="AF4" s="26"/>
      <c r="AG4" s="26"/>
      <c r="AH4" s="26"/>
      <c r="AI4" s="26"/>
      <c r="AJ4" s="26"/>
      <c r="AK4" s="26"/>
      <c r="AL4" s="26"/>
    </row>
    <row r="5" spans="1:38" s="2" customFormat="1" x14ac:dyDescent="0.25">
      <c r="A5" s="30" t="s">
        <v>2</v>
      </c>
      <c r="B5" s="20" t="s">
        <v>442</v>
      </c>
      <c r="C5" s="31" t="s">
        <v>3</v>
      </c>
      <c r="D5" s="26"/>
      <c r="E5" s="26"/>
      <c r="F5" s="26"/>
      <c r="G5" s="26"/>
      <c r="H5" s="26"/>
      <c r="I5" s="26"/>
      <c r="J5" s="26"/>
      <c r="K5" s="26"/>
      <c r="L5" s="26"/>
      <c r="M5" s="26"/>
      <c r="N5" s="26"/>
      <c r="O5" s="26"/>
      <c r="P5" s="28"/>
      <c r="Q5" s="28"/>
      <c r="R5" s="29"/>
      <c r="S5" s="29"/>
      <c r="T5" s="29"/>
      <c r="U5" s="29"/>
      <c r="V5" s="29"/>
      <c r="W5" s="26"/>
      <c r="X5" s="26"/>
      <c r="Y5" s="26"/>
      <c r="Z5" s="26"/>
      <c r="AA5" s="26"/>
      <c r="AB5" s="26"/>
      <c r="AC5" s="26"/>
      <c r="AD5" s="26"/>
      <c r="AE5" s="26"/>
      <c r="AF5" s="26"/>
      <c r="AG5" s="26"/>
      <c r="AH5" s="26"/>
      <c r="AI5" s="26"/>
      <c r="AJ5" s="26"/>
      <c r="AK5" s="26"/>
      <c r="AL5" s="26"/>
    </row>
    <row r="6" spans="1:38" s="2" customFormat="1" x14ac:dyDescent="0.25">
      <c r="A6" s="30" t="s">
        <v>4</v>
      </c>
      <c r="B6" s="20">
        <v>2018</v>
      </c>
      <c r="C6" s="31" t="s">
        <v>5</v>
      </c>
      <c r="D6" s="26"/>
      <c r="E6" s="26"/>
      <c r="F6" s="26"/>
      <c r="G6" s="26"/>
      <c r="H6" s="26"/>
      <c r="I6" s="26"/>
      <c r="J6" s="26"/>
      <c r="K6" s="26"/>
      <c r="L6" s="26"/>
      <c r="M6" s="26"/>
      <c r="N6" s="26"/>
      <c r="O6" s="26"/>
      <c r="P6" s="26"/>
      <c r="Q6" s="26"/>
      <c r="R6" s="32"/>
      <c r="S6" s="32"/>
      <c r="T6" s="32"/>
      <c r="U6" s="32"/>
      <c r="V6" s="32"/>
      <c r="W6" s="26"/>
      <c r="X6" s="26"/>
      <c r="Y6" s="26"/>
      <c r="Z6" s="26"/>
      <c r="AA6" s="26"/>
      <c r="AB6" s="26"/>
      <c r="AC6" s="26"/>
      <c r="AD6" s="26"/>
      <c r="AE6" s="26"/>
      <c r="AF6" s="26"/>
      <c r="AG6" s="26"/>
      <c r="AH6" s="26"/>
      <c r="AI6" s="26"/>
      <c r="AJ6" s="26"/>
      <c r="AK6" s="26"/>
      <c r="AL6" s="26"/>
    </row>
    <row r="7" spans="1:38" s="2" customFormat="1" x14ac:dyDescent="0.25">
      <c r="A7" s="30" t="s">
        <v>6</v>
      </c>
      <c r="B7" s="20" t="s">
        <v>7</v>
      </c>
      <c r="C7" s="33" t="s">
        <v>8</v>
      </c>
      <c r="D7" s="28"/>
      <c r="E7" s="28"/>
      <c r="F7" s="28"/>
      <c r="G7" s="28"/>
      <c r="H7" s="28"/>
      <c r="I7" s="28"/>
      <c r="J7" s="28"/>
      <c r="K7" s="28"/>
      <c r="L7" s="28"/>
      <c r="M7" s="28"/>
      <c r="N7" s="28"/>
      <c r="O7" s="28"/>
      <c r="P7" s="28"/>
      <c r="Q7" s="28"/>
      <c r="R7" s="29"/>
      <c r="S7" s="29"/>
      <c r="T7" s="29"/>
      <c r="U7" s="29"/>
      <c r="V7" s="29"/>
      <c r="W7" s="26"/>
      <c r="X7" s="26"/>
      <c r="Y7" s="26"/>
      <c r="Z7" s="26"/>
      <c r="AA7" s="26"/>
      <c r="AB7" s="26"/>
      <c r="AC7" s="26"/>
      <c r="AD7" s="28"/>
      <c r="AE7" s="26"/>
      <c r="AF7" s="26"/>
      <c r="AG7" s="28"/>
      <c r="AH7" s="28"/>
      <c r="AI7" s="28"/>
      <c r="AJ7" s="28"/>
      <c r="AK7" s="28"/>
      <c r="AL7" s="28"/>
    </row>
    <row r="8" spans="1:38" s="1" customFormat="1" x14ac:dyDescent="0.25">
      <c r="A8" s="123"/>
      <c r="B8" s="124"/>
      <c r="C8" s="125"/>
      <c r="D8" s="126"/>
      <c r="E8" s="126"/>
      <c r="F8" s="126"/>
      <c r="G8" s="126"/>
      <c r="H8" s="126"/>
      <c r="I8" s="126"/>
      <c r="J8" s="126"/>
      <c r="K8" s="126"/>
      <c r="L8" s="126"/>
      <c r="M8" s="126"/>
      <c r="N8" s="126"/>
      <c r="O8" s="126"/>
      <c r="P8" s="126"/>
      <c r="Q8" s="126"/>
      <c r="R8" s="29"/>
      <c r="S8" s="29"/>
      <c r="T8" s="29"/>
      <c r="U8" s="29"/>
      <c r="V8" s="29"/>
      <c r="W8" s="26"/>
      <c r="X8" s="26"/>
      <c r="Y8" s="26"/>
      <c r="Z8" s="26"/>
      <c r="AA8" s="26"/>
      <c r="AB8" s="26"/>
      <c r="AC8" s="26"/>
      <c r="AD8" s="26"/>
      <c r="AE8" s="26"/>
      <c r="AF8" s="32"/>
      <c r="AG8" s="28"/>
      <c r="AH8" s="28"/>
      <c r="AI8" s="28"/>
      <c r="AJ8" s="28"/>
      <c r="AK8" s="28"/>
      <c r="AL8" s="28"/>
    </row>
    <row r="9" spans="1:38" s="1" customFormat="1" ht="13.8" thickBot="1" x14ac:dyDescent="0.3">
      <c r="A9" s="34"/>
      <c r="B9" s="35"/>
      <c r="C9" s="36"/>
      <c r="D9" s="37"/>
      <c r="E9" s="37"/>
      <c r="F9" s="37"/>
      <c r="G9" s="37"/>
      <c r="H9" s="37"/>
      <c r="I9" s="37"/>
      <c r="J9" s="37"/>
      <c r="K9" s="37"/>
      <c r="L9" s="37"/>
      <c r="M9" s="37"/>
      <c r="N9" s="37"/>
      <c r="O9" s="37"/>
      <c r="P9" s="37"/>
      <c r="Q9" s="37"/>
      <c r="R9" s="29"/>
      <c r="S9" s="29"/>
      <c r="T9" s="29"/>
      <c r="U9" s="29"/>
      <c r="V9" s="29"/>
      <c r="W9" s="26"/>
      <c r="X9" s="26"/>
      <c r="Y9" s="26"/>
      <c r="Z9" s="26"/>
      <c r="AA9" s="26"/>
      <c r="AB9" s="26"/>
      <c r="AC9" s="26"/>
      <c r="AD9" s="26"/>
      <c r="AE9" s="26"/>
      <c r="AF9" s="32"/>
      <c r="AG9" s="28"/>
      <c r="AH9" s="28"/>
      <c r="AI9" s="28"/>
      <c r="AJ9" s="28"/>
      <c r="AK9" s="28"/>
      <c r="AL9" s="28"/>
    </row>
    <row r="10" spans="1:38" s="4" customFormat="1" ht="37.5" customHeight="1" thickBot="1" x14ac:dyDescent="0.3">
      <c r="A10" s="160" t="str">
        <f>B4&amp;": "&amp;B5&amp;": "&amp;B6</f>
        <v>IE: 15.02.2022: 2018</v>
      </c>
      <c r="B10" s="162" t="s">
        <v>9</v>
      </c>
      <c r="C10" s="163"/>
      <c r="D10" s="164"/>
      <c r="E10" s="150" t="s">
        <v>10</v>
      </c>
      <c r="F10" s="151"/>
      <c r="G10" s="151"/>
      <c r="H10" s="152"/>
      <c r="I10" s="150" t="s">
        <v>11</v>
      </c>
      <c r="J10" s="151"/>
      <c r="K10" s="151"/>
      <c r="L10" s="152"/>
      <c r="M10" s="168" t="s">
        <v>12</v>
      </c>
      <c r="N10" s="150" t="s">
        <v>13</v>
      </c>
      <c r="O10" s="151"/>
      <c r="P10" s="152"/>
      <c r="Q10" s="150" t="s">
        <v>14</v>
      </c>
      <c r="R10" s="151"/>
      <c r="S10" s="151"/>
      <c r="T10" s="151"/>
      <c r="U10" s="151"/>
      <c r="V10" s="152"/>
      <c r="W10" s="150" t="s">
        <v>367</v>
      </c>
      <c r="X10" s="151"/>
      <c r="Y10" s="151"/>
      <c r="Z10" s="151"/>
      <c r="AA10" s="151"/>
      <c r="AB10" s="151"/>
      <c r="AC10" s="151"/>
      <c r="AD10" s="152"/>
      <c r="AE10" s="38"/>
      <c r="AF10" s="150" t="s">
        <v>384</v>
      </c>
      <c r="AG10" s="151"/>
      <c r="AH10" s="151"/>
      <c r="AI10" s="151"/>
      <c r="AJ10" s="151"/>
      <c r="AK10" s="151"/>
      <c r="AL10" s="152"/>
    </row>
    <row r="11" spans="1:38" s="1" customFormat="1" ht="15" customHeight="1" thickBot="1" x14ac:dyDescent="0.3">
      <c r="A11" s="161"/>
      <c r="B11" s="165"/>
      <c r="C11" s="166"/>
      <c r="D11" s="167"/>
      <c r="E11" s="153"/>
      <c r="F11" s="154"/>
      <c r="G11" s="154"/>
      <c r="H11" s="155"/>
      <c r="I11" s="153"/>
      <c r="J11" s="154"/>
      <c r="K11" s="154"/>
      <c r="L11" s="155"/>
      <c r="M11" s="169"/>
      <c r="N11" s="153"/>
      <c r="O11" s="154"/>
      <c r="P11" s="155"/>
      <c r="Q11" s="153"/>
      <c r="R11" s="154"/>
      <c r="S11" s="154"/>
      <c r="T11" s="154"/>
      <c r="U11" s="154"/>
      <c r="V11" s="155"/>
      <c r="W11" s="120"/>
      <c r="X11" s="156" t="s">
        <v>32</v>
      </c>
      <c r="Y11" s="157"/>
      <c r="Z11" s="157"/>
      <c r="AA11" s="157"/>
      <c r="AB11" s="158"/>
      <c r="AC11" s="121"/>
      <c r="AD11" s="122"/>
      <c r="AE11" s="39"/>
      <c r="AF11" s="153"/>
      <c r="AG11" s="154"/>
      <c r="AH11" s="154"/>
      <c r="AI11" s="154"/>
      <c r="AJ11" s="154"/>
      <c r="AK11" s="154"/>
      <c r="AL11" s="155"/>
    </row>
    <row r="12" spans="1:38" s="1" customFormat="1" ht="52.5" customHeight="1" thickBot="1" x14ac:dyDescent="0.3">
      <c r="A12" s="161"/>
      <c r="B12" s="165"/>
      <c r="C12" s="166"/>
      <c r="D12" s="167"/>
      <c r="E12" s="115" t="s">
        <v>385</v>
      </c>
      <c r="F12" s="115" t="s">
        <v>15</v>
      </c>
      <c r="G12" s="115" t="s">
        <v>16</v>
      </c>
      <c r="H12" s="115" t="s">
        <v>17</v>
      </c>
      <c r="I12" s="115" t="s">
        <v>18</v>
      </c>
      <c r="J12" s="116" t="s">
        <v>19</v>
      </c>
      <c r="K12" s="116" t="s">
        <v>20</v>
      </c>
      <c r="L12" s="117" t="s">
        <v>395</v>
      </c>
      <c r="M12" s="118" t="s">
        <v>21</v>
      </c>
      <c r="N12" s="116" t="s">
        <v>22</v>
      </c>
      <c r="O12" s="116" t="s">
        <v>23</v>
      </c>
      <c r="P12" s="116" t="s">
        <v>24</v>
      </c>
      <c r="Q12" s="116" t="s">
        <v>25</v>
      </c>
      <c r="R12" s="116" t="s">
        <v>26</v>
      </c>
      <c r="S12" s="116" t="s">
        <v>27</v>
      </c>
      <c r="T12" s="116" t="s">
        <v>28</v>
      </c>
      <c r="U12" s="116" t="s">
        <v>29</v>
      </c>
      <c r="V12" s="116" t="s">
        <v>30</v>
      </c>
      <c r="W12" s="118" t="s">
        <v>31</v>
      </c>
      <c r="X12" s="115" t="s">
        <v>396</v>
      </c>
      <c r="Y12" s="115" t="s">
        <v>397</v>
      </c>
      <c r="Z12" s="115" t="s">
        <v>398</v>
      </c>
      <c r="AA12" s="115" t="s">
        <v>399</v>
      </c>
      <c r="AB12" s="115" t="s">
        <v>42</v>
      </c>
      <c r="AC12" s="116" t="s">
        <v>33</v>
      </c>
      <c r="AD12" s="116" t="s">
        <v>34</v>
      </c>
      <c r="AE12" s="40"/>
      <c r="AF12" s="118" t="s">
        <v>35</v>
      </c>
      <c r="AG12" s="118" t="s">
        <v>36</v>
      </c>
      <c r="AH12" s="118" t="s">
        <v>37</v>
      </c>
      <c r="AI12" s="118" t="s">
        <v>38</v>
      </c>
      <c r="AJ12" s="118" t="s">
        <v>39</v>
      </c>
      <c r="AK12" s="118" t="s">
        <v>40</v>
      </c>
      <c r="AL12" s="119" t="s">
        <v>41</v>
      </c>
    </row>
    <row r="13" spans="1:38" ht="37.5" customHeight="1" thickBot="1" x14ac:dyDescent="0.3">
      <c r="A13" s="41" t="s">
        <v>43</v>
      </c>
      <c r="B13" s="41" t="s">
        <v>44</v>
      </c>
      <c r="C13" s="42" t="s">
        <v>428</v>
      </c>
      <c r="D13" s="41" t="s">
        <v>45</v>
      </c>
      <c r="E13" s="41" t="s">
        <v>46</v>
      </c>
      <c r="F13" s="41" t="s">
        <v>46</v>
      </c>
      <c r="G13" s="41" t="s">
        <v>46</v>
      </c>
      <c r="H13" s="41" t="s">
        <v>46</v>
      </c>
      <c r="I13" s="41" t="s">
        <v>46</v>
      </c>
      <c r="J13" s="41" t="s">
        <v>46</v>
      </c>
      <c r="K13" s="41" t="s">
        <v>46</v>
      </c>
      <c r="L13" s="41" t="s">
        <v>46</v>
      </c>
      <c r="M13" s="41" t="s">
        <v>46</v>
      </c>
      <c r="N13" s="41" t="s">
        <v>47</v>
      </c>
      <c r="O13" s="41" t="s">
        <v>47</v>
      </c>
      <c r="P13" s="41" t="s">
        <v>47</v>
      </c>
      <c r="Q13" s="41" t="s">
        <v>47</v>
      </c>
      <c r="R13" s="41" t="s">
        <v>47</v>
      </c>
      <c r="S13" s="41" t="s">
        <v>47</v>
      </c>
      <c r="T13" s="41" t="s">
        <v>47</v>
      </c>
      <c r="U13" s="41" t="s">
        <v>47</v>
      </c>
      <c r="V13" s="41" t="s">
        <v>47</v>
      </c>
      <c r="W13" s="41" t="s">
        <v>48</v>
      </c>
      <c r="X13" s="41" t="s">
        <v>47</v>
      </c>
      <c r="Y13" s="41" t="s">
        <v>47</v>
      </c>
      <c r="Z13" s="41" t="s">
        <v>47</v>
      </c>
      <c r="AA13" s="41" t="s">
        <v>47</v>
      </c>
      <c r="AB13" s="41" t="s">
        <v>47</v>
      </c>
      <c r="AC13" s="41" t="s">
        <v>49</v>
      </c>
      <c r="AD13" s="41" t="s">
        <v>49</v>
      </c>
      <c r="AE13" s="43"/>
      <c r="AF13" s="41" t="s">
        <v>50</v>
      </c>
      <c r="AG13" s="41" t="s">
        <v>50</v>
      </c>
      <c r="AH13" s="41" t="s">
        <v>50</v>
      </c>
      <c r="AI13" s="41" t="s">
        <v>50</v>
      </c>
      <c r="AJ13" s="41" t="s">
        <v>50</v>
      </c>
      <c r="AK13" s="41"/>
      <c r="AL13" s="44"/>
    </row>
    <row r="14" spans="1:38" s="1" customFormat="1" ht="26.25" customHeight="1" thickBot="1" x14ac:dyDescent="0.3">
      <c r="A14" s="65" t="s">
        <v>51</v>
      </c>
      <c r="B14" s="65" t="s">
        <v>52</v>
      </c>
      <c r="C14" s="66" t="s">
        <v>53</v>
      </c>
      <c r="D14" s="67"/>
      <c r="E14" s="138">
        <v>6.7376102471207284</v>
      </c>
      <c r="F14" s="138">
        <v>0.29328705489893903</v>
      </c>
      <c r="G14" s="138">
        <v>2.83948329</v>
      </c>
      <c r="H14" s="138" t="s">
        <v>443</v>
      </c>
      <c r="I14" s="138">
        <v>0.28081419943892416</v>
      </c>
      <c r="J14" s="138">
        <v>0.43304519249871753</v>
      </c>
      <c r="K14" s="138">
        <v>0.53649097232112808</v>
      </c>
      <c r="L14" s="138">
        <v>5.9668192266871265E-3</v>
      </c>
      <c r="M14" s="138">
        <v>10.410614311341261</v>
      </c>
      <c r="N14" s="138">
        <v>0.5597719941654099</v>
      </c>
      <c r="O14" s="138">
        <v>6.4566966423966476E-2</v>
      </c>
      <c r="P14" s="138">
        <v>0.10232991616723826</v>
      </c>
      <c r="Q14" s="138">
        <v>0.47498506072491659</v>
      </c>
      <c r="R14" s="138">
        <v>0.31437734781763382</v>
      </c>
      <c r="S14" s="138">
        <v>0.2859056534724112</v>
      </c>
      <c r="T14" s="138">
        <v>0.62768122944918059</v>
      </c>
      <c r="U14" s="138">
        <v>1.3700017517282448</v>
      </c>
      <c r="V14" s="138">
        <v>2.680485834988187</v>
      </c>
      <c r="W14" s="138">
        <v>0.56504410290998452</v>
      </c>
      <c r="X14" s="138">
        <v>3.4985717509839137E-3</v>
      </c>
      <c r="Y14" s="138">
        <v>1.6262347078180774E-3</v>
      </c>
      <c r="Z14" s="138">
        <v>1.3358437305243411E-3</v>
      </c>
      <c r="AA14" s="138">
        <v>2.773258219934138E-4</v>
      </c>
      <c r="AB14" s="138">
        <v>6.737976011319746E-3</v>
      </c>
      <c r="AC14" s="138">
        <v>0.32930371300984385</v>
      </c>
      <c r="AD14" s="138">
        <v>1.0758309508552628E-2</v>
      </c>
      <c r="AE14" s="55"/>
      <c r="AF14" s="147">
        <v>1427.4806427865396</v>
      </c>
      <c r="AG14" s="147">
        <v>76759.230034389606</v>
      </c>
      <c r="AH14" s="147">
        <v>92994.48885459431</v>
      </c>
      <c r="AI14" s="147">
        <v>3034.0508552708784</v>
      </c>
      <c r="AJ14" s="147">
        <v>3798.0205921645797</v>
      </c>
      <c r="AK14" s="147" t="s">
        <v>429</v>
      </c>
      <c r="AL14" s="45" t="s">
        <v>50</v>
      </c>
    </row>
    <row r="15" spans="1:38" s="1" customFormat="1" ht="26.25" customHeight="1" thickBot="1" x14ac:dyDescent="0.3">
      <c r="A15" s="65" t="s">
        <v>54</v>
      </c>
      <c r="B15" s="65" t="s">
        <v>55</v>
      </c>
      <c r="C15" s="66" t="s">
        <v>56</v>
      </c>
      <c r="D15" s="67"/>
      <c r="E15" s="138">
        <v>0.32882972999999999</v>
      </c>
      <c r="F15" s="138">
        <v>1.477389663777064E-2</v>
      </c>
      <c r="G15" s="138">
        <v>3.2811239999999998E-2</v>
      </c>
      <c r="H15" s="138" t="s">
        <v>443</v>
      </c>
      <c r="I15" s="138">
        <v>5.1698878773448588E-3</v>
      </c>
      <c r="J15" s="138">
        <v>5.4746885319930444E-3</v>
      </c>
      <c r="K15" s="138">
        <v>5.8824317694249686E-3</v>
      </c>
      <c r="L15" s="138">
        <v>8.1784686379743202E-4</v>
      </c>
      <c r="M15" s="138">
        <v>1.0315669999999999E-2</v>
      </c>
      <c r="N15" s="138">
        <v>6.9369813525575075E-3</v>
      </c>
      <c r="O15" s="138">
        <v>8.9074020591070162E-3</v>
      </c>
      <c r="P15" s="138">
        <v>1.8176319966615646E-3</v>
      </c>
      <c r="Q15" s="138">
        <v>1.8365747106049973E-3</v>
      </c>
      <c r="R15" s="138">
        <v>2.6858595565732828E-2</v>
      </c>
      <c r="S15" s="138">
        <v>1.3466113644479258E-2</v>
      </c>
      <c r="T15" s="138">
        <v>2.9570662500976553E-2</v>
      </c>
      <c r="U15" s="138">
        <v>7.0963810836106095E-3</v>
      </c>
      <c r="V15" s="138">
        <v>6.8042674657428207E-2</v>
      </c>
      <c r="W15" s="138">
        <v>9.1574842022804212E-4</v>
      </c>
      <c r="X15" s="138">
        <v>3.623778869775428E-6</v>
      </c>
      <c r="Y15" s="138">
        <v>5.9801614546227819E-6</v>
      </c>
      <c r="Z15" s="138">
        <v>3.9497804045901324E-6</v>
      </c>
      <c r="AA15" s="138">
        <v>4.820639417870662E-6</v>
      </c>
      <c r="AB15" s="138">
        <v>1.8374360146859005E-5</v>
      </c>
      <c r="AC15" s="138" t="s">
        <v>429</v>
      </c>
      <c r="AD15" s="138">
        <v>0</v>
      </c>
      <c r="AE15" s="55"/>
      <c r="AF15" s="147">
        <v>4114.9820451100559</v>
      </c>
      <c r="AG15" s="147" t="s">
        <v>431</v>
      </c>
      <c r="AH15" s="147">
        <v>1705.4756009111545</v>
      </c>
      <c r="AI15" s="147" t="s">
        <v>431</v>
      </c>
      <c r="AJ15" s="147" t="s">
        <v>431</v>
      </c>
      <c r="AK15" s="147" t="s">
        <v>429</v>
      </c>
      <c r="AL15" s="45" t="s">
        <v>50</v>
      </c>
    </row>
    <row r="16" spans="1:38" s="1" customFormat="1" ht="26.25" customHeight="1" thickBot="1" x14ac:dyDescent="0.3">
      <c r="A16" s="65" t="s">
        <v>54</v>
      </c>
      <c r="B16" s="65" t="s">
        <v>57</v>
      </c>
      <c r="C16" s="66" t="s">
        <v>58</v>
      </c>
      <c r="D16" s="67"/>
      <c r="E16" s="138">
        <v>0.53090306227378192</v>
      </c>
      <c r="F16" s="138">
        <v>2.4379394094988798E-3</v>
      </c>
      <c r="G16" s="138">
        <v>0.36547954648994857</v>
      </c>
      <c r="H16" s="138" t="s">
        <v>443</v>
      </c>
      <c r="I16" s="138">
        <v>3.7783621898662065E-2</v>
      </c>
      <c r="J16" s="138">
        <v>5.3337228873374512E-2</v>
      </c>
      <c r="K16" s="138">
        <v>5.6017906670184976E-2</v>
      </c>
      <c r="L16" s="138">
        <v>1.6474827751891106E-2</v>
      </c>
      <c r="M16" s="138">
        <v>0.23472942318238849</v>
      </c>
      <c r="N16" s="138">
        <v>1.9159291278459445E-2</v>
      </c>
      <c r="O16" s="138">
        <v>1.0849392451855004E-3</v>
      </c>
      <c r="P16" s="138">
        <v>2.0256207733231904E-2</v>
      </c>
      <c r="Q16" s="138">
        <v>7.4423413271895011E-3</v>
      </c>
      <c r="R16" s="138">
        <v>4.0485560665965521E-3</v>
      </c>
      <c r="S16" s="138">
        <v>1.6991467619854306E-2</v>
      </c>
      <c r="T16" s="138">
        <v>7.5768338324405998E-3</v>
      </c>
      <c r="U16" s="138">
        <v>1.9579489080099504E-3</v>
      </c>
      <c r="V16" s="138">
        <v>3.118222919116501E-2</v>
      </c>
      <c r="W16" s="138">
        <v>1.8013124049627547E-2</v>
      </c>
      <c r="X16" s="138">
        <v>6.3411412634477438E-7</v>
      </c>
      <c r="Y16" s="138">
        <v>8.4951297563161535E-7</v>
      </c>
      <c r="Z16" s="138">
        <v>6.4016964954218435E-7</v>
      </c>
      <c r="AA16" s="138">
        <v>6.4314789798018042E-7</v>
      </c>
      <c r="AB16" s="138">
        <v>2.7669446494987544E-6</v>
      </c>
      <c r="AC16" s="138">
        <v>3.4404859871799991E-9</v>
      </c>
      <c r="AD16" s="138">
        <v>2.0330144469699997E-9</v>
      </c>
      <c r="AE16" s="55"/>
      <c r="AF16" s="147">
        <v>0.8823645913</v>
      </c>
      <c r="AG16" s="147">
        <v>675.1547958655002</v>
      </c>
      <c r="AH16" s="147">
        <v>729.65347762978445</v>
      </c>
      <c r="AI16" s="147" t="s">
        <v>431</v>
      </c>
      <c r="AJ16" s="147" t="s">
        <v>431</v>
      </c>
      <c r="AK16" s="147" t="s">
        <v>429</v>
      </c>
      <c r="AL16" s="45" t="s">
        <v>50</v>
      </c>
    </row>
    <row r="17" spans="1:38" s="2" customFormat="1" ht="26.25" customHeight="1" thickBot="1" x14ac:dyDescent="0.3">
      <c r="A17" s="65" t="s">
        <v>54</v>
      </c>
      <c r="B17" s="65" t="s">
        <v>59</v>
      </c>
      <c r="C17" s="66" t="s">
        <v>60</v>
      </c>
      <c r="D17" s="67"/>
      <c r="E17" s="138">
        <v>3.0982319999999998E-3</v>
      </c>
      <c r="F17" s="138">
        <v>9.6296400000000007E-4</v>
      </c>
      <c r="G17" s="138">
        <v>1.8373171437677994E-6</v>
      </c>
      <c r="H17" s="138" t="s">
        <v>431</v>
      </c>
      <c r="I17" s="138">
        <v>3.2657040000000005E-5</v>
      </c>
      <c r="J17" s="138">
        <v>3.2657040000000005E-5</v>
      </c>
      <c r="K17" s="138">
        <v>3.2657040000000005E-5</v>
      </c>
      <c r="L17" s="138">
        <v>1.3062816000000003E-6</v>
      </c>
      <c r="M17" s="138">
        <v>1.2141720000000001E-3</v>
      </c>
      <c r="N17" s="138">
        <v>4.6054799999999998E-7</v>
      </c>
      <c r="O17" s="138">
        <v>3.7681200000000003E-8</v>
      </c>
      <c r="P17" s="138">
        <v>2.2608720000000001E-5</v>
      </c>
      <c r="Q17" s="138">
        <v>4.1868000000000003E-6</v>
      </c>
      <c r="R17" s="138">
        <v>5.4428400000000001E-7</v>
      </c>
      <c r="S17" s="138">
        <v>1.088568E-7</v>
      </c>
      <c r="T17" s="138">
        <v>5.4428400000000001E-7</v>
      </c>
      <c r="U17" s="138">
        <v>2.4283440000000001E-6</v>
      </c>
      <c r="V17" s="138">
        <v>3.0563640000000003E-5</v>
      </c>
      <c r="W17" s="138">
        <v>2.177136E-5</v>
      </c>
      <c r="X17" s="138">
        <v>3.0144960000000001E-5</v>
      </c>
      <c r="Y17" s="138">
        <v>1.2141719999999999E-4</v>
      </c>
      <c r="Z17" s="138">
        <v>4.6054800000000005E-5</v>
      </c>
      <c r="AA17" s="138">
        <v>4.5217440000000001E-5</v>
      </c>
      <c r="AB17" s="138">
        <v>2.4283440000000001E-4</v>
      </c>
      <c r="AC17" s="138" t="s">
        <v>431</v>
      </c>
      <c r="AD17" s="138" t="s">
        <v>431</v>
      </c>
      <c r="AE17" s="55"/>
      <c r="AF17" s="147" t="s">
        <v>431</v>
      </c>
      <c r="AG17" s="147" t="s">
        <v>431</v>
      </c>
      <c r="AH17" s="147">
        <v>41.868000000000002</v>
      </c>
      <c r="AI17" s="147" t="s">
        <v>431</v>
      </c>
      <c r="AJ17" s="147" t="s">
        <v>431</v>
      </c>
      <c r="AK17" s="147" t="s">
        <v>429</v>
      </c>
      <c r="AL17" s="45" t="s">
        <v>50</v>
      </c>
    </row>
    <row r="18" spans="1:38" s="2" customFormat="1" ht="26.25" customHeight="1" thickBot="1" x14ac:dyDescent="0.3">
      <c r="A18" s="65" t="s">
        <v>54</v>
      </c>
      <c r="B18" s="65" t="s">
        <v>61</v>
      </c>
      <c r="C18" s="66" t="s">
        <v>62</v>
      </c>
      <c r="D18" s="67"/>
      <c r="E18" s="138">
        <v>0.98302258382690844</v>
      </c>
      <c r="F18" s="138">
        <v>0.54211762710350153</v>
      </c>
      <c r="G18" s="138">
        <v>5.4715278112021683E-2</v>
      </c>
      <c r="H18" s="138" t="s">
        <v>443</v>
      </c>
      <c r="I18" s="138">
        <v>2.1434915054973188E-2</v>
      </c>
      <c r="J18" s="138">
        <v>2.2378569845444698E-2</v>
      </c>
      <c r="K18" s="138">
        <v>2.3510955594010511E-2</v>
      </c>
      <c r="L18" s="138">
        <v>2.4767082226480417E-3</v>
      </c>
      <c r="M18" s="138">
        <v>0.68870920389569368</v>
      </c>
      <c r="N18" s="138">
        <v>3.0196955860517785E-3</v>
      </c>
      <c r="O18" s="138">
        <v>5.6619308418167715E-5</v>
      </c>
      <c r="P18" s="138">
        <v>1.262941821404244E-2</v>
      </c>
      <c r="Q18" s="138">
        <v>1.8873329030285932E-4</v>
      </c>
      <c r="R18" s="138">
        <v>2.4157565667941826E-3</v>
      </c>
      <c r="S18" s="138">
        <v>1.3588629589163994E-3</v>
      </c>
      <c r="T18" s="138">
        <v>4.9070049407705721E-2</v>
      </c>
      <c r="U18" s="138">
        <v>1.8874448490393287E-5</v>
      </c>
      <c r="V18" s="138">
        <v>1.5098646898768844E-3</v>
      </c>
      <c r="W18" s="138">
        <v>1.2478126172276822E-2</v>
      </c>
      <c r="X18" s="138">
        <v>1.7270146586302743E-2</v>
      </c>
      <c r="Y18" s="138">
        <v>7.0946960928606681E-2</v>
      </c>
      <c r="Z18" s="138">
        <v>2.6157944771143544E-2</v>
      </c>
      <c r="AA18" s="138">
        <v>2.5650433086026804E-2</v>
      </c>
      <c r="AB18" s="138">
        <v>0.14002548537207976</v>
      </c>
      <c r="AC18" s="138" t="s">
        <v>431</v>
      </c>
      <c r="AD18" s="138" t="s">
        <v>431</v>
      </c>
      <c r="AE18" s="55"/>
      <c r="AF18" s="147">
        <v>354.92006311626977</v>
      </c>
      <c r="AG18" s="147" t="s">
        <v>431</v>
      </c>
      <c r="AH18" s="147">
        <v>23322.085569871877</v>
      </c>
      <c r="AI18" s="147" t="s">
        <v>431</v>
      </c>
      <c r="AJ18" s="147" t="s">
        <v>431</v>
      </c>
      <c r="AK18" s="147" t="s">
        <v>429</v>
      </c>
      <c r="AL18" s="45" t="s">
        <v>50</v>
      </c>
    </row>
    <row r="19" spans="1:38" s="2" customFormat="1" ht="26.25" customHeight="1" thickBot="1" x14ac:dyDescent="0.3">
      <c r="A19" s="65" t="s">
        <v>54</v>
      </c>
      <c r="B19" s="65" t="s">
        <v>63</v>
      </c>
      <c r="C19" s="66" t="s">
        <v>64</v>
      </c>
      <c r="D19" s="67"/>
      <c r="E19" s="138">
        <v>0.54758621201231428</v>
      </c>
      <c r="F19" s="138">
        <v>0.15542271723317111</v>
      </c>
      <c r="G19" s="138">
        <v>4.8492347547161377E-2</v>
      </c>
      <c r="H19" s="138" t="s">
        <v>431</v>
      </c>
      <c r="I19" s="138">
        <v>1.6595916158629872E-2</v>
      </c>
      <c r="J19" s="138">
        <v>2.0099768085003474E-2</v>
      </c>
      <c r="K19" s="138">
        <v>2.4304390396651793E-2</v>
      </c>
      <c r="L19" s="138">
        <v>3.1085219670826982E-3</v>
      </c>
      <c r="M19" s="138">
        <v>0.21516278880369724</v>
      </c>
      <c r="N19" s="138">
        <v>1.1283307257751379E-2</v>
      </c>
      <c r="O19" s="138">
        <v>2.1603865958425876E-4</v>
      </c>
      <c r="P19" s="138">
        <v>3.5546034396330773E-3</v>
      </c>
      <c r="Q19" s="138">
        <v>1.3460530521461288E-3</v>
      </c>
      <c r="R19" s="138">
        <v>9.0537476782097028E-3</v>
      </c>
      <c r="S19" s="138">
        <v>5.0623241233166425E-3</v>
      </c>
      <c r="T19" s="138">
        <v>0.18228418691812057</v>
      </c>
      <c r="U19" s="138">
        <v>4.4434098531288889E-4</v>
      </c>
      <c r="V19" s="138">
        <v>1.0316726550359043E-2</v>
      </c>
      <c r="W19" s="138">
        <v>4.3365484071159321E-3</v>
      </c>
      <c r="X19" s="138">
        <v>5.9774989334961089E-3</v>
      </c>
      <c r="Y19" s="138">
        <v>2.9224753118391646E-2</v>
      </c>
      <c r="Z19" s="138">
        <v>8.2894189905525165E-3</v>
      </c>
      <c r="AA19" s="138">
        <v>8.0202083801232914E-3</v>
      </c>
      <c r="AB19" s="138">
        <v>5.1511879422563564E-2</v>
      </c>
      <c r="AC19" s="138" t="s">
        <v>431</v>
      </c>
      <c r="AD19" s="138" t="s">
        <v>431</v>
      </c>
      <c r="AE19" s="55"/>
      <c r="AF19" s="147">
        <v>849.08368740356855</v>
      </c>
      <c r="AG19" s="147" t="s">
        <v>431</v>
      </c>
      <c r="AH19" s="147">
        <v>6304.5133665852354</v>
      </c>
      <c r="AI19" s="147" t="s">
        <v>431</v>
      </c>
      <c r="AJ19" s="147" t="s">
        <v>431</v>
      </c>
      <c r="AK19" s="147" t="s">
        <v>429</v>
      </c>
      <c r="AL19" s="45" t="s">
        <v>50</v>
      </c>
    </row>
    <row r="20" spans="1:38" s="2" customFormat="1" ht="26.25" customHeight="1" thickBot="1" x14ac:dyDescent="0.3">
      <c r="A20" s="65" t="s">
        <v>54</v>
      </c>
      <c r="B20" s="65" t="s">
        <v>65</v>
      </c>
      <c r="C20" s="66" t="s">
        <v>66</v>
      </c>
      <c r="D20" s="67"/>
      <c r="E20" s="138">
        <v>2.4632523272843723E-2</v>
      </c>
      <c r="F20" s="138">
        <v>6.9729045588568326E-3</v>
      </c>
      <c r="G20" s="138">
        <v>9.1747607928323413E-4</v>
      </c>
      <c r="H20" s="138" t="s">
        <v>431</v>
      </c>
      <c r="I20" s="138">
        <v>7.6017883957862312E-4</v>
      </c>
      <c r="J20" s="138">
        <v>9.2220799957862319E-4</v>
      </c>
      <c r="K20" s="138">
        <v>1.1166429915786232E-3</v>
      </c>
      <c r="L20" s="138">
        <v>3.0844919214314496E-4</v>
      </c>
      <c r="M20" s="138">
        <v>9.679561146384701E-3</v>
      </c>
      <c r="N20" s="138">
        <v>5.2167319498380108E-4</v>
      </c>
      <c r="O20" s="138">
        <v>9.9819218441291803E-6</v>
      </c>
      <c r="P20" s="138">
        <v>1.5934392967750826E-4</v>
      </c>
      <c r="Q20" s="138">
        <v>6.1313859125464496E-5</v>
      </c>
      <c r="R20" s="138">
        <v>4.1855269312631046E-4</v>
      </c>
      <c r="S20" s="138">
        <v>2.3407359910526212E-4</v>
      </c>
      <c r="T20" s="138">
        <v>8.4292743635263102E-3</v>
      </c>
      <c r="U20" s="138">
        <v>2.0007238932769403E-5</v>
      </c>
      <c r="V20" s="138">
        <v>4.7027525401589082E-4</v>
      </c>
      <c r="W20" s="138">
        <v>1.9568990585241533E-4</v>
      </c>
      <c r="X20" s="138">
        <v>2.6970887610334429E-4</v>
      </c>
      <c r="Y20" s="138">
        <v>1.3244202666384702E-3</v>
      </c>
      <c r="Z20" s="138">
        <v>3.7307821278010939E-4</v>
      </c>
      <c r="AA20" s="138">
        <v>3.6081544095501654E-4</v>
      </c>
      <c r="AB20" s="138">
        <v>2.3280227964769403E-3</v>
      </c>
      <c r="AC20" s="138" t="s">
        <v>431</v>
      </c>
      <c r="AD20" s="138" t="s">
        <v>431</v>
      </c>
      <c r="AE20" s="55"/>
      <c r="AF20" s="147">
        <v>41.297181876525428</v>
      </c>
      <c r="AG20" s="147" t="s">
        <v>431</v>
      </c>
      <c r="AH20" s="147">
        <v>280.18892137811946</v>
      </c>
      <c r="AI20" s="147" t="s">
        <v>431</v>
      </c>
      <c r="AJ20" s="147" t="s">
        <v>431</v>
      </c>
      <c r="AK20" s="147" t="s">
        <v>429</v>
      </c>
      <c r="AL20" s="45" t="s">
        <v>50</v>
      </c>
    </row>
    <row r="21" spans="1:38" s="2" customFormat="1" ht="26.25" customHeight="1" thickBot="1" x14ac:dyDescent="0.3">
      <c r="A21" s="65" t="s">
        <v>54</v>
      </c>
      <c r="B21" s="65" t="s">
        <v>67</v>
      </c>
      <c r="C21" s="66" t="s">
        <v>68</v>
      </c>
      <c r="D21" s="67"/>
      <c r="E21" s="138">
        <v>1.5660356897396042</v>
      </c>
      <c r="F21" s="138">
        <v>0.75043886556389472</v>
      </c>
      <c r="G21" s="138">
        <v>0.97475536921032224</v>
      </c>
      <c r="H21" s="138">
        <v>1.1971577991432114E-3</v>
      </c>
      <c r="I21" s="138">
        <v>0.2671702822380006</v>
      </c>
      <c r="J21" s="138">
        <v>0.28592403486567708</v>
      </c>
      <c r="K21" s="138">
        <v>0.30874424123684718</v>
      </c>
      <c r="L21" s="138">
        <v>6.1686692059698518E-2</v>
      </c>
      <c r="M21" s="138">
        <v>1.8469585459799269</v>
      </c>
      <c r="N21" s="138">
        <v>0.15805278719789195</v>
      </c>
      <c r="O21" s="138">
        <v>1.4886530679033142E-2</v>
      </c>
      <c r="P21" s="138">
        <v>1.5355571340045051E-2</v>
      </c>
      <c r="Q21" s="138">
        <v>6.5590308525880674E-3</v>
      </c>
      <c r="R21" s="138">
        <v>5.5306174492052065E-2</v>
      </c>
      <c r="S21" s="138">
        <v>3.1789797343355138E-2</v>
      </c>
      <c r="T21" s="138">
        <v>0.45297337064857979</v>
      </c>
      <c r="U21" s="138">
        <v>2.976616204956142E-3</v>
      </c>
      <c r="V21" s="138">
        <v>0.69080713698868346</v>
      </c>
      <c r="W21" s="138">
        <v>0.19117475521325131</v>
      </c>
      <c r="X21" s="138">
        <v>5.1991862638914581E-2</v>
      </c>
      <c r="Y21" s="138">
        <v>0.11981536132607232</v>
      </c>
      <c r="Z21" s="138">
        <v>3.9486741653356014E-2</v>
      </c>
      <c r="AA21" s="138">
        <v>3.4573932767075446E-2</v>
      </c>
      <c r="AB21" s="138">
        <v>0.24586789838541834</v>
      </c>
      <c r="AC21" s="138">
        <v>1.6527550064694503E-3</v>
      </c>
      <c r="AD21" s="138">
        <v>0.13173032392421782</v>
      </c>
      <c r="AE21" s="55"/>
      <c r="AF21" s="147">
        <v>2872.7116427565988</v>
      </c>
      <c r="AG21" s="147">
        <v>809.53786305634617</v>
      </c>
      <c r="AH21" s="147">
        <v>14575.005691186785</v>
      </c>
      <c r="AI21" s="147">
        <v>997.63149928600956</v>
      </c>
      <c r="AJ21" s="147" t="s">
        <v>431</v>
      </c>
      <c r="AK21" s="147" t="s">
        <v>429</v>
      </c>
      <c r="AL21" s="45" t="s">
        <v>50</v>
      </c>
    </row>
    <row r="22" spans="1:38" s="2" customFormat="1" ht="26.25" customHeight="1" thickBot="1" x14ac:dyDescent="0.3">
      <c r="A22" s="65" t="s">
        <v>54</v>
      </c>
      <c r="B22" s="69" t="s">
        <v>69</v>
      </c>
      <c r="C22" s="66" t="s">
        <v>70</v>
      </c>
      <c r="D22" s="67"/>
      <c r="E22" s="138">
        <v>4.8227853298715866</v>
      </c>
      <c r="F22" s="138">
        <v>0.96166498380641197</v>
      </c>
      <c r="G22" s="138">
        <v>1.3673845149043717</v>
      </c>
      <c r="H22" s="138">
        <v>2.1563030683282099E-3</v>
      </c>
      <c r="I22" s="138">
        <v>0.76540644163931559</v>
      </c>
      <c r="J22" s="138">
        <v>0.83988383547654255</v>
      </c>
      <c r="K22" s="138">
        <v>0.92153752587092574</v>
      </c>
      <c r="L22" s="138">
        <v>0.16277526658327945</v>
      </c>
      <c r="M22" s="138">
        <v>4.7367003209232132</v>
      </c>
      <c r="N22" s="138">
        <v>0.12169004673880919</v>
      </c>
      <c r="O22" s="138">
        <v>7.8787690730367475E-3</v>
      </c>
      <c r="P22" s="138">
        <v>7.3857046087110703E-2</v>
      </c>
      <c r="Q22" s="138">
        <v>0.16506913019888289</v>
      </c>
      <c r="R22" s="138">
        <v>0.2825721015094087</v>
      </c>
      <c r="S22" s="138">
        <v>0.41637645080513058</v>
      </c>
      <c r="T22" s="138">
        <v>0.8599070673245397</v>
      </c>
      <c r="U22" s="138">
        <v>0.15481921407320598</v>
      </c>
      <c r="V22" s="138">
        <v>2.6837786096180309</v>
      </c>
      <c r="W22" s="138">
        <v>0.13877189960306116</v>
      </c>
      <c r="X22" s="138">
        <v>2.5640545359632037E-2</v>
      </c>
      <c r="Y22" s="138">
        <v>6.3505520707729593E-2</v>
      </c>
      <c r="Z22" s="138">
        <v>1.5981359183883746E-2</v>
      </c>
      <c r="AA22" s="138">
        <v>1.2998716329332355E-2</v>
      </c>
      <c r="AB22" s="138">
        <v>0.11812614158057773</v>
      </c>
      <c r="AC22" s="138">
        <v>2.8228644297403613E-2</v>
      </c>
      <c r="AD22" s="138">
        <v>0.70187325253042221</v>
      </c>
      <c r="AE22" s="55"/>
      <c r="AF22" s="147">
        <v>7372.2330081122309</v>
      </c>
      <c r="AG22" s="147">
        <v>3639.1335711979691</v>
      </c>
      <c r="AH22" s="147">
        <v>1058.3619513922779</v>
      </c>
      <c r="AI22" s="147">
        <v>93.188709550874847</v>
      </c>
      <c r="AJ22" s="147" t="s">
        <v>431</v>
      </c>
      <c r="AK22" s="147" t="s">
        <v>429</v>
      </c>
      <c r="AL22" s="45" t="s">
        <v>50</v>
      </c>
    </row>
    <row r="23" spans="1:38" s="2" customFormat="1" ht="26.25" customHeight="1" thickBot="1" x14ac:dyDescent="0.3">
      <c r="A23" s="65" t="s">
        <v>71</v>
      </c>
      <c r="B23" s="69" t="s">
        <v>394</v>
      </c>
      <c r="C23" s="66" t="s">
        <v>390</v>
      </c>
      <c r="D23" s="112"/>
      <c r="E23" s="138" t="s">
        <v>430</v>
      </c>
      <c r="F23" s="138" t="s">
        <v>430</v>
      </c>
      <c r="G23" s="138" t="s">
        <v>430</v>
      </c>
      <c r="H23" s="138" t="s">
        <v>430</v>
      </c>
      <c r="I23" s="138" t="s">
        <v>430</v>
      </c>
      <c r="J23" s="138" t="s">
        <v>430</v>
      </c>
      <c r="K23" s="138" t="s">
        <v>430</v>
      </c>
      <c r="L23" s="138" t="s">
        <v>430</v>
      </c>
      <c r="M23" s="138" t="s">
        <v>430</v>
      </c>
      <c r="N23" s="138" t="s">
        <v>430</v>
      </c>
      <c r="O23" s="138" t="s">
        <v>430</v>
      </c>
      <c r="P23" s="138" t="s">
        <v>430</v>
      </c>
      <c r="Q23" s="138" t="s">
        <v>430</v>
      </c>
      <c r="R23" s="138" t="s">
        <v>430</v>
      </c>
      <c r="S23" s="138" t="s">
        <v>430</v>
      </c>
      <c r="T23" s="138" t="s">
        <v>430</v>
      </c>
      <c r="U23" s="138" t="s">
        <v>430</v>
      </c>
      <c r="V23" s="138" t="s">
        <v>430</v>
      </c>
      <c r="W23" s="138">
        <v>0.18202020073490113</v>
      </c>
      <c r="X23" s="138">
        <v>2.7921245861021807E-2</v>
      </c>
      <c r="Y23" s="138">
        <v>9.6690832036799262E-2</v>
      </c>
      <c r="Z23" s="138">
        <v>2.039093485060986E-2</v>
      </c>
      <c r="AA23" s="138">
        <v>1.7824021836771523E-2</v>
      </c>
      <c r="AB23" s="138">
        <v>0.16282703458520242</v>
      </c>
      <c r="AC23" s="138">
        <v>8.7173056681186835E-3</v>
      </c>
      <c r="AD23" s="138">
        <v>1.2988011215464305E-4</v>
      </c>
      <c r="AE23" s="55"/>
      <c r="AF23" s="147" t="s">
        <v>430</v>
      </c>
      <c r="AG23" s="147" t="s">
        <v>430</v>
      </c>
      <c r="AH23" s="147" t="s">
        <v>430</v>
      </c>
      <c r="AI23" s="147" t="s">
        <v>430</v>
      </c>
      <c r="AJ23" s="147" t="s">
        <v>431</v>
      </c>
      <c r="AK23" s="147" t="s">
        <v>429</v>
      </c>
      <c r="AL23" s="45" t="s">
        <v>50</v>
      </c>
    </row>
    <row r="24" spans="1:38" s="2" customFormat="1" ht="26.25" customHeight="1" thickBot="1" x14ac:dyDescent="0.3">
      <c r="A24" s="70" t="s">
        <v>54</v>
      </c>
      <c r="B24" s="69" t="s">
        <v>72</v>
      </c>
      <c r="C24" s="66" t="s">
        <v>73</v>
      </c>
      <c r="D24" s="67"/>
      <c r="E24" s="138">
        <v>1.2205941231183166</v>
      </c>
      <c r="F24" s="138">
        <v>0.71810968363304206</v>
      </c>
      <c r="G24" s="138">
        <v>0.22297306397087607</v>
      </c>
      <c r="H24" s="138">
        <v>0.13567507237136231</v>
      </c>
      <c r="I24" s="138">
        <v>0.4412295366160624</v>
      </c>
      <c r="J24" s="138">
        <v>0.46814350801235671</v>
      </c>
      <c r="K24" s="138">
        <v>0.50925632087219841</v>
      </c>
      <c r="L24" s="138">
        <v>0.12193727448297656</v>
      </c>
      <c r="M24" s="138">
        <v>2.3672208795664824</v>
      </c>
      <c r="N24" s="138">
        <v>0.20244252953953173</v>
      </c>
      <c r="O24" s="138">
        <v>7.0688451683774536E-2</v>
      </c>
      <c r="P24" s="138">
        <v>6.0737013686598621E-3</v>
      </c>
      <c r="Q24" s="138">
        <v>5.1344833573288666E-3</v>
      </c>
      <c r="R24" s="138">
        <v>0.16947046773479058</v>
      </c>
      <c r="S24" s="138">
        <v>5.8161393598465033E-2</v>
      </c>
      <c r="T24" s="138">
        <v>0.95058137941873999</v>
      </c>
      <c r="U24" s="138">
        <v>3.3298846726996438E-3</v>
      </c>
      <c r="V24" s="138">
        <v>2.7737371186592359</v>
      </c>
      <c r="W24" s="138" t="s">
        <v>430</v>
      </c>
      <c r="X24" s="138" t="s">
        <v>430</v>
      </c>
      <c r="Y24" s="138" t="s">
        <v>430</v>
      </c>
      <c r="Z24" s="138" t="s">
        <v>430</v>
      </c>
      <c r="AA24" s="138" t="s">
        <v>430</v>
      </c>
      <c r="AB24" s="138" t="s">
        <v>430</v>
      </c>
      <c r="AC24" s="138" t="s">
        <v>429</v>
      </c>
      <c r="AD24" s="138" t="s">
        <v>429</v>
      </c>
      <c r="AE24" s="55"/>
      <c r="AF24" s="147">
        <v>4275.8904324740843</v>
      </c>
      <c r="AG24" s="147" t="s">
        <v>431</v>
      </c>
      <c r="AH24" s="147">
        <v>4364.8736789218983</v>
      </c>
      <c r="AI24" s="147">
        <v>1743.4611336237367</v>
      </c>
      <c r="AJ24" s="147" t="s">
        <v>431</v>
      </c>
      <c r="AK24" s="147" t="s">
        <v>429</v>
      </c>
      <c r="AL24" s="45" t="s">
        <v>50</v>
      </c>
    </row>
    <row r="25" spans="1:38" s="2" customFormat="1" ht="26.25" customHeight="1" thickBot="1" x14ac:dyDescent="0.3">
      <c r="A25" s="65" t="s">
        <v>74</v>
      </c>
      <c r="B25" s="69" t="s">
        <v>75</v>
      </c>
      <c r="C25" s="71" t="s">
        <v>76</v>
      </c>
      <c r="D25" s="67"/>
      <c r="E25" s="138">
        <v>1.4553731110926202</v>
      </c>
      <c r="F25" s="138">
        <v>0.16864094735768001</v>
      </c>
      <c r="G25" s="138">
        <v>9.6507059965471986E-2</v>
      </c>
      <c r="H25" s="138" t="s">
        <v>443</v>
      </c>
      <c r="I25" s="138">
        <v>1.1040518559821999E-2</v>
      </c>
      <c r="J25" s="138">
        <v>1.1040518559821999E-2</v>
      </c>
      <c r="K25" s="138">
        <v>1.1040518559821999E-2</v>
      </c>
      <c r="L25" s="138">
        <v>5.2994489087145593E-3</v>
      </c>
      <c r="M25" s="138">
        <v>1.4242838680974994</v>
      </c>
      <c r="N25" s="138">
        <v>4.0532565678936714E-4</v>
      </c>
      <c r="O25" s="138">
        <v>3.0399424259202536E-5</v>
      </c>
      <c r="P25" s="138">
        <v>6.0798848518405066E-4</v>
      </c>
      <c r="Q25" s="138">
        <v>1.5199712129601266E-4</v>
      </c>
      <c r="R25" s="138">
        <v>1.013314141973418E-3</v>
      </c>
      <c r="S25" s="138">
        <v>1.1146455561707597E-3</v>
      </c>
      <c r="T25" s="138">
        <v>4.0532565678936714E-5</v>
      </c>
      <c r="U25" s="138">
        <v>5.5732277808537983E-4</v>
      </c>
      <c r="V25" s="138">
        <v>0.1469305505861456</v>
      </c>
      <c r="W25" s="138" t="s">
        <v>443</v>
      </c>
      <c r="X25" s="138" t="s">
        <v>443</v>
      </c>
      <c r="Y25" s="138" t="s">
        <v>443</v>
      </c>
      <c r="Z25" s="138" t="s">
        <v>443</v>
      </c>
      <c r="AA25" s="138" t="s">
        <v>443</v>
      </c>
      <c r="AB25" s="138" t="s">
        <v>443</v>
      </c>
      <c r="AC25" s="138" t="s">
        <v>429</v>
      </c>
      <c r="AD25" s="138" t="s">
        <v>429</v>
      </c>
      <c r="AE25" s="55"/>
      <c r="AF25" s="147">
        <v>5066.5707098670891</v>
      </c>
      <c r="AG25" s="147" t="s">
        <v>429</v>
      </c>
      <c r="AH25" s="147" t="s">
        <v>429</v>
      </c>
      <c r="AI25" s="147" t="s">
        <v>429</v>
      </c>
      <c r="AJ25" s="147" t="s">
        <v>431</v>
      </c>
      <c r="AK25" s="147" t="s">
        <v>429</v>
      </c>
      <c r="AL25" s="45" t="s">
        <v>50</v>
      </c>
    </row>
    <row r="26" spans="1:38" s="2" customFormat="1" ht="26.25" customHeight="1" thickBot="1" x14ac:dyDescent="0.3">
      <c r="A26" s="65" t="s">
        <v>74</v>
      </c>
      <c r="B26" s="65" t="s">
        <v>77</v>
      </c>
      <c r="C26" s="66" t="s">
        <v>78</v>
      </c>
      <c r="D26" s="67"/>
      <c r="E26" s="138">
        <v>2.2653871096268003E-2</v>
      </c>
      <c r="F26" s="138">
        <v>2.750319038675E-3</v>
      </c>
      <c r="G26" s="138">
        <v>1.4993346389719996E-3</v>
      </c>
      <c r="H26" s="138" t="s">
        <v>443</v>
      </c>
      <c r="I26" s="138">
        <v>1.2659141636299997E-4</v>
      </c>
      <c r="J26" s="138">
        <v>1.2659141636299997E-4</v>
      </c>
      <c r="K26" s="138">
        <v>1.2659141636299997E-4</v>
      </c>
      <c r="L26" s="138">
        <v>6.0763879854239983E-5</v>
      </c>
      <c r="M26" s="138">
        <v>2.4754162973559996E-2</v>
      </c>
      <c r="N26" s="138">
        <v>0.46554489866145538</v>
      </c>
      <c r="O26" s="138">
        <v>1.7277229327612433E-6</v>
      </c>
      <c r="P26" s="138">
        <v>1.4916606803373019E-5</v>
      </c>
      <c r="Q26" s="138">
        <v>2.5527628119543658E-6</v>
      </c>
      <c r="R26" s="138">
        <v>1.9716270598214296E-5</v>
      </c>
      <c r="S26" s="138">
        <v>2.0163297658035725E-5</v>
      </c>
      <c r="T26" s="138">
        <v>2.0735811942989422E-6</v>
      </c>
      <c r="U26" s="138">
        <v>8.7954636438326768E-6</v>
      </c>
      <c r="V26" s="138">
        <v>2.3064270145188507E-3</v>
      </c>
      <c r="W26" s="138" t="s">
        <v>443</v>
      </c>
      <c r="X26" s="138" t="s">
        <v>443</v>
      </c>
      <c r="Y26" s="138" t="s">
        <v>443</v>
      </c>
      <c r="Z26" s="138" t="s">
        <v>443</v>
      </c>
      <c r="AA26" s="138" t="s">
        <v>443</v>
      </c>
      <c r="AB26" s="138" t="s">
        <v>443</v>
      </c>
      <c r="AC26" s="138" t="s">
        <v>429</v>
      </c>
      <c r="AD26" s="138" t="s">
        <v>429</v>
      </c>
      <c r="AE26" s="55"/>
      <c r="AF26" s="147">
        <v>78.818019657738134</v>
      </c>
      <c r="AG26" s="147" t="s">
        <v>429</v>
      </c>
      <c r="AH26" s="147" t="s">
        <v>429</v>
      </c>
      <c r="AI26" s="147" t="s">
        <v>429</v>
      </c>
      <c r="AJ26" s="147" t="s">
        <v>431</v>
      </c>
      <c r="AK26" s="147" t="s">
        <v>429</v>
      </c>
      <c r="AL26" s="45" t="s">
        <v>50</v>
      </c>
    </row>
    <row r="27" spans="1:38" s="2" customFormat="1" ht="26.25" customHeight="1" thickBot="1" x14ac:dyDescent="0.3">
      <c r="A27" s="65" t="s">
        <v>79</v>
      </c>
      <c r="B27" s="65" t="s">
        <v>80</v>
      </c>
      <c r="C27" s="66" t="s">
        <v>81</v>
      </c>
      <c r="D27" s="67"/>
      <c r="E27" s="138">
        <v>13.426839778529706</v>
      </c>
      <c r="F27" s="138">
        <v>1.3935665424700772</v>
      </c>
      <c r="G27" s="138">
        <v>2.4829036695082209E-2</v>
      </c>
      <c r="H27" s="138">
        <v>0.53386253228637048</v>
      </c>
      <c r="I27" s="138">
        <v>0.21006301123467069</v>
      </c>
      <c r="J27" s="138">
        <v>0.21006301123467042</v>
      </c>
      <c r="K27" s="138">
        <v>0.21006301123467086</v>
      </c>
      <c r="L27" s="138">
        <v>0.16240003354758084</v>
      </c>
      <c r="M27" s="138">
        <v>23.564650812289816</v>
      </c>
      <c r="N27" s="138">
        <v>1.9091710499198626E-3</v>
      </c>
      <c r="O27" s="138">
        <v>2.2632138900275148E-4</v>
      </c>
      <c r="P27" s="138">
        <v>1.3884810534365011E-2</v>
      </c>
      <c r="Q27" s="138">
        <v>3.7180072440608995E-4</v>
      </c>
      <c r="R27" s="138">
        <v>1.608138728343031E-2</v>
      </c>
      <c r="S27" s="138">
        <v>1.1006542537621065E-2</v>
      </c>
      <c r="T27" s="138">
        <v>2.1179163600022069E-3</v>
      </c>
      <c r="U27" s="138">
        <v>2.9095867080667682E-4</v>
      </c>
      <c r="V27" s="138">
        <v>4.9947299137219452E-2</v>
      </c>
      <c r="W27" s="138">
        <v>0.47001710000000002</v>
      </c>
      <c r="X27" s="138">
        <v>4.9641633623600002E-2</v>
      </c>
      <c r="Y27" s="138">
        <v>5.5653506417300005E-2</v>
      </c>
      <c r="Z27" s="138">
        <v>4.3333909361600004E-2</v>
      </c>
      <c r="AA27" s="138">
        <v>4.7581312134199999E-2</v>
      </c>
      <c r="AB27" s="138">
        <v>0.19621036153670002</v>
      </c>
      <c r="AC27" s="138">
        <v>4.7001779999999998E-4</v>
      </c>
      <c r="AD27" s="138">
        <v>9.4044599999999997E-5</v>
      </c>
      <c r="AE27" s="55"/>
      <c r="AF27" s="147">
        <v>91065.170381496573</v>
      </c>
      <c r="AG27" s="147" t="s">
        <v>429</v>
      </c>
      <c r="AH27" s="147" t="s">
        <v>431</v>
      </c>
      <c r="AI27" s="147">
        <v>3315.1001873393325</v>
      </c>
      <c r="AJ27" s="147" t="s">
        <v>431</v>
      </c>
      <c r="AK27" s="147" t="s">
        <v>429</v>
      </c>
      <c r="AL27" s="45" t="s">
        <v>50</v>
      </c>
    </row>
    <row r="28" spans="1:38" s="2" customFormat="1" ht="26.25" customHeight="1" thickBot="1" x14ac:dyDescent="0.3">
      <c r="A28" s="65" t="s">
        <v>79</v>
      </c>
      <c r="B28" s="65" t="s">
        <v>82</v>
      </c>
      <c r="C28" s="66" t="s">
        <v>83</v>
      </c>
      <c r="D28" s="67"/>
      <c r="E28" s="138">
        <v>8.4661415961978594</v>
      </c>
      <c r="F28" s="138">
        <v>0.20437524314008498</v>
      </c>
      <c r="G28" s="138">
        <v>7.6839354862685474E-3</v>
      </c>
      <c r="H28" s="138">
        <v>3.3297343177492375E-2</v>
      </c>
      <c r="I28" s="138">
        <v>0.16615782068284693</v>
      </c>
      <c r="J28" s="138">
        <v>0.1661578206828469</v>
      </c>
      <c r="K28" s="138">
        <v>0.16615782068284674</v>
      </c>
      <c r="L28" s="138">
        <v>0.13876554109441872</v>
      </c>
      <c r="M28" s="138">
        <v>1.191921289994311</v>
      </c>
      <c r="N28" s="138">
        <v>2.9911669406686918E-4</v>
      </c>
      <c r="O28" s="138">
        <v>3.1437166006139964E-5</v>
      </c>
      <c r="P28" s="138">
        <v>3.3185742258635465E-3</v>
      </c>
      <c r="Q28" s="138">
        <v>6.2764209045981627E-5</v>
      </c>
      <c r="R28" s="138">
        <v>5.3138141593791583E-3</v>
      </c>
      <c r="S28" s="138">
        <v>3.563684421867361E-3</v>
      </c>
      <c r="T28" s="138">
        <v>1.2740050851903472E-4</v>
      </c>
      <c r="U28" s="138">
        <v>6.2654086079683298E-5</v>
      </c>
      <c r="V28" s="138">
        <v>1.127443180535404E-2</v>
      </c>
      <c r="W28" s="138">
        <v>0.21320069999999999</v>
      </c>
      <c r="X28" s="138">
        <v>1.5514575021600001E-2</v>
      </c>
      <c r="Y28" s="138">
        <v>1.7442501975500003E-2</v>
      </c>
      <c r="Z28" s="138">
        <v>1.36220363251E-2</v>
      </c>
      <c r="AA28" s="138">
        <v>1.45404301702E-2</v>
      </c>
      <c r="AB28" s="138">
        <v>6.1119543492400001E-2</v>
      </c>
      <c r="AC28" s="138">
        <v>2.1320089999999999E-4</v>
      </c>
      <c r="AD28" s="138">
        <v>4.2654699999999997E-5</v>
      </c>
      <c r="AE28" s="55"/>
      <c r="AF28" s="147">
        <v>26870.637434948556</v>
      </c>
      <c r="AG28" s="147" t="s">
        <v>429</v>
      </c>
      <c r="AH28" s="147" t="s">
        <v>431</v>
      </c>
      <c r="AI28" s="147">
        <v>1030.45183596179</v>
      </c>
      <c r="AJ28" s="147" t="s">
        <v>431</v>
      </c>
      <c r="AK28" s="147" t="s">
        <v>429</v>
      </c>
      <c r="AL28" s="45" t="s">
        <v>50</v>
      </c>
    </row>
    <row r="29" spans="1:38" s="2" customFormat="1" ht="26.25" customHeight="1" thickBot="1" x14ac:dyDescent="0.3">
      <c r="A29" s="65" t="s">
        <v>79</v>
      </c>
      <c r="B29" s="65" t="s">
        <v>84</v>
      </c>
      <c r="C29" s="66" t="s">
        <v>85</v>
      </c>
      <c r="D29" s="67"/>
      <c r="E29" s="138">
        <v>15.349237383692321</v>
      </c>
      <c r="F29" s="138">
        <v>0.40173091775348252</v>
      </c>
      <c r="G29" s="138">
        <v>1.3381377043328826E-2</v>
      </c>
      <c r="H29" s="138">
        <v>3.186027358275309E-2</v>
      </c>
      <c r="I29" s="138">
        <v>0.18409159425364718</v>
      </c>
      <c r="J29" s="138">
        <v>0.18409159425364718</v>
      </c>
      <c r="K29" s="138">
        <v>0.18409159425364718</v>
      </c>
      <c r="L29" s="138">
        <v>0.12882308897748995</v>
      </c>
      <c r="M29" s="138">
        <v>3.8520869170495233</v>
      </c>
      <c r="N29" s="138">
        <v>5.1874740623883214E-4</v>
      </c>
      <c r="O29" s="138">
        <v>5.4461630190404864E-5</v>
      </c>
      <c r="P29" s="138">
        <v>5.7719788331635586E-3</v>
      </c>
      <c r="Q29" s="138">
        <v>1.0891562864465486E-4</v>
      </c>
      <c r="R29" s="138">
        <v>9.2563631414539389E-3</v>
      </c>
      <c r="S29" s="138">
        <v>6.2072292339898187E-3</v>
      </c>
      <c r="T29" s="138">
        <v>2.1796099680394213E-4</v>
      </c>
      <c r="U29" s="138">
        <v>1.0890799690850002E-4</v>
      </c>
      <c r="V29" s="138">
        <v>1.9603210491445359E-2</v>
      </c>
      <c r="W29" s="138">
        <v>0.17330980000000001</v>
      </c>
      <c r="X29" s="138">
        <v>4.4386358574999996E-3</v>
      </c>
      <c r="Y29" s="138">
        <v>2.6878406023800001E-2</v>
      </c>
      <c r="Z29" s="138">
        <v>3.0034769300800002E-2</v>
      </c>
      <c r="AA29" s="138">
        <v>6.9045446667000002E-3</v>
      </c>
      <c r="AB29" s="138">
        <v>6.8256355848800007E-2</v>
      </c>
      <c r="AC29" s="138">
        <v>1.4824090000000001E-4</v>
      </c>
      <c r="AD29" s="138">
        <v>2.9663999999999999E-5</v>
      </c>
      <c r="AE29" s="55"/>
      <c r="AF29" s="147">
        <v>46864.055658496276</v>
      </c>
      <c r="AG29" s="147" t="s">
        <v>429</v>
      </c>
      <c r="AH29" s="147" t="s">
        <v>431</v>
      </c>
      <c r="AI29" s="147">
        <v>1797.680250962663</v>
      </c>
      <c r="AJ29" s="147" t="s">
        <v>431</v>
      </c>
      <c r="AK29" s="147" t="s">
        <v>429</v>
      </c>
      <c r="AL29" s="45" t="s">
        <v>50</v>
      </c>
    </row>
    <row r="30" spans="1:38" s="2" customFormat="1" ht="26.25" customHeight="1" thickBot="1" x14ac:dyDescent="0.3">
      <c r="A30" s="65" t="s">
        <v>79</v>
      </c>
      <c r="B30" s="65" t="s">
        <v>86</v>
      </c>
      <c r="C30" s="66" t="s">
        <v>87</v>
      </c>
      <c r="D30" s="67"/>
      <c r="E30" s="138">
        <v>2.2796493851511449E-2</v>
      </c>
      <c r="F30" s="138">
        <v>0.13577057862530625</v>
      </c>
      <c r="G30" s="138">
        <v>5.5619245833204336E-5</v>
      </c>
      <c r="H30" s="138">
        <v>2.7234318978488592E-4</v>
      </c>
      <c r="I30" s="138">
        <v>3.4757546860072828E-3</v>
      </c>
      <c r="J30" s="138">
        <v>3.4757546860072841E-3</v>
      </c>
      <c r="K30" s="138">
        <v>3.4757546860072828E-3</v>
      </c>
      <c r="L30" s="138">
        <v>5.1321889876857374E-4</v>
      </c>
      <c r="M30" s="138">
        <v>0.78854807859707576</v>
      </c>
      <c r="N30" s="138">
        <v>8.4926140941070297E-6</v>
      </c>
      <c r="O30" s="138">
        <v>6.2679739116223467E-5</v>
      </c>
      <c r="P30" s="138">
        <v>4.3736976976728314E-5</v>
      </c>
      <c r="Q30" s="138">
        <v>1.5081716198871826E-6</v>
      </c>
      <c r="R30" s="138">
        <v>2.9135283083713405E-4</v>
      </c>
      <c r="S30" s="138">
        <v>1.0545122286046926E-2</v>
      </c>
      <c r="T30" s="138">
        <v>4.4287693675632028E-4</v>
      </c>
      <c r="U30" s="138">
        <v>6.2409237838286478E-5</v>
      </c>
      <c r="V30" s="138">
        <v>6.2548826445490658E-3</v>
      </c>
      <c r="W30" s="138">
        <v>2.5249000000000001E-3</v>
      </c>
      <c r="X30" s="138">
        <v>4.4125431800000007E-5</v>
      </c>
      <c r="Y30" s="138">
        <v>5.5506057800000002E-5</v>
      </c>
      <c r="Z30" s="138">
        <v>3.4299427100000004E-5</v>
      </c>
      <c r="AA30" s="138">
        <v>6.1454050900000006E-5</v>
      </c>
      <c r="AB30" s="138">
        <v>1.9538496760000001E-4</v>
      </c>
      <c r="AC30" s="138">
        <v>2.5252E-6</v>
      </c>
      <c r="AD30" s="138">
        <v>9.3969999999999998E-7</v>
      </c>
      <c r="AE30" s="55"/>
      <c r="AF30" s="147">
        <v>220.21325681331459</v>
      </c>
      <c r="AG30" s="147" t="s">
        <v>429</v>
      </c>
      <c r="AH30" s="147" t="s">
        <v>431</v>
      </c>
      <c r="AI30" s="147">
        <v>7.0582416462096402</v>
      </c>
      <c r="AJ30" s="147" t="s">
        <v>431</v>
      </c>
      <c r="AK30" s="147" t="s">
        <v>429</v>
      </c>
      <c r="AL30" s="45" t="s">
        <v>50</v>
      </c>
    </row>
    <row r="31" spans="1:38" s="2" customFormat="1" ht="26.25" customHeight="1" thickBot="1" x14ac:dyDescent="0.3">
      <c r="A31" s="65" t="s">
        <v>79</v>
      </c>
      <c r="B31" s="65" t="s">
        <v>88</v>
      </c>
      <c r="C31" s="66" t="s">
        <v>89</v>
      </c>
      <c r="D31" s="67"/>
      <c r="E31" s="138" t="s">
        <v>429</v>
      </c>
      <c r="F31" s="138">
        <v>1.5530300688547165</v>
      </c>
      <c r="G31" s="138" t="s">
        <v>429</v>
      </c>
      <c r="H31" s="138" t="s">
        <v>429</v>
      </c>
      <c r="I31" s="138" t="s">
        <v>429</v>
      </c>
      <c r="J31" s="138" t="s">
        <v>429</v>
      </c>
      <c r="K31" s="138" t="s">
        <v>429</v>
      </c>
      <c r="L31" s="138" t="s">
        <v>429</v>
      </c>
      <c r="M31" s="138" t="s">
        <v>429</v>
      </c>
      <c r="N31" s="138" t="s">
        <v>429</v>
      </c>
      <c r="O31" s="138" t="s">
        <v>429</v>
      </c>
      <c r="P31" s="138" t="s">
        <v>430</v>
      </c>
      <c r="Q31" s="138" t="s">
        <v>430</v>
      </c>
      <c r="R31" s="138" t="s">
        <v>429</v>
      </c>
      <c r="S31" s="138" t="s">
        <v>429</v>
      </c>
      <c r="T31" s="138" t="s">
        <v>429</v>
      </c>
      <c r="U31" s="138" t="s">
        <v>429</v>
      </c>
      <c r="V31" s="138" t="s">
        <v>429</v>
      </c>
      <c r="W31" s="138" t="s">
        <v>429</v>
      </c>
      <c r="X31" s="138" t="s">
        <v>443</v>
      </c>
      <c r="Y31" s="138" t="s">
        <v>443</v>
      </c>
      <c r="Z31" s="138" t="s">
        <v>443</v>
      </c>
      <c r="AA31" s="138" t="s">
        <v>443</v>
      </c>
      <c r="AB31" s="138" t="s">
        <v>443</v>
      </c>
      <c r="AC31" s="138" t="s">
        <v>429</v>
      </c>
      <c r="AD31" s="138" t="s">
        <v>429</v>
      </c>
      <c r="AE31" s="55"/>
      <c r="AF31" s="147" t="s">
        <v>429</v>
      </c>
      <c r="AG31" s="147" t="s">
        <v>429</v>
      </c>
      <c r="AH31" s="147" t="s">
        <v>429</v>
      </c>
      <c r="AI31" s="147" t="s">
        <v>429</v>
      </c>
      <c r="AJ31" s="147" t="s">
        <v>431</v>
      </c>
      <c r="AK31" s="147" t="s">
        <v>429</v>
      </c>
      <c r="AL31" s="45" t="s">
        <v>50</v>
      </c>
    </row>
    <row r="32" spans="1:38" s="2" customFormat="1" ht="26.25" customHeight="1" thickBot="1" x14ac:dyDescent="0.3">
      <c r="A32" s="65" t="s">
        <v>79</v>
      </c>
      <c r="B32" s="65" t="s">
        <v>90</v>
      </c>
      <c r="C32" s="66" t="s">
        <v>91</v>
      </c>
      <c r="D32" s="67"/>
      <c r="E32" s="138" t="s">
        <v>429</v>
      </c>
      <c r="F32" s="138" t="s">
        <v>429</v>
      </c>
      <c r="G32" s="138" t="s">
        <v>429</v>
      </c>
      <c r="H32" s="138" t="s">
        <v>429</v>
      </c>
      <c r="I32" s="138">
        <v>0.58874442917400061</v>
      </c>
      <c r="J32" s="138">
        <v>0.58213692009061391</v>
      </c>
      <c r="K32" s="138">
        <v>1.44221781512112</v>
      </c>
      <c r="L32" s="138">
        <v>6.2054356037740031E-2</v>
      </c>
      <c r="M32" s="138" t="s">
        <v>429</v>
      </c>
      <c r="N32" s="138">
        <v>1.4056426714353361</v>
      </c>
      <c r="O32" s="138">
        <v>6.6758197531155382E-3</v>
      </c>
      <c r="P32" s="138" t="s">
        <v>429</v>
      </c>
      <c r="Q32" s="138">
        <v>1.6304207566627062E-2</v>
      </c>
      <c r="R32" s="138">
        <v>0.51909836175411572</v>
      </c>
      <c r="S32" s="138">
        <v>11.351166222080384</v>
      </c>
      <c r="T32" s="138">
        <v>8.3212553917326779E-2</v>
      </c>
      <c r="U32" s="138">
        <v>1.1774888583480008E-2</v>
      </c>
      <c r="V32" s="138">
        <v>4.6509990470732649</v>
      </c>
      <c r="W32" s="138" t="s">
        <v>443</v>
      </c>
      <c r="X32" s="138" t="s">
        <v>443</v>
      </c>
      <c r="Y32" s="138" t="s">
        <v>443</v>
      </c>
      <c r="Z32" s="138" t="s">
        <v>443</v>
      </c>
      <c r="AA32" s="138" t="s">
        <v>443</v>
      </c>
      <c r="AB32" s="138" t="s">
        <v>443</v>
      </c>
      <c r="AC32" s="138" t="s">
        <v>429</v>
      </c>
      <c r="AD32" s="138" t="s">
        <v>429</v>
      </c>
      <c r="AE32" s="55"/>
      <c r="AF32" s="147" t="s">
        <v>429</v>
      </c>
      <c r="AG32" s="147" t="s">
        <v>429</v>
      </c>
      <c r="AH32" s="147" t="s">
        <v>429</v>
      </c>
      <c r="AI32" s="147" t="s">
        <v>429</v>
      </c>
      <c r="AJ32" s="147" t="s">
        <v>431</v>
      </c>
      <c r="AK32" s="147">
        <v>54752.318544414986</v>
      </c>
      <c r="AL32" s="45" t="s">
        <v>414</v>
      </c>
    </row>
    <row r="33" spans="1:38" s="2" customFormat="1" ht="26.25" customHeight="1" thickBot="1" x14ac:dyDescent="0.3">
      <c r="A33" s="65" t="s">
        <v>79</v>
      </c>
      <c r="B33" s="65" t="s">
        <v>92</v>
      </c>
      <c r="C33" s="66" t="s">
        <v>93</v>
      </c>
      <c r="D33" s="67"/>
      <c r="E33" s="138" t="s">
        <v>429</v>
      </c>
      <c r="F33" s="138" t="s">
        <v>429</v>
      </c>
      <c r="G33" s="138" t="s">
        <v>429</v>
      </c>
      <c r="H33" s="138" t="s">
        <v>429</v>
      </c>
      <c r="I33" s="138">
        <v>0.3026363562877325</v>
      </c>
      <c r="J33" s="138">
        <v>0.56043769682913436</v>
      </c>
      <c r="K33" s="138">
        <v>1.1208753936582687</v>
      </c>
      <c r="L33" s="138">
        <v>1.1881279172777646E-2</v>
      </c>
      <c r="M33" s="138" t="s">
        <v>429</v>
      </c>
      <c r="N33" s="138" t="s">
        <v>429</v>
      </c>
      <c r="O33" s="138" t="s">
        <v>429</v>
      </c>
      <c r="P33" s="138" t="s">
        <v>429</v>
      </c>
      <c r="Q33" s="138" t="s">
        <v>429</v>
      </c>
      <c r="R33" s="138" t="s">
        <v>429</v>
      </c>
      <c r="S33" s="138" t="s">
        <v>429</v>
      </c>
      <c r="T33" s="138" t="s">
        <v>429</v>
      </c>
      <c r="U33" s="138" t="s">
        <v>429</v>
      </c>
      <c r="V33" s="138" t="s">
        <v>443</v>
      </c>
      <c r="W33" s="138" t="s">
        <v>429</v>
      </c>
      <c r="X33" s="138" t="s">
        <v>443</v>
      </c>
      <c r="Y33" s="138" t="s">
        <v>443</v>
      </c>
      <c r="Z33" s="138" t="s">
        <v>443</v>
      </c>
      <c r="AA33" s="138" t="s">
        <v>443</v>
      </c>
      <c r="AB33" s="138" t="s">
        <v>443</v>
      </c>
      <c r="AC33" s="138" t="s">
        <v>429</v>
      </c>
      <c r="AD33" s="138" t="s">
        <v>429</v>
      </c>
      <c r="AE33" s="55"/>
      <c r="AF33" s="147" t="s">
        <v>429</v>
      </c>
      <c r="AG33" s="147" t="s">
        <v>429</v>
      </c>
      <c r="AH33" s="147" t="s">
        <v>429</v>
      </c>
      <c r="AI33" s="147" t="s">
        <v>429</v>
      </c>
      <c r="AJ33" s="147" t="s">
        <v>431</v>
      </c>
      <c r="AK33" s="147">
        <v>54752.318544414986</v>
      </c>
      <c r="AL33" s="45" t="s">
        <v>414</v>
      </c>
    </row>
    <row r="34" spans="1:38" s="2" customFormat="1" ht="26.25" customHeight="1" thickBot="1" x14ac:dyDescent="0.3">
      <c r="A34" s="65" t="s">
        <v>71</v>
      </c>
      <c r="B34" s="65" t="s">
        <v>94</v>
      </c>
      <c r="C34" s="66" t="s">
        <v>95</v>
      </c>
      <c r="D34" s="67"/>
      <c r="E34" s="138">
        <v>1.9271701677092137</v>
      </c>
      <c r="F34" s="138">
        <v>0.17101796335587491</v>
      </c>
      <c r="G34" s="138">
        <v>4.2660830921125798E-4</v>
      </c>
      <c r="H34" s="138">
        <v>2.5744639644970411E-4</v>
      </c>
      <c r="I34" s="138">
        <v>5.0385937590870671E-2</v>
      </c>
      <c r="J34" s="138">
        <v>5.2960401555367707E-2</v>
      </c>
      <c r="K34" s="138">
        <v>5.5902646086221468E-2</v>
      </c>
      <c r="L34" s="138">
        <v>3.6336719956043956E-2</v>
      </c>
      <c r="M34" s="138">
        <v>0.39352520600169055</v>
      </c>
      <c r="N34" s="138" t="s">
        <v>443</v>
      </c>
      <c r="O34" s="138">
        <v>3.6778056635672026E-4</v>
      </c>
      <c r="P34" s="138" t="s">
        <v>443</v>
      </c>
      <c r="Q34" s="138" t="s">
        <v>443</v>
      </c>
      <c r="R34" s="138">
        <v>1.8389028317836013E-3</v>
      </c>
      <c r="S34" s="138">
        <v>6.2522696280642429E-2</v>
      </c>
      <c r="T34" s="138">
        <v>2.5744639644970421E-3</v>
      </c>
      <c r="U34" s="138">
        <v>3.6778056635672026E-4</v>
      </c>
      <c r="V34" s="138">
        <v>3.6778056635672025E-2</v>
      </c>
      <c r="W34" s="138">
        <v>9.5989347076034532E-3</v>
      </c>
      <c r="X34" s="138">
        <v>1.1033416990701606E-3</v>
      </c>
      <c r="Y34" s="138">
        <v>1.8389028317836013E-3</v>
      </c>
      <c r="Z34" s="138">
        <v>1.6266189828110971E-3</v>
      </c>
      <c r="AA34" s="138">
        <v>3.7393539834737819E-4</v>
      </c>
      <c r="AB34" s="138">
        <v>4.9427989120122374E-3</v>
      </c>
      <c r="AC34" s="138" t="s">
        <v>429</v>
      </c>
      <c r="AD34" s="138" t="s">
        <v>429</v>
      </c>
      <c r="AE34" s="55"/>
      <c r="AF34" s="147">
        <v>1592.7936096499639</v>
      </c>
      <c r="AG34" s="147" t="s">
        <v>431</v>
      </c>
      <c r="AH34" s="147" t="s">
        <v>429</v>
      </c>
      <c r="AI34" s="147" t="s">
        <v>429</v>
      </c>
      <c r="AJ34" s="147" t="s">
        <v>431</v>
      </c>
      <c r="AK34" s="147" t="s">
        <v>429</v>
      </c>
      <c r="AL34" s="45" t="s">
        <v>50</v>
      </c>
    </row>
    <row r="35" spans="1:38" s="6" customFormat="1" ht="26.25" customHeight="1" thickBot="1" x14ac:dyDescent="0.3">
      <c r="A35" s="65" t="s">
        <v>96</v>
      </c>
      <c r="B35" s="65" t="s">
        <v>97</v>
      </c>
      <c r="C35" s="66" t="s">
        <v>98</v>
      </c>
      <c r="D35" s="67"/>
      <c r="E35" s="138" t="s">
        <v>431</v>
      </c>
      <c r="F35" s="138" t="s">
        <v>431</v>
      </c>
      <c r="G35" s="138" t="s">
        <v>431</v>
      </c>
      <c r="H35" s="138" t="s">
        <v>431</v>
      </c>
      <c r="I35" s="138" t="s">
        <v>431</v>
      </c>
      <c r="J35" s="138" t="s">
        <v>431</v>
      </c>
      <c r="K35" s="138" t="s">
        <v>431</v>
      </c>
      <c r="L35" s="138" t="s">
        <v>431</v>
      </c>
      <c r="M35" s="138" t="s">
        <v>431</v>
      </c>
      <c r="N35" s="138" t="s">
        <v>431</v>
      </c>
      <c r="O35" s="138" t="s">
        <v>431</v>
      </c>
      <c r="P35" s="138" t="s">
        <v>431</v>
      </c>
      <c r="Q35" s="138" t="s">
        <v>431</v>
      </c>
      <c r="R35" s="138" t="s">
        <v>431</v>
      </c>
      <c r="S35" s="138" t="s">
        <v>431</v>
      </c>
      <c r="T35" s="138" t="s">
        <v>431</v>
      </c>
      <c r="U35" s="138" t="s">
        <v>431</v>
      </c>
      <c r="V35" s="138" t="s">
        <v>431</v>
      </c>
      <c r="W35" s="138" t="s">
        <v>431</v>
      </c>
      <c r="X35" s="138" t="s">
        <v>431</v>
      </c>
      <c r="Y35" s="138" t="s">
        <v>431</v>
      </c>
      <c r="Z35" s="138" t="s">
        <v>431</v>
      </c>
      <c r="AA35" s="138" t="s">
        <v>431</v>
      </c>
      <c r="AB35" s="138" t="s">
        <v>431</v>
      </c>
      <c r="AC35" s="138" t="s">
        <v>431</v>
      </c>
      <c r="AD35" s="138" t="s">
        <v>431</v>
      </c>
      <c r="AE35" s="55"/>
      <c r="AF35" s="147" t="s">
        <v>431</v>
      </c>
      <c r="AG35" s="147" t="s">
        <v>431</v>
      </c>
      <c r="AH35" s="147" t="s">
        <v>429</v>
      </c>
      <c r="AI35" s="147" t="s">
        <v>429</v>
      </c>
      <c r="AJ35" s="147" t="s">
        <v>429</v>
      </c>
      <c r="AK35" s="147" t="s">
        <v>429</v>
      </c>
      <c r="AL35" s="45" t="s">
        <v>50</v>
      </c>
    </row>
    <row r="36" spans="1:38" s="2" customFormat="1" ht="26.25" customHeight="1" thickBot="1" x14ac:dyDescent="0.3">
      <c r="A36" s="65" t="s">
        <v>96</v>
      </c>
      <c r="B36" s="65" t="s">
        <v>99</v>
      </c>
      <c r="C36" s="66" t="s">
        <v>100</v>
      </c>
      <c r="D36" s="67"/>
      <c r="E36" s="138">
        <v>4.8533002176907045</v>
      </c>
      <c r="F36" s="138">
        <v>0.22714465199371489</v>
      </c>
      <c r="G36" s="138">
        <v>0.11113416619618957</v>
      </c>
      <c r="H36" s="138" t="s">
        <v>443</v>
      </c>
      <c r="I36" s="138">
        <v>0.10301112899958016</v>
      </c>
      <c r="J36" s="138">
        <v>0.11788061010171459</v>
      </c>
      <c r="K36" s="138">
        <v>0.11788061010171459</v>
      </c>
      <c r="L36" s="138">
        <v>3.6542989131531527E-2</v>
      </c>
      <c r="M36" s="138">
        <v>0.60031086598338945</v>
      </c>
      <c r="N36" s="138">
        <v>1.0546001699708192E-2</v>
      </c>
      <c r="O36" s="138">
        <v>8.1123089997755323E-4</v>
      </c>
      <c r="P36" s="138">
        <v>2.433692699932659E-3</v>
      </c>
      <c r="Q36" s="138">
        <v>3.2449235999102129E-3</v>
      </c>
      <c r="R36" s="138">
        <v>4.0561544998877659E-3</v>
      </c>
      <c r="S36" s="138">
        <v>7.1388319198024686E-2</v>
      </c>
      <c r="T36" s="138">
        <v>8.1123089997755318E-2</v>
      </c>
      <c r="U36" s="138">
        <v>8.1123089997755318E-3</v>
      </c>
      <c r="V36" s="138">
        <v>9.7347707997306368E-2</v>
      </c>
      <c r="W36" s="138">
        <v>1.0546001699708192E-2</v>
      </c>
      <c r="X36" s="138">
        <v>0</v>
      </c>
      <c r="Y36" s="138">
        <v>0</v>
      </c>
      <c r="Z36" s="138">
        <v>0</v>
      </c>
      <c r="AA36" s="138">
        <v>0</v>
      </c>
      <c r="AB36" s="138">
        <v>0</v>
      </c>
      <c r="AC36" s="138">
        <v>6.4898471998204258E-3</v>
      </c>
      <c r="AD36" s="138">
        <v>3.0826774199147022E-3</v>
      </c>
      <c r="AE36" s="55"/>
      <c r="AF36" s="147">
        <v>3513.2998087277151</v>
      </c>
      <c r="AG36" s="147" t="s">
        <v>431</v>
      </c>
      <c r="AH36" s="147" t="s">
        <v>429</v>
      </c>
      <c r="AI36" s="147" t="s">
        <v>429</v>
      </c>
      <c r="AJ36" s="147" t="s">
        <v>431</v>
      </c>
      <c r="AK36" s="147" t="s">
        <v>429</v>
      </c>
      <c r="AL36" s="45" t="s">
        <v>50</v>
      </c>
    </row>
    <row r="37" spans="1:38" s="2" customFormat="1" ht="26.25" customHeight="1" thickBot="1" x14ac:dyDescent="0.3">
      <c r="A37" s="65" t="s">
        <v>71</v>
      </c>
      <c r="B37" s="65" t="s">
        <v>101</v>
      </c>
      <c r="C37" s="66" t="s">
        <v>400</v>
      </c>
      <c r="D37" s="67"/>
      <c r="E37" s="138">
        <v>0.12038635186078078</v>
      </c>
      <c r="F37" s="138">
        <v>4.0128783953593591E-3</v>
      </c>
      <c r="G37" s="138">
        <v>1.1006213384400329E-4</v>
      </c>
      <c r="H37" s="138" t="s">
        <v>443</v>
      </c>
      <c r="I37" s="138">
        <v>5.0160979941991988E-4</v>
      </c>
      <c r="J37" s="138">
        <v>5.0160979941991988E-4</v>
      </c>
      <c r="K37" s="138">
        <v>5.0160979941991988E-4</v>
      </c>
      <c r="L37" s="138">
        <v>1.2540244985497998E-5</v>
      </c>
      <c r="M37" s="138">
        <v>1.2038635186078079E-2</v>
      </c>
      <c r="N37" s="138">
        <v>3.7620734956493995E-6</v>
      </c>
      <c r="O37" s="138">
        <v>6.2701224927489994E-7</v>
      </c>
      <c r="P37" s="138">
        <v>2.5080489970996E-4</v>
      </c>
      <c r="Q37" s="138">
        <v>3.0096587965195191E-4</v>
      </c>
      <c r="R37" s="138">
        <v>1.9061172377956958E-6</v>
      </c>
      <c r="S37" s="138">
        <v>1.9061172377956959E-7</v>
      </c>
      <c r="T37" s="138">
        <v>1.2791049885207957E-6</v>
      </c>
      <c r="U37" s="138">
        <v>2.7588538968095595E-5</v>
      </c>
      <c r="V37" s="138">
        <v>3.7620734956493995E-6</v>
      </c>
      <c r="W37" s="138">
        <v>1.2540244985497998E-3</v>
      </c>
      <c r="X37" s="138" t="s">
        <v>443</v>
      </c>
      <c r="Y37" s="138" t="s">
        <v>443</v>
      </c>
      <c r="Z37" s="138" t="s">
        <v>443</v>
      </c>
      <c r="AA37" s="138" t="s">
        <v>443</v>
      </c>
      <c r="AB37" s="138" t="s">
        <v>443</v>
      </c>
      <c r="AC37" s="138" t="s">
        <v>443</v>
      </c>
      <c r="AD37" s="138" t="s">
        <v>443</v>
      </c>
      <c r="AE37" s="55"/>
      <c r="AF37" s="147" t="s">
        <v>431</v>
      </c>
      <c r="AG37" s="147" t="s">
        <v>429</v>
      </c>
      <c r="AH37" s="147">
        <v>2508.0489970995995</v>
      </c>
      <c r="AI37" s="147" t="s">
        <v>429</v>
      </c>
      <c r="AJ37" s="147" t="s">
        <v>431</v>
      </c>
      <c r="AK37" s="147" t="s">
        <v>429</v>
      </c>
      <c r="AL37" s="45" t="s">
        <v>50</v>
      </c>
    </row>
    <row r="38" spans="1:38" s="2" customFormat="1" ht="26.25" customHeight="1" thickBot="1" x14ac:dyDescent="0.3">
      <c r="A38" s="65" t="s">
        <v>71</v>
      </c>
      <c r="B38" s="65" t="s">
        <v>102</v>
      </c>
      <c r="C38" s="66" t="s">
        <v>103</v>
      </c>
      <c r="D38" s="72"/>
      <c r="E38" s="138" t="s">
        <v>429</v>
      </c>
      <c r="F38" s="138" t="s">
        <v>429</v>
      </c>
      <c r="G38" s="138" t="s">
        <v>429</v>
      </c>
      <c r="H38" s="138" t="s">
        <v>429</v>
      </c>
      <c r="I38" s="138" t="s">
        <v>429</v>
      </c>
      <c r="J38" s="138" t="s">
        <v>429</v>
      </c>
      <c r="K38" s="138" t="s">
        <v>429</v>
      </c>
      <c r="L38" s="138" t="s">
        <v>429</v>
      </c>
      <c r="M38" s="138" t="s">
        <v>429</v>
      </c>
      <c r="N38" s="138" t="s">
        <v>429</v>
      </c>
      <c r="O38" s="138" t="s">
        <v>429</v>
      </c>
      <c r="P38" s="138" t="s">
        <v>429</v>
      </c>
      <c r="Q38" s="138" t="s">
        <v>429</v>
      </c>
      <c r="R38" s="138" t="s">
        <v>429</v>
      </c>
      <c r="S38" s="138" t="s">
        <v>429</v>
      </c>
      <c r="T38" s="138" t="s">
        <v>429</v>
      </c>
      <c r="U38" s="138" t="s">
        <v>429</v>
      </c>
      <c r="V38" s="138" t="s">
        <v>429</v>
      </c>
      <c r="W38" s="138" t="s">
        <v>429</v>
      </c>
      <c r="X38" s="138" t="s">
        <v>429</v>
      </c>
      <c r="Y38" s="138" t="s">
        <v>429</v>
      </c>
      <c r="Z38" s="138" t="s">
        <v>429</v>
      </c>
      <c r="AA38" s="138" t="s">
        <v>429</v>
      </c>
      <c r="AB38" s="138" t="s">
        <v>429</v>
      </c>
      <c r="AC38" s="138" t="s">
        <v>429</v>
      </c>
      <c r="AD38" s="138" t="s">
        <v>429</v>
      </c>
      <c r="AE38" s="55"/>
      <c r="AF38" s="147" t="s">
        <v>429</v>
      </c>
      <c r="AG38" s="147" t="s">
        <v>429</v>
      </c>
      <c r="AH38" s="147" t="s">
        <v>429</v>
      </c>
      <c r="AI38" s="147" t="s">
        <v>429</v>
      </c>
      <c r="AJ38" s="147" t="s">
        <v>429</v>
      </c>
      <c r="AK38" s="147" t="s">
        <v>429</v>
      </c>
      <c r="AL38" s="45" t="s">
        <v>50</v>
      </c>
    </row>
    <row r="39" spans="1:38" s="2" customFormat="1" ht="26.25" customHeight="1" thickBot="1" x14ac:dyDescent="0.3">
      <c r="A39" s="65" t="s">
        <v>104</v>
      </c>
      <c r="B39" s="65" t="s">
        <v>105</v>
      </c>
      <c r="C39" s="66" t="s">
        <v>391</v>
      </c>
      <c r="D39" s="67"/>
      <c r="E39" s="138">
        <v>2.4671253894349023</v>
      </c>
      <c r="F39" s="138">
        <v>0.57550544544890048</v>
      </c>
      <c r="G39" s="138">
        <v>0.21910561583505042</v>
      </c>
      <c r="H39" s="138">
        <v>2.7873435112271437E-2</v>
      </c>
      <c r="I39" s="138">
        <v>0.18411379038476694</v>
      </c>
      <c r="J39" s="138">
        <v>0.2276975693182523</v>
      </c>
      <c r="K39" s="138">
        <v>0.28052028122116024</v>
      </c>
      <c r="L39" s="138">
        <v>8.3323970180234519E-2</v>
      </c>
      <c r="M39" s="138">
        <v>1.1911806098152695</v>
      </c>
      <c r="N39" s="138">
        <v>0.15985507287962469</v>
      </c>
      <c r="O39" s="138">
        <v>1.2408640419269153E-2</v>
      </c>
      <c r="P39" s="138">
        <v>3.5259363609622123E-3</v>
      </c>
      <c r="Q39" s="138">
        <v>1.0839756959881597E-2</v>
      </c>
      <c r="R39" s="138">
        <v>0.12704149856779348</v>
      </c>
      <c r="S39" s="138">
        <v>6.634620287503222E-2</v>
      </c>
      <c r="T39" s="138">
        <v>2.219322791640757</v>
      </c>
      <c r="U39" s="138">
        <v>2.4762735444355398E-3</v>
      </c>
      <c r="V39" s="138">
        <v>0.47338088577750392</v>
      </c>
      <c r="W39" s="138">
        <v>0.14163778175043373</v>
      </c>
      <c r="X39" s="138">
        <v>3.970459403285629E-2</v>
      </c>
      <c r="Y39" s="138">
        <v>0.20165450087078501</v>
      </c>
      <c r="Z39" s="138">
        <v>4.1689502864419657E-2</v>
      </c>
      <c r="AA39" s="138">
        <v>3.8703641261604763E-2</v>
      </c>
      <c r="AB39" s="138">
        <v>0.32175223902966571</v>
      </c>
      <c r="AC39" s="138">
        <v>5.6559646789344914E-3</v>
      </c>
      <c r="AD39" s="138">
        <v>3.6073257707638193E-3</v>
      </c>
      <c r="AE39" s="55"/>
      <c r="AF39" s="147">
        <v>11520.156196901997</v>
      </c>
      <c r="AG39" s="147">
        <v>21.182022254436088</v>
      </c>
      <c r="AH39" s="147">
        <v>17847.145583573187</v>
      </c>
      <c r="AI39" s="147">
        <v>753.33608411544424</v>
      </c>
      <c r="AJ39" s="147" t="s">
        <v>431</v>
      </c>
      <c r="AK39" s="147" t="s">
        <v>429</v>
      </c>
      <c r="AL39" s="45" t="s">
        <v>50</v>
      </c>
    </row>
    <row r="40" spans="1:38" s="2" customFormat="1" ht="26.25" customHeight="1" thickBot="1" x14ac:dyDescent="0.3">
      <c r="A40" s="65" t="s">
        <v>71</v>
      </c>
      <c r="B40" s="65" t="s">
        <v>106</v>
      </c>
      <c r="C40" s="66" t="s">
        <v>392</v>
      </c>
      <c r="D40" s="67"/>
      <c r="E40" s="138" t="s">
        <v>430</v>
      </c>
      <c r="F40" s="138" t="s">
        <v>430</v>
      </c>
      <c r="G40" s="138" t="s">
        <v>430</v>
      </c>
      <c r="H40" s="138" t="s">
        <v>430</v>
      </c>
      <c r="I40" s="138" t="s">
        <v>430</v>
      </c>
      <c r="J40" s="138" t="s">
        <v>430</v>
      </c>
      <c r="K40" s="138" t="s">
        <v>430</v>
      </c>
      <c r="L40" s="138" t="s">
        <v>430</v>
      </c>
      <c r="M40" s="138" t="s">
        <v>430</v>
      </c>
      <c r="N40" s="138" t="s">
        <v>430</v>
      </c>
      <c r="O40" s="138" t="s">
        <v>430</v>
      </c>
      <c r="P40" s="138" t="s">
        <v>430</v>
      </c>
      <c r="Q40" s="138" t="s">
        <v>430</v>
      </c>
      <c r="R40" s="138" t="s">
        <v>430</v>
      </c>
      <c r="S40" s="138" t="s">
        <v>430</v>
      </c>
      <c r="T40" s="138" t="s">
        <v>430</v>
      </c>
      <c r="U40" s="138" t="s">
        <v>430</v>
      </c>
      <c r="V40" s="138" t="s">
        <v>430</v>
      </c>
      <c r="W40" s="138" t="s">
        <v>430</v>
      </c>
      <c r="X40" s="138" t="s">
        <v>430</v>
      </c>
      <c r="Y40" s="138" t="s">
        <v>430</v>
      </c>
      <c r="Z40" s="138" t="s">
        <v>430</v>
      </c>
      <c r="AA40" s="138" t="s">
        <v>430</v>
      </c>
      <c r="AB40" s="138" t="s">
        <v>430</v>
      </c>
      <c r="AC40" s="138" t="s">
        <v>443</v>
      </c>
      <c r="AD40" s="138" t="s">
        <v>429</v>
      </c>
      <c r="AE40" s="55"/>
      <c r="AF40" s="147" t="s">
        <v>430</v>
      </c>
      <c r="AG40" s="147" t="s">
        <v>429</v>
      </c>
      <c r="AH40" s="147" t="s">
        <v>430</v>
      </c>
      <c r="AI40" s="147" t="s">
        <v>430</v>
      </c>
      <c r="AJ40" s="147" t="s">
        <v>431</v>
      </c>
      <c r="AK40" s="147" t="s">
        <v>429</v>
      </c>
      <c r="AL40" s="45" t="s">
        <v>50</v>
      </c>
    </row>
    <row r="41" spans="1:38" s="2" customFormat="1" ht="26.25" customHeight="1" thickBot="1" x14ac:dyDescent="0.3">
      <c r="A41" s="65" t="s">
        <v>104</v>
      </c>
      <c r="B41" s="65" t="s">
        <v>107</v>
      </c>
      <c r="C41" s="66" t="s">
        <v>401</v>
      </c>
      <c r="D41" s="67"/>
      <c r="E41" s="138">
        <v>5.8818617884595685</v>
      </c>
      <c r="F41" s="138">
        <v>10.842790328361781</v>
      </c>
      <c r="G41" s="138">
        <v>7.2704802935208246</v>
      </c>
      <c r="H41" s="138">
        <v>0.1012046157649488</v>
      </c>
      <c r="I41" s="138">
        <v>7.3872487112134504</v>
      </c>
      <c r="J41" s="138">
        <v>7.4001125452423206</v>
      </c>
      <c r="K41" s="138">
        <v>8.0411919847900908</v>
      </c>
      <c r="L41" s="138">
        <v>0.62338627479565267</v>
      </c>
      <c r="M41" s="138">
        <v>90.462458543278458</v>
      </c>
      <c r="N41" s="138">
        <v>1.7648589479098966</v>
      </c>
      <c r="O41" s="138">
        <v>2.9384458745763745E-2</v>
      </c>
      <c r="P41" s="138">
        <v>7.8897234059218765E-2</v>
      </c>
      <c r="Q41" s="138">
        <v>2.9595398445230726E-2</v>
      </c>
      <c r="R41" s="138">
        <v>0.21116037544093766</v>
      </c>
      <c r="S41" s="138">
        <v>0.35971494596386405</v>
      </c>
      <c r="T41" s="138">
        <v>0.17580185608050239</v>
      </c>
      <c r="U41" s="138">
        <v>2.0777317798795045</v>
      </c>
      <c r="V41" s="138">
        <v>4.1192821244025017</v>
      </c>
      <c r="W41" s="138">
        <v>13.712266936165635</v>
      </c>
      <c r="X41" s="138">
        <v>3.1714102390216938</v>
      </c>
      <c r="Y41" s="138">
        <v>5.0917270984502636</v>
      </c>
      <c r="Z41" s="138">
        <v>2.2149991480793476</v>
      </c>
      <c r="AA41" s="138">
        <v>1.8049834357357826</v>
      </c>
      <c r="AB41" s="138">
        <v>12.283119921287085</v>
      </c>
      <c r="AC41" s="138">
        <v>1.6963089909033953E-2</v>
      </c>
      <c r="AD41" s="138">
        <v>2.9420577822271134</v>
      </c>
      <c r="AE41" s="55"/>
      <c r="AF41" s="147">
        <v>49286.502081997001</v>
      </c>
      <c r="AG41" s="147">
        <v>17305.928025981822</v>
      </c>
      <c r="AH41" s="147">
        <v>25292.197479166734</v>
      </c>
      <c r="AI41" s="147">
        <v>1246.6829065850452</v>
      </c>
      <c r="AJ41" s="147" t="s">
        <v>431</v>
      </c>
      <c r="AK41" s="147" t="s">
        <v>429</v>
      </c>
      <c r="AL41" s="45" t="s">
        <v>50</v>
      </c>
    </row>
    <row r="42" spans="1:38" s="2" customFormat="1" ht="26.25" customHeight="1" thickBot="1" x14ac:dyDescent="0.3">
      <c r="A42" s="65" t="s">
        <v>71</v>
      </c>
      <c r="B42" s="65" t="s">
        <v>108</v>
      </c>
      <c r="C42" s="66" t="s">
        <v>109</v>
      </c>
      <c r="D42" s="67"/>
      <c r="E42" s="138" t="s">
        <v>430</v>
      </c>
      <c r="F42" s="138" t="s">
        <v>430</v>
      </c>
      <c r="G42" s="138" t="s">
        <v>430</v>
      </c>
      <c r="H42" s="138" t="s">
        <v>430</v>
      </c>
      <c r="I42" s="138" t="s">
        <v>430</v>
      </c>
      <c r="J42" s="138" t="s">
        <v>430</v>
      </c>
      <c r="K42" s="138" t="s">
        <v>430</v>
      </c>
      <c r="L42" s="138" t="s">
        <v>430</v>
      </c>
      <c r="M42" s="138" t="s">
        <v>430</v>
      </c>
      <c r="N42" s="138" t="s">
        <v>430</v>
      </c>
      <c r="O42" s="138" t="s">
        <v>430</v>
      </c>
      <c r="P42" s="138" t="s">
        <v>430</v>
      </c>
      <c r="Q42" s="138" t="s">
        <v>430</v>
      </c>
      <c r="R42" s="138" t="s">
        <v>430</v>
      </c>
      <c r="S42" s="138" t="s">
        <v>430</v>
      </c>
      <c r="T42" s="138" t="s">
        <v>430</v>
      </c>
      <c r="U42" s="138" t="s">
        <v>430</v>
      </c>
      <c r="V42" s="138" t="s">
        <v>430</v>
      </c>
      <c r="W42" s="138" t="s">
        <v>430</v>
      </c>
      <c r="X42" s="138" t="s">
        <v>430</v>
      </c>
      <c r="Y42" s="138" t="s">
        <v>430</v>
      </c>
      <c r="Z42" s="138" t="s">
        <v>430</v>
      </c>
      <c r="AA42" s="138" t="s">
        <v>430</v>
      </c>
      <c r="AB42" s="138" t="s">
        <v>430</v>
      </c>
      <c r="AC42" s="138" t="s">
        <v>430</v>
      </c>
      <c r="AD42" s="138" t="s">
        <v>429</v>
      </c>
      <c r="AE42" s="55"/>
      <c r="AF42" s="147" t="s">
        <v>430</v>
      </c>
      <c r="AG42" s="147" t="s">
        <v>430</v>
      </c>
      <c r="AH42" s="147" t="s">
        <v>430</v>
      </c>
      <c r="AI42" s="147" t="s">
        <v>430</v>
      </c>
      <c r="AJ42" s="147" t="s">
        <v>431</v>
      </c>
      <c r="AK42" s="147" t="s">
        <v>429</v>
      </c>
      <c r="AL42" s="45" t="s">
        <v>50</v>
      </c>
    </row>
    <row r="43" spans="1:38" s="2" customFormat="1" ht="26.25" customHeight="1" thickBot="1" x14ac:dyDescent="0.3">
      <c r="A43" s="65" t="s">
        <v>104</v>
      </c>
      <c r="B43" s="65" t="s">
        <v>110</v>
      </c>
      <c r="C43" s="66" t="s">
        <v>111</v>
      </c>
      <c r="D43" s="67"/>
      <c r="E43" s="138">
        <v>7.3463892017197496E-2</v>
      </c>
      <c r="F43" s="138">
        <v>7.3463892017197486E-3</v>
      </c>
      <c r="G43" s="138">
        <v>2.3238405001976579E-2</v>
      </c>
      <c r="H43" s="138" t="s">
        <v>443</v>
      </c>
      <c r="I43" s="138">
        <v>1.2121542182837584E-2</v>
      </c>
      <c r="J43" s="138">
        <v>1.5794736783697458E-2</v>
      </c>
      <c r="K43" s="138">
        <v>2.0202570304729311E-2</v>
      </c>
      <c r="L43" s="138">
        <v>6.7880636223890478E-3</v>
      </c>
      <c r="M43" s="138">
        <v>2.9385556806878994E-2</v>
      </c>
      <c r="N43" s="138">
        <v>1.1754222722751598E-2</v>
      </c>
      <c r="O43" s="138">
        <v>2.2039167605159246E-4</v>
      </c>
      <c r="P43" s="138">
        <v>7.3463892017197491E-5</v>
      </c>
      <c r="Q43" s="138">
        <v>7.3463892017197488E-4</v>
      </c>
      <c r="R43" s="138">
        <v>9.4033781782012788E-3</v>
      </c>
      <c r="S43" s="138">
        <v>5.2894002252382192E-3</v>
      </c>
      <c r="T43" s="138">
        <v>0.19100611924471345</v>
      </c>
      <c r="U43" s="138">
        <v>7.3463892017197491E-5</v>
      </c>
      <c r="V43" s="138">
        <v>5.877111361375799E-3</v>
      </c>
      <c r="W43" s="138">
        <v>4.4078335210318495E-3</v>
      </c>
      <c r="X43" s="138">
        <v>1.3958139483267521E-3</v>
      </c>
      <c r="Y43" s="138">
        <v>1.1019583802579624E-2</v>
      </c>
      <c r="Z43" s="138">
        <v>1.2488861642923573E-3</v>
      </c>
      <c r="AA43" s="138">
        <v>1.1019583802579624E-3</v>
      </c>
      <c r="AB43" s="138">
        <v>1.4766242295456694E-2</v>
      </c>
      <c r="AC43" s="138">
        <v>1.6162056243783447E-4</v>
      </c>
      <c r="AD43" s="138">
        <v>9.5503059622356737E-8</v>
      </c>
      <c r="AE43" s="55"/>
      <c r="AF43" s="147">
        <v>734.63892017197486</v>
      </c>
      <c r="AG43" s="147" t="s">
        <v>431</v>
      </c>
      <c r="AH43" s="147" t="s">
        <v>431</v>
      </c>
      <c r="AI43" s="147" t="s">
        <v>431</v>
      </c>
      <c r="AJ43" s="147" t="s">
        <v>431</v>
      </c>
      <c r="AK43" s="147" t="s">
        <v>429</v>
      </c>
      <c r="AL43" s="45" t="s">
        <v>50</v>
      </c>
    </row>
    <row r="44" spans="1:38" s="2" customFormat="1" ht="26.25" customHeight="1" thickBot="1" x14ac:dyDescent="0.3">
      <c r="A44" s="65" t="s">
        <v>71</v>
      </c>
      <c r="B44" s="65" t="s">
        <v>112</v>
      </c>
      <c r="C44" s="66" t="s">
        <v>113</v>
      </c>
      <c r="D44" s="67"/>
      <c r="E44" s="138">
        <v>2.3542396752535972</v>
      </c>
      <c r="F44" s="138">
        <v>0.2185669973052374</v>
      </c>
      <c r="G44" s="138">
        <v>1.7708682351871203E-3</v>
      </c>
      <c r="H44" s="138">
        <v>1.2181925843046193E-3</v>
      </c>
      <c r="I44" s="138">
        <v>9.3404057859563377E-2</v>
      </c>
      <c r="J44" s="138">
        <v>9.3404057859563377E-2</v>
      </c>
      <c r="K44" s="138">
        <v>9.3418783211853498E-2</v>
      </c>
      <c r="L44" s="138">
        <v>5.2306272401355498E-2</v>
      </c>
      <c r="M44" s="138">
        <v>1.1329590460962438</v>
      </c>
      <c r="N44" s="138" t="s">
        <v>443</v>
      </c>
      <c r="O44" s="138">
        <v>1.5266719105504417E-3</v>
      </c>
      <c r="P44" s="138" t="s">
        <v>443</v>
      </c>
      <c r="Q44" s="138" t="s">
        <v>443</v>
      </c>
      <c r="R44" s="138">
        <v>7.6333595527522079E-3</v>
      </c>
      <c r="S44" s="138">
        <v>0.25953422479357507</v>
      </c>
      <c r="T44" s="138">
        <v>1.0686703373853091E-2</v>
      </c>
      <c r="U44" s="138">
        <v>1.5266719105504417E-3</v>
      </c>
      <c r="V44" s="138">
        <v>0.15266719105504417</v>
      </c>
      <c r="W44" s="138" t="s">
        <v>443</v>
      </c>
      <c r="X44" s="138">
        <v>4.5800157316513252E-3</v>
      </c>
      <c r="Y44" s="138">
        <v>7.6333595527522079E-3</v>
      </c>
      <c r="Z44" s="138" t="s">
        <v>443</v>
      </c>
      <c r="AA44" s="138" t="s">
        <v>443</v>
      </c>
      <c r="AB44" s="138">
        <v>1.2213375284403534E-2</v>
      </c>
      <c r="AC44" s="138" t="s">
        <v>430</v>
      </c>
      <c r="AD44" s="138" t="s">
        <v>430</v>
      </c>
      <c r="AE44" s="55"/>
      <c r="AF44" s="147">
        <v>6611.7502815477737</v>
      </c>
      <c r="AG44" s="147" t="s">
        <v>429</v>
      </c>
      <c r="AH44" s="147" t="s">
        <v>429</v>
      </c>
      <c r="AI44" s="147" t="s">
        <v>431</v>
      </c>
      <c r="AJ44" s="147" t="s">
        <v>431</v>
      </c>
      <c r="AK44" s="147" t="s">
        <v>429</v>
      </c>
      <c r="AL44" s="45" t="s">
        <v>50</v>
      </c>
    </row>
    <row r="45" spans="1:38" s="2" customFormat="1" ht="26.25" customHeight="1" thickBot="1" x14ac:dyDescent="0.3">
      <c r="A45" s="65" t="s">
        <v>71</v>
      </c>
      <c r="B45" s="65" t="s">
        <v>114</v>
      </c>
      <c r="C45" s="66" t="s">
        <v>115</v>
      </c>
      <c r="D45" s="67"/>
      <c r="E45" s="138">
        <v>2.0679760828428817</v>
      </c>
      <c r="F45" s="138">
        <v>7.3762204228790665E-2</v>
      </c>
      <c r="G45" s="138">
        <v>3.0557399194250845E-4</v>
      </c>
      <c r="H45" s="138" t="s">
        <v>443</v>
      </c>
      <c r="I45" s="138">
        <v>3.6881102114395332E-2</v>
      </c>
      <c r="J45" s="138">
        <v>3.9515466551137864E-2</v>
      </c>
      <c r="K45" s="138">
        <v>3.9515466551137864E-2</v>
      </c>
      <c r="L45" s="138">
        <v>1.2249794630852736E-2</v>
      </c>
      <c r="M45" s="138">
        <v>0.19494296831894681</v>
      </c>
      <c r="N45" s="138">
        <v>3.4246737677652815E-3</v>
      </c>
      <c r="O45" s="138">
        <v>2.6343644367425242E-4</v>
      </c>
      <c r="P45" s="138">
        <v>7.9030933102275706E-4</v>
      </c>
      <c r="Q45" s="138">
        <v>1.0537457746970097E-3</v>
      </c>
      <c r="R45" s="138">
        <v>1.3171822183712619E-3</v>
      </c>
      <c r="S45" s="138">
        <v>2.318240704333421E-2</v>
      </c>
      <c r="T45" s="138">
        <v>2.6343644367425239E-2</v>
      </c>
      <c r="U45" s="138">
        <v>2.6343644367425238E-3</v>
      </c>
      <c r="V45" s="138">
        <v>3.1612373240910284E-2</v>
      </c>
      <c r="W45" s="138">
        <v>3.4246737677652815E-3</v>
      </c>
      <c r="X45" s="138" t="s">
        <v>443</v>
      </c>
      <c r="Y45" s="138" t="s">
        <v>443</v>
      </c>
      <c r="Z45" s="138" t="s">
        <v>443</v>
      </c>
      <c r="AA45" s="138" t="s">
        <v>443</v>
      </c>
      <c r="AB45" s="138" t="s">
        <v>443</v>
      </c>
      <c r="AC45" s="138">
        <v>2.1074915493940194E-3</v>
      </c>
      <c r="AD45" s="138">
        <v>1.0010584859621592E-3</v>
      </c>
      <c r="AE45" s="55"/>
      <c r="AF45" s="147">
        <v>1140.8973785370724</v>
      </c>
      <c r="AG45" s="147" t="s">
        <v>429</v>
      </c>
      <c r="AH45" s="147" t="s">
        <v>429</v>
      </c>
      <c r="AI45" s="147" t="s">
        <v>429</v>
      </c>
      <c r="AJ45" s="147" t="s">
        <v>431</v>
      </c>
      <c r="AK45" s="147" t="s">
        <v>429</v>
      </c>
      <c r="AL45" s="45" t="s">
        <v>50</v>
      </c>
    </row>
    <row r="46" spans="1:38" s="2" customFormat="1" ht="26.25" customHeight="1" thickBot="1" x14ac:dyDescent="0.3">
      <c r="A46" s="65" t="s">
        <v>104</v>
      </c>
      <c r="B46" s="65" t="s">
        <v>116</v>
      </c>
      <c r="C46" s="66" t="s">
        <v>117</v>
      </c>
      <c r="D46" s="67"/>
      <c r="E46" s="138" t="s">
        <v>430</v>
      </c>
      <c r="F46" s="138" t="s">
        <v>430</v>
      </c>
      <c r="G46" s="138" t="s">
        <v>430</v>
      </c>
      <c r="H46" s="138" t="s">
        <v>443</v>
      </c>
      <c r="I46" s="138" t="s">
        <v>430</v>
      </c>
      <c r="J46" s="138" t="s">
        <v>430</v>
      </c>
      <c r="K46" s="138" t="s">
        <v>430</v>
      </c>
      <c r="L46" s="138" t="s">
        <v>430</v>
      </c>
      <c r="M46" s="138" t="s">
        <v>430</v>
      </c>
      <c r="N46" s="138" t="s">
        <v>430</v>
      </c>
      <c r="O46" s="138" t="s">
        <v>430</v>
      </c>
      <c r="P46" s="138" t="s">
        <v>430</v>
      </c>
      <c r="Q46" s="138" t="s">
        <v>430</v>
      </c>
      <c r="R46" s="138" t="s">
        <v>430</v>
      </c>
      <c r="S46" s="138" t="s">
        <v>430</v>
      </c>
      <c r="T46" s="138" t="s">
        <v>430</v>
      </c>
      <c r="U46" s="138" t="s">
        <v>430</v>
      </c>
      <c r="V46" s="138" t="s">
        <v>430</v>
      </c>
      <c r="W46" s="138" t="s">
        <v>430</v>
      </c>
      <c r="X46" s="138" t="s">
        <v>430</v>
      </c>
      <c r="Y46" s="138" t="s">
        <v>430</v>
      </c>
      <c r="Z46" s="138" t="s">
        <v>430</v>
      </c>
      <c r="AA46" s="138" t="s">
        <v>430</v>
      </c>
      <c r="AB46" s="138" t="s">
        <v>430</v>
      </c>
      <c r="AC46" s="138" t="s">
        <v>443</v>
      </c>
      <c r="AD46" s="138" t="s">
        <v>429</v>
      </c>
      <c r="AE46" s="55"/>
      <c r="AF46" s="147" t="s">
        <v>430</v>
      </c>
      <c r="AG46" s="147" t="s">
        <v>430</v>
      </c>
      <c r="AH46" s="147" t="s">
        <v>430</v>
      </c>
      <c r="AI46" s="147" t="s">
        <v>430</v>
      </c>
      <c r="AJ46" s="147" t="s">
        <v>431</v>
      </c>
      <c r="AK46" s="147" t="s">
        <v>429</v>
      </c>
      <c r="AL46" s="45" t="s">
        <v>50</v>
      </c>
    </row>
    <row r="47" spans="1:38" s="2" customFormat="1" ht="26.25" customHeight="1" thickBot="1" x14ac:dyDescent="0.3">
      <c r="A47" s="65" t="s">
        <v>71</v>
      </c>
      <c r="B47" s="65" t="s">
        <v>118</v>
      </c>
      <c r="C47" s="66" t="s">
        <v>119</v>
      </c>
      <c r="D47" s="67"/>
      <c r="E47" s="138" t="s">
        <v>430</v>
      </c>
      <c r="F47" s="138" t="s">
        <v>430</v>
      </c>
      <c r="G47" s="138" t="s">
        <v>430</v>
      </c>
      <c r="H47" s="138" t="s">
        <v>443</v>
      </c>
      <c r="I47" s="138" t="s">
        <v>430</v>
      </c>
      <c r="J47" s="138" t="s">
        <v>430</v>
      </c>
      <c r="K47" s="138" t="s">
        <v>430</v>
      </c>
      <c r="L47" s="138" t="s">
        <v>430</v>
      </c>
      <c r="M47" s="138" t="s">
        <v>430</v>
      </c>
      <c r="N47" s="138" t="s">
        <v>430</v>
      </c>
      <c r="O47" s="138" t="s">
        <v>430</v>
      </c>
      <c r="P47" s="138" t="s">
        <v>430</v>
      </c>
      <c r="Q47" s="138" t="s">
        <v>430</v>
      </c>
      <c r="R47" s="138" t="s">
        <v>430</v>
      </c>
      <c r="S47" s="138" t="s">
        <v>430</v>
      </c>
      <c r="T47" s="138" t="s">
        <v>430</v>
      </c>
      <c r="U47" s="138" t="s">
        <v>430</v>
      </c>
      <c r="V47" s="138" t="s">
        <v>430</v>
      </c>
      <c r="W47" s="138" t="s">
        <v>430</v>
      </c>
      <c r="X47" s="138" t="s">
        <v>430</v>
      </c>
      <c r="Y47" s="138" t="s">
        <v>430</v>
      </c>
      <c r="Z47" s="138" t="s">
        <v>430</v>
      </c>
      <c r="AA47" s="138" t="s">
        <v>430</v>
      </c>
      <c r="AB47" s="138" t="s">
        <v>430</v>
      </c>
      <c r="AC47" s="138" t="s">
        <v>443</v>
      </c>
      <c r="AD47" s="138" t="s">
        <v>429</v>
      </c>
      <c r="AE47" s="55"/>
      <c r="AF47" s="147" t="s">
        <v>430</v>
      </c>
      <c r="AG47" s="147" t="s">
        <v>429</v>
      </c>
      <c r="AH47" s="147" t="s">
        <v>429</v>
      </c>
      <c r="AI47" s="147" t="s">
        <v>429</v>
      </c>
      <c r="AJ47" s="147" t="s">
        <v>431</v>
      </c>
      <c r="AK47" s="147" t="s">
        <v>429</v>
      </c>
      <c r="AL47" s="45" t="s">
        <v>50</v>
      </c>
    </row>
    <row r="48" spans="1:38" s="2" customFormat="1" ht="26.25" customHeight="1" thickBot="1" x14ac:dyDescent="0.3">
      <c r="A48" s="65" t="s">
        <v>120</v>
      </c>
      <c r="B48" s="65" t="s">
        <v>121</v>
      </c>
      <c r="C48" s="66" t="s">
        <v>122</v>
      </c>
      <c r="D48" s="67"/>
      <c r="E48" s="138" t="s">
        <v>429</v>
      </c>
      <c r="F48" s="138" t="s">
        <v>431</v>
      </c>
      <c r="G48" s="138" t="s">
        <v>431</v>
      </c>
      <c r="H48" s="138" t="s">
        <v>429</v>
      </c>
      <c r="I48" s="138">
        <v>1.301317374349097E-2</v>
      </c>
      <c r="J48" s="138">
        <v>0.13013173743490972</v>
      </c>
      <c r="K48" s="138">
        <v>0.32532934358727428</v>
      </c>
      <c r="L48" s="138" t="s">
        <v>431</v>
      </c>
      <c r="M48" s="138" t="s">
        <v>429</v>
      </c>
      <c r="N48" s="138" t="s">
        <v>431</v>
      </c>
      <c r="O48" s="138" t="s">
        <v>431</v>
      </c>
      <c r="P48" s="138" t="s">
        <v>431</v>
      </c>
      <c r="Q48" s="138" t="s">
        <v>431</v>
      </c>
      <c r="R48" s="138" t="s">
        <v>431</v>
      </c>
      <c r="S48" s="138" t="s">
        <v>431</v>
      </c>
      <c r="T48" s="138" t="s">
        <v>431</v>
      </c>
      <c r="U48" s="138" t="s">
        <v>431</v>
      </c>
      <c r="V48" s="138" t="s">
        <v>431</v>
      </c>
      <c r="W48" s="138" t="s">
        <v>429</v>
      </c>
      <c r="X48" s="138" t="s">
        <v>429</v>
      </c>
      <c r="Y48" s="138" t="s">
        <v>429</v>
      </c>
      <c r="Z48" s="138" t="s">
        <v>429</v>
      </c>
      <c r="AA48" s="138" t="s">
        <v>429</v>
      </c>
      <c r="AB48" s="138" t="s">
        <v>429</v>
      </c>
      <c r="AC48" s="138" t="s">
        <v>429</v>
      </c>
      <c r="AD48" s="138" t="s">
        <v>429</v>
      </c>
      <c r="AE48" s="55"/>
      <c r="AF48" s="147" t="s">
        <v>429</v>
      </c>
      <c r="AG48" s="147" t="s">
        <v>429</v>
      </c>
      <c r="AH48" s="147" t="s">
        <v>429</v>
      </c>
      <c r="AI48" s="147" t="s">
        <v>429</v>
      </c>
      <c r="AJ48" s="147" t="s">
        <v>429</v>
      </c>
      <c r="AK48" s="147" t="s">
        <v>431</v>
      </c>
      <c r="AL48" s="45" t="s">
        <v>123</v>
      </c>
    </row>
    <row r="49" spans="1:38" s="2" customFormat="1" ht="26.25" customHeight="1" thickBot="1" x14ac:dyDescent="0.3">
      <c r="A49" s="65" t="s">
        <v>120</v>
      </c>
      <c r="B49" s="65" t="s">
        <v>124</v>
      </c>
      <c r="C49" s="66" t="s">
        <v>125</v>
      </c>
      <c r="D49" s="67"/>
      <c r="E49" s="138" t="s">
        <v>431</v>
      </c>
      <c r="F49" s="138" t="s">
        <v>431</v>
      </c>
      <c r="G49" s="138" t="s">
        <v>431</v>
      </c>
      <c r="H49" s="138" t="s">
        <v>431</v>
      </c>
      <c r="I49" s="138" t="s">
        <v>431</v>
      </c>
      <c r="J49" s="138" t="s">
        <v>431</v>
      </c>
      <c r="K49" s="138" t="s">
        <v>431</v>
      </c>
      <c r="L49" s="138" t="s">
        <v>431</v>
      </c>
      <c r="M49" s="138" t="s">
        <v>431</v>
      </c>
      <c r="N49" s="138" t="s">
        <v>431</v>
      </c>
      <c r="O49" s="138" t="s">
        <v>431</v>
      </c>
      <c r="P49" s="138" t="s">
        <v>431</v>
      </c>
      <c r="Q49" s="138" t="s">
        <v>431</v>
      </c>
      <c r="R49" s="138" t="s">
        <v>431</v>
      </c>
      <c r="S49" s="138" t="s">
        <v>431</v>
      </c>
      <c r="T49" s="138" t="s">
        <v>431</v>
      </c>
      <c r="U49" s="138" t="s">
        <v>431</v>
      </c>
      <c r="V49" s="138" t="s">
        <v>431</v>
      </c>
      <c r="W49" s="138" t="s">
        <v>429</v>
      </c>
      <c r="X49" s="138" t="s">
        <v>431</v>
      </c>
      <c r="Y49" s="138" t="s">
        <v>431</v>
      </c>
      <c r="Z49" s="138" t="s">
        <v>431</v>
      </c>
      <c r="AA49" s="138" t="s">
        <v>431</v>
      </c>
      <c r="AB49" s="138" t="s">
        <v>431</v>
      </c>
      <c r="AC49" s="138" t="s">
        <v>429</v>
      </c>
      <c r="AD49" s="138" t="s">
        <v>429</v>
      </c>
      <c r="AE49" s="55"/>
      <c r="AF49" s="147" t="s">
        <v>429</v>
      </c>
      <c r="AG49" s="147" t="s">
        <v>429</v>
      </c>
      <c r="AH49" s="147" t="s">
        <v>429</v>
      </c>
      <c r="AI49" s="147" t="s">
        <v>429</v>
      </c>
      <c r="AJ49" s="147" t="s">
        <v>429</v>
      </c>
      <c r="AK49" s="147" t="s">
        <v>431</v>
      </c>
      <c r="AL49" s="45" t="s">
        <v>126</v>
      </c>
    </row>
    <row r="50" spans="1:38" s="2" customFormat="1" ht="26.25" customHeight="1" thickBot="1" x14ac:dyDescent="0.3">
      <c r="A50" s="65" t="s">
        <v>120</v>
      </c>
      <c r="B50" s="65" t="s">
        <v>127</v>
      </c>
      <c r="C50" s="66" t="s">
        <v>128</v>
      </c>
      <c r="D50" s="67"/>
      <c r="E50" s="138" t="s">
        <v>431</v>
      </c>
      <c r="F50" s="138" t="s">
        <v>431</v>
      </c>
      <c r="G50" s="138" t="s">
        <v>431</v>
      </c>
      <c r="H50" s="138" t="s">
        <v>431</v>
      </c>
      <c r="I50" s="138" t="s">
        <v>431</v>
      </c>
      <c r="J50" s="138" t="s">
        <v>431</v>
      </c>
      <c r="K50" s="138" t="s">
        <v>431</v>
      </c>
      <c r="L50" s="138" t="s">
        <v>431</v>
      </c>
      <c r="M50" s="138" t="s">
        <v>431</v>
      </c>
      <c r="N50" s="138" t="s">
        <v>431</v>
      </c>
      <c r="O50" s="138" t="s">
        <v>431</v>
      </c>
      <c r="P50" s="138" t="s">
        <v>431</v>
      </c>
      <c r="Q50" s="138" t="s">
        <v>431</v>
      </c>
      <c r="R50" s="138" t="s">
        <v>431</v>
      </c>
      <c r="S50" s="138" t="s">
        <v>431</v>
      </c>
      <c r="T50" s="138" t="s">
        <v>431</v>
      </c>
      <c r="U50" s="138" t="s">
        <v>431</v>
      </c>
      <c r="V50" s="138" t="s">
        <v>431</v>
      </c>
      <c r="W50" s="138" t="s">
        <v>431</v>
      </c>
      <c r="X50" s="138" t="s">
        <v>429</v>
      </c>
      <c r="Y50" s="138" t="s">
        <v>429</v>
      </c>
      <c r="Z50" s="138" t="s">
        <v>429</v>
      </c>
      <c r="AA50" s="138" t="s">
        <v>429</v>
      </c>
      <c r="AB50" s="138" t="s">
        <v>429</v>
      </c>
      <c r="AC50" s="138" t="s">
        <v>429</v>
      </c>
      <c r="AD50" s="138" t="s">
        <v>429</v>
      </c>
      <c r="AE50" s="55"/>
      <c r="AF50" s="147" t="s">
        <v>429</v>
      </c>
      <c r="AG50" s="147" t="s">
        <v>429</v>
      </c>
      <c r="AH50" s="147" t="s">
        <v>429</v>
      </c>
      <c r="AI50" s="147" t="s">
        <v>429</v>
      </c>
      <c r="AJ50" s="147" t="s">
        <v>429</v>
      </c>
      <c r="AK50" s="147" t="s">
        <v>429</v>
      </c>
      <c r="AL50" s="45" t="s">
        <v>413</v>
      </c>
    </row>
    <row r="51" spans="1:38" s="2" customFormat="1" ht="26.25" customHeight="1" thickBot="1" x14ac:dyDescent="0.3">
      <c r="A51" s="65" t="s">
        <v>120</v>
      </c>
      <c r="B51" s="69" t="s">
        <v>129</v>
      </c>
      <c r="C51" s="66" t="s">
        <v>130</v>
      </c>
      <c r="D51" s="67"/>
      <c r="E51" s="138" t="s">
        <v>429</v>
      </c>
      <c r="F51" s="138" t="s">
        <v>443</v>
      </c>
      <c r="G51" s="138" t="s">
        <v>443</v>
      </c>
      <c r="H51" s="138" t="s">
        <v>429</v>
      </c>
      <c r="I51" s="138" t="s">
        <v>429</v>
      </c>
      <c r="J51" s="138" t="s">
        <v>429</v>
      </c>
      <c r="K51" s="138" t="s">
        <v>429</v>
      </c>
      <c r="L51" s="138" t="s">
        <v>429</v>
      </c>
      <c r="M51" s="138" t="s">
        <v>429</v>
      </c>
      <c r="N51" s="138" t="s">
        <v>429</v>
      </c>
      <c r="O51" s="138" t="s">
        <v>429</v>
      </c>
      <c r="P51" s="138" t="s">
        <v>429</v>
      </c>
      <c r="Q51" s="138" t="s">
        <v>429</v>
      </c>
      <c r="R51" s="138" t="s">
        <v>429</v>
      </c>
      <c r="S51" s="138" t="s">
        <v>429</v>
      </c>
      <c r="T51" s="138" t="s">
        <v>429</v>
      </c>
      <c r="U51" s="138" t="s">
        <v>429</v>
      </c>
      <c r="V51" s="138" t="s">
        <v>429</v>
      </c>
      <c r="W51" s="138" t="s">
        <v>431</v>
      </c>
      <c r="X51" s="138" t="s">
        <v>429</v>
      </c>
      <c r="Y51" s="138" t="s">
        <v>429</v>
      </c>
      <c r="Z51" s="138" t="s">
        <v>429</v>
      </c>
      <c r="AA51" s="138" t="s">
        <v>429</v>
      </c>
      <c r="AB51" s="138" t="s">
        <v>429</v>
      </c>
      <c r="AC51" s="138" t="s">
        <v>429</v>
      </c>
      <c r="AD51" s="138" t="s">
        <v>429</v>
      </c>
      <c r="AE51" s="55"/>
      <c r="AF51" s="147" t="s">
        <v>429</v>
      </c>
      <c r="AG51" s="147" t="s">
        <v>429</v>
      </c>
      <c r="AH51" s="147" t="s">
        <v>429</v>
      </c>
      <c r="AI51" s="147" t="s">
        <v>429</v>
      </c>
      <c r="AJ51" s="147" t="s">
        <v>429</v>
      </c>
      <c r="AK51" s="147" t="s">
        <v>429</v>
      </c>
      <c r="AL51" s="45" t="s">
        <v>131</v>
      </c>
    </row>
    <row r="52" spans="1:38" s="2" customFormat="1" ht="26.25" customHeight="1" thickBot="1" x14ac:dyDescent="0.3">
      <c r="A52" s="65" t="s">
        <v>120</v>
      </c>
      <c r="B52" s="69" t="s">
        <v>132</v>
      </c>
      <c r="C52" s="71" t="s">
        <v>393</v>
      </c>
      <c r="D52" s="68"/>
      <c r="E52" s="138" t="s">
        <v>430</v>
      </c>
      <c r="F52" s="138">
        <v>2.7287620000000001</v>
      </c>
      <c r="G52" s="138" t="s">
        <v>430</v>
      </c>
      <c r="H52" s="138" t="s">
        <v>430</v>
      </c>
      <c r="I52" s="138" t="s">
        <v>430</v>
      </c>
      <c r="J52" s="138" t="s">
        <v>430</v>
      </c>
      <c r="K52" s="138" t="s">
        <v>430</v>
      </c>
      <c r="L52" s="138" t="s">
        <v>443</v>
      </c>
      <c r="M52" s="138" t="s">
        <v>430</v>
      </c>
      <c r="N52" s="138" t="s">
        <v>430</v>
      </c>
      <c r="O52" s="138" t="s">
        <v>430</v>
      </c>
      <c r="P52" s="138" t="s">
        <v>430</v>
      </c>
      <c r="Q52" s="138" t="s">
        <v>429</v>
      </c>
      <c r="R52" s="138" t="s">
        <v>429</v>
      </c>
      <c r="S52" s="138" t="s">
        <v>429</v>
      </c>
      <c r="T52" s="138" t="s">
        <v>429</v>
      </c>
      <c r="U52" s="138" t="s">
        <v>429</v>
      </c>
      <c r="V52" s="138" t="s">
        <v>429</v>
      </c>
      <c r="W52" s="138" t="s">
        <v>430</v>
      </c>
      <c r="X52" s="138" t="s">
        <v>429</v>
      </c>
      <c r="Y52" s="138" t="s">
        <v>430</v>
      </c>
      <c r="Z52" s="138" t="s">
        <v>430</v>
      </c>
      <c r="AA52" s="138" t="s">
        <v>430</v>
      </c>
      <c r="AB52" s="138" t="s">
        <v>430</v>
      </c>
      <c r="AC52" s="138" t="s">
        <v>429</v>
      </c>
      <c r="AD52" s="138" t="s">
        <v>429</v>
      </c>
      <c r="AE52" s="55"/>
      <c r="AF52" s="147" t="s">
        <v>429</v>
      </c>
      <c r="AG52" s="147" t="s">
        <v>429</v>
      </c>
      <c r="AH52" s="147" t="s">
        <v>429</v>
      </c>
      <c r="AI52" s="147" t="s">
        <v>429</v>
      </c>
      <c r="AJ52" s="147" t="s">
        <v>429</v>
      </c>
      <c r="AK52" s="147">
        <v>3.0241767454136967</v>
      </c>
      <c r="AL52" s="45" t="s">
        <v>133</v>
      </c>
    </row>
    <row r="53" spans="1:38" s="2" customFormat="1" ht="26.25" customHeight="1" thickBot="1" x14ac:dyDescent="0.3">
      <c r="A53" s="65" t="s">
        <v>120</v>
      </c>
      <c r="B53" s="69" t="s">
        <v>134</v>
      </c>
      <c r="C53" s="71" t="s">
        <v>135</v>
      </c>
      <c r="D53" s="68"/>
      <c r="E53" s="138" t="s">
        <v>429</v>
      </c>
      <c r="F53" s="138">
        <v>1.2713961496894501</v>
      </c>
      <c r="G53" s="138" t="s">
        <v>443</v>
      </c>
      <c r="H53" s="138" t="s">
        <v>429</v>
      </c>
      <c r="I53" s="138" t="s">
        <v>429</v>
      </c>
      <c r="J53" s="138" t="s">
        <v>429</v>
      </c>
      <c r="K53" s="138" t="s">
        <v>429</v>
      </c>
      <c r="L53" s="138" t="s">
        <v>429</v>
      </c>
      <c r="M53" s="138" t="s">
        <v>429</v>
      </c>
      <c r="N53" s="138" t="s">
        <v>429</v>
      </c>
      <c r="O53" s="138" t="s">
        <v>429</v>
      </c>
      <c r="P53" s="138" t="s">
        <v>429</v>
      </c>
      <c r="Q53" s="138" t="s">
        <v>429</v>
      </c>
      <c r="R53" s="138" t="s">
        <v>429</v>
      </c>
      <c r="S53" s="138" t="s">
        <v>429</v>
      </c>
      <c r="T53" s="138" t="s">
        <v>429</v>
      </c>
      <c r="U53" s="138" t="s">
        <v>429</v>
      </c>
      <c r="V53" s="138" t="s">
        <v>429</v>
      </c>
      <c r="W53" s="138" t="s">
        <v>429</v>
      </c>
      <c r="X53" s="138" t="s">
        <v>429</v>
      </c>
      <c r="Y53" s="138" t="s">
        <v>429</v>
      </c>
      <c r="Z53" s="138" t="s">
        <v>429</v>
      </c>
      <c r="AA53" s="138" t="s">
        <v>429</v>
      </c>
      <c r="AB53" s="138" t="s">
        <v>429</v>
      </c>
      <c r="AC53" s="138" t="s">
        <v>429</v>
      </c>
      <c r="AD53" s="138" t="s">
        <v>429</v>
      </c>
      <c r="AE53" s="55"/>
      <c r="AF53" s="147" t="s">
        <v>429</v>
      </c>
      <c r="AG53" s="147" t="s">
        <v>429</v>
      </c>
      <c r="AH53" s="147" t="s">
        <v>429</v>
      </c>
      <c r="AI53" s="147" t="s">
        <v>429</v>
      </c>
      <c r="AJ53" s="147" t="s">
        <v>429</v>
      </c>
      <c r="AK53" s="147">
        <v>0.77396607746273072</v>
      </c>
      <c r="AL53" s="45" t="s">
        <v>136</v>
      </c>
    </row>
    <row r="54" spans="1:38" s="2" customFormat="1" ht="37.5" customHeight="1" thickBot="1" x14ac:dyDescent="0.3">
      <c r="A54" s="65" t="s">
        <v>120</v>
      </c>
      <c r="B54" s="69" t="s">
        <v>137</v>
      </c>
      <c r="C54" s="71" t="s">
        <v>138</v>
      </c>
      <c r="D54" s="68"/>
      <c r="E54" s="138" t="s">
        <v>429</v>
      </c>
      <c r="F54" s="138">
        <v>0.18697877554541098</v>
      </c>
      <c r="G54" s="138" t="s">
        <v>443</v>
      </c>
      <c r="H54" s="138" t="s">
        <v>429</v>
      </c>
      <c r="I54" s="138" t="s">
        <v>429</v>
      </c>
      <c r="J54" s="138" t="s">
        <v>429</v>
      </c>
      <c r="K54" s="138" t="s">
        <v>429</v>
      </c>
      <c r="L54" s="138" t="s">
        <v>429</v>
      </c>
      <c r="M54" s="138" t="s">
        <v>429</v>
      </c>
      <c r="N54" s="138" t="s">
        <v>429</v>
      </c>
      <c r="O54" s="138" t="s">
        <v>429</v>
      </c>
      <c r="P54" s="138" t="s">
        <v>429</v>
      </c>
      <c r="Q54" s="138" t="s">
        <v>429</v>
      </c>
      <c r="R54" s="138" t="s">
        <v>429</v>
      </c>
      <c r="S54" s="138" t="s">
        <v>429</v>
      </c>
      <c r="T54" s="138" t="s">
        <v>429</v>
      </c>
      <c r="U54" s="138" t="s">
        <v>429</v>
      </c>
      <c r="V54" s="138" t="s">
        <v>429</v>
      </c>
      <c r="W54" s="138" t="s">
        <v>429</v>
      </c>
      <c r="X54" s="138" t="s">
        <v>429</v>
      </c>
      <c r="Y54" s="138" t="s">
        <v>429</v>
      </c>
      <c r="Z54" s="138" t="s">
        <v>429</v>
      </c>
      <c r="AA54" s="138" t="s">
        <v>429</v>
      </c>
      <c r="AB54" s="138" t="s">
        <v>429</v>
      </c>
      <c r="AC54" s="138" t="s">
        <v>429</v>
      </c>
      <c r="AD54" s="138" t="s">
        <v>429</v>
      </c>
      <c r="AE54" s="55"/>
      <c r="AF54" s="147" t="s">
        <v>429</v>
      </c>
      <c r="AG54" s="147" t="s">
        <v>429</v>
      </c>
      <c r="AH54" s="147" t="s">
        <v>429</v>
      </c>
      <c r="AI54" s="147" t="s">
        <v>429</v>
      </c>
      <c r="AJ54" s="147" t="s">
        <v>429</v>
      </c>
      <c r="AK54" s="147" t="s">
        <v>429</v>
      </c>
      <c r="AL54" s="45" t="s">
        <v>420</v>
      </c>
    </row>
    <row r="55" spans="1:38" s="2" customFormat="1" ht="26.25" customHeight="1" thickBot="1" x14ac:dyDescent="0.3">
      <c r="A55" s="65" t="s">
        <v>120</v>
      </c>
      <c r="B55" s="69" t="s">
        <v>139</v>
      </c>
      <c r="C55" s="71" t="s">
        <v>140</v>
      </c>
      <c r="D55" s="68"/>
      <c r="E55" s="138" t="s">
        <v>443</v>
      </c>
      <c r="F55" s="138" t="s">
        <v>443</v>
      </c>
      <c r="G55" s="138" t="s">
        <v>443</v>
      </c>
      <c r="H55" s="138" t="s">
        <v>443</v>
      </c>
      <c r="I55" s="138" t="s">
        <v>443</v>
      </c>
      <c r="J55" s="138" t="s">
        <v>443</v>
      </c>
      <c r="K55" s="138" t="s">
        <v>443</v>
      </c>
      <c r="L55" s="138" t="s">
        <v>443</v>
      </c>
      <c r="M55" s="138" t="s">
        <v>443</v>
      </c>
      <c r="N55" s="138" t="s">
        <v>443</v>
      </c>
      <c r="O55" s="138" t="s">
        <v>443</v>
      </c>
      <c r="P55" s="138" t="s">
        <v>443</v>
      </c>
      <c r="Q55" s="138" t="s">
        <v>443</v>
      </c>
      <c r="R55" s="138" t="s">
        <v>443</v>
      </c>
      <c r="S55" s="138" t="s">
        <v>443</v>
      </c>
      <c r="T55" s="138" t="s">
        <v>443</v>
      </c>
      <c r="U55" s="138" t="s">
        <v>443</v>
      </c>
      <c r="V55" s="138" t="s">
        <v>443</v>
      </c>
      <c r="W55" s="138" t="s">
        <v>443</v>
      </c>
      <c r="X55" s="138" t="s">
        <v>443</v>
      </c>
      <c r="Y55" s="138" t="s">
        <v>443</v>
      </c>
      <c r="Z55" s="138" t="s">
        <v>443</v>
      </c>
      <c r="AA55" s="138" t="s">
        <v>443</v>
      </c>
      <c r="AB55" s="138" t="s">
        <v>443</v>
      </c>
      <c r="AC55" s="138" t="s">
        <v>429</v>
      </c>
      <c r="AD55" s="138" t="s">
        <v>429</v>
      </c>
      <c r="AE55" s="55"/>
      <c r="AF55" s="147" t="s">
        <v>429</v>
      </c>
      <c r="AG55" s="147" t="s">
        <v>429</v>
      </c>
      <c r="AH55" s="147" t="s">
        <v>429</v>
      </c>
      <c r="AI55" s="147" t="s">
        <v>429</v>
      </c>
      <c r="AJ55" s="147" t="s">
        <v>429</v>
      </c>
      <c r="AK55" s="147" t="s">
        <v>429</v>
      </c>
      <c r="AL55" s="45" t="s">
        <v>141</v>
      </c>
    </row>
    <row r="56" spans="1:38" s="2" customFormat="1" ht="26.25" customHeight="1" thickBot="1" x14ac:dyDescent="0.3">
      <c r="A56" s="69" t="s">
        <v>120</v>
      </c>
      <c r="B56" s="69" t="s">
        <v>142</v>
      </c>
      <c r="C56" s="71" t="s">
        <v>402</v>
      </c>
      <c r="D56" s="68"/>
      <c r="E56" s="138" t="s">
        <v>443</v>
      </c>
      <c r="F56" s="138" t="s">
        <v>443</v>
      </c>
      <c r="G56" s="138" t="s">
        <v>443</v>
      </c>
      <c r="H56" s="138" t="s">
        <v>443</v>
      </c>
      <c r="I56" s="138" t="s">
        <v>431</v>
      </c>
      <c r="J56" s="138" t="s">
        <v>431</v>
      </c>
      <c r="K56" s="138" t="s">
        <v>431</v>
      </c>
      <c r="L56" s="138" t="s">
        <v>431</v>
      </c>
      <c r="M56" s="138" t="s">
        <v>443</v>
      </c>
      <c r="N56" s="138" t="s">
        <v>431</v>
      </c>
      <c r="O56" s="138" t="s">
        <v>431</v>
      </c>
      <c r="P56" s="138" t="s">
        <v>431</v>
      </c>
      <c r="Q56" s="138" t="s">
        <v>431</v>
      </c>
      <c r="R56" s="138" t="s">
        <v>431</v>
      </c>
      <c r="S56" s="138" t="s">
        <v>431</v>
      </c>
      <c r="T56" s="138" t="s">
        <v>431</v>
      </c>
      <c r="U56" s="138" t="s">
        <v>431</v>
      </c>
      <c r="V56" s="138" t="s">
        <v>431</v>
      </c>
      <c r="W56" s="138" t="s">
        <v>429</v>
      </c>
      <c r="X56" s="138" t="s">
        <v>429</v>
      </c>
      <c r="Y56" s="138" t="s">
        <v>429</v>
      </c>
      <c r="Z56" s="138" t="s">
        <v>429</v>
      </c>
      <c r="AA56" s="138" t="s">
        <v>429</v>
      </c>
      <c r="AB56" s="138" t="s">
        <v>429</v>
      </c>
      <c r="AC56" s="138" t="s">
        <v>429</v>
      </c>
      <c r="AD56" s="138" t="s">
        <v>429</v>
      </c>
      <c r="AE56" s="55"/>
      <c r="AF56" s="147" t="s">
        <v>429</v>
      </c>
      <c r="AG56" s="147" t="s">
        <v>429</v>
      </c>
      <c r="AH56" s="147" t="s">
        <v>429</v>
      </c>
      <c r="AI56" s="147" t="s">
        <v>429</v>
      </c>
      <c r="AJ56" s="147" t="s">
        <v>429</v>
      </c>
      <c r="AK56" s="147" t="s">
        <v>429</v>
      </c>
      <c r="AL56" s="45" t="s">
        <v>413</v>
      </c>
    </row>
    <row r="57" spans="1:38" s="2" customFormat="1" ht="26.25" customHeight="1" thickBot="1" x14ac:dyDescent="0.3">
      <c r="A57" s="65" t="s">
        <v>54</v>
      </c>
      <c r="B57" s="65" t="s">
        <v>144</v>
      </c>
      <c r="C57" s="66" t="s">
        <v>145</v>
      </c>
      <c r="D57" s="67"/>
      <c r="E57" s="138" t="s">
        <v>430</v>
      </c>
      <c r="F57" s="138" t="s">
        <v>430</v>
      </c>
      <c r="G57" s="138" t="s">
        <v>430</v>
      </c>
      <c r="H57" s="138" t="s">
        <v>429</v>
      </c>
      <c r="I57" s="138" t="s">
        <v>430</v>
      </c>
      <c r="J57" s="138" t="s">
        <v>443</v>
      </c>
      <c r="K57" s="138" t="s">
        <v>443</v>
      </c>
      <c r="L57" s="138" t="s">
        <v>443</v>
      </c>
      <c r="M57" s="138" t="s">
        <v>430</v>
      </c>
      <c r="N57" s="138" t="s">
        <v>430</v>
      </c>
      <c r="O57" s="138" t="s">
        <v>430</v>
      </c>
      <c r="P57" s="138" t="s">
        <v>430</v>
      </c>
      <c r="Q57" s="138" t="s">
        <v>430</v>
      </c>
      <c r="R57" s="138" t="s">
        <v>430</v>
      </c>
      <c r="S57" s="138" t="s">
        <v>430</v>
      </c>
      <c r="T57" s="138" t="s">
        <v>430</v>
      </c>
      <c r="U57" s="138" t="s">
        <v>430</v>
      </c>
      <c r="V57" s="138" t="s">
        <v>430</v>
      </c>
      <c r="W57" s="138" t="s">
        <v>429</v>
      </c>
      <c r="X57" s="138" t="s">
        <v>429</v>
      </c>
      <c r="Y57" s="138" t="s">
        <v>429</v>
      </c>
      <c r="Z57" s="138" t="s">
        <v>429</v>
      </c>
      <c r="AA57" s="138" t="s">
        <v>429</v>
      </c>
      <c r="AB57" s="138" t="s">
        <v>429</v>
      </c>
      <c r="AC57" s="138" t="s">
        <v>429</v>
      </c>
      <c r="AD57" s="138" t="s">
        <v>429</v>
      </c>
      <c r="AE57" s="55"/>
      <c r="AF57" s="147" t="s">
        <v>429</v>
      </c>
      <c r="AG57" s="147" t="s">
        <v>429</v>
      </c>
      <c r="AH57" s="147" t="s">
        <v>429</v>
      </c>
      <c r="AI57" s="147" t="s">
        <v>429</v>
      </c>
      <c r="AJ57" s="147" t="s">
        <v>429</v>
      </c>
      <c r="AK57" s="147">
        <v>3512.5520674999998</v>
      </c>
      <c r="AL57" s="45" t="s">
        <v>146</v>
      </c>
    </row>
    <row r="58" spans="1:38" s="2" customFormat="1" ht="26.25" customHeight="1" thickBot="1" x14ac:dyDescent="0.3">
      <c r="A58" s="65" t="s">
        <v>54</v>
      </c>
      <c r="B58" s="65" t="s">
        <v>147</v>
      </c>
      <c r="C58" s="66" t="s">
        <v>148</v>
      </c>
      <c r="D58" s="67"/>
      <c r="E58" s="138" t="s">
        <v>430</v>
      </c>
      <c r="F58" s="138" t="s">
        <v>430</v>
      </c>
      <c r="G58" s="138" t="s">
        <v>430</v>
      </c>
      <c r="H58" s="138" t="s">
        <v>429</v>
      </c>
      <c r="I58" s="138" t="s">
        <v>430</v>
      </c>
      <c r="J58" s="138" t="s">
        <v>429</v>
      </c>
      <c r="K58" s="138" t="s">
        <v>429</v>
      </c>
      <c r="L58" s="138" t="s">
        <v>429</v>
      </c>
      <c r="M58" s="138" t="s">
        <v>430</v>
      </c>
      <c r="N58" s="138" t="s">
        <v>429</v>
      </c>
      <c r="O58" s="138" t="s">
        <v>429</v>
      </c>
      <c r="P58" s="138" t="s">
        <v>429</v>
      </c>
      <c r="Q58" s="138" t="s">
        <v>429</v>
      </c>
      <c r="R58" s="138" t="s">
        <v>429</v>
      </c>
      <c r="S58" s="138" t="s">
        <v>429</v>
      </c>
      <c r="T58" s="138" t="s">
        <v>429</v>
      </c>
      <c r="U58" s="138" t="s">
        <v>429</v>
      </c>
      <c r="V58" s="138" t="s">
        <v>429</v>
      </c>
      <c r="W58" s="138" t="s">
        <v>430</v>
      </c>
      <c r="X58" s="138" t="s">
        <v>429</v>
      </c>
      <c r="Y58" s="138" t="s">
        <v>429</v>
      </c>
      <c r="Z58" s="138" t="s">
        <v>429</v>
      </c>
      <c r="AA58" s="138" t="s">
        <v>429</v>
      </c>
      <c r="AB58" s="138" t="s">
        <v>429</v>
      </c>
      <c r="AC58" s="138" t="s">
        <v>429</v>
      </c>
      <c r="AD58" s="138" t="s">
        <v>430</v>
      </c>
      <c r="AE58" s="55"/>
      <c r="AF58" s="147" t="s">
        <v>429</v>
      </c>
      <c r="AG58" s="147" t="s">
        <v>429</v>
      </c>
      <c r="AH58" s="147" t="s">
        <v>429</v>
      </c>
      <c r="AI58" s="147" t="s">
        <v>429</v>
      </c>
      <c r="AJ58" s="147" t="s">
        <v>429</v>
      </c>
      <c r="AK58" s="147">
        <v>238.3203483826</v>
      </c>
      <c r="AL58" s="45" t="s">
        <v>149</v>
      </c>
    </row>
    <row r="59" spans="1:38" s="2" customFormat="1" ht="26.25" customHeight="1" thickBot="1" x14ac:dyDescent="0.3">
      <c r="A59" s="65" t="s">
        <v>54</v>
      </c>
      <c r="B59" s="73" t="s">
        <v>150</v>
      </c>
      <c r="C59" s="66" t="s">
        <v>403</v>
      </c>
      <c r="D59" s="67"/>
      <c r="E59" s="138" t="s">
        <v>431</v>
      </c>
      <c r="F59" s="138" t="s">
        <v>431</v>
      </c>
      <c r="G59" s="138" t="s">
        <v>431</v>
      </c>
      <c r="H59" s="138" t="s">
        <v>429</v>
      </c>
      <c r="I59" s="138" t="s">
        <v>431</v>
      </c>
      <c r="J59" s="138" t="s">
        <v>431</v>
      </c>
      <c r="K59" s="138" t="s">
        <v>431</v>
      </c>
      <c r="L59" s="138" t="s">
        <v>431</v>
      </c>
      <c r="M59" s="138" t="s">
        <v>431</v>
      </c>
      <c r="N59" s="138" t="s">
        <v>431</v>
      </c>
      <c r="O59" s="138" t="s">
        <v>431</v>
      </c>
      <c r="P59" s="138" t="s">
        <v>431</v>
      </c>
      <c r="Q59" s="138" t="s">
        <v>431</v>
      </c>
      <c r="R59" s="138" t="s">
        <v>431</v>
      </c>
      <c r="S59" s="138" t="s">
        <v>431</v>
      </c>
      <c r="T59" s="138" t="s">
        <v>431</v>
      </c>
      <c r="U59" s="138" t="s">
        <v>431</v>
      </c>
      <c r="V59" s="138" t="s">
        <v>431</v>
      </c>
      <c r="W59" s="138" t="s">
        <v>431</v>
      </c>
      <c r="X59" s="138" t="s">
        <v>431</v>
      </c>
      <c r="Y59" s="138" t="s">
        <v>431</v>
      </c>
      <c r="Z59" s="138" t="s">
        <v>431</v>
      </c>
      <c r="AA59" s="138" t="s">
        <v>431</v>
      </c>
      <c r="AB59" s="138" t="s">
        <v>431</v>
      </c>
      <c r="AC59" s="138" t="s">
        <v>431</v>
      </c>
      <c r="AD59" s="138" t="s">
        <v>429</v>
      </c>
      <c r="AE59" s="55"/>
      <c r="AF59" s="147" t="s">
        <v>429</v>
      </c>
      <c r="AG59" s="147" t="s">
        <v>429</v>
      </c>
      <c r="AH59" s="147" t="s">
        <v>429</v>
      </c>
      <c r="AI59" s="147" t="s">
        <v>429</v>
      </c>
      <c r="AJ59" s="147" t="s">
        <v>429</v>
      </c>
      <c r="AK59" s="147" t="s">
        <v>431</v>
      </c>
      <c r="AL59" s="45" t="s">
        <v>421</v>
      </c>
    </row>
    <row r="60" spans="1:38" s="2" customFormat="1" ht="26.25" customHeight="1" thickBot="1" x14ac:dyDescent="0.3">
      <c r="A60" s="65" t="s">
        <v>54</v>
      </c>
      <c r="B60" s="73" t="s">
        <v>151</v>
      </c>
      <c r="C60" s="66" t="s">
        <v>152</v>
      </c>
      <c r="D60" s="112"/>
      <c r="E60" s="138" t="s">
        <v>429</v>
      </c>
      <c r="F60" s="138" t="s">
        <v>429</v>
      </c>
      <c r="G60" s="138" t="s">
        <v>429</v>
      </c>
      <c r="H60" s="138" t="s">
        <v>429</v>
      </c>
      <c r="I60" s="138">
        <v>0.26250600558823534</v>
      </c>
      <c r="J60" s="138">
        <v>2.6250600558823534</v>
      </c>
      <c r="K60" s="138">
        <v>5.3551225140000005</v>
      </c>
      <c r="L60" s="138" t="s">
        <v>443</v>
      </c>
      <c r="M60" s="138" t="s">
        <v>429</v>
      </c>
      <c r="N60" s="138" t="s">
        <v>429</v>
      </c>
      <c r="O60" s="138" t="s">
        <v>429</v>
      </c>
      <c r="P60" s="138" t="s">
        <v>429</v>
      </c>
      <c r="Q60" s="138" t="s">
        <v>429</v>
      </c>
      <c r="R60" s="138" t="s">
        <v>429</v>
      </c>
      <c r="S60" s="138" t="s">
        <v>429</v>
      </c>
      <c r="T60" s="138" t="s">
        <v>429</v>
      </c>
      <c r="U60" s="138" t="s">
        <v>429</v>
      </c>
      <c r="V60" s="138" t="s">
        <v>429</v>
      </c>
      <c r="W60" s="138" t="s">
        <v>429</v>
      </c>
      <c r="X60" s="138" t="s">
        <v>429</v>
      </c>
      <c r="Y60" s="138" t="s">
        <v>429</v>
      </c>
      <c r="Z60" s="138" t="s">
        <v>429</v>
      </c>
      <c r="AA60" s="138" t="s">
        <v>429</v>
      </c>
      <c r="AB60" s="138" t="s">
        <v>429</v>
      </c>
      <c r="AC60" s="138" t="s">
        <v>429</v>
      </c>
      <c r="AD60" s="138" t="s">
        <v>429</v>
      </c>
      <c r="AE60" s="55"/>
      <c r="AF60" s="147" t="s">
        <v>429</v>
      </c>
      <c r="AG60" s="147" t="s">
        <v>429</v>
      </c>
      <c r="AH60" s="147" t="s">
        <v>429</v>
      </c>
      <c r="AI60" s="147" t="s">
        <v>429</v>
      </c>
      <c r="AJ60" s="147" t="s">
        <v>429</v>
      </c>
      <c r="AK60" s="147">
        <v>52.501201117647064</v>
      </c>
      <c r="AL60" s="45" t="s">
        <v>422</v>
      </c>
    </row>
    <row r="61" spans="1:38" s="2" customFormat="1" ht="26.25" customHeight="1" thickBot="1" x14ac:dyDescent="0.3">
      <c r="A61" s="65" t="s">
        <v>54</v>
      </c>
      <c r="B61" s="73" t="s">
        <v>153</v>
      </c>
      <c r="C61" s="66" t="s">
        <v>154</v>
      </c>
      <c r="D61" s="67"/>
      <c r="E61" s="138" t="s">
        <v>429</v>
      </c>
      <c r="F61" s="138" t="s">
        <v>429</v>
      </c>
      <c r="G61" s="138" t="s">
        <v>429</v>
      </c>
      <c r="H61" s="138" t="s">
        <v>429</v>
      </c>
      <c r="I61" s="138">
        <v>2.8771570170085706E-2</v>
      </c>
      <c r="J61" s="138">
        <v>0.28771570170085708</v>
      </c>
      <c r="K61" s="138">
        <v>0.95417412604106033</v>
      </c>
      <c r="L61" s="138" t="s">
        <v>443</v>
      </c>
      <c r="M61" s="138" t="s">
        <v>429</v>
      </c>
      <c r="N61" s="138" t="s">
        <v>429</v>
      </c>
      <c r="O61" s="138" t="s">
        <v>429</v>
      </c>
      <c r="P61" s="138" t="s">
        <v>429</v>
      </c>
      <c r="Q61" s="138" t="s">
        <v>429</v>
      </c>
      <c r="R61" s="138" t="s">
        <v>429</v>
      </c>
      <c r="S61" s="138" t="s">
        <v>429</v>
      </c>
      <c r="T61" s="138" t="s">
        <v>429</v>
      </c>
      <c r="U61" s="138" t="s">
        <v>429</v>
      </c>
      <c r="V61" s="138" t="s">
        <v>429</v>
      </c>
      <c r="W61" s="138" t="s">
        <v>429</v>
      </c>
      <c r="X61" s="138" t="s">
        <v>429</v>
      </c>
      <c r="Y61" s="138" t="s">
        <v>429</v>
      </c>
      <c r="Z61" s="138" t="s">
        <v>429</v>
      </c>
      <c r="AA61" s="138" t="s">
        <v>429</v>
      </c>
      <c r="AB61" s="138" t="s">
        <v>429</v>
      </c>
      <c r="AC61" s="138" t="s">
        <v>429</v>
      </c>
      <c r="AD61" s="138" t="s">
        <v>429</v>
      </c>
      <c r="AE61" s="55"/>
      <c r="AF61" s="147" t="s">
        <v>429</v>
      </c>
      <c r="AG61" s="147" t="s">
        <v>429</v>
      </c>
      <c r="AH61" s="147" t="s">
        <v>429</v>
      </c>
      <c r="AI61" s="147" t="s">
        <v>429</v>
      </c>
      <c r="AJ61" s="147" t="s">
        <v>429</v>
      </c>
      <c r="AK61" s="147">
        <v>4373248.4627268957</v>
      </c>
      <c r="AL61" s="45" t="s">
        <v>423</v>
      </c>
    </row>
    <row r="62" spans="1:38" s="2" customFormat="1" ht="26.25" customHeight="1" thickBot="1" x14ac:dyDescent="0.3">
      <c r="A62" s="65" t="s">
        <v>54</v>
      </c>
      <c r="B62" s="73" t="s">
        <v>155</v>
      </c>
      <c r="C62" s="66" t="s">
        <v>156</v>
      </c>
      <c r="D62" s="67"/>
      <c r="E62" s="138" t="s">
        <v>429</v>
      </c>
      <c r="F62" s="138" t="s">
        <v>429</v>
      </c>
      <c r="G62" s="138" t="s">
        <v>429</v>
      </c>
      <c r="H62" s="138" t="s">
        <v>429</v>
      </c>
      <c r="I62" s="138">
        <v>3.1500720670588237E-8</v>
      </c>
      <c r="J62" s="138">
        <v>3.1500720670588236E-7</v>
      </c>
      <c r="K62" s="138">
        <v>6.3001441341176472E-7</v>
      </c>
      <c r="L62" s="138" t="s">
        <v>443</v>
      </c>
      <c r="M62" s="138" t="s">
        <v>429</v>
      </c>
      <c r="N62" s="138" t="s">
        <v>429</v>
      </c>
      <c r="O62" s="138" t="s">
        <v>429</v>
      </c>
      <c r="P62" s="138" t="s">
        <v>429</v>
      </c>
      <c r="Q62" s="138" t="s">
        <v>429</v>
      </c>
      <c r="R62" s="138" t="s">
        <v>429</v>
      </c>
      <c r="S62" s="138" t="s">
        <v>429</v>
      </c>
      <c r="T62" s="138" t="s">
        <v>429</v>
      </c>
      <c r="U62" s="138" t="s">
        <v>429</v>
      </c>
      <c r="V62" s="138" t="s">
        <v>429</v>
      </c>
      <c r="W62" s="138" t="s">
        <v>429</v>
      </c>
      <c r="X62" s="138" t="s">
        <v>429</v>
      </c>
      <c r="Y62" s="138" t="s">
        <v>429</v>
      </c>
      <c r="Z62" s="138" t="s">
        <v>429</v>
      </c>
      <c r="AA62" s="138" t="s">
        <v>429</v>
      </c>
      <c r="AB62" s="138" t="s">
        <v>429</v>
      </c>
      <c r="AC62" s="138" t="s">
        <v>429</v>
      </c>
      <c r="AD62" s="138" t="s">
        <v>429</v>
      </c>
      <c r="AE62" s="55"/>
      <c r="AF62" s="147" t="s">
        <v>429</v>
      </c>
      <c r="AG62" s="147" t="s">
        <v>429</v>
      </c>
      <c r="AH62" s="147" t="s">
        <v>429</v>
      </c>
      <c r="AI62" s="147" t="s">
        <v>429</v>
      </c>
      <c r="AJ62" s="147" t="s">
        <v>429</v>
      </c>
      <c r="AK62" s="147">
        <v>52.501201117647064</v>
      </c>
      <c r="AL62" s="45" t="s">
        <v>424</v>
      </c>
    </row>
    <row r="63" spans="1:38" s="2" customFormat="1" ht="26.25" customHeight="1" thickBot="1" x14ac:dyDescent="0.3">
      <c r="A63" s="65" t="s">
        <v>54</v>
      </c>
      <c r="B63" s="73" t="s">
        <v>157</v>
      </c>
      <c r="C63" s="71" t="s">
        <v>158</v>
      </c>
      <c r="D63" s="74"/>
      <c r="E63" s="138" t="s">
        <v>429</v>
      </c>
      <c r="F63" s="138" t="s">
        <v>429</v>
      </c>
      <c r="G63" s="138" t="s">
        <v>429</v>
      </c>
      <c r="H63" s="138" t="s">
        <v>429</v>
      </c>
      <c r="I63" s="138" t="s">
        <v>431</v>
      </c>
      <c r="J63" s="138" t="s">
        <v>431</v>
      </c>
      <c r="K63" s="138" t="s">
        <v>431</v>
      </c>
      <c r="L63" s="138" t="s">
        <v>431</v>
      </c>
      <c r="M63" s="138" t="s">
        <v>429</v>
      </c>
      <c r="N63" s="138" t="s">
        <v>429</v>
      </c>
      <c r="O63" s="138" t="s">
        <v>429</v>
      </c>
      <c r="P63" s="138" t="s">
        <v>429</v>
      </c>
      <c r="Q63" s="138" t="s">
        <v>429</v>
      </c>
      <c r="R63" s="138" t="s">
        <v>429</v>
      </c>
      <c r="S63" s="138" t="s">
        <v>429</v>
      </c>
      <c r="T63" s="138" t="s">
        <v>429</v>
      </c>
      <c r="U63" s="138" t="s">
        <v>429</v>
      </c>
      <c r="V63" s="138" t="s">
        <v>429</v>
      </c>
      <c r="W63" s="138">
        <v>1.78970941E-2</v>
      </c>
      <c r="X63" s="138">
        <v>1.1328299999999999E-2</v>
      </c>
      <c r="Y63" s="138" t="s">
        <v>429</v>
      </c>
      <c r="Z63" s="138">
        <v>1.8839500000000001E-3</v>
      </c>
      <c r="AA63" s="138" t="s">
        <v>429</v>
      </c>
      <c r="AB63" s="138">
        <v>1.321225E-2</v>
      </c>
      <c r="AC63" s="138" t="s">
        <v>429</v>
      </c>
      <c r="AD63" s="138" t="s">
        <v>429</v>
      </c>
      <c r="AE63" s="55"/>
      <c r="AF63" s="147" t="s">
        <v>429</v>
      </c>
      <c r="AG63" s="147" t="s">
        <v>429</v>
      </c>
      <c r="AH63" s="147" t="s">
        <v>429</v>
      </c>
      <c r="AI63" s="147" t="s">
        <v>429</v>
      </c>
      <c r="AJ63" s="147" t="s">
        <v>429</v>
      </c>
      <c r="AK63" s="147" t="s">
        <v>431</v>
      </c>
      <c r="AL63" s="45" t="s">
        <v>413</v>
      </c>
    </row>
    <row r="64" spans="1:38" s="2" customFormat="1" ht="26.25" customHeight="1" thickBot="1" x14ac:dyDescent="0.3">
      <c r="A64" s="65" t="s">
        <v>54</v>
      </c>
      <c r="B64" s="73" t="s">
        <v>159</v>
      </c>
      <c r="C64" s="66" t="s">
        <v>160</v>
      </c>
      <c r="D64" s="67"/>
      <c r="E64" s="138" t="s">
        <v>431</v>
      </c>
      <c r="F64" s="138" t="s">
        <v>431</v>
      </c>
      <c r="G64" s="138" t="s">
        <v>431</v>
      </c>
      <c r="H64" s="138" t="s">
        <v>431</v>
      </c>
      <c r="I64" s="138" t="s">
        <v>431</v>
      </c>
      <c r="J64" s="138" t="s">
        <v>431</v>
      </c>
      <c r="K64" s="138" t="s">
        <v>431</v>
      </c>
      <c r="L64" s="138" t="s">
        <v>431</v>
      </c>
      <c r="M64" s="138" t="s">
        <v>431</v>
      </c>
      <c r="N64" s="138" t="s">
        <v>429</v>
      </c>
      <c r="O64" s="138" t="s">
        <v>429</v>
      </c>
      <c r="P64" s="138" t="s">
        <v>429</v>
      </c>
      <c r="Q64" s="138" t="s">
        <v>429</v>
      </c>
      <c r="R64" s="138" t="s">
        <v>429</v>
      </c>
      <c r="S64" s="138" t="s">
        <v>429</v>
      </c>
      <c r="T64" s="138" t="s">
        <v>429</v>
      </c>
      <c r="U64" s="138" t="s">
        <v>429</v>
      </c>
      <c r="V64" s="138" t="s">
        <v>429</v>
      </c>
      <c r="W64" s="138" t="s">
        <v>429</v>
      </c>
      <c r="X64" s="138" t="s">
        <v>429</v>
      </c>
      <c r="Y64" s="138" t="s">
        <v>429</v>
      </c>
      <c r="Z64" s="138" t="s">
        <v>429</v>
      </c>
      <c r="AA64" s="138" t="s">
        <v>429</v>
      </c>
      <c r="AB64" s="138" t="s">
        <v>429</v>
      </c>
      <c r="AC64" s="138" t="s">
        <v>429</v>
      </c>
      <c r="AD64" s="138" t="s">
        <v>429</v>
      </c>
      <c r="AE64" s="55"/>
      <c r="AF64" s="147" t="s">
        <v>429</v>
      </c>
      <c r="AG64" s="147" t="s">
        <v>429</v>
      </c>
      <c r="AH64" s="147" t="s">
        <v>429</v>
      </c>
      <c r="AI64" s="147" t="s">
        <v>429</v>
      </c>
      <c r="AJ64" s="147" t="s">
        <v>429</v>
      </c>
      <c r="AK64" s="147" t="s">
        <v>429</v>
      </c>
      <c r="AL64" s="45" t="s">
        <v>161</v>
      </c>
    </row>
    <row r="65" spans="1:38" s="2" customFormat="1" ht="26.25" customHeight="1" thickBot="1" x14ac:dyDescent="0.3">
      <c r="A65" s="65" t="s">
        <v>54</v>
      </c>
      <c r="B65" s="69" t="s">
        <v>162</v>
      </c>
      <c r="C65" s="66" t="s">
        <v>163</v>
      </c>
      <c r="D65" s="67"/>
      <c r="E65" s="138" t="s">
        <v>431</v>
      </c>
      <c r="F65" s="138" t="s">
        <v>429</v>
      </c>
      <c r="G65" s="138" t="s">
        <v>429</v>
      </c>
      <c r="H65" s="138" t="s">
        <v>443</v>
      </c>
      <c r="I65" s="138" t="s">
        <v>431</v>
      </c>
      <c r="J65" s="138" t="s">
        <v>431</v>
      </c>
      <c r="K65" s="138" t="s">
        <v>431</v>
      </c>
      <c r="L65" s="138" t="s">
        <v>443</v>
      </c>
      <c r="M65" s="138" t="s">
        <v>429</v>
      </c>
      <c r="N65" s="138" t="s">
        <v>429</v>
      </c>
      <c r="O65" s="138" t="s">
        <v>429</v>
      </c>
      <c r="P65" s="138" t="s">
        <v>429</v>
      </c>
      <c r="Q65" s="138" t="s">
        <v>429</v>
      </c>
      <c r="R65" s="138" t="s">
        <v>429</v>
      </c>
      <c r="S65" s="138" t="s">
        <v>429</v>
      </c>
      <c r="T65" s="138" t="s">
        <v>429</v>
      </c>
      <c r="U65" s="138" t="s">
        <v>429</v>
      </c>
      <c r="V65" s="138" t="s">
        <v>429</v>
      </c>
      <c r="W65" s="138" t="s">
        <v>429</v>
      </c>
      <c r="X65" s="138" t="s">
        <v>429</v>
      </c>
      <c r="Y65" s="138" t="s">
        <v>429</v>
      </c>
      <c r="Z65" s="138" t="s">
        <v>429</v>
      </c>
      <c r="AA65" s="138" t="s">
        <v>429</v>
      </c>
      <c r="AB65" s="138" t="s">
        <v>429</v>
      </c>
      <c r="AC65" s="138" t="s">
        <v>429</v>
      </c>
      <c r="AD65" s="138" t="s">
        <v>429</v>
      </c>
      <c r="AE65" s="55"/>
      <c r="AF65" s="147" t="s">
        <v>429</v>
      </c>
      <c r="AG65" s="147" t="s">
        <v>429</v>
      </c>
      <c r="AH65" s="147" t="s">
        <v>429</v>
      </c>
      <c r="AI65" s="147" t="s">
        <v>429</v>
      </c>
      <c r="AJ65" s="147" t="s">
        <v>429</v>
      </c>
      <c r="AK65" s="147" t="s">
        <v>431</v>
      </c>
      <c r="AL65" s="45" t="s">
        <v>164</v>
      </c>
    </row>
    <row r="66" spans="1:38" s="2" customFormat="1" ht="26.25" customHeight="1" thickBot="1" x14ac:dyDescent="0.3">
      <c r="A66" s="65" t="s">
        <v>54</v>
      </c>
      <c r="B66" s="69" t="s">
        <v>165</v>
      </c>
      <c r="C66" s="66" t="s">
        <v>166</v>
      </c>
      <c r="D66" s="67"/>
      <c r="E66" s="138" t="s">
        <v>431</v>
      </c>
      <c r="F66" s="138" t="s">
        <v>429</v>
      </c>
      <c r="G66" s="138" t="s">
        <v>429</v>
      </c>
      <c r="H66" s="138" t="s">
        <v>429</v>
      </c>
      <c r="I66" s="138" t="s">
        <v>431</v>
      </c>
      <c r="J66" s="138" t="s">
        <v>431</v>
      </c>
      <c r="K66" s="138" t="s">
        <v>431</v>
      </c>
      <c r="L66" s="138" t="s">
        <v>431</v>
      </c>
      <c r="M66" s="138" t="s">
        <v>431</v>
      </c>
      <c r="N66" s="138" t="s">
        <v>429</v>
      </c>
      <c r="O66" s="138" t="s">
        <v>429</v>
      </c>
      <c r="P66" s="138" t="s">
        <v>429</v>
      </c>
      <c r="Q66" s="138" t="s">
        <v>429</v>
      </c>
      <c r="R66" s="138" t="s">
        <v>429</v>
      </c>
      <c r="S66" s="138" t="s">
        <v>429</v>
      </c>
      <c r="T66" s="138" t="s">
        <v>429</v>
      </c>
      <c r="U66" s="138" t="s">
        <v>429</v>
      </c>
      <c r="V66" s="138" t="s">
        <v>429</v>
      </c>
      <c r="W66" s="138" t="s">
        <v>429</v>
      </c>
      <c r="X66" s="138" t="s">
        <v>429</v>
      </c>
      <c r="Y66" s="138" t="s">
        <v>429</v>
      </c>
      <c r="Z66" s="138" t="s">
        <v>429</v>
      </c>
      <c r="AA66" s="138" t="s">
        <v>429</v>
      </c>
      <c r="AB66" s="138" t="s">
        <v>429</v>
      </c>
      <c r="AC66" s="138" t="s">
        <v>429</v>
      </c>
      <c r="AD66" s="138" t="s">
        <v>429</v>
      </c>
      <c r="AE66" s="55"/>
      <c r="AF66" s="147" t="s">
        <v>429</v>
      </c>
      <c r="AG66" s="147" t="s">
        <v>429</v>
      </c>
      <c r="AH66" s="147" t="s">
        <v>429</v>
      </c>
      <c r="AI66" s="147" t="s">
        <v>429</v>
      </c>
      <c r="AJ66" s="147" t="s">
        <v>429</v>
      </c>
      <c r="AK66" s="147" t="s">
        <v>431</v>
      </c>
      <c r="AL66" s="45" t="s">
        <v>167</v>
      </c>
    </row>
    <row r="67" spans="1:38" s="2" customFormat="1" ht="26.25" customHeight="1" thickBot="1" x14ac:dyDescent="0.3">
      <c r="A67" s="65" t="s">
        <v>54</v>
      </c>
      <c r="B67" s="69" t="s">
        <v>168</v>
      </c>
      <c r="C67" s="66" t="s">
        <v>169</v>
      </c>
      <c r="D67" s="67"/>
      <c r="E67" s="138" t="s">
        <v>431</v>
      </c>
      <c r="F67" s="138" t="s">
        <v>431</v>
      </c>
      <c r="G67" s="138" t="s">
        <v>431</v>
      </c>
      <c r="H67" s="138" t="s">
        <v>429</v>
      </c>
      <c r="I67" s="138" t="s">
        <v>431</v>
      </c>
      <c r="J67" s="138" t="s">
        <v>431</v>
      </c>
      <c r="K67" s="138" t="s">
        <v>431</v>
      </c>
      <c r="L67" s="138" t="s">
        <v>431</v>
      </c>
      <c r="M67" s="138" t="s">
        <v>431</v>
      </c>
      <c r="N67" s="138" t="s">
        <v>431</v>
      </c>
      <c r="O67" s="138" t="s">
        <v>431</v>
      </c>
      <c r="P67" s="138" t="s">
        <v>431</v>
      </c>
      <c r="Q67" s="138" t="s">
        <v>431</v>
      </c>
      <c r="R67" s="138" t="s">
        <v>431</v>
      </c>
      <c r="S67" s="138" t="s">
        <v>431</v>
      </c>
      <c r="T67" s="138" t="s">
        <v>431</v>
      </c>
      <c r="U67" s="138" t="s">
        <v>431</v>
      </c>
      <c r="V67" s="138" t="s">
        <v>431</v>
      </c>
      <c r="W67" s="138" t="s">
        <v>443</v>
      </c>
      <c r="X67" s="138" t="s">
        <v>443</v>
      </c>
      <c r="Y67" s="138" t="s">
        <v>443</v>
      </c>
      <c r="Z67" s="138" t="s">
        <v>443</v>
      </c>
      <c r="AA67" s="138" t="s">
        <v>443</v>
      </c>
      <c r="AB67" s="138" t="s">
        <v>443</v>
      </c>
      <c r="AC67" s="138" t="s">
        <v>443</v>
      </c>
      <c r="AD67" s="138" t="s">
        <v>429</v>
      </c>
      <c r="AE67" s="55"/>
      <c r="AF67" s="147" t="s">
        <v>429</v>
      </c>
      <c r="AG67" s="147" t="s">
        <v>429</v>
      </c>
      <c r="AH67" s="147" t="s">
        <v>429</v>
      </c>
      <c r="AI67" s="147" t="s">
        <v>429</v>
      </c>
      <c r="AJ67" s="147" t="s">
        <v>429</v>
      </c>
      <c r="AK67" s="147" t="s">
        <v>431</v>
      </c>
      <c r="AL67" s="45" t="s">
        <v>170</v>
      </c>
    </row>
    <row r="68" spans="1:38" s="2" customFormat="1" ht="26.25" customHeight="1" thickBot="1" x14ac:dyDescent="0.3">
      <c r="A68" s="65" t="s">
        <v>54</v>
      </c>
      <c r="B68" s="69" t="s">
        <v>171</v>
      </c>
      <c r="C68" s="66" t="s">
        <v>172</v>
      </c>
      <c r="D68" s="67"/>
      <c r="E68" s="138" t="s">
        <v>431</v>
      </c>
      <c r="F68" s="138" t="s">
        <v>431</v>
      </c>
      <c r="G68" s="138" t="s">
        <v>431</v>
      </c>
      <c r="H68" s="138" t="s">
        <v>429</v>
      </c>
      <c r="I68" s="138" t="s">
        <v>431</v>
      </c>
      <c r="J68" s="138" t="s">
        <v>431</v>
      </c>
      <c r="K68" s="138" t="s">
        <v>431</v>
      </c>
      <c r="L68" s="138" t="s">
        <v>431</v>
      </c>
      <c r="M68" s="138" t="s">
        <v>431</v>
      </c>
      <c r="N68" s="138" t="s">
        <v>431</v>
      </c>
      <c r="O68" s="138" t="s">
        <v>431</v>
      </c>
      <c r="P68" s="138" t="s">
        <v>431</v>
      </c>
      <c r="Q68" s="138" t="s">
        <v>431</v>
      </c>
      <c r="R68" s="138" t="s">
        <v>431</v>
      </c>
      <c r="S68" s="138" t="s">
        <v>431</v>
      </c>
      <c r="T68" s="138" t="s">
        <v>431</v>
      </c>
      <c r="U68" s="138" t="s">
        <v>431</v>
      </c>
      <c r="V68" s="138" t="s">
        <v>431</v>
      </c>
      <c r="W68" s="138" t="s">
        <v>429</v>
      </c>
      <c r="X68" s="138" t="s">
        <v>429</v>
      </c>
      <c r="Y68" s="138" t="s">
        <v>429</v>
      </c>
      <c r="Z68" s="138" t="s">
        <v>429</v>
      </c>
      <c r="AA68" s="138" t="s">
        <v>429</v>
      </c>
      <c r="AB68" s="138" t="s">
        <v>429</v>
      </c>
      <c r="AC68" s="138" t="s">
        <v>429</v>
      </c>
      <c r="AD68" s="138" t="s">
        <v>429</v>
      </c>
      <c r="AE68" s="55"/>
      <c r="AF68" s="147" t="s">
        <v>429</v>
      </c>
      <c r="AG68" s="147" t="s">
        <v>429</v>
      </c>
      <c r="AH68" s="147" t="s">
        <v>429</v>
      </c>
      <c r="AI68" s="147" t="s">
        <v>429</v>
      </c>
      <c r="AJ68" s="147" t="s">
        <v>429</v>
      </c>
      <c r="AK68" s="147" t="s">
        <v>431</v>
      </c>
      <c r="AL68" s="45" t="s">
        <v>173</v>
      </c>
    </row>
    <row r="69" spans="1:38" s="2" customFormat="1" ht="26.25" customHeight="1" thickBot="1" x14ac:dyDescent="0.3">
      <c r="A69" s="65" t="s">
        <v>54</v>
      </c>
      <c r="B69" s="65" t="s">
        <v>174</v>
      </c>
      <c r="C69" s="66" t="s">
        <v>175</v>
      </c>
      <c r="D69" s="72"/>
      <c r="E69" s="138" t="s">
        <v>431</v>
      </c>
      <c r="F69" s="138" t="s">
        <v>431</v>
      </c>
      <c r="G69" s="138" t="s">
        <v>431</v>
      </c>
      <c r="H69" s="138" t="s">
        <v>429</v>
      </c>
      <c r="I69" s="138" t="s">
        <v>431</v>
      </c>
      <c r="J69" s="138" t="s">
        <v>431</v>
      </c>
      <c r="K69" s="138" t="s">
        <v>431</v>
      </c>
      <c r="L69" s="138" t="s">
        <v>431</v>
      </c>
      <c r="M69" s="138" t="s">
        <v>431</v>
      </c>
      <c r="N69" s="138" t="s">
        <v>429</v>
      </c>
      <c r="O69" s="138" t="s">
        <v>429</v>
      </c>
      <c r="P69" s="138" t="s">
        <v>429</v>
      </c>
      <c r="Q69" s="138" t="s">
        <v>429</v>
      </c>
      <c r="R69" s="138" t="s">
        <v>429</v>
      </c>
      <c r="S69" s="138" t="s">
        <v>429</v>
      </c>
      <c r="T69" s="138" t="s">
        <v>429</v>
      </c>
      <c r="U69" s="138" t="s">
        <v>429</v>
      </c>
      <c r="V69" s="138" t="s">
        <v>429</v>
      </c>
      <c r="W69" s="138" t="s">
        <v>429</v>
      </c>
      <c r="X69" s="138" t="s">
        <v>429</v>
      </c>
      <c r="Y69" s="138" t="s">
        <v>429</v>
      </c>
      <c r="Z69" s="138" t="s">
        <v>429</v>
      </c>
      <c r="AA69" s="138" t="s">
        <v>429</v>
      </c>
      <c r="AB69" s="138" t="s">
        <v>429</v>
      </c>
      <c r="AC69" s="138" t="s">
        <v>429</v>
      </c>
      <c r="AD69" s="138" t="s">
        <v>429</v>
      </c>
      <c r="AE69" s="55"/>
      <c r="AF69" s="147" t="s">
        <v>429</v>
      </c>
      <c r="AG69" s="147" t="s">
        <v>429</v>
      </c>
      <c r="AH69" s="147" t="s">
        <v>429</v>
      </c>
      <c r="AI69" s="147" t="s">
        <v>429</v>
      </c>
      <c r="AJ69" s="147" t="s">
        <v>429</v>
      </c>
      <c r="AK69" s="149">
        <v>0.23400000000000001</v>
      </c>
      <c r="AL69" s="45" t="s">
        <v>176</v>
      </c>
    </row>
    <row r="70" spans="1:38" s="2" customFormat="1" ht="26.25" customHeight="1" thickBot="1" x14ac:dyDescent="0.3">
      <c r="A70" s="65" t="s">
        <v>54</v>
      </c>
      <c r="B70" s="65" t="s">
        <v>177</v>
      </c>
      <c r="C70" s="66" t="s">
        <v>386</v>
      </c>
      <c r="D70" s="72"/>
      <c r="E70" s="138" t="s">
        <v>431</v>
      </c>
      <c r="F70" s="138" t="s">
        <v>431</v>
      </c>
      <c r="G70" s="138" t="s">
        <v>431</v>
      </c>
      <c r="H70" s="138" t="s">
        <v>431</v>
      </c>
      <c r="I70" s="138" t="s">
        <v>431</v>
      </c>
      <c r="J70" s="138" t="s">
        <v>431</v>
      </c>
      <c r="K70" s="138" t="s">
        <v>431</v>
      </c>
      <c r="L70" s="138" t="s">
        <v>431</v>
      </c>
      <c r="M70" s="138" t="s">
        <v>431</v>
      </c>
      <c r="N70" s="138" t="s">
        <v>431</v>
      </c>
      <c r="O70" s="138" t="s">
        <v>431</v>
      </c>
      <c r="P70" s="138" t="s">
        <v>431</v>
      </c>
      <c r="Q70" s="138" t="s">
        <v>431</v>
      </c>
      <c r="R70" s="138" t="s">
        <v>431</v>
      </c>
      <c r="S70" s="138" t="s">
        <v>431</v>
      </c>
      <c r="T70" s="138" t="s">
        <v>431</v>
      </c>
      <c r="U70" s="138" t="s">
        <v>431</v>
      </c>
      <c r="V70" s="138" t="s">
        <v>431</v>
      </c>
      <c r="W70" s="138" t="s">
        <v>443</v>
      </c>
      <c r="X70" s="138" t="s">
        <v>443</v>
      </c>
      <c r="Y70" s="138" t="s">
        <v>443</v>
      </c>
      <c r="Z70" s="138" t="s">
        <v>443</v>
      </c>
      <c r="AA70" s="138" t="s">
        <v>443</v>
      </c>
      <c r="AB70" s="138" t="s">
        <v>443</v>
      </c>
      <c r="AC70" s="138" t="s">
        <v>443</v>
      </c>
      <c r="AD70" s="138" t="s">
        <v>443</v>
      </c>
      <c r="AE70" s="55"/>
      <c r="AF70" s="147" t="s">
        <v>429</v>
      </c>
      <c r="AG70" s="147" t="s">
        <v>429</v>
      </c>
      <c r="AH70" s="147" t="s">
        <v>429</v>
      </c>
      <c r="AI70" s="147" t="s">
        <v>429</v>
      </c>
      <c r="AJ70" s="147" t="s">
        <v>429</v>
      </c>
      <c r="AK70" s="147" t="s">
        <v>431</v>
      </c>
      <c r="AL70" s="45" t="s">
        <v>413</v>
      </c>
    </row>
    <row r="71" spans="1:38" s="2" customFormat="1" ht="26.25" customHeight="1" thickBot="1" x14ac:dyDescent="0.3">
      <c r="A71" s="65" t="s">
        <v>54</v>
      </c>
      <c r="B71" s="65" t="s">
        <v>178</v>
      </c>
      <c r="C71" s="66" t="s">
        <v>179</v>
      </c>
      <c r="D71" s="72"/>
      <c r="E71" s="138" t="s">
        <v>443</v>
      </c>
      <c r="F71" s="138" t="s">
        <v>443</v>
      </c>
      <c r="G71" s="138" t="s">
        <v>443</v>
      </c>
      <c r="H71" s="138" t="s">
        <v>443</v>
      </c>
      <c r="I71" s="138" t="s">
        <v>431</v>
      </c>
      <c r="J71" s="138" t="s">
        <v>431</v>
      </c>
      <c r="K71" s="138" t="s">
        <v>431</v>
      </c>
      <c r="L71" s="138" t="s">
        <v>443</v>
      </c>
      <c r="M71" s="138" t="s">
        <v>443</v>
      </c>
      <c r="N71" s="138" t="s">
        <v>431</v>
      </c>
      <c r="O71" s="138" t="s">
        <v>431</v>
      </c>
      <c r="P71" s="138" t="s">
        <v>431</v>
      </c>
      <c r="Q71" s="138" t="s">
        <v>431</v>
      </c>
      <c r="R71" s="138" t="s">
        <v>431</v>
      </c>
      <c r="S71" s="138" t="s">
        <v>431</v>
      </c>
      <c r="T71" s="138" t="s">
        <v>431</v>
      </c>
      <c r="U71" s="138" t="s">
        <v>431</v>
      </c>
      <c r="V71" s="138" t="s">
        <v>431</v>
      </c>
      <c r="W71" s="138" t="s">
        <v>443</v>
      </c>
      <c r="X71" s="138" t="s">
        <v>443</v>
      </c>
      <c r="Y71" s="138" t="s">
        <v>443</v>
      </c>
      <c r="Z71" s="138" t="s">
        <v>443</v>
      </c>
      <c r="AA71" s="138" t="s">
        <v>443</v>
      </c>
      <c r="AB71" s="138" t="s">
        <v>443</v>
      </c>
      <c r="AC71" s="138" t="s">
        <v>443</v>
      </c>
      <c r="AD71" s="138" t="s">
        <v>443</v>
      </c>
      <c r="AE71" s="55"/>
      <c r="AF71" s="147" t="s">
        <v>429</v>
      </c>
      <c r="AG71" s="147" t="s">
        <v>429</v>
      </c>
      <c r="AH71" s="147" t="s">
        <v>429</v>
      </c>
      <c r="AI71" s="147" t="s">
        <v>429</v>
      </c>
      <c r="AJ71" s="147" t="s">
        <v>429</v>
      </c>
      <c r="AK71" s="147" t="s">
        <v>431</v>
      </c>
      <c r="AL71" s="45" t="s">
        <v>413</v>
      </c>
    </row>
    <row r="72" spans="1:38" s="2" customFormat="1" ht="26.25" customHeight="1" thickBot="1" x14ac:dyDescent="0.3">
      <c r="A72" s="65" t="s">
        <v>54</v>
      </c>
      <c r="B72" s="65" t="s">
        <v>180</v>
      </c>
      <c r="C72" s="66" t="s">
        <v>181</v>
      </c>
      <c r="D72" s="67"/>
      <c r="E72" s="138" t="s">
        <v>431</v>
      </c>
      <c r="F72" s="138" t="s">
        <v>431</v>
      </c>
      <c r="G72" s="138" t="s">
        <v>431</v>
      </c>
      <c r="H72" s="138" t="s">
        <v>431</v>
      </c>
      <c r="I72" s="138" t="s">
        <v>431</v>
      </c>
      <c r="J72" s="138" t="s">
        <v>431</v>
      </c>
      <c r="K72" s="138" t="s">
        <v>431</v>
      </c>
      <c r="L72" s="138" t="s">
        <v>431</v>
      </c>
      <c r="M72" s="138" t="s">
        <v>431</v>
      </c>
      <c r="N72" s="138" t="s">
        <v>431</v>
      </c>
      <c r="O72" s="138" t="s">
        <v>431</v>
      </c>
      <c r="P72" s="138" t="s">
        <v>431</v>
      </c>
      <c r="Q72" s="138" t="s">
        <v>431</v>
      </c>
      <c r="R72" s="138" t="s">
        <v>431</v>
      </c>
      <c r="S72" s="138" t="s">
        <v>431</v>
      </c>
      <c r="T72" s="138" t="s">
        <v>431</v>
      </c>
      <c r="U72" s="138" t="s">
        <v>431</v>
      </c>
      <c r="V72" s="138" t="s">
        <v>431</v>
      </c>
      <c r="W72" s="138" t="s">
        <v>431</v>
      </c>
      <c r="X72" s="138" t="s">
        <v>431</v>
      </c>
      <c r="Y72" s="138" t="s">
        <v>431</v>
      </c>
      <c r="Z72" s="138" t="s">
        <v>431</v>
      </c>
      <c r="AA72" s="138" t="s">
        <v>431</v>
      </c>
      <c r="AB72" s="138" t="s">
        <v>431</v>
      </c>
      <c r="AC72" s="138" t="s">
        <v>430</v>
      </c>
      <c r="AD72" s="138" t="s">
        <v>431</v>
      </c>
      <c r="AE72" s="55"/>
      <c r="AF72" s="147" t="s">
        <v>429</v>
      </c>
      <c r="AG72" s="147" t="s">
        <v>429</v>
      </c>
      <c r="AH72" s="147" t="s">
        <v>429</v>
      </c>
      <c r="AI72" s="147" t="s">
        <v>429</v>
      </c>
      <c r="AJ72" s="147" t="s">
        <v>429</v>
      </c>
      <c r="AK72" s="147" t="s">
        <v>443</v>
      </c>
      <c r="AL72" s="45" t="s">
        <v>182</v>
      </c>
    </row>
    <row r="73" spans="1:38" s="2" customFormat="1" ht="26.25" customHeight="1" thickBot="1" x14ac:dyDescent="0.3">
      <c r="A73" s="65" t="s">
        <v>54</v>
      </c>
      <c r="B73" s="65" t="s">
        <v>183</v>
      </c>
      <c r="C73" s="66" t="s">
        <v>184</v>
      </c>
      <c r="D73" s="67"/>
      <c r="E73" s="138" t="s">
        <v>431</v>
      </c>
      <c r="F73" s="138" t="s">
        <v>431</v>
      </c>
      <c r="G73" s="138" t="s">
        <v>431</v>
      </c>
      <c r="H73" s="138" t="s">
        <v>431</v>
      </c>
      <c r="I73" s="138">
        <v>8.9999999999999999E-8</v>
      </c>
      <c r="J73" s="138">
        <v>1.275E-7</v>
      </c>
      <c r="K73" s="138">
        <v>1.4999999999999999E-7</v>
      </c>
      <c r="L73" s="138" t="s">
        <v>431</v>
      </c>
      <c r="M73" s="138" t="s">
        <v>431</v>
      </c>
      <c r="N73" s="138">
        <v>2.0000000000000002E-5</v>
      </c>
      <c r="O73" s="138">
        <v>1E-4</v>
      </c>
      <c r="P73" s="138" t="s">
        <v>431</v>
      </c>
      <c r="Q73" s="138" t="s">
        <v>431</v>
      </c>
      <c r="R73" s="138" t="s">
        <v>431</v>
      </c>
      <c r="S73" s="138" t="s">
        <v>431</v>
      </c>
      <c r="T73" s="138" t="s">
        <v>431</v>
      </c>
      <c r="U73" s="138" t="s">
        <v>431</v>
      </c>
      <c r="V73" s="138">
        <v>1.0000000000000001E-5</v>
      </c>
      <c r="W73" s="138" t="s">
        <v>430</v>
      </c>
      <c r="X73" s="138" t="s">
        <v>430</v>
      </c>
      <c r="Y73" s="138" t="s">
        <v>430</v>
      </c>
      <c r="Z73" s="138" t="s">
        <v>430</v>
      </c>
      <c r="AA73" s="138" t="s">
        <v>430</v>
      </c>
      <c r="AB73" s="138" t="s">
        <v>430</v>
      </c>
      <c r="AC73" s="138" t="s">
        <v>431</v>
      </c>
      <c r="AD73" s="138" t="s">
        <v>429</v>
      </c>
      <c r="AE73" s="55"/>
      <c r="AF73" s="147" t="s">
        <v>429</v>
      </c>
      <c r="AG73" s="147" t="s">
        <v>429</v>
      </c>
      <c r="AH73" s="147" t="s">
        <v>429</v>
      </c>
      <c r="AI73" s="147" t="s">
        <v>429</v>
      </c>
      <c r="AJ73" s="147" t="s">
        <v>429</v>
      </c>
      <c r="AK73" s="147" t="s">
        <v>443</v>
      </c>
      <c r="AL73" s="45" t="s">
        <v>185</v>
      </c>
    </row>
    <row r="74" spans="1:38" s="2" customFormat="1" ht="26.25" customHeight="1" thickBot="1" x14ac:dyDescent="0.3">
      <c r="A74" s="65" t="s">
        <v>54</v>
      </c>
      <c r="B74" s="65" t="s">
        <v>186</v>
      </c>
      <c r="C74" s="66" t="s">
        <v>187</v>
      </c>
      <c r="D74" s="67"/>
      <c r="E74" s="138" t="s">
        <v>431</v>
      </c>
      <c r="F74" s="138" t="s">
        <v>431</v>
      </c>
      <c r="G74" s="138" t="s">
        <v>431</v>
      </c>
      <c r="H74" s="138" t="s">
        <v>431</v>
      </c>
      <c r="I74" s="138" t="s">
        <v>431</v>
      </c>
      <c r="J74" s="138" t="s">
        <v>431</v>
      </c>
      <c r="K74" s="138" t="s">
        <v>431</v>
      </c>
      <c r="L74" s="138" t="s">
        <v>431</v>
      </c>
      <c r="M74" s="138" t="s">
        <v>431</v>
      </c>
      <c r="N74" s="138" t="s">
        <v>431</v>
      </c>
      <c r="O74" s="138" t="s">
        <v>431</v>
      </c>
      <c r="P74" s="138" t="s">
        <v>431</v>
      </c>
      <c r="Q74" s="138" t="s">
        <v>431</v>
      </c>
      <c r="R74" s="138" t="s">
        <v>431</v>
      </c>
      <c r="S74" s="138" t="s">
        <v>431</v>
      </c>
      <c r="T74" s="138" t="s">
        <v>431</v>
      </c>
      <c r="U74" s="138" t="s">
        <v>431</v>
      </c>
      <c r="V74" s="138" t="s">
        <v>431</v>
      </c>
      <c r="W74" s="138" t="s">
        <v>431</v>
      </c>
      <c r="X74" s="138" t="s">
        <v>431</v>
      </c>
      <c r="Y74" s="138" t="s">
        <v>431</v>
      </c>
      <c r="Z74" s="138" t="s">
        <v>431</v>
      </c>
      <c r="AA74" s="138" t="s">
        <v>431</v>
      </c>
      <c r="AB74" s="138" t="s">
        <v>431</v>
      </c>
      <c r="AC74" s="138" t="s">
        <v>431</v>
      </c>
      <c r="AD74" s="138" t="s">
        <v>429</v>
      </c>
      <c r="AE74" s="55"/>
      <c r="AF74" s="147" t="s">
        <v>429</v>
      </c>
      <c r="AG74" s="147" t="s">
        <v>429</v>
      </c>
      <c r="AH74" s="147" t="s">
        <v>429</v>
      </c>
      <c r="AI74" s="147" t="s">
        <v>429</v>
      </c>
      <c r="AJ74" s="147" t="s">
        <v>429</v>
      </c>
      <c r="AK74" s="147" t="s">
        <v>431</v>
      </c>
      <c r="AL74" s="45" t="s">
        <v>188</v>
      </c>
    </row>
    <row r="75" spans="1:38" s="2" customFormat="1" ht="26.25" customHeight="1" thickBot="1" x14ac:dyDescent="0.3">
      <c r="A75" s="65" t="s">
        <v>54</v>
      </c>
      <c r="B75" s="65" t="s">
        <v>189</v>
      </c>
      <c r="C75" s="66" t="s">
        <v>190</v>
      </c>
      <c r="D75" s="72"/>
      <c r="E75" s="138" t="s">
        <v>431</v>
      </c>
      <c r="F75" s="138" t="s">
        <v>431</v>
      </c>
      <c r="G75" s="138" t="s">
        <v>431</v>
      </c>
      <c r="H75" s="138" t="s">
        <v>431</v>
      </c>
      <c r="I75" s="138" t="s">
        <v>431</v>
      </c>
      <c r="J75" s="138" t="s">
        <v>431</v>
      </c>
      <c r="K75" s="138" t="s">
        <v>431</v>
      </c>
      <c r="L75" s="138" t="s">
        <v>431</v>
      </c>
      <c r="M75" s="138" t="s">
        <v>431</v>
      </c>
      <c r="N75" s="138" t="s">
        <v>431</v>
      </c>
      <c r="O75" s="138" t="s">
        <v>431</v>
      </c>
      <c r="P75" s="138" t="s">
        <v>431</v>
      </c>
      <c r="Q75" s="138" t="s">
        <v>431</v>
      </c>
      <c r="R75" s="138" t="s">
        <v>431</v>
      </c>
      <c r="S75" s="138" t="s">
        <v>431</v>
      </c>
      <c r="T75" s="138" t="s">
        <v>431</v>
      </c>
      <c r="U75" s="138" t="s">
        <v>431</v>
      </c>
      <c r="V75" s="138" t="s">
        <v>431</v>
      </c>
      <c r="W75" s="138" t="s">
        <v>431</v>
      </c>
      <c r="X75" s="138" t="s">
        <v>431</v>
      </c>
      <c r="Y75" s="138" t="s">
        <v>431</v>
      </c>
      <c r="Z75" s="138" t="s">
        <v>431</v>
      </c>
      <c r="AA75" s="138" t="s">
        <v>431</v>
      </c>
      <c r="AB75" s="138" t="s">
        <v>431</v>
      </c>
      <c r="AC75" s="138" t="s">
        <v>431</v>
      </c>
      <c r="AD75" s="138" t="s">
        <v>431</v>
      </c>
      <c r="AE75" s="55"/>
      <c r="AF75" s="147" t="s">
        <v>429</v>
      </c>
      <c r="AG75" s="147" t="s">
        <v>429</v>
      </c>
      <c r="AH75" s="147" t="s">
        <v>429</v>
      </c>
      <c r="AI75" s="147" t="s">
        <v>429</v>
      </c>
      <c r="AJ75" s="147" t="s">
        <v>429</v>
      </c>
      <c r="AK75" s="147" t="s">
        <v>431</v>
      </c>
      <c r="AL75" s="45" t="s">
        <v>191</v>
      </c>
    </row>
    <row r="76" spans="1:38" s="2" customFormat="1" ht="26.25" customHeight="1" thickBot="1" x14ac:dyDescent="0.3">
      <c r="A76" s="65" t="s">
        <v>54</v>
      </c>
      <c r="B76" s="65" t="s">
        <v>192</v>
      </c>
      <c r="C76" s="66" t="s">
        <v>193</v>
      </c>
      <c r="D76" s="67"/>
      <c r="E76" s="138" t="s">
        <v>431</v>
      </c>
      <c r="F76" s="138" t="s">
        <v>431</v>
      </c>
      <c r="G76" s="138" t="s">
        <v>431</v>
      </c>
      <c r="H76" s="138" t="s">
        <v>431</v>
      </c>
      <c r="I76" s="138" t="s">
        <v>431</v>
      </c>
      <c r="J76" s="138" t="s">
        <v>431</v>
      </c>
      <c r="K76" s="138" t="s">
        <v>431</v>
      </c>
      <c r="L76" s="138" t="s">
        <v>431</v>
      </c>
      <c r="M76" s="138" t="s">
        <v>431</v>
      </c>
      <c r="N76" s="138" t="s">
        <v>431</v>
      </c>
      <c r="O76" s="138" t="s">
        <v>431</v>
      </c>
      <c r="P76" s="138" t="s">
        <v>431</v>
      </c>
      <c r="Q76" s="138" t="s">
        <v>431</v>
      </c>
      <c r="R76" s="138" t="s">
        <v>431</v>
      </c>
      <c r="S76" s="138" t="s">
        <v>431</v>
      </c>
      <c r="T76" s="138" t="s">
        <v>431</v>
      </c>
      <c r="U76" s="138" t="s">
        <v>431</v>
      </c>
      <c r="V76" s="138" t="s">
        <v>431</v>
      </c>
      <c r="W76" s="138" t="s">
        <v>430</v>
      </c>
      <c r="X76" s="138" t="s">
        <v>443</v>
      </c>
      <c r="Y76" s="138" t="s">
        <v>443</v>
      </c>
      <c r="Z76" s="138" t="s">
        <v>443</v>
      </c>
      <c r="AA76" s="138" t="s">
        <v>443</v>
      </c>
      <c r="AB76" s="138" t="s">
        <v>443</v>
      </c>
      <c r="AC76" s="138" t="s">
        <v>431</v>
      </c>
      <c r="AD76" s="138" t="s">
        <v>430</v>
      </c>
      <c r="AE76" s="55"/>
      <c r="AF76" s="147" t="s">
        <v>429</v>
      </c>
      <c r="AG76" s="147" t="s">
        <v>429</v>
      </c>
      <c r="AH76" s="147" t="s">
        <v>429</v>
      </c>
      <c r="AI76" s="147" t="s">
        <v>429</v>
      </c>
      <c r="AJ76" s="147" t="s">
        <v>429</v>
      </c>
      <c r="AK76" s="147" t="s">
        <v>443</v>
      </c>
      <c r="AL76" s="45" t="s">
        <v>194</v>
      </c>
    </row>
    <row r="77" spans="1:38" s="2" customFormat="1" ht="26.25" customHeight="1" thickBot="1" x14ac:dyDescent="0.3">
      <c r="A77" s="65" t="s">
        <v>54</v>
      </c>
      <c r="B77" s="65" t="s">
        <v>195</v>
      </c>
      <c r="C77" s="66" t="s">
        <v>196</v>
      </c>
      <c r="D77" s="67"/>
      <c r="E77" s="138" t="s">
        <v>431</v>
      </c>
      <c r="F77" s="138" t="s">
        <v>431</v>
      </c>
      <c r="G77" s="138" t="s">
        <v>431</v>
      </c>
      <c r="H77" s="138" t="s">
        <v>431</v>
      </c>
      <c r="I77" s="138" t="s">
        <v>431</v>
      </c>
      <c r="J77" s="138" t="s">
        <v>431</v>
      </c>
      <c r="K77" s="138" t="s">
        <v>431</v>
      </c>
      <c r="L77" s="138" t="s">
        <v>431</v>
      </c>
      <c r="M77" s="138" t="s">
        <v>431</v>
      </c>
      <c r="N77" s="138" t="s">
        <v>431</v>
      </c>
      <c r="O77" s="138" t="s">
        <v>431</v>
      </c>
      <c r="P77" s="138" t="s">
        <v>431</v>
      </c>
      <c r="Q77" s="138" t="s">
        <v>431</v>
      </c>
      <c r="R77" s="138" t="s">
        <v>431</v>
      </c>
      <c r="S77" s="138" t="s">
        <v>431</v>
      </c>
      <c r="T77" s="138" t="s">
        <v>431</v>
      </c>
      <c r="U77" s="138" t="s">
        <v>431</v>
      </c>
      <c r="V77" s="138" t="s">
        <v>431</v>
      </c>
      <c r="W77" s="138" t="s">
        <v>431</v>
      </c>
      <c r="X77" s="138" t="s">
        <v>431</v>
      </c>
      <c r="Y77" s="138" t="s">
        <v>431</v>
      </c>
      <c r="Z77" s="138" t="s">
        <v>431</v>
      </c>
      <c r="AA77" s="138" t="s">
        <v>431</v>
      </c>
      <c r="AB77" s="138" t="s">
        <v>431</v>
      </c>
      <c r="AC77" s="138" t="s">
        <v>431</v>
      </c>
      <c r="AD77" s="138" t="s">
        <v>431</v>
      </c>
      <c r="AE77" s="55"/>
      <c r="AF77" s="147" t="s">
        <v>429</v>
      </c>
      <c r="AG77" s="147" t="s">
        <v>429</v>
      </c>
      <c r="AH77" s="147" t="s">
        <v>429</v>
      </c>
      <c r="AI77" s="147" t="s">
        <v>429</v>
      </c>
      <c r="AJ77" s="147" t="s">
        <v>429</v>
      </c>
      <c r="AK77" s="147" t="s">
        <v>431</v>
      </c>
      <c r="AL77" s="45" t="s">
        <v>197</v>
      </c>
    </row>
    <row r="78" spans="1:38" s="2" customFormat="1" ht="26.25" customHeight="1" thickBot="1" x14ac:dyDescent="0.3">
      <c r="A78" s="65" t="s">
        <v>54</v>
      </c>
      <c r="B78" s="65" t="s">
        <v>198</v>
      </c>
      <c r="C78" s="66" t="s">
        <v>199</v>
      </c>
      <c r="D78" s="67"/>
      <c r="E78" s="138" t="s">
        <v>431</v>
      </c>
      <c r="F78" s="138" t="s">
        <v>431</v>
      </c>
      <c r="G78" s="138" t="s">
        <v>431</v>
      </c>
      <c r="H78" s="138" t="s">
        <v>431</v>
      </c>
      <c r="I78" s="138" t="s">
        <v>431</v>
      </c>
      <c r="J78" s="138" t="s">
        <v>431</v>
      </c>
      <c r="K78" s="138" t="s">
        <v>431</v>
      </c>
      <c r="L78" s="138" t="s">
        <v>431</v>
      </c>
      <c r="M78" s="138" t="s">
        <v>431</v>
      </c>
      <c r="N78" s="138" t="s">
        <v>431</v>
      </c>
      <c r="O78" s="138" t="s">
        <v>431</v>
      </c>
      <c r="P78" s="138" t="s">
        <v>431</v>
      </c>
      <c r="Q78" s="138" t="s">
        <v>431</v>
      </c>
      <c r="R78" s="138" t="s">
        <v>431</v>
      </c>
      <c r="S78" s="138" t="s">
        <v>431</v>
      </c>
      <c r="T78" s="138" t="s">
        <v>431</v>
      </c>
      <c r="U78" s="138" t="s">
        <v>431</v>
      </c>
      <c r="V78" s="138" t="s">
        <v>431</v>
      </c>
      <c r="W78" s="138" t="s">
        <v>431</v>
      </c>
      <c r="X78" s="138" t="s">
        <v>431</v>
      </c>
      <c r="Y78" s="138" t="s">
        <v>431</v>
      </c>
      <c r="Z78" s="138" t="s">
        <v>431</v>
      </c>
      <c r="AA78" s="138" t="s">
        <v>431</v>
      </c>
      <c r="AB78" s="138" t="s">
        <v>431</v>
      </c>
      <c r="AC78" s="138" t="s">
        <v>431</v>
      </c>
      <c r="AD78" s="138" t="s">
        <v>431</v>
      </c>
      <c r="AE78" s="55"/>
      <c r="AF78" s="147" t="s">
        <v>429</v>
      </c>
      <c r="AG78" s="147" t="s">
        <v>429</v>
      </c>
      <c r="AH78" s="147" t="s">
        <v>429</v>
      </c>
      <c r="AI78" s="147" t="s">
        <v>429</v>
      </c>
      <c r="AJ78" s="147" t="s">
        <v>429</v>
      </c>
      <c r="AK78" s="147" t="s">
        <v>431</v>
      </c>
      <c r="AL78" s="45" t="s">
        <v>200</v>
      </c>
    </row>
    <row r="79" spans="1:38" s="2" customFormat="1" ht="26.25" customHeight="1" thickBot="1" x14ac:dyDescent="0.3">
      <c r="A79" s="65" t="s">
        <v>54</v>
      </c>
      <c r="B79" s="65" t="s">
        <v>201</v>
      </c>
      <c r="C79" s="66" t="s">
        <v>202</v>
      </c>
      <c r="D79" s="67"/>
      <c r="E79" s="138" t="s">
        <v>431</v>
      </c>
      <c r="F79" s="138" t="s">
        <v>431</v>
      </c>
      <c r="G79" s="138" t="s">
        <v>431</v>
      </c>
      <c r="H79" s="138" t="s">
        <v>431</v>
      </c>
      <c r="I79" s="138" t="s">
        <v>431</v>
      </c>
      <c r="J79" s="138" t="s">
        <v>431</v>
      </c>
      <c r="K79" s="138" t="s">
        <v>431</v>
      </c>
      <c r="L79" s="138" t="s">
        <v>431</v>
      </c>
      <c r="M79" s="138" t="s">
        <v>431</v>
      </c>
      <c r="N79" s="138" t="s">
        <v>431</v>
      </c>
      <c r="O79" s="138" t="s">
        <v>431</v>
      </c>
      <c r="P79" s="138" t="s">
        <v>431</v>
      </c>
      <c r="Q79" s="138" t="s">
        <v>431</v>
      </c>
      <c r="R79" s="138" t="s">
        <v>431</v>
      </c>
      <c r="S79" s="138" t="s">
        <v>431</v>
      </c>
      <c r="T79" s="138" t="s">
        <v>431</v>
      </c>
      <c r="U79" s="138" t="s">
        <v>431</v>
      </c>
      <c r="V79" s="138" t="s">
        <v>431</v>
      </c>
      <c r="W79" s="138" t="s">
        <v>431</v>
      </c>
      <c r="X79" s="138" t="s">
        <v>431</v>
      </c>
      <c r="Y79" s="138" t="s">
        <v>431</v>
      </c>
      <c r="Z79" s="138" t="s">
        <v>431</v>
      </c>
      <c r="AA79" s="138" t="s">
        <v>431</v>
      </c>
      <c r="AB79" s="138" t="s">
        <v>431</v>
      </c>
      <c r="AC79" s="138" t="s">
        <v>431</v>
      </c>
      <c r="AD79" s="138" t="s">
        <v>431</v>
      </c>
      <c r="AE79" s="55"/>
      <c r="AF79" s="147" t="s">
        <v>429</v>
      </c>
      <c r="AG79" s="147" t="s">
        <v>429</v>
      </c>
      <c r="AH79" s="147" t="s">
        <v>429</v>
      </c>
      <c r="AI79" s="147" t="s">
        <v>429</v>
      </c>
      <c r="AJ79" s="147" t="s">
        <v>429</v>
      </c>
      <c r="AK79" s="147" t="s">
        <v>431</v>
      </c>
      <c r="AL79" s="45" t="s">
        <v>203</v>
      </c>
    </row>
    <row r="80" spans="1:38" s="2" customFormat="1" ht="26.25" customHeight="1" thickBot="1" x14ac:dyDescent="0.3">
      <c r="A80" s="65" t="s">
        <v>54</v>
      </c>
      <c r="B80" s="69" t="s">
        <v>204</v>
      </c>
      <c r="C80" s="71" t="s">
        <v>205</v>
      </c>
      <c r="D80" s="67"/>
      <c r="E80" s="138" t="s">
        <v>431</v>
      </c>
      <c r="F80" s="138" t="s">
        <v>431</v>
      </c>
      <c r="G80" s="138" t="s">
        <v>431</v>
      </c>
      <c r="H80" s="138" t="s">
        <v>431</v>
      </c>
      <c r="I80" s="138" t="s">
        <v>431</v>
      </c>
      <c r="J80" s="138" t="s">
        <v>431</v>
      </c>
      <c r="K80" s="138" t="s">
        <v>431</v>
      </c>
      <c r="L80" s="138" t="s">
        <v>431</v>
      </c>
      <c r="M80" s="138" t="s">
        <v>431</v>
      </c>
      <c r="N80" s="138">
        <v>1.7000000000000001E-4</v>
      </c>
      <c r="O80" s="138">
        <v>1E-4</v>
      </c>
      <c r="P80" s="138" t="s">
        <v>431</v>
      </c>
      <c r="Q80" s="138" t="s">
        <v>431</v>
      </c>
      <c r="R80" s="138" t="s">
        <v>431</v>
      </c>
      <c r="S80" s="138" t="s">
        <v>431</v>
      </c>
      <c r="T80" s="138" t="s">
        <v>431</v>
      </c>
      <c r="U80" s="138" t="s">
        <v>431</v>
      </c>
      <c r="V80" s="138">
        <v>2.1000000000000001E-4</v>
      </c>
      <c r="W80" s="138" t="s">
        <v>430</v>
      </c>
      <c r="X80" s="138" t="s">
        <v>430</v>
      </c>
      <c r="Y80" s="138" t="s">
        <v>430</v>
      </c>
      <c r="Z80" s="138" t="s">
        <v>430</v>
      </c>
      <c r="AA80" s="138" t="s">
        <v>430</v>
      </c>
      <c r="AB80" s="138" t="s">
        <v>430</v>
      </c>
      <c r="AC80" s="138" t="s">
        <v>431</v>
      </c>
      <c r="AD80" s="138" t="s">
        <v>430</v>
      </c>
      <c r="AE80" s="55"/>
      <c r="AF80" s="147" t="s">
        <v>429</v>
      </c>
      <c r="AG80" s="147" t="s">
        <v>429</v>
      </c>
      <c r="AH80" s="147" t="s">
        <v>429</v>
      </c>
      <c r="AI80" s="147" t="s">
        <v>429</v>
      </c>
      <c r="AJ80" s="147" t="s">
        <v>429</v>
      </c>
      <c r="AK80" s="147" t="s">
        <v>431</v>
      </c>
      <c r="AL80" s="45" t="s">
        <v>413</v>
      </c>
    </row>
    <row r="81" spans="1:38" s="2" customFormat="1" ht="26.25" customHeight="1" thickBot="1" x14ac:dyDescent="0.3">
      <c r="A81" s="65" t="s">
        <v>54</v>
      </c>
      <c r="B81" s="69" t="s">
        <v>206</v>
      </c>
      <c r="C81" s="71" t="s">
        <v>207</v>
      </c>
      <c r="D81" s="67"/>
      <c r="E81" s="138" t="s">
        <v>443</v>
      </c>
      <c r="F81" s="138" t="s">
        <v>443</v>
      </c>
      <c r="G81" s="138" t="s">
        <v>443</v>
      </c>
      <c r="H81" s="138" t="s">
        <v>443</v>
      </c>
      <c r="I81" s="138" t="s">
        <v>443</v>
      </c>
      <c r="J81" s="138" t="s">
        <v>443</v>
      </c>
      <c r="K81" s="138" t="s">
        <v>443</v>
      </c>
      <c r="L81" s="138" t="s">
        <v>443</v>
      </c>
      <c r="M81" s="138" t="s">
        <v>443</v>
      </c>
      <c r="N81" s="138" t="s">
        <v>430</v>
      </c>
      <c r="O81" s="138" t="s">
        <v>430</v>
      </c>
      <c r="P81" s="138" t="s">
        <v>430</v>
      </c>
      <c r="Q81" s="138" t="s">
        <v>430</v>
      </c>
      <c r="R81" s="138" t="s">
        <v>430</v>
      </c>
      <c r="S81" s="138" t="s">
        <v>430</v>
      </c>
      <c r="T81" s="138" t="s">
        <v>430</v>
      </c>
      <c r="U81" s="138" t="s">
        <v>430</v>
      </c>
      <c r="V81" s="138" t="s">
        <v>430</v>
      </c>
      <c r="W81" s="138" t="s">
        <v>430</v>
      </c>
      <c r="X81" s="138" t="s">
        <v>430</v>
      </c>
      <c r="Y81" s="138" t="s">
        <v>430</v>
      </c>
      <c r="Z81" s="138" t="s">
        <v>430</v>
      </c>
      <c r="AA81" s="138" t="s">
        <v>430</v>
      </c>
      <c r="AB81" s="138" t="s">
        <v>430</v>
      </c>
      <c r="AC81" s="138" t="s">
        <v>430</v>
      </c>
      <c r="AD81" s="138" t="s">
        <v>430</v>
      </c>
      <c r="AE81" s="55"/>
      <c r="AF81" s="147" t="s">
        <v>429</v>
      </c>
      <c r="AG81" s="147" t="s">
        <v>429</v>
      </c>
      <c r="AH81" s="147" t="s">
        <v>429</v>
      </c>
      <c r="AI81" s="147" t="s">
        <v>429</v>
      </c>
      <c r="AJ81" s="147" t="s">
        <v>429</v>
      </c>
      <c r="AK81" s="147" t="s">
        <v>443</v>
      </c>
      <c r="AL81" s="45" t="s">
        <v>208</v>
      </c>
    </row>
    <row r="82" spans="1:38" s="2" customFormat="1" ht="26.25" customHeight="1" thickBot="1" x14ac:dyDescent="0.3">
      <c r="A82" s="65" t="s">
        <v>209</v>
      </c>
      <c r="B82" s="69" t="s">
        <v>210</v>
      </c>
      <c r="C82" s="75" t="s">
        <v>211</v>
      </c>
      <c r="D82" s="67"/>
      <c r="E82" s="138" t="s">
        <v>429</v>
      </c>
      <c r="F82" s="138">
        <v>10.869257818999998</v>
      </c>
      <c r="G82" s="138" t="s">
        <v>429</v>
      </c>
      <c r="H82" s="138" t="s">
        <v>429</v>
      </c>
      <c r="I82" s="138" t="s">
        <v>443</v>
      </c>
      <c r="J82" s="138" t="s">
        <v>443</v>
      </c>
      <c r="K82" s="138" t="s">
        <v>443</v>
      </c>
      <c r="L82" s="138" t="s">
        <v>443</v>
      </c>
      <c r="M82" s="138" t="s">
        <v>429</v>
      </c>
      <c r="N82" s="138" t="s">
        <v>429</v>
      </c>
      <c r="O82" s="138" t="s">
        <v>429</v>
      </c>
      <c r="P82" s="138" t="s">
        <v>443</v>
      </c>
      <c r="Q82" s="138" t="s">
        <v>429</v>
      </c>
      <c r="R82" s="138" t="s">
        <v>429</v>
      </c>
      <c r="S82" s="138" t="s">
        <v>429</v>
      </c>
      <c r="T82" s="138" t="s">
        <v>429</v>
      </c>
      <c r="U82" s="138" t="s">
        <v>429</v>
      </c>
      <c r="V82" s="138" t="s">
        <v>429</v>
      </c>
      <c r="W82" s="138" t="s">
        <v>429</v>
      </c>
      <c r="X82" s="138" t="s">
        <v>429</v>
      </c>
      <c r="Y82" s="138" t="s">
        <v>429</v>
      </c>
      <c r="Z82" s="138" t="s">
        <v>429</v>
      </c>
      <c r="AA82" s="138" t="s">
        <v>429</v>
      </c>
      <c r="AB82" s="138" t="s">
        <v>429</v>
      </c>
      <c r="AC82" s="138" t="s">
        <v>429</v>
      </c>
      <c r="AD82" s="138" t="s">
        <v>429</v>
      </c>
      <c r="AE82" s="55"/>
      <c r="AF82" s="147" t="s">
        <v>429</v>
      </c>
      <c r="AG82" s="147" t="s">
        <v>429</v>
      </c>
      <c r="AH82" s="147" t="s">
        <v>429</v>
      </c>
      <c r="AI82" s="147" t="s">
        <v>429</v>
      </c>
      <c r="AJ82" s="147" t="s">
        <v>429</v>
      </c>
      <c r="AK82" s="147" t="s">
        <v>443</v>
      </c>
      <c r="AL82" s="45" t="s">
        <v>220</v>
      </c>
    </row>
    <row r="83" spans="1:38" s="2" customFormat="1" ht="26.25" customHeight="1" thickBot="1" x14ac:dyDescent="0.3">
      <c r="A83" s="65" t="s">
        <v>54</v>
      </c>
      <c r="B83" s="76" t="s">
        <v>212</v>
      </c>
      <c r="C83" s="77" t="s">
        <v>213</v>
      </c>
      <c r="D83" s="67"/>
      <c r="E83" s="138" t="s">
        <v>443</v>
      </c>
      <c r="F83" s="138">
        <v>3.2799999999999996E-2</v>
      </c>
      <c r="G83" s="138" t="s">
        <v>443</v>
      </c>
      <c r="H83" s="138" t="s">
        <v>429</v>
      </c>
      <c r="I83" s="138">
        <v>0.20499999999999996</v>
      </c>
      <c r="J83" s="138">
        <v>4.0999999999999996</v>
      </c>
      <c r="K83" s="138">
        <v>30.749999999999996</v>
      </c>
      <c r="L83" s="138">
        <v>1.1684999999999997E-2</v>
      </c>
      <c r="M83" s="138" t="s">
        <v>443</v>
      </c>
      <c r="N83" s="138" t="s">
        <v>429</v>
      </c>
      <c r="O83" s="138" t="s">
        <v>429</v>
      </c>
      <c r="P83" s="138" t="s">
        <v>429</v>
      </c>
      <c r="Q83" s="138" t="s">
        <v>429</v>
      </c>
      <c r="R83" s="138" t="s">
        <v>429</v>
      </c>
      <c r="S83" s="138" t="s">
        <v>429</v>
      </c>
      <c r="T83" s="138" t="s">
        <v>429</v>
      </c>
      <c r="U83" s="138" t="s">
        <v>429</v>
      </c>
      <c r="V83" s="138" t="s">
        <v>429</v>
      </c>
      <c r="W83" s="138" t="s">
        <v>443</v>
      </c>
      <c r="X83" s="138" t="s">
        <v>443</v>
      </c>
      <c r="Y83" s="138" t="s">
        <v>430</v>
      </c>
      <c r="Z83" s="138" t="s">
        <v>443</v>
      </c>
      <c r="AA83" s="138" t="s">
        <v>430</v>
      </c>
      <c r="AB83" s="138" t="s">
        <v>430</v>
      </c>
      <c r="AC83" s="138" t="s">
        <v>443</v>
      </c>
      <c r="AD83" s="138" t="s">
        <v>429</v>
      </c>
      <c r="AE83" s="55"/>
      <c r="AF83" s="147" t="s">
        <v>429</v>
      </c>
      <c r="AG83" s="147" t="s">
        <v>429</v>
      </c>
      <c r="AH83" s="147" t="s">
        <v>429</v>
      </c>
      <c r="AI83" s="147" t="s">
        <v>429</v>
      </c>
      <c r="AJ83" s="147" t="s">
        <v>429</v>
      </c>
      <c r="AK83" s="147">
        <v>2.0499999999999998</v>
      </c>
      <c r="AL83" s="148" t="s">
        <v>439</v>
      </c>
    </row>
    <row r="84" spans="1:38" s="2" customFormat="1" ht="26.25" customHeight="1" thickBot="1" x14ac:dyDescent="0.3">
      <c r="A84" s="65" t="s">
        <v>54</v>
      </c>
      <c r="B84" s="76" t="s">
        <v>214</v>
      </c>
      <c r="C84" s="77" t="s">
        <v>215</v>
      </c>
      <c r="D84" s="67"/>
      <c r="E84" s="138" t="s">
        <v>429</v>
      </c>
      <c r="F84" s="138" t="s">
        <v>431</v>
      </c>
      <c r="G84" s="138" t="s">
        <v>429</v>
      </c>
      <c r="H84" s="138" t="s">
        <v>431</v>
      </c>
      <c r="I84" s="138" t="s">
        <v>431</v>
      </c>
      <c r="J84" s="138" t="s">
        <v>431</v>
      </c>
      <c r="K84" s="138" t="s">
        <v>431</v>
      </c>
      <c r="L84" s="138" t="s">
        <v>431</v>
      </c>
      <c r="M84" s="138" t="s">
        <v>431</v>
      </c>
      <c r="N84" s="138" t="s">
        <v>431</v>
      </c>
      <c r="O84" s="138" t="s">
        <v>431</v>
      </c>
      <c r="P84" s="138" t="s">
        <v>431</v>
      </c>
      <c r="Q84" s="138" t="s">
        <v>431</v>
      </c>
      <c r="R84" s="138" t="s">
        <v>429</v>
      </c>
      <c r="S84" s="138" t="s">
        <v>429</v>
      </c>
      <c r="T84" s="138" t="s">
        <v>429</v>
      </c>
      <c r="U84" s="138" t="s">
        <v>429</v>
      </c>
      <c r="V84" s="138" t="s">
        <v>429</v>
      </c>
      <c r="W84" s="138" t="s">
        <v>431</v>
      </c>
      <c r="X84" s="138" t="s">
        <v>431</v>
      </c>
      <c r="Y84" s="138" t="s">
        <v>431</v>
      </c>
      <c r="Z84" s="138" t="s">
        <v>431</v>
      </c>
      <c r="AA84" s="138" t="s">
        <v>431</v>
      </c>
      <c r="AB84" s="138" t="s">
        <v>431</v>
      </c>
      <c r="AC84" s="138" t="s">
        <v>431</v>
      </c>
      <c r="AD84" s="138" t="s">
        <v>429</v>
      </c>
      <c r="AE84" s="55"/>
      <c r="AF84" s="147" t="s">
        <v>429</v>
      </c>
      <c r="AG84" s="147" t="s">
        <v>429</v>
      </c>
      <c r="AH84" s="147" t="s">
        <v>429</v>
      </c>
      <c r="AI84" s="147" t="s">
        <v>429</v>
      </c>
      <c r="AJ84" s="147" t="s">
        <v>429</v>
      </c>
      <c r="AK84" s="147" t="s">
        <v>443</v>
      </c>
      <c r="AL84" s="45" t="s">
        <v>413</v>
      </c>
    </row>
    <row r="85" spans="1:38" s="2" customFormat="1" ht="26.25" customHeight="1" thickBot="1" x14ac:dyDescent="0.3">
      <c r="A85" s="65" t="s">
        <v>209</v>
      </c>
      <c r="B85" s="71" t="s">
        <v>216</v>
      </c>
      <c r="C85" s="77" t="s">
        <v>404</v>
      </c>
      <c r="D85" s="67"/>
      <c r="E85" s="138" t="s">
        <v>429</v>
      </c>
      <c r="F85" s="138">
        <v>2.597166861818863</v>
      </c>
      <c r="G85" s="138" t="s">
        <v>429</v>
      </c>
      <c r="H85" s="138" t="s">
        <v>429</v>
      </c>
      <c r="I85" s="138" t="s">
        <v>429</v>
      </c>
      <c r="J85" s="138" t="s">
        <v>429</v>
      </c>
      <c r="K85" s="138" t="s">
        <v>429</v>
      </c>
      <c r="L85" s="138" t="s">
        <v>429</v>
      </c>
      <c r="M85" s="138" t="s">
        <v>429</v>
      </c>
      <c r="N85" s="138" t="s">
        <v>429</v>
      </c>
      <c r="O85" s="138" t="s">
        <v>429</v>
      </c>
      <c r="P85" s="138" t="s">
        <v>429</v>
      </c>
      <c r="Q85" s="138" t="s">
        <v>429</v>
      </c>
      <c r="R85" s="138" t="s">
        <v>429</v>
      </c>
      <c r="S85" s="138" t="s">
        <v>429</v>
      </c>
      <c r="T85" s="138" t="s">
        <v>429</v>
      </c>
      <c r="U85" s="138" t="s">
        <v>429</v>
      </c>
      <c r="V85" s="138" t="s">
        <v>429</v>
      </c>
      <c r="W85" s="138" t="s">
        <v>429</v>
      </c>
      <c r="X85" s="138" t="s">
        <v>429</v>
      </c>
      <c r="Y85" s="138" t="s">
        <v>429</v>
      </c>
      <c r="Z85" s="138" t="s">
        <v>429</v>
      </c>
      <c r="AA85" s="138" t="s">
        <v>429</v>
      </c>
      <c r="AB85" s="138" t="s">
        <v>429</v>
      </c>
      <c r="AC85" s="138" t="s">
        <v>429</v>
      </c>
      <c r="AD85" s="138" t="s">
        <v>429</v>
      </c>
      <c r="AE85" s="55"/>
      <c r="AF85" s="147" t="s">
        <v>429</v>
      </c>
      <c r="AG85" s="147" t="s">
        <v>429</v>
      </c>
      <c r="AH85" s="147" t="s">
        <v>429</v>
      </c>
      <c r="AI85" s="147" t="s">
        <v>429</v>
      </c>
      <c r="AJ85" s="147" t="s">
        <v>429</v>
      </c>
      <c r="AK85" s="147" t="s">
        <v>443</v>
      </c>
      <c r="AL85" s="45" t="s">
        <v>217</v>
      </c>
    </row>
    <row r="86" spans="1:38" s="2" customFormat="1" ht="26.25" customHeight="1" thickBot="1" x14ac:dyDescent="0.3">
      <c r="A86" s="65" t="s">
        <v>209</v>
      </c>
      <c r="B86" s="71" t="s">
        <v>218</v>
      </c>
      <c r="C86" s="75" t="s">
        <v>219</v>
      </c>
      <c r="D86" s="67"/>
      <c r="E86" s="138" t="s">
        <v>429</v>
      </c>
      <c r="F86" s="138">
        <v>1.7083301797253534</v>
      </c>
      <c r="G86" s="138" t="s">
        <v>429</v>
      </c>
      <c r="H86" s="138" t="s">
        <v>429</v>
      </c>
      <c r="I86" s="138" t="s">
        <v>443</v>
      </c>
      <c r="J86" s="138" t="s">
        <v>443</v>
      </c>
      <c r="K86" s="138" t="s">
        <v>443</v>
      </c>
      <c r="L86" s="138" t="s">
        <v>443</v>
      </c>
      <c r="M86" s="138" t="s">
        <v>429</v>
      </c>
      <c r="N86" s="138" t="s">
        <v>429</v>
      </c>
      <c r="O86" s="138" t="s">
        <v>429</v>
      </c>
      <c r="P86" s="138" t="s">
        <v>429</v>
      </c>
      <c r="Q86" s="138" t="s">
        <v>429</v>
      </c>
      <c r="R86" s="138" t="s">
        <v>429</v>
      </c>
      <c r="S86" s="138" t="s">
        <v>429</v>
      </c>
      <c r="T86" s="138" t="s">
        <v>429</v>
      </c>
      <c r="U86" s="138" t="s">
        <v>429</v>
      </c>
      <c r="V86" s="138" t="s">
        <v>429</v>
      </c>
      <c r="W86" s="138" t="s">
        <v>429</v>
      </c>
      <c r="X86" s="138" t="s">
        <v>429</v>
      </c>
      <c r="Y86" s="138" t="s">
        <v>429</v>
      </c>
      <c r="Z86" s="138" t="s">
        <v>429</v>
      </c>
      <c r="AA86" s="138" t="s">
        <v>429</v>
      </c>
      <c r="AB86" s="138" t="s">
        <v>429</v>
      </c>
      <c r="AC86" s="138" t="s">
        <v>429</v>
      </c>
      <c r="AD86" s="138" t="s">
        <v>429</v>
      </c>
      <c r="AE86" s="55"/>
      <c r="AF86" s="147" t="s">
        <v>429</v>
      </c>
      <c r="AG86" s="147" t="s">
        <v>429</v>
      </c>
      <c r="AH86" s="147" t="s">
        <v>429</v>
      </c>
      <c r="AI86" s="147" t="s">
        <v>429</v>
      </c>
      <c r="AJ86" s="147" t="s">
        <v>429</v>
      </c>
      <c r="AK86" s="147">
        <v>3.278</v>
      </c>
      <c r="AL86" s="45" t="s">
        <v>220</v>
      </c>
    </row>
    <row r="87" spans="1:38" s="2" customFormat="1" ht="26.25" customHeight="1" thickBot="1" x14ac:dyDescent="0.3">
      <c r="A87" s="65" t="s">
        <v>209</v>
      </c>
      <c r="B87" s="71" t="s">
        <v>221</v>
      </c>
      <c r="C87" s="75" t="s">
        <v>222</v>
      </c>
      <c r="D87" s="67"/>
      <c r="E87" s="138" t="s">
        <v>429</v>
      </c>
      <c r="F87" s="138">
        <v>7.1612565603261388E-2</v>
      </c>
      <c r="G87" s="138" t="s">
        <v>429</v>
      </c>
      <c r="H87" s="138" t="s">
        <v>429</v>
      </c>
      <c r="I87" s="138" t="s">
        <v>443</v>
      </c>
      <c r="J87" s="138" t="s">
        <v>443</v>
      </c>
      <c r="K87" s="138" t="s">
        <v>443</v>
      </c>
      <c r="L87" s="138" t="s">
        <v>443</v>
      </c>
      <c r="M87" s="138" t="s">
        <v>429</v>
      </c>
      <c r="N87" s="138" t="s">
        <v>429</v>
      </c>
      <c r="O87" s="138" t="s">
        <v>429</v>
      </c>
      <c r="P87" s="138" t="s">
        <v>429</v>
      </c>
      <c r="Q87" s="138" t="s">
        <v>429</v>
      </c>
      <c r="R87" s="138" t="s">
        <v>429</v>
      </c>
      <c r="S87" s="138" t="s">
        <v>429</v>
      </c>
      <c r="T87" s="138" t="s">
        <v>429</v>
      </c>
      <c r="U87" s="138" t="s">
        <v>429</v>
      </c>
      <c r="V87" s="138" t="s">
        <v>429</v>
      </c>
      <c r="W87" s="138" t="s">
        <v>429</v>
      </c>
      <c r="X87" s="138" t="s">
        <v>429</v>
      </c>
      <c r="Y87" s="138" t="s">
        <v>429</v>
      </c>
      <c r="Z87" s="138" t="s">
        <v>429</v>
      </c>
      <c r="AA87" s="138" t="s">
        <v>429</v>
      </c>
      <c r="AB87" s="138" t="s">
        <v>429</v>
      </c>
      <c r="AC87" s="138" t="s">
        <v>429</v>
      </c>
      <c r="AD87" s="138" t="s">
        <v>429</v>
      </c>
      <c r="AE87" s="55"/>
      <c r="AF87" s="147" t="s">
        <v>429</v>
      </c>
      <c r="AG87" s="147" t="s">
        <v>429</v>
      </c>
      <c r="AH87" s="147" t="s">
        <v>429</v>
      </c>
      <c r="AI87" s="147" t="s">
        <v>429</v>
      </c>
      <c r="AJ87" s="147" t="s">
        <v>429</v>
      </c>
      <c r="AK87" s="147">
        <v>0.22900000000000001</v>
      </c>
      <c r="AL87" s="45" t="s">
        <v>220</v>
      </c>
    </row>
    <row r="88" spans="1:38" s="2" customFormat="1" ht="26.25" customHeight="1" thickBot="1" x14ac:dyDescent="0.3">
      <c r="A88" s="65" t="s">
        <v>209</v>
      </c>
      <c r="B88" s="71" t="s">
        <v>223</v>
      </c>
      <c r="C88" s="75" t="s">
        <v>224</v>
      </c>
      <c r="D88" s="67"/>
      <c r="E88" s="138" t="s">
        <v>443</v>
      </c>
      <c r="F88" s="138">
        <v>1.2304755855999998</v>
      </c>
      <c r="G88" s="138" t="s">
        <v>443</v>
      </c>
      <c r="H88" s="138" t="s">
        <v>443</v>
      </c>
      <c r="I88" s="138" t="s">
        <v>443</v>
      </c>
      <c r="J88" s="138" t="s">
        <v>443</v>
      </c>
      <c r="K88" s="138" t="s">
        <v>443</v>
      </c>
      <c r="L88" s="138" t="s">
        <v>443</v>
      </c>
      <c r="M88" s="138" t="s">
        <v>443</v>
      </c>
      <c r="N88" s="138" t="s">
        <v>443</v>
      </c>
      <c r="O88" s="138" t="s">
        <v>443</v>
      </c>
      <c r="P88" s="138" t="s">
        <v>443</v>
      </c>
      <c r="Q88" s="138" t="s">
        <v>443</v>
      </c>
      <c r="R88" s="138" t="s">
        <v>443</v>
      </c>
      <c r="S88" s="138" t="s">
        <v>443</v>
      </c>
      <c r="T88" s="138" t="s">
        <v>443</v>
      </c>
      <c r="U88" s="138" t="s">
        <v>443</v>
      </c>
      <c r="V88" s="138" t="s">
        <v>443</v>
      </c>
      <c r="W88" s="138" t="s">
        <v>443</v>
      </c>
      <c r="X88" s="138" t="s">
        <v>431</v>
      </c>
      <c r="Y88" s="138" t="s">
        <v>431</v>
      </c>
      <c r="Z88" s="138" t="s">
        <v>431</v>
      </c>
      <c r="AA88" s="138" t="s">
        <v>431</v>
      </c>
      <c r="AB88" s="138" t="s">
        <v>431</v>
      </c>
      <c r="AC88" s="138" t="s">
        <v>443</v>
      </c>
      <c r="AD88" s="138" t="s">
        <v>443</v>
      </c>
      <c r="AE88" s="55"/>
      <c r="AF88" s="147" t="s">
        <v>429</v>
      </c>
      <c r="AG88" s="147" t="s">
        <v>429</v>
      </c>
      <c r="AH88" s="147" t="s">
        <v>429</v>
      </c>
      <c r="AI88" s="147" t="s">
        <v>429</v>
      </c>
      <c r="AJ88" s="147" t="s">
        <v>429</v>
      </c>
      <c r="AK88" s="147" t="s">
        <v>443</v>
      </c>
      <c r="AL88" s="45" t="s">
        <v>413</v>
      </c>
    </row>
    <row r="89" spans="1:38" s="2" customFormat="1" ht="26.25" customHeight="1" thickBot="1" x14ac:dyDescent="0.3">
      <c r="A89" s="65" t="s">
        <v>209</v>
      </c>
      <c r="B89" s="71" t="s">
        <v>225</v>
      </c>
      <c r="C89" s="75" t="s">
        <v>226</v>
      </c>
      <c r="D89" s="67"/>
      <c r="E89" s="138" t="s">
        <v>429</v>
      </c>
      <c r="F89" s="138">
        <v>1.3679778571428571</v>
      </c>
      <c r="G89" s="138" t="s">
        <v>429</v>
      </c>
      <c r="H89" s="138" t="s">
        <v>429</v>
      </c>
      <c r="I89" s="138" t="s">
        <v>443</v>
      </c>
      <c r="J89" s="138" t="s">
        <v>443</v>
      </c>
      <c r="K89" s="138" t="s">
        <v>443</v>
      </c>
      <c r="L89" s="138" t="s">
        <v>443</v>
      </c>
      <c r="M89" s="138" t="s">
        <v>429</v>
      </c>
      <c r="N89" s="138" t="s">
        <v>429</v>
      </c>
      <c r="O89" s="138" t="s">
        <v>429</v>
      </c>
      <c r="P89" s="138" t="s">
        <v>429</v>
      </c>
      <c r="Q89" s="138" t="s">
        <v>429</v>
      </c>
      <c r="R89" s="138" t="s">
        <v>429</v>
      </c>
      <c r="S89" s="138" t="s">
        <v>429</v>
      </c>
      <c r="T89" s="138" t="s">
        <v>429</v>
      </c>
      <c r="U89" s="138" t="s">
        <v>429</v>
      </c>
      <c r="V89" s="138" t="s">
        <v>429</v>
      </c>
      <c r="W89" s="138" t="s">
        <v>429</v>
      </c>
      <c r="X89" s="138" t="s">
        <v>429</v>
      </c>
      <c r="Y89" s="138" t="s">
        <v>429</v>
      </c>
      <c r="Z89" s="138" t="s">
        <v>429</v>
      </c>
      <c r="AA89" s="138" t="s">
        <v>429</v>
      </c>
      <c r="AB89" s="138" t="s">
        <v>429</v>
      </c>
      <c r="AC89" s="138" t="s">
        <v>429</v>
      </c>
      <c r="AD89" s="138" t="s">
        <v>429</v>
      </c>
      <c r="AE89" s="55"/>
      <c r="AF89" s="147" t="s">
        <v>429</v>
      </c>
      <c r="AG89" s="147" t="s">
        <v>429</v>
      </c>
      <c r="AH89" s="147" t="s">
        <v>429</v>
      </c>
      <c r="AI89" s="147" t="s">
        <v>429</v>
      </c>
      <c r="AJ89" s="147" t="s">
        <v>429</v>
      </c>
      <c r="AK89" s="147" t="s">
        <v>443</v>
      </c>
      <c r="AL89" s="45" t="s">
        <v>413</v>
      </c>
    </row>
    <row r="90" spans="1:38" s="7" customFormat="1" ht="26.25" customHeight="1" thickBot="1" x14ac:dyDescent="0.25">
      <c r="A90" s="65" t="s">
        <v>209</v>
      </c>
      <c r="B90" s="71" t="s">
        <v>227</v>
      </c>
      <c r="C90" s="75" t="s">
        <v>228</v>
      </c>
      <c r="D90" s="67"/>
      <c r="E90" s="138" t="s">
        <v>429</v>
      </c>
      <c r="F90" s="138">
        <v>2.2419012331898753</v>
      </c>
      <c r="G90" s="138" t="s">
        <v>429</v>
      </c>
      <c r="H90" s="138" t="s">
        <v>429</v>
      </c>
      <c r="I90" s="138">
        <v>2.4539999999999999E-2</v>
      </c>
      <c r="J90" s="138">
        <v>3.6810000000000002E-2</v>
      </c>
      <c r="K90" s="138">
        <v>4.4990000000000002E-2</v>
      </c>
      <c r="L90" s="138" t="s">
        <v>429</v>
      </c>
      <c r="M90" s="138" t="s">
        <v>429</v>
      </c>
      <c r="N90" s="138">
        <v>2.6283939030634888E-4</v>
      </c>
      <c r="O90" s="138">
        <v>3.6100831921594877E-2</v>
      </c>
      <c r="P90" s="138" t="s">
        <v>431</v>
      </c>
      <c r="Q90" s="138" t="s">
        <v>431</v>
      </c>
      <c r="R90" s="138">
        <v>0.15200350282776798</v>
      </c>
      <c r="S90" s="138">
        <v>6.1593086041668492</v>
      </c>
      <c r="T90" s="138">
        <v>0.25246831797799585</v>
      </c>
      <c r="U90" s="138">
        <v>3.5942494939482629E-2</v>
      </c>
      <c r="V90" s="138">
        <v>3.564165467346935</v>
      </c>
      <c r="W90" s="138" t="s">
        <v>429</v>
      </c>
      <c r="X90" s="138" t="s">
        <v>429</v>
      </c>
      <c r="Y90" s="138" t="s">
        <v>429</v>
      </c>
      <c r="Z90" s="138" t="s">
        <v>429</v>
      </c>
      <c r="AA90" s="138" t="s">
        <v>429</v>
      </c>
      <c r="AB90" s="138" t="s">
        <v>429</v>
      </c>
      <c r="AC90" s="138" t="s">
        <v>429</v>
      </c>
      <c r="AD90" s="138" t="s">
        <v>429</v>
      </c>
      <c r="AE90" s="55"/>
      <c r="AF90" s="147" t="s">
        <v>429</v>
      </c>
      <c r="AG90" s="147" t="s">
        <v>429</v>
      </c>
      <c r="AH90" s="147" t="s">
        <v>429</v>
      </c>
      <c r="AI90" s="147" t="s">
        <v>429</v>
      </c>
      <c r="AJ90" s="147" t="s">
        <v>429</v>
      </c>
      <c r="AK90" s="147">
        <v>40.9</v>
      </c>
      <c r="AL90" s="148" t="s">
        <v>440</v>
      </c>
    </row>
    <row r="91" spans="1:38" s="2" customFormat="1" ht="26.25" customHeight="1" thickBot="1" x14ac:dyDescent="0.3">
      <c r="A91" s="65" t="s">
        <v>209</v>
      </c>
      <c r="B91" s="69" t="s">
        <v>405</v>
      </c>
      <c r="C91" s="71" t="s">
        <v>229</v>
      </c>
      <c r="D91" s="67"/>
      <c r="E91" s="138">
        <v>4.1583866839999999E-3</v>
      </c>
      <c r="F91" s="138">
        <v>1.1156837331199999E-2</v>
      </c>
      <c r="G91" s="138">
        <v>1.0627682000000001E-4</v>
      </c>
      <c r="H91" s="138">
        <v>9.566296472E-3</v>
      </c>
      <c r="I91" s="138">
        <v>6.40663759E-2</v>
      </c>
      <c r="J91" s="138">
        <v>6.5754840080000002E-2</v>
      </c>
      <c r="K91" s="138">
        <v>6.6103582889999998E-2</v>
      </c>
      <c r="L91" s="138">
        <v>2.4895422144E-2</v>
      </c>
      <c r="M91" s="138">
        <v>0.12726437121800002</v>
      </c>
      <c r="N91" s="138">
        <v>2.7589744000000006E-2</v>
      </c>
      <c r="O91" s="138">
        <v>1.2499793751999999E-2</v>
      </c>
      <c r="P91" s="138">
        <v>2.0058870000000008E-6</v>
      </c>
      <c r="Q91" s="138">
        <v>4.680403000000001E-5</v>
      </c>
      <c r="R91" s="138">
        <v>5.489796000000001E-4</v>
      </c>
      <c r="S91" s="138">
        <v>2.8072515072000002E-2</v>
      </c>
      <c r="T91" s="138">
        <v>7.2795855360000003E-3</v>
      </c>
      <c r="U91" s="138" t="s">
        <v>443</v>
      </c>
      <c r="V91" s="138">
        <v>1.5373515536E-2</v>
      </c>
      <c r="W91" s="138">
        <v>2.3051316800000004E-4</v>
      </c>
      <c r="X91" s="138">
        <v>5.6557256164800002E-3</v>
      </c>
      <c r="Y91" s="138">
        <v>2.8293725255999999E-3</v>
      </c>
      <c r="Z91" s="138">
        <v>2.8293725255999999E-3</v>
      </c>
      <c r="AA91" s="138">
        <v>2.8293725255999999E-3</v>
      </c>
      <c r="AB91" s="138">
        <v>1.4143843193279999E-2</v>
      </c>
      <c r="AC91" s="138" t="s">
        <v>443</v>
      </c>
      <c r="AD91" s="138" t="s">
        <v>443</v>
      </c>
      <c r="AE91" s="55"/>
      <c r="AF91" s="147" t="s">
        <v>429</v>
      </c>
      <c r="AG91" s="147" t="s">
        <v>429</v>
      </c>
      <c r="AH91" s="147" t="s">
        <v>429</v>
      </c>
      <c r="AI91" s="147" t="s">
        <v>429</v>
      </c>
      <c r="AJ91" s="147" t="s">
        <v>429</v>
      </c>
      <c r="AK91" s="147">
        <v>2305.13168</v>
      </c>
      <c r="AL91" s="148" t="s">
        <v>441</v>
      </c>
    </row>
    <row r="92" spans="1:38" s="2" customFormat="1" ht="26.25" customHeight="1" thickBot="1" x14ac:dyDescent="0.3">
      <c r="A92" s="65" t="s">
        <v>54</v>
      </c>
      <c r="B92" s="65" t="s">
        <v>230</v>
      </c>
      <c r="C92" s="66" t="s">
        <v>231</v>
      </c>
      <c r="D92" s="72"/>
      <c r="E92" s="138" t="s">
        <v>431</v>
      </c>
      <c r="F92" s="138" t="s">
        <v>431</v>
      </c>
      <c r="G92" s="138" t="s">
        <v>431</v>
      </c>
      <c r="H92" s="138" t="s">
        <v>431</v>
      </c>
      <c r="I92" s="138" t="s">
        <v>431</v>
      </c>
      <c r="J92" s="138" t="s">
        <v>431</v>
      </c>
      <c r="K92" s="138" t="s">
        <v>431</v>
      </c>
      <c r="L92" s="138" t="s">
        <v>431</v>
      </c>
      <c r="M92" s="138" t="s">
        <v>431</v>
      </c>
      <c r="N92" s="138" t="s">
        <v>429</v>
      </c>
      <c r="O92" s="138" t="s">
        <v>429</v>
      </c>
      <c r="P92" s="138" t="s">
        <v>429</v>
      </c>
      <c r="Q92" s="138" t="s">
        <v>429</v>
      </c>
      <c r="R92" s="138" t="s">
        <v>429</v>
      </c>
      <c r="S92" s="138" t="s">
        <v>429</v>
      </c>
      <c r="T92" s="138" t="s">
        <v>429</v>
      </c>
      <c r="U92" s="138" t="s">
        <v>429</v>
      </c>
      <c r="V92" s="138" t="s">
        <v>429</v>
      </c>
      <c r="W92" s="138" t="s">
        <v>429</v>
      </c>
      <c r="X92" s="138" t="s">
        <v>443</v>
      </c>
      <c r="Y92" s="138" t="s">
        <v>443</v>
      </c>
      <c r="Z92" s="138" t="s">
        <v>443</v>
      </c>
      <c r="AA92" s="138" t="s">
        <v>443</v>
      </c>
      <c r="AB92" s="138" t="s">
        <v>443</v>
      </c>
      <c r="AC92" s="138" t="s">
        <v>443</v>
      </c>
      <c r="AD92" s="138" t="s">
        <v>429</v>
      </c>
      <c r="AE92" s="55"/>
      <c r="AF92" s="147" t="s">
        <v>429</v>
      </c>
      <c r="AG92" s="147" t="s">
        <v>429</v>
      </c>
      <c r="AH92" s="147" t="s">
        <v>429</v>
      </c>
      <c r="AI92" s="147" t="s">
        <v>429</v>
      </c>
      <c r="AJ92" s="147" t="s">
        <v>429</v>
      </c>
      <c r="AK92" s="147" t="s">
        <v>429</v>
      </c>
      <c r="AL92" s="45" t="s">
        <v>232</v>
      </c>
    </row>
    <row r="93" spans="1:38" s="2" customFormat="1" ht="26.25" customHeight="1" thickBot="1" x14ac:dyDescent="0.3">
      <c r="A93" s="65" t="s">
        <v>54</v>
      </c>
      <c r="B93" s="69" t="s">
        <v>233</v>
      </c>
      <c r="C93" s="66" t="s">
        <v>406</v>
      </c>
      <c r="D93" s="72"/>
      <c r="E93" s="138" t="s">
        <v>429</v>
      </c>
      <c r="F93" s="138">
        <v>27.0167677061822</v>
      </c>
      <c r="G93" s="138" t="s">
        <v>429</v>
      </c>
      <c r="H93" s="138" t="s">
        <v>429</v>
      </c>
      <c r="I93" s="138" t="s">
        <v>431</v>
      </c>
      <c r="J93" s="138" t="s">
        <v>431</v>
      </c>
      <c r="K93" s="138" t="s">
        <v>431</v>
      </c>
      <c r="L93" s="138" t="s">
        <v>431</v>
      </c>
      <c r="M93" s="138" t="s">
        <v>429</v>
      </c>
      <c r="N93" s="138" t="s">
        <v>429</v>
      </c>
      <c r="O93" s="138" t="s">
        <v>429</v>
      </c>
      <c r="P93" s="138" t="s">
        <v>429</v>
      </c>
      <c r="Q93" s="138" t="s">
        <v>429</v>
      </c>
      <c r="R93" s="138" t="s">
        <v>429</v>
      </c>
      <c r="S93" s="138" t="s">
        <v>429</v>
      </c>
      <c r="T93" s="138" t="s">
        <v>429</v>
      </c>
      <c r="U93" s="138" t="s">
        <v>429</v>
      </c>
      <c r="V93" s="138" t="s">
        <v>429</v>
      </c>
      <c r="W93" s="138" t="s">
        <v>429</v>
      </c>
      <c r="X93" s="138" t="s">
        <v>429</v>
      </c>
      <c r="Y93" s="138" t="s">
        <v>429</v>
      </c>
      <c r="Z93" s="138" t="s">
        <v>429</v>
      </c>
      <c r="AA93" s="138" t="s">
        <v>429</v>
      </c>
      <c r="AB93" s="138" t="s">
        <v>429</v>
      </c>
      <c r="AC93" s="138" t="s">
        <v>429</v>
      </c>
      <c r="AD93" s="138" t="s">
        <v>429</v>
      </c>
      <c r="AE93" s="55"/>
      <c r="AF93" s="147" t="s">
        <v>429</v>
      </c>
      <c r="AG93" s="147" t="s">
        <v>429</v>
      </c>
      <c r="AH93" s="147" t="s">
        <v>429</v>
      </c>
      <c r="AI93" s="147" t="s">
        <v>429</v>
      </c>
      <c r="AJ93" s="147" t="s">
        <v>429</v>
      </c>
      <c r="AK93" s="147" t="s">
        <v>443</v>
      </c>
      <c r="AL93" s="45" t="s">
        <v>234</v>
      </c>
    </row>
    <row r="94" spans="1:38" s="2" customFormat="1" ht="26.25" customHeight="1" thickBot="1" x14ac:dyDescent="0.3">
      <c r="A94" s="65" t="s">
        <v>54</v>
      </c>
      <c r="B94" s="78" t="s">
        <v>407</v>
      </c>
      <c r="C94" s="66" t="s">
        <v>235</v>
      </c>
      <c r="D94" s="67"/>
      <c r="E94" s="138" t="s">
        <v>429</v>
      </c>
      <c r="F94" s="138" t="s">
        <v>443</v>
      </c>
      <c r="G94" s="138" t="s">
        <v>429</v>
      </c>
      <c r="H94" s="138" t="s">
        <v>429</v>
      </c>
      <c r="I94" s="138" t="s">
        <v>429</v>
      </c>
      <c r="J94" s="138" t="s">
        <v>429</v>
      </c>
      <c r="K94" s="138" t="s">
        <v>429</v>
      </c>
      <c r="L94" s="138" t="s">
        <v>429</v>
      </c>
      <c r="M94" s="138" t="s">
        <v>429</v>
      </c>
      <c r="N94" s="138" t="s">
        <v>429</v>
      </c>
      <c r="O94" s="138" t="s">
        <v>429</v>
      </c>
      <c r="P94" s="138" t="s">
        <v>429</v>
      </c>
      <c r="Q94" s="138" t="s">
        <v>429</v>
      </c>
      <c r="R94" s="138" t="s">
        <v>429</v>
      </c>
      <c r="S94" s="138" t="s">
        <v>429</v>
      </c>
      <c r="T94" s="138" t="s">
        <v>429</v>
      </c>
      <c r="U94" s="138" t="s">
        <v>429</v>
      </c>
      <c r="V94" s="138" t="s">
        <v>429</v>
      </c>
      <c r="W94" s="138" t="s">
        <v>429</v>
      </c>
      <c r="X94" s="138" t="s">
        <v>429</v>
      </c>
      <c r="Y94" s="138" t="s">
        <v>429</v>
      </c>
      <c r="Z94" s="138" t="s">
        <v>429</v>
      </c>
      <c r="AA94" s="138" t="s">
        <v>429</v>
      </c>
      <c r="AB94" s="138" t="s">
        <v>429</v>
      </c>
      <c r="AC94" s="138" t="s">
        <v>429</v>
      </c>
      <c r="AD94" s="138" t="s">
        <v>429</v>
      </c>
      <c r="AE94" s="55"/>
      <c r="AF94" s="147" t="s">
        <v>429</v>
      </c>
      <c r="AG94" s="147" t="s">
        <v>429</v>
      </c>
      <c r="AH94" s="147" t="s">
        <v>429</v>
      </c>
      <c r="AI94" s="147" t="s">
        <v>429</v>
      </c>
      <c r="AJ94" s="147" t="s">
        <v>429</v>
      </c>
      <c r="AK94" s="147" t="s">
        <v>429</v>
      </c>
      <c r="AL94" s="45" t="s">
        <v>413</v>
      </c>
    </row>
    <row r="95" spans="1:38" s="2" customFormat="1" ht="26.25" customHeight="1" thickBot="1" x14ac:dyDescent="0.3">
      <c r="A95" s="65" t="s">
        <v>54</v>
      </c>
      <c r="B95" s="78" t="s">
        <v>236</v>
      </c>
      <c r="C95" s="66" t="s">
        <v>237</v>
      </c>
      <c r="D95" s="72"/>
      <c r="E95" s="138" t="s">
        <v>443</v>
      </c>
      <c r="F95" s="138" t="s">
        <v>443</v>
      </c>
      <c r="G95" s="138" t="s">
        <v>443</v>
      </c>
      <c r="H95" s="138" t="s">
        <v>443</v>
      </c>
      <c r="I95" s="138" t="s">
        <v>443</v>
      </c>
      <c r="J95" s="138" t="s">
        <v>443</v>
      </c>
      <c r="K95" s="138" t="s">
        <v>443</v>
      </c>
      <c r="L95" s="138" t="s">
        <v>443</v>
      </c>
      <c r="M95" s="138" t="s">
        <v>443</v>
      </c>
      <c r="N95" s="138" t="s">
        <v>429</v>
      </c>
      <c r="O95" s="138" t="s">
        <v>429</v>
      </c>
      <c r="P95" s="138" t="s">
        <v>429</v>
      </c>
      <c r="Q95" s="138" t="s">
        <v>443</v>
      </c>
      <c r="R95" s="138" t="s">
        <v>429</v>
      </c>
      <c r="S95" s="138" t="s">
        <v>443</v>
      </c>
      <c r="T95" s="138" t="s">
        <v>429</v>
      </c>
      <c r="U95" s="138" t="s">
        <v>429</v>
      </c>
      <c r="V95" s="138" t="s">
        <v>429</v>
      </c>
      <c r="W95" s="138" t="s">
        <v>429</v>
      </c>
      <c r="X95" s="138" t="s">
        <v>429</v>
      </c>
      <c r="Y95" s="138" t="s">
        <v>429</v>
      </c>
      <c r="Z95" s="138" t="s">
        <v>429</v>
      </c>
      <c r="AA95" s="138" t="s">
        <v>429</v>
      </c>
      <c r="AB95" s="138" t="s">
        <v>429</v>
      </c>
      <c r="AC95" s="138" t="s">
        <v>429</v>
      </c>
      <c r="AD95" s="138" t="s">
        <v>429</v>
      </c>
      <c r="AE95" s="55"/>
      <c r="AF95" s="147" t="s">
        <v>429</v>
      </c>
      <c r="AG95" s="147" t="s">
        <v>429</v>
      </c>
      <c r="AH95" s="147" t="s">
        <v>429</v>
      </c>
      <c r="AI95" s="147" t="s">
        <v>429</v>
      </c>
      <c r="AJ95" s="147" t="s">
        <v>429</v>
      </c>
      <c r="AK95" s="147" t="s">
        <v>443</v>
      </c>
      <c r="AL95" s="45" t="s">
        <v>413</v>
      </c>
    </row>
    <row r="96" spans="1:38" s="2" customFormat="1" ht="26.25" customHeight="1" thickBot="1" x14ac:dyDescent="0.3">
      <c r="A96" s="65" t="s">
        <v>54</v>
      </c>
      <c r="B96" s="69" t="s">
        <v>238</v>
      </c>
      <c r="C96" s="66" t="s">
        <v>239</v>
      </c>
      <c r="D96" s="79"/>
      <c r="E96" s="138" t="s">
        <v>443</v>
      </c>
      <c r="F96" s="138" t="s">
        <v>443</v>
      </c>
      <c r="G96" s="138" t="s">
        <v>443</v>
      </c>
      <c r="H96" s="138" t="s">
        <v>443</v>
      </c>
      <c r="I96" s="138" t="s">
        <v>431</v>
      </c>
      <c r="J96" s="138" t="s">
        <v>431</v>
      </c>
      <c r="K96" s="138" t="s">
        <v>431</v>
      </c>
      <c r="L96" s="138" t="s">
        <v>431</v>
      </c>
      <c r="M96" s="138" t="s">
        <v>443</v>
      </c>
      <c r="N96" s="138" t="s">
        <v>429</v>
      </c>
      <c r="O96" s="138" t="s">
        <v>429</v>
      </c>
      <c r="P96" s="138" t="s">
        <v>429</v>
      </c>
      <c r="Q96" s="138" t="s">
        <v>429</v>
      </c>
      <c r="R96" s="138" t="s">
        <v>429</v>
      </c>
      <c r="S96" s="138" t="s">
        <v>429</v>
      </c>
      <c r="T96" s="138" t="s">
        <v>429</v>
      </c>
      <c r="U96" s="138" t="s">
        <v>429</v>
      </c>
      <c r="V96" s="138" t="s">
        <v>429</v>
      </c>
      <c r="W96" s="138" t="s">
        <v>429</v>
      </c>
      <c r="X96" s="138" t="s">
        <v>429</v>
      </c>
      <c r="Y96" s="138" t="s">
        <v>429</v>
      </c>
      <c r="Z96" s="138" t="s">
        <v>429</v>
      </c>
      <c r="AA96" s="138" t="s">
        <v>429</v>
      </c>
      <c r="AB96" s="138" t="s">
        <v>429</v>
      </c>
      <c r="AC96" s="138" t="s">
        <v>443</v>
      </c>
      <c r="AD96" s="138" t="s">
        <v>431</v>
      </c>
      <c r="AE96" s="55"/>
      <c r="AF96" s="147" t="s">
        <v>429</v>
      </c>
      <c r="AG96" s="147" t="s">
        <v>429</v>
      </c>
      <c r="AH96" s="147" t="s">
        <v>429</v>
      </c>
      <c r="AI96" s="147" t="s">
        <v>429</v>
      </c>
      <c r="AJ96" s="147" t="s">
        <v>429</v>
      </c>
      <c r="AK96" s="147" t="s">
        <v>431</v>
      </c>
      <c r="AL96" s="45" t="s">
        <v>413</v>
      </c>
    </row>
    <row r="97" spans="1:38" s="2" customFormat="1" ht="26.25" customHeight="1" thickBot="1" x14ac:dyDescent="0.3">
      <c r="A97" s="65" t="s">
        <v>54</v>
      </c>
      <c r="B97" s="69" t="s">
        <v>240</v>
      </c>
      <c r="C97" s="66" t="s">
        <v>241</v>
      </c>
      <c r="D97" s="79"/>
      <c r="E97" s="138" t="s">
        <v>429</v>
      </c>
      <c r="F97" s="138" t="s">
        <v>429</v>
      </c>
      <c r="G97" s="138" t="s">
        <v>429</v>
      </c>
      <c r="H97" s="138" t="s">
        <v>429</v>
      </c>
      <c r="I97" s="138" t="s">
        <v>429</v>
      </c>
      <c r="J97" s="138" t="s">
        <v>429</v>
      </c>
      <c r="K97" s="138" t="s">
        <v>429</v>
      </c>
      <c r="L97" s="138" t="s">
        <v>429</v>
      </c>
      <c r="M97" s="138" t="s">
        <v>429</v>
      </c>
      <c r="N97" s="138" t="s">
        <v>443</v>
      </c>
      <c r="O97" s="138" t="s">
        <v>443</v>
      </c>
      <c r="P97" s="138" t="s">
        <v>443</v>
      </c>
      <c r="Q97" s="138" t="s">
        <v>443</v>
      </c>
      <c r="R97" s="138" t="s">
        <v>443</v>
      </c>
      <c r="S97" s="138" t="s">
        <v>443</v>
      </c>
      <c r="T97" s="138" t="s">
        <v>443</v>
      </c>
      <c r="U97" s="138" t="s">
        <v>443</v>
      </c>
      <c r="V97" s="138" t="s">
        <v>443</v>
      </c>
      <c r="W97" s="138" t="s">
        <v>429</v>
      </c>
      <c r="X97" s="138" t="s">
        <v>429</v>
      </c>
      <c r="Y97" s="138" t="s">
        <v>429</v>
      </c>
      <c r="Z97" s="138" t="s">
        <v>429</v>
      </c>
      <c r="AA97" s="138" t="s">
        <v>429</v>
      </c>
      <c r="AB97" s="138" t="s">
        <v>429</v>
      </c>
      <c r="AC97" s="138" t="s">
        <v>443</v>
      </c>
      <c r="AD97" s="138" t="s">
        <v>431</v>
      </c>
      <c r="AE97" s="55"/>
      <c r="AF97" s="147" t="s">
        <v>429</v>
      </c>
      <c r="AG97" s="147" t="s">
        <v>429</v>
      </c>
      <c r="AH97" s="147" t="s">
        <v>429</v>
      </c>
      <c r="AI97" s="147" t="s">
        <v>429</v>
      </c>
      <c r="AJ97" s="147" t="s">
        <v>429</v>
      </c>
      <c r="AK97" s="147" t="s">
        <v>443</v>
      </c>
      <c r="AL97" s="45" t="s">
        <v>413</v>
      </c>
    </row>
    <row r="98" spans="1:38" s="2" customFormat="1" ht="26.25" customHeight="1" thickBot="1" x14ac:dyDescent="0.3">
      <c r="A98" s="65" t="s">
        <v>54</v>
      </c>
      <c r="B98" s="69" t="s">
        <v>242</v>
      </c>
      <c r="C98" s="71" t="s">
        <v>243</v>
      </c>
      <c r="D98" s="79"/>
      <c r="E98" s="138" t="s">
        <v>431</v>
      </c>
      <c r="F98" s="138" t="s">
        <v>431</v>
      </c>
      <c r="G98" s="138" t="s">
        <v>431</v>
      </c>
      <c r="H98" s="138" t="s">
        <v>431</v>
      </c>
      <c r="I98" s="138" t="s">
        <v>431</v>
      </c>
      <c r="J98" s="138" t="s">
        <v>431</v>
      </c>
      <c r="K98" s="138" t="s">
        <v>431</v>
      </c>
      <c r="L98" s="138" t="s">
        <v>431</v>
      </c>
      <c r="M98" s="138" t="s">
        <v>431</v>
      </c>
      <c r="N98" s="138" t="s">
        <v>431</v>
      </c>
      <c r="O98" s="138" t="s">
        <v>431</v>
      </c>
      <c r="P98" s="138" t="s">
        <v>431</v>
      </c>
      <c r="Q98" s="138" t="s">
        <v>431</v>
      </c>
      <c r="R98" s="138" t="s">
        <v>431</v>
      </c>
      <c r="S98" s="138" t="s">
        <v>431</v>
      </c>
      <c r="T98" s="138" t="s">
        <v>431</v>
      </c>
      <c r="U98" s="138" t="s">
        <v>431</v>
      </c>
      <c r="V98" s="138" t="s">
        <v>431</v>
      </c>
      <c r="W98" s="138">
        <v>3.0553771646774255E-8</v>
      </c>
      <c r="X98" s="138" t="s">
        <v>443</v>
      </c>
      <c r="Y98" s="138" t="s">
        <v>443</v>
      </c>
      <c r="Z98" s="138" t="s">
        <v>443</v>
      </c>
      <c r="AA98" s="138" t="s">
        <v>443</v>
      </c>
      <c r="AB98" s="138" t="s">
        <v>443</v>
      </c>
      <c r="AC98" s="138" t="s">
        <v>443</v>
      </c>
      <c r="AD98" s="138">
        <v>3.6591343289550004E-4</v>
      </c>
      <c r="AE98" s="55"/>
      <c r="AF98" s="147" t="s">
        <v>429</v>
      </c>
      <c r="AG98" s="147" t="s">
        <v>429</v>
      </c>
      <c r="AH98" s="147" t="s">
        <v>429</v>
      </c>
      <c r="AI98" s="147" t="s">
        <v>429</v>
      </c>
      <c r="AJ98" s="147" t="s">
        <v>429</v>
      </c>
      <c r="AK98" s="147" t="s">
        <v>429</v>
      </c>
      <c r="AL98" s="45" t="s">
        <v>413</v>
      </c>
    </row>
    <row r="99" spans="1:38" s="2" customFormat="1" ht="26.25" customHeight="1" thickBot="1" x14ac:dyDescent="0.3">
      <c r="A99" s="65" t="s">
        <v>244</v>
      </c>
      <c r="B99" s="65" t="s">
        <v>245</v>
      </c>
      <c r="C99" s="66" t="s">
        <v>408</v>
      </c>
      <c r="D99" s="79"/>
      <c r="E99" s="138">
        <v>7.0722234562174982E-2</v>
      </c>
      <c r="F99" s="138">
        <v>10.215318998054647</v>
      </c>
      <c r="G99" s="138" t="s">
        <v>429</v>
      </c>
      <c r="H99" s="138">
        <v>14.092389164153721</v>
      </c>
      <c r="I99" s="138">
        <v>0.21598359485018842</v>
      </c>
      <c r="J99" s="138">
        <v>0.33061859025042983</v>
      </c>
      <c r="K99" s="138">
        <v>0.72501008153217439</v>
      </c>
      <c r="L99" s="138" t="s">
        <v>443</v>
      </c>
      <c r="M99" s="138" t="s">
        <v>429</v>
      </c>
      <c r="N99" s="138" t="s">
        <v>429</v>
      </c>
      <c r="O99" s="138" t="s">
        <v>429</v>
      </c>
      <c r="P99" s="138" t="s">
        <v>429</v>
      </c>
      <c r="Q99" s="138" t="s">
        <v>429</v>
      </c>
      <c r="R99" s="138" t="s">
        <v>429</v>
      </c>
      <c r="S99" s="138" t="s">
        <v>429</v>
      </c>
      <c r="T99" s="138" t="s">
        <v>429</v>
      </c>
      <c r="U99" s="138" t="s">
        <v>429</v>
      </c>
      <c r="V99" s="138" t="s">
        <v>429</v>
      </c>
      <c r="W99" s="138" t="s">
        <v>429</v>
      </c>
      <c r="X99" s="138" t="s">
        <v>429</v>
      </c>
      <c r="Y99" s="138" t="s">
        <v>429</v>
      </c>
      <c r="Z99" s="138" t="s">
        <v>429</v>
      </c>
      <c r="AA99" s="138" t="s">
        <v>429</v>
      </c>
      <c r="AB99" s="138" t="s">
        <v>429</v>
      </c>
      <c r="AC99" s="138" t="s">
        <v>429</v>
      </c>
      <c r="AD99" s="138" t="s">
        <v>429</v>
      </c>
      <c r="AE99" s="55"/>
      <c r="AF99" s="147" t="s">
        <v>429</v>
      </c>
      <c r="AG99" s="147" t="s">
        <v>429</v>
      </c>
      <c r="AH99" s="147" t="s">
        <v>429</v>
      </c>
      <c r="AI99" s="147" t="s">
        <v>429</v>
      </c>
      <c r="AJ99" s="147" t="s">
        <v>429</v>
      </c>
      <c r="AK99" s="147">
        <v>1425</v>
      </c>
      <c r="AL99" s="45" t="s">
        <v>246</v>
      </c>
    </row>
    <row r="100" spans="1:38" s="2" customFormat="1" ht="26.25" customHeight="1" thickBot="1" x14ac:dyDescent="0.3">
      <c r="A100" s="65" t="s">
        <v>244</v>
      </c>
      <c r="B100" s="65" t="s">
        <v>247</v>
      </c>
      <c r="C100" s="66" t="s">
        <v>409</v>
      </c>
      <c r="D100" s="79"/>
      <c r="E100" s="138">
        <v>0.73706084444201614</v>
      </c>
      <c r="F100" s="138">
        <v>24.371078740566357</v>
      </c>
      <c r="G100" s="138" t="s">
        <v>429</v>
      </c>
      <c r="H100" s="138">
        <v>38.922602778736589</v>
      </c>
      <c r="I100" s="138">
        <v>0.3320979621002727</v>
      </c>
      <c r="J100" s="138">
        <v>0.49978907878224965</v>
      </c>
      <c r="K100" s="138">
        <v>1.0986276478772437</v>
      </c>
      <c r="L100" s="138" t="s">
        <v>443</v>
      </c>
      <c r="M100" s="138" t="s">
        <v>429</v>
      </c>
      <c r="N100" s="138" t="s">
        <v>429</v>
      </c>
      <c r="O100" s="138" t="s">
        <v>429</v>
      </c>
      <c r="P100" s="138" t="s">
        <v>429</v>
      </c>
      <c r="Q100" s="138" t="s">
        <v>429</v>
      </c>
      <c r="R100" s="138" t="s">
        <v>429</v>
      </c>
      <c r="S100" s="138" t="s">
        <v>429</v>
      </c>
      <c r="T100" s="138" t="s">
        <v>429</v>
      </c>
      <c r="U100" s="138" t="s">
        <v>429</v>
      </c>
      <c r="V100" s="138" t="s">
        <v>429</v>
      </c>
      <c r="W100" s="138" t="s">
        <v>429</v>
      </c>
      <c r="X100" s="138" t="s">
        <v>429</v>
      </c>
      <c r="Y100" s="138" t="s">
        <v>429</v>
      </c>
      <c r="Z100" s="138" t="s">
        <v>429</v>
      </c>
      <c r="AA100" s="138" t="s">
        <v>429</v>
      </c>
      <c r="AB100" s="138" t="s">
        <v>429</v>
      </c>
      <c r="AC100" s="138" t="s">
        <v>429</v>
      </c>
      <c r="AD100" s="138" t="s">
        <v>429</v>
      </c>
      <c r="AE100" s="55"/>
      <c r="AF100" s="147" t="s">
        <v>429</v>
      </c>
      <c r="AG100" s="147" t="s">
        <v>429</v>
      </c>
      <c r="AH100" s="147" t="s">
        <v>429</v>
      </c>
      <c r="AI100" s="147" t="s">
        <v>429</v>
      </c>
      <c r="AJ100" s="147" t="s">
        <v>429</v>
      </c>
      <c r="AK100" s="147">
        <v>5835.6870000000008</v>
      </c>
      <c r="AL100" s="45" t="s">
        <v>246</v>
      </c>
    </row>
    <row r="101" spans="1:38" s="2" customFormat="1" ht="26.25" customHeight="1" thickBot="1" x14ac:dyDescent="0.3">
      <c r="A101" s="65" t="s">
        <v>244</v>
      </c>
      <c r="B101" s="65" t="s">
        <v>248</v>
      </c>
      <c r="C101" s="66" t="s">
        <v>249</v>
      </c>
      <c r="D101" s="79"/>
      <c r="E101" s="138">
        <v>5.0706475154581113E-2</v>
      </c>
      <c r="F101" s="138">
        <v>0.36631881973410135</v>
      </c>
      <c r="G101" s="138" t="s">
        <v>429</v>
      </c>
      <c r="H101" s="138">
        <v>1.0126155565463062</v>
      </c>
      <c r="I101" s="138">
        <v>9.1794433934931502E-3</v>
      </c>
      <c r="J101" s="138">
        <v>2.7538330180479451E-2</v>
      </c>
      <c r="K101" s="138">
        <v>6.4256103754452065E-2</v>
      </c>
      <c r="L101" s="138" t="s">
        <v>443</v>
      </c>
      <c r="M101" s="138" t="s">
        <v>429</v>
      </c>
      <c r="N101" s="138" t="s">
        <v>429</v>
      </c>
      <c r="O101" s="138" t="s">
        <v>429</v>
      </c>
      <c r="P101" s="138" t="s">
        <v>429</v>
      </c>
      <c r="Q101" s="138" t="s">
        <v>429</v>
      </c>
      <c r="R101" s="138" t="s">
        <v>429</v>
      </c>
      <c r="S101" s="138" t="s">
        <v>429</v>
      </c>
      <c r="T101" s="138" t="s">
        <v>429</v>
      </c>
      <c r="U101" s="138" t="s">
        <v>429</v>
      </c>
      <c r="V101" s="138" t="s">
        <v>429</v>
      </c>
      <c r="W101" s="138" t="s">
        <v>429</v>
      </c>
      <c r="X101" s="138" t="s">
        <v>429</v>
      </c>
      <c r="Y101" s="138" t="s">
        <v>429</v>
      </c>
      <c r="Z101" s="138" t="s">
        <v>429</v>
      </c>
      <c r="AA101" s="138" t="s">
        <v>429</v>
      </c>
      <c r="AB101" s="138" t="s">
        <v>429</v>
      </c>
      <c r="AC101" s="138" t="s">
        <v>429</v>
      </c>
      <c r="AD101" s="138" t="s">
        <v>429</v>
      </c>
      <c r="AE101" s="55"/>
      <c r="AF101" s="147" t="s">
        <v>429</v>
      </c>
      <c r="AG101" s="147" t="s">
        <v>429</v>
      </c>
      <c r="AH101" s="147" t="s">
        <v>429</v>
      </c>
      <c r="AI101" s="147" t="s">
        <v>429</v>
      </c>
      <c r="AJ101" s="147" t="s">
        <v>429</v>
      </c>
      <c r="AK101" s="147">
        <v>5142.9684999999999</v>
      </c>
      <c r="AL101" s="45" t="s">
        <v>246</v>
      </c>
    </row>
    <row r="102" spans="1:38" s="2" customFormat="1" ht="26.25" customHeight="1" thickBot="1" x14ac:dyDescent="0.3">
      <c r="A102" s="65" t="s">
        <v>244</v>
      </c>
      <c r="B102" s="65" t="s">
        <v>250</v>
      </c>
      <c r="C102" s="66" t="s">
        <v>387</v>
      </c>
      <c r="D102" s="79"/>
      <c r="E102" s="138">
        <v>2.3571445474857141E-3</v>
      </c>
      <c r="F102" s="138">
        <v>2.8460381246910718</v>
      </c>
      <c r="G102" s="138" t="s">
        <v>429</v>
      </c>
      <c r="H102" s="138">
        <v>4.6813598752112764</v>
      </c>
      <c r="I102" s="138">
        <v>8.244099999999999E-3</v>
      </c>
      <c r="J102" s="138">
        <v>0.18688650000000001</v>
      </c>
      <c r="K102" s="138">
        <v>1.2830350000000001</v>
      </c>
      <c r="L102" s="138" t="s">
        <v>443</v>
      </c>
      <c r="M102" s="138" t="s">
        <v>429</v>
      </c>
      <c r="N102" s="138" t="s">
        <v>429</v>
      </c>
      <c r="O102" s="138" t="s">
        <v>429</v>
      </c>
      <c r="P102" s="138" t="s">
        <v>429</v>
      </c>
      <c r="Q102" s="138" t="s">
        <v>429</v>
      </c>
      <c r="R102" s="138" t="s">
        <v>429</v>
      </c>
      <c r="S102" s="138" t="s">
        <v>429</v>
      </c>
      <c r="T102" s="138" t="s">
        <v>429</v>
      </c>
      <c r="U102" s="138" t="s">
        <v>429</v>
      </c>
      <c r="V102" s="138" t="s">
        <v>429</v>
      </c>
      <c r="W102" s="138" t="s">
        <v>429</v>
      </c>
      <c r="X102" s="138" t="s">
        <v>429</v>
      </c>
      <c r="Y102" s="138" t="s">
        <v>429</v>
      </c>
      <c r="Z102" s="138" t="s">
        <v>429</v>
      </c>
      <c r="AA102" s="138" t="s">
        <v>429</v>
      </c>
      <c r="AB102" s="138" t="s">
        <v>429</v>
      </c>
      <c r="AC102" s="138" t="s">
        <v>429</v>
      </c>
      <c r="AD102" s="138" t="s">
        <v>429</v>
      </c>
      <c r="AE102" s="55"/>
      <c r="AF102" s="147" t="s">
        <v>429</v>
      </c>
      <c r="AG102" s="147" t="s">
        <v>429</v>
      </c>
      <c r="AH102" s="147" t="s">
        <v>429</v>
      </c>
      <c r="AI102" s="147" t="s">
        <v>429</v>
      </c>
      <c r="AJ102" s="147" t="s">
        <v>429</v>
      </c>
      <c r="AK102" s="147">
        <v>1597.0500000000002</v>
      </c>
      <c r="AL102" s="45" t="s">
        <v>246</v>
      </c>
    </row>
    <row r="103" spans="1:38" s="2" customFormat="1" ht="26.25" customHeight="1" thickBot="1" x14ac:dyDescent="0.3">
      <c r="A103" s="65" t="s">
        <v>244</v>
      </c>
      <c r="B103" s="65" t="s">
        <v>251</v>
      </c>
      <c r="C103" s="66" t="s">
        <v>252</v>
      </c>
      <c r="D103" s="79"/>
      <c r="E103" s="138" t="s">
        <v>431</v>
      </c>
      <c r="F103" s="138" t="s">
        <v>431</v>
      </c>
      <c r="G103" s="138" t="s">
        <v>429</v>
      </c>
      <c r="H103" s="138" t="s">
        <v>431</v>
      </c>
      <c r="I103" s="138" t="s">
        <v>431</v>
      </c>
      <c r="J103" s="138" t="s">
        <v>431</v>
      </c>
      <c r="K103" s="138" t="s">
        <v>431</v>
      </c>
      <c r="L103" s="138" t="s">
        <v>443</v>
      </c>
      <c r="M103" s="138" t="s">
        <v>429</v>
      </c>
      <c r="N103" s="138" t="s">
        <v>429</v>
      </c>
      <c r="O103" s="138" t="s">
        <v>429</v>
      </c>
      <c r="P103" s="138" t="s">
        <v>429</v>
      </c>
      <c r="Q103" s="138" t="s">
        <v>429</v>
      </c>
      <c r="R103" s="138" t="s">
        <v>429</v>
      </c>
      <c r="S103" s="138" t="s">
        <v>429</v>
      </c>
      <c r="T103" s="138" t="s">
        <v>429</v>
      </c>
      <c r="U103" s="138" t="s">
        <v>429</v>
      </c>
      <c r="V103" s="138" t="s">
        <v>429</v>
      </c>
      <c r="W103" s="138" t="s">
        <v>429</v>
      </c>
      <c r="X103" s="138" t="s">
        <v>429</v>
      </c>
      <c r="Y103" s="138" t="s">
        <v>429</v>
      </c>
      <c r="Z103" s="138" t="s">
        <v>429</v>
      </c>
      <c r="AA103" s="138" t="s">
        <v>429</v>
      </c>
      <c r="AB103" s="138" t="s">
        <v>429</v>
      </c>
      <c r="AC103" s="138" t="s">
        <v>429</v>
      </c>
      <c r="AD103" s="138" t="s">
        <v>429</v>
      </c>
      <c r="AE103" s="55"/>
      <c r="AF103" s="147" t="s">
        <v>429</v>
      </c>
      <c r="AG103" s="147" t="s">
        <v>429</v>
      </c>
      <c r="AH103" s="147" t="s">
        <v>429</v>
      </c>
      <c r="AI103" s="147" t="s">
        <v>429</v>
      </c>
      <c r="AJ103" s="147" t="s">
        <v>429</v>
      </c>
      <c r="AK103" s="147" t="s">
        <v>431</v>
      </c>
      <c r="AL103" s="45" t="s">
        <v>246</v>
      </c>
    </row>
    <row r="104" spans="1:38" s="2" customFormat="1" ht="26.25" customHeight="1" thickBot="1" x14ac:dyDescent="0.3">
      <c r="A104" s="65" t="s">
        <v>244</v>
      </c>
      <c r="B104" s="65" t="s">
        <v>253</v>
      </c>
      <c r="C104" s="66" t="s">
        <v>254</v>
      </c>
      <c r="D104" s="79"/>
      <c r="E104" s="138">
        <v>1.3295578431199244E-3</v>
      </c>
      <c r="F104" s="138">
        <v>1.4772660723135669E-3</v>
      </c>
      <c r="G104" s="138" t="s">
        <v>429</v>
      </c>
      <c r="H104" s="138">
        <v>1.8195248354743041E-2</v>
      </c>
      <c r="I104" s="138">
        <v>2.0148539178082194E-5</v>
      </c>
      <c r="J104" s="138">
        <v>6.0445617534246586E-5</v>
      </c>
      <c r="K104" s="138">
        <v>1.4103977424657538E-4</v>
      </c>
      <c r="L104" s="138" t="s">
        <v>443</v>
      </c>
      <c r="M104" s="138" t="s">
        <v>429</v>
      </c>
      <c r="N104" s="138" t="s">
        <v>429</v>
      </c>
      <c r="O104" s="138" t="s">
        <v>429</v>
      </c>
      <c r="P104" s="138" t="s">
        <v>429</v>
      </c>
      <c r="Q104" s="138" t="s">
        <v>429</v>
      </c>
      <c r="R104" s="138" t="s">
        <v>429</v>
      </c>
      <c r="S104" s="138" t="s">
        <v>429</v>
      </c>
      <c r="T104" s="138" t="s">
        <v>429</v>
      </c>
      <c r="U104" s="138" t="s">
        <v>429</v>
      </c>
      <c r="V104" s="138" t="s">
        <v>429</v>
      </c>
      <c r="W104" s="138" t="s">
        <v>429</v>
      </c>
      <c r="X104" s="138" t="s">
        <v>429</v>
      </c>
      <c r="Y104" s="138" t="s">
        <v>429</v>
      </c>
      <c r="Z104" s="138" t="s">
        <v>429</v>
      </c>
      <c r="AA104" s="138" t="s">
        <v>429</v>
      </c>
      <c r="AB104" s="138" t="s">
        <v>429</v>
      </c>
      <c r="AC104" s="138" t="s">
        <v>429</v>
      </c>
      <c r="AD104" s="138" t="s">
        <v>429</v>
      </c>
      <c r="AE104" s="55"/>
      <c r="AF104" s="147" t="s">
        <v>429</v>
      </c>
      <c r="AG104" s="147" t="s">
        <v>429</v>
      </c>
      <c r="AH104" s="147" t="s">
        <v>429</v>
      </c>
      <c r="AI104" s="147" t="s">
        <v>429</v>
      </c>
      <c r="AJ104" s="147" t="s">
        <v>429</v>
      </c>
      <c r="AK104" s="147">
        <v>9.3000000000000007</v>
      </c>
      <c r="AL104" s="45" t="s">
        <v>246</v>
      </c>
    </row>
    <row r="105" spans="1:38" s="2" customFormat="1" ht="26.25" customHeight="1" thickBot="1" x14ac:dyDescent="0.3">
      <c r="A105" s="65" t="s">
        <v>244</v>
      </c>
      <c r="B105" s="65" t="s">
        <v>255</v>
      </c>
      <c r="C105" s="66" t="s">
        <v>256</v>
      </c>
      <c r="D105" s="79"/>
      <c r="E105" s="138">
        <v>3.0733262222755072E-2</v>
      </c>
      <c r="F105" s="138">
        <v>0.15540239878331885</v>
      </c>
      <c r="G105" s="138" t="s">
        <v>429</v>
      </c>
      <c r="H105" s="138">
        <v>0.72004119103027164</v>
      </c>
      <c r="I105" s="138">
        <v>5.8201643835616443E-3</v>
      </c>
      <c r="J105" s="138">
        <v>9.1459726027397249E-3</v>
      </c>
      <c r="K105" s="138">
        <v>1.9954849315068489E-2</v>
      </c>
      <c r="L105" s="138" t="s">
        <v>443</v>
      </c>
      <c r="M105" s="138" t="s">
        <v>429</v>
      </c>
      <c r="N105" s="138" t="s">
        <v>429</v>
      </c>
      <c r="O105" s="138" t="s">
        <v>429</v>
      </c>
      <c r="P105" s="138" t="s">
        <v>429</v>
      </c>
      <c r="Q105" s="138" t="s">
        <v>429</v>
      </c>
      <c r="R105" s="138" t="s">
        <v>429</v>
      </c>
      <c r="S105" s="138" t="s">
        <v>429</v>
      </c>
      <c r="T105" s="138" t="s">
        <v>429</v>
      </c>
      <c r="U105" s="138" t="s">
        <v>429</v>
      </c>
      <c r="V105" s="138" t="s">
        <v>429</v>
      </c>
      <c r="W105" s="138" t="s">
        <v>429</v>
      </c>
      <c r="X105" s="138" t="s">
        <v>429</v>
      </c>
      <c r="Y105" s="138" t="s">
        <v>429</v>
      </c>
      <c r="Z105" s="138" t="s">
        <v>429</v>
      </c>
      <c r="AA105" s="138" t="s">
        <v>429</v>
      </c>
      <c r="AB105" s="138" t="s">
        <v>429</v>
      </c>
      <c r="AC105" s="138" t="s">
        <v>429</v>
      </c>
      <c r="AD105" s="138" t="s">
        <v>429</v>
      </c>
      <c r="AE105" s="55"/>
      <c r="AF105" s="147" t="s">
        <v>429</v>
      </c>
      <c r="AG105" s="147" t="s">
        <v>429</v>
      </c>
      <c r="AH105" s="147" t="s">
        <v>429</v>
      </c>
      <c r="AI105" s="147" t="s">
        <v>429</v>
      </c>
      <c r="AJ105" s="147" t="s">
        <v>429</v>
      </c>
      <c r="AK105" s="147">
        <v>84.3</v>
      </c>
      <c r="AL105" s="45" t="s">
        <v>246</v>
      </c>
    </row>
    <row r="106" spans="1:38" s="2" customFormat="1" ht="26.25" customHeight="1" thickBot="1" x14ac:dyDescent="0.3">
      <c r="A106" s="65" t="s">
        <v>244</v>
      </c>
      <c r="B106" s="65" t="s">
        <v>257</v>
      </c>
      <c r="C106" s="66" t="s">
        <v>258</v>
      </c>
      <c r="D106" s="79"/>
      <c r="E106" s="138">
        <v>2.2868490168986293E-3</v>
      </c>
      <c r="F106" s="138">
        <v>9.2481544094302759E-3</v>
      </c>
      <c r="G106" s="138" t="s">
        <v>429</v>
      </c>
      <c r="H106" s="138">
        <v>5.357795986313893E-2</v>
      </c>
      <c r="I106" s="138">
        <v>4.5369863013698626E-4</v>
      </c>
      <c r="J106" s="138">
        <v>7.2591780821917808E-4</v>
      </c>
      <c r="K106" s="138">
        <v>1.5425753424657533E-3</v>
      </c>
      <c r="L106" s="138" t="s">
        <v>443</v>
      </c>
      <c r="M106" s="138" t="s">
        <v>429</v>
      </c>
      <c r="N106" s="138" t="s">
        <v>429</v>
      </c>
      <c r="O106" s="138" t="s">
        <v>429</v>
      </c>
      <c r="P106" s="138" t="s">
        <v>429</v>
      </c>
      <c r="Q106" s="138" t="s">
        <v>429</v>
      </c>
      <c r="R106" s="138" t="s">
        <v>429</v>
      </c>
      <c r="S106" s="138" t="s">
        <v>429</v>
      </c>
      <c r="T106" s="138" t="s">
        <v>429</v>
      </c>
      <c r="U106" s="138" t="s">
        <v>429</v>
      </c>
      <c r="V106" s="138" t="s">
        <v>429</v>
      </c>
      <c r="W106" s="138" t="s">
        <v>429</v>
      </c>
      <c r="X106" s="138" t="s">
        <v>429</v>
      </c>
      <c r="Y106" s="138" t="s">
        <v>429</v>
      </c>
      <c r="Z106" s="138" t="s">
        <v>429</v>
      </c>
      <c r="AA106" s="138" t="s">
        <v>429</v>
      </c>
      <c r="AB106" s="138" t="s">
        <v>429</v>
      </c>
      <c r="AC106" s="138" t="s">
        <v>429</v>
      </c>
      <c r="AD106" s="138" t="s">
        <v>429</v>
      </c>
      <c r="AE106" s="55"/>
      <c r="AF106" s="147" t="s">
        <v>429</v>
      </c>
      <c r="AG106" s="147" t="s">
        <v>429</v>
      </c>
      <c r="AH106" s="147" t="s">
        <v>429</v>
      </c>
      <c r="AI106" s="147" t="s">
        <v>429</v>
      </c>
      <c r="AJ106" s="147" t="s">
        <v>429</v>
      </c>
      <c r="AK106" s="147">
        <v>9.1999999999999993</v>
      </c>
      <c r="AL106" s="45" t="s">
        <v>246</v>
      </c>
    </row>
    <row r="107" spans="1:38" s="2" customFormat="1" ht="26.25" customHeight="1" thickBot="1" x14ac:dyDescent="0.3">
      <c r="A107" s="65" t="s">
        <v>244</v>
      </c>
      <c r="B107" s="65" t="s">
        <v>259</v>
      </c>
      <c r="C107" s="66" t="s">
        <v>380</v>
      </c>
      <c r="D107" s="79"/>
      <c r="E107" s="138">
        <v>4.0134857909860773E-2</v>
      </c>
      <c r="F107" s="138">
        <v>0.59429914500000003</v>
      </c>
      <c r="G107" s="138" t="s">
        <v>429</v>
      </c>
      <c r="H107" s="138">
        <v>0.48947076711808463</v>
      </c>
      <c r="I107" s="138">
        <v>1.0805439E-2</v>
      </c>
      <c r="J107" s="138">
        <v>0.14407252000000001</v>
      </c>
      <c r="K107" s="138">
        <v>0.68434446999999998</v>
      </c>
      <c r="L107" s="138" t="s">
        <v>443</v>
      </c>
      <c r="M107" s="138" t="s">
        <v>429</v>
      </c>
      <c r="N107" s="138" t="s">
        <v>429</v>
      </c>
      <c r="O107" s="138" t="s">
        <v>429</v>
      </c>
      <c r="P107" s="138" t="s">
        <v>429</v>
      </c>
      <c r="Q107" s="138" t="s">
        <v>429</v>
      </c>
      <c r="R107" s="138" t="s">
        <v>429</v>
      </c>
      <c r="S107" s="138" t="s">
        <v>429</v>
      </c>
      <c r="T107" s="138" t="s">
        <v>429</v>
      </c>
      <c r="U107" s="138" t="s">
        <v>429</v>
      </c>
      <c r="V107" s="138" t="s">
        <v>429</v>
      </c>
      <c r="W107" s="138" t="s">
        <v>429</v>
      </c>
      <c r="X107" s="138" t="s">
        <v>429</v>
      </c>
      <c r="Y107" s="138" t="s">
        <v>429</v>
      </c>
      <c r="Z107" s="138" t="s">
        <v>429</v>
      </c>
      <c r="AA107" s="138" t="s">
        <v>429</v>
      </c>
      <c r="AB107" s="138" t="s">
        <v>429</v>
      </c>
      <c r="AC107" s="138" t="s">
        <v>429</v>
      </c>
      <c r="AD107" s="138" t="s">
        <v>429</v>
      </c>
      <c r="AE107" s="55"/>
      <c r="AF107" s="147" t="s">
        <v>429</v>
      </c>
      <c r="AG107" s="147" t="s">
        <v>429</v>
      </c>
      <c r="AH107" s="147" t="s">
        <v>429</v>
      </c>
      <c r="AI107" s="147" t="s">
        <v>429</v>
      </c>
      <c r="AJ107" s="147" t="s">
        <v>429</v>
      </c>
      <c r="AK107" s="147">
        <v>3601.8130000000001</v>
      </c>
      <c r="AL107" s="45" t="s">
        <v>246</v>
      </c>
    </row>
    <row r="108" spans="1:38" s="2" customFormat="1" ht="26.25" customHeight="1" thickBot="1" x14ac:dyDescent="0.3">
      <c r="A108" s="65" t="s">
        <v>244</v>
      </c>
      <c r="B108" s="65" t="s">
        <v>260</v>
      </c>
      <c r="C108" s="66" t="s">
        <v>381</v>
      </c>
      <c r="D108" s="79"/>
      <c r="E108" s="138">
        <v>7.7359937880000007E-2</v>
      </c>
      <c r="F108" s="138">
        <v>1.2967200000000001</v>
      </c>
      <c r="G108" s="138" t="s">
        <v>429</v>
      </c>
      <c r="H108" s="138">
        <v>1.6176614417999999</v>
      </c>
      <c r="I108" s="138">
        <v>2.4013333333333331E-2</v>
      </c>
      <c r="J108" s="138">
        <v>0.24013333333333334</v>
      </c>
      <c r="K108" s="138">
        <v>0.48026666666666668</v>
      </c>
      <c r="L108" s="138" t="s">
        <v>443</v>
      </c>
      <c r="M108" s="138" t="s">
        <v>429</v>
      </c>
      <c r="N108" s="138" t="s">
        <v>429</v>
      </c>
      <c r="O108" s="138" t="s">
        <v>429</v>
      </c>
      <c r="P108" s="138" t="s">
        <v>429</v>
      </c>
      <c r="Q108" s="138" t="s">
        <v>429</v>
      </c>
      <c r="R108" s="138" t="s">
        <v>429</v>
      </c>
      <c r="S108" s="138" t="s">
        <v>429</v>
      </c>
      <c r="T108" s="138" t="s">
        <v>429</v>
      </c>
      <c r="U108" s="138" t="s">
        <v>429</v>
      </c>
      <c r="V108" s="138" t="s">
        <v>429</v>
      </c>
      <c r="W108" s="138" t="s">
        <v>429</v>
      </c>
      <c r="X108" s="138" t="s">
        <v>429</v>
      </c>
      <c r="Y108" s="138" t="s">
        <v>429</v>
      </c>
      <c r="Z108" s="138" t="s">
        <v>429</v>
      </c>
      <c r="AA108" s="138" t="s">
        <v>429</v>
      </c>
      <c r="AB108" s="138" t="s">
        <v>429</v>
      </c>
      <c r="AC108" s="138" t="s">
        <v>429</v>
      </c>
      <c r="AD108" s="138" t="s">
        <v>429</v>
      </c>
      <c r="AE108" s="55"/>
      <c r="AF108" s="147" t="s">
        <v>429</v>
      </c>
      <c r="AG108" s="147" t="s">
        <v>429</v>
      </c>
      <c r="AH108" s="147" t="s">
        <v>429</v>
      </c>
      <c r="AI108" s="147" t="s">
        <v>429</v>
      </c>
      <c r="AJ108" s="147" t="s">
        <v>429</v>
      </c>
      <c r="AK108" s="147">
        <v>12006.666666666666</v>
      </c>
      <c r="AL108" s="45" t="s">
        <v>246</v>
      </c>
    </row>
    <row r="109" spans="1:38" s="2" customFormat="1" ht="26.25" customHeight="1" thickBot="1" x14ac:dyDescent="0.3">
      <c r="A109" s="65" t="s">
        <v>244</v>
      </c>
      <c r="B109" s="65" t="s">
        <v>261</v>
      </c>
      <c r="C109" s="66" t="s">
        <v>382</v>
      </c>
      <c r="D109" s="79"/>
      <c r="E109" s="138">
        <v>3.1689216000000006E-2</v>
      </c>
      <c r="F109" s="138">
        <v>0.67481999999999986</v>
      </c>
      <c r="G109" s="138" t="s">
        <v>429</v>
      </c>
      <c r="H109" s="138">
        <v>0.91167436800000001</v>
      </c>
      <c r="I109" s="138">
        <v>2.7599999999999993E-2</v>
      </c>
      <c r="J109" s="138">
        <v>0.15179999999999999</v>
      </c>
      <c r="K109" s="138">
        <v>0.15179999999999999</v>
      </c>
      <c r="L109" s="138" t="s">
        <v>443</v>
      </c>
      <c r="M109" s="138" t="s">
        <v>429</v>
      </c>
      <c r="N109" s="138" t="s">
        <v>429</v>
      </c>
      <c r="O109" s="138" t="s">
        <v>429</v>
      </c>
      <c r="P109" s="138" t="s">
        <v>429</v>
      </c>
      <c r="Q109" s="138" t="s">
        <v>429</v>
      </c>
      <c r="R109" s="138" t="s">
        <v>429</v>
      </c>
      <c r="S109" s="138" t="s">
        <v>429</v>
      </c>
      <c r="T109" s="138" t="s">
        <v>429</v>
      </c>
      <c r="U109" s="138" t="s">
        <v>429</v>
      </c>
      <c r="V109" s="138" t="s">
        <v>429</v>
      </c>
      <c r="W109" s="138" t="s">
        <v>429</v>
      </c>
      <c r="X109" s="138" t="s">
        <v>429</v>
      </c>
      <c r="Y109" s="138" t="s">
        <v>429</v>
      </c>
      <c r="Z109" s="138" t="s">
        <v>429</v>
      </c>
      <c r="AA109" s="138" t="s">
        <v>429</v>
      </c>
      <c r="AB109" s="138" t="s">
        <v>429</v>
      </c>
      <c r="AC109" s="138" t="s">
        <v>429</v>
      </c>
      <c r="AD109" s="138" t="s">
        <v>429</v>
      </c>
      <c r="AE109" s="55"/>
      <c r="AF109" s="147" t="s">
        <v>429</v>
      </c>
      <c r="AG109" s="147" t="s">
        <v>429</v>
      </c>
      <c r="AH109" s="147" t="s">
        <v>429</v>
      </c>
      <c r="AI109" s="147" t="s">
        <v>429</v>
      </c>
      <c r="AJ109" s="147" t="s">
        <v>429</v>
      </c>
      <c r="AK109" s="147">
        <v>1379.9999999999998</v>
      </c>
      <c r="AL109" s="45" t="s">
        <v>246</v>
      </c>
    </row>
    <row r="110" spans="1:38" s="2" customFormat="1" ht="26.25" customHeight="1" thickBot="1" x14ac:dyDescent="0.3">
      <c r="A110" s="65" t="s">
        <v>244</v>
      </c>
      <c r="B110" s="65" t="s">
        <v>262</v>
      </c>
      <c r="C110" s="66" t="s">
        <v>383</v>
      </c>
      <c r="D110" s="79"/>
      <c r="E110" s="138">
        <v>5.5752006185298009E-3</v>
      </c>
      <c r="F110" s="138">
        <v>0.19365231299999999</v>
      </c>
      <c r="G110" s="138" t="s">
        <v>429</v>
      </c>
      <c r="H110" s="138">
        <v>0.1163518413086304</v>
      </c>
      <c r="I110" s="138">
        <v>8.0186200000000006E-3</v>
      </c>
      <c r="J110" s="138">
        <v>5.6425179999999998E-2</v>
      </c>
      <c r="K110" s="138">
        <v>5.6425179999999998E-2</v>
      </c>
      <c r="L110" s="138" t="s">
        <v>443</v>
      </c>
      <c r="M110" s="138" t="s">
        <v>429</v>
      </c>
      <c r="N110" s="138" t="s">
        <v>429</v>
      </c>
      <c r="O110" s="138" t="s">
        <v>429</v>
      </c>
      <c r="P110" s="138" t="s">
        <v>429</v>
      </c>
      <c r="Q110" s="138" t="s">
        <v>429</v>
      </c>
      <c r="R110" s="138" t="s">
        <v>429</v>
      </c>
      <c r="S110" s="138" t="s">
        <v>429</v>
      </c>
      <c r="T110" s="138" t="s">
        <v>429</v>
      </c>
      <c r="U110" s="138" t="s">
        <v>429</v>
      </c>
      <c r="V110" s="138" t="s">
        <v>429</v>
      </c>
      <c r="W110" s="138" t="s">
        <v>429</v>
      </c>
      <c r="X110" s="138" t="s">
        <v>429</v>
      </c>
      <c r="Y110" s="138" t="s">
        <v>429</v>
      </c>
      <c r="Z110" s="138" t="s">
        <v>429</v>
      </c>
      <c r="AA110" s="138" t="s">
        <v>429</v>
      </c>
      <c r="AB110" s="138" t="s">
        <v>429</v>
      </c>
      <c r="AC110" s="138" t="s">
        <v>429</v>
      </c>
      <c r="AD110" s="138" t="s">
        <v>429</v>
      </c>
      <c r="AE110" s="55"/>
      <c r="AF110" s="147" t="s">
        <v>429</v>
      </c>
      <c r="AG110" s="147" t="s">
        <v>429</v>
      </c>
      <c r="AH110" s="147" t="s">
        <v>429</v>
      </c>
      <c r="AI110" s="147" t="s">
        <v>429</v>
      </c>
      <c r="AJ110" s="147" t="s">
        <v>429</v>
      </c>
      <c r="AK110" s="147">
        <v>396.01699999999994</v>
      </c>
      <c r="AL110" s="45" t="s">
        <v>246</v>
      </c>
    </row>
    <row r="111" spans="1:38" s="2" customFormat="1" ht="26.25" customHeight="1" thickBot="1" x14ac:dyDescent="0.3">
      <c r="A111" s="65" t="s">
        <v>244</v>
      </c>
      <c r="B111" s="65" t="s">
        <v>263</v>
      </c>
      <c r="C111" s="66" t="s">
        <v>377</v>
      </c>
      <c r="D111" s="79"/>
      <c r="E111" s="138">
        <v>3.9016128320851127E-3</v>
      </c>
      <c r="F111" s="138">
        <v>0.23326578431372552</v>
      </c>
      <c r="G111" s="138" t="s">
        <v>429</v>
      </c>
      <c r="H111" s="138">
        <v>0.13779027002111244</v>
      </c>
      <c r="I111" s="138">
        <v>4.8060130718954251E-4</v>
      </c>
      <c r="J111" s="138">
        <v>9.6120261437908502E-4</v>
      </c>
      <c r="K111" s="138">
        <v>2.1627058823529412E-3</v>
      </c>
      <c r="L111" s="138" t="s">
        <v>443</v>
      </c>
      <c r="M111" s="138" t="s">
        <v>429</v>
      </c>
      <c r="N111" s="138" t="s">
        <v>429</v>
      </c>
      <c r="O111" s="138" t="s">
        <v>429</v>
      </c>
      <c r="P111" s="138" t="s">
        <v>429</v>
      </c>
      <c r="Q111" s="138" t="s">
        <v>429</v>
      </c>
      <c r="R111" s="138" t="s">
        <v>429</v>
      </c>
      <c r="S111" s="138" t="s">
        <v>429</v>
      </c>
      <c r="T111" s="138" t="s">
        <v>429</v>
      </c>
      <c r="U111" s="138" t="s">
        <v>429</v>
      </c>
      <c r="V111" s="138" t="s">
        <v>429</v>
      </c>
      <c r="W111" s="138" t="s">
        <v>429</v>
      </c>
      <c r="X111" s="138" t="s">
        <v>429</v>
      </c>
      <c r="Y111" s="138" t="s">
        <v>429</v>
      </c>
      <c r="Z111" s="138" t="s">
        <v>429</v>
      </c>
      <c r="AA111" s="138" t="s">
        <v>429</v>
      </c>
      <c r="AB111" s="138" t="s">
        <v>429</v>
      </c>
      <c r="AC111" s="138" t="s">
        <v>429</v>
      </c>
      <c r="AD111" s="138" t="s">
        <v>429</v>
      </c>
      <c r="AE111" s="55"/>
      <c r="AF111" s="147" t="s">
        <v>429</v>
      </c>
      <c r="AG111" s="147" t="s">
        <v>429</v>
      </c>
      <c r="AH111" s="147" t="s">
        <v>429</v>
      </c>
      <c r="AI111" s="147" t="s">
        <v>429</v>
      </c>
      <c r="AJ111" s="147" t="s">
        <v>429</v>
      </c>
      <c r="AK111" s="147">
        <v>121.35032679738563</v>
      </c>
      <c r="AL111" s="45" t="s">
        <v>246</v>
      </c>
    </row>
    <row r="112" spans="1:38" s="2" customFormat="1" ht="26.25" customHeight="1" thickBot="1" x14ac:dyDescent="0.3">
      <c r="A112" s="65" t="s">
        <v>264</v>
      </c>
      <c r="B112" s="65" t="s">
        <v>265</v>
      </c>
      <c r="C112" s="66" t="s">
        <v>266</v>
      </c>
      <c r="D112" s="67"/>
      <c r="E112" s="138">
        <v>15.717007265615248</v>
      </c>
      <c r="F112" s="138" t="s">
        <v>429</v>
      </c>
      <c r="G112" s="138" t="s">
        <v>429</v>
      </c>
      <c r="H112" s="138">
        <v>12.571640124999998</v>
      </c>
      <c r="I112" s="138">
        <v>0.270978</v>
      </c>
      <c r="J112" s="138">
        <v>7.0454280000000002</v>
      </c>
      <c r="K112" s="138">
        <v>7.0454280000000002</v>
      </c>
      <c r="L112" s="138" t="s">
        <v>443</v>
      </c>
      <c r="M112" s="138" t="s">
        <v>429</v>
      </c>
      <c r="N112" s="138" t="s">
        <v>429</v>
      </c>
      <c r="O112" s="138" t="s">
        <v>429</v>
      </c>
      <c r="P112" s="138" t="s">
        <v>429</v>
      </c>
      <c r="Q112" s="138" t="s">
        <v>429</v>
      </c>
      <c r="R112" s="138" t="s">
        <v>429</v>
      </c>
      <c r="S112" s="138" t="s">
        <v>429</v>
      </c>
      <c r="T112" s="138" t="s">
        <v>429</v>
      </c>
      <c r="U112" s="138" t="s">
        <v>429</v>
      </c>
      <c r="V112" s="138" t="s">
        <v>429</v>
      </c>
      <c r="W112" s="138" t="s">
        <v>429</v>
      </c>
      <c r="X112" s="138" t="s">
        <v>429</v>
      </c>
      <c r="Y112" s="138" t="s">
        <v>429</v>
      </c>
      <c r="Z112" s="138" t="s">
        <v>429</v>
      </c>
      <c r="AA112" s="138" t="s">
        <v>429</v>
      </c>
      <c r="AB112" s="138" t="s">
        <v>429</v>
      </c>
      <c r="AC112" s="138" t="s">
        <v>429</v>
      </c>
      <c r="AD112" s="138" t="s">
        <v>429</v>
      </c>
      <c r="AE112" s="55"/>
      <c r="AF112" s="147" t="s">
        <v>429</v>
      </c>
      <c r="AG112" s="147" t="s">
        <v>429</v>
      </c>
      <c r="AH112" s="147" t="s">
        <v>429</v>
      </c>
      <c r="AI112" s="147" t="s">
        <v>429</v>
      </c>
      <c r="AJ112" s="147" t="s">
        <v>429</v>
      </c>
      <c r="AK112" s="147">
        <v>408496000</v>
      </c>
      <c r="AL112" s="45" t="s">
        <v>419</v>
      </c>
    </row>
    <row r="113" spans="1:38" s="2" customFormat="1" ht="26.25" customHeight="1" thickBot="1" x14ac:dyDescent="0.3">
      <c r="A113" s="65" t="s">
        <v>264</v>
      </c>
      <c r="B113" s="80" t="s">
        <v>267</v>
      </c>
      <c r="C113" s="81" t="s">
        <v>268</v>
      </c>
      <c r="D113" s="67"/>
      <c r="E113" s="138">
        <v>7.5396180937297341</v>
      </c>
      <c r="F113" s="138" t="s">
        <v>443</v>
      </c>
      <c r="G113" s="138" t="s">
        <v>429</v>
      </c>
      <c r="H113" s="138">
        <v>44.894341333275513</v>
      </c>
      <c r="I113" s="138" t="s">
        <v>443</v>
      </c>
      <c r="J113" s="138" t="s">
        <v>443</v>
      </c>
      <c r="K113" s="138" t="s">
        <v>443</v>
      </c>
      <c r="L113" s="138" t="s">
        <v>443</v>
      </c>
      <c r="M113" s="138" t="s">
        <v>429</v>
      </c>
      <c r="N113" s="138" t="s">
        <v>429</v>
      </c>
      <c r="O113" s="138" t="s">
        <v>429</v>
      </c>
      <c r="P113" s="138" t="s">
        <v>429</v>
      </c>
      <c r="Q113" s="138" t="s">
        <v>429</v>
      </c>
      <c r="R113" s="138" t="s">
        <v>429</v>
      </c>
      <c r="S113" s="138" t="s">
        <v>429</v>
      </c>
      <c r="T113" s="138" t="s">
        <v>429</v>
      </c>
      <c r="U113" s="138" t="s">
        <v>429</v>
      </c>
      <c r="V113" s="138" t="s">
        <v>429</v>
      </c>
      <c r="W113" s="138" t="s">
        <v>429</v>
      </c>
      <c r="X113" s="138" t="s">
        <v>429</v>
      </c>
      <c r="Y113" s="138" t="s">
        <v>429</v>
      </c>
      <c r="Z113" s="138" t="s">
        <v>429</v>
      </c>
      <c r="AA113" s="138" t="s">
        <v>429</v>
      </c>
      <c r="AB113" s="138" t="s">
        <v>429</v>
      </c>
      <c r="AC113" s="138" t="s">
        <v>429</v>
      </c>
      <c r="AD113" s="138" t="s">
        <v>429</v>
      </c>
      <c r="AE113" s="55"/>
      <c r="AF113" s="147" t="s">
        <v>429</v>
      </c>
      <c r="AG113" s="147" t="s">
        <v>429</v>
      </c>
      <c r="AH113" s="147" t="s">
        <v>429</v>
      </c>
      <c r="AI113" s="147" t="s">
        <v>429</v>
      </c>
      <c r="AJ113" s="147" t="s">
        <v>429</v>
      </c>
      <c r="AK113" s="147">
        <v>195959942.04025444</v>
      </c>
      <c r="AL113" s="148" t="s">
        <v>436</v>
      </c>
    </row>
    <row r="114" spans="1:38" s="2" customFormat="1" ht="26.25" customHeight="1" thickBot="1" x14ac:dyDescent="0.3">
      <c r="A114" s="65" t="s">
        <v>264</v>
      </c>
      <c r="B114" s="80" t="s">
        <v>269</v>
      </c>
      <c r="C114" s="81" t="s">
        <v>388</v>
      </c>
      <c r="D114" s="67"/>
      <c r="E114" s="138">
        <v>8.4651437310141076E-2</v>
      </c>
      <c r="F114" s="138" t="s">
        <v>443</v>
      </c>
      <c r="G114" s="138" t="s">
        <v>429</v>
      </c>
      <c r="H114" s="138">
        <v>0.28601949999999998</v>
      </c>
      <c r="I114" s="138" t="s">
        <v>443</v>
      </c>
      <c r="J114" s="138" t="s">
        <v>443</v>
      </c>
      <c r="K114" s="138" t="s">
        <v>443</v>
      </c>
      <c r="L114" s="138" t="s">
        <v>443</v>
      </c>
      <c r="M114" s="138" t="s">
        <v>429</v>
      </c>
      <c r="N114" s="138" t="s">
        <v>429</v>
      </c>
      <c r="O114" s="138" t="s">
        <v>429</v>
      </c>
      <c r="P114" s="138" t="s">
        <v>429</v>
      </c>
      <c r="Q114" s="138" t="s">
        <v>429</v>
      </c>
      <c r="R114" s="138" t="s">
        <v>429</v>
      </c>
      <c r="S114" s="138" t="s">
        <v>429</v>
      </c>
      <c r="T114" s="138" t="s">
        <v>429</v>
      </c>
      <c r="U114" s="138" t="s">
        <v>429</v>
      </c>
      <c r="V114" s="138" t="s">
        <v>429</v>
      </c>
      <c r="W114" s="138" t="s">
        <v>429</v>
      </c>
      <c r="X114" s="138" t="s">
        <v>429</v>
      </c>
      <c r="Y114" s="138" t="s">
        <v>429</v>
      </c>
      <c r="Z114" s="138" t="s">
        <v>429</v>
      </c>
      <c r="AA114" s="138" t="s">
        <v>429</v>
      </c>
      <c r="AB114" s="138" t="s">
        <v>429</v>
      </c>
      <c r="AC114" s="138" t="s">
        <v>429</v>
      </c>
      <c r="AD114" s="138" t="s">
        <v>429</v>
      </c>
      <c r="AE114" s="55"/>
      <c r="AF114" s="147" t="s">
        <v>429</v>
      </c>
      <c r="AG114" s="147" t="s">
        <v>429</v>
      </c>
      <c r="AH114" s="147" t="s">
        <v>429</v>
      </c>
      <c r="AI114" s="147" t="s">
        <v>429</v>
      </c>
      <c r="AJ114" s="147" t="s">
        <v>429</v>
      </c>
      <c r="AK114" s="147">
        <v>2200150</v>
      </c>
      <c r="AL114" s="148" t="s">
        <v>437</v>
      </c>
    </row>
    <row r="115" spans="1:38" s="2" customFormat="1" ht="26.25" customHeight="1" thickBot="1" x14ac:dyDescent="0.3">
      <c r="A115" s="65" t="s">
        <v>264</v>
      </c>
      <c r="B115" s="80" t="s">
        <v>270</v>
      </c>
      <c r="C115" s="81" t="s">
        <v>271</v>
      </c>
      <c r="D115" s="67"/>
      <c r="E115" s="138" t="s">
        <v>443</v>
      </c>
      <c r="F115" s="138" t="s">
        <v>443</v>
      </c>
      <c r="G115" s="138" t="s">
        <v>429</v>
      </c>
      <c r="H115" s="138" t="s">
        <v>443</v>
      </c>
      <c r="I115" s="138" t="s">
        <v>443</v>
      </c>
      <c r="J115" s="138" t="s">
        <v>443</v>
      </c>
      <c r="K115" s="138" t="s">
        <v>443</v>
      </c>
      <c r="L115" s="138" t="s">
        <v>443</v>
      </c>
      <c r="M115" s="138" t="s">
        <v>429</v>
      </c>
      <c r="N115" s="138" t="s">
        <v>429</v>
      </c>
      <c r="O115" s="138" t="s">
        <v>429</v>
      </c>
      <c r="P115" s="138" t="s">
        <v>429</v>
      </c>
      <c r="Q115" s="138" t="s">
        <v>429</v>
      </c>
      <c r="R115" s="138" t="s">
        <v>429</v>
      </c>
      <c r="S115" s="138" t="s">
        <v>429</v>
      </c>
      <c r="T115" s="138" t="s">
        <v>429</v>
      </c>
      <c r="U115" s="138" t="s">
        <v>429</v>
      </c>
      <c r="V115" s="138" t="s">
        <v>429</v>
      </c>
      <c r="W115" s="138" t="s">
        <v>429</v>
      </c>
      <c r="X115" s="138" t="s">
        <v>429</v>
      </c>
      <c r="Y115" s="138" t="s">
        <v>429</v>
      </c>
      <c r="Z115" s="138" t="s">
        <v>429</v>
      </c>
      <c r="AA115" s="138" t="s">
        <v>429</v>
      </c>
      <c r="AB115" s="138" t="s">
        <v>429</v>
      </c>
      <c r="AC115" s="138" t="s">
        <v>429</v>
      </c>
      <c r="AD115" s="138" t="s">
        <v>429</v>
      </c>
      <c r="AE115" s="55"/>
      <c r="AF115" s="147" t="s">
        <v>429</v>
      </c>
      <c r="AG115" s="147" t="s">
        <v>429</v>
      </c>
      <c r="AH115" s="147" t="s">
        <v>429</v>
      </c>
      <c r="AI115" s="147" t="s">
        <v>429</v>
      </c>
      <c r="AJ115" s="147" t="s">
        <v>429</v>
      </c>
      <c r="AK115" s="147" t="s">
        <v>443</v>
      </c>
      <c r="AL115" s="45" t="s">
        <v>413</v>
      </c>
    </row>
    <row r="116" spans="1:38" s="2" customFormat="1" ht="26.25" customHeight="1" thickBot="1" x14ac:dyDescent="0.3">
      <c r="A116" s="65" t="s">
        <v>264</v>
      </c>
      <c r="B116" s="65" t="s">
        <v>272</v>
      </c>
      <c r="C116" s="71" t="s">
        <v>410</v>
      </c>
      <c r="D116" s="67"/>
      <c r="E116" s="138">
        <v>11.658886673666034</v>
      </c>
      <c r="F116" s="138" t="s">
        <v>443</v>
      </c>
      <c r="G116" s="138" t="s">
        <v>429</v>
      </c>
      <c r="H116" s="138">
        <v>13.841023450078648</v>
      </c>
      <c r="I116" s="138" t="s">
        <v>443</v>
      </c>
      <c r="J116" s="138" t="s">
        <v>443</v>
      </c>
      <c r="K116" s="138" t="s">
        <v>443</v>
      </c>
      <c r="L116" s="138" t="s">
        <v>443</v>
      </c>
      <c r="M116" s="138" t="s">
        <v>429</v>
      </c>
      <c r="N116" s="138" t="s">
        <v>429</v>
      </c>
      <c r="O116" s="138" t="s">
        <v>429</v>
      </c>
      <c r="P116" s="138" t="s">
        <v>429</v>
      </c>
      <c r="Q116" s="138" t="s">
        <v>429</v>
      </c>
      <c r="R116" s="138" t="s">
        <v>429</v>
      </c>
      <c r="S116" s="138" t="s">
        <v>429</v>
      </c>
      <c r="T116" s="138" t="s">
        <v>429</v>
      </c>
      <c r="U116" s="138" t="s">
        <v>429</v>
      </c>
      <c r="V116" s="138" t="s">
        <v>429</v>
      </c>
      <c r="W116" s="138" t="s">
        <v>429</v>
      </c>
      <c r="X116" s="138" t="s">
        <v>429</v>
      </c>
      <c r="Y116" s="138" t="s">
        <v>429</v>
      </c>
      <c r="Z116" s="138" t="s">
        <v>429</v>
      </c>
      <c r="AA116" s="138" t="s">
        <v>429</v>
      </c>
      <c r="AB116" s="138" t="s">
        <v>429</v>
      </c>
      <c r="AC116" s="138" t="s">
        <v>429</v>
      </c>
      <c r="AD116" s="138" t="s">
        <v>429</v>
      </c>
      <c r="AE116" s="55"/>
      <c r="AF116" s="147" t="s">
        <v>429</v>
      </c>
      <c r="AG116" s="147" t="s">
        <v>429</v>
      </c>
      <c r="AH116" s="147" t="s">
        <v>429</v>
      </c>
      <c r="AI116" s="147" t="s">
        <v>429</v>
      </c>
      <c r="AJ116" s="147" t="s">
        <v>429</v>
      </c>
      <c r="AK116" s="147">
        <v>303022610.4854731</v>
      </c>
      <c r="AL116" s="148" t="s">
        <v>438</v>
      </c>
    </row>
    <row r="117" spans="1:38" s="2" customFormat="1" ht="26.25" customHeight="1" thickBot="1" x14ac:dyDescent="0.3">
      <c r="A117" s="65" t="s">
        <v>264</v>
      </c>
      <c r="B117" s="65" t="s">
        <v>273</v>
      </c>
      <c r="C117" s="71" t="s">
        <v>274</v>
      </c>
      <c r="D117" s="67"/>
      <c r="E117" s="138" t="s">
        <v>443</v>
      </c>
      <c r="F117" s="138" t="s">
        <v>443</v>
      </c>
      <c r="G117" s="138" t="s">
        <v>429</v>
      </c>
      <c r="H117" s="138" t="s">
        <v>443</v>
      </c>
      <c r="I117" s="138" t="s">
        <v>443</v>
      </c>
      <c r="J117" s="138" t="s">
        <v>443</v>
      </c>
      <c r="K117" s="138" t="s">
        <v>443</v>
      </c>
      <c r="L117" s="138" t="s">
        <v>443</v>
      </c>
      <c r="M117" s="138" t="s">
        <v>429</v>
      </c>
      <c r="N117" s="138" t="s">
        <v>429</v>
      </c>
      <c r="O117" s="138" t="s">
        <v>429</v>
      </c>
      <c r="P117" s="138" t="s">
        <v>429</v>
      </c>
      <c r="Q117" s="138" t="s">
        <v>429</v>
      </c>
      <c r="R117" s="138" t="s">
        <v>429</v>
      </c>
      <c r="S117" s="138" t="s">
        <v>429</v>
      </c>
      <c r="T117" s="138" t="s">
        <v>429</v>
      </c>
      <c r="U117" s="138" t="s">
        <v>429</v>
      </c>
      <c r="V117" s="138" t="s">
        <v>429</v>
      </c>
      <c r="W117" s="138" t="s">
        <v>429</v>
      </c>
      <c r="X117" s="138" t="s">
        <v>429</v>
      </c>
      <c r="Y117" s="138" t="s">
        <v>429</v>
      </c>
      <c r="Z117" s="138" t="s">
        <v>429</v>
      </c>
      <c r="AA117" s="138" t="s">
        <v>429</v>
      </c>
      <c r="AB117" s="138" t="s">
        <v>429</v>
      </c>
      <c r="AC117" s="138" t="s">
        <v>429</v>
      </c>
      <c r="AD117" s="138" t="s">
        <v>429</v>
      </c>
      <c r="AE117" s="55"/>
      <c r="AF117" s="147" t="s">
        <v>429</v>
      </c>
      <c r="AG117" s="147" t="s">
        <v>429</v>
      </c>
      <c r="AH117" s="147" t="s">
        <v>429</v>
      </c>
      <c r="AI117" s="147" t="s">
        <v>429</v>
      </c>
      <c r="AJ117" s="147" t="s">
        <v>429</v>
      </c>
      <c r="AK117" s="147" t="s">
        <v>443</v>
      </c>
      <c r="AL117" s="45" t="s">
        <v>413</v>
      </c>
    </row>
    <row r="118" spans="1:38" s="2" customFormat="1" ht="26.25" customHeight="1" thickBot="1" x14ac:dyDescent="0.3">
      <c r="A118" s="65" t="s">
        <v>264</v>
      </c>
      <c r="B118" s="65" t="s">
        <v>275</v>
      </c>
      <c r="C118" s="71" t="s">
        <v>411</v>
      </c>
      <c r="D118" s="67"/>
      <c r="E118" s="138" t="s">
        <v>443</v>
      </c>
      <c r="F118" s="138" t="s">
        <v>443</v>
      </c>
      <c r="G118" s="138" t="s">
        <v>429</v>
      </c>
      <c r="H118" s="138" t="s">
        <v>443</v>
      </c>
      <c r="I118" s="138" t="s">
        <v>443</v>
      </c>
      <c r="J118" s="138" t="s">
        <v>443</v>
      </c>
      <c r="K118" s="138" t="s">
        <v>443</v>
      </c>
      <c r="L118" s="138" t="s">
        <v>443</v>
      </c>
      <c r="M118" s="138" t="s">
        <v>429</v>
      </c>
      <c r="N118" s="138" t="s">
        <v>429</v>
      </c>
      <c r="O118" s="138" t="s">
        <v>429</v>
      </c>
      <c r="P118" s="138" t="s">
        <v>429</v>
      </c>
      <c r="Q118" s="138" t="s">
        <v>429</v>
      </c>
      <c r="R118" s="138" t="s">
        <v>429</v>
      </c>
      <c r="S118" s="138" t="s">
        <v>429</v>
      </c>
      <c r="T118" s="138" t="s">
        <v>429</v>
      </c>
      <c r="U118" s="138" t="s">
        <v>429</v>
      </c>
      <c r="V118" s="138" t="s">
        <v>429</v>
      </c>
      <c r="W118" s="138" t="s">
        <v>429</v>
      </c>
      <c r="X118" s="138" t="s">
        <v>429</v>
      </c>
      <c r="Y118" s="138" t="s">
        <v>429</v>
      </c>
      <c r="Z118" s="138" t="s">
        <v>429</v>
      </c>
      <c r="AA118" s="138" t="s">
        <v>429</v>
      </c>
      <c r="AB118" s="138" t="s">
        <v>429</v>
      </c>
      <c r="AC118" s="138" t="s">
        <v>429</v>
      </c>
      <c r="AD118" s="138" t="s">
        <v>429</v>
      </c>
      <c r="AE118" s="55"/>
      <c r="AF118" s="147" t="s">
        <v>429</v>
      </c>
      <c r="AG118" s="147" t="s">
        <v>429</v>
      </c>
      <c r="AH118" s="147" t="s">
        <v>429</v>
      </c>
      <c r="AI118" s="147" t="s">
        <v>429</v>
      </c>
      <c r="AJ118" s="147" t="s">
        <v>429</v>
      </c>
      <c r="AK118" s="147" t="s">
        <v>443</v>
      </c>
      <c r="AL118" s="45" t="s">
        <v>413</v>
      </c>
    </row>
    <row r="119" spans="1:38" s="2" customFormat="1" ht="26.25" customHeight="1" thickBot="1" x14ac:dyDescent="0.3">
      <c r="A119" s="65" t="s">
        <v>264</v>
      </c>
      <c r="B119" s="65" t="s">
        <v>276</v>
      </c>
      <c r="C119" s="66" t="s">
        <v>277</v>
      </c>
      <c r="D119" s="67"/>
      <c r="E119" s="138" t="s">
        <v>429</v>
      </c>
      <c r="F119" s="138" t="s">
        <v>429</v>
      </c>
      <c r="G119" s="138" t="s">
        <v>429</v>
      </c>
      <c r="H119" s="138" t="s">
        <v>443</v>
      </c>
      <c r="I119" s="138">
        <v>6.8589159999999996E-3</v>
      </c>
      <c r="J119" s="138">
        <v>5.4871327999999997E-2</v>
      </c>
      <c r="K119" s="138">
        <v>0.17147290000000001</v>
      </c>
      <c r="L119" s="138" t="s">
        <v>443</v>
      </c>
      <c r="M119" s="138" t="s">
        <v>429</v>
      </c>
      <c r="N119" s="138" t="s">
        <v>429</v>
      </c>
      <c r="O119" s="138" t="s">
        <v>429</v>
      </c>
      <c r="P119" s="138" t="s">
        <v>429</v>
      </c>
      <c r="Q119" s="138" t="s">
        <v>429</v>
      </c>
      <c r="R119" s="138" t="s">
        <v>429</v>
      </c>
      <c r="S119" s="138" t="s">
        <v>429</v>
      </c>
      <c r="T119" s="138" t="s">
        <v>429</v>
      </c>
      <c r="U119" s="138" t="s">
        <v>429</v>
      </c>
      <c r="V119" s="138" t="s">
        <v>429</v>
      </c>
      <c r="W119" s="138" t="s">
        <v>429</v>
      </c>
      <c r="X119" s="138" t="s">
        <v>429</v>
      </c>
      <c r="Y119" s="138" t="s">
        <v>429</v>
      </c>
      <c r="Z119" s="138" t="s">
        <v>429</v>
      </c>
      <c r="AA119" s="138" t="s">
        <v>429</v>
      </c>
      <c r="AB119" s="138" t="s">
        <v>429</v>
      </c>
      <c r="AC119" s="138" t="s">
        <v>429</v>
      </c>
      <c r="AD119" s="138" t="s">
        <v>429</v>
      </c>
      <c r="AE119" s="55"/>
      <c r="AF119" s="147" t="s">
        <v>429</v>
      </c>
      <c r="AG119" s="147" t="s">
        <v>429</v>
      </c>
      <c r="AH119" s="147" t="s">
        <v>429</v>
      </c>
      <c r="AI119" s="147" t="s">
        <v>429</v>
      </c>
      <c r="AJ119" s="147" t="s">
        <v>429</v>
      </c>
      <c r="AK119" s="147">
        <v>1714.729</v>
      </c>
      <c r="AL119" s="148" t="s">
        <v>434</v>
      </c>
    </row>
    <row r="120" spans="1:38" s="2" customFormat="1" ht="26.25" customHeight="1" thickBot="1" x14ac:dyDescent="0.3">
      <c r="A120" s="65" t="s">
        <v>264</v>
      </c>
      <c r="B120" s="65" t="s">
        <v>278</v>
      </c>
      <c r="C120" s="66" t="s">
        <v>279</v>
      </c>
      <c r="D120" s="67"/>
      <c r="E120" s="138" t="s">
        <v>429</v>
      </c>
      <c r="F120" s="138" t="s">
        <v>429</v>
      </c>
      <c r="G120" s="138" t="s">
        <v>429</v>
      </c>
      <c r="H120" s="138" t="s">
        <v>443</v>
      </c>
      <c r="I120" s="138">
        <v>7.4160000000000007E-3</v>
      </c>
      <c r="J120" s="138">
        <v>4.6350000000000002E-2</v>
      </c>
      <c r="K120" s="138">
        <v>0.18540000000000001</v>
      </c>
      <c r="L120" s="138" t="s">
        <v>443</v>
      </c>
      <c r="M120" s="138" t="s">
        <v>429</v>
      </c>
      <c r="N120" s="138" t="s">
        <v>429</v>
      </c>
      <c r="O120" s="138" t="s">
        <v>429</v>
      </c>
      <c r="P120" s="138" t="s">
        <v>429</v>
      </c>
      <c r="Q120" s="138" t="s">
        <v>429</v>
      </c>
      <c r="R120" s="138" t="s">
        <v>429</v>
      </c>
      <c r="S120" s="138" t="s">
        <v>429</v>
      </c>
      <c r="T120" s="138" t="s">
        <v>429</v>
      </c>
      <c r="U120" s="138" t="s">
        <v>429</v>
      </c>
      <c r="V120" s="138" t="s">
        <v>429</v>
      </c>
      <c r="W120" s="138" t="s">
        <v>429</v>
      </c>
      <c r="X120" s="138" t="s">
        <v>429</v>
      </c>
      <c r="Y120" s="138" t="s">
        <v>429</v>
      </c>
      <c r="Z120" s="138" t="s">
        <v>429</v>
      </c>
      <c r="AA120" s="138" t="s">
        <v>429</v>
      </c>
      <c r="AB120" s="138" t="s">
        <v>429</v>
      </c>
      <c r="AC120" s="138" t="s">
        <v>429</v>
      </c>
      <c r="AD120" s="138" t="s">
        <v>429</v>
      </c>
      <c r="AE120" s="55"/>
      <c r="AF120" s="147" t="s">
        <v>429</v>
      </c>
      <c r="AG120" s="147" t="s">
        <v>429</v>
      </c>
      <c r="AH120" s="147" t="s">
        <v>429</v>
      </c>
      <c r="AI120" s="147" t="s">
        <v>429</v>
      </c>
      <c r="AJ120" s="147" t="s">
        <v>429</v>
      </c>
      <c r="AK120" s="147">
        <v>1854</v>
      </c>
      <c r="AL120" s="148" t="s">
        <v>435</v>
      </c>
    </row>
    <row r="121" spans="1:38" s="2" customFormat="1" ht="26.25" customHeight="1" thickBot="1" x14ac:dyDescent="0.3">
      <c r="A121" s="65" t="s">
        <v>264</v>
      </c>
      <c r="B121" s="65" t="s">
        <v>280</v>
      </c>
      <c r="C121" s="71" t="s">
        <v>281</v>
      </c>
      <c r="D121" s="68"/>
      <c r="E121" s="138" t="s">
        <v>443</v>
      </c>
      <c r="F121" s="138">
        <v>4.6849619964971208</v>
      </c>
      <c r="G121" s="138" t="s">
        <v>429</v>
      </c>
      <c r="H121" s="138" t="s">
        <v>443</v>
      </c>
      <c r="I121" s="138" t="s">
        <v>443</v>
      </c>
      <c r="J121" s="138" t="s">
        <v>443</v>
      </c>
      <c r="K121" s="138" t="s">
        <v>443</v>
      </c>
      <c r="L121" s="138" t="s">
        <v>443</v>
      </c>
      <c r="M121" s="138" t="s">
        <v>429</v>
      </c>
      <c r="N121" s="138" t="s">
        <v>429</v>
      </c>
      <c r="O121" s="138" t="s">
        <v>429</v>
      </c>
      <c r="P121" s="138" t="s">
        <v>429</v>
      </c>
      <c r="Q121" s="138" t="s">
        <v>429</v>
      </c>
      <c r="R121" s="138" t="s">
        <v>429</v>
      </c>
      <c r="S121" s="138" t="s">
        <v>429</v>
      </c>
      <c r="T121" s="138" t="s">
        <v>429</v>
      </c>
      <c r="U121" s="138" t="s">
        <v>429</v>
      </c>
      <c r="V121" s="138" t="s">
        <v>429</v>
      </c>
      <c r="W121" s="138" t="s">
        <v>429</v>
      </c>
      <c r="X121" s="138" t="s">
        <v>429</v>
      </c>
      <c r="Y121" s="138" t="s">
        <v>429</v>
      </c>
      <c r="Z121" s="138" t="s">
        <v>429</v>
      </c>
      <c r="AA121" s="138" t="s">
        <v>429</v>
      </c>
      <c r="AB121" s="138" t="s">
        <v>429</v>
      </c>
      <c r="AC121" s="138" t="s">
        <v>429</v>
      </c>
      <c r="AD121" s="138" t="s">
        <v>429</v>
      </c>
      <c r="AE121" s="55"/>
      <c r="AF121" s="147" t="s">
        <v>429</v>
      </c>
      <c r="AG121" s="147" t="s">
        <v>429</v>
      </c>
      <c r="AH121" s="147" t="s">
        <v>429</v>
      </c>
      <c r="AI121" s="147" t="s">
        <v>429</v>
      </c>
      <c r="AJ121" s="147" t="s">
        <v>429</v>
      </c>
      <c r="AK121" s="147" t="s">
        <v>443</v>
      </c>
      <c r="AL121" s="45" t="s">
        <v>413</v>
      </c>
    </row>
    <row r="122" spans="1:38" s="2" customFormat="1" ht="26.25" customHeight="1" thickBot="1" x14ac:dyDescent="0.3">
      <c r="A122" s="65" t="s">
        <v>264</v>
      </c>
      <c r="B122" s="80" t="s">
        <v>283</v>
      </c>
      <c r="C122" s="81" t="s">
        <v>284</v>
      </c>
      <c r="D122" s="67"/>
      <c r="E122" s="138" t="s">
        <v>443</v>
      </c>
      <c r="F122" s="138" t="s">
        <v>443</v>
      </c>
      <c r="G122" s="138" t="s">
        <v>429</v>
      </c>
      <c r="H122" s="138" t="s">
        <v>443</v>
      </c>
      <c r="I122" s="138" t="s">
        <v>443</v>
      </c>
      <c r="J122" s="138" t="s">
        <v>443</v>
      </c>
      <c r="K122" s="138" t="s">
        <v>443</v>
      </c>
      <c r="L122" s="138" t="s">
        <v>443</v>
      </c>
      <c r="M122" s="138" t="s">
        <v>429</v>
      </c>
      <c r="N122" s="138" t="s">
        <v>429</v>
      </c>
      <c r="O122" s="138" t="s">
        <v>429</v>
      </c>
      <c r="P122" s="138" t="s">
        <v>429</v>
      </c>
      <c r="Q122" s="138" t="s">
        <v>429</v>
      </c>
      <c r="R122" s="138" t="s">
        <v>429</v>
      </c>
      <c r="S122" s="138" t="s">
        <v>429</v>
      </c>
      <c r="T122" s="138" t="s">
        <v>429</v>
      </c>
      <c r="U122" s="138" t="s">
        <v>429</v>
      </c>
      <c r="V122" s="138" t="s">
        <v>429</v>
      </c>
      <c r="W122" s="138" t="s">
        <v>429</v>
      </c>
      <c r="X122" s="138" t="s">
        <v>429</v>
      </c>
      <c r="Y122" s="138" t="s">
        <v>429</v>
      </c>
      <c r="Z122" s="138" t="s">
        <v>429</v>
      </c>
      <c r="AA122" s="138" t="s">
        <v>429</v>
      </c>
      <c r="AB122" s="138" t="s">
        <v>429</v>
      </c>
      <c r="AC122" s="138">
        <v>2.0410160581603307</v>
      </c>
      <c r="AD122" s="138" t="s">
        <v>429</v>
      </c>
      <c r="AE122" s="55"/>
      <c r="AF122" s="147" t="s">
        <v>429</v>
      </c>
      <c r="AG122" s="147" t="s">
        <v>429</v>
      </c>
      <c r="AH122" s="147" t="s">
        <v>429</v>
      </c>
      <c r="AI122" s="147" t="s">
        <v>429</v>
      </c>
      <c r="AJ122" s="147" t="s">
        <v>429</v>
      </c>
      <c r="AK122" s="147" t="s">
        <v>443</v>
      </c>
      <c r="AL122" s="45" t="s">
        <v>413</v>
      </c>
    </row>
    <row r="123" spans="1:38" s="2" customFormat="1" ht="26.25" customHeight="1" thickBot="1" x14ac:dyDescent="0.3">
      <c r="A123" s="65" t="s">
        <v>264</v>
      </c>
      <c r="B123" s="65" t="s">
        <v>285</v>
      </c>
      <c r="C123" s="66" t="s">
        <v>286</v>
      </c>
      <c r="D123" s="67"/>
      <c r="E123" s="138" t="s">
        <v>431</v>
      </c>
      <c r="F123" s="138" t="s">
        <v>431</v>
      </c>
      <c r="G123" s="138" t="s">
        <v>431</v>
      </c>
      <c r="H123" s="138" t="s">
        <v>431</v>
      </c>
      <c r="I123" s="138" t="s">
        <v>431</v>
      </c>
      <c r="J123" s="138" t="s">
        <v>431</v>
      </c>
      <c r="K123" s="138" t="s">
        <v>431</v>
      </c>
      <c r="L123" s="138" t="s">
        <v>431</v>
      </c>
      <c r="M123" s="138" t="s">
        <v>431</v>
      </c>
      <c r="N123" s="138" t="s">
        <v>431</v>
      </c>
      <c r="O123" s="138" t="s">
        <v>431</v>
      </c>
      <c r="P123" s="138" t="s">
        <v>431</v>
      </c>
      <c r="Q123" s="138" t="s">
        <v>431</v>
      </c>
      <c r="R123" s="138" t="s">
        <v>431</v>
      </c>
      <c r="S123" s="138" t="s">
        <v>431</v>
      </c>
      <c r="T123" s="138" t="s">
        <v>431</v>
      </c>
      <c r="U123" s="138" t="s">
        <v>431</v>
      </c>
      <c r="V123" s="138" t="s">
        <v>431</v>
      </c>
      <c r="W123" s="138" t="s">
        <v>431</v>
      </c>
      <c r="X123" s="138" t="s">
        <v>431</v>
      </c>
      <c r="Y123" s="138" t="s">
        <v>431</v>
      </c>
      <c r="Z123" s="138" t="s">
        <v>431</v>
      </c>
      <c r="AA123" s="138" t="s">
        <v>431</v>
      </c>
      <c r="AB123" s="138" t="s">
        <v>431</v>
      </c>
      <c r="AC123" s="138" t="s">
        <v>431</v>
      </c>
      <c r="AD123" s="138" t="s">
        <v>431</v>
      </c>
      <c r="AE123" s="55"/>
      <c r="AF123" s="147" t="s">
        <v>429</v>
      </c>
      <c r="AG123" s="147" t="s">
        <v>429</v>
      </c>
      <c r="AH123" s="147" t="s">
        <v>429</v>
      </c>
      <c r="AI123" s="147" t="s">
        <v>429</v>
      </c>
      <c r="AJ123" s="147" t="s">
        <v>429</v>
      </c>
      <c r="AK123" s="147" t="s">
        <v>443</v>
      </c>
      <c r="AL123" s="45" t="s">
        <v>418</v>
      </c>
    </row>
    <row r="124" spans="1:38" s="2" customFormat="1" ht="26.25" customHeight="1" thickBot="1" x14ac:dyDescent="0.3">
      <c r="A124" s="65" t="s">
        <v>264</v>
      </c>
      <c r="B124" s="82" t="s">
        <v>287</v>
      </c>
      <c r="C124" s="66" t="s">
        <v>288</v>
      </c>
      <c r="D124" s="67"/>
      <c r="E124" s="138" t="s">
        <v>431</v>
      </c>
      <c r="F124" s="138" t="s">
        <v>431</v>
      </c>
      <c r="G124" s="138" t="s">
        <v>431</v>
      </c>
      <c r="H124" s="138" t="s">
        <v>443</v>
      </c>
      <c r="I124" s="138" t="s">
        <v>431</v>
      </c>
      <c r="J124" s="138" t="s">
        <v>431</v>
      </c>
      <c r="K124" s="138" t="s">
        <v>431</v>
      </c>
      <c r="L124" s="138" t="s">
        <v>431</v>
      </c>
      <c r="M124" s="138" t="s">
        <v>431</v>
      </c>
      <c r="N124" s="138" t="s">
        <v>431</v>
      </c>
      <c r="O124" s="138" t="s">
        <v>431</v>
      </c>
      <c r="P124" s="138" t="s">
        <v>431</v>
      </c>
      <c r="Q124" s="138" t="s">
        <v>431</v>
      </c>
      <c r="R124" s="138" t="s">
        <v>431</v>
      </c>
      <c r="S124" s="138" t="s">
        <v>431</v>
      </c>
      <c r="T124" s="138" t="s">
        <v>431</v>
      </c>
      <c r="U124" s="138" t="s">
        <v>431</v>
      </c>
      <c r="V124" s="138" t="s">
        <v>431</v>
      </c>
      <c r="W124" s="138" t="s">
        <v>443</v>
      </c>
      <c r="X124" s="138" t="s">
        <v>443</v>
      </c>
      <c r="Y124" s="138" t="s">
        <v>443</v>
      </c>
      <c r="Z124" s="138" t="s">
        <v>443</v>
      </c>
      <c r="AA124" s="138" t="s">
        <v>443</v>
      </c>
      <c r="AB124" s="138" t="s">
        <v>443</v>
      </c>
      <c r="AC124" s="138" t="s">
        <v>443</v>
      </c>
      <c r="AD124" s="138" t="s">
        <v>443</v>
      </c>
      <c r="AE124" s="55"/>
      <c r="AF124" s="147" t="s">
        <v>429</v>
      </c>
      <c r="AG124" s="147" t="s">
        <v>429</v>
      </c>
      <c r="AH124" s="147" t="s">
        <v>429</v>
      </c>
      <c r="AI124" s="147" t="s">
        <v>429</v>
      </c>
      <c r="AJ124" s="147" t="s">
        <v>429</v>
      </c>
      <c r="AK124" s="147" t="s">
        <v>429</v>
      </c>
      <c r="AL124" s="45" t="s">
        <v>413</v>
      </c>
    </row>
    <row r="125" spans="1:38" s="2" customFormat="1" ht="26.25" customHeight="1" thickBot="1" x14ac:dyDescent="0.3">
      <c r="A125" s="65" t="s">
        <v>289</v>
      </c>
      <c r="B125" s="65" t="s">
        <v>290</v>
      </c>
      <c r="C125" s="66" t="s">
        <v>291</v>
      </c>
      <c r="D125" s="67"/>
      <c r="E125" s="138" t="s">
        <v>429</v>
      </c>
      <c r="F125" s="138">
        <v>0.4383464734461795</v>
      </c>
      <c r="G125" s="138" t="s">
        <v>429</v>
      </c>
      <c r="H125" s="138" t="s">
        <v>429</v>
      </c>
      <c r="I125" s="138">
        <v>1.528717212E-5</v>
      </c>
      <c r="J125" s="138">
        <v>1.0145123316E-4</v>
      </c>
      <c r="K125" s="138">
        <v>2.1448365731999998E-4</v>
      </c>
      <c r="L125" s="138" t="s">
        <v>443</v>
      </c>
      <c r="M125" s="138" t="s">
        <v>429</v>
      </c>
      <c r="N125" s="138" t="s">
        <v>429</v>
      </c>
      <c r="O125" s="138" t="s">
        <v>429</v>
      </c>
      <c r="P125" s="138">
        <v>2.1428160671995489E-2</v>
      </c>
      <c r="Q125" s="138" t="s">
        <v>429</v>
      </c>
      <c r="R125" s="138" t="s">
        <v>429</v>
      </c>
      <c r="S125" s="138" t="s">
        <v>429</v>
      </c>
      <c r="T125" s="138" t="s">
        <v>429</v>
      </c>
      <c r="U125" s="138" t="s">
        <v>429</v>
      </c>
      <c r="V125" s="138" t="s">
        <v>429</v>
      </c>
      <c r="W125" s="138" t="s">
        <v>443</v>
      </c>
      <c r="X125" s="138" t="s">
        <v>429</v>
      </c>
      <c r="Y125" s="138" t="s">
        <v>429</v>
      </c>
      <c r="Z125" s="138" t="s">
        <v>429</v>
      </c>
      <c r="AA125" s="138" t="s">
        <v>429</v>
      </c>
      <c r="AB125" s="138" t="s">
        <v>429</v>
      </c>
      <c r="AC125" s="138" t="s">
        <v>429</v>
      </c>
      <c r="AD125" s="138" t="s">
        <v>443</v>
      </c>
      <c r="AE125" s="55"/>
      <c r="AF125" s="147" t="s">
        <v>429</v>
      </c>
      <c r="AG125" s="147" t="s">
        <v>429</v>
      </c>
      <c r="AH125" s="147" t="s">
        <v>429</v>
      </c>
      <c r="AI125" s="147" t="s">
        <v>429</v>
      </c>
      <c r="AJ125" s="147" t="s">
        <v>429</v>
      </c>
      <c r="AK125" s="147">
        <v>463.24763999999999</v>
      </c>
      <c r="AL125" s="45" t="s">
        <v>426</v>
      </c>
    </row>
    <row r="126" spans="1:38" s="2" customFormat="1" ht="26.25" customHeight="1" thickBot="1" x14ac:dyDescent="0.3">
      <c r="A126" s="65" t="s">
        <v>289</v>
      </c>
      <c r="B126" s="65" t="s">
        <v>292</v>
      </c>
      <c r="C126" s="66" t="s">
        <v>293</v>
      </c>
      <c r="D126" s="67"/>
      <c r="E126" s="138" t="s">
        <v>429</v>
      </c>
      <c r="F126" s="138" t="s">
        <v>443</v>
      </c>
      <c r="G126" s="138" t="s">
        <v>429</v>
      </c>
      <c r="H126" s="138">
        <v>5.8635563475226055E-2</v>
      </c>
      <c r="I126" s="138" t="s">
        <v>443</v>
      </c>
      <c r="J126" s="138" t="s">
        <v>443</v>
      </c>
      <c r="K126" s="138" t="s">
        <v>443</v>
      </c>
      <c r="L126" s="138" t="s">
        <v>443</v>
      </c>
      <c r="M126" s="138">
        <v>0.13681631477552744</v>
      </c>
      <c r="N126" s="138" t="s">
        <v>429</v>
      </c>
      <c r="O126" s="138" t="s">
        <v>429</v>
      </c>
      <c r="P126" s="138" t="s">
        <v>429</v>
      </c>
      <c r="Q126" s="138" t="s">
        <v>429</v>
      </c>
      <c r="R126" s="138" t="s">
        <v>429</v>
      </c>
      <c r="S126" s="138" t="s">
        <v>429</v>
      </c>
      <c r="T126" s="138" t="s">
        <v>429</v>
      </c>
      <c r="U126" s="138" t="s">
        <v>429</v>
      </c>
      <c r="V126" s="138" t="s">
        <v>429</v>
      </c>
      <c r="W126" s="138" t="s">
        <v>429</v>
      </c>
      <c r="X126" s="138" t="s">
        <v>429</v>
      </c>
      <c r="Y126" s="138" t="s">
        <v>429</v>
      </c>
      <c r="Z126" s="138" t="s">
        <v>429</v>
      </c>
      <c r="AA126" s="138" t="s">
        <v>429</v>
      </c>
      <c r="AB126" s="138" t="s">
        <v>429</v>
      </c>
      <c r="AC126" s="138" t="s">
        <v>429</v>
      </c>
      <c r="AD126" s="138" t="s">
        <v>429</v>
      </c>
      <c r="AE126" s="55"/>
      <c r="AF126" s="147" t="s">
        <v>429</v>
      </c>
      <c r="AG126" s="147" t="s">
        <v>429</v>
      </c>
      <c r="AH126" s="147" t="s">
        <v>429</v>
      </c>
      <c r="AI126" s="147" t="s">
        <v>429</v>
      </c>
      <c r="AJ126" s="147" t="s">
        <v>429</v>
      </c>
      <c r="AK126" s="147" t="s">
        <v>443</v>
      </c>
      <c r="AL126" s="45" t="s">
        <v>425</v>
      </c>
    </row>
    <row r="127" spans="1:38" s="2" customFormat="1" ht="26.25" customHeight="1" thickBot="1" x14ac:dyDescent="0.3">
      <c r="A127" s="65" t="s">
        <v>289</v>
      </c>
      <c r="B127" s="65" t="s">
        <v>294</v>
      </c>
      <c r="C127" s="66" t="s">
        <v>295</v>
      </c>
      <c r="D127" s="67"/>
      <c r="E127" s="138" t="s">
        <v>429</v>
      </c>
      <c r="F127" s="138" t="s">
        <v>431</v>
      </c>
      <c r="G127" s="138" t="s">
        <v>429</v>
      </c>
      <c r="H127" s="138" t="s">
        <v>431</v>
      </c>
      <c r="I127" s="138" t="s">
        <v>443</v>
      </c>
      <c r="J127" s="138" t="s">
        <v>443</v>
      </c>
      <c r="K127" s="138" t="s">
        <v>443</v>
      </c>
      <c r="L127" s="138" t="s">
        <v>443</v>
      </c>
      <c r="M127" s="138" t="s">
        <v>431</v>
      </c>
      <c r="N127" s="138" t="s">
        <v>429</v>
      </c>
      <c r="O127" s="138" t="s">
        <v>429</v>
      </c>
      <c r="P127" s="138" t="s">
        <v>429</v>
      </c>
      <c r="Q127" s="138" t="s">
        <v>429</v>
      </c>
      <c r="R127" s="138" t="s">
        <v>429</v>
      </c>
      <c r="S127" s="138" t="s">
        <v>429</v>
      </c>
      <c r="T127" s="138" t="s">
        <v>429</v>
      </c>
      <c r="U127" s="138" t="s">
        <v>429</v>
      </c>
      <c r="V127" s="138" t="s">
        <v>429</v>
      </c>
      <c r="W127" s="138" t="s">
        <v>429</v>
      </c>
      <c r="X127" s="138" t="s">
        <v>429</v>
      </c>
      <c r="Y127" s="138" t="s">
        <v>429</v>
      </c>
      <c r="Z127" s="138" t="s">
        <v>429</v>
      </c>
      <c r="AA127" s="138" t="s">
        <v>429</v>
      </c>
      <c r="AB127" s="138" t="s">
        <v>429</v>
      </c>
      <c r="AC127" s="138" t="s">
        <v>429</v>
      </c>
      <c r="AD127" s="138" t="s">
        <v>429</v>
      </c>
      <c r="AE127" s="55"/>
      <c r="AF127" s="147" t="s">
        <v>429</v>
      </c>
      <c r="AG127" s="147" t="s">
        <v>429</v>
      </c>
      <c r="AH127" s="147" t="s">
        <v>429</v>
      </c>
      <c r="AI127" s="147" t="s">
        <v>429</v>
      </c>
      <c r="AJ127" s="147" t="s">
        <v>429</v>
      </c>
      <c r="AK127" s="147" t="s">
        <v>443</v>
      </c>
      <c r="AL127" s="45" t="s">
        <v>427</v>
      </c>
    </row>
    <row r="128" spans="1:38" s="2" customFormat="1" ht="26.25" customHeight="1" thickBot="1" x14ac:dyDescent="0.3">
      <c r="A128" s="65" t="s">
        <v>289</v>
      </c>
      <c r="B128" s="69" t="s">
        <v>296</v>
      </c>
      <c r="C128" s="71" t="s">
        <v>297</v>
      </c>
      <c r="D128" s="67"/>
      <c r="E128" s="138" t="s">
        <v>431</v>
      </c>
      <c r="F128" s="138" t="s">
        <v>431</v>
      </c>
      <c r="G128" s="138" t="s">
        <v>431</v>
      </c>
      <c r="H128" s="138" t="s">
        <v>431</v>
      </c>
      <c r="I128" s="138" t="s">
        <v>431</v>
      </c>
      <c r="J128" s="138" t="s">
        <v>431</v>
      </c>
      <c r="K128" s="138" t="s">
        <v>431</v>
      </c>
      <c r="L128" s="138" t="s">
        <v>431</v>
      </c>
      <c r="M128" s="138" t="s">
        <v>431</v>
      </c>
      <c r="N128" s="138" t="s">
        <v>431</v>
      </c>
      <c r="O128" s="138" t="s">
        <v>431</v>
      </c>
      <c r="P128" s="138" t="s">
        <v>431</v>
      </c>
      <c r="Q128" s="138" t="s">
        <v>431</v>
      </c>
      <c r="R128" s="138" t="s">
        <v>431</v>
      </c>
      <c r="S128" s="138" t="s">
        <v>431</v>
      </c>
      <c r="T128" s="138" t="s">
        <v>431</v>
      </c>
      <c r="U128" s="138" t="s">
        <v>431</v>
      </c>
      <c r="V128" s="138" t="s">
        <v>431</v>
      </c>
      <c r="W128" s="138" t="s">
        <v>431</v>
      </c>
      <c r="X128" s="138" t="s">
        <v>431</v>
      </c>
      <c r="Y128" s="138" t="s">
        <v>431</v>
      </c>
      <c r="Z128" s="138" t="s">
        <v>431</v>
      </c>
      <c r="AA128" s="138" t="s">
        <v>431</v>
      </c>
      <c r="AB128" s="138" t="s">
        <v>431</v>
      </c>
      <c r="AC128" s="138" t="s">
        <v>431</v>
      </c>
      <c r="AD128" s="138" t="s">
        <v>431</v>
      </c>
      <c r="AE128" s="55"/>
      <c r="AF128" s="147" t="s">
        <v>429</v>
      </c>
      <c r="AG128" s="147" t="s">
        <v>430</v>
      </c>
      <c r="AH128" s="147" t="s">
        <v>429</v>
      </c>
      <c r="AI128" s="147" t="s">
        <v>430</v>
      </c>
      <c r="AJ128" s="147" t="s">
        <v>430</v>
      </c>
      <c r="AK128" s="147" t="s">
        <v>431</v>
      </c>
      <c r="AL128" s="45" t="s">
        <v>301</v>
      </c>
    </row>
    <row r="129" spans="1:38" s="2" customFormat="1" ht="26.25" customHeight="1" thickBot="1" x14ac:dyDescent="0.3">
      <c r="A129" s="65" t="s">
        <v>289</v>
      </c>
      <c r="B129" s="69" t="s">
        <v>299</v>
      </c>
      <c r="C129" s="77" t="s">
        <v>300</v>
      </c>
      <c r="D129" s="67"/>
      <c r="E129" s="138">
        <v>5.9568900000000003E-3</v>
      </c>
      <c r="F129" s="138">
        <v>5.0667800000000006E-2</v>
      </c>
      <c r="G129" s="138">
        <v>3.2180900000000005E-4</v>
      </c>
      <c r="H129" s="138" t="s">
        <v>443</v>
      </c>
      <c r="I129" s="138">
        <v>2.7388000000000003E-5</v>
      </c>
      <c r="J129" s="138">
        <v>4.7929000000000001E-5</v>
      </c>
      <c r="K129" s="138">
        <v>6.847E-5</v>
      </c>
      <c r="L129" s="138">
        <v>9.585800000000001E-7</v>
      </c>
      <c r="M129" s="138">
        <v>4.7929E-4</v>
      </c>
      <c r="N129" s="138">
        <v>8.9011000000000003E-3</v>
      </c>
      <c r="O129" s="138">
        <v>6.8470000000000011E-4</v>
      </c>
      <c r="P129" s="138">
        <v>3.8343200000000001E-4</v>
      </c>
      <c r="Q129" s="138">
        <v>0.65134941436294991</v>
      </c>
      <c r="R129" s="138">
        <v>0.62953186695085173</v>
      </c>
      <c r="S129" s="138">
        <v>0.34732792659357331</v>
      </c>
      <c r="T129" s="138">
        <v>9.5858000000000003E-5</v>
      </c>
      <c r="U129" s="138" t="s">
        <v>431</v>
      </c>
      <c r="V129" s="138" t="s">
        <v>443</v>
      </c>
      <c r="W129" s="138">
        <v>1.306048244613</v>
      </c>
      <c r="X129" s="138">
        <v>1.02705E-6</v>
      </c>
      <c r="Y129" s="138">
        <v>4.4505500000000001E-6</v>
      </c>
      <c r="Z129" s="138">
        <v>4.4505500000000001E-6</v>
      </c>
      <c r="AA129" s="138" t="s">
        <v>443</v>
      </c>
      <c r="AB129" s="138">
        <v>9.9281500000000008E-6</v>
      </c>
      <c r="AC129" s="138">
        <v>3.4234999999999999E-3</v>
      </c>
      <c r="AD129" s="138">
        <v>5.2516489999999997E-3</v>
      </c>
      <c r="AE129" s="55"/>
      <c r="AF129" s="147" t="s">
        <v>429</v>
      </c>
      <c r="AG129" s="147" t="s">
        <v>429</v>
      </c>
      <c r="AH129" s="147" t="s">
        <v>429</v>
      </c>
      <c r="AI129" s="147" t="s">
        <v>429</v>
      </c>
      <c r="AJ129" s="147" t="s">
        <v>429</v>
      </c>
      <c r="AK129" s="147">
        <v>6.8470000000000004</v>
      </c>
      <c r="AL129" s="45" t="s">
        <v>301</v>
      </c>
    </row>
    <row r="130" spans="1:38" s="2" customFormat="1" ht="26.25" customHeight="1" thickBot="1" x14ac:dyDescent="0.3">
      <c r="A130" s="65" t="s">
        <v>289</v>
      </c>
      <c r="B130" s="69" t="s">
        <v>302</v>
      </c>
      <c r="C130" s="83" t="s">
        <v>303</v>
      </c>
      <c r="D130" s="67"/>
      <c r="E130" s="138" t="s">
        <v>430</v>
      </c>
      <c r="F130" s="138" t="s">
        <v>430</v>
      </c>
      <c r="G130" s="138" t="s">
        <v>430</v>
      </c>
      <c r="H130" s="138" t="s">
        <v>443</v>
      </c>
      <c r="I130" s="138" t="s">
        <v>430</v>
      </c>
      <c r="J130" s="138" t="s">
        <v>430</v>
      </c>
      <c r="K130" s="138" t="s">
        <v>430</v>
      </c>
      <c r="L130" s="138" t="s">
        <v>430</v>
      </c>
      <c r="M130" s="138" t="s">
        <v>430</v>
      </c>
      <c r="N130" s="138" t="s">
        <v>430</v>
      </c>
      <c r="O130" s="138" t="s">
        <v>430</v>
      </c>
      <c r="P130" s="138" t="s">
        <v>430</v>
      </c>
      <c r="Q130" s="138" t="s">
        <v>430</v>
      </c>
      <c r="R130" s="138" t="s">
        <v>430</v>
      </c>
      <c r="S130" s="138" t="s">
        <v>430</v>
      </c>
      <c r="T130" s="138" t="s">
        <v>430</v>
      </c>
      <c r="U130" s="138" t="s">
        <v>430</v>
      </c>
      <c r="V130" s="138" t="s">
        <v>430</v>
      </c>
      <c r="W130" s="138" t="s">
        <v>430</v>
      </c>
      <c r="X130" s="138" t="s">
        <v>430</v>
      </c>
      <c r="Y130" s="138" t="s">
        <v>430</v>
      </c>
      <c r="Z130" s="138" t="s">
        <v>430</v>
      </c>
      <c r="AA130" s="138" t="s">
        <v>430</v>
      </c>
      <c r="AB130" s="138" t="s">
        <v>430</v>
      </c>
      <c r="AC130" s="138" t="s">
        <v>430</v>
      </c>
      <c r="AD130" s="138" t="s">
        <v>430</v>
      </c>
      <c r="AE130" s="55"/>
      <c r="AF130" s="147" t="s">
        <v>429</v>
      </c>
      <c r="AG130" s="147" t="s">
        <v>430</v>
      </c>
      <c r="AH130" s="147" t="s">
        <v>429</v>
      </c>
      <c r="AI130" s="147" t="s">
        <v>430</v>
      </c>
      <c r="AJ130" s="147" t="s">
        <v>430</v>
      </c>
      <c r="AK130" s="147" t="s">
        <v>430</v>
      </c>
      <c r="AL130" s="45" t="s">
        <v>301</v>
      </c>
    </row>
    <row r="131" spans="1:38" s="2" customFormat="1" ht="26.25" customHeight="1" thickBot="1" x14ac:dyDescent="0.3">
      <c r="A131" s="65" t="s">
        <v>289</v>
      </c>
      <c r="B131" s="69" t="s">
        <v>304</v>
      </c>
      <c r="C131" s="77" t="s">
        <v>305</v>
      </c>
      <c r="D131" s="67"/>
      <c r="E131" s="138" t="s">
        <v>431</v>
      </c>
      <c r="F131" s="138" t="s">
        <v>431</v>
      </c>
      <c r="G131" s="138" t="s">
        <v>431</v>
      </c>
      <c r="H131" s="138" t="s">
        <v>431</v>
      </c>
      <c r="I131" s="138" t="s">
        <v>431</v>
      </c>
      <c r="J131" s="138" t="s">
        <v>431</v>
      </c>
      <c r="K131" s="138" t="s">
        <v>431</v>
      </c>
      <c r="L131" s="138" t="s">
        <v>431</v>
      </c>
      <c r="M131" s="138" t="s">
        <v>431</v>
      </c>
      <c r="N131" s="138" t="s">
        <v>431</v>
      </c>
      <c r="O131" s="138" t="s">
        <v>431</v>
      </c>
      <c r="P131" s="138" t="s">
        <v>431</v>
      </c>
      <c r="Q131" s="138" t="s">
        <v>431</v>
      </c>
      <c r="R131" s="138" t="s">
        <v>431</v>
      </c>
      <c r="S131" s="138" t="s">
        <v>431</v>
      </c>
      <c r="T131" s="138" t="s">
        <v>431</v>
      </c>
      <c r="U131" s="138" t="s">
        <v>431</v>
      </c>
      <c r="V131" s="138" t="s">
        <v>431</v>
      </c>
      <c r="W131" s="138" t="s">
        <v>431</v>
      </c>
      <c r="X131" s="138" t="s">
        <v>431</v>
      </c>
      <c r="Y131" s="138" t="s">
        <v>431</v>
      </c>
      <c r="Z131" s="138" t="s">
        <v>431</v>
      </c>
      <c r="AA131" s="138" t="s">
        <v>431</v>
      </c>
      <c r="AB131" s="138" t="s">
        <v>431</v>
      </c>
      <c r="AC131" s="138" t="s">
        <v>431</v>
      </c>
      <c r="AD131" s="138" t="s">
        <v>431</v>
      </c>
      <c r="AE131" s="55"/>
      <c r="AF131" s="147" t="s">
        <v>429</v>
      </c>
      <c r="AG131" s="147" t="s">
        <v>429</v>
      </c>
      <c r="AH131" s="147" t="s">
        <v>429</v>
      </c>
      <c r="AI131" s="147" t="s">
        <v>429</v>
      </c>
      <c r="AJ131" s="147" t="s">
        <v>429</v>
      </c>
      <c r="AK131" s="147" t="s">
        <v>431</v>
      </c>
      <c r="AL131" s="45" t="s">
        <v>301</v>
      </c>
    </row>
    <row r="132" spans="1:38" s="2" customFormat="1" ht="26.25" customHeight="1" thickBot="1" x14ac:dyDescent="0.3">
      <c r="A132" s="65" t="s">
        <v>289</v>
      </c>
      <c r="B132" s="69" t="s">
        <v>306</v>
      </c>
      <c r="C132" s="77" t="s">
        <v>307</v>
      </c>
      <c r="D132" s="67"/>
      <c r="E132" s="138" t="s">
        <v>431</v>
      </c>
      <c r="F132" s="138" t="s">
        <v>431</v>
      </c>
      <c r="G132" s="138" t="s">
        <v>431</v>
      </c>
      <c r="H132" s="138" t="s">
        <v>431</v>
      </c>
      <c r="I132" s="138" t="s">
        <v>431</v>
      </c>
      <c r="J132" s="138" t="s">
        <v>431</v>
      </c>
      <c r="K132" s="138" t="s">
        <v>431</v>
      </c>
      <c r="L132" s="138" t="s">
        <v>431</v>
      </c>
      <c r="M132" s="138" t="s">
        <v>431</v>
      </c>
      <c r="N132" s="138" t="s">
        <v>431</v>
      </c>
      <c r="O132" s="138" t="s">
        <v>431</v>
      </c>
      <c r="P132" s="138" t="s">
        <v>431</v>
      </c>
      <c r="Q132" s="138" t="s">
        <v>431</v>
      </c>
      <c r="R132" s="138" t="s">
        <v>431</v>
      </c>
      <c r="S132" s="138" t="s">
        <v>429</v>
      </c>
      <c r="T132" s="138" t="s">
        <v>431</v>
      </c>
      <c r="U132" s="138" t="s">
        <v>431</v>
      </c>
      <c r="V132" s="138" t="s">
        <v>431</v>
      </c>
      <c r="W132" s="138" t="s">
        <v>431</v>
      </c>
      <c r="X132" s="138" t="s">
        <v>431</v>
      </c>
      <c r="Y132" s="138" t="s">
        <v>431</v>
      </c>
      <c r="Z132" s="138" t="s">
        <v>431</v>
      </c>
      <c r="AA132" s="138" t="s">
        <v>431</v>
      </c>
      <c r="AB132" s="138" t="s">
        <v>431</v>
      </c>
      <c r="AC132" s="138" t="s">
        <v>431</v>
      </c>
      <c r="AD132" s="138" t="s">
        <v>431</v>
      </c>
      <c r="AE132" s="55"/>
      <c r="AF132" s="147" t="s">
        <v>429</v>
      </c>
      <c r="AG132" s="147" t="s">
        <v>429</v>
      </c>
      <c r="AH132" s="147" t="s">
        <v>429</v>
      </c>
      <c r="AI132" s="147" t="s">
        <v>429</v>
      </c>
      <c r="AJ132" s="147" t="s">
        <v>429</v>
      </c>
      <c r="AK132" s="147" t="s">
        <v>431</v>
      </c>
      <c r="AL132" s="45" t="s">
        <v>415</v>
      </c>
    </row>
    <row r="133" spans="1:38" s="2" customFormat="1" ht="26.25" customHeight="1" thickBot="1" x14ac:dyDescent="0.3">
      <c r="A133" s="65" t="s">
        <v>289</v>
      </c>
      <c r="B133" s="69" t="s">
        <v>308</v>
      </c>
      <c r="C133" s="77" t="s">
        <v>309</v>
      </c>
      <c r="D133" s="67"/>
      <c r="E133" s="138">
        <v>5.3443499999999994E-3</v>
      </c>
      <c r="F133" s="138">
        <v>8.4214000000000004E-5</v>
      </c>
      <c r="G133" s="138">
        <v>7.3201400000000002E-4</v>
      </c>
      <c r="H133" s="138" t="s">
        <v>443</v>
      </c>
      <c r="I133" s="138">
        <v>2.2478660000000003E-4</v>
      </c>
      <c r="J133" s="138">
        <v>2.2478660000000003E-4</v>
      </c>
      <c r="K133" s="138">
        <v>2.4979167999999996E-4</v>
      </c>
      <c r="L133" s="138" t="s">
        <v>443</v>
      </c>
      <c r="M133" s="138">
        <v>9.0692000000000008E-4</v>
      </c>
      <c r="N133" s="138">
        <v>1.9453434000000003E-4</v>
      </c>
      <c r="O133" s="138">
        <v>3.2584340000000002E-5</v>
      </c>
      <c r="P133" s="138">
        <v>9.6522199999999996E-3</v>
      </c>
      <c r="Q133" s="138">
        <v>8.8165580000000007E-5</v>
      </c>
      <c r="R133" s="138">
        <v>8.7841680000000008E-5</v>
      </c>
      <c r="S133" s="138">
        <v>8.0521540000000008E-5</v>
      </c>
      <c r="T133" s="138">
        <v>1.1226373999999999E-4</v>
      </c>
      <c r="U133" s="138">
        <v>1.2813483999999999E-4</v>
      </c>
      <c r="V133" s="138">
        <v>1.0372573600000001E-3</v>
      </c>
      <c r="W133" s="138">
        <v>1.7490600000000001E-4</v>
      </c>
      <c r="X133" s="138">
        <v>8.5509599999999994E-8</v>
      </c>
      <c r="Y133" s="138">
        <v>4.6706380000000003E-8</v>
      </c>
      <c r="Z133" s="138">
        <v>4.171832E-8</v>
      </c>
      <c r="AA133" s="138">
        <v>4.5281219999999998E-8</v>
      </c>
      <c r="AB133" s="138">
        <v>2.1921552E-7</v>
      </c>
      <c r="AC133" s="138">
        <v>9.7169999999999993E-4</v>
      </c>
      <c r="AD133" s="138">
        <v>2.6559800000000001E-3</v>
      </c>
      <c r="AE133" s="55"/>
      <c r="AF133" s="147" t="s">
        <v>429</v>
      </c>
      <c r="AG133" s="147" t="s">
        <v>429</v>
      </c>
      <c r="AH133" s="147" t="s">
        <v>429</v>
      </c>
      <c r="AI133" s="147" t="s">
        <v>429</v>
      </c>
      <c r="AJ133" s="147" t="s">
        <v>429</v>
      </c>
      <c r="AK133" s="147">
        <v>6478</v>
      </c>
      <c r="AL133" s="45" t="s">
        <v>416</v>
      </c>
    </row>
    <row r="134" spans="1:38" s="2" customFormat="1" ht="26.25" customHeight="1" thickBot="1" x14ac:dyDescent="0.3">
      <c r="A134" s="65" t="s">
        <v>289</v>
      </c>
      <c r="B134" s="69" t="s">
        <v>310</v>
      </c>
      <c r="C134" s="66" t="s">
        <v>311</v>
      </c>
      <c r="D134" s="67"/>
      <c r="E134" s="138" t="s">
        <v>431</v>
      </c>
      <c r="F134" s="138" t="s">
        <v>431</v>
      </c>
      <c r="G134" s="138" t="s">
        <v>431</v>
      </c>
      <c r="H134" s="138" t="s">
        <v>431</v>
      </c>
      <c r="I134" s="138" t="s">
        <v>429</v>
      </c>
      <c r="J134" s="138" t="s">
        <v>429</v>
      </c>
      <c r="K134" s="138" t="s">
        <v>429</v>
      </c>
      <c r="L134" s="138" t="s">
        <v>429</v>
      </c>
      <c r="M134" s="138" t="s">
        <v>431</v>
      </c>
      <c r="N134" s="138" t="s">
        <v>429</v>
      </c>
      <c r="O134" s="138" t="s">
        <v>429</v>
      </c>
      <c r="P134" s="138" t="s">
        <v>429</v>
      </c>
      <c r="Q134" s="138" t="s">
        <v>429</v>
      </c>
      <c r="R134" s="138" t="s">
        <v>429</v>
      </c>
      <c r="S134" s="138" t="s">
        <v>431</v>
      </c>
      <c r="T134" s="138" t="s">
        <v>429</v>
      </c>
      <c r="U134" s="138" t="s">
        <v>429</v>
      </c>
      <c r="V134" s="138" t="s">
        <v>429</v>
      </c>
      <c r="W134" s="138" t="s">
        <v>431</v>
      </c>
      <c r="X134" s="138" t="s">
        <v>431</v>
      </c>
      <c r="Y134" s="138" t="s">
        <v>431</v>
      </c>
      <c r="Z134" s="138" t="s">
        <v>431</v>
      </c>
      <c r="AA134" s="138" t="s">
        <v>431</v>
      </c>
      <c r="AB134" s="138" t="s">
        <v>431</v>
      </c>
      <c r="AC134" s="138" t="s">
        <v>431</v>
      </c>
      <c r="AD134" s="138" t="s">
        <v>431</v>
      </c>
      <c r="AE134" s="55"/>
      <c r="AF134" s="147" t="s">
        <v>429</v>
      </c>
      <c r="AG134" s="147" t="s">
        <v>429</v>
      </c>
      <c r="AH134" s="147" t="s">
        <v>429</v>
      </c>
      <c r="AI134" s="147" t="s">
        <v>429</v>
      </c>
      <c r="AJ134" s="147" t="s">
        <v>429</v>
      </c>
      <c r="AK134" s="147" t="s">
        <v>429</v>
      </c>
      <c r="AL134" s="45" t="s">
        <v>413</v>
      </c>
    </row>
    <row r="135" spans="1:38" s="2" customFormat="1" ht="26.25" customHeight="1" thickBot="1" x14ac:dyDescent="0.3">
      <c r="A135" s="65" t="s">
        <v>289</v>
      </c>
      <c r="B135" s="65" t="s">
        <v>312</v>
      </c>
      <c r="C135" s="66" t="s">
        <v>313</v>
      </c>
      <c r="D135" s="67"/>
      <c r="E135" s="138" t="s">
        <v>443</v>
      </c>
      <c r="F135" s="138" t="s">
        <v>443</v>
      </c>
      <c r="G135" s="138" t="s">
        <v>443</v>
      </c>
      <c r="H135" s="138" t="s">
        <v>443</v>
      </c>
      <c r="I135" s="138" t="s">
        <v>443</v>
      </c>
      <c r="J135" s="138" t="s">
        <v>443</v>
      </c>
      <c r="K135" s="138" t="s">
        <v>443</v>
      </c>
      <c r="L135" s="138" t="s">
        <v>443</v>
      </c>
      <c r="M135" s="138" t="s">
        <v>443</v>
      </c>
      <c r="N135" s="138" t="s">
        <v>431</v>
      </c>
      <c r="O135" s="138" t="s">
        <v>431</v>
      </c>
      <c r="P135" s="138" t="s">
        <v>431</v>
      </c>
      <c r="Q135" s="138" t="s">
        <v>431</v>
      </c>
      <c r="R135" s="138" t="s">
        <v>431</v>
      </c>
      <c r="S135" s="138" t="s">
        <v>431</v>
      </c>
      <c r="T135" s="138" t="s">
        <v>431</v>
      </c>
      <c r="U135" s="138" t="s">
        <v>431</v>
      </c>
      <c r="V135" s="138" t="s">
        <v>431</v>
      </c>
      <c r="W135" s="138">
        <v>0.59374080000000007</v>
      </c>
      <c r="X135" s="138">
        <v>1.7713267200000001E-4</v>
      </c>
      <c r="Y135" s="138">
        <v>8.0155008000000005E-4</v>
      </c>
      <c r="Z135" s="138">
        <v>8.0155008000000005E-4</v>
      </c>
      <c r="AA135" s="138" t="s">
        <v>443</v>
      </c>
      <c r="AB135" s="138">
        <v>1.7802328320000002E-3</v>
      </c>
      <c r="AC135" s="138" t="s">
        <v>443</v>
      </c>
      <c r="AD135" s="138">
        <v>1.0093593600000001</v>
      </c>
      <c r="AE135" s="55"/>
      <c r="AF135" s="147" t="s">
        <v>429</v>
      </c>
      <c r="AG135" s="147" t="s">
        <v>429</v>
      </c>
      <c r="AH135" s="147" t="s">
        <v>429</v>
      </c>
      <c r="AI135" s="147" t="s">
        <v>429</v>
      </c>
      <c r="AJ135" s="147" t="s">
        <v>429</v>
      </c>
      <c r="AK135" s="147">
        <v>1.9791360000000002</v>
      </c>
      <c r="AL135" s="148" t="s">
        <v>433</v>
      </c>
    </row>
    <row r="136" spans="1:38" s="2" customFormat="1" ht="26.25" customHeight="1" thickBot="1" x14ac:dyDescent="0.3">
      <c r="A136" s="65" t="s">
        <v>289</v>
      </c>
      <c r="B136" s="65" t="s">
        <v>314</v>
      </c>
      <c r="C136" s="66" t="s">
        <v>315</v>
      </c>
      <c r="D136" s="67"/>
      <c r="E136" s="138" t="s">
        <v>429</v>
      </c>
      <c r="F136" s="138">
        <v>5.260141728E-3</v>
      </c>
      <c r="G136" s="138" t="s">
        <v>429</v>
      </c>
      <c r="H136" s="138" t="s">
        <v>443</v>
      </c>
      <c r="I136" s="138" t="s">
        <v>443</v>
      </c>
      <c r="J136" s="138" t="s">
        <v>443</v>
      </c>
      <c r="K136" s="138" t="s">
        <v>443</v>
      </c>
      <c r="L136" s="138" t="s">
        <v>443</v>
      </c>
      <c r="M136" s="138" t="s">
        <v>429</v>
      </c>
      <c r="N136" s="138" t="s">
        <v>443</v>
      </c>
      <c r="O136" s="138" t="s">
        <v>443</v>
      </c>
      <c r="P136" s="138" t="s">
        <v>443</v>
      </c>
      <c r="Q136" s="138" t="s">
        <v>443</v>
      </c>
      <c r="R136" s="138" t="s">
        <v>443</v>
      </c>
      <c r="S136" s="138" t="s">
        <v>443</v>
      </c>
      <c r="T136" s="138" t="s">
        <v>443</v>
      </c>
      <c r="U136" s="138" t="s">
        <v>443</v>
      </c>
      <c r="V136" s="138" t="s">
        <v>443</v>
      </c>
      <c r="W136" s="138" t="s">
        <v>429</v>
      </c>
      <c r="X136" s="138" t="s">
        <v>429</v>
      </c>
      <c r="Y136" s="138" t="s">
        <v>429</v>
      </c>
      <c r="Z136" s="138" t="s">
        <v>429</v>
      </c>
      <c r="AA136" s="138" t="s">
        <v>429</v>
      </c>
      <c r="AB136" s="138" t="s">
        <v>429</v>
      </c>
      <c r="AC136" s="138" t="s">
        <v>429</v>
      </c>
      <c r="AD136" s="138" t="s">
        <v>429</v>
      </c>
      <c r="AE136" s="55"/>
      <c r="AF136" s="147" t="s">
        <v>429</v>
      </c>
      <c r="AG136" s="147" t="s">
        <v>429</v>
      </c>
      <c r="AH136" s="147" t="s">
        <v>431</v>
      </c>
      <c r="AI136" s="147" t="s">
        <v>431</v>
      </c>
      <c r="AJ136" s="147" t="s">
        <v>431</v>
      </c>
      <c r="AK136" s="147" t="s">
        <v>443</v>
      </c>
      <c r="AL136" s="45" t="s">
        <v>417</v>
      </c>
    </row>
    <row r="137" spans="1:38" s="2" customFormat="1" ht="26.25" customHeight="1" thickBot="1" x14ac:dyDescent="0.3">
      <c r="A137" s="65" t="s">
        <v>289</v>
      </c>
      <c r="B137" s="65" t="s">
        <v>316</v>
      </c>
      <c r="C137" s="66" t="s">
        <v>317</v>
      </c>
      <c r="D137" s="67"/>
      <c r="E137" s="138" t="s">
        <v>429</v>
      </c>
      <c r="F137" s="138" t="s">
        <v>430</v>
      </c>
      <c r="G137" s="138" t="s">
        <v>429</v>
      </c>
      <c r="H137" s="138" t="s">
        <v>443</v>
      </c>
      <c r="I137" s="138" t="s">
        <v>443</v>
      </c>
      <c r="J137" s="138" t="s">
        <v>443</v>
      </c>
      <c r="K137" s="138" t="s">
        <v>443</v>
      </c>
      <c r="L137" s="138" t="s">
        <v>443</v>
      </c>
      <c r="M137" s="138" t="s">
        <v>429</v>
      </c>
      <c r="N137" s="138" t="s">
        <v>443</v>
      </c>
      <c r="O137" s="138" t="s">
        <v>443</v>
      </c>
      <c r="P137" s="138" t="s">
        <v>443</v>
      </c>
      <c r="Q137" s="138" t="s">
        <v>443</v>
      </c>
      <c r="R137" s="138" t="s">
        <v>443</v>
      </c>
      <c r="S137" s="138" t="s">
        <v>443</v>
      </c>
      <c r="T137" s="138" t="s">
        <v>443</v>
      </c>
      <c r="U137" s="138" t="s">
        <v>443</v>
      </c>
      <c r="V137" s="138" t="s">
        <v>443</v>
      </c>
      <c r="W137" s="138" t="s">
        <v>429</v>
      </c>
      <c r="X137" s="138" t="s">
        <v>429</v>
      </c>
      <c r="Y137" s="138" t="s">
        <v>429</v>
      </c>
      <c r="Z137" s="138" t="s">
        <v>429</v>
      </c>
      <c r="AA137" s="138" t="s">
        <v>429</v>
      </c>
      <c r="AB137" s="138" t="s">
        <v>429</v>
      </c>
      <c r="AC137" s="138" t="s">
        <v>429</v>
      </c>
      <c r="AD137" s="138" t="s">
        <v>429</v>
      </c>
      <c r="AE137" s="55"/>
      <c r="AF137" s="147" t="s">
        <v>429</v>
      </c>
      <c r="AG137" s="147" t="s">
        <v>429</v>
      </c>
      <c r="AH137" s="147" t="s">
        <v>429</v>
      </c>
      <c r="AI137" s="147" t="s">
        <v>429</v>
      </c>
      <c r="AJ137" s="147" t="s">
        <v>429</v>
      </c>
      <c r="AK137" s="147" t="s">
        <v>443</v>
      </c>
      <c r="AL137" s="45" t="s">
        <v>417</v>
      </c>
    </row>
    <row r="138" spans="1:38" s="2" customFormat="1" ht="26.25" customHeight="1" thickBot="1" x14ac:dyDescent="0.3">
      <c r="A138" s="69" t="s">
        <v>289</v>
      </c>
      <c r="B138" s="69" t="s">
        <v>318</v>
      </c>
      <c r="C138" s="71" t="s">
        <v>319</v>
      </c>
      <c r="D138" s="68"/>
      <c r="E138" s="138" t="s">
        <v>429</v>
      </c>
      <c r="F138" s="138" t="s">
        <v>430</v>
      </c>
      <c r="G138" s="138" t="s">
        <v>429</v>
      </c>
      <c r="H138" s="138" t="s">
        <v>443</v>
      </c>
      <c r="I138" s="138" t="s">
        <v>443</v>
      </c>
      <c r="J138" s="138" t="s">
        <v>443</v>
      </c>
      <c r="K138" s="138" t="s">
        <v>443</v>
      </c>
      <c r="L138" s="138" t="s">
        <v>443</v>
      </c>
      <c r="M138" s="138" t="s">
        <v>429</v>
      </c>
      <c r="N138" s="138" t="s">
        <v>443</v>
      </c>
      <c r="O138" s="138" t="s">
        <v>443</v>
      </c>
      <c r="P138" s="138" t="s">
        <v>443</v>
      </c>
      <c r="Q138" s="138" t="s">
        <v>443</v>
      </c>
      <c r="R138" s="138" t="s">
        <v>443</v>
      </c>
      <c r="S138" s="138" t="s">
        <v>443</v>
      </c>
      <c r="T138" s="138" t="s">
        <v>443</v>
      </c>
      <c r="U138" s="138" t="s">
        <v>443</v>
      </c>
      <c r="V138" s="138" t="s">
        <v>443</v>
      </c>
      <c r="W138" s="138" t="s">
        <v>429</v>
      </c>
      <c r="X138" s="138" t="s">
        <v>429</v>
      </c>
      <c r="Y138" s="138" t="s">
        <v>429</v>
      </c>
      <c r="Z138" s="138" t="s">
        <v>429</v>
      </c>
      <c r="AA138" s="138" t="s">
        <v>429</v>
      </c>
      <c r="AB138" s="138" t="s">
        <v>429</v>
      </c>
      <c r="AC138" s="138" t="s">
        <v>429</v>
      </c>
      <c r="AD138" s="138" t="s">
        <v>429</v>
      </c>
      <c r="AE138" s="55"/>
      <c r="AF138" s="147" t="s">
        <v>429</v>
      </c>
      <c r="AG138" s="147" t="s">
        <v>429</v>
      </c>
      <c r="AH138" s="147" t="s">
        <v>429</v>
      </c>
      <c r="AI138" s="147" t="s">
        <v>429</v>
      </c>
      <c r="AJ138" s="147" t="s">
        <v>429</v>
      </c>
      <c r="AK138" s="147" t="s">
        <v>443</v>
      </c>
      <c r="AL138" s="45" t="s">
        <v>417</v>
      </c>
    </row>
    <row r="139" spans="1:38" s="2" customFormat="1" ht="26.25" customHeight="1" thickBot="1" x14ac:dyDescent="0.3">
      <c r="A139" s="69" t="s">
        <v>289</v>
      </c>
      <c r="B139" s="69" t="s">
        <v>320</v>
      </c>
      <c r="C139" s="71" t="s">
        <v>378</v>
      </c>
      <c r="D139" s="68"/>
      <c r="E139" s="138" t="s">
        <v>443</v>
      </c>
      <c r="F139" s="138" t="s">
        <v>443</v>
      </c>
      <c r="G139" s="138" t="s">
        <v>443</v>
      </c>
      <c r="H139" s="138" t="s">
        <v>443</v>
      </c>
      <c r="I139" s="138">
        <v>0.28673771999999997</v>
      </c>
      <c r="J139" s="138">
        <v>0.28673771999999997</v>
      </c>
      <c r="K139" s="138">
        <v>0.28673771999999997</v>
      </c>
      <c r="L139" s="138" t="s">
        <v>443</v>
      </c>
      <c r="M139" s="138" t="s">
        <v>443</v>
      </c>
      <c r="N139" s="138" t="s">
        <v>431</v>
      </c>
      <c r="O139" s="138" t="s">
        <v>431</v>
      </c>
      <c r="P139" s="138" t="s">
        <v>431</v>
      </c>
      <c r="Q139" s="138" t="s">
        <v>431</v>
      </c>
      <c r="R139" s="138" t="s">
        <v>431</v>
      </c>
      <c r="S139" s="138" t="s">
        <v>431</v>
      </c>
      <c r="T139" s="138" t="s">
        <v>431</v>
      </c>
      <c r="U139" s="138" t="s">
        <v>431</v>
      </c>
      <c r="V139" s="138" t="s">
        <v>431</v>
      </c>
      <c r="W139" s="138">
        <v>3.4164666297326001</v>
      </c>
      <c r="X139" s="138">
        <v>1.3316335133657292E-2</v>
      </c>
      <c r="Y139" s="138">
        <v>1.5517271035599344E-2</v>
      </c>
      <c r="Z139" s="138">
        <v>5.305950889868084E-3</v>
      </c>
      <c r="AA139" s="138">
        <v>9.2666349944275635E-4</v>
      </c>
      <c r="AB139" s="138">
        <v>3.5066220558567479E-2</v>
      </c>
      <c r="AC139" s="138" t="s">
        <v>443</v>
      </c>
      <c r="AD139" s="138">
        <v>3.5416516951489894</v>
      </c>
      <c r="AE139" s="55"/>
      <c r="AF139" s="147" t="s">
        <v>429</v>
      </c>
      <c r="AG139" s="147" t="s">
        <v>429</v>
      </c>
      <c r="AH139" s="147" t="s">
        <v>429</v>
      </c>
      <c r="AI139" s="147" t="s">
        <v>429</v>
      </c>
      <c r="AJ139" s="147" t="s">
        <v>429</v>
      </c>
      <c r="AK139" s="147">
        <v>0</v>
      </c>
      <c r="AL139" s="148" t="s">
        <v>432</v>
      </c>
    </row>
    <row r="140" spans="1:38" s="2" customFormat="1" ht="26.25" customHeight="1" thickBot="1" x14ac:dyDescent="0.3">
      <c r="A140" s="65" t="s">
        <v>322</v>
      </c>
      <c r="B140" s="69" t="s">
        <v>323</v>
      </c>
      <c r="C140" s="66" t="s">
        <v>379</v>
      </c>
      <c r="D140" s="67"/>
      <c r="E140" s="138" t="s">
        <v>431</v>
      </c>
      <c r="F140" s="138" t="s">
        <v>431</v>
      </c>
      <c r="G140" s="138" t="s">
        <v>431</v>
      </c>
      <c r="H140" s="138" t="s">
        <v>431</v>
      </c>
      <c r="I140" s="138" t="s">
        <v>431</v>
      </c>
      <c r="J140" s="138" t="s">
        <v>431</v>
      </c>
      <c r="K140" s="138" t="s">
        <v>431</v>
      </c>
      <c r="L140" s="138" t="s">
        <v>431</v>
      </c>
      <c r="M140" s="138" t="s">
        <v>431</v>
      </c>
      <c r="N140" s="138" t="s">
        <v>431</v>
      </c>
      <c r="O140" s="138" t="s">
        <v>431</v>
      </c>
      <c r="P140" s="138" t="s">
        <v>431</v>
      </c>
      <c r="Q140" s="138" t="s">
        <v>431</v>
      </c>
      <c r="R140" s="138" t="s">
        <v>431</v>
      </c>
      <c r="S140" s="138" t="s">
        <v>431</v>
      </c>
      <c r="T140" s="138" t="s">
        <v>431</v>
      </c>
      <c r="U140" s="138" t="s">
        <v>431</v>
      </c>
      <c r="V140" s="138" t="s">
        <v>431</v>
      </c>
      <c r="W140" s="138" t="s">
        <v>431</v>
      </c>
      <c r="X140" s="138" t="s">
        <v>431</v>
      </c>
      <c r="Y140" s="138" t="s">
        <v>431</v>
      </c>
      <c r="Z140" s="138" t="s">
        <v>431</v>
      </c>
      <c r="AA140" s="138" t="s">
        <v>431</v>
      </c>
      <c r="AB140" s="138" t="s">
        <v>431</v>
      </c>
      <c r="AC140" s="138" t="s">
        <v>431</v>
      </c>
      <c r="AD140" s="138" t="s">
        <v>431</v>
      </c>
      <c r="AE140" s="55"/>
      <c r="AF140" s="147" t="s">
        <v>429</v>
      </c>
      <c r="AG140" s="147" t="s">
        <v>429</v>
      </c>
      <c r="AH140" s="147" t="s">
        <v>429</v>
      </c>
      <c r="AI140" s="147" t="s">
        <v>429</v>
      </c>
      <c r="AJ140" s="147" t="s">
        <v>429</v>
      </c>
      <c r="AK140" s="147" t="s">
        <v>429</v>
      </c>
      <c r="AL140" s="45" t="s">
        <v>413</v>
      </c>
    </row>
    <row r="141" spans="1:38" s="8" customFormat="1" ht="37.5" customHeight="1" thickBot="1" x14ac:dyDescent="0.3">
      <c r="A141" s="84"/>
      <c r="B141" s="85" t="s">
        <v>324</v>
      </c>
      <c r="C141" s="86" t="s">
        <v>389</v>
      </c>
      <c r="D141" s="84" t="s">
        <v>143</v>
      </c>
      <c r="E141" s="19">
        <f>SUM(E14:E140)</f>
        <v>111.32314382299985</v>
      </c>
      <c r="F141" s="19">
        <f t="shared" ref="F141:AD141" si="0">SUM(F14:F140)</f>
        <v>116.89774405350121</v>
      </c>
      <c r="G141" s="19">
        <f t="shared" si="0"/>
        <v>13.678702019750313</v>
      </c>
      <c r="H141" s="19">
        <f t="shared" si="0"/>
        <v>135.30383144577848</v>
      </c>
      <c r="I141" s="19">
        <f t="shared" si="0"/>
        <v>12.983274043453475</v>
      </c>
      <c r="J141" s="19">
        <f t="shared" si="0"/>
        <v>28.122029659821127</v>
      </c>
      <c r="K141" s="19">
        <f t="shared" si="0"/>
        <v>63.926934528456755</v>
      </c>
      <c r="L141" s="19">
        <f t="shared" si="0"/>
        <v>1.7728794488361941</v>
      </c>
      <c r="M141" s="19">
        <f t="shared" si="0"/>
        <v>145.64981833332129</v>
      </c>
      <c r="N141" s="19">
        <f t="shared" si="0"/>
        <v>4.9447880891608955</v>
      </c>
      <c r="O141" s="19">
        <f t="shared" si="0"/>
        <v>0.26987973124726056</v>
      </c>
      <c r="P141" s="19">
        <f t="shared" si="0"/>
        <v>0.37713531446051568</v>
      </c>
      <c r="Q141" s="19">
        <f t="shared" si="0"/>
        <v>1.3768844679100305</v>
      </c>
      <c r="R141" s="19">
        <f>SUM(R14:R140)</f>
        <v>2.5602211024557175</v>
      </c>
      <c r="S141" s="19">
        <f t="shared" si="0"/>
        <v>19.595737809799427</v>
      </c>
      <c r="T141" s="19">
        <f t="shared" si="0"/>
        <v>6.2210518860425781</v>
      </c>
      <c r="U141" s="19">
        <f t="shared" si="0"/>
        <v>3.6825542460521392</v>
      </c>
      <c r="V141" s="19">
        <f t="shared" si="0"/>
        <v>22.325422335776224</v>
      </c>
      <c r="W141" s="19">
        <f t="shared" si="0"/>
        <v>21.189718871054399</v>
      </c>
      <c r="X141" s="19">
        <f t="shared" si="0"/>
        <v>3.4509155632092865</v>
      </c>
      <c r="Y141" s="19">
        <f t="shared" si="0"/>
        <v>5.8163183868466293</v>
      </c>
      <c r="Z141" s="19">
        <f t="shared" si="0"/>
        <v>2.4694804524121627</v>
      </c>
      <c r="AA141" s="19">
        <f t="shared" si="0"/>
        <v>2.0177629279938492</v>
      </c>
      <c r="AB141" s="19">
        <f t="shared" si="0"/>
        <v>13.754477330461924</v>
      </c>
      <c r="AC141" s="19">
        <f t="shared" si="0"/>
        <v>2.445525678282273</v>
      </c>
      <c r="AD141" s="19">
        <f t="shared" si="0"/>
        <v>8.3536926080970613</v>
      </c>
      <c r="AE141" s="56"/>
      <c r="AF141" s="145">
        <f>SUM(AF14:AF140)</f>
        <v>265874.98480704019</v>
      </c>
      <c r="AG141" s="145">
        <f t="shared" ref="AG141:AI141" si="1">SUM(AG14:AG140)</f>
        <v>99210.16631274567</v>
      </c>
      <c r="AH141" s="145">
        <f t="shared" si="1"/>
        <v>191023.90717231095</v>
      </c>
      <c r="AI141" s="145">
        <f t="shared" si="1"/>
        <v>14018.641704341984</v>
      </c>
      <c r="AJ141" s="145">
        <f>IF(SUM(AJ14:AJ140)=0, "NA",SUM(AJ14:AJ140))</f>
        <v>3798.0205921645797</v>
      </c>
      <c r="AK141" s="146" t="s">
        <v>429</v>
      </c>
      <c r="AL141" s="146" t="s">
        <v>429</v>
      </c>
    </row>
    <row r="142" spans="1:38" s="18" customFormat="1" ht="15" customHeight="1" thickBot="1" x14ac:dyDescent="0.35">
      <c r="A142" s="87"/>
      <c r="B142" s="46"/>
      <c r="C142" s="88"/>
      <c r="D142" s="89"/>
      <c r="E142" s="113"/>
      <c r="F142" s="113"/>
      <c r="G142" s="113"/>
      <c r="H142" s="113"/>
      <c r="I142" s="113"/>
      <c r="J142"/>
      <c r="K142"/>
      <c r="L142"/>
      <c r="M142"/>
      <c r="N142"/>
      <c r="O142" s="9"/>
      <c r="P142" s="9"/>
      <c r="Q142" s="9"/>
      <c r="R142" s="9"/>
      <c r="S142" s="9"/>
      <c r="T142" s="9"/>
      <c r="U142" s="9"/>
      <c r="V142" s="9"/>
      <c r="W142" s="9"/>
      <c r="X142" s="9"/>
      <c r="Y142" s="9"/>
      <c r="Z142" s="9"/>
      <c r="AA142" s="9"/>
      <c r="AB142" s="9"/>
      <c r="AC142" s="9"/>
      <c r="AD142" s="9"/>
      <c r="AE142" s="57"/>
      <c r="AF142" s="10"/>
      <c r="AG142" s="10"/>
      <c r="AH142" s="10"/>
      <c r="AI142" s="10"/>
      <c r="AJ142" s="10"/>
      <c r="AK142" s="10"/>
      <c r="AL142" s="46"/>
    </row>
    <row r="143" spans="1:38" s="1" customFormat="1" ht="26.25" customHeight="1" thickBot="1" x14ac:dyDescent="0.3">
      <c r="A143" s="91"/>
      <c r="B143" s="47" t="s">
        <v>348</v>
      </c>
      <c r="C143" s="92" t="s">
        <v>355</v>
      </c>
      <c r="D143" s="93" t="s">
        <v>282</v>
      </c>
      <c r="E143" s="139">
        <v>13.274139786611983</v>
      </c>
      <c r="F143" s="139">
        <v>1.3978647863864428</v>
      </c>
      <c r="G143" s="139">
        <v>2.4664581500336114E-2</v>
      </c>
      <c r="H143" s="139">
        <v>0.53413507333474841</v>
      </c>
      <c r="I143" s="139">
        <v>0.20764224346371818</v>
      </c>
      <c r="J143" s="139">
        <v>0.20764224346371773</v>
      </c>
      <c r="K143" s="139">
        <v>0.20764224346371818</v>
      </c>
      <c r="L143" s="139">
        <v>0.16036461550506426</v>
      </c>
      <c r="M143" s="139">
        <v>23.646062292745007</v>
      </c>
      <c r="N143" s="139">
        <v>1.9066970133510019E-3</v>
      </c>
      <c r="O143" s="139">
        <v>2.2616831953960699E-4</v>
      </c>
      <c r="P143" s="139">
        <v>1.3826958365682446E-2</v>
      </c>
      <c r="Q143" s="139">
        <v>3.711615710350869E-4</v>
      </c>
      <c r="R143" s="139">
        <v>1.5963120473509989E-2</v>
      </c>
      <c r="S143" s="139">
        <v>1.0928150975439931E-2</v>
      </c>
      <c r="T143" s="139">
        <v>2.1222992988203376E-3</v>
      </c>
      <c r="U143" s="139">
        <v>2.8998650299095997E-4</v>
      </c>
      <c r="V143" s="139">
        <v>4.9762318497048957E-2</v>
      </c>
      <c r="W143" s="139">
        <v>0.46607509999999996</v>
      </c>
      <c r="X143" s="139">
        <v>4.9092083092999998E-2</v>
      </c>
      <c r="Y143" s="139">
        <v>5.5037717277200006E-2</v>
      </c>
      <c r="Z143" s="139">
        <v>4.2849380006100002E-2</v>
      </c>
      <c r="AA143" s="139">
        <v>4.7075277174699996E-2</v>
      </c>
      <c r="AB143" s="139">
        <v>0.19405445755100001</v>
      </c>
      <c r="AC143" s="139">
        <v>4.6607490000000001E-4</v>
      </c>
      <c r="AD143" s="139">
        <v>9.3255400000000002E-5</v>
      </c>
      <c r="AE143" s="58"/>
      <c r="AF143" s="144">
        <v>24750.745963658752</v>
      </c>
      <c r="AG143" s="11" t="s">
        <v>429</v>
      </c>
      <c r="AH143" s="11" t="s">
        <v>431</v>
      </c>
      <c r="AI143" s="11" t="s">
        <v>429</v>
      </c>
      <c r="AJ143" s="11" t="s">
        <v>431</v>
      </c>
      <c r="AK143" s="11" t="s">
        <v>429</v>
      </c>
      <c r="AL143" s="47" t="s">
        <v>50</v>
      </c>
    </row>
    <row r="144" spans="1:38" s="1" customFormat="1" ht="26.25" customHeight="1" thickBot="1" x14ac:dyDescent="0.3">
      <c r="A144" s="91"/>
      <c r="B144" s="47" t="s">
        <v>349</v>
      </c>
      <c r="C144" s="92" t="s">
        <v>356</v>
      </c>
      <c r="D144" s="93" t="s">
        <v>282</v>
      </c>
      <c r="E144" s="139">
        <v>7.6704198655453819</v>
      </c>
      <c r="F144" s="139">
        <v>0.18525698302189619</v>
      </c>
      <c r="G144" s="139">
        <v>6.962839451040705E-3</v>
      </c>
      <c r="H144" s="139">
        <v>3.019845136739566E-2</v>
      </c>
      <c r="I144" s="139">
        <v>0.15054096385236543</v>
      </c>
      <c r="J144" s="139">
        <v>0.15054096385236548</v>
      </c>
      <c r="K144" s="139">
        <v>0.15054096385236548</v>
      </c>
      <c r="L144" s="139">
        <v>0.1257217266356844</v>
      </c>
      <c r="M144" s="139">
        <v>1.0825022446163068</v>
      </c>
      <c r="N144" s="139">
        <v>2.7117254817999025E-4</v>
      </c>
      <c r="O144" s="139">
        <v>2.8503676516000285E-5</v>
      </c>
      <c r="P144" s="139">
        <v>3.0075676359149037E-3</v>
      </c>
      <c r="Q144" s="139">
        <v>5.6896776433751533E-5</v>
      </c>
      <c r="R144" s="139">
        <v>4.8149952900050728E-3</v>
      </c>
      <c r="S144" s="139">
        <v>3.2291836053444612E-3</v>
      </c>
      <c r="T144" s="139">
        <v>1.1567335503773634E-4</v>
      </c>
      <c r="U144" s="139">
        <v>5.678619983550251E-5</v>
      </c>
      <c r="V144" s="139">
        <v>1.0218198672442988E-2</v>
      </c>
      <c r="W144" s="139">
        <v>0.19317200000000001</v>
      </c>
      <c r="X144" s="139">
        <v>1.40567126677E-2</v>
      </c>
      <c r="Y144" s="139">
        <v>1.5803528531400001E-2</v>
      </c>
      <c r="Z144" s="139">
        <v>1.2341963822800001E-2</v>
      </c>
      <c r="AA144" s="139">
        <v>1.3174315567500001E-2</v>
      </c>
      <c r="AB144" s="139">
        <v>5.53765205894E-2</v>
      </c>
      <c r="AC144" s="139">
        <v>1.931716E-4</v>
      </c>
      <c r="AD144" s="139">
        <v>3.8647399999999999E-5</v>
      </c>
      <c r="AE144" s="58"/>
      <c r="AF144" s="144">
        <v>99493.297705238554</v>
      </c>
      <c r="AG144" s="11" t="s">
        <v>429</v>
      </c>
      <c r="AH144" s="11" t="s">
        <v>431</v>
      </c>
      <c r="AI144" s="11" t="s">
        <v>429</v>
      </c>
      <c r="AJ144" s="11" t="s">
        <v>431</v>
      </c>
      <c r="AK144" s="11" t="s">
        <v>429</v>
      </c>
      <c r="AL144" s="47" t="s">
        <v>50</v>
      </c>
    </row>
    <row r="145" spans="1:38" s="1" customFormat="1" ht="26.25" customHeight="1" thickBot="1" x14ac:dyDescent="0.3">
      <c r="A145" s="91"/>
      <c r="B145" s="47" t="s">
        <v>350</v>
      </c>
      <c r="C145" s="92" t="s">
        <v>357</v>
      </c>
      <c r="D145" s="93" t="s">
        <v>282</v>
      </c>
      <c r="E145" s="139">
        <v>14.098563440901698</v>
      </c>
      <c r="F145" s="139">
        <v>0.36581419324042469</v>
      </c>
      <c r="G145" s="139">
        <v>1.2242834025176813E-2</v>
      </c>
      <c r="H145" s="139">
        <v>2.8790704992589955E-2</v>
      </c>
      <c r="I145" s="139">
        <v>0.16887789208208948</v>
      </c>
      <c r="J145" s="139">
        <v>0.16887789208208936</v>
      </c>
      <c r="K145" s="139">
        <v>0.16887789208208925</v>
      </c>
      <c r="L145" s="139">
        <v>0.11826827001304843</v>
      </c>
      <c r="M145" s="139">
        <v>3.5050118642951738</v>
      </c>
      <c r="N145" s="139">
        <v>4.7461820008221946E-4</v>
      </c>
      <c r="O145" s="139">
        <v>4.9828864055667488E-5</v>
      </c>
      <c r="P145" s="139">
        <v>5.2809016931841301E-3</v>
      </c>
      <c r="Q145" s="139">
        <v>9.9650064937601977E-5</v>
      </c>
      <c r="R145" s="139">
        <v>8.4687841903394352E-3</v>
      </c>
      <c r="S145" s="139">
        <v>5.6790881415529565E-3</v>
      </c>
      <c r="T145" s="139">
        <v>1.9943040382866488E-4</v>
      </c>
      <c r="U145" s="139">
        <v>9.9642401763868978E-5</v>
      </c>
      <c r="V145" s="139">
        <v>1.7935402422284429E-2</v>
      </c>
      <c r="W145" s="139">
        <v>0.15995609999999999</v>
      </c>
      <c r="X145" s="139">
        <v>4.0568226705999999E-3</v>
      </c>
      <c r="Y145" s="139">
        <v>2.4566315059100001E-2</v>
      </c>
      <c r="Z145" s="139">
        <v>2.74511667355E-2</v>
      </c>
      <c r="AA145" s="139">
        <v>6.3106130427000003E-3</v>
      </c>
      <c r="AB145" s="139">
        <v>6.2384917507900005E-2</v>
      </c>
      <c r="AC145" s="139">
        <v>1.3809759999999999E-4</v>
      </c>
      <c r="AD145" s="139">
        <v>2.7635099999999999E-5</v>
      </c>
      <c r="AE145" s="58"/>
      <c r="AF145" s="144">
        <v>2019.7464202488095</v>
      </c>
      <c r="AG145" s="11" t="s">
        <v>429</v>
      </c>
      <c r="AH145" s="11" t="s">
        <v>431</v>
      </c>
      <c r="AI145" s="11" t="s">
        <v>429</v>
      </c>
      <c r="AJ145" s="11" t="s">
        <v>431</v>
      </c>
      <c r="AK145" s="11" t="s">
        <v>429</v>
      </c>
      <c r="AL145" s="47" t="s">
        <v>50</v>
      </c>
    </row>
    <row r="146" spans="1:38" s="1" customFormat="1" ht="26.25" customHeight="1" thickBot="1" x14ac:dyDescent="0.3">
      <c r="A146" s="91"/>
      <c r="B146" s="47" t="s">
        <v>351</v>
      </c>
      <c r="C146" s="92" t="s">
        <v>358</v>
      </c>
      <c r="D146" s="93" t="s">
        <v>282</v>
      </c>
      <c r="E146" s="139">
        <v>2.2890399948689574E-2</v>
      </c>
      <c r="F146" s="139">
        <v>0.13632986134805156</v>
      </c>
      <c r="G146" s="139">
        <v>5.5848359412608614E-5</v>
      </c>
      <c r="H146" s="139">
        <v>2.7346505906058799E-4</v>
      </c>
      <c r="I146" s="139">
        <v>3.4900724385282431E-3</v>
      </c>
      <c r="J146" s="139">
        <v>3.4900724385282435E-3</v>
      </c>
      <c r="K146" s="139">
        <v>3.4900724385282457E-3</v>
      </c>
      <c r="L146" s="139">
        <v>5.1533301263605386E-4</v>
      </c>
      <c r="M146" s="139">
        <v>0.79179636199454428</v>
      </c>
      <c r="N146" s="139">
        <v>8.5275979056357819E-6</v>
      </c>
      <c r="O146" s="139">
        <v>6.2937937140484867E-5</v>
      </c>
      <c r="P146" s="139">
        <v>4.391714366538696E-5</v>
      </c>
      <c r="Q146" s="139">
        <v>1.5143842643236881E-6</v>
      </c>
      <c r="R146" s="139">
        <v>2.9255300694421113E-4</v>
      </c>
      <c r="S146" s="139">
        <v>1.0588561039593804E-2</v>
      </c>
      <c r="T146" s="139">
        <v>4.4470128943668798E-4</v>
      </c>
      <c r="U146" s="139">
        <v>6.266632158070007E-5</v>
      </c>
      <c r="V146" s="139">
        <v>6.2806485198315864E-3</v>
      </c>
      <c r="W146" s="139">
        <v>2.5357999999999999E-3</v>
      </c>
      <c r="X146" s="139">
        <v>4.4307198900000001E-5</v>
      </c>
      <c r="Y146" s="139">
        <v>5.5734705300000002E-5</v>
      </c>
      <c r="Z146" s="139">
        <v>3.4440717800000003E-5</v>
      </c>
      <c r="AA146" s="139">
        <v>6.1707199900000006E-5</v>
      </c>
      <c r="AB146" s="139">
        <v>1.9618982190000003E-4</v>
      </c>
      <c r="AC146" s="139">
        <v>2.5355999999999999E-6</v>
      </c>
      <c r="AD146" s="139">
        <v>9.4389999999999998E-7</v>
      </c>
      <c r="AE146" s="58"/>
      <c r="AF146" s="144">
        <v>4166.3750640805329</v>
      </c>
      <c r="AG146" s="11" t="s">
        <v>429</v>
      </c>
      <c r="AH146" s="11" t="s">
        <v>431</v>
      </c>
      <c r="AI146" s="11" t="s">
        <v>429</v>
      </c>
      <c r="AJ146" s="11" t="s">
        <v>431</v>
      </c>
      <c r="AK146" s="11" t="s">
        <v>429</v>
      </c>
      <c r="AL146" s="47" t="s">
        <v>50</v>
      </c>
    </row>
    <row r="147" spans="1:38" s="1" customFormat="1" ht="26.25" customHeight="1" thickBot="1" x14ac:dyDescent="0.3">
      <c r="A147" s="91"/>
      <c r="B147" s="47" t="s">
        <v>352</v>
      </c>
      <c r="C147" s="92" t="s">
        <v>359</v>
      </c>
      <c r="D147" s="93" t="s">
        <v>282</v>
      </c>
      <c r="E147" s="139" t="s">
        <v>429</v>
      </c>
      <c r="F147" s="139">
        <v>1.5516844075215919</v>
      </c>
      <c r="G147" s="139" t="s">
        <v>429</v>
      </c>
      <c r="H147" s="139" t="s">
        <v>429</v>
      </c>
      <c r="I147" s="139" t="s">
        <v>429</v>
      </c>
      <c r="J147" s="139" t="s">
        <v>429</v>
      </c>
      <c r="K147" s="139" t="s">
        <v>429</v>
      </c>
      <c r="L147" s="139" t="s">
        <v>429</v>
      </c>
      <c r="M147" s="139" t="s">
        <v>429</v>
      </c>
      <c r="N147" s="139" t="s">
        <v>429</v>
      </c>
      <c r="O147" s="139" t="s">
        <v>429</v>
      </c>
      <c r="P147" s="139" t="s">
        <v>429</v>
      </c>
      <c r="Q147" s="139" t="s">
        <v>429</v>
      </c>
      <c r="R147" s="139" t="s">
        <v>429</v>
      </c>
      <c r="S147" s="139" t="s">
        <v>429</v>
      </c>
      <c r="T147" s="139" t="s">
        <v>429</v>
      </c>
      <c r="U147" s="139" t="s">
        <v>429</v>
      </c>
      <c r="V147" s="139" t="s">
        <v>429</v>
      </c>
      <c r="W147" s="139" t="s">
        <v>429</v>
      </c>
      <c r="X147" s="139" t="s">
        <v>429</v>
      </c>
      <c r="Y147" s="139" t="s">
        <v>429</v>
      </c>
      <c r="Z147" s="139" t="s">
        <v>429</v>
      </c>
      <c r="AA147" s="139" t="s">
        <v>429</v>
      </c>
      <c r="AB147" s="139" t="s">
        <v>429</v>
      </c>
      <c r="AC147" s="139" t="s">
        <v>429</v>
      </c>
      <c r="AD147" s="139" t="s">
        <v>429</v>
      </c>
      <c r="AE147" s="58"/>
      <c r="AF147" s="144" t="s">
        <v>429</v>
      </c>
      <c r="AG147" s="11" t="s">
        <v>429</v>
      </c>
      <c r="AH147" s="11" t="s">
        <v>429</v>
      </c>
      <c r="AI147" s="11" t="s">
        <v>429</v>
      </c>
      <c r="AJ147" s="11" t="s">
        <v>431</v>
      </c>
      <c r="AK147" s="11" t="s">
        <v>429</v>
      </c>
      <c r="AL147" s="47" t="s">
        <v>50</v>
      </c>
    </row>
    <row r="148" spans="1:38" s="1" customFormat="1" ht="26.25" customHeight="1" thickBot="1" x14ac:dyDescent="0.3">
      <c r="A148" s="91"/>
      <c r="B148" s="47" t="s">
        <v>353</v>
      </c>
      <c r="C148" s="92" t="s">
        <v>360</v>
      </c>
      <c r="D148" s="93" t="s">
        <v>282</v>
      </c>
      <c r="E148" s="139" t="s">
        <v>429</v>
      </c>
      <c r="F148" s="139" t="s">
        <v>429</v>
      </c>
      <c r="G148" s="139" t="s">
        <v>429</v>
      </c>
      <c r="H148" s="139" t="s">
        <v>429</v>
      </c>
      <c r="I148" s="139">
        <v>0.56280588160183476</v>
      </c>
      <c r="J148" s="139">
        <v>1.0322640147802686</v>
      </c>
      <c r="K148" s="139">
        <v>1.3785706951132053</v>
      </c>
      <c r="L148" s="139">
        <v>5.9394370957760498E-2</v>
      </c>
      <c r="M148" s="139" t="s">
        <v>429</v>
      </c>
      <c r="N148" s="139">
        <v>1.340277010540015</v>
      </c>
      <c r="O148" s="139">
        <v>6.3713834040768332E-3</v>
      </c>
      <c r="P148" s="139">
        <v>0</v>
      </c>
      <c r="Q148" s="139">
        <v>1.5548756697370639E-2</v>
      </c>
      <c r="R148" s="139">
        <v>0.49489505927737054</v>
      </c>
      <c r="S148" s="139">
        <v>10.821372271466791</v>
      </c>
      <c r="T148" s="139">
        <v>7.9373249558136308E-2</v>
      </c>
      <c r="U148" s="139">
        <v>1.1256117632036697E-2</v>
      </c>
      <c r="V148" s="139">
        <v>4.4453641856699022</v>
      </c>
      <c r="W148" s="139" t="s">
        <v>443</v>
      </c>
      <c r="X148" s="139" t="s">
        <v>443</v>
      </c>
      <c r="Y148" s="139" t="s">
        <v>443</v>
      </c>
      <c r="Z148" s="139" t="s">
        <v>443</v>
      </c>
      <c r="AA148" s="139" t="s">
        <v>443</v>
      </c>
      <c r="AB148" s="139" t="s">
        <v>443</v>
      </c>
      <c r="AC148" s="139" t="s">
        <v>443</v>
      </c>
      <c r="AD148" s="139" t="s">
        <v>443</v>
      </c>
      <c r="AE148" s="58"/>
      <c r="AF148" s="144" t="s">
        <v>429</v>
      </c>
      <c r="AG148" s="11" t="s">
        <v>429</v>
      </c>
      <c r="AH148" s="11" t="s">
        <v>429</v>
      </c>
      <c r="AI148" s="11" t="s">
        <v>429</v>
      </c>
      <c r="AJ148" s="11" t="s">
        <v>429</v>
      </c>
      <c r="AK148" s="144">
        <v>9796477.7401965447</v>
      </c>
      <c r="AL148" s="47" t="s">
        <v>414</v>
      </c>
    </row>
    <row r="149" spans="1:38" s="1" customFormat="1" ht="26.25" customHeight="1" thickBot="1" x14ac:dyDescent="0.3">
      <c r="A149" s="91"/>
      <c r="B149" s="47" t="s">
        <v>354</v>
      </c>
      <c r="C149" s="92" t="s">
        <v>361</v>
      </c>
      <c r="D149" s="93" t="s">
        <v>282</v>
      </c>
      <c r="E149" s="139" t="s">
        <v>429</v>
      </c>
      <c r="F149" s="139" t="s">
        <v>429</v>
      </c>
      <c r="G149" s="139" t="s">
        <v>429</v>
      </c>
      <c r="H149" s="139" t="s">
        <v>429</v>
      </c>
      <c r="I149" s="139">
        <v>0.28941691324906627</v>
      </c>
      <c r="J149" s="139">
        <v>0.5359572467575302</v>
      </c>
      <c r="K149" s="139">
        <v>1.0719144935150604</v>
      </c>
      <c r="L149" s="139">
        <v>1.1362293631259637E-2</v>
      </c>
      <c r="M149" s="139" t="s">
        <v>429</v>
      </c>
      <c r="N149" s="139" t="s">
        <v>429</v>
      </c>
      <c r="O149" s="139" t="s">
        <v>429</v>
      </c>
      <c r="P149" s="139" t="s">
        <v>444</v>
      </c>
      <c r="Q149" s="139" t="s">
        <v>429</v>
      </c>
      <c r="R149" s="139" t="s">
        <v>429</v>
      </c>
      <c r="S149" s="139" t="s">
        <v>429</v>
      </c>
      <c r="T149" s="139" t="s">
        <v>429</v>
      </c>
      <c r="U149" s="139" t="s">
        <v>444</v>
      </c>
      <c r="V149" s="139" t="s">
        <v>443</v>
      </c>
      <c r="W149" s="139" t="s">
        <v>443</v>
      </c>
      <c r="X149" s="139" t="s">
        <v>443</v>
      </c>
      <c r="Y149" s="139" t="s">
        <v>443</v>
      </c>
      <c r="Z149" s="139" t="s">
        <v>443</v>
      </c>
      <c r="AA149" s="139" t="s">
        <v>443</v>
      </c>
      <c r="AB149" s="139" t="s">
        <v>443</v>
      </c>
      <c r="AC149" s="139" t="s">
        <v>443</v>
      </c>
      <c r="AD149" s="139" t="s">
        <v>443</v>
      </c>
      <c r="AE149" s="58"/>
      <c r="AF149" s="144" t="s">
        <v>429</v>
      </c>
      <c r="AG149" s="144" t="s">
        <v>429</v>
      </c>
      <c r="AH149" s="144" t="s">
        <v>429</v>
      </c>
      <c r="AI149" s="144" t="s">
        <v>429</v>
      </c>
      <c r="AJ149" s="144" t="s">
        <v>429</v>
      </c>
      <c r="AK149" s="144">
        <v>9796477.7401965447</v>
      </c>
      <c r="AL149" s="47" t="s">
        <v>414</v>
      </c>
    </row>
    <row r="150" spans="1:38" s="2" customFormat="1" ht="15" customHeight="1" thickBot="1" x14ac:dyDescent="0.35">
      <c r="A150" s="99"/>
      <c r="B150" s="100"/>
      <c r="C150" s="100"/>
      <c r="D150" s="89"/>
      <c r="E150" s="114"/>
      <c r="F150" s="114"/>
      <c r="G150" s="114"/>
      <c r="H150" s="114"/>
      <c r="I150" s="114"/>
      <c r="J150" s="90"/>
      <c r="K150" s="90"/>
      <c r="L150" s="90"/>
      <c r="M150" s="90"/>
      <c r="N150" s="90"/>
      <c r="O150" s="89"/>
      <c r="P150" s="89"/>
      <c r="Q150" s="89"/>
      <c r="R150" s="89"/>
      <c r="S150" s="89"/>
      <c r="T150" s="89"/>
      <c r="U150" s="89"/>
      <c r="V150" s="89"/>
      <c r="W150" s="89"/>
      <c r="X150" s="89"/>
      <c r="Y150" s="89"/>
      <c r="Z150" s="89"/>
      <c r="AA150" s="89"/>
      <c r="AB150" s="89"/>
      <c r="AC150" s="89"/>
      <c r="AD150" s="89"/>
      <c r="AE150" s="61"/>
      <c r="AF150" s="89"/>
      <c r="AG150" s="89"/>
      <c r="AH150" s="89"/>
      <c r="AI150" s="89"/>
      <c r="AJ150" s="89"/>
      <c r="AK150" s="89"/>
      <c r="AL150" s="50"/>
    </row>
    <row r="151" spans="1:38" s="2" customFormat="1" ht="26.25" customHeight="1" thickBot="1" x14ac:dyDescent="0.3">
      <c r="A151" s="94"/>
      <c r="B151" s="48" t="s">
        <v>326</v>
      </c>
      <c r="C151" s="95" t="s">
        <v>370</v>
      </c>
      <c r="D151" s="94"/>
      <c r="E151" s="140">
        <v>-50.054126171188877</v>
      </c>
      <c r="F151" s="140">
        <v>-64.92660174112207</v>
      </c>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59"/>
      <c r="AF151" s="12"/>
      <c r="AG151" s="12"/>
      <c r="AH151" s="12"/>
      <c r="AI151" s="12"/>
      <c r="AJ151" s="12"/>
      <c r="AK151" s="12"/>
      <c r="AL151" s="48"/>
    </row>
    <row r="152" spans="1:38" s="2" customFormat="1" ht="37.5" customHeight="1" thickBot="1" x14ac:dyDescent="0.3">
      <c r="A152" s="96"/>
      <c r="B152" s="97" t="s">
        <v>368</v>
      </c>
      <c r="C152" s="98" t="s">
        <v>365</v>
      </c>
      <c r="D152" s="96" t="s">
        <v>298</v>
      </c>
      <c r="E152" s="13">
        <f>SUM(E$141, E$151, IF(AND(ISNUMBER(SEARCH($B$4,"AT|BE|CH|GB|IE|LT|LU|NL")),SUM(E$143:E$149)&gt;0),SUM(E$143:E$149)-SUM(E$27:E$33),0))</f>
        <v>59.070015892547332</v>
      </c>
      <c r="F152" s="13">
        <f t="shared" ref="F152:AD152" si="2">SUM(F$141, F$151, IF(AND(ISNUMBER(SEARCH($B$4,"AT|BE|CH|GB|IE|LT|LU|NL")),SUM(F$143:F$149)&gt;0),SUM(F$143:F$149)-SUM(F$27:F$33),0))</f>
        <v>51.919619193053883</v>
      </c>
      <c r="G152" s="13">
        <f t="shared" si="2"/>
        <v>13.676678154615766</v>
      </c>
      <c r="H152" s="13">
        <f t="shared" si="2"/>
        <v>135.29793664829589</v>
      </c>
      <c r="I152" s="13">
        <f t="shared" si="2"/>
        <v>12.910879043822172</v>
      </c>
      <c r="J152" s="13">
        <f t="shared" si="2"/>
        <v>28.514439295418708</v>
      </c>
      <c r="K152" s="13">
        <f t="shared" si="2"/>
        <v>63.781089499285159</v>
      </c>
      <c r="L152" s="13">
        <f t="shared" si="2"/>
        <v>1.7440685408628716</v>
      </c>
      <c r="M152" s="13">
        <f t="shared" si="2"/>
        <v>145.2779839990416</v>
      </c>
      <c r="N152" s="13">
        <f t="shared" si="2"/>
        <v>4.8793479158607731</v>
      </c>
      <c r="O152" s="13">
        <f t="shared" si="2"/>
        <v>0.26956783377115812</v>
      </c>
      <c r="P152" s="13">
        <f t="shared" si="2"/>
        <v>0.3762755587285937</v>
      </c>
      <c r="Q152" s="13">
        <f t="shared" si="2"/>
        <v>1.3761132511037282</v>
      </c>
      <c r="R152" s="13">
        <f t="shared" si="2"/>
        <v>2.5346143355246706</v>
      </c>
      <c r="S152" s="13">
        <f t="shared" si="2"/>
        <v>19.06504626446824</v>
      </c>
      <c r="T152" s="13">
        <f t="shared" si="2"/>
        <v>6.2171885312284294</v>
      </c>
      <c r="U152" s="13">
        <f t="shared" si="2"/>
        <v>3.6820196265352338</v>
      </c>
      <c r="V152" s="13">
        <f t="shared" si="2"/>
        <v>22.116904218405899</v>
      </c>
      <c r="W152" s="13">
        <f t="shared" si="2"/>
        <v>21.1524053710544</v>
      </c>
      <c r="X152" s="13">
        <f t="shared" si="2"/>
        <v>3.4485265189049863</v>
      </c>
      <c r="Y152" s="13">
        <f t="shared" si="2"/>
        <v>5.8117517619452297</v>
      </c>
      <c r="Z152" s="13">
        <f t="shared" si="2"/>
        <v>2.4651323892797627</v>
      </c>
      <c r="AA152" s="13">
        <f t="shared" si="2"/>
        <v>2.0152970999566491</v>
      </c>
      <c r="AB152" s="13">
        <f t="shared" si="2"/>
        <v>13.740707770086624</v>
      </c>
      <c r="AC152" s="13">
        <f t="shared" si="2"/>
        <v>2.4454915731822728</v>
      </c>
      <c r="AD152" s="13">
        <f t="shared" si="2"/>
        <v>8.3536857868970618</v>
      </c>
      <c r="AE152" s="58"/>
      <c r="AF152" s="13"/>
      <c r="AG152" s="13"/>
      <c r="AH152" s="13"/>
      <c r="AI152" s="13"/>
      <c r="AJ152" s="13"/>
      <c r="AK152" s="13"/>
      <c r="AL152" s="49"/>
    </row>
    <row r="153" spans="1:38" s="2" customFormat="1" ht="26.25" customHeight="1" thickBot="1" x14ac:dyDescent="0.3">
      <c r="A153" s="94"/>
      <c r="B153" s="48" t="s">
        <v>327</v>
      </c>
      <c r="C153" s="95" t="s">
        <v>371</v>
      </c>
      <c r="D153" s="94" t="s">
        <v>321</v>
      </c>
      <c r="E153" s="140">
        <f>E151</f>
        <v>-50.054126171188877</v>
      </c>
      <c r="F153" s="140">
        <f>F151</f>
        <v>-64.92660174112207</v>
      </c>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59"/>
      <c r="AF153" s="12"/>
      <c r="AG153" s="12"/>
      <c r="AH153" s="12"/>
      <c r="AI153" s="12"/>
      <c r="AJ153" s="12"/>
      <c r="AK153" s="12"/>
      <c r="AL153" s="48"/>
    </row>
    <row r="154" spans="1:38" s="2" customFormat="1" ht="37.5" customHeight="1" thickBot="1" x14ac:dyDescent="0.3">
      <c r="A154" s="96"/>
      <c r="B154" s="97" t="s">
        <v>369</v>
      </c>
      <c r="C154" s="98" t="s">
        <v>366</v>
      </c>
      <c r="D154" s="96" t="s">
        <v>325</v>
      </c>
      <c r="E154" s="13">
        <f>SUM(E$141, E$153, -1 * IF(OR($B$6=2005,$B$6&gt;=2020),SUM(E$99:E$122),0), IF(AND(ISNUMBER(SEARCH($B$4,"AT|BE|CH|GB|IE|LT|LU|NL")),SUM(E$143:E$149)&gt;0),SUM(E$143:E$149)-SUM(E$27:E$33),0))</f>
        <v>59.070015892547332</v>
      </c>
      <c r="F154" s="13">
        <f>SUM(F$141, F$153, -1 * IF(OR($B$6=2005,$B$6&gt;=2020),SUM(F$99:F$122),0), IF(AND(ISNUMBER(SEARCH($B$4,"AT|BE|CH|GB|IE|LT|LU|NL")),SUM(F$143:F$149)&gt;0),SUM(F$143:F$149)-SUM(F$27:F$33),0))</f>
        <v>51.919619193053883</v>
      </c>
      <c r="G154" s="13">
        <f>SUM(G$141, G$153, IF(AND(ISNUMBER(SEARCH($B$4,"AT|BE|CH|GB|IE|LT|LU|NL")),SUM(G$143:G$149)&gt;0),SUM(G$143:G$149)-SUM(G$27:G$33),0))</f>
        <v>13.676678154615766</v>
      </c>
      <c r="H154" s="13">
        <f>SUM(H$141, H$153, IF(AND(ISNUMBER(SEARCH($B$4,"AT|BE|CH|GB|IE|LT|LU|NL")),SUM(H$143:H$149)&gt;0),SUM(H$143:H$149)-SUM(H$27:H$33),0))</f>
        <v>135.29793664829589</v>
      </c>
      <c r="I154" s="13">
        <f t="shared" ref="I154:AD154" si="3">SUM(I$141, I$153, IF(AND(ISNUMBER(SEARCH($B$4,"AT|BE|CH|GB|IE|LT|LU|NL")),SUM(I$143:I$149)&gt;0),SUM(I$143:I$149)-SUM(I$27:I$33),0))</f>
        <v>12.910879043822172</v>
      </c>
      <c r="J154" s="13">
        <f t="shared" si="3"/>
        <v>28.514439295418708</v>
      </c>
      <c r="K154" s="13">
        <f t="shared" si="3"/>
        <v>63.781089499285159</v>
      </c>
      <c r="L154" s="13">
        <f t="shared" si="3"/>
        <v>1.7440685408628716</v>
      </c>
      <c r="M154" s="13">
        <f t="shared" si="3"/>
        <v>145.2779839990416</v>
      </c>
      <c r="N154" s="13">
        <f t="shared" si="3"/>
        <v>4.8793479158607731</v>
      </c>
      <c r="O154" s="13">
        <f t="shared" si="3"/>
        <v>0.26956783377115812</v>
      </c>
      <c r="P154" s="13">
        <f t="shared" si="3"/>
        <v>0.3762755587285937</v>
      </c>
      <c r="Q154" s="13">
        <f t="shared" si="3"/>
        <v>1.3761132511037282</v>
      </c>
      <c r="R154" s="13">
        <f t="shared" si="3"/>
        <v>2.5346143355246706</v>
      </c>
      <c r="S154" s="13">
        <f t="shared" si="3"/>
        <v>19.06504626446824</v>
      </c>
      <c r="T154" s="13">
        <f t="shared" si="3"/>
        <v>6.2171885312284294</v>
      </c>
      <c r="U154" s="13">
        <f t="shared" si="3"/>
        <v>3.6820196265352338</v>
      </c>
      <c r="V154" s="13">
        <f t="shared" si="3"/>
        <v>22.116904218405899</v>
      </c>
      <c r="W154" s="13">
        <f t="shared" si="3"/>
        <v>21.1524053710544</v>
      </c>
      <c r="X154" s="13">
        <f t="shared" si="3"/>
        <v>3.4485265189049863</v>
      </c>
      <c r="Y154" s="13">
        <f t="shared" si="3"/>
        <v>5.8117517619452297</v>
      </c>
      <c r="Z154" s="13">
        <f t="shared" si="3"/>
        <v>2.4651323892797627</v>
      </c>
      <c r="AA154" s="13">
        <f t="shared" si="3"/>
        <v>2.0152970999566491</v>
      </c>
      <c r="AB154" s="13">
        <f t="shared" si="3"/>
        <v>13.740707770086624</v>
      </c>
      <c r="AC154" s="13">
        <f t="shared" si="3"/>
        <v>2.4454915731822728</v>
      </c>
      <c r="AD154" s="13">
        <f t="shared" si="3"/>
        <v>8.3536857868970618</v>
      </c>
      <c r="AE154" s="60"/>
      <c r="AF154" s="13"/>
      <c r="AG154" s="13"/>
      <c r="AH154" s="13"/>
      <c r="AI154" s="13"/>
      <c r="AJ154" s="13"/>
      <c r="AK154" s="13"/>
      <c r="AL154" s="49"/>
    </row>
    <row r="155" spans="1:38" s="2" customFormat="1" ht="15" customHeight="1" thickBot="1" x14ac:dyDescent="0.35">
      <c r="A155" s="99"/>
      <c r="B155" s="100"/>
      <c r="C155" s="100"/>
      <c r="D155" s="89"/>
      <c r="E155" s="114"/>
      <c r="F155" s="114"/>
      <c r="G155" s="114"/>
      <c r="H155" s="114"/>
      <c r="I155" s="114"/>
      <c r="J155" s="90"/>
      <c r="K155" s="90"/>
      <c r="L155" s="90"/>
      <c r="M155" s="90"/>
      <c r="N155" s="90"/>
      <c r="O155" s="89"/>
      <c r="P155" s="89"/>
      <c r="Q155" s="89"/>
      <c r="R155" s="89"/>
      <c r="S155" s="89"/>
      <c r="T155" s="89"/>
      <c r="U155" s="89"/>
      <c r="V155" s="89"/>
      <c r="W155" s="89"/>
      <c r="X155" s="89"/>
      <c r="Y155" s="89"/>
      <c r="Z155" s="89"/>
      <c r="AA155" s="89"/>
      <c r="AB155" s="89"/>
      <c r="AC155" s="89"/>
      <c r="AD155" s="89"/>
      <c r="AE155" s="61"/>
      <c r="AF155" s="89"/>
      <c r="AG155" s="89"/>
      <c r="AH155" s="89"/>
      <c r="AI155" s="89"/>
      <c r="AJ155" s="89"/>
      <c r="AK155" s="89"/>
      <c r="AL155" s="50"/>
    </row>
    <row r="156" spans="1:38" s="1" customFormat="1" ht="26.25" customHeight="1" thickBot="1" x14ac:dyDescent="0.3">
      <c r="A156" s="101" t="s">
        <v>364</v>
      </c>
      <c r="B156" s="102"/>
      <c r="C156" s="102"/>
      <c r="D156" s="102"/>
      <c r="E156" s="102"/>
      <c r="F156" s="102"/>
      <c r="G156" s="102"/>
      <c r="H156" s="102"/>
      <c r="I156" s="102"/>
      <c r="J156" s="102"/>
      <c r="K156" s="102"/>
      <c r="L156" s="102"/>
      <c r="M156" s="102"/>
      <c r="N156" s="102"/>
      <c r="O156" s="102"/>
      <c r="P156" s="102"/>
      <c r="Q156" s="102"/>
      <c r="R156" s="102"/>
      <c r="S156" s="102"/>
      <c r="T156" s="102"/>
      <c r="U156" s="102"/>
      <c r="V156" s="102"/>
      <c r="W156" s="102"/>
      <c r="X156" s="102"/>
      <c r="Y156" s="102"/>
      <c r="Z156" s="102"/>
      <c r="AA156" s="102"/>
      <c r="AB156" s="102"/>
      <c r="AC156" s="102"/>
      <c r="AD156" s="102"/>
      <c r="AE156" s="62"/>
      <c r="AF156" s="102"/>
      <c r="AG156" s="102"/>
      <c r="AH156" s="102"/>
      <c r="AI156" s="102"/>
      <c r="AJ156" s="102"/>
      <c r="AK156" s="102"/>
      <c r="AL156" s="51"/>
    </row>
    <row r="157" spans="1:38" s="1" customFormat="1" ht="26.25" customHeight="1" thickBot="1" x14ac:dyDescent="0.3">
      <c r="A157" s="52" t="s">
        <v>328</v>
      </c>
      <c r="B157" s="52" t="s">
        <v>329</v>
      </c>
      <c r="C157" s="103" t="s">
        <v>330</v>
      </c>
      <c r="D157" s="104"/>
      <c r="E157" s="141">
        <v>13.038732082651622</v>
      </c>
      <c r="F157" s="141">
        <v>0.3052386168289537</v>
      </c>
      <c r="G157" s="141">
        <v>0.77908945270686547</v>
      </c>
      <c r="H157" s="141" t="s">
        <v>443</v>
      </c>
      <c r="I157" s="141">
        <v>0.1253373241451447</v>
      </c>
      <c r="J157" s="141">
        <v>0.1253373241451447</v>
      </c>
      <c r="K157" s="141">
        <v>0.1253373241451447</v>
      </c>
      <c r="L157" s="141">
        <v>6.0161915589669455E-2</v>
      </c>
      <c r="M157" s="141">
        <v>2.6876824122803376</v>
      </c>
      <c r="N157" s="141">
        <v>3.2721434433914971E-3</v>
      </c>
      <c r="O157" s="141">
        <v>2.4541075825436229E-4</v>
      </c>
      <c r="P157" s="141">
        <v>4.9082151650872456E-3</v>
      </c>
      <c r="Q157" s="141">
        <v>1.2270537912718114E-3</v>
      </c>
      <c r="R157" s="141">
        <v>8.1803586084787435E-3</v>
      </c>
      <c r="S157" s="141">
        <v>8.9983944693266173E-3</v>
      </c>
      <c r="T157" s="141">
        <v>3.2721434433914974E-4</v>
      </c>
      <c r="U157" s="141">
        <v>4.4991972346633087E-3</v>
      </c>
      <c r="V157" s="141">
        <v>1.1861519982294177</v>
      </c>
      <c r="W157" s="141" t="s">
        <v>443</v>
      </c>
      <c r="X157" s="141" t="s">
        <v>443</v>
      </c>
      <c r="Y157" s="141" t="s">
        <v>443</v>
      </c>
      <c r="Z157" s="141" t="s">
        <v>443</v>
      </c>
      <c r="AA157" s="141" t="s">
        <v>443</v>
      </c>
      <c r="AB157" s="141" t="s">
        <v>443</v>
      </c>
      <c r="AC157" s="141" t="s">
        <v>443</v>
      </c>
      <c r="AD157" s="141" t="s">
        <v>443</v>
      </c>
      <c r="AE157" s="58"/>
      <c r="AF157" s="142">
        <v>40901.793042393714</v>
      </c>
      <c r="AG157" s="142" t="s">
        <v>429</v>
      </c>
      <c r="AH157" s="142" t="s">
        <v>429</v>
      </c>
      <c r="AI157" s="142" t="s">
        <v>429</v>
      </c>
      <c r="AJ157" s="142" t="s">
        <v>429</v>
      </c>
      <c r="AK157" s="142" t="s">
        <v>429</v>
      </c>
      <c r="AL157" s="52" t="s">
        <v>50</v>
      </c>
    </row>
    <row r="158" spans="1:38" s="1" customFormat="1" ht="26.25" customHeight="1" thickBot="1" x14ac:dyDescent="0.3">
      <c r="A158" s="52" t="s">
        <v>328</v>
      </c>
      <c r="B158" s="52" t="s">
        <v>331</v>
      </c>
      <c r="C158" s="103" t="s">
        <v>332</v>
      </c>
      <c r="D158" s="104"/>
      <c r="E158" s="141">
        <v>5.3355562584912017E-2</v>
      </c>
      <c r="F158" s="141">
        <v>2.0835272105410004E-3</v>
      </c>
      <c r="G158" s="141">
        <v>2.9423451332400001E-3</v>
      </c>
      <c r="H158" s="141" t="s">
        <v>443</v>
      </c>
      <c r="I158" s="141">
        <v>2.9165732274E-4</v>
      </c>
      <c r="J158" s="141">
        <v>2.9165732274E-4</v>
      </c>
      <c r="K158" s="141">
        <v>2.9165732274E-4</v>
      </c>
      <c r="L158" s="141">
        <v>1.3999551491519999E-4</v>
      </c>
      <c r="M158" s="141">
        <v>9.4023234808099987E-2</v>
      </c>
      <c r="N158" s="141">
        <v>1.2374014450307252E-5</v>
      </c>
      <c r="O158" s="141">
        <v>9.2805108377304394E-7</v>
      </c>
      <c r="P158" s="141">
        <v>1.8561021675460875E-5</v>
      </c>
      <c r="Q158" s="141">
        <v>4.6402554188652189E-6</v>
      </c>
      <c r="R158" s="141">
        <v>3.0935036125768136E-5</v>
      </c>
      <c r="S158" s="141">
        <v>3.4028539738344947E-5</v>
      </c>
      <c r="T158" s="141">
        <v>1.2374014450307253E-6</v>
      </c>
      <c r="U158" s="141">
        <v>1.7014269869172473E-5</v>
      </c>
      <c r="V158" s="141">
        <v>4.4855802382363788E-3</v>
      </c>
      <c r="W158" s="141" t="s">
        <v>443</v>
      </c>
      <c r="X158" s="141" t="s">
        <v>443</v>
      </c>
      <c r="Y158" s="141" t="s">
        <v>443</v>
      </c>
      <c r="Z158" s="141" t="s">
        <v>443</v>
      </c>
      <c r="AA158" s="141" t="s">
        <v>443</v>
      </c>
      <c r="AB158" s="141" t="s">
        <v>443</v>
      </c>
      <c r="AC158" s="141" t="s">
        <v>443</v>
      </c>
      <c r="AD158" s="141" t="s">
        <v>443</v>
      </c>
      <c r="AE158" s="58"/>
      <c r="AF158" s="143">
        <v>154.67518062884065</v>
      </c>
      <c r="AG158" s="143" t="s">
        <v>429</v>
      </c>
      <c r="AH158" s="143" t="s">
        <v>429</v>
      </c>
      <c r="AI158" s="143" t="s">
        <v>429</v>
      </c>
      <c r="AJ158" s="143" t="s">
        <v>429</v>
      </c>
      <c r="AK158" s="143" t="s">
        <v>429</v>
      </c>
      <c r="AL158" s="52" t="s">
        <v>50</v>
      </c>
    </row>
    <row r="159" spans="1:38" s="1" customFormat="1" ht="26.25" customHeight="1" thickBot="1" x14ac:dyDescent="0.3">
      <c r="A159" s="52" t="s">
        <v>333</v>
      </c>
      <c r="B159" s="52" t="s">
        <v>334</v>
      </c>
      <c r="C159" s="103" t="s">
        <v>412</v>
      </c>
      <c r="D159" s="104"/>
      <c r="E159" s="141">
        <v>9.0793641090763195</v>
      </c>
      <c r="F159" s="141">
        <v>0.46805568391836316</v>
      </c>
      <c r="G159" s="141">
        <v>0.45335842655117531</v>
      </c>
      <c r="H159" s="141" t="s">
        <v>443</v>
      </c>
      <c r="I159" s="141">
        <v>0.19270918870113526</v>
      </c>
      <c r="J159" s="141">
        <v>0.22052643201676644</v>
      </c>
      <c r="K159" s="141">
        <v>0.22052643201676644</v>
      </c>
      <c r="L159" s="141">
        <v>6.8363193925197588E-2</v>
      </c>
      <c r="M159" s="141">
        <v>1.2412252790952492</v>
      </c>
      <c r="N159" s="141">
        <v>2.2603871151052338E-2</v>
      </c>
      <c r="O159" s="141">
        <v>1.83704389703155E-3</v>
      </c>
      <c r="P159" s="141">
        <v>4.8722819359157416E-3</v>
      </c>
      <c r="Q159" s="141">
        <v>1.6930921915809818E-2</v>
      </c>
      <c r="R159" s="141">
        <v>1.9087390690430819E-2</v>
      </c>
      <c r="S159" s="141">
        <v>0.15351452856024533</v>
      </c>
      <c r="T159" s="141">
        <v>0.66284170608733572</v>
      </c>
      <c r="U159" s="141">
        <v>1.8530151409110227E-2</v>
      </c>
      <c r="V159" s="141">
        <v>0.20127977498841879</v>
      </c>
      <c r="W159" s="141">
        <v>2.7235531876099419E-2</v>
      </c>
      <c r="X159" s="141" t="s">
        <v>443</v>
      </c>
      <c r="Y159" s="141" t="s">
        <v>443</v>
      </c>
      <c r="Z159" s="141" t="s">
        <v>443</v>
      </c>
      <c r="AA159" s="141" t="s">
        <v>443</v>
      </c>
      <c r="AB159" s="141" t="s">
        <v>443</v>
      </c>
      <c r="AC159" s="141" t="s">
        <v>443</v>
      </c>
      <c r="AD159" s="141">
        <v>1.2607855384814941E-2</v>
      </c>
      <c r="AE159" s="58"/>
      <c r="AF159" s="143">
        <v>7231.1306958455161</v>
      </c>
      <c r="AG159" s="143" t="s">
        <v>429</v>
      </c>
      <c r="AH159" s="143" t="s">
        <v>429</v>
      </c>
      <c r="AI159" s="143" t="s">
        <v>429</v>
      </c>
      <c r="AJ159" s="143" t="s">
        <v>429</v>
      </c>
      <c r="AK159" s="143" t="s">
        <v>429</v>
      </c>
      <c r="AL159" s="52" t="s">
        <v>50</v>
      </c>
    </row>
    <row r="160" spans="1:38" s="1" customFormat="1" ht="26.25" customHeight="1" thickBot="1" x14ac:dyDescent="0.3">
      <c r="A160" s="52" t="s">
        <v>335</v>
      </c>
      <c r="B160" s="52" t="s">
        <v>336</v>
      </c>
      <c r="C160" s="103" t="s">
        <v>337</v>
      </c>
      <c r="D160" s="104"/>
      <c r="E160" s="141" t="s">
        <v>443</v>
      </c>
      <c r="F160" s="141" t="s">
        <v>443</v>
      </c>
      <c r="G160" s="141" t="s">
        <v>443</v>
      </c>
      <c r="H160" s="141" t="s">
        <v>443</v>
      </c>
      <c r="I160" s="141" t="s">
        <v>443</v>
      </c>
      <c r="J160" s="141" t="s">
        <v>443</v>
      </c>
      <c r="K160" s="141" t="s">
        <v>443</v>
      </c>
      <c r="L160" s="141" t="s">
        <v>443</v>
      </c>
      <c r="M160" s="141" t="s">
        <v>443</v>
      </c>
      <c r="N160" s="141" t="s">
        <v>443</v>
      </c>
      <c r="O160" s="141" t="s">
        <v>443</v>
      </c>
      <c r="P160" s="141" t="s">
        <v>443</v>
      </c>
      <c r="Q160" s="141" t="s">
        <v>443</v>
      </c>
      <c r="R160" s="141" t="s">
        <v>443</v>
      </c>
      <c r="S160" s="141" t="s">
        <v>443</v>
      </c>
      <c r="T160" s="141" t="s">
        <v>443</v>
      </c>
      <c r="U160" s="141" t="s">
        <v>443</v>
      </c>
      <c r="V160" s="141" t="s">
        <v>443</v>
      </c>
      <c r="W160" s="141" t="s">
        <v>443</v>
      </c>
      <c r="X160" s="141" t="s">
        <v>443</v>
      </c>
      <c r="Y160" s="141" t="s">
        <v>443</v>
      </c>
      <c r="Z160" s="141" t="s">
        <v>443</v>
      </c>
      <c r="AA160" s="141" t="s">
        <v>443</v>
      </c>
      <c r="AB160" s="141" t="s">
        <v>443</v>
      </c>
      <c r="AC160" s="141" t="s">
        <v>443</v>
      </c>
      <c r="AD160" s="141" t="s">
        <v>443</v>
      </c>
      <c r="AE160" s="58"/>
      <c r="AF160" s="143" t="s">
        <v>443</v>
      </c>
      <c r="AG160" s="143" t="s">
        <v>429</v>
      </c>
      <c r="AH160" s="143" t="s">
        <v>429</v>
      </c>
      <c r="AI160" s="143" t="s">
        <v>429</v>
      </c>
      <c r="AJ160" s="143" t="s">
        <v>429</v>
      </c>
      <c r="AK160" s="143" t="s">
        <v>429</v>
      </c>
      <c r="AL160" s="52" t="s">
        <v>50</v>
      </c>
    </row>
    <row r="161" spans="1:38" s="2" customFormat="1" ht="26.25" customHeight="1" thickBot="1" x14ac:dyDescent="0.3">
      <c r="A161" s="53" t="s">
        <v>335</v>
      </c>
      <c r="B161" s="53" t="s">
        <v>338</v>
      </c>
      <c r="C161" s="105" t="s">
        <v>339</v>
      </c>
      <c r="D161" s="106"/>
      <c r="E161" s="141" t="s">
        <v>431</v>
      </c>
      <c r="F161" s="141" t="s">
        <v>431</v>
      </c>
      <c r="G161" s="141" t="s">
        <v>431</v>
      </c>
      <c r="H161" s="141" t="s">
        <v>431</v>
      </c>
      <c r="I161" s="141" t="s">
        <v>429</v>
      </c>
      <c r="J161" s="141" t="s">
        <v>429</v>
      </c>
      <c r="K161" s="141" t="s">
        <v>429</v>
      </c>
      <c r="L161" s="141" t="s">
        <v>429</v>
      </c>
      <c r="M161" s="141" t="s">
        <v>429</v>
      </c>
      <c r="N161" s="141" t="s">
        <v>429</v>
      </c>
      <c r="O161" s="141" t="s">
        <v>429</v>
      </c>
      <c r="P161" s="141" t="s">
        <v>429</v>
      </c>
      <c r="Q161" s="141" t="s">
        <v>429</v>
      </c>
      <c r="R161" s="141" t="s">
        <v>429</v>
      </c>
      <c r="S161" s="141" t="s">
        <v>429</v>
      </c>
      <c r="T161" s="141" t="s">
        <v>429</v>
      </c>
      <c r="U161" s="141" t="s">
        <v>429</v>
      </c>
      <c r="V161" s="141" t="s">
        <v>429</v>
      </c>
      <c r="W161" s="141" t="s">
        <v>429</v>
      </c>
      <c r="X161" s="141" t="s">
        <v>429</v>
      </c>
      <c r="Y161" s="141" t="s">
        <v>429</v>
      </c>
      <c r="Z161" s="141" t="s">
        <v>429</v>
      </c>
      <c r="AA161" s="141" t="s">
        <v>429</v>
      </c>
      <c r="AB161" s="141" t="s">
        <v>429</v>
      </c>
      <c r="AC161" s="141" t="s">
        <v>429</v>
      </c>
      <c r="AD161" s="141" t="s">
        <v>429</v>
      </c>
      <c r="AE161" s="59"/>
      <c r="AF161" s="143" t="s">
        <v>429</v>
      </c>
      <c r="AG161" s="143" t="s">
        <v>429</v>
      </c>
      <c r="AH161" s="143" t="s">
        <v>429</v>
      </c>
      <c r="AI161" s="143" t="s">
        <v>429</v>
      </c>
      <c r="AJ161" s="143" t="s">
        <v>429</v>
      </c>
      <c r="AK161" s="143" t="s">
        <v>429</v>
      </c>
      <c r="AL161" s="53" t="s">
        <v>413</v>
      </c>
    </row>
    <row r="162" spans="1:38" s="2" customFormat="1" ht="26.25" customHeight="1" thickBot="1" x14ac:dyDescent="0.3">
      <c r="A162" s="54" t="s">
        <v>340</v>
      </c>
      <c r="B162" s="54" t="s">
        <v>341</v>
      </c>
      <c r="C162" s="107" t="s">
        <v>342</v>
      </c>
      <c r="D162" s="108"/>
      <c r="E162" s="22" t="s">
        <v>431</v>
      </c>
      <c r="F162" s="22" t="s">
        <v>431</v>
      </c>
      <c r="G162" s="22" t="s">
        <v>431</v>
      </c>
      <c r="H162" s="22" t="s">
        <v>431</v>
      </c>
      <c r="I162" s="22" t="s">
        <v>431</v>
      </c>
      <c r="J162" s="22" t="s">
        <v>431</v>
      </c>
      <c r="K162" s="22" t="s">
        <v>431</v>
      </c>
      <c r="L162" s="22" t="s">
        <v>431</v>
      </c>
      <c r="M162" s="22" t="s">
        <v>431</v>
      </c>
      <c r="N162" s="22" t="s">
        <v>431</v>
      </c>
      <c r="O162" s="22" t="s">
        <v>431</v>
      </c>
      <c r="P162" s="22" t="s">
        <v>431</v>
      </c>
      <c r="Q162" s="22" t="s">
        <v>431</v>
      </c>
      <c r="R162" s="22" t="s">
        <v>431</v>
      </c>
      <c r="S162" s="22" t="s">
        <v>431</v>
      </c>
      <c r="T162" s="22" t="s">
        <v>431</v>
      </c>
      <c r="U162" s="22" t="s">
        <v>431</v>
      </c>
      <c r="V162" s="22" t="s">
        <v>431</v>
      </c>
      <c r="W162" s="22" t="s">
        <v>431</v>
      </c>
      <c r="X162" s="22" t="s">
        <v>431</v>
      </c>
      <c r="Y162" s="22" t="s">
        <v>431</v>
      </c>
      <c r="Z162" s="22" t="s">
        <v>431</v>
      </c>
      <c r="AA162" s="22" t="s">
        <v>431</v>
      </c>
      <c r="AB162" s="22" t="s">
        <v>431</v>
      </c>
      <c r="AC162" s="22" t="s">
        <v>431</v>
      </c>
      <c r="AD162" s="22" t="s">
        <v>431</v>
      </c>
      <c r="AE162" s="59"/>
      <c r="AF162" s="22" t="s">
        <v>429</v>
      </c>
      <c r="AG162" s="22" t="s">
        <v>429</v>
      </c>
      <c r="AH162" s="22" t="s">
        <v>429</v>
      </c>
      <c r="AI162" s="22" t="s">
        <v>429</v>
      </c>
      <c r="AJ162" s="22" t="s">
        <v>429</v>
      </c>
      <c r="AK162" s="22" t="s">
        <v>429</v>
      </c>
      <c r="AL162" s="54" t="s">
        <v>413</v>
      </c>
    </row>
    <row r="163" spans="1:38" s="2" customFormat="1" ht="26.25" customHeight="1" thickBot="1" x14ac:dyDescent="0.3">
      <c r="A163" s="54" t="s">
        <v>340</v>
      </c>
      <c r="B163" s="54" t="s">
        <v>343</v>
      </c>
      <c r="C163" s="107" t="s">
        <v>344</v>
      </c>
      <c r="D163" s="108"/>
      <c r="E163" s="22" t="s">
        <v>443</v>
      </c>
      <c r="F163" s="22" t="s">
        <v>443</v>
      </c>
      <c r="G163" s="22" t="s">
        <v>443</v>
      </c>
      <c r="H163" s="22" t="s">
        <v>443</v>
      </c>
      <c r="I163" s="22" t="s">
        <v>431</v>
      </c>
      <c r="J163" s="22" t="s">
        <v>431</v>
      </c>
      <c r="K163" s="22" t="s">
        <v>431</v>
      </c>
      <c r="L163" s="22" t="s">
        <v>431</v>
      </c>
      <c r="M163" s="22" t="s">
        <v>443</v>
      </c>
      <c r="N163" s="22" t="s">
        <v>431</v>
      </c>
      <c r="O163" s="22" t="s">
        <v>431</v>
      </c>
      <c r="P163" s="22" t="s">
        <v>431</v>
      </c>
      <c r="Q163" s="22" t="s">
        <v>431</v>
      </c>
      <c r="R163" s="22" t="s">
        <v>431</v>
      </c>
      <c r="S163" s="22" t="s">
        <v>431</v>
      </c>
      <c r="T163" s="22" t="s">
        <v>431</v>
      </c>
      <c r="U163" s="22" t="s">
        <v>431</v>
      </c>
      <c r="V163" s="22" t="s">
        <v>431</v>
      </c>
      <c r="W163" s="22">
        <v>0.28386928551470353</v>
      </c>
      <c r="X163" s="22">
        <v>2.0438588557058655</v>
      </c>
      <c r="Y163" s="22">
        <v>1.3341856419191067</v>
      </c>
      <c r="Z163" s="22">
        <v>0.65289935668381816</v>
      </c>
      <c r="AA163" s="22">
        <v>0.76644707088969954</v>
      </c>
      <c r="AB163" s="22">
        <v>4.7973909251984903</v>
      </c>
      <c r="AC163" s="22" t="s">
        <v>443</v>
      </c>
      <c r="AD163" s="22">
        <v>8.2322092799264016E-2</v>
      </c>
      <c r="AE163" s="59"/>
      <c r="AF163" s="22" t="s">
        <v>429</v>
      </c>
      <c r="AG163" s="22" t="s">
        <v>429</v>
      </c>
      <c r="AH163" s="22" t="s">
        <v>429</v>
      </c>
      <c r="AI163" s="22" t="s">
        <v>429</v>
      </c>
      <c r="AJ163" s="22" t="s">
        <v>429</v>
      </c>
      <c r="AK163" s="22" t="s">
        <v>429</v>
      </c>
      <c r="AL163" s="54" t="s">
        <v>345</v>
      </c>
    </row>
    <row r="164" spans="1:38" s="2" customFormat="1" ht="26.25" customHeight="1" thickBot="1" x14ac:dyDescent="0.3">
      <c r="A164" s="54" t="s">
        <v>340</v>
      </c>
      <c r="B164" s="54" t="s">
        <v>346</v>
      </c>
      <c r="C164" s="107" t="s">
        <v>347</v>
      </c>
      <c r="D164" s="108"/>
      <c r="E164" s="22" t="s">
        <v>431</v>
      </c>
      <c r="F164" s="22" t="s">
        <v>431</v>
      </c>
      <c r="G164" s="22" t="s">
        <v>431</v>
      </c>
      <c r="H164" s="22" t="s">
        <v>431</v>
      </c>
      <c r="I164" s="22" t="s">
        <v>431</v>
      </c>
      <c r="J164" s="22" t="s">
        <v>431</v>
      </c>
      <c r="K164" s="22" t="s">
        <v>431</v>
      </c>
      <c r="L164" s="22" t="s">
        <v>431</v>
      </c>
      <c r="M164" s="22" t="s">
        <v>431</v>
      </c>
      <c r="N164" s="22" t="s">
        <v>431</v>
      </c>
      <c r="O164" s="22" t="s">
        <v>431</v>
      </c>
      <c r="P164" s="22" t="s">
        <v>431</v>
      </c>
      <c r="Q164" s="22" t="s">
        <v>431</v>
      </c>
      <c r="R164" s="22" t="s">
        <v>431</v>
      </c>
      <c r="S164" s="22" t="s">
        <v>431</v>
      </c>
      <c r="T164" s="22" t="s">
        <v>431</v>
      </c>
      <c r="U164" s="22" t="s">
        <v>431</v>
      </c>
      <c r="V164" s="22" t="s">
        <v>431</v>
      </c>
      <c r="W164" s="22" t="s">
        <v>431</v>
      </c>
      <c r="X164" s="22" t="s">
        <v>431</v>
      </c>
      <c r="Y164" s="22" t="s">
        <v>431</v>
      </c>
      <c r="Z164" s="22" t="s">
        <v>431</v>
      </c>
      <c r="AA164" s="22" t="s">
        <v>431</v>
      </c>
      <c r="AB164" s="22" t="s">
        <v>431</v>
      </c>
      <c r="AC164" s="22" t="s">
        <v>431</v>
      </c>
      <c r="AD164" s="22" t="s">
        <v>431</v>
      </c>
      <c r="AE164" s="63"/>
      <c r="AF164" s="22" t="s">
        <v>429</v>
      </c>
      <c r="AG164" s="22" t="s">
        <v>429</v>
      </c>
      <c r="AH164" s="22" t="s">
        <v>429</v>
      </c>
      <c r="AI164" s="22" t="s">
        <v>429</v>
      </c>
      <c r="AJ164" s="22" t="s">
        <v>429</v>
      </c>
      <c r="AK164" s="22" t="s">
        <v>429</v>
      </c>
      <c r="AL164" s="54" t="s">
        <v>413</v>
      </c>
    </row>
    <row r="165" spans="1:38" s="3" customFormat="1" ht="15" customHeight="1" x14ac:dyDescent="0.25">
      <c r="A165" s="109"/>
      <c r="B165" s="109"/>
      <c r="C165" s="110"/>
      <c r="D165" s="111"/>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4"/>
      <c r="AF165" s="16"/>
      <c r="AG165" s="16"/>
      <c r="AH165" s="16"/>
      <c r="AI165" s="16"/>
      <c r="AJ165" s="16"/>
      <c r="AK165" s="16"/>
      <c r="AL165" s="21"/>
    </row>
    <row r="166" spans="1:38" s="134" customFormat="1" ht="52.5" customHeight="1" x14ac:dyDescent="0.3">
      <c r="A166" s="159" t="s">
        <v>372</v>
      </c>
      <c r="B166" s="159"/>
      <c r="C166" s="159"/>
      <c r="D166" s="159"/>
      <c r="E166" s="159"/>
      <c r="F166" s="159"/>
      <c r="G166" s="159"/>
      <c r="H166" s="128"/>
      <c r="I166" s="129"/>
      <c r="J166" s="129"/>
      <c r="K166" s="129"/>
      <c r="L166" s="129"/>
      <c r="M166" s="129"/>
      <c r="N166" s="129"/>
      <c r="O166" s="129"/>
      <c r="P166" s="129"/>
      <c r="Q166" s="129"/>
      <c r="R166" s="129"/>
      <c r="S166" s="129"/>
      <c r="T166" s="129"/>
      <c r="U166" s="129"/>
      <c r="V166" s="130"/>
      <c r="W166" s="130"/>
      <c r="X166" s="130"/>
      <c r="Y166" s="130"/>
      <c r="Z166" s="130"/>
      <c r="AA166" s="130"/>
      <c r="AB166" s="130"/>
      <c r="AC166" s="131"/>
      <c r="AD166" s="132"/>
      <c r="AE166" s="133"/>
      <c r="AG166" s="135"/>
      <c r="AH166" s="135"/>
      <c r="AI166" s="135"/>
      <c r="AJ166" s="135"/>
      <c r="AK166" s="135"/>
      <c r="AL166" s="135"/>
    </row>
    <row r="167" spans="1:38" s="136" customFormat="1" ht="63.75" customHeight="1" x14ac:dyDescent="0.3">
      <c r="A167" s="159" t="s">
        <v>376</v>
      </c>
      <c r="B167" s="159"/>
      <c r="C167" s="159"/>
      <c r="D167" s="159"/>
      <c r="E167" s="159"/>
      <c r="F167" s="159"/>
      <c r="G167" s="159"/>
      <c r="H167" s="128"/>
      <c r="I167" s="129"/>
      <c r="J167"/>
      <c r="K167"/>
      <c r="L167"/>
      <c r="M167" s="129"/>
      <c r="N167" s="129"/>
      <c r="O167" s="129"/>
      <c r="P167" s="129"/>
      <c r="Q167" s="129"/>
      <c r="R167" s="129"/>
      <c r="S167" s="129"/>
      <c r="T167" s="129"/>
      <c r="U167" s="129"/>
      <c r="AE167" s="137"/>
    </row>
    <row r="168" spans="1:38" s="136" customFormat="1" ht="26.25" customHeight="1" x14ac:dyDescent="0.3">
      <c r="A168" s="159" t="s">
        <v>373</v>
      </c>
      <c r="B168" s="159"/>
      <c r="C168" s="159"/>
      <c r="D168" s="159"/>
      <c r="E168" s="159"/>
      <c r="F168" s="159"/>
      <c r="G168" s="159"/>
      <c r="H168" s="128"/>
      <c r="I168" s="129"/>
      <c r="J168"/>
      <c r="K168"/>
      <c r="L168"/>
      <c r="M168" s="129"/>
      <c r="N168" s="129"/>
      <c r="O168" s="129"/>
      <c r="P168" s="129"/>
      <c r="Q168" s="129"/>
      <c r="R168" s="129"/>
      <c r="S168" s="129"/>
      <c r="T168" s="129"/>
      <c r="U168" s="129"/>
      <c r="AE168" s="137"/>
    </row>
    <row r="169" spans="1:38" s="134" customFormat="1" ht="26.25" customHeight="1" x14ac:dyDescent="0.3">
      <c r="A169" s="159" t="s">
        <v>374</v>
      </c>
      <c r="B169" s="159"/>
      <c r="C169" s="159"/>
      <c r="D169" s="159"/>
      <c r="E169" s="159"/>
      <c r="F169" s="159"/>
      <c r="G169" s="159"/>
      <c r="H169" s="128"/>
      <c r="I169" s="129"/>
      <c r="J169"/>
      <c r="K169"/>
      <c r="L169"/>
      <c r="M169" s="129"/>
      <c r="N169" s="129"/>
      <c r="O169" s="129"/>
      <c r="P169" s="129"/>
      <c r="Q169" s="129"/>
      <c r="R169" s="129"/>
      <c r="S169" s="129"/>
      <c r="T169" s="129"/>
      <c r="U169" s="129"/>
      <c r="V169" s="130"/>
      <c r="W169" s="130"/>
      <c r="X169" s="130"/>
      <c r="Y169" s="130"/>
      <c r="Z169" s="130"/>
      <c r="AA169" s="130"/>
      <c r="AB169" s="130"/>
      <c r="AC169" s="131"/>
      <c r="AD169" s="132"/>
      <c r="AE169" s="133"/>
      <c r="AG169" s="135"/>
      <c r="AH169" s="135"/>
      <c r="AI169" s="135"/>
      <c r="AJ169" s="135"/>
      <c r="AK169" s="135"/>
      <c r="AL169" s="135"/>
    </row>
    <row r="170" spans="1:38" s="136" customFormat="1" ht="52.5" customHeight="1" x14ac:dyDescent="0.3">
      <c r="A170" s="159" t="s">
        <v>375</v>
      </c>
      <c r="B170" s="159"/>
      <c r="C170" s="159"/>
      <c r="D170" s="159"/>
      <c r="E170" s="159"/>
      <c r="F170" s="159"/>
      <c r="G170" s="159"/>
      <c r="H170" s="128"/>
      <c r="I170" s="129"/>
      <c r="J170"/>
      <c r="K170"/>
      <c r="L170"/>
      <c r="M170" s="129"/>
      <c r="N170" s="129"/>
      <c r="O170" s="129"/>
      <c r="P170" s="129"/>
      <c r="Q170" s="129"/>
      <c r="R170" s="129"/>
      <c r="S170" s="129"/>
      <c r="T170" s="129"/>
      <c r="U170" s="129"/>
      <c r="AE170" s="137"/>
    </row>
  </sheetData>
  <mergeCells count="15">
    <mergeCell ref="AF10:AL11"/>
    <mergeCell ref="X11:AB11"/>
    <mergeCell ref="A166:G166"/>
    <mergeCell ref="A167:G167"/>
    <mergeCell ref="A168:G168"/>
    <mergeCell ref="A169:G169"/>
    <mergeCell ref="A170:G170"/>
    <mergeCell ref="A10:A12"/>
    <mergeCell ref="B10:D12"/>
    <mergeCell ref="W10:AD10"/>
    <mergeCell ref="E10:H11"/>
    <mergeCell ref="I10:L11"/>
    <mergeCell ref="M10:M11"/>
    <mergeCell ref="N10:P11"/>
    <mergeCell ref="Q10:V11"/>
  </mergeCells>
  <phoneticPr fontId="13" type="noConversion"/>
  <pageMargins left="0.7" right="0.7" top="0.78740157499999996" bottom="0.78740157499999996" header="0.3" footer="0.3"/>
  <pageSetup paperSize="9" scale="16"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9D431B-51DA-4988-B5CC-1337186EE81F}">
  <sheetPr codeName="Sheet30"/>
  <dimension ref="A1:AL170"/>
  <sheetViews>
    <sheetView zoomScale="75" zoomScaleNormal="75" workbookViewId="0">
      <pane xSplit="4" ySplit="13" topLeftCell="E143" activePane="bottomRight" state="frozen"/>
      <selection pane="topRight" activeCell="E1" sqref="E1"/>
      <selection pane="bottomLeft" activeCell="A14" sqref="A14"/>
      <selection pane="bottomRight" activeCell="F151" sqref="F151"/>
    </sheetView>
  </sheetViews>
  <sheetFormatPr defaultColWidth="8.88671875" defaultRowHeight="13.2" x14ac:dyDescent="0.25"/>
  <cols>
    <col min="1" max="2" width="21.44140625" style="5" customWidth="1"/>
    <col min="3" max="3" width="46.44140625" style="17" customWidth="1"/>
    <col min="4" max="4" width="7.109375" style="5" customWidth="1"/>
    <col min="5" max="24" width="8.5546875" style="5" customWidth="1"/>
    <col min="25" max="25" width="8.88671875" style="5" customWidth="1"/>
    <col min="26" max="30" width="8.5546875" style="5" customWidth="1"/>
    <col min="31" max="31" width="2.109375" style="5" customWidth="1"/>
    <col min="32" max="36" width="8.5546875" style="5" customWidth="1"/>
    <col min="37" max="37" width="12" style="5" customWidth="1"/>
    <col min="38" max="38" width="25.6640625" style="5" customWidth="1"/>
    <col min="39" max="16384" width="8.88671875" style="5"/>
  </cols>
  <sheetData>
    <row r="1" spans="1:38" s="2" customFormat="1" ht="22.5" customHeight="1" x14ac:dyDescent="0.25">
      <c r="A1" s="23" t="s">
        <v>363</v>
      </c>
      <c r="B1" s="24"/>
      <c r="C1" s="25"/>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row>
    <row r="2" spans="1:38" s="2" customFormat="1" x14ac:dyDescent="0.25">
      <c r="A2" s="127" t="s">
        <v>362</v>
      </c>
      <c r="B2" s="24"/>
      <c r="C2" s="25"/>
      <c r="D2" s="26"/>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row>
    <row r="3" spans="1:38" s="2" customFormat="1" x14ac:dyDescent="0.25">
      <c r="A3" s="26"/>
      <c r="B3" s="24"/>
      <c r="C3" s="25"/>
      <c r="D3" s="26"/>
      <c r="E3" s="26"/>
      <c r="F3" s="27"/>
      <c r="G3" s="26"/>
      <c r="H3" s="26"/>
      <c r="I3" s="26"/>
      <c r="J3" s="26"/>
      <c r="K3" s="26"/>
      <c r="L3" s="26"/>
      <c r="M3" s="26"/>
      <c r="N3" s="26"/>
      <c r="O3" s="26"/>
      <c r="P3" s="28"/>
      <c r="Q3" s="28"/>
      <c r="R3" s="29"/>
      <c r="S3" s="29"/>
      <c r="T3" s="29"/>
      <c r="U3" s="29"/>
      <c r="V3" s="29"/>
      <c r="W3" s="26"/>
      <c r="X3" s="26"/>
      <c r="Y3" s="26"/>
      <c r="Z3" s="26"/>
      <c r="AA3" s="26"/>
      <c r="AB3" s="26"/>
      <c r="AC3" s="26"/>
      <c r="AD3" s="26"/>
      <c r="AE3" s="26"/>
      <c r="AF3" s="26"/>
      <c r="AG3" s="26"/>
      <c r="AH3" s="26"/>
      <c r="AI3" s="26"/>
      <c r="AJ3" s="26"/>
      <c r="AK3" s="26"/>
      <c r="AL3" s="26"/>
    </row>
    <row r="4" spans="1:38" s="2" customFormat="1" x14ac:dyDescent="0.25">
      <c r="A4" s="30" t="s">
        <v>0</v>
      </c>
      <c r="B4" s="20" t="s">
        <v>430</v>
      </c>
      <c r="C4" s="31" t="s">
        <v>1</v>
      </c>
      <c r="D4" s="26"/>
      <c r="E4" s="26"/>
      <c r="F4" s="26"/>
      <c r="G4" s="26"/>
      <c r="H4" s="26"/>
      <c r="I4" s="26"/>
      <c r="J4" s="26"/>
      <c r="K4" s="26"/>
      <c r="L4" s="26"/>
      <c r="M4" s="26"/>
      <c r="N4" s="26"/>
      <c r="O4" s="26"/>
      <c r="P4" s="28"/>
      <c r="Q4" s="28"/>
      <c r="R4" s="29"/>
      <c r="S4" s="29"/>
      <c r="T4" s="29"/>
      <c r="U4" s="29"/>
      <c r="V4" s="29"/>
      <c r="W4" s="26"/>
      <c r="X4" s="26"/>
      <c r="Y4" s="26"/>
      <c r="Z4" s="26"/>
      <c r="AA4" s="26"/>
      <c r="AB4" s="26"/>
      <c r="AC4" s="26"/>
      <c r="AD4" s="26"/>
      <c r="AE4" s="26"/>
      <c r="AF4" s="26"/>
      <c r="AG4" s="26"/>
      <c r="AH4" s="26"/>
      <c r="AI4" s="26"/>
      <c r="AJ4" s="26"/>
      <c r="AK4" s="26"/>
      <c r="AL4" s="26"/>
    </row>
    <row r="5" spans="1:38" s="2" customFormat="1" x14ac:dyDescent="0.25">
      <c r="A5" s="30" t="s">
        <v>2</v>
      </c>
      <c r="B5" s="20" t="s">
        <v>442</v>
      </c>
      <c r="C5" s="31" t="s">
        <v>3</v>
      </c>
      <c r="D5" s="26"/>
      <c r="E5" s="26"/>
      <c r="F5" s="26"/>
      <c r="G5" s="26"/>
      <c r="H5" s="26"/>
      <c r="I5" s="26"/>
      <c r="J5" s="26"/>
      <c r="K5" s="26"/>
      <c r="L5" s="26"/>
      <c r="M5" s="26"/>
      <c r="N5" s="26"/>
      <c r="O5" s="26"/>
      <c r="P5" s="28"/>
      <c r="Q5" s="28"/>
      <c r="R5" s="29"/>
      <c r="S5" s="29"/>
      <c r="T5" s="29"/>
      <c r="U5" s="29"/>
      <c r="V5" s="29"/>
      <c r="W5" s="26"/>
      <c r="X5" s="26"/>
      <c r="Y5" s="26"/>
      <c r="Z5" s="26"/>
      <c r="AA5" s="26"/>
      <c r="AB5" s="26"/>
      <c r="AC5" s="26"/>
      <c r="AD5" s="26"/>
      <c r="AE5" s="26"/>
      <c r="AF5" s="26"/>
      <c r="AG5" s="26"/>
      <c r="AH5" s="26"/>
      <c r="AI5" s="26"/>
      <c r="AJ5" s="26"/>
      <c r="AK5" s="26"/>
      <c r="AL5" s="26"/>
    </row>
    <row r="6" spans="1:38" s="2" customFormat="1" x14ac:dyDescent="0.25">
      <c r="A6" s="30" t="s">
        <v>4</v>
      </c>
      <c r="B6" s="20">
        <v>2019</v>
      </c>
      <c r="C6" s="31" t="s">
        <v>5</v>
      </c>
      <c r="D6" s="26"/>
      <c r="E6" s="26"/>
      <c r="F6" s="26"/>
      <c r="G6" s="26"/>
      <c r="H6" s="26"/>
      <c r="I6" s="26"/>
      <c r="J6" s="26"/>
      <c r="K6" s="26"/>
      <c r="L6" s="26"/>
      <c r="M6" s="26"/>
      <c r="N6" s="26"/>
      <c r="O6" s="26"/>
      <c r="P6" s="26"/>
      <c r="Q6" s="26"/>
      <c r="R6" s="32"/>
      <c r="S6" s="32"/>
      <c r="T6" s="32"/>
      <c r="U6" s="32"/>
      <c r="V6" s="32"/>
      <c r="W6" s="26"/>
      <c r="X6" s="26"/>
      <c r="Y6" s="26"/>
      <c r="Z6" s="26"/>
      <c r="AA6" s="26"/>
      <c r="AB6" s="26"/>
      <c r="AC6" s="26"/>
      <c r="AD6" s="26"/>
      <c r="AE6" s="26"/>
      <c r="AF6" s="26"/>
      <c r="AG6" s="26"/>
      <c r="AH6" s="26"/>
      <c r="AI6" s="26"/>
      <c r="AJ6" s="26"/>
      <c r="AK6" s="26"/>
      <c r="AL6" s="26"/>
    </row>
    <row r="7" spans="1:38" s="2" customFormat="1" x14ac:dyDescent="0.25">
      <c r="A7" s="30" t="s">
        <v>6</v>
      </c>
      <c r="B7" s="20" t="s">
        <v>7</v>
      </c>
      <c r="C7" s="33" t="s">
        <v>8</v>
      </c>
      <c r="D7" s="28"/>
      <c r="E7" s="28"/>
      <c r="F7" s="28"/>
      <c r="G7" s="28"/>
      <c r="H7" s="28"/>
      <c r="I7" s="28"/>
      <c r="J7" s="28"/>
      <c r="K7" s="28"/>
      <c r="L7" s="28"/>
      <c r="M7" s="28"/>
      <c r="N7" s="28"/>
      <c r="O7" s="28"/>
      <c r="P7" s="28"/>
      <c r="Q7" s="28"/>
      <c r="R7" s="29"/>
      <c r="S7" s="29"/>
      <c r="T7" s="29"/>
      <c r="U7" s="29"/>
      <c r="V7" s="29"/>
      <c r="W7" s="26"/>
      <c r="X7" s="26"/>
      <c r="Y7" s="26"/>
      <c r="Z7" s="26"/>
      <c r="AA7" s="26"/>
      <c r="AB7" s="26"/>
      <c r="AC7" s="26"/>
      <c r="AD7" s="28"/>
      <c r="AE7" s="26"/>
      <c r="AF7" s="26"/>
      <c r="AG7" s="28"/>
      <c r="AH7" s="28"/>
      <c r="AI7" s="28"/>
      <c r="AJ7" s="28"/>
      <c r="AK7" s="28"/>
      <c r="AL7" s="28"/>
    </row>
    <row r="8" spans="1:38" s="1" customFormat="1" x14ac:dyDescent="0.25">
      <c r="A8" s="123"/>
      <c r="B8" s="124"/>
      <c r="C8" s="125"/>
      <c r="D8" s="126"/>
      <c r="E8" s="126"/>
      <c r="F8" s="126"/>
      <c r="G8" s="126"/>
      <c r="H8" s="126"/>
      <c r="I8" s="126"/>
      <c r="J8" s="126"/>
      <c r="K8" s="126"/>
      <c r="L8" s="126"/>
      <c r="M8" s="126"/>
      <c r="N8" s="126"/>
      <c r="O8" s="126"/>
      <c r="P8" s="126"/>
      <c r="Q8" s="126"/>
      <c r="R8" s="29"/>
      <c r="S8" s="29"/>
      <c r="T8" s="29"/>
      <c r="U8" s="29"/>
      <c r="V8" s="29"/>
      <c r="W8" s="26"/>
      <c r="X8" s="26"/>
      <c r="Y8" s="26"/>
      <c r="Z8" s="26"/>
      <c r="AA8" s="26"/>
      <c r="AB8" s="26"/>
      <c r="AC8" s="26"/>
      <c r="AD8" s="26"/>
      <c r="AE8" s="26"/>
      <c r="AF8" s="32"/>
      <c r="AG8" s="28"/>
      <c r="AH8" s="28"/>
      <c r="AI8" s="28"/>
      <c r="AJ8" s="28"/>
      <c r="AK8" s="28"/>
      <c r="AL8" s="28"/>
    </row>
    <row r="9" spans="1:38" s="1" customFormat="1" ht="13.8" thickBot="1" x14ac:dyDescent="0.3">
      <c r="A9" s="34"/>
      <c r="B9" s="35"/>
      <c r="C9" s="36"/>
      <c r="D9" s="37"/>
      <c r="E9" s="37"/>
      <c r="F9" s="37"/>
      <c r="G9" s="37"/>
      <c r="H9" s="37"/>
      <c r="I9" s="37"/>
      <c r="J9" s="37"/>
      <c r="K9" s="37"/>
      <c r="L9" s="37"/>
      <c r="M9" s="37"/>
      <c r="N9" s="37"/>
      <c r="O9" s="37"/>
      <c r="P9" s="37"/>
      <c r="Q9" s="37"/>
      <c r="R9" s="29"/>
      <c r="S9" s="29"/>
      <c r="T9" s="29"/>
      <c r="U9" s="29"/>
      <c r="V9" s="29"/>
      <c r="W9" s="26"/>
      <c r="X9" s="26"/>
      <c r="Y9" s="26"/>
      <c r="Z9" s="26"/>
      <c r="AA9" s="26"/>
      <c r="AB9" s="26"/>
      <c r="AC9" s="26"/>
      <c r="AD9" s="26"/>
      <c r="AE9" s="26"/>
      <c r="AF9" s="32"/>
      <c r="AG9" s="28"/>
      <c r="AH9" s="28"/>
      <c r="AI9" s="28"/>
      <c r="AJ9" s="28"/>
      <c r="AK9" s="28"/>
      <c r="AL9" s="28"/>
    </row>
    <row r="10" spans="1:38" s="4" customFormat="1" ht="37.5" customHeight="1" thickBot="1" x14ac:dyDescent="0.3">
      <c r="A10" s="160" t="str">
        <f>B4&amp;": "&amp;B5&amp;": "&amp;B6</f>
        <v>IE: 15.02.2022: 2019</v>
      </c>
      <c r="B10" s="162" t="s">
        <v>9</v>
      </c>
      <c r="C10" s="163"/>
      <c r="D10" s="164"/>
      <c r="E10" s="150" t="s">
        <v>10</v>
      </c>
      <c r="F10" s="151"/>
      <c r="G10" s="151"/>
      <c r="H10" s="152"/>
      <c r="I10" s="150" t="s">
        <v>11</v>
      </c>
      <c r="J10" s="151"/>
      <c r="K10" s="151"/>
      <c r="L10" s="152"/>
      <c r="M10" s="168" t="s">
        <v>12</v>
      </c>
      <c r="N10" s="150" t="s">
        <v>13</v>
      </c>
      <c r="O10" s="151"/>
      <c r="P10" s="152"/>
      <c r="Q10" s="150" t="s">
        <v>14</v>
      </c>
      <c r="R10" s="151"/>
      <c r="S10" s="151"/>
      <c r="T10" s="151"/>
      <c r="U10" s="151"/>
      <c r="V10" s="152"/>
      <c r="W10" s="150" t="s">
        <v>367</v>
      </c>
      <c r="X10" s="151"/>
      <c r="Y10" s="151"/>
      <c r="Z10" s="151"/>
      <c r="AA10" s="151"/>
      <c r="AB10" s="151"/>
      <c r="AC10" s="151"/>
      <c r="AD10" s="152"/>
      <c r="AE10" s="38"/>
      <c r="AF10" s="150" t="s">
        <v>384</v>
      </c>
      <c r="AG10" s="151"/>
      <c r="AH10" s="151"/>
      <c r="AI10" s="151"/>
      <c r="AJ10" s="151"/>
      <c r="AK10" s="151"/>
      <c r="AL10" s="152"/>
    </row>
    <row r="11" spans="1:38" s="1" customFormat="1" ht="15" customHeight="1" thickBot="1" x14ac:dyDescent="0.3">
      <c r="A11" s="161"/>
      <c r="B11" s="165"/>
      <c r="C11" s="166"/>
      <c r="D11" s="167"/>
      <c r="E11" s="153"/>
      <c r="F11" s="154"/>
      <c r="G11" s="154"/>
      <c r="H11" s="155"/>
      <c r="I11" s="153"/>
      <c r="J11" s="154"/>
      <c r="K11" s="154"/>
      <c r="L11" s="155"/>
      <c r="M11" s="169"/>
      <c r="N11" s="153"/>
      <c r="O11" s="154"/>
      <c r="P11" s="155"/>
      <c r="Q11" s="153"/>
      <c r="R11" s="154"/>
      <c r="S11" s="154"/>
      <c r="T11" s="154"/>
      <c r="U11" s="154"/>
      <c r="V11" s="155"/>
      <c r="W11" s="120"/>
      <c r="X11" s="156" t="s">
        <v>32</v>
      </c>
      <c r="Y11" s="157"/>
      <c r="Z11" s="157"/>
      <c r="AA11" s="157"/>
      <c r="AB11" s="158"/>
      <c r="AC11" s="121"/>
      <c r="AD11" s="122"/>
      <c r="AE11" s="39"/>
      <c r="AF11" s="153"/>
      <c r="AG11" s="154"/>
      <c r="AH11" s="154"/>
      <c r="AI11" s="154"/>
      <c r="AJ11" s="154"/>
      <c r="AK11" s="154"/>
      <c r="AL11" s="155"/>
    </row>
    <row r="12" spans="1:38" s="1" customFormat="1" ht="52.5" customHeight="1" thickBot="1" x14ac:dyDescent="0.3">
      <c r="A12" s="161"/>
      <c r="B12" s="165"/>
      <c r="C12" s="166"/>
      <c r="D12" s="167"/>
      <c r="E12" s="115" t="s">
        <v>385</v>
      </c>
      <c r="F12" s="115" t="s">
        <v>15</v>
      </c>
      <c r="G12" s="115" t="s">
        <v>16</v>
      </c>
      <c r="H12" s="115" t="s">
        <v>17</v>
      </c>
      <c r="I12" s="115" t="s">
        <v>18</v>
      </c>
      <c r="J12" s="116" t="s">
        <v>19</v>
      </c>
      <c r="K12" s="116" t="s">
        <v>20</v>
      </c>
      <c r="L12" s="117" t="s">
        <v>395</v>
      </c>
      <c r="M12" s="118" t="s">
        <v>21</v>
      </c>
      <c r="N12" s="116" t="s">
        <v>22</v>
      </c>
      <c r="O12" s="116" t="s">
        <v>23</v>
      </c>
      <c r="P12" s="116" t="s">
        <v>24</v>
      </c>
      <c r="Q12" s="116" t="s">
        <v>25</v>
      </c>
      <c r="R12" s="116" t="s">
        <v>26</v>
      </c>
      <c r="S12" s="116" t="s">
        <v>27</v>
      </c>
      <c r="T12" s="116" t="s">
        <v>28</v>
      </c>
      <c r="U12" s="116" t="s">
        <v>29</v>
      </c>
      <c r="V12" s="116" t="s">
        <v>30</v>
      </c>
      <c r="W12" s="118" t="s">
        <v>31</v>
      </c>
      <c r="X12" s="115" t="s">
        <v>396</v>
      </c>
      <c r="Y12" s="115" t="s">
        <v>397</v>
      </c>
      <c r="Z12" s="115" t="s">
        <v>398</v>
      </c>
      <c r="AA12" s="115" t="s">
        <v>399</v>
      </c>
      <c r="AB12" s="115" t="s">
        <v>42</v>
      </c>
      <c r="AC12" s="116" t="s">
        <v>33</v>
      </c>
      <c r="AD12" s="116" t="s">
        <v>34</v>
      </c>
      <c r="AE12" s="40"/>
      <c r="AF12" s="118" t="s">
        <v>35</v>
      </c>
      <c r="AG12" s="118" t="s">
        <v>36</v>
      </c>
      <c r="AH12" s="118" t="s">
        <v>37</v>
      </c>
      <c r="AI12" s="118" t="s">
        <v>38</v>
      </c>
      <c r="AJ12" s="118" t="s">
        <v>39</v>
      </c>
      <c r="AK12" s="118" t="s">
        <v>40</v>
      </c>
      <c r="AL12" s="119" t="s">
        <v>41</v>
      </c>
    </row>
    <row r="13" spans="1:38" ht="37.5" customHeight="1" thickBot="1" x14ac:dyDescent="0.3">
      <c r="A13" s="41" t="s">
        <v>43</v>
      </c>
      <c r="B13" s="41" t="s">
        <v>44</v>
      </c>
      <c r="C13" s="42" t="s">
        <v>428</v>
      </c>
      <c r="D13" s="41" t="s">
        <v>45</v>
      </c>
      <c r="E13" s="41" t="s">
        <v>46</v>
      </c>
      <c r="F13" s="41" t="s">
        <v>46</v>
      </c>
      <c r="G13" s="41" t="s">
        <v>46</v>
      </c>
      <c r="H13" s="41" t="s">
        <v>46</v>
      </c>
      <c r="I13" s="41" t="s">
        <v>46</v>
      </c>
      <c r="J13" s="41" t="s">
        <v>46</v>
      </c>
      <c r="K13" s="41" t="s">
        <v>46</v>
      </c>
      <c r="L13" s="41" t="s">
        <v>46</v>
      </c>
      <c r="M13" s="41" t="s">
        <v>46</v>
      </c>
      <c r="N13" s="41" t="s">
        <v>47</v>
      </c>
      <c r="O13" s="41" t="s">
        <v>47</v>
      </c>
      <c r="P13" s="41" t="s">
        <v>47</v>
      </c>
      <c r="Q13" s="41" t="s">
        <v>47</v>
      </c>
      <c r="R13" s="41" t="s">
        <v>47</v>
      </c>
      <c r="S13" s="41" t="s">
        <v>47</v>
      </c>
      <c r="T13" s="41" t="s">
        <v>47</v>
      </c>
      <c r="U13" s="41" t="s">
        <v>47</v>
      </c>
      <c r="V13" s="41" t="s">
        <v>47</v>
      </c>
      <c r="W13" s="41" t="s">
        <v>48</v>
      </c>
      <c r="X13" s="41" t="s">
        <v>47</v>
      </c>
      <c r="Y13" s="41" t="s">
        <v>47</v>
      </c>
      <c r="Z13" s="41" t="s">
        <v>47</v>
      </c>
      <c r="AA13" s="41" t="s">
        <v>47</v>
      </c>
      <c r="AB13" s="41" t="s">
        <v>47</v>
      </c>
      <c r="AC13" s="41" t="s">
        <v>49</v>
      </c>
      <c r="AD13" s="41" t="s">
        <v>49</v>
      </c>
      <c r="AE13" s="43"/>
      <c r="AF13" s="41" t="s">
        <v>50</v>
      </c>
      <c r="AG13" s="41" t="s">
        <v>50</v>
      </c>
      <c r="AH13" s="41" t="s">
        <v>50</v>
      </c>
      <c r="AI13" s="41" t="s">
        <v>50</v>
      </c>
      <c r="AJ13" s="41" t="s">
        <v>50</v>
      </c>
      <c r="AK13" s="41"/>
      <c r="AL13" s="44"/>
    </row>
    <row r="14" spans="1:38" s="1" customFormat="1" ht="26.25" customHeight="1" thickBot="1" x14ac:dyDescent="0.3">
      <c r="A14" s="65" t="s">
        <v>51</v>
      </c>
      <c r="B14" s="65" t="s">
        <v>52</v>
      </c>
      <c r="C14" s="66" t="s">
        <v>53</v>
      </c>
      <c r="D14" s="67"/>
      <c r="E14" s="138">
        <v>5.9872286752604245</v>
      </c>
      <c r="F14" s="138">
        <v>0.287040341198468</v>
      </c>
      <c r="G14" s="138">
        <v>2.23758619</v>
      </c>
      <c r="H14" s="138" t="s">
        <v>443</v>
      </c>
      <c r="I14" s="138">
        <v>0.23981705643555071</v>
      </c>
      <c r="J14" s="138">
        <v>0.36171207783513798</v>
      </c>
      <c r="K14" s="138">
        <v>0.46884778831460144</v>
      </c>
      <c r="L14" s="138">
        <v>6.3705407128899242E-3</v>
      </c>
      <c r="M14" s="138">
        <v>6.0480673141637107</v>
      </c>
      <c r="N14" s="138">
        <v>0.44187225915355738</v>
      </c>
      <c r="O14" s="138">
        <v>5.1248146571806069E-2</v>
      </c>
      <c r="P14" s="138">
        <v>8.1684039683768417E-2</v>
      </c>
      <c r="Q14" s="138">
        <v>0.35897526548282327</v>
      </c>
      <c r="R14" s="138">
        <v>0.24092625056691364</v>
      </c>
      <c r="S14" s="138">
        <v>0.16639856110595486</v>
      </c>
      <c r="T14" s="138">
        <v>0.96628465710004696</v>
      </c>
      <c r="U14" s="138">
        <v>0.97548742811300104</v>
      </c>
      <c r="V14" s="138">
        <v>1.5377158573732026</v>
      </c>
      <c r="W14" s="138">
        <v>0.42645594680453514</v>
      </c>
      <c r="X14" s="138">
        <v>3.5582786501413203E-3</v>
      </c>
      <c r="Y14" s="138">
        <v>1.1077139355807173E-3</v>
      </c>
      <c r="Z14" s="138">
        <v>9.3250448135542797E-4</v>
      </c>
      <c r="AA14" s="138">
        <v>2.7918392177906162E-4</v>
      </c>
      <c r="AB14" s="138">
        <v>5.8776809888565276E-3</v>
      </c>
      <c r="AC14" s="138">
        <v>0.23422266565585187</v>
      </c>
      <c r="AD14" s="138">
        <v>1.0923514296232893E-2</v>
      </c>
      <c r="AE14" s="55"/>
      <c r="AF14" s="147">
        <v>3258.2941297419152</v>
      </c>
      <c r="AG14" s="147">
        <v>76759.230034389606</v>
      </c>
      <c r="AH14" s="147">
        <v>96027.884956066424</v>
      </c>
      <c r="AI14" s="147">
        <v>3094.7165076494794</v>
      </c>
      <c r="AJ14" s="147">
        <v>3710.7375655137789</v>
      </c>
      <c r="AK14" s="147" t="s">
        <v>429</v>
      </c>
      <c r="AL14" s="45" t="s">
        <v>50</v>
      </c>
    </row>
    <row r="15" spans="1:38" s="1" customFormat="1" ht="26.25" customHeight="1" thickBot="1" x14ac:dyDescent="0.3">
      <c r="A15" s="65" t="s">
        <v>54</v>
      </c>
      <c r="B15" s="65" t="s">
        <v>55</v>
      </c>
      <c r="C15" s="66" t="s">
        <v>56</v>
      </c>
      <c r="D15" s="67"/>
      <c r="E15" s="138">
        <v>0.29059000000000001</v>
      </c>
      <c r="F15" s="138">
        <v>1.3254621203710099E-2</v>
      </c>
      <c r="G15" s="138">
        <v>3.4965000000000003E-2</v>
      </c>
      <c r="H15" s="138" t="s">
        <v>443</v>
      </c>
      <c r="I15" s="138">
        <v>4.6241041706249182E-3</v>
      </c>
      <c r="J15" s="138">
        <v>4.8389054526709087E-3</v>
      </c>
      <c r="K15" s="138">
        <v>5.1262531627572034E-3</v>
      </c>
      <c r="L15" s="138">
        <v>7.0162902286205714E-4</v>
      </c>
      <c r="M15" s="138">
        <v>1.2428000000000002E-2</v>
      </c>
      <c r="N15" s="138">
        <v>5.6450870920715926E-3</v>
      </c>
      <c r="O15" s="138">
        <v>7.3050580684850073E-3</v>
      </c>
      <c r="P15" s="138">
        <v>1.5178224131353179E-3</v>
      </c>
      <c r="Q15" s="138">
        <v>1.5353803348250095E-3</v>
      </c>
      <c r="R15" s="138">
        <v>2.2067605351540967E-2</v>
      </c>
      <c r="S15" s="138">
        <v>1.1033747847735398E-2</v>
      </c>
      <c r="T15" s="138">
        <v>2.4297790189339894E-2</v>
      </c>
      <c r="U15" s="138">
        <v>5.7400964196237915E-3</v>
      </c>
      <c r="V15" s="138">
        <v>5.5929364735792041E-2</v>
      </c>
      <c r="W15" s="138">
        <v>9.6171787634473024E-4</v>
      </c>
      <c r="X15" s="138">
        <v>3.2220185706682697E-6</v>
      </c>
      <c r="Y15" s="138">
        <v>5.2807967400339693E-6</v>
      </c>
      <c r="Z15" s="138">
        <v>3.6110944545243249E-6</v>
      </c>
      <c r="AA15" s="138">
        <v>4.224812403227153E-6</v>
      </c>
      <c r="AB15" s="138">
        <v>1.6338722168453718E-5</v>
      </c>
      <c r="AC15" s="138" t="s">
        <v>429</v>
      </c>
      <c r="AD15" s="138">
        <v>0</v>
      </c>
      <c r="AE15" s="55"/>
      <c r="AF15" s="147">
        <v>3369.2202509400172</v>
      </c>
      <c r="AG15" s="147" t="s">
        <v>431</v>
      </c>
      <c r="AH15" s="147">
        <v>1834.5736265228115</v>
      </c>
      <c r="AI15" s="147" t="s">
        <v>431</v>
      </c>
      <c r="AJ15" s="147" t="s">
        <v>431</v>
      </c>
      <c r="AK15" s="147" t="s">
        <v>429</v>
      </c>
      <c r="AL15" s="45" t="s">
        <v>50</v>
      </c>
    </row>
    <row r="16" spans="1:38" s="1" customFormat="1" ht="26.25" customHeight="1" thickBot="1" x14ac:dyDescent="0.3">
      <c r="A16" s="65" t="s">
        <v>54</v>
      </c>
      <c r="B16" s="65" t="s">
        <v>57</v>
      </c>
      <c r="C16" s="66" t="s">
        <v>58</v>
      </c>
      <c r="D16" s="67"/>
      <c r="E16" s="138">
        <v>0.20689891242437897</v>
      </c>
      <c r="F16" s="138">
        <v>2.5002747649436534E-3</v>
      </c>
      <c r="G16" s="138">
        <v>0.12570883281480003</v>
      </c>
      <c r="H16" s="138" t="s">
        <v>443</v>
      </c>
      <c r="I16" s="138">
        <v>3.102170806373775E-2</v>
      </c>
      <c r="J16" s="138">
        <v>4.3544766160349996E-2</v>
      </c>
      <c r="K16" s="138">
        <v>4.5912895556550724E-2</v>
      </c>
      <c r="L16" s="138">
        <v>1.802612679385469E-2</v>
      </c>
      <c r="M16" s="138">
        <v>0.21210107101834821</v>
      </c>
      <c r="N16" s="138">
        <v>1.5586330423992538E-2</v>
      </c>
      <c r="O16" s="138">
        <v>8.8464316890600003E-4</v>
      </c>
      <c r="P16" s="138">
        <v>1.6536895100921999E-2</v>
      </c>
      <c r="Q16" s="138">
        <v>6.0722748023700002E-3</v>
      </c>
      <c r="R16" s="138">
        <v>3.2580553404209997E-3</v>
      </c>
      <c r="S16" s="138">
        <v>1.3845361793633999E-2</v>
      </c>
      <c r="T16" s="138">
        <v>5.2269114697799995E-3</v>
      </c>
      <c r="U16" s="138">
        <v>1.5984787577849996E-3</v>
      </c>
      <c r="V16" s="138">
        <v>2.5427816409659992E-2</v>
      </c>
      <c r="W16" s="138">
        <v>1.4782222440066427E-2</v>
      </c>
      <c r="X16" s="138">
        <v>6.2037775478252504E-7</v>
      </c>
      <c r="Y16" s="138">
        <v>8.0276451499398754E-7</v>
      </c>
      <c r="Z16" s="138">
        <v>6.8090457672468761E-7</v>
      </c>
      <c r="AA16" s="138">
        <v>6.8977103935081958E-7</v>
      </c>
      <c r="AB16" s="138">
        <v>2.7938178858520201E-6</v>
      </c>
      <c r="AC16" s="138">
        <v>1.9974931283999998E-9</v>
      </c>
      <c r="AD16" s="138">
        <v>1.1803368485999998E-9</v>
      </c>
      <c r="AE16" s="55"/>
      <c r="AF16" s="147">
        <v>1.5436944320999999</v>
      </c>
      <c r="AG16" s="147">
        <v>551.19957164999994</v>
      </c>
      <c r="AH16" s="147">
        <v>791.56928926075898</v>
      </c>
      <c r="AI16" s="147" t="s">
        <v>431</v>
      </c>
      <c r="AJ16" s="147" t="s">
        <v>431</v>
      </c>
      <c r="AK16" s="147" t="s">
        <v>429</v>
      </c>
      <c r="AL16" s="45" t="s">
        <v>50</v>
      </c>
    </row>
    <row r="17" spans="1:38" s="2" customFormat="1" ht="26.25" customHeight="1" thickBot="1" x14ac:dyDescent="0.3">
      <c r="A17" s="65" t="s">
        <v>54</v>
      </c>
      <c r="B17" s="65" t="s">
        <v>59</v>
      </c>
      <c r="C17" s="66" t="s">
        <v>60</v>
      </c>
      <c r="D17" s="67"/>
      <c r="E17" s="138">
        <v>3.0982319999999998E-3</v>
      </c>
      <c r="F17" s="138">
        <v>9.6296400000000007E-4</v>
      </c>
      <c r="G17" s="138">
        <v>2.5110671864408558E-6</v>
      </c>
      <c r="H17" s="138" t="s">
        <v>431</v>
      </c>
      <c r="I17" s="138">
        <v>3.2657040000000005E-5</v>
      </c>
      <c r="J17" s="138">
        <v>3.2657040000000005E-5</v>
      </c>
      <c r="K17" s="138">
        <v>3.2657040000000005E-5</v>
      </c>
      <c r="L17" s="138">
        <v>1.3062816000000003E-6</v>
      </c>
      <c r="M17" s="138">
        <v>1.2141720000000001E-3</v>
      </c>
      <c r="N17" s="138">
        <v>4.6054799999999998E-7</v>
      </c>
      <c r="O17" s="138">
        <v>3.7681200000000003E-8</v>
      </c>
      <c r="P17" s="138">
        <v>2.2608720000000001E-5</v>
      </c>
      <c r="Q17" s="138">
        <v>4.1868000000000003E-6</v>
      </c>
      <c r="R17" s="138">
        <v>5.4428400000000001E-7</v>
      </c>
      <c r="S17" s="138">
        <v>1.088568E-7</v>
      </c>
      <c r="T17" s="138">
        <v>5.4428400000000001E-7</v>
      </c>
      <c r="U17" s="138">
        <v>2.4283440000000001E-6</v>
      </c>
      <c r="V17" s="138">
        <v>3.0563640000000003E-5</v>
      </c>
      <c r="W17" s="138">
        <v>2.177136E-5</v>
      </c>
      <c r="X17" s="138">
        <v>3.0144960000000001E-5</v>
      </c>
      <c r="Y17" s="138">
        <v>1.2141719999999999E-4</v>
      </c>
      <c r="Z17" s="138">
        <v>4.6054800000000005E-5</v>
      </c>
      <c r="AA17" s="138">
        <v>4.5217440000000001E-5</v>
      </c>
      <c r="AB17" s="138">
        <v>2.4283440000000001E-4</v>
      </c>
      <c r="AC17" s="138" t="s">
        <v>431</v>
      </c>
      <c r="AD17" s="138" t="s">
        <v>431</v>
      </c>
      <c r="AE17" s="55"/>
      <c r="AF17" s="147" t="s">
        <v>431</v>
      </c>
      <c r="AG17" s="147" t="s">
        <v>431</v>
      </c>
      <c r="AH17" s="147">
        <v>41.868000000000002</v>
      </c>
      <c r="AI17" s="147" t="s">
        <v>431</v>
      </c>
      <c r="AJ17" s="147" t="s">
        <v>431</v>
      </c>
      <c r="AK17" s="147" t="s">
        <v>429</v>
      </c>
      <c r="AL17" s="45" t="s">
        <v>50</v>
      </c>
    </row>
    <row r="18" spans="1:38" s="2" customFormat="1" ht="26.25" customHeight="1" thickBot="1" x14ac:dyDescent="0.3">
      <c r="A18" s="65" t="s">
        <v>54</v>
      </c>
      <c r="B18" s="65" t="s">
        <v>61</v>
      </c>
      <c r="C18" s="66" t="s">
        <v>62</v>
      </c>
      <c r="D18" s="67"/>
      <c r="E18" s="138">
        <v>1.0721533841184385</v>
      </c>
      <c r="F18" s="138">
        <v>0.55197593611731754</v>
      </c>
      <c r="G18" s="138">
        <v>5.4695567299319896E-2</v>
      </c>
      <c r="H18" s="138" t="s">
        <v>443</v>
      </c>
      <c r="I18" s="138">
        <v>2.3229516026226804E-2</v>
      </c>
      <c r="J18" s="138">
        <v>2.4624964485087563E-2</v>
      </c>
      <c r="K18" s="138">
        <v>2.6299502635720472E-2</v>
      </c>
      <c r="L18" s="138">
        <v>3.3237701964541335E-3</v>
      </c>
      <c r="M18" s="138">
        <v>0.70361428927037672</v>
      </c>
      <c r="N18" s="138">
        <v>4.4654353291367112E-3</v>
      </c>
      <c r="O18" s="138">
        <v>8.3726928868377916E-5</v>
      </c>
      <c r="P18" s="138">
        <v>1.2846961420103211E-2</v>
      </c>
      <c r="Q18" s="138">
        <v>2.7909206252019957E-4</v>
      </c>
      <c r="R18" s="138">
        <v>3.5723483628807874E-3</v>
      </c>
      <c r="S18" s="138">
        <v>2.0094458423989413E-3</v>
      </c>
      <c r="T18" s="138">
        <v>7.2563320168956669E-2</v>
      </c>
      <c r="U18" s="138">
        <v>2.7910344211082968E-5</v>
      </c>
      <c r="V18" s="138">
        <v>2.2327348406379626E-3</v>
      </c>
      <c r="W18" s="138">
        <v>1.280708297647188E-2</v>
      </c>
      <c r="X18" s="138">
        <v>1.7722149902354444E-2</v>
      </c>
      <c r="Y18" s="138">
        <v>7.3431415536531347E-2</v>
      </c>
      <c r="Z18" s="138">
        <v>2.673982391599334E-2</v>
      </c>
      <c r="AA18" s="138">
        <v>2.620645376963926E-2</v>
      </c>
      <c r="AB18" s="138">
        <v>0.1440998431245184</v>
      </c>
      <c r="AC18" s="138" t="s">
        <v>431</v>
      </c>
      <c r="AD18" s="138" t="s">
        <v>431</v>
      </c>
      <c r="AE18" s="55"/>
      <c r="AF18" s="147">
        <v>449.21961237333539</v>
      </c>
      <c r="AG18" s="147" t="s">
        <v>431</v>
      </c>
      <c r="AH18" s="147">
        <v>23707.480479381255</v>
      </c>
      <c r="AI18" s="147" t="s">
        <v>431</v>
      </c>
      <c r="AJ18" s="147" t="s">
        <v>431</v>
      </c>
      <c r="AK18" s="147" t="s">
        <v>429</v>
      </c>
      <c r="AL18" s="45" t="s">
        <v>50</v>
      </c>
    </row>
    <row r="19" spans="1:38" s="2" customFormat="1" ht="26.25" customHeight="1" thickBot="1" x14ac:dyDescent="0.3">
      <c r="A19" s="65" t="s">
        <v>54</v>
      </c>
      <c r="B19" s="65" t="s">
        <v>63</v>
      </c>
      <c r="C19" s="66" t="s">
        <v>64</v>
      </c>
      <c r="D19" s="67"/>
      <c r="E19" s="138">
        <v>0.55382616484524505</v>
      </c>
      <c r="F19" s="138">
        <v>0.15748679628219145</v>
      </c>
      <c r="G19" s="138">
        <v>3.722557409798969E-2</v>
      </c>
      <c r="H19" s="138" t="s">
        <v>431</v>
      </c>
      <c r="I19" s="138">
        <v>1.6570370078482555E-2</v>
      </c>
      <c r="J19" s="138">
        <v>2.0044661317452011E-2</v>
      </c>
      <c r="K19" s="138">
        <v>2.4213810804215356E-2</v>
      </c>
      <c r="L19" s="138">
        <v>3.3191028669355737E-3</v>
      </c>
      <c r="M19" s="138">
        <v>0.21760338209972621</v>
      </c>
      <c r="N19" s="138">
        <v>1.1189728501739077E-2</v>
      </c>
      <c r="O19" s="138">
        <v>2.1434810009572506E-4</v>
      </c>
      <c r="P19" s="138">
        <v>3.6038612793140136E-3</v>
      </c>
      <c r="Q19" s="138">
        <v>1.3493722208558589E-3</v>
      </c>
      <c r="R19" s="138">
        <v>8.9792723882598669E-3</v>
      </c>
      <c r="S19" s="138">
        <v>5.019996747415629E-3</v>
      </c>
      <c r="T19" s="138">
        <v>0.18074823124290976</v>
      </c>
      <c r="U19" s="138">
        <v>4.4910392915533033E-4</v>
      </c>
      <c r="V19" s="138">
        <v>1.0336817985703493E-2</v>
      </c>
      <c r="W19" s="138">
        <v>4.376274206833679E-3</v>
      </c>
      <c r="X19" s="138">
        <v>6.0327312768545596E-3</v>
      </c>
      <c r="Y19" s="138">
        <v>2.9403778935705428E-2</v>
      </c>
      <c r="Z19" s="138">
        <v>8.3809127249312582E-3</v>
      </c>
      <c r="AA19" s="138">
        <v>8.1110382807600863E-3</v>
      </c>
      <c r="AB19" s="138">
        <v>5.1928461218251329E-2</v>
      </c>
      <c r="AC19" s="138" t="s">
        <v>431</v>
      </c>
      <c r="AD19" s="138" t="s">
        <v>431</v>
      </c>
      <c r="AE19" s="55"/>
      <c r="AF19" s="147">
        <v>846.6884794564603</v>
      </c>
      <c r="AG19" s="147" t="s">
        <v>431</v>
      </c>
      <c r="AH19" s="147">
        <v>6393.3094989571064</v>
      </c>
      <c r="AI19" s="147" t="s">
        <v>431</v>
      </c>
      <c r="AJ19" s="147" t="s">
        <v>431</v>
      </c>
      <c r="AK19" s="147" t="s">
        <v>429</v>
      </c>
      <c r="AL19" s="45" t="s">
        <v>50</v>
      </c>
    </row>
    <row r="20" spans="1:38" s="2" customFormat="1" ht="26.25" customHeight="1" thickBot="1" x14ac:dyDescent="0.3">
      <c r="A20" s="65" t="s">
        <v>54</v>
      </c>
      <c r="B20" s="65" t="s">
        <v>65</v>
      </c>
      <c r="C20" s="66" t="s">
        <v>66</v>
      </c>
      <c r="D20" s="67"/>
      <c r="E20" s="138">
        <v>2.477812047080306E-2</v>
      </c>
      <c r="F20" s="138">
        <v>7.0297294626982384E-3</v>
      </c>
      <c r="G20" s="138">
        <v>8.3268297313984383E-4</v>
      </c>
      <c r="H20" s="138" t="s">
        <v>431</v>
      </c>
      <c r="I20" s="138">
        <v>7.5323500200859652E-4</v>
      </c>
      <c r="J20" s="138">
        <v>9.1251958722911167E-4</v>
      </c>
      <c r="K20" s="138">
        <v>1.1036610894937301E-3</v>
      </c>
      <c r="L20" s="138">
        <v>3.0346174831874783E-4</v>
      </c>
      <c r="M20" s="138">
        <v>9.7361744415666862E-3</v>
      </c>
      <c r="N20" s="138">
        <v>5.129203580628149E-4</v>
      </c>
      <c r="O20" s="138">
        <v>9.8196857333627122E-6</v>
      </c>
      <c r="P20" s="138">
        <v>1.6075206378349258E-4</v>
      </c>
      <c r="Q20" s="138">
        <v>6.1035874836525678E-5</v>
      </c>
      <c r="R20" s="138">
        <v>4.1156180267753377E-4</v>
      </c>
      <c r="S20" s="138">
        <v>2.3012845562014479E-4</v>
      </c>
      <c r="T20" s="138">
        <v>8.286591695979801E-3</v>
      </c>
      <c r="U20" s="138">
        <v>2.0109487224015439E-5</v>
      </c>
      <c r="V20" s="138">
        <v>4.6786172823750949E-4</v>
      </c>
      <c r="W20" s="138">
        <v>1.9633026438234196E-4</v>
      </c>
      <c r="X20" s="138">
        <v>2.7061663848923875E-4</v>
      </c>
      <c r="Y20" s="138">
        <v>1.324043531641802E-3</v>
      </c>
      <c r="Z20" s="138">
        <v>3.7512529469162421E-4</v>
      </c>
      <c r="AA20" s="138">
        <v>3.6291811972431905E-4</v>
      </c>
      <c r="AB20" s="138">
        <v>2.3327035845469839E-3</v>
      </c>
      <c r="AC20" s="138" t="s">
        <v>431</v>
      </c>
      <c r="AD20" s="138" t="s">
        <v>431</v>
      </c>
      <c r="AE20" s="55"/>
      <c r="AF20" s="147">
        <v>40.959106073466074</v>
      </c>
      <c r="AG20" s="147" t="s">
        <v>431</v>
      </c>
      <c r="AH20" s="147">
        <v>282.68738889486337</v>
      </c>
      <c r="AI20" s="147" t="s">
        <v>431</v>
      </c>
      <c r="AJ20" s="147" t="s">
        <v>431</v>
      </c>
      <c r="AK20" s="147" t="s">
        <v>429</v>
      </c>
      <c r="AL20" s="45" t="s">
        <v>50</v>
      </c>
    </row>
    <row r="21" spans="1:38" s="2" customFormat="1" ht="26.25" customHeight="1" thickBot="1" x14ac:dyDescent="0.3">
      <c r="A21" s="65" t="s">
        <v>54</v>
      </c>
      <c r="B21" s="65" t="s">
        <v>67</v>
      </c>
      <c r="C21" s="66" t="s">
        <v>68</v>
      </c>
      <c r="D21" s="67"/>
      <c r="E21" s="138">
        <v>1.4017676524814997</v>
      </c>
      <c r="F21" s="138">
        <v>0.66859260692966038</v>
      </c>
      <c r="G21" s="138">
        <v>0.2129301137186233</v>
      </c>
      <c r="H21" s="138">
        <v>1.1709658983462027E-3</v>
      </c>
      <c r="I21" s="138">
        <v>0.17389654909882624</v>
      </c>
      <c r="J21" s="138">
        <v>0.18446919629977362</v>
      </c>
      <c r="K21" s="138">
        <v>0.20047410965289134</v>
      </c>
      <c r="L21" s="138">
        <v>5.3681802139409568E-2</v>
      </c>
      <c r="M21" s="138">
        <v>1.071990633335772</v>
      </c>
      <c r="N21" s="138">
        <v>5.098391862738904E-2</v>
      </c>
      <c r="O21" s="138">
        <v>1.3158286741737598E-2</v>
      </c>
      <c r="P21" s="138">
        <v>9.16469281095845E-3</v>
      </c>
      <c r="Q21" s="138">
        <v>3.2821045007166072E-3</v>
      </c>
      <c r="R21" s="138">
        <v>4.2219103296498556E-2</v>
      </c>
      <c r="S21" s="138">
        <v>1.690472325901959E-2</v>
      </c>
      <c r="T21" s="138">
        <v>0.39970749265468775</v>
      </c>
      <c r="U21" s="138">
        <v>1.5500470507072302E-3</v>
      </c>
      <c r="V21" s="138">
        <v>0.52328837060915068</v>
      </c>
      <c r="W21" s="138">
        <v>3.2371385932703868E-2</v>
      </c>
      <c r="X21" s="138">
        <v>1.6251938233167798E-2</v>
      </c>
      <c r="Y21" s="138">
        <v>7.1305151130562364E-2</v>
      </c>
      <c r="Z21" s="138">
        <v>2.0709163541170073E-2</v>
      </c>
      <c r="AA21" s="138">
        <v>1.9872318843387509E-2</v>
      </c>
      <c r="AB21" s="138">
        <v>0.12813857174828774</v>
      </c>
      <c r="AC21" s="138">
        <v>1.1097162470418565E-3</v>
      </c>
      <c r="AD21" s="138">
        <v>1.3316594964502276E-5</v>
      </c>
      <c r="AE21" s="55"/>
      <c r="AF21" s="147">
        <v>2734.6814661674516</v>
      </c>
      <c r="AG21" s="147" t="s">
        <v>431</v>
      </c>
      <c r="AH21" s="147">
        <v>14470.915782803093</v>
      </c>
      <c r="AI21" s="147">
        <v>975.80491528850223</v>
      </c>
      <c r="AJ21" s="147" t="s">
        <v>431</v>
      </c>
      <c r="AK21" s="147" t="s">
        <v>429</v>
      </c>
      <c r="AL21" s="45" t="s">
        <v>50</v>
      </c>
    </row>
    <row r="22" spans="1:38" s="2" customFormat="1" ht="26.25" customHeight="1" thickBot="1" x14ac:dyDescent="0.3">
      <c r="A22" s="65" t="s">
        <v>54</v>
      </c>
      <c r="B22" s="69" t="s">
        <v>69</v>
      </c>
      <c r="C22" s="66" t="s">
        <v>70</v>
      </c>
      <c r="D22" s="67"/>
      <c r="E22" s="138">
        <v>3.972667030935229</v>
      </c>
      <c r="F22" s="138">
        <v>0.91351674664006899</v>
      </c>
      <c r="G22" s="138">
        <v>0.96193361766648777</v>
      </c>
      <c r="H22" s="138">
        <v>2.0852137675950342E-3</v>
      </c>
      <c r="I22" s="138">
        <v>0.71907673321924537</v>
      </c>
      <c r="J22" s="138">
        <v>0.78956440734457856</v>
      </c>
      <c r="K22" s="138">
        <v>0.86746489660517367</v>
      </c>
      <c r="L22" s="138">
        <v>0.15657007561368461</v>
      </c>
      <c r="M22" s="138">
        <v>4.3934086376020023</v>
      </c>
      <c r="N22" s="138">
        <v>0.10897116090011465</v>
      </c>
      <c r="O22" s="138">
        <v>1.2737830229855203E-2</v>
      </c>
      <c r="P22" s="138">
        <v>7.6258903859415125E-2</v>
      </c>
      <c r="Q22" s="138">
        <v>0.16002997556204143</v>
      </c>
      <c r="R22" s="138">
        <v>0.27374789530887328</v>
      </c>
      <c r="S22" s="138">
        <v>0.40356527528744385</v>
      </c>
      <c r="T22" s="138">
        <v>0.82953613028725959</v>
      </c>
      <c r="U22" s="138">
        <v>0.15010819921046634</v>
      </c>
      <c r="V22" s="138">
        <v>2.6017041798363301</v>
      </c>
      <c r="W22" s="138">
        <v>0.14293351398406826</v>
      </c>
      <c r="X22" s="138">
        <v>2.4784504685160549E-2</v>
      </c>
      <c r="Y22" s="138">
        <v>6.1366215540417969E-2</v>
      </c>
      <c r="Z22" s="138">
        <v>1.5478456703851139E-2</v>
      </c>
      <c r="AA22" s="138">
        <v>1.2597909208314224E-2</v>
      </c>
      <c r="AB22" s="138">
        <v>0.11422708613774388</v>
      </c>
      <c r="AC22" s="138">
        <v>2.7368954209090371E-2</v>
      </c>
      <c r="AD22" s="138">
        <v>0.68022764098076616</v>
      </c>
      <c r="AE22" s="55"/>
      <c r="AF22" s="147">
        <v>7197.7496607096982</v>
      </c>
      <c r="AG22" s="147">
        <v>3313.9014117518705</v>
      </c>
      <c r="AH22" s="147">
        <v>1067.799451431556</v>
      </c>
      <c r="AI22" s="147">
        <v>46.415882494762329</v>
      </c>
      <c r="AJ22" s="147" t="s">
        <v>431</v>
      </c>
      <c r="AK22" s="147" t="s">
        <v>429</v>
      </c>
      <c r="AL22" s="45" t="s">
        <v>50</v>
      </c>
    </row>
    <row r="23" spans="1:38" s="2" customFormat="1" ht="26.25" customHeight="1" thickBot="1" x14ac:dyDescent="0.3">
      <c r="A23" s="65" t="s">
        <v>71</v>
      </c>
      <c r="B23" s="69" t="s">
        <v>394</v>
      </c>
      <c r="C23" s="66" t="s">
        <v>390</v>
      </c>
      <c r="D23" s="112"/>
      <c r="E23" s="138" t="s">
        <v>430</v>
      </c>
      <c r="F23" s="138" t="s">
        <v>430</v>
      </c>
      <c r="G23" s="138" t="s">
        <v>430</v>
      </c>
      <c r="H23" s="138" t="s">
        <v>430</v>
      </c>
      <c r="I23" s="138" t="s">
        <v>430</v>
      </c>
      <c r="J23" s="138" t="s">
        <v>430</v>
      </c>
      <c r="K23" s="138" t="s">
        <v>430</v>
      </c>
      <c r="L23" s="138" t="s">
        <v>430</v>
      </c>
      <c r="M23" s="138" t="s">
        <v>430</v>
      </c>
      <c r="N23" s="138" t="s">
        <v>430</v>
      </c>
      <c r="O23" s="138" t="s">
        <v>430</v>
      </c>
      <c r="P23" s="138" t="s">
        <v>430</v>
      </c>
      <c r="Q23" s="138" t="s">
        <v>430</v>
      </c>
      <c r="R23" s="138" t="s">
        <v>430</v>
      </c>
      <c r="S23" s="138" t="s">
        <v>430</v>
      </c>
      <c r="T23" s="138" t="s">
        <v>430</v>
      </c>
      <c r="U23" s="138" t="s">
        <v>430</v>
      </c>
      <c r="V23" s="138" t="s">
        <v>430</v>
      </c>
      <c r="W23" s="138">
        <v>0.17263823673168607</v>
      </c>
      <c r="X23" s="138">
        <v>2.7197111971792177E-2</v>
      </c>
      <c r="Y23" s="138">
        <v>9.6713756012581628E-2</v>
      </c>
      <c r="Z23" s="138">
        <v>2.0164639397569767E-2</v>
      </c>
      <c r="AA23" s="138">
        <v>1.7674382672527082E-2</v>
      </c>
      <c r="AB23" s="138">
        <v>0.16174989005447066</v>
      </c>
      <c r="AC23" s="138">
        <v>8.2397492103878141E-3</v>
      </c>
      <c r="AD23" s="138">
        <v>1.2293251536918835E-4</v>
      </c>
      <c r="AE23" s="55"/>
      <c r="AF23" s="147" t="s">
        <v>430</v>
      </c>
      <c r="AG23" s="147" t="s">
        <v>430</v>
      </c>
      <c r="AH23" s="147" t="s">
        <v>430</v>
      </c>
      <c r="AI23" s="147" t="s">
        <v>430</v>
      </c>
      <c r="AJ23" s="147" t="s">
        <v>431</v>
      </c>
      <c r="AK23" s="147" t="s">
        <v>429</v>
      </c>
      <c r="AL23" s="45" t="s">
        <v>50</v>
      </c>
    </row>
    <row r="24" spans="1:38" s="2" customFormat="1" ht="26.25" customHeight="1" thickBot="1" x14ac:dyDescent="0.3">
      <c r="A24" s="70" t="s">
        <v>54</v>
      </c>
      <c r="B24" s="69" t="s">
        <v>72</v>
      </c>
      <c r="C24" s="66" t="s">
        <v>73</v>
      </c>
      <c r="D24" s="67"/>
      <c r="E24" s="138">
        <v>1.2117720631514495</v>
      </c>
      <c r="F24" s="138">
        <v>0.69046543291433371</v>
      </c>
      <c r="G24" s="138">
        <v>0.18943991089583767</v>
      </c>
      <c r="H24" s="138">
        <v>0.12912817113160452</v>
      </c>
      <c r="I24" s="138">
        <v>0.42289608290248359</v>
      </c>
      <c r="J24" s="138">
        <v>0.44977212865315025</v>
      </c>
      <c r="K24" s="138">
        <v>0.49037561585638945</v>
      </c>
      <c r="L24" s="138">
        <v>0.11801213608589631</v>
      </c>
      <c r="M24" s="138">
        <v>2.2668428212886602</v>
      </c>
      <c r="N24" s="138">
        <v>0.19652282167247676</v>
      </c>
      <c r="O24" s="138">
        <v>6.7212247210289205E-2</v>
      </c>
      <c r="P24" s="138">
        <v>5.9841455034566962E-3</v>
      </c>
      <c r="Q24" s="138">
        <v>5.1775805591719789E-3</v>
      </c>
      <c r="R24" s="138">
        <v>0.1643580127127478</v>
      </c>
      <c r="S24" s="138">
        <v>5.7153840092964404E-2</v>
      </c>
      <c r="T24" s="138">
        <v>0.97201153735813473</v>
      </c>
      <c r="U24" s="138">
        <v>3.2093301594266163E-3</v>
      </c>
      <c r="V24" s="138">
        <v>2.636573734546714</v>
      </c>
      <c r="W24" s="138" t="s">
        <v>430</v>
      </c>
      <c r="X24" s="138" t="s">
        <v>430</v>
      </c>
      <c r="Y24" s="138" t="s">
        <v>430</v>
      </c>
      <c r="Z24" s="138" t="s">
        <v>430</v>
      </c>
      <c r="AA24" s="138" t="s">
        <v>430</v>
      </c>
      <c r="AB24" s="138" t="s">
        <v>430</v>
      </c>
      <c r="AC24" s="138" t="s">
        <v>429</v>
      </c>
      <c r="AD24" s="138" t="s">
        <v>429</v>
      </c>
      <c r="AE24" s="55"/>
      <c r="AF24" s="147">
        <v>4376.6960146464944</v>
      </c>
      <c r="AG24" s="147" t="s">
        <v>431</v>
      </c>
      <c r="AH24" s="147">
        <v>4446.4013182227554</v>
      </c>
      <c r="AI24" s="147">
        <v>1647.9498420775626</v>
      </c>
      <c r="AJ24" s="147" t="s">
        <v>431</v>
      </c>
      <c r="AK24" s="147" t="s">
        <v>429</v>
      </c>
      <c r="AL24" s="45" t="s">
        <v>50</v>
      </c>
    </row>
    <row r="25" spans="1:38" s="2" customFormat="1" ht="26.25" customHeight="1" thickBot="1" x14ac:dyDescent="0.3">
      <c r="A25" s="65" t="s">
        <v>74</v>
      </c>
      <c r="B25" s="69" t="s">
        <v>75</v>
      </c>
      <c r="C25" s="71" t="s">
        <v>76</v>
      </c>
      <c r="D25" s="67"/>
      <c r="E25" s="138">
        <v>1.4874155770060196</v>
      </c>
      <c r="F25" s="138">
        <v>0.16713977109023262</v>
      </c>
      <c r="G25" s="138">
        <v>9.8148617769510574E-2</v>
      </c>
      <c r="H25" s="138" t="s">
        <v>443</v>
      </c>
      <c r="I25" s="138">
        <v>7.3449036624047117E-3</v>
      </c>
      <c r="J25" s="138">
        <v>7.3449036624047117E-3</v>
      </c>
      <c r="K25" s="138">
        <v>7.3449036624047117E-3</v>
      </c>
      <c r="L25" s="138">
        <v>3.5255537579542617E-3</v>
      </c>
      <c r="M25" s="138">
        <v>1.4152040561589205</v>
      </c>
      <c r="N25" s="138">
        <v>4.1222022521213375E-4</v>
      </c>
      <c r="O25" s="138">
        <v>3.0916516890910031E-5</v>
      </c>
      <c r="P25" s="138">
        <v>6.1833033781820055E-4</v>
      </c>
      <c r="Q25" s="138">
        <v>1.5458258445455014E-4</v>
      </c>
      <c r="R25" s="138">
        <v>1.0305505630303345E-3</v>
      </c>
      <c r="S25" s="138">
        <v>1.1336056193333678E-3</v>
      </c>
      <c r="T25" s="138">
        <v>4.1222022521213375E-5</v>
      </c>
      <c r="U25" s="138">
        <v>5.6680280966668389E-4</v>
      </c>
      <c r="V25" s="138">
        <v>0.14942983163939849</v>
      </c>
      <c r="W25" s="138" t="s">
        <v>443</v>
      </c>
      <c r="X25" s="138" t="s">
        <v>443</v>
      </c>
      <c r="Y25" s="138" t="s">
        <v>443</v>
      </c>
      <c r="Z25" s="138" t="s">
        <v>443</v>
      </c>
      <c r="AA25" s="138" t="s">
        <v>443</v>
      </c>
      <c r="AB25" s="138" t="s">
        <v>443</v>
      </c>
      <c r="AC25" s="138" t="s">
        <v>429</v>
      </c>
      <c r="AD25" s="138" t="s">
        <v>429</v>
      </c>
      <c r="AE25" s="55"/>
      <c r="AF25" s="147">
        <v>5152.7528151516717</v>
      </c>
      <c r="AG25" s="147" t="s">
        <v>429</v>
      </c>
      <c r="AH25" s="147" t="s">
        <v>429</v>
      </c>
      <c r="AI25" s="147" t="s">
        <v>429</v>
      </c>
      <c r="AJ25" s="147" t="s">
        <v>431</v>
      </c>
      <c r="AK25" s="147" t="s">
        <v>429</v>
      </c>
      <c r="AL25" s="45" t="s">
        <v>50</v>
      </c>
    </row>
    <row r="26" spans="1:38" s="2" customFormat="1" ht="26.25" customHeight="1" thickBot="1" x14ac:dyDescent="0.3">
      <c r="A26" s="65" t="s">
        <v>74</v>
      </c>
      <c r="B26" s="65" t="s">
        <v>77</v>
      </c>
      <c r="C26" s="66" t="s">
        <v>78</v>
      </c>
      <c r="D26" s="67"/>
      <c r="E26" s="138">
        <v>2.6743505031689926E-2</v>
      </c>
      <c r="F26" s="138">
        <v>2.3361253171580499E-3</v>
      </c>
      <c r="G26" s="138">
        <v>1.6268455803279997E-3</v>
      </c>
      <c r="H26" s="138" t="s">
        <v>443</v>
      </c>
      <c r="I26" s="138">
        <v>1.3194185150095699E-4</v>
      </c>
      <c r="J26" s="138">
        <v>1.3194185150095699E-4</v>
      </c>
      <c r="K26" s="138">
        <v>1.3194185150095699E-4</v>
      </c>
      <c r="L26" s="138">
        <v>6.3332088720459347E-5</v>
      </c>
      <c r="M26" s="138">
        <v>2.2574121302155272E-2</v>
      </c>
      <c r="N26" s="138">
        <v>0.52160793432771468</v>
      </c>
      <c r="O26" s="138">
        <v>1.9190968148519911E-6</v>
      </c>
      <c r="P26" s="138">
        <v>1.6379195556299087E-5</v>
      </c>
      <c r="Q26" s="138">
        <v>2.7767433335192164E-6</v>
      </c>
      <c r="R26" s="138">
        <v>2.1534362964202186E-5</v>
      </c>
      <c r="S26" s="138">
        <v>2.1979599260622401E-5</v>
      </c>
      <c r="T26" s="138">
        <v>2.3010426667162354E-6</v>
      </c>
      <c r="U26" s="138">
        <v>9.5487255562371266E-6</v>
      </c>
      <c r="V26" s="138">
        <v>2.503523740920428E-3</v>
      </c>
      <c r="W26" s="138" t="s">
        <v>443</v>
      </c>
      <c r="X26" s="138" t="s">
        <v>443</v>
      </c>
      <c r="Y26" s="138" t="s">
        <v>443</v>
      </c>
      <c r="Z26" s="138" t="s">
        <v>443</v>
      </c>
      <c r="AA26" s="138" t="s">
        <v>443</v>
      </c>
      <c r="AB26" s="138" t="s">
        <v>443</v>
      </c>
      <c r="AC26" s="138" t="s">
        <v>429</v>
      </c>
      <c r="AD26" s="138" t="s">
        <v>429</v>
      </c>
      <c r="AE26" s="55"/>
      <c r="AF26" s="147">
        <v>85.528481487677581</v>
      </c>
      <c r="AG26" s="147" t="s">
        <v>429</v>
      </c>
      <c r="AH26" s="147" t="s">
        <v>429</v>
      </c>
      <c r="AI26" s="147" t="s">
        <v>429</v>
      </c>
      <c r="AJ26" s="147" t="s">
        <v>431</v>
      </c>
      <c r="AK26" s="147" t="s">
        <v>429</v>
      </c>
      <c r="AL26" s="45" t="s">
        <v>50</v>
      </c>
    </row>
    <row r="27" spans="1:38" s="2" customFormat="1" ht="26.25" customHeight="1" thickBot="1" x14ac:dyDescent="0.3">
      <c r="A27" s="65" t="s">
        <v>79</v>
      </c>
      <c r="B27" s="65" t="s">
        <v>80</v>
      </c>
      <c r="C27" s="66" t="s">
        <v>81</v>
      </c>
      <c r="D27" s="67"/>
      <c r="E27" s="138">
        <v>12.685382719421161</v>
      </c>
      <c r="F27" s="138">
        <v>1.1990116837696734</v>
      </c>
      <c r="G27" s="138">
        <v>2.0888220085760034E-2</v>
      </c>
      <c r="H27" s="138">
        <v>0.47605152606319689</v>
      </c>
      <c r="I27" s="138">
        <v>0.18019523893623446</v>
      </c>
      <c r="J27" s="138">
        <v>0.18019523893623457</v>
      </c>
      <c r="K27" s="138">
        <v>0.18019523893623446</v>
      </c>
      <c r="L27" s="138">
        <v>0.1356823903647148</v>
      </c>
      <c r="M27" s="138">
        <v>20.347427020780177</v>
      </c>
      <c r="N27" s="138">
        <v>1.8823990107949325E-3</v>
      </c>
      <c r="O27" s="138">
        <v>2.2300100591071426E-4</v>
      </c>
      <c r="P27" s="138">
        <v>1.4065184025040395E-2</v>
      </c>
      <c r="Q27" s="138">
        <v>3.6941863100946613E-4</v>
      </c>
      <c r="R27" s="138">
        <v>1.6696574519907779E-2</v>
      </c>
      <c r="S27" s="138">
        <v>1.1407355985232267E-2</v>
      </c>
      <c r="T27" s="138">
        <v>2.0407547358222995E-3</v>
      </c>
      <c r="U27" s="138">
        <v>2.9283525019750369E-4</v>
      </c>
      <c r="V27" s="138">
        <v>5.0412843611191721E-2</v>
      </c>
      <c r="W27" s="138">
        <v>0.4001111</v>
      </c>
      <c r="X27" s="138">
        <v>4.9010081212000005E-2</v>
      </c>
      <c r="Y27" s="138">
        <v>5.6023276368300005E-2</v>
      </c>
      <c r="Z27" s="138">
        <v>4.2408945481499996E-2</v>
      </c>
      <c r="AA27" s="138">
        <v>4.87661342813E-2</v>
      </c>
      <c r="AB27" s="138">
        <v>0.19620843734310001</v>
      </c>
      <c r="AC27" s="138">
        <v>4.0011050000000002E-4</v>
      </c>
      <c r="AD27" s="138">
        <v>8.0068599999999994E-5</v>
      </c>
      <c r="AE27" s="55"/>
      <c r="AF27" s="147">
        <v>93636.501514858799</v>
      </c>
      <c r="AG27" s="147" t="s">
        <v>429</v>
      </c>
      <c r="AH27" s="147" t="s">
        <v>431</v>
      </c>
      <c r="AI27" s="147">
        <v>4087.2520166108866</v>
      </c>
      <c r="AJ27" s="147" t="s">
        <v>431</v>
      </c>
      <c r="AK27" s="147" t="s">
        <v>429</v>
      </c>
      <c r="AL27" s="45" t="s">
        <v>50</v>
      </c>
    </row>
    <row r="28" spans="1:38" s="2" customFormat="1" ht="26.25" customHeight="1" thickBot="1" x14ac:dyDescent="0.3">
      <c r="A28" s="65" t="s">
        <v>79</v>
      </c>
      <c r="B28" s="65" t="s">
        <v>82</v>
      </c>
      <c r="C28" s="66" t="s">
        <v>83</v>
      </c>
      <c r="D28" s="67"/>
      <c r="E28" s="138">
        <v>7.7321231403706374</v>
      </c>
      <c r="F28" s="138">
        <v>0.15897246340841834</v>
      </c>
      <c r="G28" s="138">
        <v>6.9275678662916469E-3</v>
      </c>
      <c r="H28" s="138">
        <v>3.6494863029148179E-2</v>
      </c>
      <c r="I28" s="138">
        <v>0.13084959037744912</v>
      </c>
      <c r="J28" s="138">
        <v>0.13084959037744909</v>
      </c>
      <c r="K28" s="138">
        <v>0.13084959037744914</v>
      </c>
      <c r="L28" s="138">
        <v>0.10890960570223641</v>
      </c>
      <c r="M28" s="138">
        <v>0.94497422871071002</v>
      </c>
      <c r="N28" s="138">
        <v>2.8754924400245405E-4</v>
      </c>
      <c r="O28" s="138">
        <v>3.0590280371302249E-5</v>
      </c>
      <c r="P28" s="138">
        <v>3.230490416715848E-3</v>
      </c>
      <c r="Q28" s="138">
        <v>6.1083926321466985E-5</v>
      </c>
      <c r="R28" s="138">
        <v>5.1735799284662893E-3</v>
      </c>
      <c r="S28" s="138">
        <v>3.4696078632602909E-3</v>
      </c>
      <c r="T28" s="138">
        <v>1.2381063780227179E-4</v>
      </c>
      <c r="U28" s="138">
        <v>6.098729190032946E-5</v>
      </c>
      <c r="V28" s="138">
        <v>1.0974813509425179E-2</v>
      </c>
      <c r="W28" s="138">
        <v>0.1710873</v>
      </c>
      <c r="X28" s="138">
        <v>1.4981007113000001E-2</v>
      </c>
      <c r="Y28" s="138">
        <v>1.6855935100300003E-2</v>
      </c>
      <c r="Z28" s="138">
        <v>1.3148855611400001E-2</v>
      </c>
      <c r="AA28" s="138">
        <v>1.40628380791E-2</v>
      </c>
      <c r="AB28" s="138">
        <v>5.9048635903800002E-2</v>
      </c>
      <c r="AC28" s="138">
        <v>1.7108649999999999E-4</v>
      </c>
      <c r="AD28" s="138">
        <v>3.4231399999999999E-5</v>
      </c>
      <c r="AE28" s="55"/>
      <c r="AF28" s="147">
        <v>26087.698818029279</v>
      </c>
      <c r="AG28" s="147" t="s">
        <v>429</v>
      </c>
      <c r="AH28" s="147" t="s">
        <v>431</v>
      </c>
      <c r="AI28" s="147">
        <v>1223.4102259855144</v>
      </c>
      <c r="AJ28" s="147" t="s">
        <v>431</v>
      </c>
      <c r="AK28" s="147" t="s">
        <v>429</v>
      </c>
      <c r="AL28" s="45" t="s">
        <v>50</v>
      </c>
    </row>
    <row r="29" spans="1:38" s="2" customFormat="1" ht="26.25" customHeight="1" thickBot="1" x14ac:dyDescent="0.3">
      <c r="A29" s="65" t="s">
        <v>79</v>
      </c>
      <c r="B29" s="65" t="s">
        <v>84</v>
      </c>
      <c r="C29" s="66" t="s">
        <v>85</v>
      </c>
      <c r="D29" s="67"/>
      <c r="E29" s="138">
        <v>13.096534304503511</v>
      </c>
      <c r="F29" s="138">
        <v>0.36542341696524361</v>
      </c>
      <c r="G29" s="138">
        <v>1.2215663048348861E-2</v>
      </c>
      <c r="H29" s="138">
        <v>3.2998861262429617E-2</v>
      </c>
      <c r="I29" s="138">
        <v>0.15826638613865079</v>
      </c>
      <c r="J29" s="138">
        <v>0.15826638613865085</v>
      </c>
      <c r="K29" s="138">
        <v>0.15826638613865107</v>
      </c>
      <c r="L29" s="138">
        <v>0.1110696137674239</v>
      </c>
      <c r="M29" s="138">
        <v>3.4070972130473991</v>
      </c>
      <c r="N29" s="138">
        <v>5.0505355742465894E-4</v>
      </c>
      <c r="O29" s="138">
        <v>5.3684324300529359E-5</v>
      </c>
      <c r="P29" s="138">
        <v>5.6879640624897428E-3</v>
      </c>
      <c r="Q29" s="138">
        <v>1.0734805409412775E-4</v>
      </c>
      <c r="R29" s="138">
        <v>9.1206304526701178E-3</v>
      </c>
      <c r="S29" s="138">
        <v>6.116244175491981E-3</v>
      </c>
      <c r="T29" s="138">
        <v>2.150462148060819E-4</v>
      </c>
      <c r="U29" s="138">
        <v>1.0732745958719679E-4</v>
      </c>
      <c r="V29" s="138">
        <v>1.9318324890487501E-2</v>
      </c>
      <c r="W29" s="138">
        <v>0.14672469999999999</v>
      </c>
      <c r="X29" s="138">
        <v>4.3496160179999997E-3</v>
      </c>
      <c r="Y29" s="138">
        <v>2.6339341446199999E-2</v>
      </c>
      <c r="Z29" s="138">
        <v>2.9432401725500001E-2</v>
      </c>
      <c r="AA29" s="138">
        <v>6.7660693620999997E-3</v>
      </c>
      <c r="AB29" s="138">
        <v>6.6887428551800007E-2</v>
      </c>
      <c r="AC29" s="138">
        <v>1.2496609999999999E-4</v>
      </c>
      <c r="AD29" s="138">
        <v>2.50135E-5</v>
      </c>
      <c r="AE29" s="55"/>
      <c r="AF29" s="147">
        <v>46048.749421273744</v>
      </c>
      <c r="AG29" s="147" t="s">
        <v>429</v>
      </c>
      <c r="AH29" s="147" t="s">
        <v>431</v>
      </c>
      <c r="AI29" s="147">
        <v>2160.4512261494269</v>
      </c>
      <c r="AJ29" s="147" t="s">
        <v>431</v>
      </c>
      <c r="AK29" s="147" t="s">
        <v>429</v>
      </c>
      <c r="AL29" s="45" t="s">
        <v>50</v>
      </c>
    </row>
    <row r="30" spans="1:38" s="2" customFormat="1" ht="26.25" customHeight="1" thickBot="1" x14ac:dyDescent="0.3">
      <c r="A30" s="65" t="s">
        <v>79</v>
      </c>
      <c r="B30" s="65" t="s">
        <v>86</v>
      </c>
      <c r="C30" s="66" t="s">
        <v>87</v>
      </c>
      <c r="D30" s="67"/>
      <c r="E30" s="138">
        <v>2.2862279379259418E-2</v>
      </c>
      <c r="F30" s="138">
        <v>0.13458230800873097</v>
      </c>
      <c r="G30" s="138">
        <v>3.4182915580456265E-5</v>
      </c>
      <c r="H30" s="138">
        <v>2.8277130715780534E-4</v>
      </c>
      <c r="I30" s="138">
        <v>3.4681250932553647E-3</v>
      </c>
      <c r="J30" s="138">
        <v>3.4681250932553629E-3</v>
      </c>
      <c r="K30" s="138">
        <v>3.4681250932553634E-3</v>
      </c>
      <c r="L30" s="138">
        <v>5.1477145146751747E-4</v>
      </c>
      <c r="M30" s="138">
        <v>0.77325245327176184</v>
      </c>
      <c r="N30" s="138">
        <v>8.8453310858819051E-6</v>
      </c>
      <c r="O30" s="138">
        <v>6.2419577929104407E-5</v>
      </c>
      <c r="P30" s="138">
        <v>4.5666931520745922E-5</v>
      </c>
      <c r="Q30" s="138">
        <v>1.5747217765774454E-6</v>
      </c>
      <c r="R30" s="138">
        <v>2.9146816114554159E-4</v>
      </c>
      <c r="S30" s="138">
        <v>1.0494163794643923E-2</v>
      </c>
      <c r="T30" s="138">
        <v>4.4125746238996726E-4</v>
      </c>
      <c r="U30" s="138">
        <v>6.2150412300107094E-5</v>
      </c>
      <c r="V30" s="138">
        <v>6.2321377041529109E-3</v>
      </c>
      <c r="W30" s="138">
        <v>2.5529999999999997E-3</v>
      </c>
      <c r="X30" s="138">
        <v>4.5675144899999997E-5</v>
      </c>
      <c r="Y30" s="138">
        <v>5.6971119200000003E-5</v>
      </c>
      <c r="Z30" s="138">
        <v>3.5632254199999998E-5</v>
      </c>
      <c r="AA30" s="138">
        <v>6.2978431900000009E-5</v>
      </c>
      <c r="AB30" s="138">
        <v>2.0125695020000003E-4</v>
      </c>
      <c r="AC30" s="138">
        <v>2.5532E-6</v>
      </c>
      <c r="AD30" s="138">
        <v>9.2480000000000002E-7</v>
      </c>
      <c r="AE30" s="55"/>
      <c r="AF30" s="147">
        <v>229.82891810558172</v>
      </c>
      <c r="AG30" s="147" t="s">
        <v>429</v>
      </c>
      <c r="AH30" s="147" t="s">
        <v>431</v>
      </c>
      <c r="AI30" s="147">
        <v>7.4643215489724861</v>
      </c>
      <c r="AJ30" s="147" t="s">
        <v>431</v>
      </c>
      <c r="AK30" s="147" t="s">
        <v>429</v>
      </c>
      <c r="AL30" s="45" t="s">
        <v>50</v>
      </c>
    </row>
    <row r="31" spans="1:38" s="2" customFormat="1" ht="26.25" customHeight="1" thickBot="1" x14ac:dyDescent="0.3">
      <c r="A31" s="65" t="s">
        <v>79</v>
      </c>
      <c r="B31" s="65" t="s">
        <v>88</v>
      </c>
      <c r="C31" s="66" t="s">
        <v>89</v>
      </c>
      <c r="D31" s="67"/>
      <c r="E31" s="138" t="s">
        <v>429</v>
      </c>
      <c r="F31" s="138">
        <v>1.4825397294554215</v>
      </c>
      <c r="G31" s="138" t="s">
        <v>429</v>
      </c>
      <c r="H31" s="138" t="s">
        <v>429</v>
      </c>
      <c r="I31" s="138" t="s">
        <v>429</v>
      </c>
      <c r="J31" s="138" t="s">
        <v>429</v>
      </c>
      <c r="K31" s="138" t="s">
        <v>429</v>
      </c>
      <c r="L31" s="138" t="s">
        <v>429</v>
      </c>
      <c r="M31" s="138" t="s">
        <v>429</v>
      </c>
      <c r="N31" s="138" t="s">
        <v>429</v>
      </c>
      <c r="O31" s="138" t="s">
        <v>429</v>
      </c>
      <c r="P31" s="138" t="s">
        <v>430</v>
      </c>
      <c r="Q31" s="138" t="s">
        <v>430</v>
      </c>
      <c r="R31" s="138" t="s">
        <v>429</v>
      </c>
      <c r="S31" s="138" t="s">
        <v>429</v>
      </c>
      <c r="T31" s="138" t="s">
        <v>429</v>
      </c>
      <c r="U31" s="138" t="s">
        <v>429</v>
      </c>
      <c r="V31" s="138" t="s">
        <v>429</v>
      </c>
      <c r="W31" s="138" t="s">
        <v>429</v>
      </c>
      <c r="X31" s="138" t="s">
        <v>443</v>
      </c>
      <c r="Y31" s="138" t="s">
        <v>443</v>
      </c>
      <c r="Z31" s="138" t="s">
        <v>443</v>
      </c>
      <c r="AA31" s="138" t="s">
        <v>443</v>
      </c>
      <c r="AB31" s="138" t="s">
        <v>443</v>
      </c>
      <c r="AC31" s="138" t="s">
        <v>429</v>
      </c>
      <c r="AD31" s="138" t="s">
        <v>429</v>
      </c>
      <c r="AE31" s="55"/>
      <c r="AF31" s="147" t="s">
        <v>429</v>
      </c>
      <c r="AG31" s="147" t="s">
        <v>429</v>
      </c>
      <c r="AH31" s="147" t="s">
        <v>429</v>
      </c>
      <c r="AI31" s="147" t="s">
        <v>429</v>
      </c>
      <c r="AJ31" s="147" t="s">
        <v>431</v>
      </c>
      <c r="AK31" s="147" t="s">
        <v>429</v>
      </c>
      <c r="AL31" s="45" t="s">
        <v>50</v>
      </c>
    </row>
    <row r="32" spans="1:38" s="2" customFormat="1" ht="26.25" customHeight="1" thickBot="1" x14ac:dyDescent="0.3">
      <c r="A32" s="65" t="s">
        <v>79</v>
      </c>
      <c r="B32" s="65" t="s">
        <v>90</v>
      </c>
      <c r="C32" s="66" t="s">
        <v>91</v>
      </c>
      <c r="D32" s="67"/>
      <c r="E32" s="138" t="s">
        <v>429</v>
      </c>
      <c r="F32" s="138" t="s">
        <v>429</v>
      </c>
      <c r="G32" s="138" t="s">
        <v>429</v>
      </c>
      <c r="H32" s="138" t="s">
        <v>429</v>
      </c>
      <c r="I32" s="138">
        <v>0.59369942879855331</v>
      </c>
      <c r="J32" s="138">
        <v>0.60125974775978253</v>
      </c>
      <c r="K32" s="138">
        <v>1.4542028361866026</v>
      </c>
      <c r="L32" s="138">
        <v>6.2682624375195964E-2</v>
      </c>
      <c r="M32" s="138" t="s">
        <v>429</v>
      </c>
      <c r="N32" s="138">
        <v>1.412547655889933</v>
      </c>
      <c r="O32" s="138">
        <v>6.7172192435517343E-3</v>
      </c>
      <c r="P32" s="138" t="s">
        <v>429</v>
      </c>
      <c r="Q32" s="138">
        <v>1.6388215672725259E-2</v>
      </c>
      <c r="R32" s="138">
        <v>0.52155659929668685</v>
      </c>
      <c r="S32" s="138">
        <v>11.404149167197213</v>
      </c>
      <c r="T32" s="138">
        <v>8.3664707037900646E-2</v>
      </c>
      <c r="U32" s="138">
        <v>1.1873988575971058E-2</v>
      </c>
      <c r="V32" s="138">
        <v>4.689105353395937</v>
      </c>
      <c r="W32" s="138" t="s">
        <v>443</v>
      </c>
      <c r="X32" s="138" t="s">
        <v>443</v>
      </c>
      <c r="Y32" s="138" t="s">
        <v>443</v>
      </c>
      <c r="Z32" s="138" t="s">
        <v>443</v>
      </c>
      <c r="AA32" s="138" t="s">
        <v>443</v>
      </c>
      <c r="AB32" s="138" t="s">
        <v>443</v>
      </c>
      <c r="AC32" s="138" t="s">
        <v>429</v>
      </c>
      <c r="AD32" s="138" t="s">
        <v>429</v>
      </c>
      <c r="AE32" s="55"/>
      <c r="AF32" s="147" t="s">
        <v>429</v>
      </c>
      <c r="AG32" s="147" t="s">
        <v>429</v>
      </c>
      <c r="AH32" s="147" t="s">
        <v>429</v>
      </c>
      <c r="AI32" s="147" t="s">
        <v>429</v>
      </c>
      <c r="AJ32" s="147" t="s">
        <v>431</v>
      </c>
      <c r="AK32" s="147">
        <v>55708.658275620088</v>
      </c>
      <c r="AL32" s="45" t="s">
        <v>414</v>
      </c>
    </row>
    <row r="33" spans="1:38" s="2" customFormat="1" ht="26.25" customHeight="1" thickBot="1" x14ac:dyDescent="0.3">
      <c r="A33" s="65" t="s">
        <v>79</v>
      </c>
      <c r="B33" s="65" t="s">
        <v>92</v>
      </c>
      <c r="C33" s="66" t="s">
        <v>93</v>
      </c>
      <c r="D33" s="67"/>
      <c r="E33" s="138" t="s">
        <v>429</v>
      </c>
      <c r="F33" s="138" t="s">
        <v>429</v>
      </c>
      <c r="G33" s="138" t="s">
        <v>429</v>
      </c>
      <c r="H33" s="138" t="s">
        <v>429</v>
      </c>
      <c r="I33" s="138">
        <v>0.30486793069882567</v>
      </c>
      <c r="J33" s="138">
        <v>0.5645702420348625</v>
      </c>
      <c r="K33" s="138">
        <v>1.129140484069725</v>
      </c>
      <c r="L33" s="138">
        <v>1.1968889131139079E-2</v>
      </c>
      <c r="M33" s="138" t="s">
        <v>429</v>
      </c>
      <c r="N33" s="138" t="s">
        <v>429</v>
      </c>
      <c r="O33" s="138" t="s">
        <v>429</v>
      </c>
      <c r="P33" s="138" t="s">
        <v>429</v>
      </c>
      <c r="Q33" s="138" t="s">
        <v>429</v>
      </c>
      <c r="R33" s="138" t="s">
        <v>429</v>
      </c>
      <c r="S33" s="138" t="s">
        <v>429</v>
      </c>
      <c r="T33" s="138" t="s">
        <v>429</v>
      </c>
      <c r="U33" s="138" t="s">
        <v>429</v>
      </c>
      <c r="V33" s="138" t="s">
        <v>443</v>
      </c>
      <c r="W33" s="138" t="s">
        <v>429</v>
      </c>
      <c r="X33" s="138" t="s">
        <v>443</v>
      </c>
      <c r="Y33" s="138" t="s">
        <v>443</v>
      </c>
      <c r="Z33" s="138" t="s">
        <v>443</v>
      </c>
      <c r="AA33" s="138" t="s">
        <v>443</v>
      </c>
      <c r="AB33" s="138" t="s">
        <v>443</v>
      </c>
      <c r="AC33" s="138" t="s">
        <v>429</v>
      </c>
      <c r="AD33" s="138" t="s">
        <v>429</v>
      </c>
      <c r="AE33" s="55"/>
      <c r="AF33" s="147" t="s">
        <v>429</v>
      </c>
      <c r="AG33" s="147" t="s">
        <v>429</v>
      </c>
      <c r="AH33" s="147" t="s">
        <v>429</v>
      </c>
      <c r="AI33" s="147" t="s">
        <v>429</v>
      </c>
      <c r="AJ33" s="147" t="s">
        <v>431</v>
      </c>
      <c r="AK33" s="147">
        <v>55708.658275620088</v>
      </c>
      <c r="AL33" s="45" t="s">
        <v>414</v>
      </c>
    </row>
    <row r="34" spans="1:38" s="2" customFormat="1" ht="26.25" customHeight="1" thickBot="1" x14ac:dyDescent="0.3">
      <c r="A34" s="65" t="s">
        <v>71</v>
      </c>
      <c r="B34" s="65" t="s">
        <v>94</v>
      </c>
      <c r="C34" s="66" t="s">
        <v>95</v>
      </c>
      <c r="D34" s="67"/>
      <c r="E34" s="138">
        <v>2.0166770306001687</v>
      </c>
      <c r="F34" s="138">
        <v>0.17896084336432802</v>
      </c>
      <c r="G34" s="138">
        <v>4.464220091535434E-4</v>
      </c>
      <c r="H34" s="138">
        <v>2.6940342011834325E-4</v>
      </c>
      <c r="I34" s="138">
        <v>5.2726097937447175E-2</v>
      </c>
      <c r="J34" s="138">
        <v>5.5420132138630597E-2</v>
      </c>
      <c r="K34" s="138">
        <v>5.8499028368554522E-2</v>
      </c>
      <c r="L34" s="138">
        <v>3.8024368439560439E-2</v>
      </c>
      <c r="M34" s="138">
        <v>0.41180237075232451</v>
      </c>
      <c r="N34" s="138" t="s">
        <v>443</v>
      </c>
      <c r="O34" s="138">
        <v>3.8486202874049032E-4</v>
      </c>
      <c r="P34" s="138" t="s">
        <v>443</v>
      </c>
      <c r="Q34" s="138" t="s">
        <v>443</v>
      </c>
      <c r="R34" s="138">
        <v>1.9243101437024515E-3</v>
      </c>
      <c r="S34" s="138">
        <v>6.5426544885883342E-2</v>
      </c>
      <c r="T34" s="138">
        <v>2.694034201183432E-3</v>
      </c>
      <c r="U34" s="138">
        <v>3.8486202874049032E-4</v>
      </c>
      <c r="V34" s="138">
        <v>3.8486202874049025E-2</v>
      </c>
      <c r="W34" s="138">
        <v>1.0044754462998469E-2</v>
      </c>
      <c r="X34" s="138">
        <v>1.1545860862214707E-3</v>
      </c>
      <c r="Y34" s="138">
        <v>1.9243101437024515E-3</v>
      </c>
      <c r="Z34" s="138">
        <v>1.7021668325598103E-3</v>
      </c>
      <c r="AA34" s="138">
        <v>3.9130272012869154E-4</v>
      </c>
      <c r="AB34" s="138">
        <v>5.1723657826124236E-3</v>
      </c>
      <c r="AC34" s="138" t="s">
        <v>429</v>
      </c>
      <c r="AD34" s="138" t="s">
        <v>429</v>
      </c>
      <c r="AE34" s="55"/>
      <c r="AF34" s="147">
        <v>1666.7704496931003</v>
      </c>
      <c r="AG34" s="147" t="s">
        <v>431</v>
      </c>
      <c r="AH34" s="147" t="s">
        <v>429</v>
      </c>
      <c r="AI34" s="147" t="s">
        <v>429</v>
      </c>
      <c r="AJ34" s="147" t="s">
        <v>431</v>
      </c>
      <c r="AK34" s="147" t="s">
        <v>429</v>
      </c>
      <c r="AL34" s="45" t="s">
        <v>50</v>
      </c>
    </row>
    <row r="35" spans="1:38" s="6" customFormat="1" ht="26.25" customHeight="1" thickBot="1" x14ac:dyDescent="0.3">
      <c r="A35" s="65" t="s">
        <v>96</v>
      </c>
      <c r="B35" s="65" t="s">
        <v>97</v>
      </c>
      <c r="C35" s="66" t="s">
        <v>98</v>
      </c>
      <c r="D35" s="67"/>
      <c r="E35" s="138" t="s">
        <v>431</v>
      </c>
      <c r="F35" s="138" t="s">
        <v>431</v>
      </c>
      <c r="G35" s="138" t="s">
        <v>431</v>
      </c>
      <c r="H35" s="138" t="s">
        <v>431</v>
      </c>
      <c r="I35" s="138" t="s">
        <v>431</v>
      </c>
      <c r="J35" s="138" t="s">
        <v>431</v>
      </c>
      <c r="K35" s="138" t="s">
        <v>431</v>
      </c>
      <c r="L35" s="138" t="s">
        <v>431</v>
      </c>
      <c r="M35" s="138" t="s">
        <v>431</v>
      </c>
      <c r="N35" s="138" t="s">
        <v>431</v>
      </c>
      <c r="O35" s="138" t="s">
        <v>431</v>
      </c>
      <c r="P35" s="138" t="s">
        <v>431</v>
      </c>
      <c r="Q35" s="138" t="s">
        <v>431</v>
      </c>
      <c r="R35" s="138" t="s">
        <v>431</v>
      </c>
      <c r="S35" s="138" t="s">
        <v>431</v>
      </c>
      <c r="T35" s="138" t="s">
        <v>431</v>
      </c>
      <c r="U35" s="138" t="s">
        <v>431</v>
      </c>
      <c r="V35" s="138" t="s">
        <v>431</v>
      </c>
      <c r="W35" s="138" t="s">
        <v>431</v>
      </c>
      <c r="X35" s="138" t="s">
        <v>431</v>
      </c>
      <c r="Y35" s="138" t="s">
        <v>431</v>
      </c>
      <c r="Z35" s="138" t="s">
        <v>431</v>
      </c>
      <c r="AA35" s="138" t="s">
        <v>431</v>
      </c>
      <c r="AB35" s="138" t="s">
        <v>431</v>
      </c>
      <c r="AC35" s="138" t="s">
        <v>431</v>
      </c>
      <c r="AD35" s="138" t="s">
        <v>431</v>
      </c>
      <c r="AE35" s="55"/>
      <c r="AF35" s="147" t="s">
        <v>431</v>
      </c>
      <c r="AG35" s="147" t="s">
        <v>431</v>
      </c>
      <c r="AH35" s="147" t="s">
        <v>429</v>
      </c>
      <c r="AI35" s="147" t="s">
        <v>429</v>
      </c>
      <c r="AJ35" s="147" t="s">
        <v>429</v>
      </c>
      <c r="AK35" s="147" t="s">
        <v>429</v>
      </c>
      <c r="AL35" s="45" t="s">
        <v>50</v>
      </c>
    </row>
    <row r="36" spans="1:38" s="2" customFormat="1" ht="26.25" customHeight="1" thickBot="1" x14ac:dyDescent="0.3">
      <c r="A36" s="65" t="s">
        <v>96</v>
      </c>
      <c r="B36" s="65" t="s">
        <v>99</v>
      </c>
      <c r="C36" s="66" t="s">
        <v>100</v>
      </c>
      <c r="D36" s="67"/>
      <c r="E36" s="138">
        <v>5.2290217052610162</v>
      </c>
      <c r="F36" s="138">
        <v>0.24191858478755382</v>
      </c>
      <c r="G36" s="138">
        <v>0.10782223524380005</v>
      </c>
      <c r="H36" s="138" t="s">
        <v>443</v>
      </c>
      <c r="I36" s="138">
        <v>0.11145741452212439</v>
      </c>
      <c r="J36" s="138">
        <v>0.1275341423536514</v>
      </c>
      <c r="K36" s="138">
        <v>0.1275341423536514</v>
      </c>
      <c r="L36" s="138">
        <v>3.9535584129631936E-2</v>
      </c>
      <c r="M36" s="138">
        <v>0.63935625979567801</v>
      </c>
      <c r="N36" s="138">
        <v>1.1231934293707859E-2</v>
      </c>
      <c r="O36" s="138">
        <v>8.6399494566983528E-4</v>
      </c>
      <c r="P36" s="138">
        <v>2.5919848370095054E-3</v>
      </c>
      <c r="Q36" s="138">
        <v>3.4559797826793411E-3</v>
      </c>
      <c r="R36" s="138">
        <v>4.319974728349176E-3</v>
      </c>
      <c r="S36" s="138">
        <v>7.6031555218945501E-2</v>
      </c>
      <c r="T36" s="138">
        <v>8.6399494566983523E-2</v>
      </c>
      <c r="U36" s="138">
        <v>8.6399494566983519E-3</v>
      </c>
      <c r="V36" s="138">
        <v>0.10367939348038022</v>
      </c>
      <c r="W36" s="138">
        <v>1.1231934293707859E-2</v>
      </c>
      <c r="X36" s="138">
        <v>0</v>
      </c>
      <c r="Y36" s="138">
        <v>0</v>
      </c>
      <c r="Z36" s="138">
        <v>0</v>
      </c>
      <c r="AA36" s="138">
        <v>0</v>
      </c>
      <c r="AB36" s="138">
        <v>0</v>
      </c>
      <c r="AC36" s="138">
        <v>6.9119595653586823E-3</v>
      </c>
      <c r="AD36" s="138">
        <v>3.2831807935453741E-3</v>
      </c>
      <c r="AE36" s="55"/>
      <c r="AF36" s="147">
        <v>3741.8117054559139</v>
      </c>
      <c r="AG36" s="147" t="s">
        <v>431</v>
      </c>
      <c r="AH36" s="147" t="s">
        <v>429</v>
      </c>
      <c r="AI36" s="147" t="s">
        <v>429</v>
      </c>
      <c r="AJ36" s="147" t="s">
        <v>431</v>
      </c>
      <c r="AK36" s="147" t="s">
        <v>429</v>
      </c>
      <c r="AL36" s="45" t="s">
        <v>50</v>
      </c>
    </row>
    <row r="37" spans="1:38" s="2" customFormat="1" ht="26.25" customHeight="1" thickBot="1" x14ac:dyDescent="0.3">
      <c r="A37" s="65" t="s">
        <v>71</v>
      </c>
      <c r="B37" s="65" t="s">
        <v>101</v>
      </c>
      <c r="C37" s="66" t="s">
        <v>400</v>
      </c>
      <c r="D37" s="67"/>
      <c r="E37" s="138">
        <v>0.12157531018496122</v>
      </c>
      <c r="F37" s="138">
        <v>4.0525103394987083E-3</v>
      </c>
      <c r="G37" s="138">
        <v>1.519078672289621E-4</v>
      </c>
      <c r="H37" s="138" t="s">
        <v>443</v>
      </c>
      <c r="I37" s="138">
        <v>5.0656379243733853E-4</v>
      </c>
      <c r="J37" s="138">
        <v>5.0656379243733853E-4</v>
      </c>
      <c r="K37" s="138">
        <v>5.0656379243733853E-4</v>
      </c>
      <c r="L37" s="138">
        <v>1.2664094810933463E-5</v>
      </c>
      <c r="M37" s="138">
        <v>1.2157531018496122E-2</v>
      </c>
      <c r="N37" s="138">
        <v>3.7992284432800383E-6</v>
      </c>
      <c r="O37" s="138">
        <v>6.3320474054667313E-7</v>
      </c>
      <c r="P37" s="138">
        <v>2.5328189621866927E-4</v>
      </c>
      <c r="Q37" s="138">
        <v>3.0393827546240307E-4</v>
      </c>
      <c r="R37" s="138">
        <v>1.9249424112618863E-6</v>
      </c>
      <c r="S37" s="138">
        <v>1.9249424112618864E-7</v>
      </c>
      <c r="T37" s="138">
        <v>1.2917376707152131E-6</v>
      </c>
      <c r="U37" s="138">
        <v>2.7861008584053613E-5</v>
      </c>
      <c r="V37" s="138">
        <v>3.7992284432800383E-6</v>
      </c>
      <c r="W37" s="138">
        <v>1.2664094810933462E-3</v>
      </c>
      <c r="X37" s="138" t="s">
        <v>443</v>
      </c>
      <c r="Y37" s="138" t="s">
        <v>443</v>
      </c>
      <c r="Z37" s="138" t="s">
        <v>443</v>
      </c>
      <c r="AA37" s="138" t="s">
        <v>443</v>
      </c>
      <c r="AB37" s="138" t="s">
        <v>443</v>
      </c>
      <c r="AC37" s="138" t="s">
        <v>443</v>
      </c>
      <c r="AD37" s="138" t="s">
        <v>443</v>
      </c>
      <c r="AE37" s="55"/>
      <c r="AF37" s="147" t="s">
        <v>431</v>
      </c>
      <c r="AG37" s="147" t="s">
        <v>429</v>
      </c>
      <c r="AH37" s="147">
        <v>2532.8189621866923</v>
      </c>
      <c r="AI37" s="147" t="s">
        <v>429</v>
      </c>
      <c r="AJ37" s="147" t="s">
        <v>431</v>
      </c>
      <c r="AK37" s="147" t="s">
        <v>429</v>
      </c>
      <c r="AL37" s="45" t="s">
        <v>50</v>
      </c>
    </row>
    <row r="38" spans="1:38" s="2" customFormat="1" ht="26.25" customHeight="1" thickBot="1" x14ac:dyDescent="0.3">
      <c r="A38" s="65" t="s">
        <v>71</v>
      </c>
      <c r="B38" s="65" t="s">
        <v>102</v>
      </c>
      <c r="C38" s="66" t="s">
        <v>103</v>
      </c>
      <c r="D38" s="72"/>
      <c r="E38" s="138" t="s">
        <v>429</v>
      </c>
      <c r="F38" s="138" t="s">
        <v>429</v>
      </c>
      <c r="G38" s="138" t="s">
        <v>429</v>
      </c>
      <c r="H38" s="138" t="s">
        <v>429</v>
      </c>
      <c r="I38" s="138" t="s">
        <v>429</v>
      </c>
      <c r="J38" s="138" t="s">
        <v>429</v>
      </c>
      <c r="K38" s="138" t="s">
        <v>429</v>
      </c>
      <c r="L38" s="138" t="s">
        <v>429</v>
      </c>
      <c r="M38" s="138" t="s">
        <v>429</v>
      </c>
      <c r="N38" s="138" t="s">
        <v>429</v>
      </c>
      <c r="O38" s="138" t="s">
        <v>429</v>
      </c>
      <c r="P38" s="138" t="s">
        <v>429</v>
      </c>
      <c r="Q38" s="138" t="s">
        <v>429</v>
      </c>
      <c r="R38" s="138" t="s">
        <v>429</v>
      </c>
      <c r="S38" s="138" t="s">
        <v>429</v>
      </c>
      <c r="T38" s="138" t="s">
        <v>429</v>
      </c>
      <c r="U38" s="138" t="s">
        <v>429</v>
      </c>
      <c r="V38" s="138" t="s">
        <v>429</v>
      </c>
      <c r="W38" s="138" t="s">
        <v>429</v>
      </c>
      <c r="X38" s="138" t="s">
        <v>429</v>
      </c>
      <c r="Y38" s="138" t="s">
        <v>429</v>
      </c>
      <c r="Z38" s="138" t="s">
        <v>429</v>
      </c>
      <c r="AA38" s="138" t="s">
        <v>429</v>
      </c>
      <c r="AB38" s="138" t="s">
        <v>429</v>
      </c>
      <c r="AC38" s="138" t="s">
        <v>429</v>
      </c>
      <c r="AD38" s="138" t="s">
        <v>429</v>
      </c>
      <c r="AE38" s="55"/>
      <c r="AF38" s="147" t="s">
        <v>429</v>
      </c>
      <c r="AG38" s="147" t="s">
        <v>429</v>
      </c>
      <c r="AH38" s="147" t="s">
        <v>429</v>
      </c>
      <c r="AI38" s="147" t="s">
        <v>429</v>
      </c>
      <c r="AJ38" s="147" t="s">
        <v>429</v>
      </c>
      <c r="AK38" s="147" t="s">
        <v>429</v>
      </c>
      <c r="AL38" s="45" t="s">
        <v>50</v>
      </c>
    </row>
    <row r="39" spans="1:38" s="2" customFormat="1" ht="26.25" customHeight="1" thickBot="1" x14ac:dyDescent="0.3">
      <c r="A39" s="65" t="s">
        <v>104</v>
      </c>
      <c r="B39" s="65" t="s">
        <v>105</v>
      </c>
      <c r="C39" s="66" t="s">
        <v>391</v>
      </c>
      <c r="D39" s="67"/>
      <c r="E39" s="138">
        <v>2.4743111420808765</v>
      </c>
      <c r="F39" s="138">
        <v>0.57980400631360507</v>
      </c>
      <c r="G39" s="138">
        <v>0.19745440898974634</v>
      </c>
      <c r="H39" s="138">
        <v>2.1698565830406389E-2</v>
      </c>
      <c r="I39" s="138">
        <v>0.17932031885554681</v>
      </c>
      <c r="J39" s="138">
        <v>0.22289195071027851</v>
      </c>
      <c r="K39" s="138">
        <v>0.27556657543150659</v>
      </c>
      <c r="L39" s="138">
        <v>8.2791962612857151E-2</v>
      </c>
      <c r="M39" s="138">
        <v>1.1499068332246867</v>
      </c>
      <c r="N39" s="138">
        <v>0.15584712489826175</v>
      </c>
      <c r="O39" s="138">
        <v>1.0248610688817848E-2</v>
      </c>
      <c r="P39" s="138">
        <v>3.4616247429867701E-3</v>
      </c>
      <c r="Q39" s="138">
        <v>1.0865047465163626E-2</v>
      </c>
      <c r="R39" s="138">
        <v>0.12360259062371871</v>
      </c>
      <c r="S39" s="138">
        <v>6.5568377491700344E-2</v>
      </c>
      <c r="T39" s="138">
        <v>2.2270389481289006</v>
      </c>
      <c r="U39" s="138">
        <v>2.4110337922721692E-3</v>
      </c>
      <c r="V39" s="138">
        <v>0.38837180460688864</v>
      </c>
      <c r="W39" s="138">
        <v>0.12527010078446391</v>
      </c>
      <c r="X39" s="138">
        <v>3.8282079599235068E-2</v>
      </c>
      <c r="Y39" s="138">
        <v>0.20020399105377173</v>
      </c>
      <c r="Z39" s="138">
        <v>4.1194234516720087E-2</v>
      </c>
      <c r="AA39" s="138">
        <v>3.8363861414177275E-2</v>
      </c>
      <c r="AB39" s="138">
        <v>0.31804416658390422</v>
      </c>
      <c r="AC39" s="138">
        <v>4.8283315004173525E-3</v>
      </c>
      <c r="AD39" s="138">
        <v>3.6061615755243197E-3</v>
      </c>
      <c r="AE39" s="55"/>
      <c r="AF39" s="147">
        <v>11622.057899159494</v>
      </c>
      <c r="AG39" s="147">
        <v>21.182022254436088</v>
      </c>
      <c r="AH39" s="147">
        <v>18036.702511789488</v>
      </c>
      <c r="AI39" s="147">
        <v>586.4477251461185</v>
      </c>
      <c r="AJ39" s="147" t="s">
        <v>431</v>
      </c>
      <c r="AK39" s="147" t="s">
        <v>429</v>
      </c>
      <c r="AL39" s="45" t="s">
        <v>50</v>
      </c>
    </row>
    <row r="40" spans="1:38" s="2" customFormat="1" ht="26.25" customHeight="1" thickBot="1" x14ac:dyDescent="0.3">
      <c r="A40" s="65" t="s">
        <v>71</v>
      </c>
      <c r="B40" s="65" t="s">
        <v>106</v>
      </c>
      <c r="C40" s="66" t="s">
        <v>392</v>
      </c>
      <c r="D40" s="67"/>
      <c r="E40" s="138" t="s">
        <v>430</v>
      </c>
      <c r="F40" s="138" t="s">
        <v>430</v>
      </c>
      <c r="G40" s="138" t="s">
        <v>430</v>
      </c>
      <c r="H40" s="138" t="s">
        <v>430</v>
      </c>
      <c r="I40" s="138" t="s">
        <v>430</v>
      </c>
      <c r="J40" s="138" t="s">
        <v>430</v>
      </c>
      <c r="K40" s="138" t="s">
        <v>430</v>
      </c>
      <c r="L40" s="138" t="s">
        <v>430</v>
      </c>
      <c r="M40" s="138" t="s">
        <v>430</v>
      </c>
      <c r="N40" s="138" t="s">
        <v>430</v>
      </c>
      <c r="O40" s="138" t="s">
        <v>430</v>
      </c>
      <c r="P40" s="138" t="s">
        <v>430</v>
      </c>
      <c r="Q40" s="138" t="s">
        <v>430</v>
      </c>
      <c r="R40" s="138" t="s">
        <v>430</v>
      </c>
      <c r="S40" s="138" t="s">
        <v>430</v>
      </c>
      <c r="T40" s="138" t="s">
        <v>430</v>
      </c>
      <c r="U40" s="138" t="s">
        <v>430</v>
      </c>
      <c r="V40" s="138" t="s">
        <v>430</v>
      </c>
      <c r="W40" s="138" t="s">
        <v>430</v>
      </c>
      <c r="X40" s="138" t="s">
        <v>430</v>
      </c>
      <c r="Y40" s="138" t="s">
        <v>430</v>
      </c>
      <c r="Z40" s="138" t="s">
        <v>430</v>
      </c>
      <c r="AA40" s="138" t="s">
        <v>430</v>
      </c>
      <c r="AB40" s="138" t="s">
        <v>430</v>
      </c>
      <c r="AC40" s="138" t="s">
        <v>443</v>
      </c>
      <c r="AD40" s="138" t="s">
        <v>429</v>
      </c>
      <c r="AE40" s="55"/>
      <c r="AF40" s="147" t="s">
        <v>430</v>
      </c>
      <c r="AG40" s="147" t="s">
        <v>429</v>
      </c>
      <c r="AH40" s="147" t="s">
        <v>430</v>
      </c>
      <c r="AI40" s="147" t="s">
        <v>430</v>
      </c>
      <c r="AJ40" s="147" t="s">
        <v>431</v>
      </c>
      <c r="AK40" s="147" t="s">
        <v>429</v>
      </c>
      <c r="AL40" s="45" t="s">
        <v>50</v>
      </c>
    </row>
    <row r="41" spans="1:38" s="2" customFormat="1" ht="26.25" customHeight="1" thickBot="1" x14ac:dyDescent="0.3">
      <c r="A41" s="65" t="s">
        <v>104</v>
      </c>
      <c r="B41" s="65" t="s">
        <v>107</v>
      </c>
      <c r="C41" s="66" t="s">
        <v>401</v>
      </c>
      <c r="D41" s="67"/>
      <c r="E41" s="138">
        <v>5.6338839233071649</v>
      </c>
      <c r="F41" s="138">
        <v>9.7024534053150973</v>
      </c>
      <c r="G41" s="138">
        <v>6.5610959771325987</v>
      </c>
      <c r="H41" s="138">
        <v>8.97340080431651E-2</v>
      </c>
      <c r="I41" s="138">
        <v>6.6450157055494916</v>
      </c>
      <c r="J41" s="138">
        <v>6.6566803763458093</v>
      </c>
      <c r="K41" s="138">
        <v>7.2376789024290158</v>
      </c>
      <c r="L41" s="138">
        <v>0.55782095111218355</v>
      </c>
      <c r="M41" s="138">
        <v>80.982026894556711</v>
      </c>
      <c r="N41" s="138">
        <v>1.5763582324332022</v>
      </c>
      <c r="O41" s="138">
        <v>2.5767004842374583E-2</v>
      </c>
      <c r="P41" s="138">
        <v>7.1718114698231542E-2</v>
      </c>
      <c r="Q41" s="138">
        <v>2.672182549556389E-2</v>
      </c>
      <c r="R41" s="138">
        <v>0.18843882206304818</v>
      </c>
      <c r="S41" s="138">
        <v>0.32177997111785356</v>
      </c>
      <c r="T41" s="138">
        <v>0.15707446548353132</v>
      </c>
      <c r="U41" s="138">
        <v>1.8573104769566566</v>
      </c>
      <c r="V41" s="138">
        <v>3.6589950603691692</v>
      </c>
      <c r="W41" s="138">
        <v>12.400324787769691</v>
      </c>
      <c r="X41" s="138">
        <v>2.8754886716701633</v>
      </c>
      <c r="Y41" s="138">
        <v>4.6119587962940631</v>
      </c>
      <c r="Z41" s="138">
        <v>1.9936129293078124</v>
      </c>
      <c r="AA41" s="138">
        <v>1.6254750921744336</v>
      </c>
      <c r="AB41" s="138">
        <v>11.106535489446472</v>
      </c>
      <c r="AC41" s="138">
        <v>1.4919802760982169E-2</v>
      </c>
      <c r="AD41" s="138">
        <v>2.6299312022345598</v>
      </c>
      <c r="AE41" s="55"/>
      <c r="AF41" s="147">
        <v>48135.997482969455</v>
      </c>
      <c r="AG41" s="147">
        <v>15469.918024597981</v>
      </c>
      <c r="AH41" s="147">
        <v>24758.934924076479</v>
      </c>
      <c r="AI41" s="147">
        <v>1065.6907171462842</v>
      </c>
      <c r="AJ41" s="147" t="s">
        <v>431</v>
      </c>
      <c r="AK41" s="147" t="s">
        <v>429</v>
      </c>
      <c r="AL41" s="45" t="s">
        <v>50</v>
      </c>
    </row>
    <row r="42" spans="1:38" s="2" customFormat="1" ht="26.25" customHeight="1" thickBot="1" x14ac:dyDescent="0.3">
      <c r="A42" s="65" t="s">
        <v>71</v>
      </c>
      <c r="B42" s="65" t="s">
        <v>108</v>
      </c>
      <c r="C42" s="66" t="s">
        <v>109</v>
      </c>
      <c r="D42" s="67"/>
      <c r="E42" s="138" t="s">
        <v>430</v>
      </c>
      <c r="F42" s="138" t="s">
        <v>430</v>
      </c>
      <c r="G42" s="138" t="s">
        <v>430</v>
      </c>
      <c r="H42" s="138" t="s">
        <v>430</v>
      </c>
      <c r="I42" s="138" t="s">
        <v>430</v>
      </c>
      <c r="J42" s="138" t="s">
        <v>430</v>
      </c>
      <c r="K42" s="138" t="s">
        <v>430</v>
      </c>
      <c r="L42" s="138" t="s">
        <v>430</v>
      </c>
      <c r="M42" s="138" t="s">
        <v>430</v>
      </c>
      <c r="N42" s="138" t="s">
        <v>430</v>
      </c>
      <c r="O42" s="138" t="s">
        <v>430</v>
      </c>
      <c r="P42" s="138" t="s">
        <v>430</v>
      </c>
      <c r="Q42" s="138" t="s">
        <v>430</v>
      </c>
      <c r="R42" s="138" t="s">
        <v>430</v>
      </c>
      <c r="S42" s="138" t="s">
        <v>430</v>
      </c>
      <c r="T42" s="138" t="s">
        <v>430</v>
      </c>
      <c r="U42" s="138" t="s">
        <v>430</v>
      </c>
      <c r="V42" s="138" t="s">
        <v>430</v>
      </c>
      <c r="W42" s="138" t="s">
        <v>430</v>
      </c>
      <c r="X42" s="138" t="s">
        <v>430</v>
      </c>
      <c r="Y42" s="138" t="s">
        <v>430</v>
      </c>
      <c r="Z42" s="138" t="s">
        <v>430</v>
      </c>
      <c r="AA42" s="138" t="s">
        <v>430</v>
      </c>
      <c r="AB42" s="138" t="s">
        <v>430</v>
      </c>
      <c r="AC42" s="138" t="s">
        <v>430</v>
      </c>
      <c r="AD42" s="138" t="s">
        <v>429</v>
      </c>
      <c r="AE42" s="55"/>
      <c r="AF42" s="147" t="s">
        <v>430</v>
      </c>
      <c r="AG42" s="147" t="s">
        <v>430</v>
      </c>
      <c r="AH42" s="147" t="s">
        <v>430</v>
      </c>
      <c r="AI42" s="147" t="s">
        <v>430</v>
      </c>
      <c r="AJ42" s="147" t="s">
        <v>431</v>
      </c>
      <c r="AK42" s="147" t="s">
        <v>429</v>
      </c>
      <c r="AL42" s="45" t="s">
        <v>50</v>
      </c>
    </row>
    <row r="43" spans="1:38" s="2" customFormat="1" ht="26.25" customHeight="1" thickBot="1" x14ac:dyDescent="0.3">
      <c r="A43" s="65" t="s">
        <v>104</v>
      </c>
      <c r="B43" s="65" t="s">
        <v>110</v>
      </c>
      <c r="C43" s="66" t="s">
        <v>111</v>
      </c>
      <c r="D43" s="67"/>
      <c r="E43" s="138">
        <v>7.3463892017197496E-2</v>
      </c>
      <c r="F43" s="138">
        <v>7.3463892017197486E-3</v>
      </c>
      <c r="G43" s="138">
        <v>2.1168999593041436E-2</v>
      </c>
      <c r="H43" s="138" t="s">
        <v>443</v>
      </c>
      <c r="I43" s="138">
        <v>1.2121542182837584E-2</v>
      </c>
      <c r="J43" s="138">
        <v>1.5794736783697458E-2</v>
      </c>
      <c r="K43" s="138">
        <v>2.0202570304729311E-2</v>
      </c>
      <c r="L43" s="138">
        <v>6.7880636223890478E-3</v>
      </c>
      <c r="M43" s="138">
        <v>2.9385556806878994E-2</v>
      </c>
      <c r="N43" s="138">
        <v>1.1754222722751598E-2</v>
      </c>
      <c r="O43" s="138">
        <v>2.2039167605159246E-4</v>
      </c>
      <c r="P43" s="138">
        <v>7.3463892017197491E-5</v>
      </c>
      <c r="Q43" s="138">
        <v>7.3463892017197488E-4</v>
      </c>
      <c r="R43" s="138">
        <v>9.4033781782012788E-3</v>
      </c>
      <c r="S43" s="138">
        <v>5.2894002252382192E-3</v>
      </c>
      <c r="T43" s="138">
        <v>0.19100611924471345</v>
      </c>
      <c r="U43" s="138">
        <v>7.3463892017197491E-5</v>
      </c>
      <c r="V43" s="138">
        <v>5.877111361375799E-3</v>
      </c>
      <c r="W43" s="138">
        <v>4.4078335210318495E-3</v>
      </c>
      <c r="X43" s="138">
        <v>1.3958139483267521E-3</v>
      </c>
      <c r="Y43" s="138">
        <v>1.1019583802579624E-2</v>
      </c>
      <c r="Z43" s="138">
        <v>1.2488861642923573E-3</v>
      </c>
      <c r="AA43" s="138">
        <v>1.1019583802579624E-3</v>
      </c>
      <c r="AB43" s="138">
        <v>1.4766242295456694E-2</v>
      </c>
      <c r="AC43" s="138">
        <v>1.6162056243783447E-4</v>
      </c>
      <c r="AD43" s="138">
        <v>9.5503059622356737E-8</v>
      </c>
      <c r="AE43" s="55"/>
      <c r="AF43" s="147">
        <v>734.63892017197486</v>
      </c>
      <c r="AG43" s="147" t="s">
        <v>431</v>
      </c>
      <c r="AH43" s="147" t="s">
        <v>431</v>
      </c>
      <c r="AI43" s="147" t="s">
        <v>431</v>
      </c>
      <c r="AJ43" s="147" t="s">
        <v>431</v>
      </c>
      <c r="AK43" s="147" t="s">
        <v>429</v>
      </c>
      <c r="AL43" s="45" t="s">
        <v>50</v>
      </c>
    </row>
    <row r="44" spans="1:38" s="2" customFormat="1" ht="26.25" customHeight="1" thickBot="1" x14ac:dyDescent="0.3">
      <c r="A44" s="65" t="s">
        <v>71</v>
      </c>
      <c r="B44" s="65" t="s">
        <v>112</v>
      </c>
      <c r="C44" s="66" t="s">
        <v>113</v>
      </c>
      <c r="D44" s="67"/>
      <c r="E44" s="138">
        <v>2.1653319595523812</v>
      </c>
      <c r="F44" s="138">
        <v>0.19825225932405022</v>
      </c>
      <c r="G44" s="138">
        <v>1.7708682351871203E-3</v>
      </c>
      <c r="H44" s="138">
        <v>1.2198261232489083E-3</v>
      </c>
      <c r="I44" s="138">
        <v>8.24942330585796E-2</v>
      </c>
      <c r="J44" s="138">
        <v>8.24942330585796E-2</v>
      </c>
      <c r="K44" s="138">
        <v>8.2507161254695816E-2</v>
      </c>
      <c r="L44" s="138">
        <v>4.6196770512804575E-2</v>
      </c>
      <c r="M44" s="138">
        <v>1.1068460970156258</v>
      </c>
      <c r="N44" s="138" t="s">
        <v>443</v>
      </c>
      <c r="O44" s="138">
        <v>1.5266719105504417E-3</v>
      </c>
      <c r="P44" s="138" t="s">
        <v>443</v>
      </c>
      <c r="Q44" s="138" t="s">
        <v>443</v>
      </c>
      <c r="R44" s="138">
        <v>7.6333595527522079E-3</v>
      </c>
      <c r="S44" s="138">
        <v>0.25953422479357507</v>
      </c>
      <c r="T44" s="138">
        <v>1.0686703373853091E-2</v>
      </c>
      <c r="U44" s="138">
        <v>1.5266719105504417E-3</v>
      </c>
      <c r="V44" s="138">
        <v>0.15266719105504417</v>
      </c>
      <c r="W44" s="138" t="s">
        <v>443</v>
      </c>
      <c r="X44" s="138">
        <v>4.5800157316513252E-3</v>
      </c>
      <c r="Y44" s="138">
        <v>7.6333595527522079E-3</v>
      </c>
      <c r="Z44" s="138" t="s">
        <v>443</v>
      </c>
      <c r="AA44" s="138" t="s">
        <v>443</v>
      </c>
      <c r="AB44" s="138">
        <v>1.2213375284403534E-2</v>
      </c>
      <c r="AC44" s="138" t="s">
        <v>430</v>
      </c>
      <c r="AD44" s="138" t="s">
        <v>430</v>
      </c>
      <c r="AE44" s="55"/>
      <c r="AF44" s="147">
        <v>6611.7502815477737</v>
      </c>
      <c r="AG44" s="147" t="s">
        <v>429</v>
      </c>
      <c r="AH44" s="147" t="s">
        <v>429</v>
      </c>
      <c r="AI44" s="147" t="s">
        <v>431</v>
      </c>
      <c r="AJ44" s="147" t="s">
        <v>431</v>
      </c>
      <c r="AK44" s="147" t="s">
        <v>429</v>
      </c>
      <c r="AL44" s="45" t="s">
        <v>50</v>
      </c>
    </row>
    <row r="45" spans="1:38" s="2" customFormat="1" ht="26.25" customHeight="1" thickBot="1" x14ac:dyDescent="0.3">
      <c r="A45" s="65" t="s">
        <v>71</v>
      </c>
      <c r="B45" s="65" t="s">
        <v>114</v>
      </c>
      <c r="C45" s="66" t="s">
        <v>115</v>
      </c>
      <c r="D45" s="67"/>
      <c r="E45" s="138">
        <v>1.7855190625009303</v>
      </c>
      <c r="F45" s="138">
        <v>6.368730414016055E-2</v>
      </c>
      <c r="G45" s="138">
        <v>2.6383679779690567E-4</v>
      </c>
      <c r="H45" s="138" t="s">
        <v>443</v>
      </c>
      <c r="I45" s="138">
        <v>3.1843652070080275E-2</v>
      </c>
      <c r="J45" s="138">
        <v>3.4118198646514587E-2</v>
      </c>
      <c r="K45" s="138">
        <v>3.4118198646514587E-2</v>
      </c>
      <c r="L45" s="138">
        <v>1.0576641580419521E-2</v>
      </c>
      <c r="M45" s="138">
        <v>0.16831644665613862</v>
      </c>
      <c r="N45" s="138">
        <v>2.9569105493645977E-3</v>
      </c>
      <c r="O45" s="138">
        <v>2.2745465764343058E-4</v>
      </c>
      <c r="P45" s="138">
        <v>6.8236397293029163E-4</v>
      </c>
      <c r="Q45" s="138">
        <v>9.0981863057372232E-4</v>
      </c>
      <c r="R45" s="138">
        <v>1.1372732882171529E-3</v>
      </c>
      <c r="S45" s="138">
        <v>2.0016009872621889E-2</v>
      </c>
      <c r="T45" s="138">
        <v>2.2745465764343057E-2</v>
      </c>
      <c r="U45" s="138">
        <v>2.2745465764343058E-3</v>
      </c>
      <c r="V45" s="138">
        <v>2.7294558917211664E-2</v>
      </c>
      <c r="W45" s="138">
        <v>2.9569105493645977E-3</v>
      </c>
      <c r="X45" s="138" t="s">
        <v>443</v>
      </c>
      <c r="Y45" s="138" t="s">
        <v>443</v>
      </c>
      <c r="Z45" s="138" t="s">
        <v>443</v>
      </c>
      <c r="AA45" s="138" t="s">
        <v>443</v>
      </c>
      <c r="AB45" s="138" t="s">
        <v>443</v>
      </c>
      <c r="AC45" s="138">
        <v>1.8196372611474446E-3</v>
      </c>
      <c r="AD45" s="138">
        <v>8.6432769904503618E-4</v>
      </c>
      <c r="AE45" s="55"/>
      <c r="AF45" s="147">
        <v>985.06652694689524</v>
      </c>
      <c r="AG45" s="147" t="s">
        <v>429</v>
      </c>
      <c r="AH45" s="147" t="s">
        <v>429</v>
      </c>
      <c r="AI45" s="147" t="s">
        <v>429</v>
      </c>
      <c r="AJ45" s="147" t="s">
        <v>431</v>
      </c>
      <c r="AK45" s="147" t="s">
        <v>429</v>
      </c>
      <c r="AL45" s="45" t="s">
        <v>50</v>
      </c>
    </row>
    <row r="46" spans="1:38" s="2" customFormat="1" ht="26.25" customHeight="1" thickBot="1" x14ac:dyDescent="0.3">
      <c r="A46" s="65" t="s">
        <v>104</v>
      </c>
      <c r="B46" s="65" t="s">
        <v>116</v>
      </c>
      <c r="C46" s="66" t="s">
        <v>117</v>
      </c>
      <c r="D46" s="67"/>
      <c r="E46" s="138" t="s">
        <v>430</v>
      </c>
      <c r="F46" s="138" t="s">
        <v>430</v>
      </c>
      <c r="G46" s="138" t="s">
        <v>430</v>
      </c>
      <c r="H46" s="138" t="s">
        <v>443</v>
      </c>
      <c r="I46" s="138" t="s">
        <v>430</v>
      </c>
      <c r="J46" s="138" t="s">
        <v>430</v>
      </c>
      <c r="K46" s="138" t="s">
        <v>430</v>
      </c>
      <c r="L46" s="138" t="s">
        <v>430</v>
      </c>
      <c r="M46" s="138" t="s">
        <v>430</v>
      </c>
      <c r="N46" s="138" t="s">
        <v>430</v>
      </c>
      <c r="O46" s="138" t="s">
        <v>430</v>
      </c>
      <c r="P46" s="138" t="s">
        <v>430</v>
      </c>
      <c r="Q46" s="138" t="s">
        <v>430</v>
      </c>
      <c r="R46" s="138" t="s">
        <v>430</v>
      </c>
      <c r="S46" s="138" t="s">
        <v>430</v>
      </c>
      <c r="T46" s="138" t="s">
        <v>430</v>
      </c>
      <c r="U46" s="138" t="s">
        <v>430</v>
      </c>
      <c r="V46" s="138" t="s">
        <v>430</v>
      </c>
      <c r="W46" s="138" t="s">
        <v>430</v>
      </c>
      <c r="X46" s="138" t="s">
        <v>430</v>
      </c>
      <c r="Y46" s="138" t="s">
        <v>430</v>
      </c>
      <c r="Z46" s="138" t="s">
        <v>430</v>
      </c>
      <c r="AA46" s="138" t="s">
        <v>430</v>
      </c>
      <c r="AB46" s="138" t="s">
        <v>430</v>
      </c>
      <c r="AC46" s="138" t="s">
        <v>443</v>
      </c>
      <c r="AD46" s="138" t="s">
        <v>429</v>
      </c>
      <c r="AE46" s="55"/>
      <c r="AF46" s="147" t="s">
        <v>430</v>
      </c>
      <c r="AG46" s="147" t="s">
        <v>430</v>
      </c>
      <c r="AH46" s="147" t="s">
        <v>430</v>
      </c>
      <c r="AI46" s="147" t="s">
        <v>430</v>
      </c>
      <c r="AJ46" s="147" t="s">
        <v>431</v>
      </c>
      <c r="AK46" s="147" t="s">
        <v>429</v>
      </c>
      <c r="AL46" s="45" t="s">
        <v>50</v>
      </c>
    </row>
    <row r="47" spans="1:38" s="2" customFormat="1" ht="26.25" customHeight="1" thickBot="1" x14ac:dyDescent="0.3">
      <c r="A47" s="65" t="s">
        <v>71</v>
      </c>
      <c r="B47" s="65" t="s">
        <v>118</v>
      </c>
      <c r="C47" s="66" t="s">
        <v>119</v>
      </c>
      <c r="D47" s="67"/>
      <c r="E47" s="138" t="s">
        <v>430</v>
      </c>
      <c r="F47" s="138" t="s">
        <v>430</v>
      </c>
      <c r="G47" s="138" t="s">
        <v>430</v>
      </c>
      <c r="H47" s="138" t="s">
        <v>443</v>
      </c>
      <c r="I47" s="138" t="s">
        <v>430</v>
      </c>
      <c r="J47" s="138" t="s">
        <v>430</v>
      </c>
      <c r="K47" s="138" t="s">
        <v>430</v>
      </c>
      <c r="L47" s="138" t="s">
        <v>430</v>
      </c>
      <c r="M47" s="138" t="s">
        <v>430</v>
      </c>
      <c r="N47" s="138" t="s">
        <v>430</v>
      </c>
      <c r="O47" s="138" t="s">
        <v>430</v>
      </c>
      <c r="P47" s="138" t="s">
        <v>430</v>
      </c>
      <c r="Q47" s="138" t="s">
        <v>430</v>
      </c>
      <c r="R47" s="138" t="s">
        <v>430</v>
      </c>
      <c r="S47" s="138" t="s">
        <v>430</v>
      </c>
      <c r="T47" s="138" t="s">
        <v>430</v>
      </c>
      <c r="U47" s="138" t="s">
        <v>430</v>
      </c>
      <c r="V47" s="138" t="s">
        <v>430</v>
      </c>
      <c r="W47" s="138" t="s">
        <v>430</v>
      </c>
      <c r="X47" s="138" t="s">
        <v>430</v>
      </c>
      <c r="Y47" s="138" t="s">
        <v>430</v>
      </c>
      <c r="Z47" s="138" t="s">
        <v>430</v>
      </c>
      <c r="AA47" s="138" t="s">
        <v>430</v>
      </c>
      <c r="AB47" s="138" t="s">
        <v>430</v>
      </c>
      <c r="AC47" s="138" t="s">
        <v>443</v>
      </c>
      <c r="AD47" s="138" t="s">
        <v>429</v>
      </c>
      <c r="AE47" s="55"/>
      <c r="AF47" s="147" t="s">
        <v>430</v>
      </c>
      <c r="AG47" s="147" t="s">
        <v>429</v>
      </c>
      <c r="AH47" s="147" t="s">
        <v>429</v>
      </c>
      <c r="AI47" s="147" t="s">
        <v>429</v>
      </c>
      <c r="AJ47" s="147" t="s">
        <v>431</v>
      </c>
      <c r="AK47" s="147" t="s">
        <v>429</v>
      </c>
      <c r="AL47" s="45" t="s">
        <v>50</v>
      </c>
    </row>
    <row r="48" spans="1:38" s="2" customFormat="1" ht="26.25" customHeight="1" thickBot="1" x14ac:dyDescent="0.3">
      <c r="A48" s="65" t="s">
        <v>120</v>
      </c>
      <c r="B48" s="65" t="s">
        <v>121</v>
      </c>
      <c r="C48" s="66" t="s">
        <v>122</v>
      </c>
      <c r="D48" s="67"/>
      <c r="E48" s="138" t="s">
        <v>429</v>
      </c>
      <c r="F48" s="138" t="s">
        <v>431</v>
      </c>
      <c r="G48" s="138" t="s">
        <v>431</v>
      </c>
      <c r="H48" s="138" t="s">
        <v>429</v>
      </c>
      <c r="I48" s="138">
        <v>1.2859218329783954E-2</v>
      </c>
      <c r="J48" s="138">
        <v>0.12859218329783956</v>
      </c>
      <c r="K48" s="138">
        <v>0.32148045824459892</v>
      </c>
      <c r="L48" s="138" t="s">
        <v>431</v>
      </c>
      <c r="M48" s="138" t="s">
        <v>429</v>
      </c>
      <c r="N48" s="138" t="s">
        <v>431</v>
      </c>
      <c r="O48" s="138" t="s">
        <v>431</v>
      </c>
      <c r="P48" s="138" t="s">
        <v>431</v>
      </c>
      <c r="Q48" s="138" t="s">
        <v>431</v>
      </c>
      <c r="R48" s="138" t="s">
        <v>431</v>
      </c>
      <c r="S48" s="138" t="s">
        <v>431</v>
      </c>
      <c r="T48" s="138" t="s">
        <v>431</v>
      </c>
      <c r="U48" s="138" t="s">
        <v>431</v>
      </c>
      <c r="V48" s="138" t="s">
        <v>431</v>
      </c>
      <c r="W48" s="138" t="s">
        <v>429</v>
      </c>
      <c r="X48" s="138" t="s">
        <v>429</v>
      </c>
      <c r="Y48" s="138" t="s">
        <v>429</v>
      </c>
      <c r="Z48" s="138" t="s">
        <v>429</v>
      </c>
      <c r="AA48" s="138" t="s">
        <v>429</v>
      </c>
      <c r="AB48" s="138" t="s">
        <v>429</v>
      </c>
      <c r="AC48" s="138" t="s">
        <v>429</v>
      </c>
      <c r="AD48" s="138" t="s">
        <v>429</v>
      </c>
      <c r="AE48" s="55"/>
      <c r="AF48" s="147" t="s">
        <v>429</v>
      </c>
      <c r="AG48" s="147" t="s">
        <v>429</v>
      </c>
      <c r="AH48" s="147" t="s">
        <v>429</v>
      </c>
      <c r="AI48" s="147" t="s">
        <v>429</v>
      </c>
      <c r="AJ48" s="147" t="s">
        <v>429</v>
      </c>
      <c r="AK48" s="147" t="s">
        <v>431</v>
      </c>
      <c r="AL48" s="45" t="s">
        <v>123</v>
      </c>
    </row>
    <row r="49" spans="1:38" s="2" customFormat="1" ht="26.25" customHeight="1" thickBot="1" x14ac:dyDescent="0.3">
      <c r="A49" s="65" t="s">
        <v>120</v>
      </c>
      <c r="B49" s="65" t="s">
        <v>124</v>
      </c>
      <c r="C49" s="66" t="s">
        <v>125</v>
      </c>
      <c r="D49" s="67"/>
      <c r="E49" s="138" t="s">
        <v>431</v>
      </c>
      <c r="F49" s="138" t="s">
        <v>431</v>
      </c>
      <c r="G49" s="138" t="s">
        <v>431</v>
      </c>
      <c r="H49" s="138" t="s">
        <v>431</v>
      </c>
      <c r="I49" s="138" t="s">
        <v>431</v>
      </c>
      <c r="J49" s="138" t="s">
        <v>431</v>
      </c>
      <c r="K49" s="138" t="s">
        <v>431</v>
      </c>
      <c r="L49" s="138" t="s">
        <v>431</v>
      </c>
      <c r="M49" s="138" t="s">
        <v>431</v>
      </c>
      <c r="N49" s="138" t="s">
        <v>431</v>
      </c>
      <c r="O49" s="138" t="s">
        <v>431</v>
      </c>
      <c r="P49" s="138" t="s">
        <v>431</v>
      </c>
      <c r="Q49" s="138" t="s">
        <v>431</v>
      </c>
      <c r="R49" s="138" t="s">
        <v>431</v>
      </c>
      <c r="S49" s="138" t="s">
        <v>431</v>
      </c>
      <c r="T49" s="138" t="s">
        <v>431</v>
      </c>
      <c r="U49" s="138" t="s">
        <v>431</v>
      </c>
      <c r="V49" s="138" t="s">
        <v>431</v>
      </c>
      <c r="W49" s="138" t="s">
        <v>429</v>
      </c>
      <c r="X49" s="138" t="s">
        <v>431</v>
      </c>
      <c r="Y49" s="138" t="s">
        <v>431</v>
      </c>
      <c r="Z49" s="138" t="s">
        <v>431</v>
      </c>
      <c r="AA49" s="138" t="s">
        <v>431</v>
      </c>
      <c r="AB49" s="138" t="s">
        <v>431</v>
      </c>
      <c r="AC49" s="138" t="s">
        <v>429</v>
      </c>
      <c r="AD49" s="138" t="s">
        <v>429</v>
      </c>
      <c r="AE49" s="55"/>
      <c r="AF49" s="147" t="s">
        <v>429</v>
      </c>
      <c r="AG49" s="147" t="s">
        <v>429</v>
      </c>
      <c r="AH49" s="147" t="s">
        <v>429</v>
      </c>
      <c r="AI49" s="147" t="s">
        <v>429</v>
      </c>
      <c r="AJ49" s="147" t="s">
        <v>429</v>
      </c>
      <c r="AK49" s="147" t="s">
        <v>431</v>
      </c>
      <c r="AL49" s="45" t="s">
        <v>126</v>
      </c>
    </row>
    <row r="50" spans="1:38" s="2" customFormat="1" ht="26.25" customHeight="1" thickBot="1" x14ac:dyDescent="0.3">
      <c r="A50" s="65" t="s">
        <v>120</v>
      </c>
      <c r="B50" s="65" t="s">
        <v>127</v>
      </c>
      <c r="C50" s="66" t="s">
        <v>128</v>
      </c>
      <c r="D50" s="67"/>
      <c r="E50" s="138" t="s">
        <v>431</v>
      </c>
      <c r="F50" s="138" t="s">
        <v>431</v>
      </c>
      <c r="G50" s="138" t="s">
        <v>431</v>
      </c>
      <c r="H50" s="138" t="s">
        <v>431</v>
      </c>
      <c r="I50" s="138" t="s">
        <v>431</v>
      </c>
      <c r="J50" s="138" t="s">
        <v>431</v>
      </c>
      <c r="K50" s="138" t="s">
        <v>431</v>
      </c>
      <c r="L50" s="138" t="s">
        <v>431</v>
      </c>
      <c r="M50" s="138" t="s">
        <v>431</v>
      </c>
      <c r="N50" s="138" t="s">
        <v>431</v>
      </c>
      <c r="O50" s="138" t="s">
        <v>431</v>
      </c>
      <c r="P50" s="138" t="s">
        <v>431</v>
      </c>
      <c r="Q50" s="138" t="s">
        <v>431</v>
      </c>
      <c r="R50" s="138" t="s">
        <v>431</v>
      </c>
      <c r="S50" s="138" t="s">
        <v>431</v>
      </c>
      <c r="T50" s="138" t="s">
        <v>431</v>
      </c>
      <c r="U50" s="138" t="s">
        <v>431</v>
      </c>
      <c r="V50" s="138" t="s">
        <v>431</v>
      </c>
      <c r="W50" s="138" t="s">
        <v>431</v>
      </c>
      <c r="X50" s="138" t="s">
        <v>429</v>
      </c>
      <c r="Y50" s="138" t="s">
        <v>429</v>
      </c>
      <c r="Z50" s="138" t="s">
        <v>429</v>
      </c>
      <c r="AA50" s="138" t="s">
        <v>429</v>
      </c>
      <c r="AB50" s="138" t="s">
        <v>429</v>
      </c>
      <c r="AC50" s="138" t="s">
        <v>429</v>
      </c>
      <c r="AD50" s="138" t="s">
        <v>429</v>
      </c>
      <c r="AE50" s="55"/>
      <c r="AF50" s="147" t="s">
        <v>429</v>
      </c>
      <c r="AG50" s="147" t="s">
        <v>429</v>
      </c>
      <c r="AH50" s="147" t="s">
        <v>429</v>
      </c>
      <c r="AI50" s="147" t="s">
        <v>429</v>
      </c>
      <c r="AJ50" s="147" t="s">
        <v>429</v>
      </c>
      <c r="AK50" s="147" t="s">
        <v>429</v>
      </c>
      <c r="AL50" s="45" t="s">
        <v>413</v>
      </c>
    </row>
    <row r="51" spans="1:38" s="2" customFormat="1" ht="26.25" customHeight="1" thickBot="1" x14ac:dyDescent="0.3">
      <c r="A51" s="65" t="s">
        <v>120</v>
      </c>
      <c r="B51" s="69" t="s">
        <v>129</v>
      </c>
      <c r="C51" s="66" t="s">
        <v>130</v>
      </c>
      <c r="D51" s="67"/>
      <c r="E51" s="138" t="s">
        <v>429</v>
      </c>
      <c r="F51" s="138" t="s">
        <v>443</v>
      </c>
      <c r="G51" s="138" t="s">
        <v>443</v>
      </c>
      <c r="H51" s="138" t="s">
        <v>429</v>
      </c>
      <c r="I51" s="138" t="s">
        <v>429</v>
      </c>
      <c r="J51" s="138" t="s">
        <v>429</v>
      </c>
      <c r="K51" s="138" t="s">
        <v>429</v>
      </c>
      <c r="L51" s="138" t="s">
        <v>429</v>
      </c>
      <c r="M51" s="138" t="s">
        <v>429</v>
      </c>
      <c r="N51" s="138" t="s">
        <v>429</v>
      </c>
      <c r="O51" s="138" t="s">
        <v>429</v>
      </c>
      <c r="P51" s="138" t="s">
        <v>429</v>
      </c>
      <c r="Q51" s="138" t="s">
        <v>429</v>
      </c>
      <c r="R51" s="138" t="s">
        <v>429</v>
      </c>
      <c r="S51" s="138" t="s">
        <v>429</v>
      </c>
      <c r="T51" s="138" t="s">
        <v>429</v>
      </c>
      <c r="U51" s="138" t="s">
        <v>429</v>
      </c>
      <c r="V51" s="138" t="s">
        <v>429</v>
      </c>
      <c r="W51" s="138" t="s">
        <v>431</v>
      </c>
      <c r="X51" s="138" t="s">
        <v>429</v>
      </c>
      <c r="Y51" s="138" t="s">
        <v>429</v>
      </c>
      <c r="Z51" s="138" t="s">
        <v>429</v>
      </c>
      <c r="AA51" s="138" t="s">
        <v>429</v>
      </c>
      <c r="AB51" s="138" t="s">
        <v>429</v>
      </c>
      <c r="AC51" s="138" t="s">
        <v>429</v>
      </c>
      <c r="AD51" s="138" t="s">
        <v>429</v>
      </c>
      <c r="AE51" s="55"/>
      <c r="AF51" s="147" t="s">
        <v>429</v>
      </c>
      <c r="AG51" s="147" t="s">
        <v>429</v>
      </c>
      <c r="AH51" s="147" t="s">
        <v>429</v>
      </c>
      <c r="AI51" s="147" t="s">
        <v>429</v>
      </c>
      <c r="AJ51" s="147" t="s">
        <v>429</v>
      </c>
      <c r="AK51" s="147" t="s">
        <v>429</v>
      </c>
      <c r="AL51" s="45" t="s">
        <v>131</v>
      </c>
    </row>
    <row r="52" spans="1:38" s="2" customFormat="1" ht="26.25" customHeight="1" thickBot="1" x14ac:dyDescent="0.3">
      <c r="A52" s="65" t="s">
        <v>120</v>
      </c>
      <c r="B52" s="69" t="s">
        <v>132</v>
      </c>
      <c r="C52" s="71" t="s">
        <v>393</v>
      </c>
      <c r="D52" s="68"/>
      <c r="E52" s="138" t="s">
        <v>430</v>
      </c>
      <c r="F52" s="138">
        <v>2.2508080000000001</v>
      </c>
      <c r="G52" s="138" t="s">
        <v>430</v>
      </c>
      <c r="H52" s="138" t="s">
        <v>430</v>
      </c>
      <c r="I52" s="138" t="s">
        <v>430</v>
      </c>
      <c r="J52" s="138" t="s">
        <v>430</v>
      </c>
      <c r="K52" s="138" t="s">
        <v>430</v>
      </c>
      <c r="L52" s="138" t="s">
        <v>443</v>
      </c>
      <c r="M52" s="138" t="s">
        <v>430</v>
      </c>
      <c r="N52" s="138" t="s">
        <v>430</v>
      </c>
      <c r="O52" s="138" t="s">
        <v>430</v>
      </c>
      <c r="P52" s="138" t="s">
        <v>430</v>
      </c>
      <c r="Q52" s="138" t="s">
        <v>429</v>
      </c>
      <c r="R52" s="138" t="s">
        <v>429</v>
      </c>
      <c r="S52" s="138" t="s">
        <v>429</v>
      </c>
      <c r="T52" s="138" t="s">
        <v>429</v>
      </c>
      <c r="U52" s="138" t="s">
        <v>429</v>
      </c>
      <c r="V52" s="138" t="s">
        <v>429</v>
      </c>
      <c r="W52" s="138" t="s">
        <v>430</v>
      </c>
      <c r="X52" s="138" t="s">
        <v>429</v>
      </c>
      <c r="Y52" s="138" t="s">
        <v>430</v>
      </c>
      <c r="Z52" s="138" t="s">
        <v>430</v>
      </c>
      <c r="AA52" s="138" t="s">
        <v>430</v>
      </c>
      <c r="AB52" s="138" t="s">
        <v>430</v>
      </c>
      <c r="AC52" s="138" t="s">
        <v>429</v>
      </c>
      <c r="AD52" s="138" t="s">
        <v>429</v>
      </c>
      <c r="AE52" s="55"/>
      <c r="AF52" s="147" t="s">
        <v>429</v>
      </c>
      <c r="AG52" s="147" t="s">
        <v>429</v>
      </c>
      <c r="AH52" s="147" t="s">
        <v>429</v>
      </c>
      <c r="AI52" s="147" t="s">
        <v>429</v>
      </c>
      <c r="AJ52" s="147" t="s">
        <v>429</v>
      </c>
      <c r="AK52" s="147">
        <v>2.5312070563387499</v>
      </c>
      <c r="AL52" s="45" t="s">
        <v>133</v>
      </c>
    </row>
    <row r="53" spans="1:38" s="2" customFormat="1" ht="26.25" customHeight="1" thickBot="1" x14ac:dyDescent="0.3">
      <c r="A53" s="65" t="s">
        <v>120</v>
      </c>
      <c r="B53" s="69" t="s">
        <v>134</v>
      </c>
      <c r="C53" s="71" t="s">
        <v>135</v>
      </c>
      <c r="D53" s="68"/>
      <c r="E53" s="138" t="s">
        <v>429</v>
      </c>
      <c r="F53" s="138">
        <v>1.1651859857855771</v>
      </c>
      <c r="G53" s="138" t="s">
        <v>443</v>
      </c>
      <c r="H53" s="138" t="s">
        <v>429</v>
      </c>
      <c r="I53" s="138" t="s">
        <v>429</v>
      </c>
      <c r="J53" s="138" t="s">
        <v>429</v>
      </c>
      <c r="K53" s="138" t="s">
        <v>429</v>
      </c>
      <c r="L53" s="138" t="s">
        <v>429</v>
      </c>
      <c r="M53" s="138" t="s">
        <v>429</v>
      </c>
      <c r="N53" s="138" t="s">
        <v>429</v>
      </c>
      <c r="O53" s="138" t="s">
        <v>429</v>
      </c>
      <c r="P53" s="138" t="s">
        <v>429</v>
      </c>
      <c r="Q53" s="138" t="s">
        <v>429</v>
      </c>
      <c r="R53" s="138" t="s">
        <v>429</v>
      </c>
      <c r="S53" s="138" t="s">
        <v>429</v>
      </c>
      <c r="T53" s="138" t="s">
        <v>429</v>
      </c>
      <c r="U53" s="138" t="s">
        <v>429</v>
      </c>
      <c r="V53" s="138" t="s">
        <v>429</v>
      </c>
      <c r="W53" s="138" t="s">
        <v>429</v>
      </c>
      <c r="X53" s="138" t="s">
        <v>429</v>
      </c>
      <c r="Y53" s="138" t="s">
        <v>429</v>
      </c>
      <c r="Z53" s="138" t="s">
        <v>429</v>
      </c>
      <c r="AA53" s="138" t="s">
        <v>429</v>
      </c>
      <c r="AB53" s="138" t="s">
        <v>429</v>
      </c>
      <c r="AC53" s="138" t="s">
        <v>429</v>
      </c>
      <c r="AD53" s="138" t="s">
        <v>429</v>
      </c>
      <c r="AE53" s="55"/>
      <c r="AF53" s="147" t="s">
        <v>429</v>
      </c>
      <c r="AG53" s="147" t="s">
        <v>429</v>
      </c>
      <c r="AH53" s="147" t="s">
        <v>429</v>
      </c>
      <c r="AI53" s="147" t="s">
        <v>429</v>
      </c>
      <c r="AJ53" s="147" t="s">
        <v>429</v>
      </c>
      <c r="AK53" s="147">
        <v>0.73328959033170138</v>
      </c>
      <c r="AL53" s="45" t="s">
        <v>136</v>
      </c>
    </row>
    <row r="54" spans="1:38" s="2" customFormat="1" ht="37.5" customHeight="1" thickBot="1" x14ac:dyDescent="0.3">
      <c r="A54" s="65" t="s">
        <v>120</v>
      </c>
      <c r="B54" s="69" t="s">
        <v>137</v>
      </c>
      <c r="C54" s="71" t="s">
        <v>138</v>
      </c>
      <c r="D54" s="68"/>
      <c r="E54" s="138" t="s">
        <v>429</v>
      </c>
      <c r="F54" s="138">
        <v>0.27463359751522026</v>
      </c>
      <c r="G54" s="138" t="s">
        <v>443</v>
      </c>
      <c r="H54" s="138" t="s">
        <v>429</v>
      </c>
      <c r="I54" s="138" t="s">
        <v>429</v>
      </c>
      <c r="J54" s="138" t="s">
        <v>429</v>
      </c>
      <c r="K54" s="138" t="s">
        <v>429</v>
      </c>
      <c r="L54" s="138" t="s">
        <v>429</v>
      </c>
      <c r="M54" s="138" t="s">
        <v>429</v>
      </c>
      <c r="N54" s="138" t="s">
        <v>429</v>
      </c>
      <c r="O54" s="138" t="s">
        <v>429</v>
      </c>
      <c r="P54" s="138" t="s">
        <v>429</v>
      </c>
      <c r="Q54" s="138" t="s">
        <v>429</v>
      </c>
      <c r="R54" s="138" t="s">
        <v>429</v>
      </c>
      <c r="S54" s="138" t="s">
        <v>429</v>
      </c>
      <c r="T54" s="138" t="s">
        <v>429</v>
      </c>
      <c r="U54" s="138" t="s">
        <v>429</v>
      </c>
      <c r="V54" s="138" t="s">
        <v>429</v>
      </c>
      <c r="W54" s="138" t="s">
        <v>429</v>
      </c>
      <c r="X54" s="138" t="s">
        <v>429</v>
      </c>
      <c r="Y54" s="138" t="s">
        <v>429</v>
      </c>
      <c r="Z54" s="138" t="s">
        <v>429</v>
      </c>
      <c r="AA54" s="138" t="s">
        <v>429</v>
      </c>
      <c r="AB54" s="138" t="s">
        <v>429</v>
      </c>
      <c r="AC54" s="138" t="s">
        <v>429</v>
      </c>
      <c r="AD54" s="138" t="s">
        <v>429</v>
      </c>
      <c r="AE54" s="55"/>
      <c r="AF54" s="147" t="s">
        <v>429</v>
      </c>
      <c r="AG54" s="147" t="s">
        <v>429</v>
      </c>
      <c r="AH54" s="147" t="s">
        <v>429</v>
      </c>
      <c r="AI54" s="147" t="s">
        <v>429</v>
      </c>
      <c r="AJ54" s="147" t="s">
        <v>429</v>
      </c>
      <c r="AK54" s="147" t="s">
        <v>429</v>
      </c>
      <c r="AL54" s="45" t="s">
        <v>420</v>
      </c>
    </row>
    <row r="55" spans="1:38" s="2" customFormat="1" ht="26.25" customHeight="1" thickBot="1" x14ac:dyDescent="0.3">
      <c r="A55" s="65" t="s">
        <v>120</v>
      </c>
      <c r="B55" s="69" t="s">
        <v>139</v>
      </c>
      <c r="C55" s="71" t="s">
        <v>140</v>
      </c>
      <c r="D55" s="68"/>
      <c r="E55" s="138" t="s">
        <v>443</v>
      </c>
      <c r="F55" s="138" t="s">
        <v>443</v>
      </c>
      <c r="G55" s="138" t="s">
        <v>443</v>
      </c>
      <c r="H55" s="138" t="s">
        <v>443</v>
      </c>
      <c r="I55" s="138" t="s">
        <v>443</v>
      </c>
      <c r="J55" s="138" t="s">
        <v>443</v>
      </c>
      <c r="K55" s="138" t="s">
        <v>443</v>
      </c>
      <c r="L55" s="138" t="s">
        <v>443</v>
      </c>
      <c r="M55" s="138" t="s">
        <v>443</v>
      </c>
      <c r="N55" s="138" t="s">
        <v>443</v>
      </c>
      <c r="O55" s="138" t="s">
        <v>443</v>
      </c>
      <c r="P55" s="138" t="s">
        <v>443</v>
      </c>
      <c r="Q55" s="138" t="s">
        <v>443</v>
      </c>
      <c r="R55" s="138" t="s">
        <v>443</v>
      </c>
      <c r="S55" s="138" t="s">
        <v>443</v>
      </c>
      <c r="T55" s="138" t="s">
        <v>443</v>
      </c>
      <c r="U55" s="138" t="s">
        <v>443</v>
      </c>
      <c r="V55" s="138" t="s">
        <v>443</v>
      </c>
      <c r="W55" s="138" t="s">
        <v>443</v>
      </c>
      <c r="X55" s="138" t="s">
        <v>443</v>
      </c>
      <c r="Y55" s="138" t="s">
        <v>443</v>
      </c>
      <c r="Z55" s="138" t="s">
        <v>443</v>
      </c>
      <c r="AA55" s="138" t="s">
        <v>443</v>
      </c>
      <c r="AB55" s="138" t="s">
        <v>443</v>
      </c>
      <c r="AC55" s="138" t="s">
        <v>429</v>
      </c>
      <c r="AD55" s="138" t="s">
        <v>429</v>
      </c>
      <c r="AE55" s="55"/>
      <c r="AF55" s="147" t="s">
        <v>429</v>
      </c>
      <c r="AG55" s="147" t="s">
        <v>429</v>
      </c>
      <c r="AH55" s="147" t="s">
        <v>429</v>
      </c>
      <c r="AI55" s="147" t="s">
        <v>429</v>
      </c>
      <c r="AJ55" s="147" t="s">
        <v>429</v>
      </c>
      <c r="AK55" s="147" t="s">
        <v>429</v>
      </c>
      <c r="AL55" s="45" t="s">
        <v>141</v>
      </c>
    </row>
    <row r="56" spans="1:38" s="2" customFormat="1" ht="26.25" customHeight="1" thickBot="1" x14ac:dyDescent="0.3">
      <c r="A56" s="69" t="s">
        <v>120</v>
      </c>
      <c r="B56" s="69" t="s">
        <v>142</v>
      </c>
      <c r="C56" s="71" t="s">
        <v>402</v>
      </c>
      <c r="D56" s="68"/>
      <c r="E56" s="138" t="s">
        <v>443</v>
      </c>
      <c r="F56" s="138" t="s">
        <v>443</v>
      </c>
      <c r="G56" s="138" t="s">
        <v>443</v>
      </c>
      <c r="H56" s="138" t="s">
        <v>443</v>
      </c>
      <c r="I56" s="138" t="s">
        <v>431</v>
      </c>
      <c r="J56" s="138" t="s">
        <v>431</v>
      </c>
      <c r="K56" s="138" t="s">
        <v>431</v>
      </c>
      <c r="L56" s="138" t="s">
        <v>431</v>
      </c>
      <c r="M56" s="138" t="s">
        <v>443</v>
      </c>
      <c r="N56" s="138" t="s">
        <v>431</v>
      </c>
      <c r="O56" s="138" t="s">
        <v>431</v>
      </c>
      <c r="P56" s="138" t="s">
        <v>431</v>
      </c>
      <c r="Q56" s="138" t="s">
        <v>431</v>
      </c>
      <c r="R56" s="138" t="s">
        <v>431</v>
      </c>
      <c r="S56" s="138" t="s">
        <v>431</v>
      </c>
      <c r="T56" s="138" t="s">
        <v>431</v>
      </c>
      <c r="U56" s="138" t="s">
        <v>431</v>
      </c>
      <c r="V56" s="138" t="s">
        <v>431</v>
      </c>
      <c r="W56" s="138" t="s">
        <v>429</v>
      </c>
      <c r="X56" s="138" t="s">
        <v>429</v>
      </c>
      <c r="Y56" s="138" t="s">
        <v>429</v>
      </c>
      <c r="Z56" s="138" t="s">
        <v>429</v>
      </c>
      <c r="AA56" s="138" t="s">
        <v>429</v>
      </c>
      <c r="AB56" s="138" t="s">
        <v>429</v>
      </c>
      <c r="AC56" s="138" t="s">
        <v>429</v>
      </c>
      <c r="AD56" s="138" t="s">
        <v>429</v>
      </c>
      <c r="AE56" s="55"/>
      <c r="AF56" s="147" t="s">
        <v>429</v>
      </c>
      <c r="AG56" s="147" t="s">
        <v>429</v>
      </c>
      <c r="AH56" s="147" t="s">
        <v>429</v>
      </c>
      <c r="AI56" s="147" t="s">
        <v>429</v>
      </c>
      <c r="AJ56" s="147" t="s">
        <v>429</v>
      </c>
      <c r="AK56" s="147" t="s">
        <v>429</v>
      </c>
      <c r="AL56" s="45" t="s">
        <v>413</v>
      </c>
    </row>
    <row r="57" spans="1:38" s="2" customFormat="1" ht="26.25" customHeight="1" thickBot="1" x14ac:dyDescent="0.3">
      <c r="A57" s="65" t="s">
        <v>54</v>
      </c>
      <c r="B57" s="65" t="s">
        <v>144</v>
      </c>
      <c r="C57" s="66" t="s">
        <v>145</v>
      </c>
      <c r="D57" s="67"/>
      <c r="E57" s="138" t="s">
        <v>430</v>
      </c>
      <c r="F57" s="138" t="s">
        <v>430</v>
      </c>
      <c r="G57" s="138" t="s">
        <v>430</v>
      </c>
      <c r="H57" s="138" t="s">
        <v>429</v>
      </c>
      <c r="I57" s="138" t="s">
        <v>430</v>
      </c>
      <c r="J57" s="138" t="s">
        <v>443</v>
      </c>
      <c r="K57" s="138" t="s">
        <v>443</v>
      </c>
      <c r="L57" s="138" t="s">
        <v>443</v>
      </c>
      <c r="M57" s="138" t="s">
        <v>430</v>
      </c>
      <c r="N57" s="138" t="s">
        <v>430</v>
      </c>
      <c r="O57" s="138" t="s">
        <v>430</v>
      </c>
      <c r="P57" s="138" t="s">
        <v>430</v>
      </c>
      <c r="Q57" s="138" t="s">
        <v>430</v>
      </c>
      <c r="R57" s="138" t="s">
        <v>430</v>
      </c>
      <c r="S57" s="138" t="s">
        <v>430</v>
      </c>
      <c r="T57" s="138" t="s">
        <v>430</v>
      </c>
      <c r="U57" s="138" t="s">
        <v>430</v>
      </c>
      <c r="V57" s="138" t="s">
        <v>430</v>
      </c>
      <c r="W57" s="138" t="s">
        <v>429</v>
      </c>
      <c r="X57" s="138" t="s">
        <v>429</v>
      </c>
      <c r="Y57" s="138" t="s">
        <v>429</v>
      </c>
      <c r="Z57" s="138" t="s">
        <v>429</v>
      </c>
      <c r="AA57" s="138" t="s">
        <v>429</v>
      </c>
      <c r="AB57" s="138" t="s">
        <v>429</v>
      </c>
      <c r="AC57" s="138" t="s">
        <v>429</v>
      </c>
      <c r="AD57" s="138" t="s">
        <v>429</v>
      </c>
      <c r="AE57" s="55"/>
      <c r="AF57" s="147" t="s">
        <v>429</v>
      </c>
      <c r="AG57" s="147" t="s">
        <v>429</v>
      </c>
      <c r="AH57" s="147" t="s">
        <v>429</v>
      </c>
      <c r="AI57" s="147" t="s">
        <v>429</v>
      </c>
      <c r="AJ57" s="147" t="s">
        <v>429</v>
      </c>
      <c r="AK57" s="147">
        <v>3462.48601663</v>
      </c>
      <c r="AL57" s="45" t="s">
        <v>146</v>
      </c>
    </row>
    <row r="58" spans="1:38" s="2" customFormat="1" ht="26.25" customHeight="1" thickBot="1" x14ac:dyDescent="0.3">
      <c r="A58" s="65" t="s">
        <v>54</v>
      </c>
      <c r="B58" s="65" t="s">
        <v>147</v>
      </c>
      <c r="C58" s="66" t="s">
        <v>148</v>
      </c>
      <c r="D58" s="67"/>
      <c r="E58" s="138" t="s">
        <v>430</v>
      </c>
      <c r="F58" s="138" t="s">
        <v>430</v>
      </c>
      <c r="G58" s="138" t="s">
        <v>430</v>
      </c>
      <c r="H58" s="138" t="s">
        <v>429</v>
      </c>
      <c r="I58" s="138" t="s">
        <v>430</v>
      </c>
      <c r="J58" s="138" t="s">
        <v>429</v>
      </c>
      <c r="K58" s="138" t="s">
        <v>429</v>
      </c>
      <c r="L58" s="138" t="s">
        <v>429</v>
      </c>
      <c r="M58" s="138" t="s">
        <v>430</v>
      </c>
      <c r="N58" s="138" t="s">
        <v>429</v>
      </c>
      <c r="O58" s="138" t="s">
        <v>429</v>
      </c>
      <c r="P58" s="138" t="s">
        <v>429</v>
      </c>
      <c r="Q58" s="138" t="s">
        <v>429</v>
      </c>
      <c r="R58" s="138" t="s">
        <v>429</v>
      </c>
      <c r="S58" s="138" t="s">
        <v>429</v>
      </c>
      <c r="T58" s="138" t="s">
        <v>429</v>
      </c>
      <c r="U58" s="138" t="s">
        <v>429</v>
      </c>
      <c r="V58" s="138" t="s">
        <v>429</v>
      </c>
      <c r="W58" s="138" t="s">
        <v>430</v>
      </c>
      <c r="X58" s="138" t="s">
        <v>429</v>
      </c>
      <c r="Y58" s="138" t="s">
        <v>429</v>
      </c>
      <c r="Z58" s="138" t="s">
        <v>429</v>
      </c>
      <c r="AA58" s="138" t="s">
        <v>429</v>
      </c>
      <c r="AB58" s="138" t="s">
        <v>429</v>
      </c>
      <c r="AC58" s="138" t="s">
        <v>429</v>
      </c>
      <c r="AD58" s="138" t="s">
        <v>430</v>
      </c>
      <c r="AE58" s="55"/>
      <c r="AF58" s="147" t="s">
        <v>429</v>
      </c>
      <c r="AG58" s="147" t="s">
        <v>429</v>
      </c>
      <c r="AH58" s="147" t="s">
        <v>429</v>
      </c>
      <c r="AI58" s="147" t="s">
        <v>429</v>
      </c>
      <c r="AJ58" s="147" t="s">
        <v>429</v>
      </c>
      <c r="AK58" s="147">
        <v>215.40831944050004</v>
      </c>
      <c r="AL58" s="45" t="s">
        <v>149</v>
      </c>
    </row>
    <row r="59" spans="1:38" s="2" customFormat="1" ht="26.25" customHeight="1" thickBot="1" x14ac:dyDescent="0.3">
      <c r="A59" s="65" t="s">
        <v>54</v>
      </c>
      <c r="B59" s="73" t="s">
        <v>150</v>
      </c>
      <c r="C59" s="66" t="s">
        <v>403</v>
      </c>
      <c r="D59" s="67"/>
      <c r="E59" s="138" t="s">
        <v>431</v>
      </c>
      <c r="F59" s="138" t="s">
        <v>431</v>
      </c>
      <c r="G59" s="138" t="s">
        <v>431</v>
      </c>
      <c r="H59" s="138" t="s">
        <v>429</v>
      </c>
      <c r="I59" s="138" t="s">
        <v>431</v>
      </c>
      <c r="J59" s="138" t="s">
        <v>431</v>
      </c>
      <c r="K59" s="138" t="s">
        <v>431</v>
      </c>
      <c r="L59" s="138" t="s">
        <v>431</v>
      </c>
      <c r="M59" s="138" t="s">
        <v>431</v>
      </c>
      <c r="N59" s="138" t="s">
        <v>431</v>
      </c>
      <c r="O59" s="138" t="s">
        <v>431</v>
      </c>
      <c r="P59" s="138" t="s">
        <v>431</v>
      </c>
      <c r="Q59" s="138" t="s">
        <v>431</v>
      </c>
      <c r="R59" s="138" t="s">
        <v>431</v>
      </c>
      <c r="S59" s="138" t="s">
        <v>431</v>
      </c>
      <c r="T59" s="138" t="s">
        <v>431</v>
      </c>
      <c r="U59" s="138" t="s">
        <v>431</v>
      </c>
      <c r="V59" s="138" t="s">
        <v>431</v>
      </c>
      <c r="W59" s="138" t="s">
        <v>431</v>
      </c>
      <c r="X59" s="138" t="s">
        <v>431</v>
      </c>
      <c r="Y59" s="138" t="s">
        <v>431</v>
      </c>
      <c r="Z59" s="138" t="s">
        <v>431</v>
      </c>
      <c r="AA59" s="138" t="s">
        <v>431</v>
      </c>
      <c r="AB59" s="138" t="s">
        <v>431</v>
      </c>
      <c r="AC59" s="138" t="s">
        <v>431</v>
      </c>
      <c r="AD59" s="138" t="s">
        <v>429</v>
      </c>
      <c r="AE59" s="55"/>
      <c r="AF59" s="147" t="s">
        <v>429</v>
      </c>
      <c r="AG59" s="147" t="s">
        <v>429</v>
      </c>
      <c r="AH59" s="147" t="s">
        <v>429</v>
      </c>
      <c r="AI59" s="147" t="s">
        <v>429</v>
      </c>
      <c r="AJ59" s="147" t="s">
        <v>429</v>
      </c>
      <c r="AK59" s="147" t="s">
        <v>431</v>
      </c>
      <c r="AL59" s="45" t="s">
        <v>421</v>
      </c>
    </row>
    <row r="60" spans="1:38" s="2" customFormat="1" ht="26.25" customHeight="1" thickBot="1" x14ac:dyDescent="0.3">
      <c r="A60" s="65" t="s">
        <v>54</v>
      </c>
      <c r="B60" s="73" t="s">
        <v>151</v>
      </c>
      <c r="C60" s="66" t="s">
        <v>152</v>
      </c>
      <c r="D60" s="112"/>
      <c r="E60" s="138" t="s">
        <v>429</v>
      </c>
      <c r="F60" s="138" t="s">
        <v>429</v>
      </c>
      <c r="G60" s="138" t="s">
        <v>429</v>
      </c>
      <c r="H60" s="138" t="s">
        <v>429</v>
      </c>
      <c r="I60" s="138">
        <v>0.30100192205882348</v>
      </c>
      <c r="J60" s="138">
        <v>3.010019220588235</v>
      </c>
      <c r="K60" s="138">
        <v>6.1404392099999985</v>
      </c>
      <c r="L60" s="138" t="s">
        <v>443</v>
      </c>
      <c r="M60" s="138" t="s">
        <v>429</v>
      </c>
      <c r="N60" s="138" t="s">
        <v>429</v>
      </c>
      <c r="O60" s="138" t="s">
        <v>429</v>
      </c>
      <c r="P60" s="138" t="s">
        <v>429</v>
      </c>
      <c r="Q60" s="138" t="s">
        <v>429</v>
      </c>
      <c r="R60" s="138" t="s">
        <v>429</v>
      </c>
      <c r="S60" s="138" t="s">
        <v>429</v>
      </c>
      <c r="T60" s="138" t="s">
        <v>429</v>
      </c>
      <c r="U60" s="138" t="s">
        <v>429</v>
      </c>
      <c r="V60" s="138" t="s">
        <v>429</v>
      </c>
      <c r="W60" s="138" t="s">
        <v>429</v>
      </c>
      <c r="X60" s="138" t="s">
        <v>429</v>
      </c>
      <c r="Y60" s="138" t="s">
        <v>429</v>
      </c>
      <c r="Z60" s="138" t="s">
        <v>429</v>
      </c>
      <c r="AA60" s="138" t="s">
        <v>429</v>
      </c>
      <c r="AB60" s="138" t="s">
        <v>429</v>
      </c>
      <c r="AC60" s="138" t="s">
        <v>429</v>
      </c>
      <c r="AD60" s="138" t="s">
        <v>429</v>
      </c>
      <c r="AE60" s="55"/>
      <c r="AF60" s="147" t="s">
        <v>429</v>
      </c>
      <c r="AG60" s="147" t="s">
        <v>429</v>
      </c>
      <c r="AH60" s="147" t="s">
        <v>429</v>
      </c>
      <c r="AI60" s="147" t="s">
        <v>429</v>
      </c>
      <c r="AJ60" s="147" t="s">
        <v>429</v>
      </c>
      <c r="AK60" s="147">
        <v>60.200384411764695</v>
      </c>
      <c r="AL60" s="45" t="s">
        <v>422</v>
      </c>
    </row>
    <row r="61" spans="1:38" s="2" customFormat="1" ht="26.25" customHeight="1" thickBot="1" x14ac:dyDescent="0.3">
      <c r="A61" s="65" t="s">
        <v>54</v>
      </c>
      <c r="B61" s="73" t="s">
        <v>153</v>
      </c>
      <c r="C61" s="66" t="s">
        <v>154</v>
      </c>
      <c r="D61" s="67"/>
      <c r="E61" s="138" t="s">
        <v>429</v>
      </c>
      <c r="F61" s="138" t="s">
        <v>429</v>
      </c>
      <c r="G61" s="138" t="s">
        <v>429</v>
      </c>
      <c r="H61" s="138" t="s">
        <v>429</v>
      </c>
      <c r="I61" s="138">
        <v>8.7911129986263437E-2</v>
      </c>
      <c r="J61" s="138">
        <v>0.87911129986263437</v>
      </c>
      <c r="K61" s="138">
        <v>2.9329589655325927</v>
      </c>
      <c r="L61" s="138" t="s">
        <v>443</v>
      </c>
      <c r="M61" s="138" t="s">
        <v>429</v>
      </c>
      <c r="N61" s="138" t="s">
        <v>429</v>
      </c>
      <c r="O61" s="138" t="s">
        <v>429</v>
      </c>
      <c r="P61" s="138" t="s">
        <v>429</v>
      </c>
      <c r="Q61" s="138" t="s">
        <v>429</v>
      </c>
      <c r="R61" s="138" t="s">
        <v>429</v>
      </c>
      <c r="S61" s="138" t="s">
        <v>429</v>
      </c>
      <c r="T61" s="138" t="s">
        <v>429</v>
      </c>
      <c r="U61" s="138" t="s">
        <v>429</v>
      </c>
      <c r="V61" s="138" t="s">
        <v>429</v>
      </c>
      <c r="W61" s="138" t="s">
        <v>429</v>
      </c>
      <c r="X61" s="138" t="s">
        <v>429</v>
      </c>
      <c r="Y61" s="138" t="s">
        <v>429</v>
      </c>
      <c r="Z61" s="138" t="s">
        <v>429</v>
      </c>
      <c r="AA61" s="138" t="s">
        <v>429</v>
      </c>
      <c r="AB61" s="138" t="s">
        <v>429</v>
      </c>
      <c r="AC61" s="138" t="s">
        <v>429</v>
      </c>
      <c r="AD61" s="138" t="s">
        <v>429</v>
      </c>
      <c r="AE61" s="55"/>
      <c r="AF61" s="147" t="s">
        <v>429</v>
      </c>
      <c r="AG61" s="147" t="s">
        <v>429</v>
      </c>
      <c r="AH61" s="147" t="s">
        <v>429</v>
      </c>
      <c r="AI61" s="147" t="s">
        <v>429</v>
      </c>
      <c r="AJ61" s="147" t="s">
        <v>429</v>
      </c>
      <c r="AK61" s="147">
        <v>6051223.8602286447</v>
      </c>
      <c r="AL61" s="45" t="s">
        <v>423</v>
      </c>
    </row>
    <row r="62" spans="1:38" s="2" customFormat="1" ht="26.25" customHeight="1" thickBot="1" x14ac:dyDescent="0.3">
      <c r="A62" s="65" t="s">
        <v>54</v>
      </c>
      <c r="B62" s="73" t="s">
        <v>155</v>
      </c>
      <c r="C62" s="66" t="s">
        <v>156</v>
      </c>
      <c r="D62" s="67"/>
      <c r="E62" s="138" t="s">
        <v>429</v>
      </c>
      <c r="F62" s="138" t="s">
        <v>429</v>
      </c>
      <c r="G62" s="138" t="s">
        <v>429</v>
      </c>
      <c r="H62" s="138" t="s">
        <v>429</v>
      </c>
      <c r="I62" s="138">
        <v>3.6120230647058814E-8</v>
      </c>
      <c r="J62" s="138">
        <v>3.6120230647058819E-7</v>
      </c>
      <c r="K62" s="138">
        <v>7.2240461294117638E-7</v>
      </c>
      <c r="L62" s="138" t="s">
        <v>443</v>
      </c>
      <c r="M62" s="138" t="s">
        <v>429</v>
      </c>
      <c r="N62" s="138" t="s">
        <v>429</v>
      </c>
      <c r="O62" s="138" t="s">
        <v>429</v>
      </c>
      <c r="P62" s="138" t="s">
        <v>429</v>
      </c>
      <c r="Q62" s="138" t="s">
        <v>429</v>
      </c>
      <c r="R62" s="138" t="s">
        <v>429</v>
      </c>
      <c r="S62" s="138" t="s">
        <v>429</v>
      </c>
      <c r="T62" s="138" t="s">
        <v>429</v>
      </c>
      <c r="U62" s="138" t="s">
        <v>429</v>
      </c>
      <c r="V62" s="138" t="s">
        <v>429</v>
      </c>
      <c r="W62" s="138" t="s">
        <v>429</v>
      </c>
      <c r="X62" s="138" t="s">
        <v>429</v>
      </c>
      <c r="Y62" s="138" t="s">
        <v>429</v>
      </c>
      <c r="Z62" s="138" t="s">
        <v>429</v>
      </c>
      <c r="AA62" s="138" t="s">
        <v>429</v>
      </c>
      <c r="AB62" s="138" t="s">
        <v>429</v>
      </c>
      <c r="AC62" s="138" t="s">
        <v>429</v>
      </c>
      <c r="AD62" s="138" t="s">
        <v>429</v>
      </c>
      <c r="AE62" s="55"/>
      <c r="AF62" s="147" t="s">
        <v>429</v>
      </c>
      <c r="AG62" s="147" t="s">
        <v>429</v>
      </c>
      <c r="AH62" s="147" t="s">
        <v>429</v>
      </c>
      <c r="AI62" s="147" t="s">
        <v>429</v>
      </c>
      <c r="AJ62" s="147" t="s">
        <v>429</v>
      </c>
      <c r="AK62" s="147">
        <v>60.200384411764695</v>
      </c>
      <c r="AL62" s="45" t="s">
        <v>424</v>
      </c>
    </row>
    <row r="63" spans="1:38" s="2" customFormat="1" ht="26.25" customHeight="1" thickBot="1" x14ac:dyDescent="0.3">
      <c r="A63" s="65" t="s">
        <v>54</v>
      </c>
      <c r="B63" s="73" t="s">
        <v>157</v>
      </c>
      <c r="C63" s="71" t="s">
        <v>158</v>
      </c>
      <c r="D63" s="74"/>
      <c r="E63" s="138" t="s">
        <v>429</v>
      </c>
      <c r="F63" s="138" t="s">
        <v>429</v>
      </c>
      <c r="G63" s="138" t="s">
        <v>429</v>
      </c>
      <c r="H63" s="138" t="s">
        <v>429</v>
      </c>
      <c r="I63" s="138" t="s">
        <v>431</v>
      </c>
      <c r="J63" s="138" t="s">
        <v>431</v>
      </c>
      <c r="K63" s="138" t="s">
        <v>431</v>
      </c>
      <c r="L63" s="138" t="s">
        <v>431</v>
      </c>
      <c r="M63" s="138" t="s">
        <v>429</v>
      </c>
      <c r="N63" s="138" t="s">
        <v>429</v>
      </c>
      <c r="O63" s="138" t="s">
        <v>429</v>
      </c>
      <c r="P63" s="138" t="s">
        <v>429</v>
      </c>
      <c r="Q63" s="138" t="s">
        <v>429</v>
      </c>
      <c r="R63" s="138" t="s">
        <v>429</v>
      </c>
      <c r="S63" s="138" t="s">
        <v>429</v>
      </c>
      <c r="T63" s="138" t="s">
        <v>429</v>
      </c>
      <c r="U63" s="138" t="s">
        <v>429</v>
      </c>
      <c r="V63" s="138" t="s">
        <v>429</v>
      </c>
      <c r="W63" s="138">
        <v>1.7335853586999999E-2</v>
      </c>
      <c r="X63" s="138">
        <v>1.1051999999999999E-2</v>
      </c>
      <c r="Y63" s="138" t="s">
        <v>429</v>
      </c>
      <c r="Z63" s="138">
        <v>1.838E-3</v>
      </c>
      <c r="AA63" s="138" t="s">
        <v>429</v>
      </c>
      <c r="AB63" s="138">
        <v>1.2889999999999999E-2</v>
      </c>
      <c r="AC63" s="138" t="s">
        <v>429</v>
      </c>
      <c r="AD63" s="138" t="s">
        <v>429</v>
      </c>
      <c r="AE63" s="55"/>
      <c r="AF63" s="147" t="s">
        <v>429</v>
      </c>
      <c r="AG63" s="147" t="s">
        <v>429</v>
      </c>
      <c r="AH63" s="147" t="s">
        <v>429</v>
      </c>
      <c r="AI63" s="147" t="s">
        <v>429</v>
      </c>
      <c r="AJ63" s="147" t="s">
        <v>429</v>
      </c>
      <c r="AK63" s="147" t="s">
        <v>431</v>
      </c>
      <c r="AL63" s="45" t="s">
        <v>413</v>
      </c>
    </row>
    <row r="64" spans="1:38" s="2" customFormat="1" ht="26.25" customHeight="1" thickBot="1" x14ac:dyDescent="0.3">
      <c r="A64" s="65" t="s">
        <v>54</v>
      </c>
      <c r="B64" s="73" t="s">
        <v>159</v>
      </c>
      <c r="C64" s="66" t="s">
        <v>160</v>
      </c>
      <c r="D64" s="67"/>
      <c r="E64" s="138" t="s">
        <v>431</v>
      </c>
      <c r="F64" s="138" t="s">
        <v>431</v>
      </c>
      <c r="G64" s="138" t="s">
        <v>431</v>
      </c>
      <c r="H64" s="138" t="s">
        <v>431</v>
      </c>
      <c r="I64" s="138" t="s">
        <v>431</v>
      </c>
      <c r="J64" s="138" t="s">
        <v>431</v>
      </c>
      <c r="K64" s="138" t="s">
        <v>431</v>
      </c>
      <c r="L64" s="138" t="s">
        <v>431</v>
      </c>
      <c r="M64" s="138" t="s">
        <v>431</v>
      </c>
      <c r="N64" s="138" t="s">
        <v>429</v>
      </c>
      <c r="O64" s="138" t="s">
        <v>429</v>
      </c>
      <c r="P64" s="138" t="s">
        <v>429</v>
      </c>
      <c r="Q64" s="138" t="s">
        <v>429</v>
      </c>
      <c r="R64" s="138" t="s">
        <v>429</v>
      </c>
      <c r="S64" s="138" t="s">
        <v>429</v>
      </c>
      <c r="T64" s="138" t="s">
        <v>429</v>
      </c>
      <c r="U64" s="138" t="s">
        <v>429</v>
      </c>
      <c r="V64" s="138" t="s">
        <v>429</v>
      </c>
      <c r="W64" s="138" t="s">
        <v>429</v>
      </c>
      <c r="X64" s="138" t="s">
        <v>429</v>
      </c>
      <c r="Y64" s="138" t="s">
        <v>429</v>
      </c>
      <c r="Z64" s="138" t="s">
        <v>429</v>
      </c>
      <c r="AA64" s="138" t="s">
        <v>429</v>
      </c>
      <c r="AB64" s="138" t="s">
        <v>429</v>
      </c>
      <c r="AC64" s="138" t="s">
        <v>429</v>
      </c>
      <c r="AD64" s="138" t="s">
        <v>429</v>
      </c>
      <c r="AE64" s="55"/>
      <c r="AF64" s="147" t="s">
        <v>429</v>
      </c>
      <c r="AG64" s="147" t="s">
        <v>429</v>
      </c>
      <c r="AH64" s="147" t="s">
        <v>429</v>
      </c>
      <c r="AI64" s="147" t="s">
        <v>429</v>
      </c>
      <c r="AJ64" s="147" t="s">
        <v>429</v>
      </c>
      <c r="AK64" s="147" t="s">
        <v>429</v>
      </c>
      <c r="AL64" s="45" t="s">
        <v>161</v>
      </c>
    </row>
    <row r="65" spans="1:38" s="2" customFormat="1" ht="26.25" customHeight="1" thickBot="1" x14ac:dyDescent="0.3">
      <c r="A65" s="65" t="s">
        <v>54</v>
      </c>
      <c r="B65" s="69" t="s">
        <v>162</v>
      </c>
      <c r="C65" s="66" t="s">
        <v>163</v>
      </c>
      <c r="D65" s="67"/>
      <c r="E65" s="138" t="s">
        <v>431</v>
      </c>
      <c r="F65" s="138" t="s">
        <v>429</v>
      </c>
      <c r="G65" s="138" t="s">
        <v>429</v>
      </c>
      <c r="H65" s="138" t="s">
        <v>443</v>
      </c>
      <c r="I65" s="138" t="s">
        <v>431</v>
      </c>
      <c r="J65" s="138" t="s">
        <v>431</v>
      </c>
      <c r="K65" s="138" t="s">
        <v>431</v>
      </c>
      <c r="L65" s="138" t="s">
        <v>443</v>
      </c>
      <c r="M65" s="138" t="s">
        <v>429</v>
      </c>
      <c r="N65" s="138" t="s">
        <v>429</v>
      </c>
      <c r="O65" s="138" t="s">
        <v>429</v>
      </c>
      <c r="P65" s="138" t="s">
        <v>429</v>
      </c>
      <c r="Q65" s="138" t="s">
        <v>429</v>
      </c>
      <c r="R65" s="138" t="s">
        <v>429</v>
      </c>
      <c r="S65" s="138" t="s">
        <v>429</v>
      </c>
      <c r="T65" s="138" t="s">
        <v>429</v>
      </c>
      <c r="U65" s="138" t="s">
        <v>429</v>
      </c>
      <c r="V65" s="138" t="s">
        <v>429</v>
      </c>
      <c r="W65" s="138" t="s">
        <v>429</v>
      </c>
      <c r="X65" s="138" t="s">
        <v>429</v>
      </c>
      <c r="Y65" s="138" t="s">
        <v>429</v>
      </c>
      <c r="Z65" s="138" t="s">
        <v>429</v>
      </c>
      <c r="AA65" s="138" t="s">
        <v>429</v>
      </c>
      <c r="AB65" s="138" t="s">
        <v>429</v>
      </c>
      <c r="AC65" s="138" t="s">
        <v>429</v>
      </c>
      <c r="AD65" s="138" t="s">
        <v>429</v>
      </c>
      <c r="AE65" s="55"/>
      <c r="AF65" s="147" t="s">
        <v>429</v>
      </c>
      <c r="AG65" s="147" t="s">
        <v>429</v>
      </c>
      <c r="AH65" s="147" t="s">
        <v>429</v>
      </c>
      <c r="AI65" s="147" t="s">
        <v>429</v>
      </c>
      <c r="AJ65" s="147" t="s">
        <v>429</v>
      </c>
      <c r="AK65" s="147" t="s">
        <v>431</v>
      </c>
      <c r="AL65" s="45" t="s">
        <v>164</v>
      </c>
    </row>
    <row r="66" spans="1:38" s="2" customFormat="1" ht="26.25" customHeight="1" thickBot="1" x14ac:dyDescent="0.3">
      <c r="A66" s="65" t="s">
        <v>54</v>
      </c>
      <c r="B66" s="69" t="s">
        <v>165</v>
      </c>
      <c r="C66" s="66" t="s">
        <v>166</v>
      </c>
      <c r="D66" s="67"/>
      <c r="E66" s="138" t="s">
        <v>431</v>
      </c>
      <c r="F66" s="138" t="s">
        <v>429</v>
      </c>
      <c r="G66" s="138" t="s">
        <v>429</v>
      </c>
      <c r="H66" s="138" t="s">
        <v>429</v>
      </c>
      <c r="I66" s="138" t="s">
        <v>431</v>
      </c>
      <c r="J66" s="138" t="s">
        <v>431</v>
      </c>
      <c r="K66" s="138" t="s">
        <v>431</v>
      </c>
      <c r="L66" s="138" t="s">
        <v>431</v>
      </c>
      <c r="M66" s="138" t="s">
        <v>431</v>
      </c>
      <c r="N66" s="138" t="s">
        <v>429</v>
      </c>
      <c r="O66" s="138" t="s">
        <v>429</v>
      </c>
      <c r="P66" s="138" t="s">
        <v>429</v>
      </c>
      <c r="Q66" s="138" t="s">
        <v>429</v>
      </c>
      <c r="R66" s="138" t="s">
        <v>429</v>
      </c>
      <c r="S66" s="138" t="s">
        <v>429</v>
      </c>
      <c r="T66" s="138" t="s">
        <v>429</v>
      </c>
      <c r="U66" s="138" t="s">
        <v>429</v>
      </c>
      <c r="V66" s="138" t="s">
        <v>429</v>
      </c>
      <c r="W66" s="138" t="s">
        <v>429</v>
      </c>
      <c r="X66" s="138" t="s">
        <v>429</v>
      </c>
      <c r="Y66" s="138" t="s">
        <v>429</v>
      </c>
      <c r="Z66" s="138" t="s">
        <v>429</v>
      </c>
      <c r="AA66" s="138" t="s">
        <v>429</v>
      </c>
      <c r="AB66" s="138" t="s">
        <v>429</v>
      </c>
      <c r="AC66" s="138" t="s">
        <v>429</v>
      </c>
      <c r="AD66" s="138" t="s">
        <v>429</v>
      </c>
      <c r="AE66" s="55"/>
      <c r="AF66" s="147" t="s">
        <v>429</v>
      </c>
      <c r="AG66" s="147" t="s">
        <v>429</v>
      </c>
      <c r="AH66" s="147" t="s">
        <v>429</v>
      </c>
      <c r="AI66" s="147" t="s">
        <v>429</v>
      </c>
      <c r="AJ66" s="147" t="s">
        <v>429</v>
      </c>
      <c r="AK66" s="147" t="s">
        <v>431</v>
      </c>
      <c r="AL66" s="45" t="s">
        <v>167</v>
      </c>
    </row>
    <row r="67" spans="1:38" s="2" customFormat="1" ht="26.25" customHeight="1" thickBot="1" x14ac:dyDescent="0.3">
      <c r="A67" s="65" t="s">
        <v>54</v>
      </c>
      <c r="B67" s="69" t="s">
        <v>168</v>
      </c>
      <c r="C67" s="66" t="s">
        <v>169</v>
      </c>
      <c r="D67" s="67"/>
      <c r="E67" s="138" t="s">
        <v>431</v>
      </c>
      <c r="F67" s="138" t="s">
        <v>431</v>
      </c>
      <c r="G67" s="138" t="s">
        <v>431</v>
      </c>
      <c r="H67" s="138" t="s">
        <v>429</v>
      </c>
      <c r="I67" s="138" t="s">
        <v>431</v>
      </c>
      <c r="J67" s="138" t="s">
        <v>431</v>
      </c>
      <c r="K67" s="138" t="s">
        <v>431</v>
      </c>
      <c r="L67" s="138" t="s">
        <v>431</v>
      </c>
      <c r="M67" s="138" t="s">
        <v>431</v>
      </c>
      <c r="N67" s="138" t="s">
        <v>431</v>
      </c>
      <c r="O67" s="138" t="s">
        <v>431</v>
      </c>
      <c r="P67" s="138" t="s">
        <v>431</v>
      </c>
      <c r="Q67" s="138" t="s">
        <v>431</v>
      </c>
      <c r="R67" s="138" t="s">
        <v>431</v>
      </c>
      <c r="S67" s="138" t="s">
        <v>431</v>
      </c>
      <c r="T67" s="138" t="s">
        <v>431</v>
      </c>
      <c r="U67" s="138" t="s">
        <v>431</v>
      </c>
      <c r="V67" s="138" t="s">
        <v>431</v>
      </c>
      <c r="W67" s="138" t="s">
        <v>443</v>
      </c>
      <c r="X67" s="138" t="s">
        <v>443</v>
      </c>
      <c r="Y67" s="138" t="s">
        <v>443</v>
      </c>
      <c r="Z67" s="138" t="s">
        <v>443</v>
      </c>
      <c r="AA67" s="138" t="s">
        <v>443</v>
      </c>
      <c r="AB67" s="138" t="s">
        <v>443</v>
      </c>
      <c r="AC67" s="138" t="s">
        <v>443</v>
      </c>
      <c r="AD67" s="138" t="s">
        <v>429</v>
      </c>
      <c r="AE67" s="55"/>
      <c r="AF67" s="147" t="s">
        <v>429</v>
      </c>
      <c r="AG67" s="147" t="s">
        <v>429</v>
      </c>
      <c r="AH67" s="147" t="s">
        <v>429</v>
      </c>
      <c r="AI67" s="147" t="s">
        <v>429</v>
      </c>
      <c r="AJ67" s="147" t="s">
        <v>429</v>
      </c>
      <c r="AK67" s="147" t="s">
        <v>431</v>
      </c>
      <c r="AL67" s="45" t="s">
        <v>170</v>
      </c>
    </row>
    <row r="68" spans="1:38" s="2" customFormat="1" ht="26.25" customHeight="1" thickBot="1" x14ac:dyDescent="0.3">
      <c r="A68" s="65" t="s">
        <v>54</v>
      </c>
      <c r="B68" s="69" t="s">
        <v>171</v>
      </c>
      <c r="C68" s="66" t="s">
        <v>172</v>
      </c>
      <c r="D68" s="67"/>
      <c r="E68" s="138" t="s">
        <v>431</v>
      </c>
      <c r="F68" s="138" t="s">
        <v>431</v>
      </c>
      <c r="G68" s="138" t="s">
        <v>431</v>
      </c>
      <c r="H68" s="138" t="s">
        <v>429</v>
      </c>
      <c r="I68" s="138" t="s">
        <v>431</v>
      </c>
      <c r="J68" s="138" t="s">
        <v>431</v>
      </c>
      <c r="K68" s="138" t="s">
        <v>431</v>
      </c>
      <c r="L68" s="138" t="s">
        <v>431</v>
      </c>
      <c r="M68" s="138" t="s">
        <v>431</v>
      </c>
      <c r="N68" s="138" t="s">
        <v>431</v>
      </c>
      <c r="O68" s="138" t="s">
        <v>431</v>
      </c>
      <c r="P68" s="138" t="s">
        <v>431</v>
      </c>
      <c r="Q68" s="138" t="s">
        <v>431</v>
      </c>
      <c r="R68" s="138" t="s">
        <v>431</v>
      </c>
      <c r="S68" s="138" t="s">
        <v>431</v>
      </c>
      <c r="T68" s="138" t="s">
        <v>431</v>
      </c>
      <c r="U68" s="138" t="s">
        <v>431</v>
      </c>
      <c r="V68" s="138" t="s">
        <v>431</v>
      </c>
      <c r="W68" s="138" t="s">
        <v>429</v>
      </c>
      <c r="X68" s="138" t="s">
        <v>429</v>
      </c>
      <c r="Y68" s="138" t="s">
        <v>429</v>
      </c>
      <c r="Z68" s="138" t="s">
        <v>429</v>
      </c>
      <c r="AA68" s="138" t="s">
        <v>429</v>
      </c>
      <c r="AB68" s="138" t="s">
        <v>429</v>
      </c>
      <c r="AC68" s="138" t="s">
        <v>429</v>
      </c>
      <c r="AD68" s="138" t="s">
        <v>429</v>
      </c>
      <c r="AE68" s="55"/>
      <c r="AF68" s="147" t="s">
        <v>429</v>
      </c>
      <c r="AG68" s="147" t="s">
        <v>429</v>
      </c>
      <c r="AH68" s="147" t="s">
        <v>429</v>
      </c>
      <c r="AI68" s="147" t="s">
        <v>429</v>
      </c>
      <c r="AJ68" s="147" t="s">
        <v>429</v>
      </c>
      <c r="AK68" s="147" t="s">
        <v>431</v>
      </c>
      <c r="AL68" s="45" t="s">
        <v>173</v>
      </c>
    </row>
    <row r="69" spans="1:38" s="2" customFormat="1" ht="26.25" customHeight="1" thickBot="1" x14ac:dyDescent="0.3">
      <c r="A69" s="65" t="s">
        <v>54</v>
      </c>
      <c r="B69" s="65" t="s">
        <v>174</v>
      </c>
      <c r="C69" s="66" t="s">
        <v>175</v>
      </c>
      <c r="D69" s="72"/>
      <c r="E69" s="138" t="s">
        <v>431</v>
      </c>
      <c r="F69" s="138" t="s">
        <v>431</v>
      </c>
      <c r="G69" s="138" t="s">
        <v>431</v>
      </c>
      <c r="H69" s="138" t="s">
        <v>429</v>
      </c>
      <c r="I69" s="138" t="s">
        <v>431</v>
      </c>
      <c r="J69" s="138" t="s">
        <v>431</v>
      </c>
      <c r="K69" s="138" t="s">
        <v>431</v>
      </c>
      <c r="L69" s="138" t="s">
        <v>431</v>
      </c>
      <c r="M69" s="138" t="s">
        <v>431</v>
      </c>
      <c r="N69" s="138" t="s">
        <v>429</v>
      </c>
      <c r="O69" s="138" t="s">
        <v>429</v>
      </c>
      <c r="P69" s="138" t="s">
        <v>429</v>
      </c>
      <c r="Q69" s="138" t="s">
        <v>429</v>
      </c>
      <c r="R69" s="138" t="s">
        <v>429</v>
      </c>
      <c r="S69" s="138" t="s">
        <v>429</v>
      </c>
      <c r="T69" s="138" t="s">
        <v>429</v>
      </c>
      <c r="U69" s="138" t="s">
        <v>429</v>
      </c>
      <c r="V69" s="138" t="s">
        <v>429</v>
      </c>
      <c r="W69" s="138" t="s">
        <v>429</v>
      </c>
      <c r="X69" s="138" t="s">
        <v>429</v>
      </c>
      <c r="Y69" s="138" t="s">
        <v>429</v>
      </c>
      <c r="Z69" s="138" t="s">
        <v>429</v>
      </c>
      <c r="AA69" s="138" t="s">
        <v>429</v>
      </c>
      <c r="AB69" s="138" t="s">
        <v>429</v>
      </c>
      <c r="AC69" s="138" t="s">
        <v>429</v>
      </c>
      <c r="AD69" s="138" t="s">
        <v>429</v>
      </c>
      <c r="AE69" s="55"/>
      <c r="AF69" s="147" t="s">
        <v>429</v>
      </c>
      <c r="AG69" s="147" t="s">
        <v>429</v>
      </c>
      <c r="AH69" s="147" t="s">
        <v>429</v>
      </c>
      <c r="AI69" s="147" t="s">
        <v>429</v>
      </c>
      <c r="AJ69" s="147" t="s">
        <v>429</v>
      </c>
      <c r="AK69" s="149">
        <v>0.16950000000000001</v>
      </c>
      <c r="AL69" s="45" t="s">
        <v>176</v>
      </c>
    </row>
    <row r="70" spans="1:38" s="2" customFormat="1" ht="26.25" customHeight="1" thickBot="1" x14ac:dyDescent="0.3">
      <c r="A70" s="65" t="s">
        <v>54</v>
      </c>
      <c r="B70" s="65" t="s">
        <v>177</v>
      </c>
      <c r="C70" s="66" t="s">
        <v>386</v>
      </c>
      <c r="D70" s="72"/>
      <c r="E70" s="138" t="s">
        <v>431</v>
      </c>
      <c r="F70" s="138" t="s">
        <v>431</v>
      </c>
      <c r="G70" s="138" t="s">
        <v>431</v>
      </c>
      <c r="H70" s="138" t="s">
        <v>431</v>
      </c>
      <c r="I70" s="138" t="s">
        <v>431</v>
      </c>
      <c r="J70" s="138" t="s">
        <v>431</v>
      </c>
      <c r="K70" s="138" t="s">
        <v>431</v>
      </c>
      <c r="L70" s="138" t="s">
        <v>431</v>
      </c>
      <c r="M70" s="138" t="s">
        <v>431</v>
      </c>
      <c r="N70" s="138" t="s">
        <v>431</v>
      </c>
      <c r="O70" s="138" t="s">
        <v>431</v>
      </c>
      <c r="P70" s="138" t="s">
        <v>431</v>
      </c>
      <c r="Q70" s="138" t="s">
        <v>431</v>
      </c>
      <c r="R70" s="138" t="s">
        <v>431</v>
      </c>
      <c r="S70" s="138" t="s">
        <v>431</v>
      </c>
      <c r="T70" s="138" t="s">
        <v>431</v>
      </c>
      <c r="U70" s="138" t="s">
        <v>431</v>
      </c>
      <c r="V70" s="138" t="s">
        <v>431</v>
      </c>
      <c r="W70" s="138" t="s">
        <v>443</v>
      </c>
      <c r="X70" s="138" t="s">
        <v>443</v>
      </c>
      <c r="Y70" s="138" t="s">
        <v>443</v>
      </c>
      <c r="Z70" s="138" t="s">
        <v>443</v>
      </c>
      <c r="AA70" s="138" t="s">
        <v>443</v>
      </c>
      <c r="AB70" s="138" t="s">
        <v>443</v>
      </c>
      <c r="AC70" s="138" t="s">
        <v>443</v>
      </c>
      <c r="AD70" s="138" t="s">
        <v>443</v>
      </c>
      <c r="AE70" s="55"/>
      <c r="AF70" s="147" t="s">
        <v>429</v>
      </c>
      <c r="AG70" s="147" t="s">
        <v>429</v>
      </c>
      <c r="AH70" s="147" t="s">
        <v>429</v>
      </c>
      <c r="AI70" s="147" t="s">
        <v>429</v>
      </c>
      <c r="AJ70" s="147" t="s">
        <v>429</v>
      </c>
      <c r="AK70" s="147" t="s">
        <v>431</v>
      </c>
      <c r="AL70" s="45" t="s">
        <v>413</v>
      </c>
    </row>
    <row r="71" spans="1:38" s="2" customFormat="1" ht="26.25" customHeight="1" thickBot="1" x14ac:dyDescent="0.3">
      <c r="A71" s="65" t="s">
        <v>54</v>
      </c>
      <c r="B71" s="65" t="s">
        <v>178</v>
      </c>
      <c r="C71" s="66" t="s">
        <v>179</v>
      </c>
      <c r="D71" s="72"/>
      <c r="E71" s="138" t="s">
        <v>443</v>
      </c>
      <c r="F71" s="138" t="s">
        <v>443</v>
      </c>
      <c r="G71" s="138" t="s">
        <v>443</v>
      </c>
      <c r="H71" s="138" t="s">
        <v>443</v>
      </c>
      <c r="I71" s="138" t="s">
        <v>431</v>
      </c>
      <c r="J71" s="138" t="s">
        <v>431</v>
      </c>
      <c r="K71" s="138" t="s">
        <v>431</v>
      </c>
      <c r="L71" s="138" t="s">
        <v>443</v>
      </c>
      <c r="M71" s="138" t="s">
        <v>443</v>
      </c>
      <c r="N71" s="138" t="s">
        <v>431</v>
      </c>
      <c r="O71" s="138" t="s">
        <v>431</v>
      </c>
      <c r="P71" s="138" t="s">
        <v>431</v>
      </c>
      <c r="Q71" s="138" t="s">
        <v>431</v>
      </c>
      <c r="R71" s="138" t="s">
        <v>431</v>
      </c>
      <c r="S71" s="138" t="s">
        <v>431</v>
      </c>
      <c r="T71" s="138" t="s">
        <v>431</v>
      </c>
      <c r="U71" s="138" t="s">
        <v>431</v>
      </c>
      <c r="V71" s="138" t="s">
        <v>431</v>
      </c>
      <c r="W71" s="138" t="s">
        <v>443</v>
      </c>
      <c r="X71" s="138" t="s">
        <v>443</v>
      </c>
      <c r="Y71" s="138" t="s">
        <v>443</v>
      </c>
      <c r="Z71" s="138" t="s">
        <v>443</v>
      </c>
      <c r="AA71" s="138" t="s">
        <v>443</v>
      </c>
      <c r="AB71" s="138" t="s">
        <v>443</v>
      </c>
      <c r="AC71" s="138" t="s">
        <v>443</v>
      </c>
      <c r="AD71" s="138" t="s">
        <v>443</v>
      </c>
      <c r="AE71" s="55"/>
      <c r="AF71" s="147" t="s">
        <v>429</v>
      </c>
      <c r="AG71" s="147" t="s">
        <v>429</v>
      </c>
      <c r="AH71" s="147" t="s">
        <v>429</v>
      </c>
      <c r="AI71" s="147" t="s">
        <v>429</v>
      </c>
      <c r="AJ71" s="147" t="s">
        <v>429</v>
      </c>
      <c r="AK71" s="147" t="s">
        <v>431</v>
      </c>
      <c r="AL71" s="45" t="s">
        <v>413</v>
      </c>
    </row>
    <row r="72" spans="1:38" s="2" customFormat="1" ht="26.25" customHeight="1" thickBot="1" x14ac:dyDescent="0.3">
      <c r="A72" s="65" t="s">
        <v>54</v>
      </c>
      <c r="B72" s="65" t="s">
        <v>180</v>
      </c>
      <c r="C72" s="66" t="s">
        <v>181</v>
      </c>
      <c r="D72" s="67"/>
      <c r="E72" s="138" t="s">
        <v>431</v>
      </c>
      <c r="F72" s="138" t="s">
        <v>431</v>
      </c>
      <c r="G72" s="138" t="s">
        <v>431</v>
      </c>
      <c r="H72" s="138" t="s">
        <v>431</v>
      </c>
      <c r="I72" s="138" t="s">
        <v>431</v>
      </c>
      <c r="J72" s="138" t="s">
        <v>431</v>
      </c>
      <c r="K72" s="138" t="s">
        <v>431</v>
      </c>
      <c r="L72" s="138" t="s">
        <v>431</v>
      </c>
      <c r="M72" s="138" t="s">
        <v>431</v>
      </c>
      <c r="N72" s="138" t="s">
        <v>431</v>
      </c>
      <c r="O72" s="138" t="s">
        <v>431</v>
      </c>
      <c r="P72" s="138" t="s">
        <v>431</v>
      </c>
      <c r="Q72" s="138" t="s">
        <v>431</v>
      </c>
      <c r="R72" s="138" t="s">
        <v>431</v>
      </c>
      <c r="S72" s="138" t="s">
        <v>431</v>
      </c>
      <c r="T72" s="138" t="s">
        <v>431</v>
      </c>
      <c r="U72" s="138" t="s">
        <v>431</v>
      </c>
      <c r="V72" s="138" t="s">
        <v>431</v>
      </c>
      <c r="W72" s="138" t="s">
        <v>431</v>
      </c>
      <c r="X72" s="138" t="s">
        <v>431</v>
      </c>
      <c r="Y72" s="138" t="s">
        <v>431</v>
      </c>
      <c r="Z72" s="138" t="s">
        <v>431</v>
      </c>
      <c r="AA72" s="138" t="s">
        <v>431</v>
      </c>
      <c r="AB72" s="138" t="s">
        <v>431</v>
      </c>
      <c r="AC72" s="138" t="s">
        <v>430</v>
      </c>
      <c r="AD72" s="138" t="s">
        <v>431</v>
      </c>
      <c r="AE72" s="55"/>
      <c r="AF72" s="147" t="s">
        <v>429</v>
      </c>
      <c r="AG72" s="147" t="s">
        <v>429</v>
      </c>
      <c r="AH72" s="147" t="s">
        <v>429</v>
      </c>
      <c r="AI72" s="147" t="s">
        <v>429</v>
      </c>
      <c r="AJ72" s="147" t="s">
        <v>429</v>
      </c>
      <c r="AK72" s="147" t="s">
        <v>443</v>
      </c>
      <c r="AL72" s="45" t="s">
        <v>182</v>
      </c>
    </row>
    <row r="73" spans="1:38" s="2" customFormat="1" ht="26.25" customHeight="1" thickBot="1" x14ac:dyDescent="0.3">
      <c r="A73" s="65" t="s">
        <v>54</v>
      </c>
      <c r="B73" s="65" t="s">
        <v>183</v>
      </c>
      <c r="C73" s="66" t="s">
        <v>184</v>
      </c>
      <c r="D73" s="67"/>
      <c r="E73" s="138" t="s">
        <v>431</v>
      </c>
      <c r="F73" s="138" t="s">
        <v>431</v>
      </c>
      <c r="G73" s="138" t="s">
        <v>431</v>
      </c>
      <c r="H73" s="138" t="s">
        <v>431</v>
      </c>
      <c r="I73" s="138">
        <v>8.9999999999999999E-8</v>
      </c>
      <c r="J73" s="138">
        <v>1.275E-7</v>
      </c>
      <c r="K73" s="138">
        <v>1.4999999999999999E-7</v>
      </c>
      <c r="L73" s="138" t="s">
        <v>431</v>
      </c>
      <c r="M73" s="138" t="s">
        <v>431</v>
      </c>
      <c r="N73" s="138">
        <v>1E-4</v>
      </c>
      <c r="O73" s="138">
        <v>1E-4</v>
      </c>
      <c r="P73" s="138" t="s">
        <v>431</v>
      </c>
      <c r="Q73" s="138" t="s">
        <v>431</v>
      </c>
      <c r="R73" s="138" t="s">
        <v>431</v>
      </c>
      <c r="S73" s="138" t="s">
        <v>431</v>
      </c>
      <c r="T73" s="138" t="s">
        <v>431</v>
      </c>
      <c r="U73" s="138" t="s">
        <v>431</v>
      </c>
      <c r="V73" s="138">
        <v>1.0000000000000001E-5</v>
      </c>
      <c r="W73" s="138" t="s">
        <v>430</v>
      </c>
      <c r="X73" s="138" t="s">
        <v>430</v>
      </c>
      <c r="Y73" s="138" t="s">
        <v>430</v>
      </c>
      <c r="Z73" s="138" t="s">
        <v>430</v>
      </c>
      <c r="AA73" s="138" t="s">
        <v>430</v>
      </c>
      <c r="AB73" s="138" t="s">
        <v>430</v>
      </c>
      <c r="AC73" s="138" t="s">
        <v>431</v>
      </c>
      <c r="AD73" s="138" t="s">
        <v>429</v>
      </c>
      <c r="AE73" s="55"/>
      <c r="AF73" s="147" t="s">
        <v>429</v>
      </c>
      <c r="AG73" s="147" t="s">
        <v>429</v>
      </c>
      <c r="AH73" s="147" t="s">
        <v>429</v>
      </c>
      <c r="AI73" s="147" t="s">
        <v>429</v>
      </c>
      <c r="AJ73" s="147" t="s">
        <v>429</v>
      </c>
      <c r="AK73" s="147" t="s">
        <v>443</v>
      </c>
      <c r="AL73" s="45" t="s">
        <v>185</v>
      </c>
    </row>
    <row r="74" spans="1:38" s="2" customFormat="1" ht="26.25" customHeight="1" thickBot="1" x14ac:dyDescent="0.3">
      <c r="A74" s="65" t="s">
        <v>54</v>
      </c>
      <c r="B74" s="65" t="s">
        <v>186</v>
      </c>
      <c r="C74" s="66" t="s">
        <v>187</v>
      </c>
      <c r="D74" s="67"/>
      <c r="E74" s="138" t="s">
        <v>431</v>
      </c>
      <c r="F74" s="138" t="s">
        <v>431</v>
      </c>
      <c r="G74" s="138" t="s">
        <v>431</v>
      </c>
      <c r="H74" s="138" t="s">
        <v>431</v>
      </c>
      <c r="I74" s="138" t="s">
        <v>431</v>
      </c>
      <c r="J74" s="138" t="s">
        <v>431</v>
      </c>
      <c r="K74" s="138" t="s">
        <v>431</v>
      </c>
      <c r="L74" s="138" t="s">
        <v>431</v>
      </c>
      <c r="M74" s="138" t="s">
        <v>431</v>
      </c>
      <c r="N74" s="138" t="s">
        <v>431</v>
      </c>
      <c r="O74" s="138" t="s">
        <v>431</v>
      </c>
      <c r="P74" s="138" t="s">
        <v>431</v>
      </c>
      <c r="Q74" s="138" t="s">
        <v>431</v>
      </c>
      <c r="R74" s="138" t="s">
        <v>431</v>
      </c>
      <c r="S74" s="138" t="s">
        <v>431</v>
      </c>
      <c r="T74" s="138" t="s">
        <v>431</v>
      </c>
      <c r="U74" s="138" t="s">
        <v>431</v>
      </c>
      <c r="V74" s="138" t="s">
        <v>431</v>
      </c>
      <c r="W74" s="138" t="s">
        <v>431</v>
      </c>
      <c r="X74" s="138" t="s">
        <v>431</v>
      </c>
      <c r="Y74" s="138" t="s">
        <v>431</v>
      </c>
      <c r="Z74" s="138" t="s">
        <v>431</v>
      </c>
      <c r="AA74" s="138" t="s">
        <v>431</v>
      </c>
      <c r="AB74" s="138" t="s">
        <v>431</v>
      </c>
      <c r="AC74" s="138" t="s">
        <v>431</v>
      </c>
      <c r="AD74" s="138" t="s">
        <v>429</v>
      </c>
      <c r="AE74" s="55"/>
      <c r="AF74" s="147" t="s">
        <v>429</v>
      </c>
      <c r="AG74" s="147" t="s">
        <v>429</v>
      </c>
      <c r="AH74" s="147" t="s">
        <v>429</v>
      </c>
      <c r="AI74" s="147" t="s">
        <v>429</v>
      </c>
      <c r="AJ74" s="147" t="s">
        <v>429</v>
      </c>
      <c r="AK74" s="147" t="s">
        <v>431</v>
      </c>
      <c r="AL74" s="45" t="s">
        <v>188</v>
      </c>
    </row>
    <row r="75" spans="1:38" s="2" customFormat="1" ht="26.25" customHeight="1" thickBot="1" x14ac:dyDescent="0.3">
      <c r="A75" s="65" t="s">
        <v>54</v>
      </c>
      <c r="B75" s="65" t="s">
        <v>189</v>
      </c>
      <c r="C75" s="66" t="s">
        <v>190</v>
      </c>
      <c r="D75" s="72"/>
      <c r="E75" s="138" t="s">
        <v>431</v>
      </c>
      <c r="F75" s="138" t="s">
        <v>431</v>
      </c>
      <c r="G75" s="138" t="s">
        <v>431</v>
      </c>
      <c r="H75" s="138" t="s">
        <v>431</v>
      </c>
      <c r="I75" s="138" t="s">
        <v>431</v>
      </c>
      <c r="J75" s="138" t="s">
        <v>431</v>
      </c>
      <c r="K75" s="138" t="s">
        <v>431</v>
      </c>
      <c r="L75" s="138" t="s">
        <v>431</v>
      </c>
      <c r="M75" s="138" t="s">
        <v>431</v>
      </c>
      <c r="N75" s="138" t="s">
        <v>431</v>
      </c>
      <c r="O75" s="138" t="s">
        <v>431</v>
      </c>
      <c r="P75" s="138" t="s">
        <v>431</v>
      </c>
      <c r="Q75" s="138" t="s">
        <v>431</v>
      </c>
      <c r="R75" s="138" t="s">
        <v>431</v>
      </c>
      <c r="S75" s="138" t="s">
        <v>431</v>
      </c>
      <c r="T75" s="138" t="s">
        <v>431</v>
      </c>
      <c r="U75" s="138" t="s">
        <v>431</v>
      </c>
      <c r="V75" s="138" t="s">
        <v>431</v>
      </c>
      <c r="W75" s="138" t="s">
        <v>431</v>
      </c>
      <c r="X75" s="138" t="s">
        <v>431</v>
      </c>
      <c r="Y75" s="138" t="s">
        <v>431</v>
      </c>
      <c r="Z75" s="138" t="s">
        <v>431</v>
      </c>
      <c r="AA75" s="138" t="s">
        <v>431</v>
      </c>
      <c r="AB75" s="138" t="s">
        <v>431</v>
      </c>
      <c r="AC75" s="138" t="s">
        <v>431</v>
      </c>
      <c r="AD75" s="138" t="s">
        <v>431</v>
      </c>
      <c r="AE75" s="55"/>
      <c r="AF75" s="147" t="s">
        <v>429</v>
      </c>
      <c r="AG75" s="147" t="s">
        <v>429</v>
      </c>
      <c r="AH75" s="147" t="s">
        <v>429</v>
      </c>
      <c r="AI75" s="147" t="s">
        <v>429</v>
      </c>
      <c r="AJ75" s="147" t="s">
        <v>429</v>
      </c>
      <c r="AK75" s="147" t="s">
        <v>431</v>
      </c>
      <c r="AL75" s="45" t="s">
        <v>191</v>
      </c>
    </row>
    <row r="76" spans="1:38" s="2" customFormat="1" ht="26.25" customHeight="1" thickBot="1" x14ac:dyDescent="0.3">
      <c r="A76" s="65" t="s">
        <v>54</v>
      </c>
      <c r="B76" s="65" t="s">
        <v>192</v>
      </c>
      <c r="C76" s="66" t="s">
        <v>193</v>
      </c>
      <c r="D76" s="67"/>
      <c r="E76" s="138" t="s">
        <v>431</v>
      </c>
      <c r="F76" s="138" t="s">
        <v>431</v>
      </c>
      <c r="G76" s="138" t="s">
        <v>431</v>
      </c>
      <c r="H76" s="138" t="s">
        <v>431</v>
      </c>
      <c r="I76" s="138" t="s">
        <v>431</v>
      </c>
      <c r="J76" s="138" t="s">
        <v>431</v>
      </c>
      <c r="K76" s="138" t="s">
        <v>431</v>
      </c>
      <c r="L76" s="138" t="s">
        <v>431</v>
      </c>
      <c r="M76" s="138" t="s">
        <v>431</v>
      </c>
      <c r="N76" s="138" t="s">
        <v>431</v>
      </c>
      <c r="O76" s="138" t="s">
        <v>431</v>
      </c>
      <c r="P76" s="138" t="s">
        <v>431</v>
      </c>
      <c r="Q76" s="138" t="s">
        <v>431</v>
      </c>
      <c r="R76" s="138" t="s">
        <v>431</v>
      </c>
      <c r="S76" s="138" t="s">
        <v>431</v>
      </c>
      <c r="T76" s="138" t="s">
        <v>431</v>
      </c>
      <c r="U76" s="138" t="s">
        <v>431</v>
      </c>
      <c r="V76" s="138" t="s">
        <v>431</v>
      </c>
      <c r="W76" s="138" t="s">
        <v>430</v>
      </c>
      <c r="X76" s="138" t="s">
        <v>443</v>
      </c>
      <c r="Y76" s="138" t="s">
        <v>443</v>
      </c>
      <c r="Z76" s="138" t="s">
        <v>443</v>
      </c>
      <c r="AA76" s="138" t="s">
        <v>443</v>
      </c>
      <c r="AB76" s="138" t="s">
        <v>443</v>
      </c>
      <c r="AC76" s="138" t="s">
        <v>431</v>
      </c>
      <c r="AD76" s="138" t="s">
        <v>430</v>
      </c>
      <c r="AE76" s="55"/>
      <c r="AF76" s="147" t="s">
        <v>429</v>
      </c>
      <c r="AG76" s="147" t="s">
        <v>429</v>
      </c>
      <c r="AH76" s="147" t="s">
        <v>429</v>
      </c>
      <c r="AI76" s="147" t="s">
        <v>429</v>
      </c>
      <c r="AJ76" s="147" t="s">
        <v>429</v>
      </c>
      <c r="AK76" s="147" t="s">
        <v>443</v>
      </c>
      <c r="AL76" s="45" t="s">
        <v>194</v>
      </c>
    </row>
    <row r="77" spans="1:38" s="2" customFormat="1" ht="26.25" customHeight="1" thickBot="1" x14ac:dyDescent="0.3">
      <c r="A77" s="65" t="s">
        <v>54</v>
      </c>
      <c r="B77" s="65" t="s">
        <v>195</v>
      </c>
      <c r="C77" s="66" t="s">
        <v>196</v>
      </c>
      <c r="D77" s="67"/>
      <c r="E77" s="138" t="s">
        <v>431</v>
      </c>
      <c r="F77" s="138" t="s">
        <v>431</v>
      </c>
      <c r="G77" s="138" t="s">
        <v>431</v>
      </c>
      <c r="H77" s="138" t="s">
        <v>431</v>
      </c>
      <c r="I77" s="138" t="s">
        <v>431</v>
      </c>
      <c r="J77" s="138" t="s">
        <v>431</v>
      </c>
      <c r="K77" s="138" t="s">
        <v>431</v>
      </c>
      <c r="L77" s="138" t="s">
        <v>431</v>
      </c>
      <c r="M77" s="138" t="s">
        <v>431</v>
      </c>
      <c r="N77" s="138" t="s">
        <v>431</v>
      </c>
      <c r="O77" s="138" t="s">
        <v>431</v>
      </c>
      <c r="P77" s="138" t="s">
        <v>431</v>
      </c>
      <c r="Q77" s="138" t="s">
        <v>431</v>
      </c>
      <c r="R77" s="138" t="s">
        <v>431</v>
      </c>
      <c r="S77" s="138" t="s">
        <v>431</v>
      </c>
      <c r="T77" s="138" t="s">
        <v>431</v>
      </c>
      <c r="U77" s="138" t="s">
        <v>431</v>
      </c>
      <c r="V77" s="138" t="s">
        <v>431</v>
      </c>
      <c r="W77" s="138" t="s">
        <v>431</v>
      </c>
      <c r="X77" s="138" t="s">
        <v>431</v>
      </c>
      <c r="Y77" s="138" t="s">
        <v>431</v>
      </c>
      <c r="Z77" s="138" t="s">
        <v>431</v>
      </c>
      <c r="AA77" s="138" t="s">
        <v>431</v>
      </c>
      <c r="AB77" s="138" t="s">
        <v>431</v>
      </c>
      <c r="AC77" s="138" t="s">
        <v>431</v>
      </c>
      <c r="AD77" s="138" t="s">
        <v>431</v>
      </c>
      <c r="AE77" s="55"/>
      <c r="AF77" s="147" t="s">
        <v>429</v>
      </c>
      <c r="AG77" s="147" t="s">
        <v>429</v>
      </c>
      <c r="AH77" s="147" t="s">
        <v>429</v>
      </c>
      <c r="AI77" s="147" t="s">
        <v>429</v>
      </c>
      <c r="AJ77" s="147" t="s">
        <v>429</v>
      </c>
      <c r="AK77" s="147" t="s">
        <v>431</v>
      </c>
      <c r="AL77" s="45" t="s">
        <v>197</v>
      </c>
    </row>
    <row r="78" spans="1:38" s="2" customFormat="1" ht="26.25" customHeight="1" thickBot="1" x14ac:dyDescent="0.3">
      <c r="A78" s="65" t="s">
        <v>54</v>
      </c>
      <c r="B78" s="65" t="s">
        <v>198</v>
      </c>
      <c r="C78" s="66" t="s">
        <v>199</v>
      </c>
      <c r="D78" s="67"/>
      <c r="E78" s="138" t="s">
        <v>431</v>
      </c>
      <c r="F78" s="138" t="s">
        <v>431</v>
      </c>
      <c r="G78" s="138" t="s">
        <v>431</v>
      </c>
      <c r="H78" s="138" t="s">
        <v>431</v>
      </c>
      <c r="I78" s="138" t="s">
        <v>431</v>
      </c>
      <c r="J78" s="138" t="s">
        <v>431</v>
      </c>
      <c r="K78" s="138" t="s">
        <v>431</v>
      </c>
      <c r="L78" s="138" t="s">
        <v>431</v>
      </c>
      <c r="M78" s="138" t="s">
        <v>431</v>
      </c>
      <c r="N78" s="138" t="s">
        <v>431</v>
      </c>
      <c r="O78" s="138" t="s">
        <v>431</v>
      </c>
      <c r="P78" s="138" t="s">
        <v>431</v>
      </c>
      <c r="Q78" s="138" t="s">
        <v>431</v>
      </c>
      <c r="R78" s="138" t="s">
        <v>431</v>
      </c>
      <c r="S78" s="138" t="s">
        <v>431</v>
      </c>
      <c r="T78" s="138" t="s">
        <v>431</v>
      </c>
      <c r="U78" s="138" t="s">
        <v>431</v>
      </c>
      <c r="V78" s="138" t="s">
        <v>431</v>
      </c>
      <c r="W78" s="138" t="s">
        <v>431</v>
      </c>
      <c r="X78" s="138" t="s">
        <v>431</v>
      </c>
      <c r="Y78" s="138" t="s">
        <v>431</v>
      </c>
      <c r="Z78" s="138" t="s">
        <v>431</v>
      </c>
      <c r="AA78" s="138" t="s">
        <v>431</v>
      </c>
      <c r="AB78" s="138" t="s">
        <v>431</v>
      </c>
      <c r="AC78" s="138" t="s">
        <v>431</v>
      </c>
      <c r="AD78" s="138" t="s">
        <v>431</v>
      </c>
      <c r="AE78" s="55"/>
      <c r="AF78" s="147" t="s">
        <v>429</v>
      </c>
      <c r="AG78" s="147" t="s">
        <v>429</v>
      </c>
      <c r="AH78" s="147" t="s">
        <v>429</v>
      </c>
      <c r="AI78" s="147" t="s">
        <v>429</v>
      </c>
      <c r="AJ78" s="147" t="s">
        <v>429</v>
      </c>
      <c r="AK78" s="147" t="s">
        <v>431</v>
      </c>
      <c r="AL78" s="45" t="s">
        <v>200</v>
      </c>
    </row>
    <row r="79" spans="1:38" s="2" customFormat="1" ht="26.25" customHeight="1" thickBot="1" x14ac:dyDescent="0.3">
      <c r="A79" s="65" t="s">
        <v>54</v>
      </c>
      <c r="B79" s="65" t="s">
        <v>201</v>
      </c>
      <c r="C79" s="66" t="s">
        <v>202</v>
      </c>
      <c r="D79" s="67"/>
      <c r="E79" s="138" t="s">
        <v>431</v>
      </c>
      <c r="F79" s="138" t="s">
        <v>431</v>
      </c>
      <c r="G79" s="138" t="s">
        <v>431</v>
      </c>
      <c r="H79" s="138" t="s">
        <v>431</v>
      </c>
      <c r="I79" s="138" t="s">
        <v>431</v>
      </c>
      <c r="J79" s="138" t="s">
        <v>431</v>
      </c>
      <c r="K79" s="138" t="s">
        <v>431</v>
      </c>
      <c r="L79" s="138" t="s">
        <v>431</v>
      </c>
      <c r="M79" s="138" t="s">
        <v>431</v>
      </c>
      <c r="N79" s="138" t="s">
        <v>431</v>
      </c>
      <c r="O79" s="138" t="s">
        <v>431</v>
      </c>
      <c r="P79" s="138" t="s">
        <v>431</v>
      </c>
      <c r="Q79" s="138" t="s">
        <v>431</v>
      </c>
      <c r="R79" s="138" t="s">
        <v>431</v>
      </c>
      <c r="S79" s="138" t="s">
        <v>431</v>
      </c>
      <c r="T79" s="138" t="s">
        <v>431</v>
      </c>
      <c r="U79" s="138" t="s">
        <v>431</v>
      </c>
      <c r="V79" s="138" t="s">
        <v>431</v>
      </c>
      <c r="W79" s="138" t="s">
        <v>431</v>
      </c>
      <c r="X79" s="138" t="s">
        <v>431</v>
      </c>
      <c r="Y79" s="138" t="s">
        <v>431</v>
      </c>
      <c r="Z79" s="138" t="s">
        <v>431</v>
      </c>
      <c r="AA79" s="138" t="s">
        <v>431</v>
      </c>
      <c r="AB79" s="138" t="s">
        <v>431</v>
      </c>
      <c r="AC79" s="138" t="s">
        <v>431</v>
      </c>
      <c r="AD79" s="138" t="s">
        <v>431</v>
      </c>
      <c r="AE79" s="55"/>
      <c r="AF79" s="147" t="s">
        <v>429</v>
      </c>
      <c r="AG79" s="147" t="s">
        <v>429</v>
      </c>
      <c r="AH79" s="147" t="s">
        <v>429</v>
      </c>
      <c r="AI79" s="147" t="s">
        <v>429</v>
      </c>
      <c r="AJ79" s="147" t="s">
        <v>429</v>
      </c>
      <c r="AK79" s="147" t="s">
        <v>431</v>
      </c>
      <c r="AL79" s="45" t="s">
        <v>203</v>
      </c>
    </row>
    <row r="80" spans="1:38" s="2" customFormat="1" ht="26.25" customHeight="1" thickBot="1" x14ac:dyDescent="0.3">
      <c r="A80" s="65" t="s">
        <v>54</v>
      </c>
      <c r="B80" s="69" t="s">
        <v>204</v>
      </c>
      <c r="C80" s="71" t="s">
        <v>205</v>
      </c>
      <c r="D80" s="67"/>
      <c r="E80" s="138" t="s">
        <v>431</v>
      </c>
      <c r="F80" s="138" t="s">
        <v>431</v>
      </c>
      <c r="G80" s="138" t="s">
        <v>431</v>
      </c>
      <c r="H80" s="138" t="s">
        <v>431</v>
      </c>
      <c r="I80" s="138" t="s">
        <v>431</v>
      </c>
      <c r="J80" s="138" t="s">
        <v>431</v>
      </c>
      <c r="K80" s="138" t="s">
        <v>431</v>
      </c>
      <c r="L80" s="138" t="s">
        <v>431</v>
      </c>
      <c r="M80" s="138" t="s">
        <v>431</v>
      </c>
      <c r="N80" s="138">
        <v>3.0000000000000003E-4</v>
      </c>
      <c r="O80" s="138">
        <v>1E-4</v>
      </c>
      <c r="P80" s="138" t="s">
        <v>431</v>
      </c>
      <c r="Q80" s="138" t="s">
        <v>431</v>
      </c>
      <c r="R80" s="138" t="s">
        <v>431</v>
      </c>
      <c r="S80" s="138" t="s">
        <v>431</v>
      </c>
      <c r="T80" s="138" t="s">
        <v>431</v>
      </c>
      <c r="U80" s="138" t="s">
        <v>431</v>
      </c>
      <c r="V80" s="138">
        <v>2.1000000000000001E-4</v>
      </c>
      <c r="W80" s="138" t="s">
        <v>430</v>
      </c>
      <c r="X80" s="138" t="s">
        <v>430</v>
      </c>
      <c r="Y80" s="138" t="s">
        <v>430</v>
      </c>
      <c r="Z80" s="138" t="s">
        <v>430</v>
      </c>
      <c r="AA80" s="138" t="s">
        <v>430</v>
      </c>
      <c r="AB80" s="138" t="s">
        <v>430</v>
      </c>
      <c r="AC80" s="138" t="s">
        <v>431</v>
      </c>
      <c r="AD80" s="138" t="s">
        <v>430</v>
      </c>
      <c r="AE80" s="55"/>
      <c r="AF80" s="147" t="s">
        <v>429</v>
      </c>
      <c r="AG80" s="147" t="s">
        <v>429</v>
      </c>
      <c r="AH80" s="147" t="s">
        <v>429</v>
      </c>
      <c r="AI80" s="147" t="s">
        <v>429</v>
      </c>
      <c r="AJ80" s="147" t="s">
        <v>429</v>
      </c>
      <c r="AK80" s="147" t="s">
        <v>431</v>
      </c>
      <c r="AL80" s="45" t="s">
        <v>413</v>
      </c>
    </row>
    <row r="81" spans="1:38" s="2" customFormat="1" ht="26.25" customHeight="1" thickBot="1" x14ac:dyDescent="0.3">
      <c r="A81" s="65" t="s">
        <v>54</v>
      </c>
      <c r="B81" s="69" t="s">
        <v>206</v>
      </c>
      <c r="C81" s="71" t="s">
        <v>207</v>
      </c>
      <c r="D81" s="67"/>
      <c r="E81" s="138" t="s">
        <v>443</v>
      </c>
      <c r="F81" s="138" t="s">
        <v>443</v>
      </c>
      <c r="G81" s="138" t="s">
        <v>443</v>
      </c>
      <c r="H81" s="138" t="s">
        <v>443</v>
      </c>
      <c r="I81" s="138" t="s">
        <v>443</v>
      </c>
      <c r="J81" s="138" t="s">
        <v>443</v>
      </c>
      <c r="K81" s="138" t="s">
        <v>443</v>
      </c>
      <c r="L81" s="138" t="s">
        <v>443</v>
      </c>
      <c r="M81" s="138" t="s">
        <v>443</v>
      </c>
      <c r="N81" s="138" t="s">
        <v>430</v>
      </c>
      <c r="O81" s="138" t="s">
        <v>430</v>
      </c>
      <c r="P81" s="138" t="s">
        <v>430</v>
      </c>
      <c r="Q81" s="138" t="s">
        <v>430</v>
      </c>
      <c r="R81" s="138" t="s">
        <v>430</v>
      </c>
      <c r="S81" s="138" t="s">
        <v>430</v>
      </c>
      <c r="T81" s="138" t="s">
        <v>430</v>
      </c>
      <c r="U81" s="138" t="s">
        <v>430</v>
      </c>
      <c r="V81" s="138" t="s">
        <v>430</v>
      </c>
      <c r="W81" s="138" t="s">
        <v>430</v>
      </c>
      <c r="X81" s="138" t="s">
        <v>430</v>
      </c>
      <c r="Y81" s="138" t="s">
        <v>430</v>
      </c>
      <c r="Z81" s="138" t="s">
        <v>430</v>
      </c>
      <c r="AA81" s="138" t="s">
        <v>430</v>
      </c>
      <c r="AB81" s="138" t="s">
        <v>430</v>
      </c>
      <c r="AC81" s="138" t="s">
        <v>430</v>
      </c>
      <c r="AD81" s="138" t="s">
        <v>430</v>
      </c>
      <c r="AE81" s="55"/>
      <c r="AF81" s="147" t="s">
        <v>429</v>
      </c>
      <c r="AG81" s="147" t="s">
        <v>429</v>
      </c>
      <c r="AH81" s="147" t="s">
        <v>429</v>
      </c>
      <c r="AI81" s="147" t="s">
        <v>429</v>
      </c>
      <c r="AJ81" s="147" t="s">
        <v>429</v>
      </c>
      <c r="AK81" s="147" t="s">
        <v>443</v>
      </c>
      <c r="AL81" s="45" t="s">
        <v>208</v>
      </c>
    </row>
    <row r="82" spans="1:38" s="2" customFormat="1" ht="26.25" customHeight="1" thickBot="1" x14ac:dyDescent="0.3">
      <c r="A82" s="65" t="s">
        <v>209</v>
      </c>
      <c r="B82" s="69" t="s">
        <v>210</v>
      </c>
      <c r="C82" s="75" t="s">
        <v>211</v>
      </c>
      <c r="D82" s="67"/>
      <c r="E82" s="138" t="s">
        <v>429</v>
      </c>
      <c r="F82" s="138">
        <v>11.127511500000001</v>
      </c>
      <c r="G82" s="138" t="s">
        <v>429</v>
      </c>
      <c r="H82" s="138" t="s">
        <v>429</v>
      </c>
      <c r="I82" s="138" t="s">
        <v>443</v>
      </c>
      <c r="J82" s="138" t="s">
        <v>443</v>
      </c>
      <c r="K82" s="138" t="s">
        <v>443</v>
      </c>
      <c r="L82" s="138" t="s">
        <v>443</v>
      </c>
      <c r="M82" s="138" t="s">
        <v>429</v>
      </c>
      <c r="N82" s="138" t="s">
        <v>429</v>
      </c>
      <c r="O82" s="138" t="s">
        <v>429</v>
      </c>
      <c r="P82" s="138" t="s">
        <v>443</v>
      </c>
      <c r="Q82" s="138" t="s">
        <v>429</v>
      </c>
      <c r="R82" s="138" t="s">
        <v>429</v>
      </c>
      <c r="S82" s="138" t="s">
        <v>429</v>
      </c>
      <c r="T82" s="138" t="s">
        <v>429</v>
      </c>
      <c r="U82" s="138" t="s">
        <v>429</v>
      </c>
      <c r="V82" s="138" t="s">
        <v>429</v>
      </c>
      <c r="W82" s="138" t="s">
        <v>429</v>
      </c>
      <c r="X82" s="138" t="s">
        <v>429</v>
      </c>
      <c r="Y82" s="138" t="s">
        <v>429</v>
      </c>
      <c r="Z82" s="138" t="s">
        <v>429</v>
      </c>
      <c r="AA82" s="138" t="s">
        <v>429</v>
      </c>
      <c r="AB82" s="138" t="s">
        <v>429</v>
      </c>
      <c r="AC82" s="138" t="s">
        <v>429</v>
      </c>
      <c r="AD82" s="138" t="s">
        <v>429</v>
      </c>
      <c r="AE82" s="55"/>
      <c r="AF82" s="147" t="s">
        <v>429</v>
      </c>
      <c r="AG82" s="147" t="s">
        <v>429</v>
      </c>
      <c r="AH82" s="147" t="s">
        <v>429</v>
      </c>
      <c r="AI82" s="147" t="s">
        <v>429</v>
      </c>
      <c r="AJ82" s="147" t="s">
        <v>429</v>
      </c>
      <c r="AK82" s="147" t="s">
        <v>443</v>
      </c>
      <c r="AL82" s="45" t="s">
        <v>220</v>
      </c>
    </row>
    <row r="83" spans="1:38" s="2" customFormat="1" ht="26.25" customHeight="1" thickBot="1" x14ac:dyDescent="0.3">
      <c r="A83" s="65" t="s">
        <v>54</v>
      </c>
      <c r="B83" s="76" t="s">
        <v>212</v>
      </c>
      <c r="C83" s="77" t="s">
        <v>213</v>
      </c>
      <c r="D83" s="67"/>
      <c r="E83" s="138" t="s">
        <v>443</v>
      </c>
      <c r="F83" s="138">
        <v>3.2000000000000001E-2</v>
      </c>
      <c r="G83" s="138" t="s">
        <v>443</v>
      </c>
      <c r="H83" s="138" t="s">
        <v>429</v>
      </c>
      <c r="I83" s="138">
        <v>0.2</v>
      </c>
      <c r="J83" s="138">
        <v>4</v>
      </c>
      <c r="K83" s="138">
        <v>30</v>
      </c>
      <c r="L83" s="138">
        <v>1.14E-2</v>
      </c>
      <c r="M83" s="138" t="s">
        <v>443</v>
      </c>
      <c r="N83" s="138" t="s">
        <v>429</v>
      </c>
      <c r="O83" s="138" t="s">
        <v>429</v>
      </c>
      <c r="P83" s="138" t="s">
        <v>429</v>
      </c>
      <c r="Q83" s="138" t="s">
        <v>429</v>
      </c>
      <c r="R83" s="138" t="s">
        <v>429</v>
      </c>
      <c r="S83" s="138" t="s">
        <v>429</v>
      </c>
      <c r="T83" s="138" t="s">
        <v>429</v>
      </c>
      <c r="U83" s="138" t="s">
        <v>429</v>
      </c>
      <c r="V83" s="138" t="s">
        <v>429</v>
      </c>
      <c r="W83" s="138" t="s">
        <v>443</v>
      </c>
      <c r="X83" s="138" t="s">
        <v>443</v>
      </c>
      <c r="Y83" s="138" t="s">
        <v>430</v>
      </c>
      <c r="Z83" s="138" t="s">
        <v>443</v>
      </c>
      <c r="AA83" s="138" t="s">
        <v>430</v>
      </c>
      <c r="AB83" s="138" t="s">
        <v>430</v>
      </c>
      <c r="AC83" s="138" t="s">
        <v>443</v>
      </c>
      <c r="AD83" s="138" t="s">
        <v>429</v>
      </c>
      <c r="AE83" s="55"/>
      <c r="AF83" s="147" t="s">
        <v>429</v>
      </c>
      <c r="AG83" s="147" t="s">
        <v>429</v>
      </c>
      <c r="AH83" s="147" t="s">
        <v>429</v>
      </c>
      <c r="AI83" s="147" t="s">
        <v>429</v>
      </c>
      <c r="AJ83" s="147" t="s">
        <v>429</v>
      </c>
      <c r="AK83" s="147">
        <v>2</v>
      </c>
      <c r="AL83" s="148" t="s">
        <v>439</v>
      </c>
    </row>
    <row r="84" spans="1:38" s="2" customFormat="1" ht="26.25" customHeight="1" thickBot="1" x14ac:dyDescent="0.3">
      <c r="A84" s="65" t="s">
        <v>54</v>
      </c>
      <c r="B84" s="76" t="s">
        <v>214</v>
      </c>
      <c r="C84" s="77" t="s">
        <v>215</v>
      </c>
      <c r="D84" s="67"/>
      <c r="E84" s="138" t="s">
        <v>429</v>
      </c>
      <c r="F84" s="138" t="s">
        <v>431</v>
      </c>
      <c r="G84" s="138" t="s">
        <v>429</v>
      </c>
      <c r="H84" s="138" t="s">
        <v>431</v>
      </c>
      <c r="I84" s="138" t="s">
        <v>431</v>
      </c>
      <c r="J84" s="138" t="s">
        <v>431</v>
      </c>
      <c r="K84" s="138" t="s">
        <v>431</v>
      </c>
      <c r="L84" s="138" t="s">
        <v>431</v>
      </c>
      <c r="M84" s="138" t="s">
        <v>431</v>
      </c>
      <c r="N84" s="138" t="s">
        <v>431</v>
      </c>
      <c r="O84" s="138" t="s">
        <v>431</v>
      </c>
      <c r="P84" s="138" t="s">
        <v>431</v>
      </c>
      <c r="Q84" s="138" t="s">
        <v>431</v>
      </c>
      <c r="R84" s="138" t="s">
        <v>429</v>
      </c>
      <c r="S84" s="138" t="s">
        <v>429</v>
      </c>
      <c r="T84" s="138" t="s">
        <v>429</v>
      </c>
      <c r="U84" s="138" t="s">
        <v>429</v>
      </c>
      <c r="V84" s="138" t="s">
        <v>429</v>
      </c>
      <c r="W84" s="138" t="s">
        <v>431</v>
      </c>
      <c r="X84" s="138" t="s">
        <v>431</v>
      </c>
      <c r="Y84" s="138" t="s">
        <v>431</v>
      </c>
      <c r="Z84" s="138" t="s">
        <v>431</v>
      </c>
      <c r="AA84" s="138" t="s">
        <v>431</v>
      </c>
      <c r="AB84" s="138" t="s">
        <v>431</v>
      </c>
      <c r="AC84" s="138" t="s">
        <v>431</v>
      </c>
      <c r="AD84" s="138" t="s">
        <v>429</v>
      </c>
      <c r="AE84" s="55"/>
      <c r="AF84" s="147" t="s">
        <v>429</v>
      </c>
      <c r="AG84" s="147" t="s">
        <v>429</v>
      </c>
      <c r="AH84" s="147" t="s">
        <v>429</v>
      </c>
      <c r="AI84" s="147" t="s">
        <v>429</v>
      </c>
      <c r="AJ84" s="147" t="s">
        <v>429</v>
      </c>
      <c r="AK84" s="147" t="s">
        <v>443</v>
      </c>
      <c r="AL84" s="45" t="s">
        <v>413</v>
      </c>
    </row>
    <row r="85" spans="1:38" s="2" customFormat="1" ht="26.25" customHeight="1" thickBot="1" x14ac:dyDescent="0.3">
      <c r="A85" s="65" t="s">
        <v>209</v>
      </c>
      <c r="B85" s="71" t="s">
        <v>216</v>
      </c>
      <c r="C85" s="77" t="s">
        <v>404</v>
      </c>
      <c r="D85" s="67"/>
      <c r="E85" s="138" t="s">
        <v>429</v>
      </c>
      <c r="F85" s="138">
        <v>2.4176128932081986</v>
      </c>
      <c r="G85" s="138" t="s">
        <v>429</v>
      </c>
      <c r="H85" s="138" t="s">
        <v>429</v>
      </c>
      <c r="I85" s="138" t="s">
        <v>429</v>
      </c>
      <c r="J85" s="138" t="s">
        <v>429</v>
      </c>
      <c r="K85" s="138" t="s">
        <v>429</v>
      </c>
      <c r="L85" s="138" t="s">
        <v>429</v>
      </c>
      <c r="M85" s="138" t="s">
        <v>429</v>
      </c>
      <c r="N85" s="138" t="s">
        <v>429</v>
      </c>
      <c r="O85" s="138" t="s">
        <v>429</v>
      </c>
      <c r="P85" s="138" t="s">
        <v>429</v>
      </c>
      <c r="Q85" s="138" t="s">
        <v>429</v>
      </c>
      <c r="R85" s="138" t="s">
        <v>429</v>
      </c>
      <c r="S85" s="138" t="s">
        <v>429</v>
      </c>
      <c r="T85" s="138" t="s">
        <v>429</v>
      </c>
      <c r="U85" s="138" t="s">
        <v>429</v>
      </c>
      <c r="V85" s="138" t="s">
        <v>429</v>
      </c>
      <c r="W85" s="138" t="s">
        <v>429</v>
      </c>
      <c r="X85" s="138" t="s">
        <v>429</v>
      </c>
      <c r="Y85" s="138" t="s">
        <v>429</v>
      </c>
      <c r="Z85" s="138" t="s">
        <v>429</v>
      </c>
      <c r="AA85" s="138" t="s">
        <v>429</v>
      </c>
      <c r="AB85" s="138" t="s">
        <v>429</v>
      </c>
      <c r="AC85" s="138" t="s">
        <v>429</v>
      </c>
      <c r="AD85" s="138" t="s">
        <v>429</v>
      </c>
      <c r="AE85" s="55"/>
      <c r="AF85" s="147" t="s">
        <v>429</v>
      </c>
      <c r="AG85" s="147" t="s">
        <v>429</v>
      </c>
      <c r="AH85" s="147" t="s">
        <v>429</v>
      </c>
      <c r="AI85" s="147" t="s">
        <v>429</v>
      </c>
      <c r="AJ85" s="147" t="s">
        <v>429</v>
      </c>
      <c r="AK85" s="147" t="s">
        <v>443</v>
      </c>
      <c r="AL85" s="45" t="s">
        <v>217</v>
      </c>
    </row>
    <row r="86" spans="1:38" s="2" customFormat="1" ht="26.25" customHeight="1" thickBot="1" x14ac:dyDescent="0.3">
      <c r="A86" s="65" t="s">
        <v>209</v>
      </c>
      <c r="B86" s="71" t="s">
        <v>218</v>
      </c>
      <c r="C86" s="75" t="s">
        <v>219</v>
      </c>
      <c r="D86" s="67"/>
      <c r="E86" s="138" t="s">
        <v>429</v>
      </c>
      <c r="F86" s="138">
        <v>1.6751122841461352</v>
      </c>
      <c r="G86" s="138" t="s">
        <v>429</v>
      </c>
      <c r="H86" s="138" t="s">
        <v>429</v>
      </c>
      <c r="I86" s="138" t="s">
        <v>443</v>
      </c>
      <c r="J86" s="138" t="s">
        <v>443</v>
      </c>
      <c r="K86" s="138" t="s">
        <v>443</v>
      </c>
      <c r="L86" s="138" t="s">
        <v>443</v>
      </c>
      <c r="M86" s="138" t="s">
        <v>429</v>
      </c>
      <c r="N86" s="138" t="s">
        <v>429</v>
      </c>
      <c r="O86" s="138" t="s">
        <v>429</v>
      </c>
      <c r="P86" s="138" t="s">
        <v>429</v>
      </c>
      <c r="Q86" s="138" t="s">
        <v>429</v>
      </c>
      <c r="R86" s="138" t="s">
        <v>429</v>
      </c>
      <c r="S86" s="138" t="s">
        <v>429</v>
      </c>
      <c r="T86" s="138" t="s">
        <v>429</v>
      </c>
      <c r="U86" s="138" t="s">
        <v>429</v>
      </c>
      <c r="V86" s="138" t="s">
        <v>429</v>
      </c>
      <c r="W86" s="138" t="s">
        <v>429</v>
      </c>
      <c r="X86" s="138" t="s">
        <v>429</v>
      </c>
      <c r="Y86" s="138" t="s">
        <v>429</v>
      </c>
      <c r="Z86" s="138" t="s">
        <v>429</v>
      </c>
      <c r="AA86" s="138" t="s">
        <v>429</v>
      </c>
      <c r="AB86" s="138" t="s">
        <v>429</v>
      </c>
      <c r="AC86" s="138" t="s">
        <v>429</v>
      </c>
      <c r="AD86" s="138" t="s">
        <v>429</v>
      </c>
      <c r="AE86" s="55"/>
      <c r="AF86" s="147" t="s">
        <v>429</v>
      </c>
      <c r="AG86" s="147" t="s">
        <v>429</v>
      </c>
      <c r="AH86" s="147" t="s">
        <v>429</v>
      </c>
      <c r="AI86" s="147" t="s">
        <v>429</v>
      </c>
      <c r="AJ86" s="147" t="s">
        <v>429</v>
      </c>
      <c r="AK86" s="147">
        <v>3.194</v>
      </c>
      <c r="AL86" s="45" t="s">
        <v>220</v>
      </c>
    </row>
    <row r="87" spans="1:38" s="2" customFormat="1" ht="26.25" customHeight="1" thickBot="1" x14ac:dyDescent="0.3">
      <c r="A87" s="65" t="s">
        <v>209</v>
      </c>
      <c r="B87" s="71" t="s">
        <v>221</v>
      </c>
      <c r="C87" s="75" t="s">
        <v>222</v>
      </c>
      <c r="D87" s="67"/>
      <c r="E87" s="138" t="s">
        <v>429</v>
      </c>
      <c r="F87" s="138">
        <v>5.7540227384279906E-2</v>
      </c>
      <c r="G87" s="138" t="s">
        <v>429</v>
      </c>
      <c r="H87" s="138" t="s">
        <v>429</v>
      </c>
      <c r="I87" s="138" t="s">
        <v>443</v>
      </c>
      <c r="J87" s="138" t="s">
        <v>443</v>
      </c>
      <c r="K87" s="138" t="s">
        <v>443</v>
      </c>
      <c r="L87" s="138" t="s">
        <v>443</v>
      </c>
      <c r="M87" s="138" t="s">
        <v>429</v>
      </c>
      <c r="N87" s="138" t="s">
        <v>429</v>
      </c>
      <c r="O87" s="138" t="s">
        <v>429</v>
      </c>
      <c r="P87" s="138" t="s">
        <v>429</v>
      </c>
      <c r="Q87" s="138" t="s">
        <v>429</v>
      </c>
      <c r="R87" s="138" t="s">
        <v>429</v>
      </c>
      <c r="S87" s="138" t="s">
        <v>429</v>
      </c>
      <c r="T87" s="138" t="s">
        <v>429</v>
      </c>
      <c r="U87" s="138" t="s">
        <v>429</v>
      </c>
      <c r="V87" s="138" t="s">
        <v>429</v>
      </c>
      <c r="W87" s="138" t="s">
        <v>429</v>
      </c>
      <c r="X87" s="138" t="s">
        <v>429</v>
      </c>
      <c r="Y87" s="138" t="s">
        <v>429</v>
      </c>
      <c r="Z87" s="138" t="s">
        <v>429</v>
      </c>
      <c r="AA87" s="138" t="s">
        <v>429</v>
      </c>
      <c r="AB87" s="138" t="s">
        <v>429</v>
      </c>
      <c r="AC87" s="138" t="s">
        <v>429</v>
      </c>
      <c r="AD87" s="138" t="s">
        <v>429</v>
      </c>
      <c r="AE87" s="55"/>
      <c r="AF87" s="147" t="s">
        <v>429</v>
      </c>
      <c r="AG87" s="147" t="s">
        <v>429</v>
      </c>
      <c r="AH87" s="147" t="s">
        <v>429</v>
      </c>
      <c r="AI87" s="147" t="s">
        <v>429</v>
      </c>
      <c r="AJ87" s="147" t="s">
        <v>429</v>
      </c>
      <c r="AK87" s="147">
        <v>0.184</v>
      </c>
      <c r="AL87" s="45" t="s">
        <v>220</v>
      </c>
    </row>
    <row r="88" spans="1:38" s="2" customFormat="1" ht="26.25" customHeight="1" thickBot="1" x14ac:dyDescent="0.3">
      <c r="A88" s="65" t="s">
        <v>209</v>
      </c>
      <c r="B88" s="71" t="s">
        <v>223</v>
      </c>
      <c r="C88" s="75" t="s">
        <v>224</v>
      </c>
      <c r="D88" s="67"/>
      <c r="E88" s="138" t="s">
        <v>443</v>
      </c>
      <c r="F88" s="138">
        <v>0.82978697368599985</v>
      </c>
      <c r="G88" s="138" t="s">
        <v>443</v>
      </c>
      <c r="H88" s="138" t="s">
        <v>443</v>
      </c>
      <c r="I88" s="138" t="s">
        <v>443</v>
      </c>
      <c r="J88" s="138" t="s">
        <v>443</v>
      </c>
      <c r="K88" s="138" t="s">
        <v>443</v>
      </c>
      <c r="L88" s="138" t="s">
        <v>443</v>
      </c>
      <c r="M88" s="138" t="s">
        <v>443</v>
      </c>
      <c r="N88" s="138" t="s">
        <v>443</v>
      </c>
      <c r="O88" s="138" t="s">
        <v>443</v>
      </c>
      <c r="P88" s="138" t="s">
        <v>443</v>
      </c>
      <c r="Q88" s="138" t="s">
        <v>443</v>
      </c>
      <c r="R88" s="138" t="s">
        <v>443</v>
      </c>
      <c r="S88" s="138" t="s">
        <v>443</v>
      </c>
      <c r="T88" s="138" t="s">
        <v>443</v>
      </c>
      <c r="U88" s="138" t="s">
        <v>443</v>
      </c>
      <c r="V88" s="138" t="s">
        <v>443</v>
      </c>
      <c r="W88" s="138" t="s">
        <v>443</v>
      </c>
      <c r="X88" s="138" t="s">
        <v>431</v>
      </c>
      <c r="Y88" s="138" t="s">
        <v>431</v>
      </c>
      <c r="Z88" s="138" t="s">
        <v>431</v>
      </c>
      <c r="AA88" s="138" t="s">
        <v>431</v>
      </c>
      <c r="AB88" s="138" t="s">
        <v>431</v>
      </c>
      <c r="AC88" s="138" t="s">
        <v>443</v>
      </c>
      <c r="AD88" s="138" t="s">
        <v>443</v>
      </c>
      <c r="AE88" s="55"/>
      <c r="AF88" s="147" t="s">
        <v>429</v>
      </c>
      <c r="AG88" s="147" t="s">
        <v>429</v>
      </c>
      <c r="AH88" s="147" t="s">
        <v>429</v>
      </c>
      <c r="AI88" s="147" t="s">
        <v>429</v>
      </c>
      <c r="AJ88" s="147" t="s">
        <v>429</v>
      </c>
      <c r="AK88" s="147" t="s">
        <v>443</v>
      </c>
      <c r="AL88" s="45" t="s">
        <v>413</v>
      </c>
    </row>
    <row r="89" spans="1:38" s="2" customFormat="1" ht="26.25" customHeight="1" thickBot="1" x14ac:dyDescent="0.3">
      <c r="A89" s="65" t="s">
        <v>209</v>
      </c>
      <c r="B89" s="71" t="s">
        <v>225</v>
      </c>
      <c r="C89" s="75" t="s">
        <v>226</v>
      </c>
      <c r="D89" s="67"/>
      <c r="E89" s="138" t="s">
        <v>429</v>
      </c>
      <c r="F89" s="138">
        <v>0.98592857142857138</v>
      </c>
      <c r="G89" s="138" t="s">
        <v>429</v>
      </c>
      <c r="H89" s="138" t="s">
        <v>429</v>
      </c>
      <c r="I89" s="138" t="s">
        <v>443</v>
      </c>
      <c r="J89" s="138" t="s">
        <v>443</v>
      </c>
      <c r="K89" s="138" t="s">
        <v>443</v>
      </c>
      <c r="L89" s="138" t="s">
        <v>443</v>
      </c>
      <c r="M89" s="138" t="s">
        <v>429</v>
      </c>
      <c r="N89" s="138" t="s">
        <v>429</v>
      </c>
      <c r="O89" s="138" t="s">
        <v>429</v>
      </c>
      <c r="P89" s="138" t="s">
        <v>429</v>
      </c>
      <c r="Q89" s="138" t="s">
        <v>429</v>
      </c>
      <c r="R89" s="138" t="s">
        <v>429</v>
      </c>
      <c r="S89" s="138" t="s">
        <v>429</v>
      </c>
      <c r="T89" s="138" t="s">
        <v>429</v>
      </c>
      <c r="U89" s="138" t="s">
        <v>429</v>
      </c>
      <c r="V89" s="138" t="s">
        <v>429</v>
      </c>
      <c r="W89" s="138" t="s">
        <v>429</v>
      </c>
      <c r="X89" s="138" t="s">
        <v>429</v>
      </c>
      <c r="Y89" s="138" t="s">
        <v>429</v>
      </c>
      <c r="Z89" s="138" t="s">
        <v>429</v>
      </c>
      <c r="AA89" s="138" t="s">
        <v>429</v>
      </c>
      <c r="AB89" s="138" t="s">
        <v>429</v>
      </c>
      <c r="AC89" s="138" t="s">
        <v>429</v>
      </c>
      <c r="AD89" s="138" t="s">
        <v>429</v>
      </c>
      <c r="AE89" s="55"/>
      <c r="AF89" s="147" t="s">
        <v>429</v>
      </c>
      <c r="AG89" s="147" t="s">
        <v>429</v>
      </c>
      <c r="AH89" s="147" t="s">
        <v>429</v>
      </c>
      <c r="AI89" s="147" t="s">
        <v>429</v>
      </c>
      <c r="AJ89" s="147" t="s">
        <v>429</v>
      </c>
      <c r="AK89" s="147" t="s">
        <v>443</v>
      </c>
      <c r="AL89" s="45" t="s">
        <v>413</v>
      </c>
    </row>
    <row r="90" spans="1:38" s="7" customFormat="1" ht="26.25" customHeight="1" thickBot="1" x14ac:dyDescent="0.25">
      <c r="A90" s="65" t="s">
        <v>209</v>
      </c>
      <c r="B90" s="71" t="s">
        <v>227</v>
      </c>
      <c r="C90" s="75" t="s">
        <v>228</v>
      </c>
      <c r="D90" s="67"/>
      <c r="E90" s="138" t="s">
        <v>429</v>
      </c>
      <c r="F90" s="138">
        <v>2.2707950524489435</v>
      </c>
      <c r="G90" s="138" t="s">
        <v>429</v>
      </c>
      <c r="H90" s="138" t="s">
        <v>429</v>
      </c>
      <c r="I90" s="138">
        <v>2.3040000000000001E-2</v>
      </c>
      <c r="J90" s="138">
        <v>3.456E-2</v>
      </c>
      <c r="K90" s="138">
        <v>4.224E-2</v>
      </c>
      <c r="L90" s="138" t="s">
        <v>429</v>
      </c>
      <c r="M90" s="138" t="s">
        <v>429</v>
      </c>
      <c r="N90" s="138">
        <v>2.6693171283783036E-4</v>
      </c>
      <c r="O90" s="138">
        <v>3.6662909956039345E-2</v>
      </c>
      <c r="P90" s="138" t="s">
        <v>431</v>
      </c>
      <c r="Q90" s="138" t="s">
        <v>431</v>
      </c>
      <c r="R90" s="138">
        <v>0.15437014718332359</v>
      </c>
      <c r="S90" s="138">
        <v>6.2552070056575912</v>
      </c>
      <c r="T90" s="138">
        <v>0.25639916633730137</v>
      </c>
      <c r="U90" s="138">
        <v>3.6502107719390067E-2</v>
      </c>
      <c r="V90" s="138">
        <v>3.61965834697564</v>
      </c>
      <c r="W90" s="138" t="s">
        <v>429</v>
      </c>
      <c r="X90" s="138" t="s">
        <v>429</v>
      </c>
      <c r="Y90" s="138" t="s">
        <v>429</v>
      </c>
      <c r="Z90" s="138" t="s">
        <v>429</v>
      </c>
      <c r="AA90" s="138" t="s">
        <v>429</v>
      </c>
      <c r="AB90" s="138" t="s">
        <v>429</v>
      </c>
      <c r="AC90" s="138" t="s">
        <v>429</v>
      </c>
      <c r="AD90" s="138" t="s">
        <v>429</v>
      </c>
      <c r="AE90" s="55"/>
      <c r="AF90" s="147" t="s">
        <v>429</v>
      </c>
      <c r="AG90" s="147" t="s">
        <v>429</v>
      </c>
      <c r="AH90" s="147" t="s">
        <v>429</v>
      </c>
      <c r="AI90" s="147" t="s">
        <v>429</v>
      </c>
      <c r="AJ90" s="147" t="s">
        <v>429</v>
      </c>
      <c r="AK90" s="147">
        <v>38.4</v>
      </c>
      <c r="AL90" s="148" t="s">
        <v>440</v>
      </c>
    </row>
    <row r="91" spans="1:38" s="2" customFormat="1" ht="26.25" customHeight="1" thickBot="1" x14ac:dyDescent="0.3">
      <c r="A91" s="65" t="s">
        <v>209</v>
      </c>
      <c r="B91" s="69" t="s">
        <v>405</v>
      </c>
      <c r="C91" s="71" t="s">
        <v>229</v>
      </c>
      <c r="D91" s="67"/>
      <c r="E91" s="138">
        <v>6.4227019278200008E-3</v>
      </c>
      <c r="F91" s="138">
        <v>1.7243360310000001E-2</v>
      </c>
      <c r="G91" s="138">
        <v>1.1478297314000001E-4</v>
      </c>
      <c r="H91" s="138">
        <v>1.4785112662500002E-2</v>
      </c>
      <c r="I91" s="138">
        <v>9.8166414357580001E-2</v>
      </c>
      <c r="J91" s="138">
        <v>9.9990019341440001E-2</v>
      </c>
      <c r="K91" s="138">
        <v>0.10036667472681</v>
      </c>
      <c r="L91" s="138">
        <v>3.8476919700000001E-2</v>
      </c>
      <c r="M91" s="138">
        <v>0.19657529841505</v>
      </c>
      <c r="N91" s="138">
        <v>2.9797963888E-2</v>
      </c>
      <c r="O91" s="138">
        <v>1.9294711108360004E-2</v>
      </c>
      <c r="P91" s="138">
        <v>2.1664335990000001E-6</v>
      </c>
      <c r="Q91" s="138">
        <v>5.0550117310000007E-5</v>
      </c>
      <c r="R91" s="138">
        <v>5.929186692E-4</v>
      </c>
      <c r="S91" s="138">
        <v>3.6113837358000007E-2</v>
      </c>
      <c r="T91" s="138">
        <v>1.0759458135000002E-2</v>
      </c>
      <c r="U91" s="138" t="s">
        <v>443</v>
      </c>
      <c r="V91" s="138">
        <v>1.9501207745000002E-2</v>
      </c>
      <c r="W91" s="138">
        <v>3.5626777500000006E-4</v>
      </c>
      <c r="X91" s="138">
        <v>5.6661737302499994E-3</v>
      </c>
      <c r="Y91" s="138">
        <v>2.82077739875E-3</v>
      </c>
      <c r="Z91" s="138">
        <v>2.82077739875E-3</v>
      </c>
      <c r="AA91" s="138">
        <v>2.82077739875E-3</v>
      </c>
      <c r="AB91" s="138">
        <v>1.41285059265E-2</v>
      </c>
      <c r="AC91" s="138" t="s">
        <v>443</v>
      </c>
      <c r="AD91" s="138" t="s">
        <v>443</v>
      </c>
      <c r="AE91" s="55"/>
      <c r="AF91" s="147" t="s">
        <v>429</v>
      </c>
      <c r="AG91" s="147" t="s">
        <v>429</v>
      </c>
      <c r="AH91" s="147" t="s">
        <v>429</v>
      </c>
      <c r="AI91" s="147" t="s">
        <v>429</v>
      </c>
      <c r="AJ91" s="147" t="s">
        <v>429</v>
      </c>
      <c r="AK91" s="147">
        <v>3562.6777500000003</v>
      </c>
      <c r="AL91" s="148" t="s">
        <v>441</v>
      </c>
    </row>
    <row r="92" spans="1:38" s="2" customFormat="1" ht="26.25" customHeight="1" thickBot="1" x14ac:dyDescent="0.3">
      <c r="A92" s="65" t="s">
        <v>54</v>
      </c>
      <c r="B92" s="65" t="s">
        <v>230</v>
      </c>
      <c r="C92" s="66" t="s">
        <v>231</v>
      </c>
      <c r="D92" s="72"/>
      <c r="E92" s="138" t="s">
        <v>431</v>
      </c>
      <c r="F92" s="138" t="s">
        <v>431</v>
      </c>
      <c r="G92" s="138" t="s">
        <v>431</v>
      </c>
      <c r="H92" s="138" t="s">
        <v>431</v>
      </c>
      <c r="I92" s="138" t="s">
        <v>431</v>
      </c>
      <c r="J92" s="138" t="s">
        <v>431</v>
      </c>
      <c r="K92" s="138" t="s">
        <v>431</v>
      </c>
      <c r="L92" s="138" t="s">
        <v>431</v>
      </c>
      <c r="M92" s="138" t="s">
        <v>431</v>
      </c>
      <c r="N92" s="138" t="s">
        <v>429</v>
      </c>
      <c r="O92" s="138" t="s">
        <v>429</v>
      </c>
      <c r="P92" s="138" t="s">
        <v>429</v>
      </c>
      <c r="Q92" s="138" t="s">
        <v>429</v>
      </c>
      <c r="R92" s="138" t="s">
        <v>429</v>
      </c>
      <c r="S92" s="138" t="s">
        <v>429</v>
      </c>
      <c r="T92" s="138" t="s">
        <v>429</v>
      </c>
      <c r="U92" s="138" t="s">
        <v>429</v>
      </c>
      <c r="V92" s="138" t="s">
        <v>429</v>
      </c>
      <c r="W92" s="138" t="s">
        <v>429</v>
      </c>
      <c r="X92" s="138" t="s">
        <v>443</v>
      </c>
      <c r="Y92" s="138" t="s">
        <v>443</v>
      </c>
      <c r="Z92" s="138" t="s">
        <v>443</v>
      </c>
      <c r="AA92" s="138" t="s">
        <v>443</v>
      </c>
      <c r="AB92" s="138" t="s">
        <v>443</v>
      </c>
      <c r="AC92" s="138" t="s">
        <v>443</v>
      </c>
      <c r="AD92" s="138" t="s">
        <v>429</v>
      </c>
      <c r="AE92" s="55"/>
      <c r="AF92" s="147" t="s">
        <v>429</v>
      </c>
      <c r="AG92" s="147" t="s">
        <v>429</v>
      </c>
      <c r="AH92" s="147" t="s">
        <v>429</v>
      </c>
      <c r="AI92" s="147" t="s">
        <v>429</v>
      </c>
      <c r="AJ92" s="147" t="s">
        <v>429</v>
      </c>
      <c r="AK92" s="147" t="s">
        <v>429</v>
      </c>
      <c r="AL92" s="45" t="s">
        <v>232</v>
      </c>
    </row>
    <row r="93" spans="1:38" s="2" customFormat="1" ht="26.25" customHeight="1" thickBot="1" x14ac:dyDescent="0.3">
      <c r="A93" s="65" t="s">
        <v>54</v>
      </c>
      <c r="B93" s="69" t="s">
        <v>233</v>
      </c>
      <c r="C93" s="66" t="s">
        <v>406</v>
      </c>
      <c r="D93" s="72"/>
      <c r="E93" s="138" t="s">
        <v>429</v>
      </c>
      <c r="F93" s="138">
        <v>29.581394254248831</v>
      </c>
      <c r="G93" s="138" t="s">
        <v>429</v>
      </c>
      <c r="H93" s="138" t="s">
        <v>429</v>
      </c>
      <c r="I93" s="138" t="s">
        <v>431</v>
      </c>
      <c r="J93" s="138" t="s">
        <v>431</v>
      </c>
      <c r="K93" s="138" t="s">
        <v>431</v>
      </c>
      <c r="L93" s="138" t="s">
        <v>431</v>
      </c>
      <c r="M93" s="138" t="s">
        <v>429</v>
      </c>
      <c r="N93" s="138" t="s">
        <v>429</v>
      </c>
      <c r="O93" s="138" t="s">
        <v>429</v>
      </c>
      <c r="P93" s="138" t="s">
        <v>429</v>
      </c>
      <c r="Q93" s="138" t="s">
        <v>429</v>
      </c>
      <c r="R93" s="138" t="s">
        <v>429</v>
      </c>
      <c r="S93" s="138" t="s">
        <v>429</v>
      </c>
      <c r="T93" s="138" t="s">
        <v>429</v>
      </c>
      <c r="U93" s="138" t="s">
        <v>429</v>
      </c>
      <c r="V93" s="138" t="s">
        <v>429</v>
      </c>
      <c r="W93" s="138" t="s">
        <v>429</v>
      </c>
      <c r="X93" s="138" t="s">
        <v>429</v>
      </c>
      <c r="Y93" s="138" t="s">
        <v>429</v>
      </c>
      <c r="Z93" s="138" t="s">
        <v>429</v>
      </c>
      <c r="AA93" s="138" t="s">
        <v>429</v>
      </c>
      <c r="AB93" s="138" t="s">
        <v>429</v>
      </c>
      <c r="AC93" s="138" t="s">
        <v>429</v>
      </c>
      <c r="AD93" s="138" t="s">
        <v>429</v>
      </c>
      <c r="AE93" s="55"/>
      <c r="AF93" s="147" t="s">
        <v>429</v>
      </c>
      <c r="AG93" s="147" t="s">
        <v>429</v>
      </c>
      <c r="AH93" s="147" t="s">
        <v>429</v>
      </c>
      <c r="AI93" s="147" t="s">
        <v>429</v>
      </c>
      <c r="AJ93" s="147" t="s">
        <v>429</v>
      </c>
      <c r="AK93" s="147" t="s">
        <v>443</v>
      </c>
      <c r="AL93" s="45" t="s">
        <v>234</v>
      </c>
    </row>
    <row r="94" spans="1:38" s="2" customFormat="1" ht="26.25" customHeight="1" thickBot="1" x14ac:dyDescent="0.3">
      <c r="A94" s="65" t="s">
        <v>54</v>
      </c>
      <c r="B94" s="78" t="s">
        <v>407</v>
      </c>
      <c r="C94" s="66" t="s">
        <v>235</v>
      </c>
      <c r="D94" s="67"/>
      <c r="E94" s="138" t="s">
        <v>429</v>
      </c>
      <c r="F94" s="138" t="s">
        <v>443</v>
      </c>
      <c r="G94" s="138" t="s">
        <v>429</v>
      </c>
      <c r="H94" s="138" t="s">
        <v>429</v>
      </c>
      <c r="I94" s="138" t="s">
        <v>429</v>
      </c>
      <c r="J94" s="138" t="s">
        <v>429</v>
      </c>
      <c r="K94" s="138" t="s">
        <v>429</v>
      </c>
      <c r="L94" s="138" t="s">
        <v>429</v>
      </c>
      <c r="M94" s="138" t="s">
        <v>429</v>
      </c>
      <c r="N94" s="138" t="s">
        <v>429</v>
      </c>
      <c r="O94" s="138" t="s">
        <v>429</v>
      </c>
      <c r="P94" s="138" t="s">
        <v>429</v>
      </c>
      <c r="Q94" s="138" t="s">
        <v>429</v>
      </c>
      <c r="R94" s="138" t="s">
        <v>429</v>
      </c>
      <c r="S94" s="138" t="s">
        <v>429</v>
      </c>
      <c r="T94" s="138" t="s">
        <v>429</v>
      </c>
      <c r="U94" s="138" t="s">
        <v>429</v>
      </c>
      <c r="V94" s="138" t="s">
        <v>429</v>
      </c>
      <c r="W94" s="138" t="s">
        <v>429</v>
      </c>
      <c r="X94" s="138" t="s">
        <v>429</v>
      </c>
      <c r="Y94" s="138" t="s">
        <v>429</v>
      </c>
      <c r="Z94" s="138" t="s">
        <v>429</v>
      </c>
      <c r="AA94" s="138" t="s">
        <v>429</v>
      </c>
      <c r="AB94" s="138" t="s">
        <v>429</v>
      </c>
      <c r="AC94" s="138" t="s">
        <v>429</v>
      </c>
      <c r="AD94" s="138" t="s">
        <v>429</v>
      </c>
      <c r="AE94" s="55"/>
      <c r="AF94" s="147" t="s">
        <v>429</v>
      </c>
      <c r="AG94" s="147" t="s">
        <v>429</v>
      </c>
      <c r="AH94" s="147" t="s">
        <v>429</v>
      </c>
      <c r="AI94" s="147" t="s">
        <v>429</v>
      </c>
      <c r="AJ94" s="147" t="s">
        <v>429</v>
      </c>
      <c r="AK94" s="147" t="s">
        <v>429</v>
      </c>
      <c r="AL94" s="45" t="s">
        <v>413</v>
      </c>
    </row>
    <row r="95" spans="1:38" s="2" customFormat="1" ht="26.25" customHeight="1" thickBot="1" x14ac:dyDescent="0.3">
      <c r="A95" s="65" t="s">
        <v>54</v>
      </c>
      <c r="B95" s="78" t="s">
        <v>236</v>
      </c>
      <c r="C95" s="66" t="s">
        <v>237</v>
      </c>
      <c r="D95" s="72"/>
      <c r="E95" s="138" t="s">
        <v>443</v>
      </c>
      <c r="F95" s="138" t="s">
        <v>443</v>
      </c>
      <c r="G95" s="138" t="s">
        <v>443</v>
      </c>
      <c r="H95" s="138" t="s">
        <v>443</v>
      </c>
      <c r="I95" s="138" t="s">
        <v>443</v>
      </c>
      <c r="J95" s="138" t="s">
        <v>443</v>
      </c>
      <c r="K95" s="138" t="s">
        <v>443</v>
      </c>
      <c r="L95" s="138" t="s">
        <v>443</v>
      </c>
      <c r="M95" s="138" t="s">
        <v>443</v>
      </c>
      <c r="N95" s="138" t="s">
        <v>429</v>
      </c>
      <c r="O95" s="138" t="s">
        <v>429</v>
      </c>
      <c r="P95" s="138" t="s">
        <v>429</v>
      </c>
      <c r="Q95" s="138" t="s">
        <v>443</v>
      </c>
      <c r="R95" s="138" t="s">
        <v>429</v>
      </c>
      <c r="S95" s="138" t="s">
        <v>443</v>
      </c>
      <c r="T95" s="138" t="s">
        <v>429</v>
      </c>
      <c r="U95" s="138" t="s">
        <v>429</v>
      </c>
      <c r="V95" s="138" t="s">
        <v>429</v>
      </c>
      <c r="W95" s="138" t="s">
        <v>429</v>
      </c>
      <c r="X95" s="138" t="s">
        <v>429</v>
      </c>
      <c r="Y95" s="138" t="s">
        <v>429</v>
      </c>
      <c r="Z95" s="138" t="s">
        <v>429</v>
      </c>
      <c r="AA95" s="138" t="s">
        <v>429</v>
      </c>
      <c r="AB95" s="138" t="s">
        <v>429</v>
      </c>
      <c r="AC95" s="138" t="s">
        <v>429</v>
      </c>
      <c r="AD95" s="138" t="s">
        <v>429</v>
      </c>
      <c r="AE95" s="55"/>
      <c r="AF95" s="147" t="s">
        <v>429</v>
      </c>
      <c r="AG95" s="147" t="s">
        <v>429</v>
      </c>
      <c r="AH95" s="147" t="s">
        <v>429</v>
      </c>
      <c r="AI95" s="147" t="s">
        <v>429</v>
      </c>
      <c r="AJ95" s="147" t="s">
        <v>429</v>
      </c>
      <c r="AK95" s="147" t="s">
        <v>443</v>
      </c>
      <c r="AL95" s="45" t="s">
        <v>413</v>
      </c>
    </row>
    <row r="96" spans="1:38" s="2" customFormat="1" ht="26.25" customHeight="1" thickBot="1" x14ac:dyDescent="0.3">
      <c r="A96" s="65" t="s">
        <v>54</v>
      </c>
      <c r="B96" s="69" t="s">
        <v>238</v>
      </c>
      <c r="C96" s="66" t="s">
        <v>239</v>
      </c>
      <c r="D96" s="79"/>
      <c r="E96" s="138" t="s">
        <v>443</v>
      </c>
      <c r="F96" s="138" t="s">
        <v>443</v>
      </c>
      <c r="G96" s="138" t="s">
        <v>443</v>
      </c>
      <c r="H96" s="138" t="s">
        <v>443</v>
      </c>
      <c r="I96" s="138" t="s">
        <v>431</v>
      </c>
      <c r="J96" s="138" t="s">
        <v>431</v>
      </c>
      <c r="K96" s="138" t="s">
        <v>431</v>
      </c>
      <c r="L96" s="138" t="s">
        <v>431</v>
      </c>
      <c r="M96" s="138" t="s">
        <v>443</v>
      </c>
      <c r="N96" s="138" t="s">
        <v>429</v>
      </c>
      <c r="O96" s="138" t="s">
        <v>429</v>
      </c>
      <c r="P96" s="138" t="s">
        <v>429</v>
      </c>
      <c r="Q96" s="138" t="s">
        <v>429</v>
      </c>
      <c r="R96" s="138" t="s">
        <v>429</v>
      </c>
      <c r="S96" s="138" t="s">
        <v>429</v>
      </c>
      <c r="T96" s="138" t="s">
        <v>429</v>
      </c>
      <c r="U96" s="138" t="s">
        <v>429</v>
      </c>
      <c r="V96" s="138" t="s">
        <v>429</v>
      </c>
      <c r="W96" s="138" t="s">
        <v>429</v>
      </c>
      <c r="X96" s="138" t="s">
        <v>429</v>
      </c>
      <c r="Y96" s="138" t="s">
        <v>429</v>
      </c>
      <c r="Z96" s="138" t="s">
        <v>429</v>
      </c>
      <c r="AA96" s="138" t="s">
        <v>429</v>
      </c>
      <c r="AB96" s="138" t="s">
        <v>429</v>
      </c>
      <c r="AC96" s="138" t="s">
        <v>443</v>
      </c>
      <c r="AD96" s="138" t="s">
        <v>431</v>
      </c>
      <c r="AE96" s="55"/>
      <c r="AF96" s="147" t="s">
        <v>429</v>
      </c>
      <c r="AG96" s="147" t="s">
        <v>429</v>
      </c>
      <c r="AH96" s="147" t="s">
        <v>429</v>
      </c>
      <c r="AI96" s="147" t="s">
        <v>429</v>
      </c>
      <c r="AJ96" s="147" t="s">
        <v>429</v>
      </c>
      <c r="AK96" s="147" t="s">
        <v>431</v>
      </c>
      <c r="AL96" s="45" t="s">
        <v>413</v>
      </c>
    </row>
    <row r="97" spans="1:38" s="2" customFormat="1" ht="26.25" customHeight="1" thickBot="1" x14ac:dyDescent="0.3">
      <c r="A97" s="65" t="s">
        <v>54</v>
      </c>
      <c r="B97" s="69" t="s">
        <v>240</v>
      </c>
      <c r="C97" s="66" t="s">
        <v>241</v>
      </c>
      <c r="D97" s="79"/>
      <c r="E97" s="138" t="s">
        <v>429</v>
      </c>
      <c r="F97" s="138" t="s">
        <v>429</v>
      </c>
      <c r="G97" s="138" t="s">
        <v>429</v>
      </c>
      <c r="H97" s="138" t="s">
        <v>429</v>
      </c>
      <c r="I97" s="138" t="s">
        <v>429</v>
      </c>
      <c r="J97" s="138" t="s">
        <v>429</v>
      </c>
      <c r="K97" s="138" t="s">
        <v>429</v>
      </c>
      <c r="L97" s="138" t="s">
        <v>429</v>
      </c>
      <c r="M97" s="138" t="s">
        <v>429</v>
      </c>
      <c r="N97" s="138" t="s">
        <v>443</v>
      </c>
      <c r="O97" s="138" t="s">
        <v>443</v>
      </c>
      <c r="P97" s="138" t="s">
        <v>443</v>
      </c>
      <c r="Q97" s="138" t="s">
        <v>443</v>
      </c>
      <c r="R97" s="138" t="s">
        <v>443</v>
      </c>
      <c r="S97" s="138" t="s">
        <v>443</v>
      </c>
      <c r="T97" s="138" t="s">
        <v>443</v>
      </c>
      <c r="U97" s="138" t="s">
        <v>443</v>
      </c>
      <c r="V97" s="138" t="s">
        <v>443</v>
      </c>
      <c r="W97" s="138" t="s">
        <v>429</v>
      </c>
      <c r="X97" s="138" t="s">
        <v>429</v>
      </c>
      <c r="Y97" s="138" t="s">
        <v>429</v>
      </c>
      <c r="Z97" s="138" t="s">
        <v>429</v>
      </c>
      <c r="AA97" s="138" t="s">
        <v>429</v>
      </c>
      <c r="AB97" s="138" t="s">
        <v>429</v>
      </c>
      <c r="AC97" s="138" t="s">
        <v>443</v>
      </c>
      <c r="AD97" s="138" t="s">
        <v>431</v>
      </c>
      <c r="AE97" s="55"/>
      <c r="AF97" s="147" t="s">
        <v>429</v>
      </c>
      <c r="AG97" s="147" t="s">
        <v>429</v>
      </c>
      <c r="AH97" s="147" t="s">
        <v>429</v>
      </c>
      <c r="AI97" s="147" t="s">
        <v>429</v>
      </c>
      <c r="AJ97" s="147" t="s">
        <v>429</v>
      </c>
      <c r="AK97" s="147" t="s">
        <v>443</v>
      </c>
      <c r="AL97" s="45" t="s">
        <v>413</v>
      </c>
    </row>
    <row r="98" spans="1:38" s="2" customFormat="1" ht="26.25" customHeight="1" thickBot="1" x14ac:dyDescent="0.3">
      <c r="A98" s="65" t="s">
        <v>54</v>
      </c>
      <c r="B98" s="69" t="s">
        <v>242</v>
      </c>
      <c r="C98" s="71" t="s">
        <v>243</v>
      </c>
      <c r="D98" s="79"/>
      <c r="E98" s="138" t="s">
        <v>431</v>
      </c>
      <c r="F98" s="138" t="s">
        <v>431</v>
      </c>
      <c r="G98" s="138" t="s">
        <v>431</v>
      </c>
      <c r="H98" s="138" t="s">
        <v>431</v>
      </c>
      <c r="I98" s="138" t="s">
        <v>431</v>
      </c>
      <c r="J98" s="138" t="s">
        <v>431</v>
      </c>
      <c r="K98" s="138" t="s">
        <v>431</v>
      </c>
      <c r="L98" s="138" t="s">
        <v>431</v>
      </c>
      <c r="M98" s="138" t="s">
        <v>431</v>
      </c>
      <c r="N98" s="138" t="s">
        <v>431</v>
      </c>
      <c r="O98" s="138" t="s">
        <v>431</v>
      </c>
      <c r="P98" s="138" t="s">
        <v>431</v>
      </c>
      <c r="Q98" s="138" t="s">
        <v>431</v>
      </c>
      <c r="R98" s="138" t="s">
        <v>431</v>
      </c>
      <c r="S98" s="138" t="s">
        <v>431</v>
      </c>
      <c r="T98" s="138" t="s">
        <v>431</v>
      </c>
      <c r="U98" s="138" t="s">
        <v>431</v>
      </c>
      <c r="V98" s="138" t="s">
        <v>431</v>
      </c>
      <c r="W98" s="138">
        <v>3.0553771646774255E-8</v>
      </c>
      <c r="X98" s="138" t="s">
        <v>443</v>
      </c>
      <c r="Y98" s="138" t="s">
        <v>443</v>
      </c>
      <c r="Z98" s="138" t="s">
        <v>443</v>
      </c>
      <c r="AA98" s="138" t="s">
        <v>443</v>
      </c>
      <c r="AB98" s="138" t="s">
        <v>443</v>
      </c>
      <c r="AC98" s="138" t="s">
        <v>443</v>
      </c>
      <c r="AD98" s="138">
        <v>3.6591343289550004E-4</v>
      </c>
      <c r="AE98" s="55"/>
      <c r="AF98" s="147" t="s">
        <v>429</v>
      </c>
      <c r="AG98" s="147" t="s">
        <v>429</v>
      </c>
      <c r="AH98" s="147" t="s">
        <v>429</v>
      </c>
      <c r="AI98" s="147" t="s">
        <v>429</v>
      </c>
      <c r="AJ98" s="147" t="s">
        <v>429</v>
      </c>
      <c r="AK98" s="147" t="s">
        <v>429</v>
      </c>
      <c r="AL98" s="45" t="s">
        <v>413</v>
      </c>
    </row>
    <row r="99" spans="1:38" s="2" customFormat="1" ht="26.25" customHeight="1" thickBot="1" x14ac:dyDescent="0.3">
      <c r="A99" s="65" t="s">
        <v>244</v>
      </c>
      <c r="B99" s="65" t="s">
        <v>245</v>
      </c>
      <c r="C99" s="66" t="s">
        <v>408</v>
      </c>
      <c r="D99" s="79"/>
      <c r="E99" s="138">
        <v>7.5129014030703239E-2</v>
      </c>
      <c r="F99" s="138">
        <v>10.751421736687636</v>
      </c>
      <c r="G99" s="138" t="s">
        <v>429</v>
      </c>
      <c r="H99" s="138">
        <v>14.501299055410096</v>
      </c>
      <c r="I99" s="138">
        <v>0.22204353141686381</v>
      </c>
      <c r="J99" s="138">
        <v>0.33989412233101124</v>
      </c>
      <c r="K99" s="138">
        <v>0.74535078566939061</v>
      </c>
      <c r="L99" s="138" t="s">
        <v>443</v>
      </c>
      <c r="M99" s="138" t="s">
        <v>429</v>
      </c>
      <c r="N99" s="138" t="s">
        <v>429</v>
      </c>
      <c r="O99" s="138" t="s">
        <v>429</v>
      </c>
      <c r="P99" s="138" t="s">
        <v>429</v>
      </c>
      <c r="Q99" s="138" t="s">
        <v>429</v>
      </c>
      <c r="R99" s="138" t="s">
        <v>429</v>
      </c>
      <c r="S99" s="138" t="s">
        <v>429</v>
      </c>
      <c r="T99" s="138" t="s">
        <v>429</v>
      </c>
      <c r="U99" s="138" t="s">
        <v>429</v>
      </c>
      <c r="V99" s="138" t="s">
        <v>429</v>
      </c>
      <c r="W99" s="138" t="s">
        <v>429</v>
      </c>
      <c r="X99" s="138" t="s">
        <v>429</v>
      </c>
      <c r="Y99" s="138" t="s">
        <v>429</v>
      </c>
      <c r="Z99" s="138" t="s">
        <v>429</v>
      </c>
      <c r="AA99" s="138" t="s">
        <v>429</v>
      </c>
      <c r="AB99" s="138" t="s">
        <v>429</v>
      </c>
      <c r="AC99" s="138" t="s">
        <v>429</v>
      </c>
      <c r="AD99" s="138" t="s">
        <v>429</v>
      </c>
      <c r="AE99" s="55"/>
      <c r="AF99" s="147" t="s">
        <v>429</v>
      </c>
      <c r="AG99" s="147" t="s">
        <v>429</v>
      </c>
      <c r="AH99" s="147" t="s">
        <v>429</v>
      </c>
      <c r="AI99" s="147" t="s">
        <v>429</v>
      </c>
      <c r="AJ99" s="147" t="s">
        <v>429</v>
      </c>
      <c r="AK99" s="147">
        <v>1465.3</v>
      </c>
      <c r="AL99" s="45" t="s">
        <v>246</v>
      </c>
    </row>
    <row r="100" spans="1:38" s="2" customFormat="1" ht="26.25" customHeight="1" thickBot="1" x14ac:dyDescent="0.3">
      <c r="A100" s="65" t="s">
        <v>244</v>
      </c>
      <c r="B100" s="65" t="s">
        <v>247</v>
      </c>
      <c r="C100" s="66" t="s">
        <v>409</v>
      </c>
      <c r="D100" s="79"/>
      <c r="E100" s="138">
        <v>0.64618875253296271</v>
      </c>
      <c r="F100" s="138">
        <v>23.757603232980031</v>
      </c>
      <c r="G100" s="138" t="s">
        <v>429</v>
      </c>
      <c r="H100" s="138">
        <v>35.073587547516468</v>
      </c>
      <c r="I100" s="138">
        <v>0.32223861838459372</v>
      </c>
      <c r="J100" s="138">
        <v>0.48491739938870038</v>
      </c>
      <c r="K100" s="138">
        <v>1.0659688464877801</v>
      </c>
      <c r="L100" s="138" t="s">
        <v>443</v>
      </c>
      <c r="M100" s="138" t="s">
        <v>429</v>
      </c>
      <c r="N100" s="138" t="s">
        <v>429</v>
      </c>
      <c r="O100" s="138" t="s">
        <v>429</v>
      </c>
      <c r="P100" s="138" t="s">
        <v>429</v>
      </c>
      <c r="Q100" s="138" t="s">
        <v>429</v>
      </c>
      <c r="R100" s="138" t="s">
        <v>429</v>
      </c>
      <c r="S100" s="138" t="s">
        <v>429</v>
      </c>
      <c r="T100" s="138" t="s">
        <v>429</v>
      </c>
      <c r="U100" s="138" t="s">
        <v>429</v>
      </c>
      <c r="V100" s="138" t="s">
        <v>429</v>
      </c>
      <c r="W100" s="138" t="s">
        <v>429</v>
      </c>
      <c r="X100" s="138" t="s">
        <v>429</v>
      </c>
      <c r="Y100" s="138" t="s">
        <v>429</v>
      </c>
      <c r="Z100" s="138" t="s">
        <v>429</v>
      </c>
      <c r="AA100" s="138" t="s">
        <v>429</v>
      </c>
      <c r="AB100" s="138" t="s">
        <v>429</v>
      </c>
      <c r="AC100" s="138" t="s">
        <v>429</v>
      </c>
      <c r="AD100" s="138" t="s">
        <v>429</v>
      </c>
      <c r="AE100" s="55"/>
      <c r="AF100" s="147" t="s">
        <v>429</v>
      </c>
      <c r="AG100" s="147" t="s">
        <v>429</v>
      </c>
      <c r="AH100" s="147" t="s">
        <v>429</v>
      </c>
      <c r="AI100" s="147" t="s">
        <v>429</v>
      </c>
      <c r="AJ100" s="147" t="s">
        <v>429</v>
      </c>
      <c r="AK100" s="147">
        <v>5674.5970000000007</v>
      </c>
      <c r="AL100" s="45" t="s">
        <v>246</v>
      </c>
    </row>
    <row r="101" spans="1:38" s="2" customFormat="1" ht="26.25" customHeight="1" thickBot="1" x14ac:dyDescent="0.3">
      <c r="A101" s="65" t="s">
        <v>244</v>
      </c>
      <c r="B101" s="65" t="s">
        <v>248</v>
      </c>
      <c r="C101" s="66" t="s">
        <v>249</v>
      </c>
      <c r="D101" s="79"/>
      <c r="E101" s="138">
        <v>4.9666942567732124E-2</v>
      </c>
      <c r="F101" s="138">
        <v>0.35833546494874402</v>
      </c>
      <c r="G101" s="138" t="s">
        <v>429</v>
      </c>
      <c r="H101" s="138">
        <v>0.99185594220176576</v>
      </c>
      <c r="I101" s="138">
        <v>8.9789684411232876E-3</v>
      </c>
      <c r="J101" s="138">
        <v>2.6936905323369866E-2</v>
      </c>
      <c r="K101" s="138">
        <v>6.2852779087863034E-2</v>
      </c>
      <c r="L101" s="138" t="s">
        <v>443</v>
      </c>
      <c r="M101" s="138" t="s">
        <v>429</v>
      </c>
      <c r="N101" s="138" t="s">
        <v>429</v>
      </c>
      <c r="O101" s="138" t="s">
        <v>429</v>
      </c>
      <c r="P101" s="138" t="s">
        <v>429</v>
      </c>
      <c r="Q101" s="138" t="s">
        <v>429</v>
      </c>
      <c r="R101" s="138" t="s">
        <v>429</v>
      </c>
      <c r="S101" s="138" t="s">
        <v>429</v>
      </c>
      <c r="T101" s="138" t="s">
        <v>429</v>
      </c>
      <c r="U101" s="138" t="s">
        <v>429</v>
      </c>
      <c r="V101" s="138" t="s">
        <v>429</v>
      </c>
      <c r="W101" s="138" t="s">
        <v>429</v>
      </c>
      <c r="X101" s="138" t="s">
        <v>429</v>
      </c>
      <c r="Y101" s="138" t="s">
        <v>429</v>
      </c>
      <c r="Z101" s="138" t="s">
        <v>429</v>
      </c>
      <c r="AA101" s="138" t="s">
        <v>429</v>
      </c>
      <c r="AB101" s="138" t="s">
        <v>429</v>
      </c>
      <c r="AC101" s="138" t="s">
        <v>429</v>
      </c>
      <c r="AD101" s="138" t="s">
        <v>429</v>
      </c>
      <c r="AE101" s="55"/>
      <c r="AF101" s="147" t="s">
        <v>429</v>
      </c>
      <c r="AG101" s="147" t="s">
        <v>429</v>
      </c>
      <c r="AH101" s="147" t="s">
        <v>429</v>
      </c>
      <c r="AI101" s="147" t="s">
        <v>429</v>
      </c>
      <c r="AJ101" s="147" t="s">
        <v>429</v>
      </c>
      <c r="AK101" s="147">
        <v>5035.1530000000012</v>
      </c>
      <c r="AL101" s="45" t="s">
        <v>246</v>
      </c>
    </row>
    <row r="102" spans="1:38" s="2" customFormat="1" ht="26.25" customHeight="1" thickBot="1" x14ac:dyDescent="0.3">
      <c r="A102" s="65" t="s">
        <v>244</v>
      </c>
      <c r="B102" s="65" t="s">
        <v>250</v>
      </c>
      <c r="C102" s="66" t="s">
        <v>387</v>
      </c>
      <c r="D102" s="79"/>
      <c r="E102" s="138">
        <v>2.3717722031428579E-3</v>
      </c>
      <c r="F102" s="138">
        <v>2.8764318153364812</v>
      </c>
      <c r="G102" s="138" t="s">
        <v>429</v>
      </c>
      <c r="H102" s="138">
        <v>4.7054917825465292</v>
      </c>
      <c r="I102" s="138">
        <v>8.3075000000000006E-3</v>
      </c>
      <c r="J102" s="138">
        <v>0.1885995</v>
      </c>
      <c r="K102" s="138">
        <v>1.2972669999999999</v>
      </c>
      <c r="L102" s="138" t="s">
        <v>443</v>
      </c>
      <c r="M102" s="138" t="s">
        <v>429</v>
      </c>
      <c r="N102" s="138" t="s">
        <v>429</v>
      </c>
      <c r="O102" s="138" t="s">
        <v>429</v>
      </c>
      <c r="P102" s="138" t="s">
        <v>429</v>
      </c>
      <c r="Q102" s="138" t="s">
        <v>429</v>
      </c>
      <c r="R102" s="138" t="s">
        <v>429</v>
      </c>
      <c r="S102" s="138" t="s">
        <v>429</v>
      </c>
      <c r="T102" s="138" t="s">
        <v>429</v>
      </c>
      <c r="U102" s="138" t="s">
        <v>429</v>
      </c>
      <c r="V102" s="138" t="s">
        <v>429</v>
      </c>
      <c r="W102" s="138" t="s">
        <v>429</v>
      </c>
      <c r="X102" s="138" t="s">
        <v>429</v>
      </c>
      <c r="Y102" s="138" t="s">
        <v>429</v>
      </c>
      <c r="Z102" s="138" t="s">
        <v>429</v>
      </c>
      <c r="AA102" s="138" t="s">
        <v>429</v>
      </c>
      <c r="AB102" s="138" t="s">
        <v>429</v>
      </c>
      <c r="AC102" s="138" t="s">
        <v>429</v>
      </c>
      <c r="AD102" s="138" t="s">
        <v>429</v>
      </c>
      <c r="AE102" s="55"/>
      <c r="AF102" s="147" t="s">
        <v>429</v>
      </c>
      <c r="AG102" s="147" t="s">
        <v>429</v>
      </c>
      <c r="AH102" s="147" t="s">
        <v>429</v>
      </c>
      <c r="AI102" s="147" t="s">
        <v>429</v>
      </c>
      <c r="AJ102" s="147" t="s">
        <v>429</v>
      </c>
      <c r="AK102" s="147">
        <v>1614.75</v>
      </c>
      <c r="AL102" s="45" t="s">
        <v>246</v>
      </c>
    </row>
    <row r="103" spans="1:38" s="2" customFormat="1" ht="26.25" customHeight="1" thickBot="1" x14ac:dyDescent="0.3">
      <c r="A103" s="65" t="s">
        <v>244</v>
      </c>
      <c r="B103" s="65" t="s">
        <v>251</v>
      </c>
      <c r="C103" s="66" t="s">
        <v>252</v>
      </c>
      <c r="D103" s="79"/>
      <c r="E103" s="138" t="s">
        <v>431</v>
      </c>
      <c r="F103" s="138" t="s">
        <v>431</v>
      </c>
      <c r="G103" s="138" t="s">
        <v>429</v>
      </c>
      <c r="H103" s="138" t="s">
        <v>431</v>
      </c>
      <c r="I103" s="138" t="s">
        <v>431</v>
      </c>
      <c r="J103" s="138" t="s">
        <v>431</v>
      </c>
      <c r="K103" s="138" t="s">
        <v>431</v>
      </c>
      <c r="L103" s="138" t="s">
        <v>443</v>
      </c>
      <c r="M103" s="138" t="s">
        <v>429</v>
      </c>
      <c r="N103" s="138" t="s">
        <v>429</v>
      </c>
      <c r="O103" s="138" t="s">
        <v>429</v>
      </c>
      <c r="P103" s="138" t="s">
        <v>429</v>
      </c>
      <c r="Q103" s="138" t="s">
        <v>429</v>
      </c>
      <c r="R103" s="138" t="s">
        <v>429</v>
      </c>
      <c r="S103" s="138" t="s">
        <v>429</v>
      </c>
      <c r="T103" s="138" t="s">
        <v>429</v>
      </c>
      <c r="U103" s="138" t="s">
        <v>429</v>
      </c>
      <c r="V103" s="138" t="s">
        <v>429</v>
      </c>
      <c r="W103" s="138" t="s">
        <v>429</v>
      </c>
      <c r="X103" s="138" t="s">
        <v>429</v>
      </c>
      <c r="Y103" s="138" t="s">
        <v>429</v>
      </c>
      <c r="Z103" s="138" t="s">
        <v>429</v>
      </c>
      <c r="AA103" s="138" t="s">
        <v>429</v>
      </c>
      <c r="AB103" s="138" t="s">
        <v>429</v>
      </c>
      <c r="AC103" s="138" t="s">
        <v>429</v>
      </c>
      <c r="AD103" s="138" t="s">
        <v>429</v>
      </c>
      <c r="AE103" s="55"/>
      <c r="AF103" s="147" t="s">
        <v>429</v>
      </c>
      <c r="AG103" s="147" t="s">
        <v>429</v>
      </c>
      <c r="AH103" s="147" t="s">
        <v>429</v>
      </c>
      <c r="AI103" s="147" t="s">
        <v>429</v>
      </c>
      <c r="AJ103" s="147" t="s">
        <v>429</v>
      </c>
      <c r="AK103" s="147" t="s">
        <v>431</v>
      </c>
      <c r="AL103" s="45" t="s">
        <v>246</v>
      </c>
    </row>
    <row r="104" spans="1:38" s="2" customFormat="1" ht="26.25" customHeight="1" thickBot="1" x14ac:dyDescent="0.3">
      <c r="A104" s="65" t="s">
        <v>244</v>
      </c>
      <c r="B104" s="65" t="s">
        <v>253</v>
      </c>
      <c r="C104" s="66" t="s">
        <v>254</v>
      </c>
      <c r="D104" s="79"/>
      <c r="E104" s="138">
        <v>1.2437799177573482E-3</v>
      </c>
      <c r="F104" s="138">
        <v>1.3819585837772073E-3</v>
      </c>
      <c r="G104" s="138" t="s">
        <v>429</v>
      </c>
      <c r="H104" s="138">
        <v>1.7021361364114456E-2</v>
      </c>
      <c r="I104" s="138">
        <v>1.884863342465753E-5</v>
      </c>
      <c r="J104" s="138">
        <v>5.6545900273972593E-5</v>
      </c>
      <c r="K104" s="138">
        <v>1.3194043397260274E-4</v>
      </c>
      <c r="L104" s="138" t="s">
        <v>443</v>
      </c>
      <c r="M104" s="138" t="s">
        <v>429</v>
      </c>
      <c r="N104" s="138" t="s">
        <v>429</v>
      </c>
      <c r="O104" s="138" t="s">
        <v>429</v>
      </c>
      <c r="P104" s="138" t="s">
        <v>429</v>
      </c>
      <c r="Q104" s="138" t="s">
        <v>429</v>
      </c>
      <c r="R104" s="138" t="s">
        <v>429</v>
      </c>
      <c r="S104" s="138" t="s">
        <v>429</v>
      </c>
      <c r="T104" s="138" t="s">
        <v>429</v>
      </c>
      <c r="U104" s="138" t="s">
        <v>429</v>
      </c>
      <c r="V104" s="138" t="s">
        <v>429</v>
      </c>
      <c r="W104" s="138" t="s">
        <v>429</v>
      </c>
      <c r="X104" s="138" t="s">
        <v>429</v>
      </c>
      <c r="Y104" s="138" t="s">
        <v>429</v>
      </c>
      <c r="Z104" s="138" t="s">
        <v>429</v>
      </c>
      <c r="AA104" s="138" t="s">
        <v>429</v>
      </c>
      <c r="AB104" s="138" t="s">
        <v>429</v>
      </c>
      <c r="AC104" s="138" t="s">
        <v>429</v>
      </c>
      <c r="AD104" s="138" t="s">
        <v>429</v>
      </c>
      <c r="AE104" s="55"/>
      <c r="AF104" s="147" t="s">
        <v>429</v>
      </c>
      <c r="AG104" s="147" t="s">
        <v>429</v>
      </c>
      <c r="AH104" s="147" t="s">
        <v>429</v>
      </c>
      <c r="AI104" s="147" t="s">
        <v>429</v>
      </c>
      <c r="AJ104" s="147" t="s">
        <v>429</v>
      </c>
      <c r="AK104" s="147">
        <v>8.6999999999999993</v>
      </c>
      <c r="AL104" s="45" t="s">
        <v>246</v>
      </c>
    </row>
    <row r="105" spans="1:38" s="2" customFormat="1" ht="26.25" customHeight="1" thickBot="1" x14ac:dyDescent="0.3">
      <c r="A105" s="65" t="s">
        <v>244</v>
      </c>
      <c r="B105" s="65" t="s">
        <v>255</v>
      </c>
      <c r="C105" s="66" t="s">
        <v>256</v>
      </c>
      <c r="D105" s="79"/>
      <c r="E105" s="138">
        <v>2.989475091655891E-2</v>
      </c>
      <c r="F105" s="138">
        <v>0.15116247568484165</v>
      </c>
      <c r="G105" s="138" t="s">
        <v>429</v>
      </c>
      <c r="H105" s="138">
        <v>0.70039593908045417</v>
      </c>
      <c r="I105" s="138">
        <v>5.6613698630136981E-3</v>
      </c>
      <c r="J105" s="138">
        <v>8.896438356164384E-3</v>
      </c>
      <c r="K105" s="138">
        <v>1.9410410958904108E-2</v>
      </c>
      <c r="L105" s="138" t="s">
        <v>443</v>
      </c>
      <c r="M105" s="138" t="s">
        <v>429</v>
      </c>
      <c r="N105" s="138" t="s">
        <v>429</v>
      </c>
      <c r="O105" s="138" t="s">
        <v>429</v>
      </c>
      <c r="P105" s="138" t="s">
        <v>429</v>
      </c>
      <c r="Q105" s="138" t="s">
        <v>429</v>
      </c>
      <c r="R105" s="138" t="s">
        <v>429</v>
      </c>
      <c r="S105" s="138" t="s">
        <v>429</v>
      </c>
      <c r="T105" s="138" t="s">
        <v>429</v>
      </c>
      <c r="U105" s="138" t="s">
        <v>429</v>
      </c>
      <c r="V105" s="138" t="s">
        <v>429</v>
      </c>
      <c r="W105" s="138" t="s">
        <v>429</v>
      </c>
      <c r="X105" s="138" t="s">
        <v>429</v>
      </c>
      <c r="Y105" s="138" t="s">
        <v>429</v>
      </c>
      <c r="Z105" s="138" t="s">
        <v>429</v>
      </c>
      <c r="AA105" s="138" t="s">
        <v>429</v>
      </c>
      <c r="AB105" s="138" t="s">
        <v>429</v>
      </c>
      <c r="AC105" s="138" t="s">
        <v>429</v>
      </c>
      <c r="AD105" s="138" t="s">
        <v>429</v>
      </c>
      <c r="AE105" s="55"/>
      <c r="AF105" s="147" t="s">
        <v>429</v>
      </c>
      <c r="AG105" s="147" t="s">
        <v>429</v>
      </c>
      <c r="AH105" s="147" t="s">
        <v>429</v>
      </c>
      <c r="AI105" s="147" t="s">
        <v>429</v>
      </c>
      <c r="AJ105" s="147" t="s">
        <v>429</v>
      </c>
      <c r="AK105" s="147">
        <v>82</v>
      </c>
      <c r="AL105" s="45" t="s">
        <v>246</v>
      </c>
    </row>
    <row r="106" spans="1:38" s="2" customFormat="1" ht="26.25" customHeight="1" thickBot="1" x14ac:dyDescent="0.3">
      <c r="A106" s="65" t="s">
        <v>244</v>
      </c>
      <c r="B106" s="65" t="s">
        <v>257</v>
      </c>
      <c r="C106" s="66" t="s">
        <v>258</v>
      </c>
      <c r="D106" s="79"/>
      <c r="E106" s="138">
        <v>2.4359913440876709E-3</v>
      </c>
      <c r="F106" s="138">
        <v>9.8512949143931237E-3</v>
      </c>
      <c r="G106" s="138" t="s">
        <v>429</v>
      </c>
      <c r="H106" s="138">
        <v>5.7072174636821918E-2</v>
      </c>
      <c r="I106" s="138">
        <v>4.8328767123287673E-4</v>
      </c>
      <c r="J106" s="138">
        <v>7.7326027397260275E-4</v>
      </c>
      <c r="K106" s="138">
        <v>1.6431780821917811E-3</v>
      </c>
      <c r="L106" s="138" t="s">
        <v>443</v>
      </c>
      <c r="M106" s="138" t="s">
        <v>429</v>
      </c>
      <c r="N106" s="138" t="s">
        <v>429</v>
      </c>
      <c r="O106" s="138" t="s">
        <v>429</v>
      </c>
      <c r="P106" s="138" t="s">
        <v>429</v>
      </c>
      <c r="Q106" s="138" t="s">
        <v>429</v>
      </c>
      <c r="R106" s="138" t="s">
        <v>429</v>
      </c>
      <c r="S106" s="138" t="s">
        <v>429</v>
      </c>
      <c r="T106" s="138" t="s">
        <v>429</v>
      </c>
      <c r="U106" s="138" t="s">
        <v>429</v>
      </c>
      <c r="V106" s="138" t="s">
        <v>429</v>
      </c>
      <c r="W106" s="138" t="s">
        <v>429</v>
      </c>
      <c r="X106" s="138" t="s">
        <v>429</v>
      </c>
      <c r="Y106" s="138" t="s">
        <v>429</v>
      </c>
      <c r="Z106" s="138" t="s">
        <v>429</v>
      </c>
      <c r="AA106" s="138" t="s">
        <v>429</v>
      </c>
      <c r="AB106" s="138" t="s">
        <v>429</v>
      </c>
      <c r="AC106" s="138" t="s">
        <v>429</v>
      </c>
      <c r="AD106" s="138" t="s">
        <v>429</v>
      </c>
      <c r="AE106" s="55"/>
      <c r="AF106" s="147" t="s">
        <v>429</v>
      </c>
      <c r="AG106" s="147" t="s">
        <v>429</v>
      </c>
      <c r="AH106" s="147" t="s">
        <v>429</v>
      </c>
      <c r="AI106" s="147" t="s">
        <v>429</v>
      </c>
      <c r="AJ106" s="147" t="s">
        <v>429</v>
      </c>
      <c r="AK106" s="147">
        <v>9.8000000000000007</v>
      </c>
      <c r="AL106" s="45" t="s">
        <v>246</v>
      </c>
    </row>
    <row r="107" spans="1:38" s="2" customFormat="1" ht="26.25" customHeight="1" thickBot="1" x14ac:dyDescent="0.3">
      <c r="A107" s="65" t="s">
        <v>244</v>
      </c>
      <c r="B107" s="65" t="s">
        <v>259</v>
      </c>
      <c r="C107" s="66" t="s">
        <v>380</v>
      </c>
      <c r="D107" s="79"/>
      <c r="E107" s="138">
        <v>4.0688729875803346E-2</v>
      </c>
      <c r="F107" s="138">
        <v>0.60250063499999995</v>
      </c>
      <c r="G107" s="138" t="s">
        <v>429</v>
      </c>
      <c r="H107" s="138">
        <v>0.49622559696360169</v>
      </c>
      <c r="I107" s="138">
        <v>1.0954557E-2</v>
      </c>
      <c r="J107" s="138">
        <v>0.14606075999999998</v>
      </c>
      <c r="K107" s="138">
        <v>0.69378860999999992</v>
      </c>
      <c r="L107" s="138" t="s">
        <v>443</v>
      </c>
      <c r="M107" s="138" t="s">
        <v>429</v>
      </c>
      <c r="N107" s="138" t="s">
        <v>429</v>
      </c>
      <c r="O107" s="138" t="s">
        <v>429</v>
      </c>
      <c r="P107" s="138" t="s">
        <v>429</v>
      </c>
      <c r="Q107" s="138" t="s">
        <v>429</v>
      </c>
      <c r="R107" s="138" t="s">
        <v>429</v>
      </c>
      <c r="S107" s="138" t="s">
        <v>429</v>
      </c>
      <c r="T107" s="138" t="s">
        <v>429</v>
      </c>
      <c r="U107" s="138" t="s">
        <v>429</v>
      </c>
      <c r="V107" s="138" t="s">
        <v>429</v>
      </c>
      <c r="W107" s="138" t="s">
        <v>429</v>
      </c>
      <c r="X107" s="138" t="s">
        <v>429</v>
      </c>
      <c r="Y107" s="138" t="s">
        <v>429</v>
      </c>
      <c r="Z107" s="138" t="s">
        <v>429</v>
      </c>
      <c r="AA107" s="138" t="s">
        <v>429</v>
      </c>
      <c r="AB107" s="138" t="s">
        <v>429</v>
      </c>
      <c r="AC107" s="138" t="s">
        <v>429</v>
      </c>
      <c r="AD107" s="138" t="s">
        <v>429</v>
      </c>
      <c r="AE107" s="55"/>
      <c r="AF107" s="147" t="s">
        <v>429</v>
      </c>
      <c r="AG107" s="147" t="s">
        <v>429</v>
      </c>
      <c r="AH107" s="147" t="s">
        <v>429</v>
      </c>
      <c r="AI107" s="147" t="s">
        <v>429</v>
      </c>
      <c r="AJ107" s="147" t="s">
        <v>429</v>
      </c>
      <c r="AK107" s="147">
        <v>3651.5189999999998</v>
      </c>
      <c r="AL107" s="45" t="s">
        <v>246</v>
      </c>
    </row>
    <row r="108" spans="1:38" s="2" customFormat="1" ht="26.25" customHeight="1" thickBot="1" x14ac:dyDescent="0.3">
      <c r="A108" s="65" t="s">
        <v>244</v>
      </c>
      <c r="B108" s="65" t="s">
        <v>260</v>
      </c>
      <c r="C108" s="66" t="s">
        <v>381</v>
      </c>
      <c r="D108" s="79"/>
      <c r="E108" s="138">
        <v>8.2677628224000016E-2</v>
      </c>
      <c r="F108" s="138">
        <v>1.385856</v>
      </c>
      <c r="G108" s="138" t="s">
        <v>429</v>
      </c>
      <c r="H108" s="138">
        <v>1.7288588246400001</v>
      </c>
      <c r="I108" s="138">
        <v>2.5664000000000003E-2</v>
      </c>
      <c r="J108" s="138">
        <v>0.25663999999999998</v>
      </c>
      <c r="K108" s="138">
        <v>0.51327999999999996</v>
      </c>
      <c r="L108" s="138" t="s">
        <v>443</v>
      </c>
      <c r="M108" s="138" t="s">
        <v>429</v>
      </c>
      <c r="N108" s="138" t="s">
        <v>429</v>
      </c>
      <c r="O108" s="138" t="s">
        <v>429</v>
      </c>
      <c r="P108" s="138" t="s">
        <v>429</v>
      </c>
      <c r="Q108" s="138" t="s">
        <v>429</v>
      </c>
      <c r="R108" s="138" t="s">
        <v>429</v>
      </c>
      <c r="S108" s="138" t="s">
        <v>429</v>
      </c>
      <c r="T108" s="138" t="s">
        <v>429</v>
      </c>
      <c r="U108" s="138" t="s">
        <v>429</v>
      </c>
      <c r="V108" s="138" t="s">
        <v>429</v>
      </c>
      <c r="W108" s="138" t="s">
        <v>429</v>
      </c>
      <c r="X108" s="138" t="s">
        <v>429</v>
      </c>
      <c r="Y108" s="138" t="s">
        <v>429</v>
      </c>
      <c r="Z108" s="138" t="s">
        <v>429</v>
      </c>
      <c r="AA108" s="138" t="s">
        <v>429</v>
      </c>
      <c r="AB108" s="138" t="s">
        <v>429</v>
      </c>
      <c r="AC108" s="138" t="s">
        <v>429</v>
      </c>
      <c r="AD108" s="138" t="s">
        <v>429</v>
      </c>
      <c r="AE108" s="55"/>
      <c r="AF108" s="147" t="s">
        <v>429</v>
      </c>
      <c r="AG108" s="147" t="s">
        <v>429</v>
      </c>
      <c r="AH108" s="147" t="s">
        <v>429</v>
      </c>
      <c r="AI108" s="147" t="s">
        <v>429</v>
      </c>
      <c r="AJ108" s="147" t="s">
        <v>429</v>
      </c>
      <c r="AK108" s="147">
        <v>12832</v>
      </c>
      <c r="AL108" s="45" t="s">
        <v>246</v>
      </c>
    </row>
    <row r="109" spans="1:38" s="2" customFormat="1" ht="26.25" customHeight="1" thickBot="1" x14ac:dyDescent="0.3">
      <c r="A109" s="65" t="s">
        <v>244</v>
      </c>
      <c r="B109" s="65" t="s">
        <v>261</v>
      </c>
      <c r="C109" s="66" t="s">
        <v>382</v>
      </c>
      <c r="D109" s="79"/>
      <c r="E109" s="138">
        <v>2.9852160000000006E-2</v>
      </c>
      <c r="F109" s="138">
        <v>0.63569999999999993</v>
      </c>
      <c r="G109" s="138" t="s">
        <v>429</v>
      </c>
      <c r="H109" s="138">
        <v>0.85882368000000009</v>
      </c>
      <c r="I109" s="138">
        <v>2.5999999999999995E-2</v>
      </c>
      <c r="J109" s="138">
        <v>0.14299999999999996</v>
      </c>
      <c r="K109" s="138">
        <v>0.14299999999999996</v>
      </c>
      <c r="L109" s="138" t="s">
        <v>443</v>
      </c>
      <c r="M109" s="138" t="s">
        <v>429</v>
      </c>
      <c r="N109" s="138" t="s">
        <v>429</v>
      </c>
      <c r="O109" s="138" t="s">
        <v>429</v>
      </c>
      <c r="P109" s="138" t="s">
        <v>429</v>
      </c>
      <c r="Q109" s="138" t="s">
        <v>429</v>
      </c>
      <c r="R109" s="138" t="s">
        <v>429</v>
      </c>
      <c r="S109" s="138" t="s">
        <v>429</v>
      </c>
      <c r="T109" s="138" t="s">
        <v>429</v>
      </c>
      <c r="U109" s="138" t="s">
        <v>429</v>
      </c>
      <c r="V109" s="138" t="s">
        <v>429</v>
      </c>
      <c r="W109" s="138" t="s">
        <v>429</v>
      </c>
      <c r="X109" s="138" t="s">
        <v>429</v>
      </c>
      <c r="Y109" s="138" t="s">
        <v>429</v>
      </c>
      <c r="Z109" s="138" t="s">
        <v>429</v>
      </c>
      <c r="AA109" s="138" t="s">
        <v>429</v>
      </c>
      <c r="AB109" s="138" t="s">
        <v>429</v>
      </c>
      <c r="AC109" s="138" t="s">
        <v>429</v>
      </c>
      <c r="AD109" s="138" t="s">
        <v>429</v>
      </c>
      <c r="AE109" s="55"/>
      <c r="AF109" s="147" t="s">
        <v>429</v>
      </c>
      <c r="AG109" s="147" t="s">
        <v>429</v>
      </c>
      <c r="AH109" s="147" t="s">
        <v>429</v>
      </c>
      <c r="AI109" s="147" t="s">
        <v>429</v>
      </c>
      <c r="AJ109" s="147" t="s">
        <v>429</v>
      </c>
      <c r="AK109" s="147">
        <v>1299.9999999999998</v>
      </c>
      <c r="AL109" s="45" t="s">
        <v>246</v>
      </c>
    </row>
    <row r="110" spans="1:38" s="2" customFormat="1" ht="26.25" customHeight="1" thickBot="1" x14ac:dyDescent="0.3">
      <c r="A110" s="65" t="s">
        <v>244</v>
      </c>
      <c r="B110" s="65" t="s">
        <v>262</v>
      </c>
      <c r="C110" s="66" t="s">
        <v>383</v>
      </c>
      <c r="D110" s="79"/>
      <c r="E110" s="138">
        <v>6.0728258744411996E-3</v>
      </c>
      <c r="F110" s="138">
        <v>0.21089176349999997</v>
      </c>
      <c r="G110" s="138" t="s">
        <v>429</v>
      </c>
      <c r="H110" s="138">
        <v>0.12670906489847758</v>
      </c>
      <c r="I110" s="138">
        <v>8.7309850000000001E-3</v>
      </c>
      <c r="J110" s="138">
        <v>6.1433559999999991E-2</v>
      </c>
      <c r="K110" s="138">
        <v>6.1433559999999991E-2</v>
      </c>
      <c r="L110" s="138" t="s">
        <v>443</v>
      </c>
      <c r="M110" s="138" t="s">
        <v>429</v>
      </c>
      <c r="N110" s="138" t="s">
        <v>429</v>
      </c>
      <c r="O110" s="138" t="s">
        <v>429</v>
      </c>
      <c r="P110" s="138" t="s">
        <v>429</v>
      </c>
      <c r="Q110" s="138" t="s">
        <v>429</v>
      </c>
      <c r="R110" s="138" t="s">
        <v>429</v>
      </c>
      <c r="S110" s="138" t="s">
        <v>429</v>
      </c>
      <c r="T110" s="138" t="s">
        <v>429</v>
      </c>
      <c r="U110" s="138" t="s">
        <v>429</v>
      </c>
      <c r="V110" s="138" t="s">
        <v>429</v>
      </c>
      <c r="W110" s="138" t="s">
        <v>429</v>
      </c>
      <c r="X110" s="138" t="s">
        <v>429</v>
      </c>
      <c r="Y110" s="138" t="s">
        <v>429</v>
      </c>
      <c r="Z110" s="138" t="s">
        <v>429</v>
      </c>
      <c r="AA110" s="138" t="s">
        <v>429</v>
      </c>
      <c r="AB110" s="138" t="s">
        <v>429</v>
      </c>
      <c r="AC110" s="138" t="s">
        <v>429</v>
      </c>
      <c r="AD110" s="138" t="s">
        <v>429</v>
      </c>
      <c r="AE110" s="55"/>
      <c r="AF110" s="147" t="s">
        <v>429</v>
      </c>
      <c r="AG110" s="147" t="s">
        <v>429</v>
      </c>
      <c r="AH110" s="147" t="s">
        <v>429</v>
      </c>
      <c r="AI110" s="147" t="s">
        <v>429</v>
      </c>
      <c r="AJ110" s="147" t="s">
        <v>429</v>
      </c>
      <c r="AK110" s="147">
        <v>431.27149999999995</v>
      </c>
      <c r="AL110" s="45" t="s">
        <v>246</v>
      </c>
    </row>
    <row r="111" spans="1:38" s="2" customFormat="1" ht="26.25" customHeight="1" thickBot="1" x14ac:dyDescent="0.3">
      <c r="A111" s="65" t="s">
        <v>244</v>
      </c>
      <c r="B111" s="65" t="s">
        <v>263</v>
      </c>
      <c r="C111" s="66" t="s">
        <v>377</v>
      </c>
      <c r="D111" s="79"/>
      <c r="E111" s="138">
        <v>3.2840087348233985E-3</v>
      </c>
      <c r="F111" s="138">
        <v>0.19565098039215684</v>
      </c>
      <c r="G111" s="138" t="s">
        <v>429</v>
      </c>
      <c r="H111" s="138">
        <v>0.11584624892060157</v>
      </c>
      <c r="I111" s="138">
        <v>4.0308496732026139E-4</v>
      </c>
      <c r="J111" s="138">
        <v>8.0616993464052277E-4</v>
      </c>
      <c r="K111" s="138">
        <v>1.813882352941176E-3</v>
      </c>
      <c r="L111" s="138" t="s">
        <v>443</v>
      </c>
      <c r="M111" s="138" t="s">
        <v>429</v>
      </c>
      <c r="N111" s="138" t="s">
        <v>429</v>
      </c>
      <c r="O111" s="138" t="s">
        <v>429</v>
      </c>
      <c r="P111" s="138" t="s">
        <v>429</v>
      </c>
      <c r="Q111" s="138" t="s">
        <v>429</v>
      </c>
      <c r="R111" s="138" t="s">
        <v>429</v>
      </c>
      <c r="S111" s="138" t="s">
        <v>429</v>
      </c>
      <c r="T111" s="138" t="s">
        <v>429</v>
      </c>
      <c r="U111" s="138" t="s">
        <v>429</v>
      </c>
      <c r="V111" s="138" t="s">
        <v>429</v>
      </c>
      <c r="W111" s="138" t="s">
        <v>429</v>
      </c>
      <c r="X111" s="138" t="s">
        <v>429</v>
      </c>
      <c r="Y111" s="138" t="s">
        <v>429</v>
      </c>
      <c r="Z111" s="138" t="s">
        <v>429</v>
      </c>
      <c r="AA111" s="138" t="s">
        <v>429</v>
      </c>
      <c r="AB111" s="138" t="s">
        <v>429</v>
      </c>
      <c r="AC111" s="138" t="s">
        <v>429</v>
      </c>
      <c r="AD111" s="138" t="s">
        <v>429</v>
      </c>
      <c r="AE111" s="55"/>
      <c r="AF111" s="147" t="s">
        <v>429</v>
      </c>
      <c r="AG111" s="147" t="s">
        <v>429</v>
      </c>
      <c r="AH111" s="147" t="s">
        <v>429</v>
      </c>
      <c r="AI111" s="147" t="s">
        <v>429</v>
      </c>
      <c r="AJ111" s="147" t="s">
        <v>429</v>
      </c>
      <c r="AK111" s="147">
        <v>101.97124183006535</v>
      </c>
      <c r="AL111" s="45" t="s">
        <v>246</v>
      </c>
    </row>
    <row r="112" spans="1:38" s="2" customFormat="1" ht="26.25" customHeight="1" thickBot="1" x14ac:dyDescent="0.3">
      <c r="A112" s="65" t="s">
        <v>264</v>
      </c>
      <c r="B112" s="65" t="s">
        <v>265</v>
      </c>
      <c r="C112" s="66" t="s">
        <v>266</v>
      </c>
      <c r="D112" s="67"/>
      <c r="E112" s="138">
        <v>14.081345195788771</v>
      </c>
      <c r="F112" s="138" t="s">
        <v>429</v>
      </c>
      <c r="G112" s="138" t="s">
        <v>429</v>
      </c>
      <c r="H112" s="138">
        <v>11.0182366</v>
      </c>
      <c r="I112" s="138">
        <v>0.27146399999999998</v>
      </c>
      <c r="J112" s="138">
        <v>7.0580639999999999</v>
      </c>
      <c r="K112" s="138">
        <v>7.0580639999999999</v>
      </c>
      <c r="L112" s="138" t="s">
        <v>443</v>
      </c>
      <c r="M112" s="138" t="s">
        <v>429</v>
      </c>
      <c r="N112" s="138" t="s">
        <v>429</v>
      </c>
      <c r="O112" s="138" t="s">
        <v>429</v>
      </c>
      <c r="P112" s="138" t="s">
        <v>429</v>
      </c>
      <c r="Q112" s="138" t="s">
        <v>429</v>
      </c>
      <c r="R112" s="138" t="s">
        <v>429</v>
      </c>
      <c r="S112" s="138" t="s">
        <v>429</v>
      </c>
      <c r="T112" s="138" t="s">
        <v>429</v>
      </c>
      <c r="U112" s="138" t="s">
        <v>429</v>
      </c>
      <c r="V112" s="138" t="s">
        <v>429</v>
      </c>
      <c r="W112" s="138" t="s">
        <v>429</v>
      </c>
      <c r="X112" s="138" t="s">
        <v>429</v>
      </c>
      <c r="Y112" s="138" t="s">
        <v>429</v>
      </c>
      <c r="Z112" s="138" t="s">
        <v>429</v>
      </c>
      <c r="AA112" s="138" t="s">
        <v>429</v>
      </c>
      <c r="AB112" s="138" t="s">
        <v>429</v>
      </c>
      <c r="AC112" s="138" t="s">
        <v>429</v>
      </c>
      <c r="AD112" s="138" t="s">
        <v>429</v>
      </c>
      <c r="AE112" s="55"/>
      <c r="AF112" s="147" t="s">
        <v>429</v>
      </c>
      <c r="AG112" s="147" t="s">
        <v>429</v>
      </c>
      <c r="AH112" s="147" t="s">
        <v>429</v>
      </c>
      <c r="AI112" s="147" t="s">
        <v>429</v>
      </c>
      <c r="AJ112" s="147" t="s">
        <v>429</v>
      </c>
      <c r="AK112" s="147">
        <v>365984000</v>
      </c>
      <c r="AL112" s="45" t="s">
        <v>419</v>
      </c>
    </row>
    <row r="113" spans="1:38" s="2" customFormat="1" ht="26.25" customHeight="1" thickBot="1" x14ac:dyDescent="0.3">
      <c r="A113" s="65" t="s">
        <v>264</v>
      </c>
      <c r="B113" s="80" t="s">
        <v>267</v>
      </c>
      <c r="C113" s="81" t="s">
        <v>268</v>
      </c>
      <c r="D113" s="67"/>
      <c r="E113" s="138">
        <v>7.1140032882138096</v>
      </c>
      <c r="F113" s="138" t="s">
        <v>443</v>
      </c>
      <c r="G113" s="138" t="s">
        <v>429</v>
      </c>
      <c r="H113" s="138">
        <v>40.161580957854433</v>
      </c>
      <c r="I113" s="138" t="s">
        <v>443</v>
      </c>
      <c r="J113" s="138" t="s">
        <v>443</v>
      </c>
      <c r="K113" s="138" t="s">
        <v>443</v>
      </c>
      <c r="L113" s="138" t="s">
        <v>443</v>
      </c>
      <c r="M113" s="138" t="s">
        <v>429</v>
      </c>
      <c r="N113" s="138" t="s">
        <v>429</v>
      </c>
      <c r="O113" s="138" t="s">
        <v>429</v>
      </c>
      <c r="P113" s="138" t="s">
        <v>429</v>
      </c>
      <c r="Q113" s="138" t="s">
        <v>429</v>
      </c>
      <c r="R113" s="138" t="s">
        <v>429</v>
      </c>
      <c r="S113" s="138" t="s">
        <v>429</v>
      </c>
      <c r="T113" s="138" t="s">
        <v>429</v>
      </c>
      <c r="U113" s="138" t="s">
        <v>429</v>
      </c>
      <c r="V113" s="138" t="s">
        <v>429</v>
      </c>
      <c r="W113" s="138" t="s">
        <v>429</v>
      </c>
      <c r="X113" s="138" t="s">
        <v>429</v>
      </c>
      <c r="Y113" s="138" t="s">
        <v>429</v>
      </c>
      <c r="Z113" s="138" t="s">
        <v>429</v>
      </c>
      <c r="AA113" s="138" t="s">
        <v>429</v>
      </c>
      <c r="AB113" s="138" t="s">
        <v>429</v>
      </c>
      <c r="AC113" s="138" t="s">
        <v>429</v>
      </c>
      <c r="AD113" s="138" t="s">
        <v>429</v>
      </c>
      <c r="AE113" s="55"/>
      <c r="AF113" s="147" t="s">
        <v>429</v>
      </c>
      <c r="AG113" s="147" t="s">
        <v>429</v>
      </c>
      <c r="AH113" s="147" t="s">
        <v>429</v>
      </c>
      <c r="AI113" s="147" t="s">
        <v>429</v>
      </c>
      <c r="AJ113" s="147" t="s">
        <v>429</v>
      </c>
      <c r="AK113" s="147">
        <v>184897915.8761259</v>
      </c>
      <c r="AL113" s="148" t="s">
        <v>436</v>
      </c>
    </row>
    <row r="114" spans="1:38" s="2" customFormat="1" ht="26.25" customHeight="1" thickBot="1" x14ac:dyDescent="0.3">
      <c r="A114" s="65" t="s">
        <v>264</v>
      </c>
      <c r="B114" s="80" t="s">
        <v>269</v>
      </c>
      <c r="C114" s="81" t="s">
        <v>388</v>
      </c>
      <c r="D114" s="67"/>
      <c r="E114" s="138">
        <v>0.1003031904623195</v>
      </c>
      <c r="F114" s="138" t="s">
        <v>443</v>
      </c>
      <c r="G114" s="138" t="s">
        <v>429</v>
      </c>
      <c r="H114" s="138">
        <v>0.33890350000000002</v>
      </c>
      <c r="I114" s="138" t="s">
        <v>443</v>
      </c>
      <c r="J114" s="138" t="s">
        <v>443</v>
      </c>
      <c r="K114" s="138" t="s">
        <v>443</v>
      </c>
      <c r="L114" s="138" t="s">
        <v>443</v>
      </c>
      <c r="M114" s="138" t="s">
        <v>429</v>
      </c>
      <c r="N114" s="138" t="s">
        <v>429</v>
      </c>
      <c r="O114" s="138" t="s">
        <v>429</v>
      </c>
      <c r="P114" s="138" t="s">
        <v>429</v>
      </c>
      <c r="Q114" s="138" t="s">
        <v>429</v>
      </c>
      <c r="R114" s="138" t="s">
        <v>429</v>
      </c>
      <c r="S114" s="138" t="s">
        <v>429</v>
      </c>
      <c r="T114" s="138" t="s">
        <v>429</v>
      </c>
      <c r="U114" s="138" t="s">
        <v>429</v>
      </c>
      <c r="V114" s="138" t="s">
        <v>429</v>
      </c>
      <c r="W114" s="138" t="s">
        <v>429</v>
      </c>
      <c r="X114" s="138" t="s">
        <v>429</v>
      </c>
      <c r="Y114" s="138" t="s">
        <v>429</v>
      </c>
      <c r="Z114" s="138" t="s">
        <v>429</v>
      </c>
      <c r="AA114" s="138" t="s">
        <v>429</v>
      </c>
      <c r="AB114" s="138" t="s">
        <v>429</v>
      </c>
      <c r="AC114" s="138" t="s">
        <v>429</v>
      </c>
      <c r="AD114" s="138" t="s">
        <v>429</v>
      </c>
      <c r="AE114" s="55"/>
      <c r="AF114" s="147" t="s">
        <v>429</v>
      </c>
      <c r="AG114" s="147" t="s">
        <v>429</v>
      </c>
      <c r="AH114" s="147" t="s">
        <v>429</v>
      </c>
      <c r="AI114" s="147" t="s">
        <v>429</v>
      </c>
      <c r="AJ114" s="147" t="s">
        <v>429</v>
      </c>
      <c r="AK114" s="147">
        <v>2606950</v>
      </c>
      <c r="AL114" s="148" t="s">
        <v>437</v>
      </c>
    </row>
    <row r="115" spans="1:38" s="2" customFormat="1" ht="26.25" customHeight="1" thickBot="1" x14ac:dyDescent="0.3">
      <c r="A115" s="65" t="s">
        <v>264</v>
      </c>
      <c r="B115" s="80" t="s">
        <v>270</v>
      </c>
      <c r="C115" s="81" t="s">
        <v>271</v>
      </c>
      <c r="D115" s="67"/>
      <c r="E115" s="138" t="s">
        <v>443</v>
      </c>
      <c r="F115" s="138" t="s">
        <v>443</v>
      </c>
      <c r="G115" s="138" t="s">
        <v>429</v>
      </c>
      <c r="H115" s="138" t="s">
        <v>443</v>
      </c>
      <c r="I115" s="138" t="s">
        <v>443</v>
      </c>
      <c r="J115" s="138" t="s">
        <v>443</v>
      </c>
      <c r="K115" s="138" t="s">
        <v>443</v>
      </c>
      <c r="L115" s="138" t="s">
        <v>443</v>
      </c>
      <c r="M115" s="138" t="s">
        <v>429</v>
      </c>
      <c r="N115" s="138" t="s">
        <v>429</v>
      </c>
      <c r="O115" s="138" t="s">
        <v>429</v>
      </c>
      <c r="P115" s="138" t="s">
        <v>429</v>
      </c>
      <c r="Q115" s="138" t="s">
        <v>429</v>
      </c>
      <c r="R115" s="138" t="s">
        <v>429</v>
      </c>
      <c r="S115" s="138" t="s">
        <v>429</v>
      </c>
      <c r="T115" s="138" t="s">
        <v>429</v>
      </c>
      <c r="U115" s="138" t="s">
        <v>429</v>
      </c>
      <c r="V115" s="138" t="s">
        <v>429</v>
      </c>
      <c r="W115" s="138" t="s">
        <v>429</v>
      </c>
      <c r="X115" s="138" t="s">
        <v>429</v>
      </c>
      <c r="Y115" s="138" t="s">
        <v>429</v>
      </c>
      <c r="Z115" s="138" t="s">
        <v>429</v>
      </c>
      <c r="AA115" s="138" t="s">
        <v>429</v>
      </c>
      <c r="AB115" s="138" t="s">
        <v>429</v>
      </c>
      <c r="AC115" s="138" t="s">
        <v>429</v>
      </c>
      <c r="AD115" s="138" t="s">
        <v>429</v>
      </c>
      <c r="AE115" s="55"/>
      <c r="AF115" s="147" t="s">
        <v>429</v>
      </c>
      <c r="AG115" s="147" t="s">
        <v>429</v>
      </c>
      <c r="AH115" s="147" t="s">
        <v>429</v>
      </c>
      <c r="AI115" s="147" t="s">
        <v>429</v>
      </c>
      <c r="AJ115" s="147" t="s">
        <v>429</v>
      </c>
      <c r="AK115" s="147" t="s">
        <v>443</v>
      </c>
      <c r="AL115" s="45" t="s">
        <v>413</v>
      </c>
    </row>
    <row r="116" spans="1:38" s="2" customFormat="1" ht="26.25" customHeight="1" thickBot="1" x14ac:dyDescent="0.3">
      <c r="A116" s="65" t="s">
        <v>264</v>
      </c>
      <c r="B116" s="65" t="s">
        <v>272</v>
      </c>
      <c r="C116" s="71" t="s">
        <v>410</v>
      </c>
      <c r="D116" s="67"/>
      <c r="E116" s="138">
        <v>11.503688858919636</v>
      </c>
      <c r="F116" s="138" t="s">
        <v>443</v>
      </c>
      <c r="G116" s="138" t="s">
        <v>429</v>
      </c>
      <c r="H116" s="138">
        <v>13.658806732404672</v>
      </c>
      <c r="I116" s="138" t="s">
        <v>443</v>
      </c>
      <c r="J116" s="138" t="s">
        <v>443</v>
      </c>
      <c r="K116" s="138" t="s">
        <v>443</v>
      </c>
      <c r="L116" s="138" t="s">
        <v>443</v>
      </c>
      <c r="M116" s="138" t="s">
        <v>429</v>
      </c>
      <c r="N116" s="138" t="s">
        <v>429</v>
      </c>
      <c r="O116" s="138" t="s">
        <v>429</v>
      </c>
      <c r="P116" s="138" t="s">
        <v>429</v>
      </c>
      <c r="Q116" s="138" t="s">
        <v>429</v>
      </c>
      <c r="R116" s="138" t="s">
        <v>429</v>
      </c>
      <c r="S116" s="138" t="s">
        <v>429</v>
      </c>
      <c r="T116" s="138" t="s">
        <v>429</v>
      </c>
      <c r="U116" s="138" t="s">
        <v>429</v>
      </c>
      <c r="V116" s="138" t="s">
        <v>429</v>
      </c>
      <c r="W116" s="138" t="s">
        <v>429</v>
      </c>
      <c r="X116" s="138" t="s">
        <v>429</v>
      </c>
      <c r="Y116" s="138" t="s">
        <v>429</v>
      </c>
      <c r="Z116" s="138" t="s">
        <v>429</v>
      </c>
      <c r="AA116" s="138" t="s">
        <v>429</v>
      </c>
      <c r="AB116" s="138" t="s">
        <v>429</v>
      </c>
      <c r="AC116" s="138" t="s">
        <v>429</v>
      </c>
      <c r="AD116" s="138" t="s">
        <v>429</v>
      </c>
      <c r="AE116" s="55"/>
      <c r="AF116" s="147" t="s">
        <v>429</v>
      </c>
      <c r="AG116" s="147" t="s">
        <v>429</v>
      </c>
      <c r="AH116" s="147" t="s">
        <v>429</v>
      </c>
      <c r="AI116" s="147" t="s">
        <v>429</v>
      </c>
      <c r="AJ116" s="147" t="s">
        <v>429</v>
      </c>
      <c r="AK116" s="147">
        <v>298988910.84652579</v>
      </c>
      <c r="AL116" s="148" t="s">
        <v>438</v>
      </c>
    </row>
    <row r="117" spans="1:38" s="2" customFormat="1" ht="26.25" customHeight="1" thickBot="1" x14ac:dyDescent="0.3">
      <c r="A117" s="65" t="s">
        <v>264</v>
      </c>
      <c r="B117" s="65" t="s">
        <v>273</v>
      </c>
      <c r="C117" s="71" t="s">
        <v>274</v>
      </c>
      <c r="D117" s="67"/>
      <c r="E117" s="138" t="s">
        <v>443</v>
      </c>
      <c r="F117" s="138" t="s">
        <v>443</v>
      </c>
      <c r="G117" s="138" t="s">
        <v>429</v>
      </c>
      <c r="H117" s="138" t="s">
        <v>443</v>
      </c>
      <c r="I117" s="138" t="s">
        <v>443</v>
      </c>
      <c r="J117" s="138" t="s">
        <v>443</v>
      </c>
      <c r="K117" s="138" t="s">
        <v>443</v>
      </c>
      <c r="L117" s="138" t="s">
        <v>443</v>
      </c>
      <c r="M117" s="138" t="s">
        <v>429</v>
      </c>
      <c r="N117" s="138" t="s">
        <v>429</v>
      </c>
      <c r="O117" s="138" t="s">
        <v>429</v>
      </c>
      <c r="P117" s="138" t="s">
        <v>429</v>
      </c>
      <c r="Q117" s="138" t="s">
        <v>429</v>
      </c>
      <c r="R117" s="138" t="s">
        <v>429</v>
      </c>
      <c r="S117" s="138" t="s">
        <v>429</v>
      </c>
      <c r="T117" s="138" t="s">
        <v>429</v>
      </c>
      <c r="U117" s="138" t="s">
        <v>429</v>
      </c>
      <c r="V117" s="138" t="s">
        <v>429</v>
      </c>
      <c r="W117" s="138" t="s">
        <v>429</v>
      </c>
      <c r="X117" s="138" t="s">
        <v>429</v>
      </c>
      <c r="Y117" s="138" t="s">
        <v>429</v>
      </c>
      <c r="Z117" s="138" t="s">
        <v>429</v>
      </c>
      <c r="AA117" s="138" t="s">
        <v>429</v>
      </c>
      <c r="AB117" s="138" t="s">
        <v>429</v>
      </c>
      <c r="AC117" s="138" t="s">
        <v>429</v>
      </c>
      <c r="AD117" s="138" t="s">
        <v>429</v>
      </c>
      <c r="AE117" s="55"/>
      <c r="AF117" s="147" t="s">
        <v>429</v>
      </c>
      <c r="AG117" s="147" t="s">
        <v>429</v>
      </c>
      <c r="AH117" s="147" t="s">
        <v>429</v>
      </c>
      <c r="AI117" s="147" t="s">
        <v>429</v>
      </c>
      <c r="AJ117" s="147" t="s">
        <v>429</v>
      </c>
      <c r="AK117" s="147" t="s">
        <v>443</v>
      </c>
      <c r="AL117" s="45" t="s">
        <v>413</v>
      </c>
    </row>
    <row r="118" spans="1:38" s="2" customFormat="1" ht="26.25" customHeight="1" thickBot="1" x14ac:dyDescent="0.3">
      <c r="A118" s="65" t="s">
        <v>264</v>
      </c>
      <c r="B118" s="65" t="s">
        <v>275</v>
      </c>
      <c r="C118" s="71" t="s">
        <v>411</v>
      </c>
      <c r="D118" s="67"/>
      <c r="E118" s="138" t="s">
        <v>443</v>
      </c>
      <c r="F118" s="138" t="s">
        <v>443</v>
      </c>
      <c r="G118" s="138" t="s">
        <v>429</v>
      </c>
      <c r="H118" s="138" t="s">
        <v>443</v>
      </c>
      <c r="I118" s="138" t="s">
        <v>443</v>
      </c>
      <c r="J118" s="138" t="s">
        <v>443</v>
      </c>
      <c r="K118" s="138" t="s">
        <v>443</v>
      </c>
      <c r="L118" s="138" t="s">
        <v>443</v>
      </c>
      <c r="M118" s="138" t="s">
        <v>429</v>
      </c>
      <c r="N118" s="138" t="s">
        <v>429</v>
      </c>
      <c r="O118" s="138" t="s">
        <v>429</v>
      </c>
      <c r="P118" s="138" t="s">
        <v>429</v>
      </c>
      <c r="Q118" s="138" t="s">
        <v>429</v>
      </c>
      <c r="R118" s="138" t="s">
        <v>429</v>
      </c>
      <c r="S118" s="138" t="s">
        <v>429</v>
      </c>
      <c r="T118" s="138" t="s">
        <v>429</v>
      </c>
      <c r="U118" s="138" t="s">
        <v>429</v>
      </c>
      <c r="V118" s="138" t="s">
        <v>429</v>
      </c>
      <c r="W118" s="138" t="s">
        <v>429</v>
      </c>
      <c r="X118" s="138" t="s">
        <v>429</v>
      </c>
      <c r="Y118" s="138" t="s">
        <v>429</v>
      </c>
      <c r="Z118" s="138" t="s">
        <v>429</v>
      </c>
      <c r="AA118" s="138" t="s">
        <v>429</v>
      </c>
      <c r="AB118" s="138" t="s">
        <v>429</v>
      </c>
      <c r="AC118" s="138" t="s">
        <v>429</v>
      </c>
      <c r="AD118" s="138" t="s">
        <v>429</v>
      </c>
      <c r="AE118" s="55"/>
      <c r="AF118" s="147" t="s">
        <v>429</v>
      </c>
      <c r="AG118" s="147" t="s">
        <v>429</v>
      </c>
      <c r="AH118" s="147" t="s">
        <v>429</v>
      </c>
      <c r="AI118" s="147" t="s">
        <v>429</v>
      </c>
      <c r="AJ118" s="147" t="s">
        <v>429</v>
      </c>
      <c r="AK118" s="147" t="s">
        <v>443</v>
      </c>
      <c r="AL118" s="45" t="s">
        <v>413</v>
      </c>
    </row>
    <row r="119" spans="1:38" s="2" customFormat="1" ht="26.25" customHeight="1" thickBot="1" x14ac:dyDescent="0.3">
      <c r="A119" s="65" t="s">
        <v>264</v>
      </c>
      <c r="B119" s="65" t="s">
        <v>276</v>
      </c>
      <c r="C119" s="66" t="s">
        <v>277</v>
      </c>
      <c r="D119" s="67"/>
      <c r="E119" s="138" t="s">
        <v>429</v>
      </c>
      <c r="F119" s="138" t="s">
        <v>429</v>
      </c>
      <c r="G119" s="138" t="s">
        <v>429</v>
      </c>
      <c r="H119" s="138" t="s">
        <v>443</v>
      </c>
      <c r="I119" s="138">
        <v>6.1883279999999999E-3</v>
      </c>
      <c r="J119" s="138">
        <v>4.9506623999999999E-2</v>
      </c>
      <c r="K119" s="138">
        <v>0.15470820000000002</v>
      </c>
      <c r="L119" s="138" t="s">
        <v>443</v>
      </c>
      <c r="M119" s="138" t="s">
        <v>429</v>
      </c>
      <c r="N119" s="138" t="s">
        <v>429</v>
      </c>
      <c r="O119" s="138" t="s">
        <v>429</v>
      </c>
      <c r="P119" s="138" t="s">
        <v>429</v>
      </c>
      <c r="Q119" s="138" t="s">
        <v>429</v>
      </c>
      <c r="R119" s="138" t="s">
        <v>429</v>
      </c>
      <c r="S119" s="138" t="s">
        <v>429</v>
      </c>
      <c r="T119" s="138" t="s">
        <v>429</v>
      </c>
      <c r="U119" s="138" t="s">
        <v>429</v>
      </c>
      <c r="V119" s="138" t="s">
        <v>429</v>
      </c>
      <c r="W119" s="138" t="s">
        <v>429</v>
      </c>
      <c r="X119" s="138" t="s">
        <v>429</v>
      </c>
      <c r="Y119" s="138" t="s">
        <v>429</v>
      </c>
      <c r="Z119" s="138" t="s">
        <v>429</v>
      </c>
      <c r="AA119" s="138" t="s">
        <v>429</v>
      </c>
      <c r="AB119" s="138" t="s">
        <v>429</v>
      </c>
      <c r="AC119" s="138" t="s">
        <v>429</v>
      </c>
      <c r="AD119" s="138" t="s">
        <v>429</v>
      </c>
      <c r="AE119" s="55"/>
      <c r="AF119" s="147" t="s">
        <v>429</v>
      </c>
      <c r="AG119" s="147" t="s">
        <v>429</v>
      </c>
      <c r="AH119" s="147" t="s">
        <v>429</v>
      </c>
      <c r="AI119" s="147" t="s">
        <v>429</v>
      </c>
      <c r="AJ119" s="147" t="s">
        <v>429</v>
      </c>
      <c r="AK119" s="147">
        <v>1547.0820000000001</v>
      </c>
      <c r="AL119" s="148" t="s">
        <v>434</v>
      </c>
    </row>
    <row r="120" spans="1:38" s="2" customFormat="1" ht="26.25" customHeight="1" thickBot="1" x14ac:dyDescent="0.3">
      <c r="A120" s="65" t="s">
        <v>264</v>
      </c>
      <c r="B120" s="65" t="s">
        <v>278</v>
      </c>
      <c r="C120" s="66" t="s">
        <v>279</v>
      </c>
      <c r="D120" s="67"/>
      <c r="E120" s="138" t="s">
        <v>429</v>
      </c>
      <c r="F120" s="138" t="s">
        <v>429</v>
      </c>
      <c r="G120" s="138" t="s">
        <v>429</v>
      </c>
      <c r="H120" s="138" t="s">
        <v>443</v>
      </c>
      <c r="I120" s="138">
        <v>9.5847999999999992E-3</v>
      </c>
      <c r="J120" s="138">
        <v>5.9905E-2</v>
      </c>
      <c r="K120" s="138">
        <v>0.23962</v>
      </c>
      <c r="L120" s="138" t="s">
        <v>443</v>
      </c>
      <c r="M120" s="138" t="s">
        <v>429</v>
      </c>
      <c r="N120" s="138" t="s">
        <v>429</v>
      </c>
      <c r="O120" s="138" t="s">
        <v>429</v>
      </c>
      <c r="P120" s="138" t="s">
        <v>429</v>
      </c>
      <c r="Q120" s="138" t="s">
        <v>429</v>
      </c>
      <c r="R120" s="138" t="s">
        <v>429</v>
      </c>
      <c r="S120" s="138" t="s">
        <v>429</v>
      </c>
      <c r="T120" s="138" t="s">
        <v>429</v>
      </c>
      <c r="U120" s="138" t="s">
        <v>429</v>
      </c>
      <c r="V120" s="138" t="s">
        <v>429</v>
      </c>
      <c r="W120" s="138" t="s">
        <v>429</v>
      </c>
      <c r="X120" s="138" t="s">
        <v>429</v>
      </c>
      <c r="Y120" s="138" t="s">
        <v>429</v>
      </c>
      <c r="Z120" s="138" t="s">
        <v>429</v>
      </c>
      <c r="AA120" s="138" t="s">
        <v>429</v>
      </c>
      <c r="AB120" s="138" t="s">
        <v>429</v>
      </c>
      <c r="AC120" s="138" t="s">
        <v>429</v>
      </c>
      <c r="AD120" s="138" t="s">
        <v>429</v>
      </c>
      <c r="AE120" s="55"/>
      <c r="AF120" s="147" t="s">
        <v>429</v>
      </c>
      <c r="AG120" s="147" t="s">
        <v>429</v>
      </c>
      <c r="AH120" s="147" t="s">
        <v>429</v>
      </c>
      <c r="AI120" s="147" t="s">
        <v>429</v>
      </c>
      <c r="AJ120" s="147" t="s">
        <v>429</v>
      </c>
      <c r="AK120" s="147">
        <v>2396.1999999999998</v>
      </c>
      <c r="AL120" s="148" t="s">
        <v>435</v>
      </c>
    </row>
    <row r="121" spans="1:38" s="2" customFormat="1" ht="26.25" customHeight="1" thickBot="1" x14ac:dyDescent="0.3">
      <c r="A121" s="65" t="s">
        <v>264</v>
      </c>
      <c r="B121" s="65" t="s">
        <v>280</v>
      </c>
      <c r="C121" s="71" t="s">
        <v>281</v>
      </c>
      <c r="D121" s="68"/>
      <c r="E121" s="138" t="s">
        <v>443</v>
      </c>
      <c r="F121" s="138">
        <v>4.6973694966503405</v>
      </c>
      <c r="G121" s="138" t="s">
        <v>429</v>
      </c>
      <c r="H121" s="138" t="s">
        <v>443</v>
      </c>
      <c r="I121" s="138" t="s">
        <v>443</v>
      </c>
      <c r="J121" s="138" t="s">
        <v>443</v>
      </c>
      <c r="K121" s="138" t="s">
        <v>443</v>
      </c>
      <c r="L121" s="138" t="s">
        <v>443</v>
      </c>
      <c r="M121" s="138" t="s">
        <v>429</v>
      </c>
      <c r="N121" s="138" t="s">
        <v>429</v>
      </c>
      <c r="O121" s="138" t="s">
        <v>429</v>
      </c>
      <c r="P121" s="138" t="s">
        <v>429</v>
      </c>
      <c r="Q121" s="138" t="s">
        <v>429</v>
      </c>
      <c r="R121" s="138" t="s">
        <v>429</v>
      </c>
      <c r="S121" s="138" t="s">
        <v>429</v>
      </c>
      <c r="T121" s="138" t="s">
        <v>429</v>
      </c>
      <c r="U121" s="138" t="s">
        <v>429</v>
      </c>
      <c r="V121" s="138" t="s">
        <v>429</v>
      </c>
      <c r="W121" s="138" t="s">
        <v>429</v>
      </c>
      <c r="X121" s="138" t="s">
        <v>429</v>
      </c>
      <c r="Y121" s="138" t="s">
        <v>429</v>
      </c>
      <c r="Z121" s="138" t="s">
        <v>429</v>
      </c>
      <c r="AA121" s="138" t="s">
        <v>429</v>
      </c>
      <c r="AB121" s="138" t="s">
        <v>429</v>
      </c>
      <c r="AC121" s="138" t="s">
        <v>429</v>
      </c>
      <c r="AD121" s="138" t="s">
        <v>429</v>
      </c>
      <c r="AE121" s="55"/>
      <c r="AF121" s="147" t="s">
        <v>429</v>
      </c>
      <c r="AG121" s="147" t="s">
        <v>429</v>
      </c>
      <c r="AH121" s="147" t="s">
        <v>429</v>
      </c>
      <c r="AI121" s="147" t="s">
        <v>429</v>
      </c>
      <c r="AJ121" s="147" t="s">
        <v>429</v>
      </c>
      <c r="AK121" s="147" t="s">
        <v>443</v>
      </c>
      <c r="AL121" s="45" t="s">
        <v>413</v>
      </c>
    </row>
    <row r="122" spans="1:38" s="2" customFormat="1" ht="26.25" customHeight="1" thickBot="1" x14ac:dyDescent="0.3">
      <c r="A122" s="65" t="s">
        <v>264</v>
      </c>
      <c r="B122" s="80" t="s">
        <v>283</v>
      </c>
      <c r="C122" s="81" t="s">
        <v>284</v>
      </c>
      <c r="D122" s="67"/>
      <c r="E122" s="138" t="s">
        <v>443</v>
      </c>
      <c r="F122" s="138" t="s">
        <v>443</v>
      </c>
      <c r="G122" s="138" t="s">
        <v>429</v>
      </c>
      <c r="H122" s="138" t="s">
        <v>443</v>
      </c>
      <c r="I122" s="138" t="s">
        <v>443</v>
      </c>
      <c r="J122" s="138" t="s">
        <v>443</v>
      </c>
      <c r="K122" s="138" t="s">
        <v>443</v>
      </c>
      <c r="L122" s="138" t="s">
        <v>443</v>
      </c>
      <c r="M122" s="138" t="s">
        <v>429</v>
      </c>
      <c r="N122" s="138" t="s">
        <v>429</v>
      </c>
      <c r="O122" s="138" t="s">
        <v>429</v>
      </c>
      <c r="P122" s="138" t="s">
        <v>429</v>
      </c>
      <c r="Q122" s="138" t="s">
        <v>429</v>
      </c>
      <c r="R122" s="138" t="s">
        <v>429</v>
      </c>
      <c r="S122" s="138" t="s">
        <v>429</v>
      </c>
      <c r="T122" s="138" t="s">
        <v>429</v>
      </c>
      <c r="U122" s="138" t="s">
        <v>429</v>
      </c>
      <c r="V122" s="138" t="s">
        <v>429</v>
      </c>
      <c r="W122" s="138" t="s">
        <v>429</v>
      </c>
      <c r="X122" s="138" t="s">
        <v>429</v>
      </c>
      <c r="Y122" s="138" t="s">
        <v>429</v>
      </c>
      <c r="Z122" s="138" t="s">
        <v>429</v>
      </c>
      <c r="AA122" s="138" t="s">
        <v>429</v>
      </c>
      <c r="AB122" s="138" t="s">
        <v>429</v>
      </c>
      <c r="AC122" s="138">
        <v>2.0394039305504128</v>
      </c>
      <c r="AD122" s="138" t="s">
        <v>429</v>
      </c>
      <c r="AE122" s="55"/>
      <c r="AF122" s="147" t="s">
        <v>429</v>
      </c>
      <c r="AG122" s="147" t="s">
        <v>429</v>
      </c>
      <c r="AH122" s="147" t="s">
        <v>429</v>
      </c>
      <c r="AI122" s="147" t="s">
        <v>429</v>
      </c>
      <c r="AJ122" s="147" t="s">
        <v>429</v>
      </c>
      <c r="AK122" s="147" t="s">
        <v>443</v>
      </c>
      <c r="AL122" s="45" t="s">
        <v>413</v>
      </c>
    </row>
    <row r="123" spans="1:38" s="2" customFormat="1" ht="26.25" customHeight="1" thickBot="1" x14ac:dyDescent="0.3">
      <c r="A123" s="65" t="s">
        <v>264</v>
      </c>
      <c r="B123" s="65" t="s">
        <v>285</v>
      </c>
      <c r="C123" s="66" t="s">
        <v>286</v>
      </c>
      <c r="D123" s="67"/>
      <c r="E123" s="138" t="s">
        <v>431</v>
      </c>
      <c r="F123" s="138" t="s">
        <v>431</v>
      </c>
      <c r="G123" s="138" t="s">
        <v>431</v>
      </c>
      <c r="H123" s="138" t="s">
        <v>443</v>
      </c>
      <c r="I123" s="138" t="s">
        <v>431</v>
      </c>
      <c r="J123" s="138" t="s">
        <v>431</v>
      </c>
      <c r="K123" s="138" t="s">
        <v>431</v>
      </c>
      <c r="L123" s="138" t="s">
        <v>431</v>
      </c>
      <c r="M123" s="138" t="s">
        <v>431</v>
      </c>
      <c r="N123" s="138" t="s">
        <v>431</v>
      </c>
      <c r="O123" s="138" t="s">
        <v>431</v>
      </c>
      <c r="P123" s="138" t="s">
        <v>431</v>
      </c>
      <c r="Q123" s="138" t="s">
        <v>431</v>
      </c>
      <c r="R123" s="138" t="s">
        <v>431</v>
      </c>
      <c r="S123" s="138" t="s">
        <v>431</v>
      </c>
      <c r="T123" s="138" t="s">
        <v>431</v>
      </c>
      <c r="U123" s="138" t="s">
        <v>431</v>
      </c>
      <c r="V123" s="138" t="s">
        <v>431</v>
      </c>
      <c r="W123" s="138" t="s">
        <v>431</v>
      </c>
      <c r="X123" s="138" t="s">
        <v>431</v>
      </c>
      <c r="Y123" s="138" t="s">
        <v>431</v>
      </c>
      <c r="Z123" s="138" t="s">
        <v>431</v>
      </c>
      <c r="AA123" s="138" t="s">
        <v>431</v>
      </c>
      <c r="AB123" s="138" t="s">
        <v>431</v>
      </c>
      <c r="AC123" s="138" t="s">
        <v>431</v>
      </c>
      <c r="AD123" s="138" t="s">
        <v>431</v>
      </c>
      <c r="AE123" s="55"/>
      <c r="AF123" s="147" t="s">
        <v>429</v>
      </c>
      <c r="AG123" s="147" t="s">
        <v>429</v>
      </c>
      <c r="AH123" s="147" t="s">
        <v>429</v>
      </c>
      <c r="AI123" s="147" t="s">
        <v>429</v>
      </c>
      <c r="AJ123" s="147" t="s">
        <v>429</v>
      </c>
      <c r="AK123" s="147" t="s">
        <v>443</v>
      </c>
      <c r="AL123" s="45" t="s">
        <v>418</v>
      </c>
    </row>
    <row r="124" spans="1:38" s="2" customFormat="1" ht="26.25" customHeight="1" thickBot="1" x14ac:dyDescent="0.3">
      <c r="A124" s="65" t="s">
        <v>264</v>
      </c>
      <c r="B124" s="82" t="s">
        <v>287</v>
      </c>
      <c r="C124" s="66" t="s">
        <v>288</v>
      </c>
      <c r="D124" s="67"/>
      <c r="E124" s="138" t="s">
        <v>431</v>
      </c>
      <c r="F124" s="138" t="s">
        <v>431</v>
      </c>
      <c r="G124" s="138" t="s">
        <v>431</v>
      </c>
      <c r="H124" s="138" t="s">
        <v>443</v>
      </c>
      <c r="I124" s="138" t="s">
        <v>431</v>
      </c>
      <c r="J124" s="138" t="s">
        <v>431</v>
      </c>
      <c r="K124" s="138" t="s">
        <v>431</v>
      </c>
      <c r="L124" s="138" t="s">
        <v>431</v>
      </c>
      <c r="M124" s="138" t="s">
        <v>431</v>
      </c>
      <c r="N124" s="138" t="s">
        <v>431</v>
      </c>
      <c r="O124" s="138" t="s">
        <v>431</v>
      </c>
      <c r="P124" s="138" t="s">
        <v>431</v>
      </c>
      <c r="Q124" s="138" t="s">
        <v>431</v>
      </c>
      <c r="R124" s="138" t="s">
        <v>431</v>
      </c>
      <c r="S124" s="138" t="s">
        <v>431</v>
      </c>
      <c r="T124" s="138" t="s">
        <v>431</v>
      </c>
      <c r="U124" s="138" t="s">
        <v>431</v>
      </c>
      <c r="V124" s="138" t="s">
        <v>431</v>
      </c>
      <c r="W124" s="138" t="s">
        <v>443</v>
      </c>
      <c r="X124" s="138" t="s">
        <v>443</v>
      </c>
      <c r="Y124" s="138" t="s">
        <v>443</v>
      </c>
      <c r="Z124" s="138" t="s">
        <v>443</v>
      </c>
      <c r="AA124" s="138" t="s">
        <v>443</v>
      </c>
      <c r="AB124" s="138" t="s">
        <v>443</v>
      </c>
      <c r="AC124" s="138" t="s">
        <v>443</v>
      </c>
      <c r="AD124" s="138" t="s">
        <v>443</v>
      </c>
      <c r="AE124" s="55"/>
      <c r="AF124" s="147" t="s">
        <v>429</v>
      </c>
      <c r="AG124" s="147" t="s">
        <v>429</v>
      </c>
      <c r="AH124" s="147" t="s">
        <v>429</v>
      </c>
      <c r="AI124" s="147" t="s">
        <v>429</v>
      </c>
      <c r="AJ124" s="147" t="s">
        <v>429</v>
      </c>
      <c r="AK124" s="147" t="s">
        <v>429</v>
      </c>
      <c r="AL124" s="45" t="s">
        <v>413</v>
      </c>
    </row>
    <row r="125" spans="1:38" s="2" customFormat="1" ht="26.25" customHeight="1" thickBot="1" x14ac:dyDescent="0.3">
      <c r="A125" s="65" t="s">
        <v>289</v>
      </c>
      <c r="B125" s="65" t="s">
        <v>290</v>
      </c>
      <c r="C125" s="66" t="s">
        <v>291</v>
      </c>
      <c r="D125" s="67"/>
      <c r="E125" s="138" t="s">
        <v>429</v>
      </c>
      <c r="F125" s="138">
        <v>0.42832797503679315</v>
      </c>
      <c r="G125" s="138" t="s">
        <v>429</v>
      </c>
      <c r="H125" s="138" t="s">
        <v>429</v>
      </c>
      <c r="I125" s="138">
        <v>1.322648943E-5</v>
      </c>
      <c r="J125" s="138">
        <v>8.7775793490000003E-5</v>
      </c>
      <c r="K125" s="138">
        <v>1.8557165473E-4</v>
      </c>
      <c r="L125" s="138" t="s">
        <v>443</v>
      </c>
      <c r="M125" s="138" t="s">
        <v>429</v>
      </c>
      <c r="N125" s="138" t="s">
        <v>429</v>
      </c>
      <c r="O125" s="138" t="s">
        <v>429</v>
      </c>
      <c r="P125" s="138">
        <v>2.1528380021387135E-2</v>
      </c>
      <c r="Q125" s="138" t="s">
        <v>429</v>
      </c>
      <c r="R125" s="138" t="s">
        <v>429</v>
      </c>
      <c r="S125" s="138" t="s">
        <v>429</v>
      </c>
      <c r="T125" s="138" t="s">
        <v>429</v>
      </c>
      <c r="U125" s="138" t="s">
        <v>429</v>
      </c>
      <c r="V125" s="138" t="s">
        <v>429</v>
      </c>
      <c r="W125" s="138" t="s">
        <v>443</v>
      </c>
      <c r="X125" s="138" t="s">
        <v>429</v>
      </c>
      <c r="Y125" s="138" t="s">
        <v>429</v>
      </c>
      <c r="Z125" s="138" t="s">
        <v>429</v>
      </c>
      <c r="AA125" s="138" t="s">
        <v>429</v>
      </c>
      <c r="AB125" s="138" t="s">
        <v>429</v>
      </c>
      <c r="AC125" s="138" t="s">
        <v>429</v>
      </c>
      <c r="AD125" s="138" t="s">
        <v>443</v>
      </c>
      <c r="AE125" s="55"/>
      <c r="AF125" s="147" t="s">
        <v>429</v>
      </c>
      <c r="AG125" s="147" t="s">
        <v>429</v>
      </c>
      <c r="AH125" s="147" t="s">
        <v>429</v>
      </c>
      <c r="AI125" s="147" t="s">
        <v>429</v>
      </c>
      <c r="AJ125" s="147" t="s">
        <v>429</v>
      </c>
      <c r="AK125" s="147">
        <v>400.80270999999999</v>
      </c>
      <c r="AL125" s="45" t="s">
        <v>426</v>
      </c>
    </row>
    <row r="126" spans="1:38" s="2" customFormat="1" ht="26.25" customHeight="1" thickBot="1" x14ac:dyDescent="0.3">
      <c r="A126" s="65" t="s">
        <v>289</v>
      </c>
      <c r="B126" s="65" t="s">
        <v>292</v>
      </c>
      <c r="C126" s="66" t="s">
        <v>293</v>
      </c>
      <c r="D126" s="67"/>
      <c r="E126" s="138" t="s">
        <v>429</v>
      </c>
      <c r="F126" s="138" t="s">
        <v>443</v>
      </c>
      <c r="G126" s="138" t="s">
        <v>429</v>
      </c>
      <c r="H126" s="138">
        <v>6.2183788700935494E-2</v>
      </c>
      <c r="I126" s="138" t="s">
        <v>443</v>
      </c>
      <c r="J126" s="138" t="s">
        <v>443</v>
      </c>
      <c r="K126" s="138" t="s">
        <v>443</v>
      </c>
      <c r="L126" s="138" t="s">
        <v>443</v>
      </c>
      <c r="M126" s="138">
        <v>0.14509550696884951</v>
      </c>
      <c r="N126" s="138" t="s">
        <v>429</v>
      </c>
      <c r="O126" s="138" t="s">
        <v>429</v>
      </c>
      <c r="P126" s="138" t="s">
        <v>429</v>
      </c>
      <c r="Q126" s="138" t="s">
        <v>429</v>
      </c>
      <c r="R126" s="138" t="s">
        <v>429</v>
      </c>
      <c r="S126" s="138" t="s">
        <v>429</v>
      </c>
      <c r="T126" s="138" t="s">
        <v>429</v>
      </c>
      <c r="U126" s="138" t="s">
        <v>429</v>
      </c>
      <c r="V126" s="138" t="s">
        <v>429</v>
      </c>
      <c r="W126" s="138" t="s">
        <v>429</v>
      </c>
      <c r="X126" s="138" t="s">
        <v>429</v>
      </c>
      <c r="Y126" s="138" t="s">
        <v>429</v>
      </c>
      <c r="Z126" s="138" t="s">
        <v>429</v>
      </c>
      <c r="AA126" s="138" t="s">
        <v>429</v>
      </c>
      <c r="AB126" s="138" t="s">
        <v>429</v>
      </c>
      <c r="AC126" s="138" t="s">
        <v>429</v>
      </c>
      <c r="AD126" s="138" t="s">
        <v>429</v>
      </c>
      <c r="AE126" s="55"/>
      <c r="AF126" s="147" t="s">
        <v>429</v>
      </c>
      <c r="AG126" s="147" t="s">
        <v>429</v>
      </c>
      <c r="AH126" s="147" t="s">
        <v>429</v>
      </c>
      <c r="AI126" s="147" t="s">
        <v>429</v>
      </c>
      <c r="AJ126" s="147" t="s">
        <v>429</v>
      </c>
      <c r="AK126" s="147" t="s">
        <v>443</v>
      </c>
      <c r="AL126" s="45" t="s">
        <v>425</v>
      </c>
    </row>
    <row r="127" spans="1:38" s="2" customFormat="1" ht="26.25" customHeight="1" thickBot="1" x14ac:dyDescent="0.3">
      <c r="A127" s="65" t="s">
        <v>289</v>
      </c>
      <c r="B127" s="65" t="s">
        <v>294</v>
      </c>
      <c r="C127" s="66" t="s">
        <v>295</v>
      </c>
      <c r="D127" s="67"/>
      <c r="E127" s="138" t="s">
        <v>429</v>
      </c>
      <c r="F127" s="138" t="s">
        <v>431</v>
      </c>
      <c r="G127" s="138" t="s">
        <v>429</v>
      </c>
      <c r="H127" s="138" t="s">
        <v>431</v>
      </c>
      <c r="I127" s="138" t="s">
        <v>443</v>
      </c>
      <c r="J127" s="138" t="s">
        <v>443</v>
      </c>
      <c r="K127" s="138" t="s">
        <v>443</v>
      </c>
      <c r="L127" s="138" t="s">
        <v>443</v>
      </c>
      <c r="M127" s="138" t="s">
        <v>431</v>
      </c>
      <c r="N127" s="138" t="s">
        <v>429</v>
      </c>
      <c r="O127" s="138" t="s">
        <v>429</v>
      </c>
      <c r="P127" s="138" t="s">
        <v>429</v>
      </c>
      <c r="Q127" s="138" t="s">
        <v>429</v>
      </c>
      <c r="R127" s="138" t="s">
        <v>429</v>
      </c>
      <c r="S127" s="138" t="s">
        <v>429</v>
      </c>
      <c r="T127" s="138" t="s">
        <v>429</v>
      </c>
      <c r="U127" s="138" t="s">
        <v>429</v>
      </c>
      <c r="V127" s="138" t="s">
        <v>429</v>
      </c>
      <c r="W127" s="138" t="s">
        <v>429</v>
      </c>
      <c r="X127" s="138" t="s">
        <v>429</v>
      </c>
      <c r="Y127" s="138" t="s">
        <v>429</v>
      </c>
      <c r="Z127" s="138" t="s">
        <v>429</v>
      </c>
      <c r="AA127" s="138" t="s">
        <v>429</v>
      </c>
      <c r="AB127" s="138" t="s">
        <v>429</v>
      </c>
      <c r="AC127" s="138" t="s">
        <v>429</v>
      </c>
      <c r="AD127" s="138" t="s">
        <v>429</v>
      </c>
      <c r="AE127" s="55"/>
      <c r="AF127" s="147" t="s">
        <v>429</v>
      </c>
      <c r="AG127" s="147" t="s">
        <v>429</v>
      </c>
      <c r="AH127" s="147" t="s">
        <v>429</v>
      </c>
      <c r="AI127" s="147" t="s">
        <v>429</v>
      </c>
      <c r="AJ127" s="147" t="s">
        <v>429</v>
      </c>
      <c r="AK127" s="147" t="s">
        <v>443</v>
      </c>
      <c r="AL127" s="45" t="s">
        <v>427</v>
      </c>
    </row>
    <row r="128" spans="1:38" s="2" customFormat="1" ht="26.25" customHeight="1" thickBot="1" x14ac:dyDescent="0.3">
      <c r="A128" s="65" t="s">
        <v>289</v>
      </c>
      <c r="B128" s="69" t="s">
        <v>296</v>
      </c>
      <c r="C128" s="71" t="s">
        <v>297</v>
      </c>
      <c r="D128" s="67"/>
      <c r="E128" s="138" t="s">
        <v>431</v>
      </c>
      <c r="F128" s="138" t="s">
        <v>431</v>
      </c>
      <c r="G128" s="138" t="s">
        <v>431</v>
      </c>
      <c r="H128" s="138" t="s">
        <v>431</v>
      </c>
      <c r="I128" s="138" t="s">
        <v>431</v>
      </c>
      <c r="J128" s="138" t="s">
        <v>431</v>
      </c>
      <c r="K128" s="138" t="s">
        <v>431</v>
      </c>
      <c r="L128" s="138" t="s">
        <v>431</v>
      </c>
      <c r="M128" s="138" t="s">
        <v>431</v>
      </c>
      <c r="N128" s="138" t="s">
        <v>431</v>
      </c>
      <c r="O128" s="138" t="s">
        <v>431</v>
      </c>
      <c r="P128" s="138" t="s">
        <v>431</v>
      </c>
      <c r="Q128" s="138" t="s">
        <v>431</v>
      </c>
      <c r="R128" s="138" t="s">
        <v>431</v>
      </c>
      <c r="S128" s="138" t="s">
        <v>431</v>
      </c>
      <c r="T128" s="138" t="s">
        <v>431</v>
      </c>
      <c r="U128" s="138" t="s">
        <v>431</v>
      </c>
      <c r="V128" s="138" t="s">
        <v>431</v>
      </c>
      <c r="W128" s="138" t="s">
        <v>431</v>
      </c>
      <c r="X128" s="138" t="s">
        <v>431</v>
      </c>
      <c r="Y128" s="138" t="s">
        <v>431</v>
      </c>
      <c r="Z128" s="138" t="s">
        <v>431</v>
      </c>
      <c r="AA128" s="138" t="s">
        <v>431</v>
      </c>
      <c r="AB128" s="138" t="s">
        <v>431</v>
      </c>
      <c r="AC128" s="138" t="s">
        <v>431</v>
      </c>
      <c r="AD128" s="138" t="s">
        <v>431</v>
      </c>
      <c r="AE128" s="55"/>
      <c r="AF128" s="147" t="s">
        <v>429</v>
      </c>
      <c r="AG128" s="147" t="s">
        <v>430</v>
      </c>
      <c r="AH128" s="147" t="s">
        <v>429</v>
      </c>
      <c r="AI128" s="147" t="s">
        <v>430</v>
      </c>
      <c r="AJ128" s="147" t="s">
        <v>430</v>
      </c>
      <c r="AK128" s="147" t="s">
        <v>431</v>
      </c>
      <c r="AL128" s="45" t="s">
        <v>301</v>
      </c>
    </row>
    <row r="129" spans="1:38" s="2" customFormat="1" ht="26.25" customHeight="1" thickBot="1" x14ac:dyDescent="0.3">
      <c r="A129" s="65" t="s">
        <v>289</v>
      </c>
      <c r="B129" s="69" t="s">
        <v>299</v>
      </c>
      <c r="C129" s="77" t="s">
        <v>300</v>
      </c>
      <c r="D129" s="67"/>
      <c r="E129" s="138">
        <v>8.1031799999999998E-3</v>
      </c>
      <c r="F129" s="138">
        <v>6.8923600000000002E-2</v>
      </c>
      <c r="G129" s="138">
        <v>4.3775800000000001E-4</v>
      </c>
      <c r="H129" s="138" t="s">
        <v>443</v>
      </c>
      <c r="I129" s="138">
        <v>3.7255999999999997E-5</v>
      </c>
      <c r="J129" s="138">
        <v>6.5198000000000008E-5</v>
      </c>
      <c r="K129" s="138">
        <v>9.3140000000000006E-5</v>
      </c>
      <c r="L129" s="138">
        <v>1.3039600000000001E-6</v>
      </c>
      <c r="M129" s="138">
        <v>6.5198000000000003E-4</v>
      </c>
      <c r="N129" s="138">
        <v>1.21082E-2</v>
      </c>
      <c r="O129" s="138">
        <v>9.3140000000000009E-4</v>
      </c>
      <c r="P129" s="138">
        <v>5.2158400000000007E-4</v>
      </c>
      <c r="Q129" s="138">
        <v>0.6632571369634952</v>
      </c>
      <c r="R129" s="138">
        <v>0.6410045091980453</v>
      </c>
      <c r="S129" s="138">
        <v>0.35365766024719736</v>
      </c>
      <c r="T129" s="138">
        <v>1.3039600000000002E-4</v>
      </c>
      <c r="U129" s="138" t="s">
        <v>431</v>
      </c>
      <c r="V129" s="138" t="s">
        <v>443</v>
      </c>
      <c r="W129" s="138">
        <v>0.34843594899999997</v>
      </c>
      <c r="X129" s="138">
        <v>1.3970999999999999E-6</v>
      </c>
      <c r="Y129" s="138">
        <v>6.0541000000000002E-6</v>
      </c>
      <c r="Z129" s="138">
        <v>6.0541000000000002E-6</v>
      </c>
      <c r="AA129" s="138" t="s">
        <v>443</v>
      </c>
      <c r="AB129" s="138">
        <v>1.3505300000000001E-5</v>
      </c>
      <c r="AC129" s="138">
        <v>4.6569999999999997E-3</v>
      </c>
      <c r="AD129" s="138">
        <v>7.1438379999999996E-3</v>
      </c>
      <c r="AE129" s="55"/>
      <c r="AF129" s="147" t="s">
        <v>429</v>
      </c>
      <c r="AG129" s="147" t="s">
        <v>429</v>
      </c>
      <c r="AH129" s="147" t="s">
        <v>429</v>
      </c>
      <c r="AI129" s="147" t="s">
        <v>429</v>
      </c>
      <c r="AJ129" s="147" t="s">
        <v>429</v>
      </c>
      <c r="AK129" s="147">
        <v>9.3140000000000001</v>
      </c>
      <c r="AL129" s="45" t="s">
        <v>301</v>
      </c>
    </row>
    <row r="130" spans="1:38" s="2" customFormat="1" ht="26.25" customHeight="1" thickBot="1" x14ac:dyDescent="0.3">
      <c r="A130" s="65" t="s">
        <v>289</v>
      </c>
      <c r="B130" s="69" t="s">
        <v>302</v>
      </c>
      <c r="C130" s="83" t="s">
        <v>303</v>
      </c>
      <c r="D130" s="67"/>
      <c r="E130" s="138" t="s">
        <v>430</v>
      </c>
      <c r="F130" s="138" t="s">
        <v>430</v>
      </c>
      <c r="G130" s="138" t="s">
        <v>430</v>
      </c>
      <c r="H130" s="138" t="s">
        <v>443</v>
      </c>
      <c r="I130" s="138" t="s">
        <v>430</v>
      </c>
      <c r="J130" s="138" t="s">
        <v>430</v>
      </c>
      <c r="K130" s="138" t="s">
        <v>430</v>
      </c>
      <c r="L130" s="138" t="s">
        <v>430</v>
      </c>
      <c r="M130" s="138" t="s">
        <v>430</v>
      </c>
      <c r="N130" s="138" t="s">
        <v>430</v>
      </c>
      <c r="O130" s="138" t="s">
        <v>430</v>
      </c>
      <c r="P130" s="138" t="s">
        <v>430</v>
      </c>
      <c r="Q130" s="138" t="s">
        <v>430</v>
      </c>
      <c r="R130" s="138" t="s">
        <v>430</v>
      </c>
      <c r="S130" s="138" t="s">
        <v>430</v>
      </c>
      <c r="T130" s="138" t="s">
        <v>430</v>
      </c>
      <c r="U130" s="138" t="s">
        <v>430</v>
      </c>
      <c r="V130" s="138" t="s">
        <v>430</v>
      </c>
      <c r="W130" s="138" t="s">
        <v>430</v>
      </c>
      <c r="X130" s="138" t="s">
        <v>430</v>
      </c>
      <c r="Y130" s="138" t="s">
        <v>430</v>
      </c>
      <c r="Z130" s="138" t="s">
        <v>430</v>
      </c>
      <c r="AA130" s="138" t="s">
        <v>430</v>
      </c>
      <c r="AB130" s="138" t="s">
        <v>430</v>
      </c>
      <c r="AC130" s="138" t="s">
        <v>430</v>
      </c>
      <c r="AD130" s="138" t="s">
        <v>430</v>
      </c>
      <c r="AE130" s="55"/>
      <c r="AF130" s="147" t="s">
        <v>429</v>
      </c>
      <c r="AG130" s="147" t="s">
        <v>430</v>
      </c>
      <c r="AH130" s="147" t="s">
        <v>429</v>
      </c>
      <c r="AI130" s="147" t="s">
        <v>430</v>
      </c>
      <c r="AJ130" s="147" t="s">
        <v>430</v>
      </c>
      <c r="AK130" s="147" t="s">
        <v>430</v>
      </c>
      <c r="AL130" s="45" t="s">
        <v>301</v>
      </c>
    </row>
    <row r="131" spans="1:38" s="2" customFormat="1" ht="26.25" customHeight="1" thickBot="1" x14ac:dyDescent="0.3">
      <c r="A131" s="65" t="s">
        <v>289</v>
      </c>
      <c r="B131" s="69" t="s">
        <v>304</v>
      </c>
      <c r="C131" s="77" t="s">
        <v>305</v>
      </c>
      <c r="D131" s="67"/>
      <c r="E131" s="138" t="s">
        <v>431</v>
      </c>
      <c r="F131" s="138" t="s">
        <v>431</v>
      </c>
      <c r="G131" s="138" t="s">
        <v>431</v>
      </c>
      <c r="H131" s="138" t="s">
        <v>431</v>
      </c>
      <c r="I131" s="138" t="s">
        <v>431</v>
      </c>
      <c r="J131" s="138" t="s">
        <v>431</v>
      </c>
      <c r="K131" s="138" t="s">
        <v>431</v>
      </c>
      <c r="L131" s="138" t="s">
        <v>431</v>
      </c>
      <c r="M131" s="138" t="s">
        <v>431</v>
      </c>
      <c r="N131" s="138" t="s">
        <v>431</v>
      </c>
      <c r="O131" s="138" t="s">
        <v>431</v>
      </c>
      <c r="P131" s="138" t="s">
        <v>431</v>
      </c>
      <c r="Q131" s="138" t="s">
        <v>431</v>
      </c>
      <c r="R131" s="138" t="s">
        <v>431</v>
      </c>
      <c r="S131" s="138" t="s">
        <v>431</v>
      </c>
      <c r="T131" s="138" t="s">
        <v>431</v>
      </c>
      <c r="U131" s="138" t="s">
        <v>431</v>
      </c>
      <c r="V131" s="138" t="s">
        <v>431</v>
      </c>
      <c r="W131" s="138" t="s">
        <v>431</v>
      </c>
      <c r="X131" s="138" t="s">
        <v>431</v>
      </c>
      <c r="Y131" s="138" t="s">
        <v>431</v>
      </c>
      <c r="Z131" s="138" t="s">
        <v>431</v>
      </c>
      <c r="AA131" s="138" t="s">
        <v>431</v>
      </c>
      <c r="AB131" s="138" t="s">
        <v>431</v>
      </c>
      <c r="AC131" s="138" t="s">
        <v>431</v>
      </c>
      <c r="AD131" s="138" t="s">
        <v>431</v>
      </c>
      <c r="AE131" s="55"/>
      <c r="AF131" s="147" t="s">
        <v>429</v>
      </c>
      <c r="AG131" s="147" t="s">
        <v>429</v>
      </c>
      <c r="AH131" s="147" t="s">
        <v>429</v>
      </c>
      <c r="AI131" s="147" t="s">
        <v>429</v>
      </c>
      <c r="AJ131" s="147" t="s">
        <v>429</v>
      </c>
      <c r="AK131" s="147" t="s">
        <v>431</v>
      </c>
      <c r="AL131" s="45" t="s">
        <v>301</v>
      </c>
    </row>
    <row r="132" spans="1:38" s="2" customFormat="1" ht="26.25" customHeight="1" thickBot="1" x14ac:dyDescent="0.3">
      <c r="A132" s="65" t="s">
        <v>289</v>
      </c>
      <c r="B132" s="69" t="s">
        <v>306</v>
      </c>
      <c r="C132" s="77" t="s">
        <v>307</v>
      </c>
      <c r="D132" s="67"/>
      <c r="E132" s="138" t="s">
        <v>431</v>
      </c>
      <c r="F132" s="138" t="s">
        <v>431</v>
      </c>
      <c r="G132" s="138" t="s">
        <v>431</v>
      </c>
      <c r="H132" s="138" t="s">
        <v>431</v>
      </c>
      <c r="I132" s="138" t="s">
        <v>431</v>
      </c>
      <c r="J132" s="138" t="s">
        <v>431</v>
      </c>
      <c r="K132" s="138" t="s">
        <v>431</v>
      </c>
      <c r="L132" s="138" t="s">
        <v>431</v>
      </c>
      <c r="M132" s="138" t="s">
        <v>431</v>
      </c>
      <c r="N132" s="138" t="s">
        <v>431</v>
      </c>
      <c r="O132" s="138" t="s">
        <v>431</v>
      </c>
      <c r="P132" s="138" t="s">
        <v>431</v>
      </c>
      <c r="Q132" s="138" t="s">
        <v>431</v>
      </c>
      <c r="R132" s="138" t="s">
        <v>431</v>
      </c>
      <c r="S132" s="138" t="s">
        <v>429</v>
      </c>
      <c r="T132" s="138" t="s">
        <v>431</v>
      </c>
      <c r="U132" s="138" t="s">
        <v>431</v>
      </c>
      <c r="V132" s="138" t="s">
        <v>431</v>
      </c>
      <c r="W132" s="138" t="s">
        <v>431</v>
      </c>
      <c r="X132" s="138" t="s">
        <v>431</v>
      </c>
      <c r="Y132" s="138" t="s">
        <v>431</v>
      </c>
      <c r="Z132" s="138" t="s">
        <v>431</v>
      </c>
      <c r="AA132" s="138" t="s">
        <v>431</v>
      </c>
      <c r="AB132" s="138" t="s">
        <v>431</v>
      </c>
      <c r="AC132" s="138" t="s">
        <v>431</v>
      </c>
      <c r="AD132" s="138" t="s">
        <v>431</v>
      </c>
      <c r="AE132" s="55"/>
      <c r="AF132" s="147" t="s">
        <v>429</v>
      </c>
      <c r="AG132" s="147" t="s">
        <v>429</v>
      </c>
      <c r="AH132" s="147" t="s">
        <v>429</v>
      </c>
      <c r="AI132" s="147" t="s">
        <v>429</v>
      </c>
      <c r="AJ132" s="147" t="s">
        <v>429</v>
      </c>
      <c r="AK132" s="147" t="s">
        <v>431</v>
      </c>
      <c r="AL132" s="45" t="s">
        <v>415</v>
      </c>
    </row>
    <row r="133" spans="1:38" s="2" customFormat="1" ht="26.25" customHeight="1" thickBot="1" x14ac:dyDescent="0.3">
      <c r="A133" s="65" t="s">
        <v>289</v>
      </c>
      <c r="B133" s="69" t="s">
        <v>308</v>
      </c>
      <c r="C133" s="77" t="s">
        <v>309</v>
      </c>
      <c r="D133" s="67"/>
      <c r="E133" s="138">
        <v>5.8121249999999996E-3</v>
      </c>
      <c r="F133" s="138">
        <v>9.1584999999999998E-5</v>
      </c>
      <c r="G133" s="138">
        <v>7.9608500000000009E-4</v>
      </c>
      <c r="H133" s="138" t="s">
        <v>443</v>
      </c>
      <c r="I133" s="138">
        <v>2.4446150000000002E-4</v>
      </c>
      <c r="J133" s="138">
        <v>2.4446150000000002E-4</v>
      </c>
      <c r="K133" s="138">
        <v>2.716552E-4</v>
      </c>
      <c r="L133" s="138" t="s">
        <v>443</v>
      </c>
      <c r="M133" s="138">
        <v>9.8630000000000007E-4</v>
      </c>
      <c r="N133" s="138">
        <v>2.1156135000000001E-4</v>
      </c>
      <c r="O133" s="138">
        <v>3.5436350000000002E-5</v>
      </c>
      <c r="P133" s="138">
        <v>1.0497050000000001E-2</v>
      </c>
      <c r="Q133" s="138">
        <v>9.5882449999999992E-5</v>
      </c>
      <c r="R133" s="138">
        <v>9.5530200000000016E-5</v>
      </c>
      <c r="S133" s="138">
        <v>8.7569349999999985E-5</v>
      </c>
      <c r="T133" s="138">
        <v>1.2208984999999999E-4</v>
      </c>
      <c r="U133" s="138">
        <v>1.3935010000000001E-4</v>
      </c>
      <c r="V133" s="138">
        <v>1.1280454E-3</v>
      </c>
      <c r="W133" s="138">
        <v>1.9021500000000001E-4</v>
      </c>
      <c r="X133" s="138">
        <v>9.2993999999999992E-8</v>
      </c>
      <c r="Y133" s="138">
        <v>5.0794450000000003E-8</v>
      </c>
      <c r="Z133" s="138">
        <v>4.5369799999999998E-8</v>
      </c>
      <c r="AA133" s="138">
        <v>4.9244549999999997E-8</v>
      </c>
      <c r="AB133" s="138">
        <v>2.3840279999999998E-7</v>
      </c>
      <c r="AC133" s="138">
        <v>1.05675E-3</v>
      </c>
      <c r="AD133" s="138">
        <v>2.8884499999999999E-3</v>
      </c>
      <c r="AE133" s="55"/>
      <c r="AF133" s="147" t="s">
        <v>429</v>
      </c>
      <c r="AG133" s="147" t="s">
        <v>429</v>
      </c>
      <c r="AH133" s="147" t="s">
        <v>429</v>
      </c>
      <c r="AI133" s="147" t="s">
        <v>429</v>
      </c>
      <c r="AJ133" s="147" t="s">
        <v>429</v>
      </c>
      <c r="AK133" s="147">
        <v>7045</v>
      </c>
      <c r="AL133" s="45" t="s">
        <v>416</v>
      </c>
    </row>
    <row r="134" spans="1:38" s="2" customFormat="1" ht="26.25" customHeight="1" thickBot="1" x14ac:dyDescent="0.3">
      <c r="A134" s="65" t="s">
        <v>289</v>
      </c>
      <c r="B134" s="69" t="s">
        <v>310</v>
      </c>
      <c r="C134" s="66" t="s">
        <v>311</v>
      </c>
      <c r="D134" s="67"/>
      <c r="E134" s="138" t="s">
        <v>431</v>
      </c>
      <c r="F134" s="138" t="s">
        <v>431</v>
      </c>
      <c r="G134" s="138" t="s">
        <v>431</v>
      </c>
      <c r="H134" s="138" t="s">
        <v>431</v>
      </c>
      <c r="I134" s="138" t="s">
        <v>429</v>
      </c>
      <c r="J134" s="138" t="s">
        <v>429</v>
      </c>
      <c r="K134" s="138" t="s">
        <v>429</v>
      </c>
      <c r="L134" s="138" t="s">
        <v>429</v>
      </c>
      <c r="M134" s="138" t="s">
        <v>431</v>
      </c>
      <c r="N134" s="138" t="s">
        <v>429</v>
      </c>
      <c r="O134" s="138" t="s">
        <v>429</v>
      </c>
      <c r="P134" s="138" t="s">
        <v>429</v>
      </c>
      <c r="Q134" s="138" t="s">
        <v>429</v>
      </c>
      <c r="R134" s="138" t="s">
        <v>429</v>
      </c>
      <c r="S134" s="138" t="s">
        <v>431</v>
      </c>
      <c r="T134" s="138" t="s">
        <v>429</v>
      </c>
      <c r="U134" s="138" t="s">
        <v>429</v>
      </c>
      <c r="V134" s="138" t="s">
        <v>429</v>
      </c>
      <c r="W134" s="138" t="s">
        <v>431</v>
      </c>
      <c r="X134" s="138" t="s">
        <v>431</v>
      </c>
      <c r="Y134" s="138" t="s">
        <v>431</v>
      </c>
      <c r="Z134" s="138" t="s">
        <v>431</v>
      </c>
      <c r="AA134" s="138" t="s">
        <v>431</v>
      </c>
      <c r="AB134" s="138" t="s">
        <v>431</v>
      </c>
      <c r="AC134" s="138" t="s">
        <v>431</v>
      </c>
      <c r="AD134" s="138" t="s">
        <v>431</v>
      </c>
      <c r="AE134" s="55"/>
      <c r="AF134" s="147" t="s">
        <v>429</v>
      </c>
      <c r="AG134" s="147" t="s">
        <v>429</v>
      </c>
      <c r="AH134" s="147" t="s">
        <v>429</v>
      </c>
      <c r="AI134" s="147" t="s">
        <v>429</v>
      </c>
      <c r="AJ134" s="147" t="s">
        <v>429</v>
      </c>
      <c r="AK134" s="147" t="s">
        <v>429</v>
      </c>
      <c r="AL134" s="45" t="s">
        <v>413</v>
      </c>
    </row>
    <row r="135" spans="1:38" s="2" customFormat="1" ht="26.25" customHeight="1" thickBot="1" x14ac:dyDescent="0.3">
      <c r="A135" s="65" t="s">
        <v>289</v>
      </c>
      <c r="B135" s="65" t="s">
        <v>312</v>
      </c>
      <c r="C135" s="66" t="s">
        <v>313</v>
      </c>
      <c r="D135" s="67"/>
      <c r="E135" s="138" t="s">
        <v>443</v>
      </c>
      <c r="F135" s="138" t="s">
        <v>443</v>
      </c>
      <c r="G135" s="138" t="s">
        <v>443</v>
      </c>
      <c r="H135" s="138" t="s">
        <v>443</v>
      </c>
      <c r="I135" s="138" t="s">
        <v>443</v>
      </c>
      <c r="J135" s="138" t="s">
        <v>443</v>
      </c>
      <c r="K135" s="138" t="s">
        <v>443</v>
      </c>
      <c r="L135" s="138" t="s">
        <v>443</v>
      </c>
      <c r="M135" s="138" t="s">
        <v>443</v>
      </c>
      <c r="N135" s="138" t="s">
        <v>431</v>
      </c>
      <c r="O135" s="138" t="s">
        <v>431</v>
      </c>
      <c r="P135" s="138" t="s">
        <v>431</v>
      </c>
      <c r="Q135" s="138" t="s">
        <v>431</v>
      </c>
      <c r="R135" s="138" t="s">
        <v>431</v>
      </c>
      <c r="S135" s="138" t="s">
        <v>431</v>
      </c>
      <c r="T135" s="138" t="s">
        <v>431</v>
      </c>
      <c r="U135" s="138" t="s">
        <v>431</v>
      </c>
      <c r="V135" s="138" t="s">
        <v>431</v>
      </c>
      <c r="W135" s="138">
        <v>0.82693439999999996</v>
      </c>
      <c r="X135" s="138">
        <v>2.4670209600000001E-4</v>
      </c>
      <c r="Y135" s="138">
        <v>1.1163614399999999E-3</v>
      </c>
      <c r="Z135" s="138">
        <v>1.1163614399999999E-3</v>
      </c>
      <c r="AA135" s="138" t="s">
        <v>443</v>
      </c>
      <c r="AB135" s="138">
        <v>2.4794249759999996E-3</v>
      </c>
      <c r="AC135" s="138" t="s">
        <v>443</v>
      </c>
      <c r="AD135" s="138">
        <v>1.40578848</v>
      </c>
      <c r="AE135" s="55"/>
      <c r="AF135" s="147" t="s">
        <v>429</v>
      </c>
      <c r="AG135" s="147" t="s">
        <v>429</v>
      </c>
      <c r="AH135" s="147" t="s">
        <v>429</v>
      </c>
      <c r="AI135" s="147" t="s">
        <v>429</v>
      </c>
      <c r="AJ135" s="147" t="s">
        <v>429</v>
      </c>
      <c r="AK135" s="147">
        <v>2.7564479999999998</v>
      </c>
      <c r="AL135" s="148" t="s">
        <v>433</v>
      </c>
    </row>
    <row r="136" spans="1:38" s="2" customFormat="1" ht="26.25" customHeight="1" thickBot="1" x14ac:dyDescent="0.3">
      <c r="A136" s="65" t="s">
        <v>289</v>
      </c>
      <c r="B136" s="65" t="s">
        <v>314</v>
      </c>
      <c r="C136" s="66" t="s">
        <v>315</v>
      </c>
      <c r="D136" s="67"/>
      <c r="E136" s="138" t="s">
        <v>429</v>
      </c>
      <c r="F136" s="138">
        <v>5.2813270215000003E-3</v>
      </c>
      <c r="G136" s="138" t="s">
        <v>429</v>
      </c>
      <c r="H136" s="138" t="s">
        <v>443</v>
      </c>
      <c r="I136" s="138" t="s">
        <v>443</v>
      </c>
      <c r="J136" s="138" t="s">
        <v>443</v>
      </c>
      <c r="K136" s="138" t="s">
        <v>443</v>
      </c>
      <c r="L136" s="138" t="s">
        <v>443</v>
      </c>
      <c r="M136" s="138" t="s">
        <v>429</v>
      </c>
      <c r="N136" s="138" t="s">
        <v>443</v>
      </c>
      <c r="O136" s="138" t="s">
        <v>443</v>
      </c>
      <c r="P136" s="138" t="s">
        <v>443</v>
      </c>
      <c r="Q136" s="138" t="s">
        <v>443</v>
      </c>
      <c r="R136" s="138" t="s">
        <v>443</v>
      </c>
      <c r="S136" s="138" t="s">
        <v>443</v>
      </c>
      <c r="T136" s="138" t="s">
        <v>443</v>
      </c>
      <c r="U136" s="138" t="s">
        <v>443</v>
      </c>
      <c r="V136" s="138" t="s">
        <v>443</v>
      </c>
      <c r="W136" s="138" t="s">
        <v>429</v>
      </c>
      <c r="X136" s="138" t="s">
        <v>429</v>
      </c>
      <c r="Y136" s="138" t="s">
        <v>429</v>
      </c>
      <c r="Z136" s="138" t="s">
        <v>429</v>
      </c>
      <c r="AA136" s="138" t="s">
        <v>429</v>
      </c>
      <c r="AB136" s="138" t="s">
        <v>429</v>
      </c>
      <c r="AC136" s="138" t="s">
        <v>429</v>
      </c>
      <c r="AD136" s="138" t="s">
        <v>429</v>
      </c>
      <c r="AE136" s="55"/>
      <c r="AF136" s="147" t="s">
        <v>429</v>
      </c>
      <c r="AG136" s="147" t="s">
        <v>429</v>
      </c>
      <c r="AH136" s="147" t="s">
        <v>431</v>
      </c>
      <c r="AI136" s="147" t="s">
        <v>431</v>
      </c>
      <c r="AJ136" s="147" t="s">
        <v>431</v>
      </c>
      <c r="AK136" s="147" t="s">
        <v>443</v>
      </c>
      <c r="AL136" s="45" t="s">
        <v>417</v>
      </c>
    </row>
    <row r="137" spans="1:38" s="2" customFormat="1" ht="26.25" customHeight="1" thickBot="1" x14ac:dyDescent="0.3">
      <c r="A137" s="65" t="s">
        <v>289</v>
      </c>
      <c r="B137" s="65" t="s">
        <v>316</v>
      </c>
      <c r="C137" s="66" t="s">
        <v>317</v>
      </c>
      <c r="D137" s="67"/>
      <c r="E137" s="138" t="s">
        <v>429</v>
      </c>
      <c r="F137" s="138" t="s">
        <v>430</v>
      </c>
      <c r="G137" s="138" t="s">
        <v>429</v>
      </c>
      <c r="H137" s="138" t="s">
        <v>443</v>
      </c>
      <c r="I137" s="138" t="s">
        <v>443</v>
      </c>
      <c r="J137" s="138" t="s">
        <v>443</v>
      </c>
      <c r="K137" s="138" t="s">
        <v>443</v>
      </c>
      <c r="L137" s="138" t="s">
        <v>443</v>
      </c>
      <c r="M137" s="138" t="s">
        <v>429</v>
      </c>
      <c r="N137" s="138" t="s">
        <v>443</v>
      </c>
      <c r="O137" s="138" t="s">
        <v>443</v>
      </c>
      <c r="P137" s="138" t="s">
        <v>443</v>
      </c>
      <c r="Q137" s="138" t="s">
        <v>443</v>
      </c>
      <c r="R137" s="138" t="s">
        <v>443</v>
      </c>
      <c r="S137" s="138" t="s">
        <v>443</v>
      </c>
      <c r="T137" s="138" t="s">
        <v>443</v>
      </c>
      <c r="U137" s="138" t="s">
        <v>443</v>
      </c>
      <c r="V137" s="138" t="s">
        <v>443</v>
      </c>
      <c r="W137" s="138" t="s">
        <v>429</v>
      </c>
      <c r="X137" s="138" t="s">
        <v>429</v>
      </c>
      <c r="Y137" s="138" t="s">
        <v>429</v>
      </c>
      <c r="Z137" s="138" t="s">
        <v>429</v>
      </c>
      <c r="AA137" s="138" t="s">
        <v>429</v>
      </c>
      <c r="AB137" s="138" t="s">
        <v>429</v>
      </c>
      <c r="AC137" s="138" t="s">
        <v>429</v>
      </c>
      <c r="AD137" s="138" t="s">
        <v>429</v>
      </c>
      <c r="AE137" s="55"/>
      <c r="AF137" s="147" t="s">
        <v>429</v>
      </c>
      <c r="AG137" s="147" t="s">
        <v>429</v>
      </c>
      <c r="AH137" s="147" t="s">
        <v>429</v>
      </c>
      <c r="AI137" s="147" t="s">
        <v>429</v>
      </c>
      <c r="AJ137" s="147" t="s">
        <v>429</v>
      </c>
      <c r="AK137" s="147" t="s">
        <v>443</v>
      </c>
      <c r="AL137" s="45" t="s">
        <v>417</v>
      </c>
    </row>
    <row r="138" spans="1:38" s="2" customFormat="1" ht="26.25" customHeight="1" thickBot="1" x14ac:dyDescent="0.3">
      <c r="A138" s="69" t="s">
        <v>289</v>
      </c>
      <c r="B138" s="69" t="s">
        <v>318</v>
      </c>
      <c r="C138" s="71" t="s">
        <v>319</v>
      </c>
      <c r="D138" s="68"/>
      <c r="E138" s="138" t="s">
        <v>429</v>
      </c>
      <c r="F138" s="138" t="s">
        <v>430</v>
      </c>
      <c r="G138" s="138" t="s">
        <v>429</v>
      </c>
      <c r="H138" s="138" t="s">
        <v>443</v>
      </c>
      <c r="I138" s="138" t="s">
        <v>443</v>
      </c>
      <c r="J138" s="138" t="s">
        <v>443</v>
      </c>
      <c r="K138" s="138" t="s">
        <v>443</v>
      </c>
      <c r="L138" s="138" t="s">
        <v>443</v>
      </c>
      <c r="M138" s="138" t="s">
        <v>429</v>
      </c>
      <c r="N138" s="138" t="s">
        <v>443</v>
      </c>
      <c r="O138" s="138" t="s">
        <v>443</v>
      </c>
      <c r="P138" s="138" t="s">
        <v>443</v>
      </c>
      <c r="Q138" s="138" t="s">
        <v>443</v>
      </c>
      <c r="R138" s="138" t="s">
        <v>443</v>
      </c>
      <c r="S138" s="138" t="s">
        <v>443</v>
      </c>
      <c r="T138" s="138" t="s">
        <v>443</v>
      </c>
      <c r="U138" s="138" t="s">
        <v>443</v>
      </c>
      <c r="V138" s="138" t="s">
        <v>443</v>
      </c>
      <c r="W138" s="138" t="s">
        <v>429</v>
      </c>
      <c r="X138" s="138" t="s">
        <v>429</v>
      </c>
      <c r="Y138" s="138" t="s">
        <v>429</v>
      </c>
      <c r="Z138" s="138" t="s">
        <v>429</v>
      </c>
      <c r="AA138" s="138" t="s">
        <v>429</v>
      </c>
      <c r="AB138" s="138" t="s">
        <v>429</v>
      </c>
      <c r="AC138" s="138" t="s">
        <v>429</v>
      </c>
      <c r="AD138" s="138" t="s">
        <v>429</v>
      </c>
      <c r="AE138" s="55"/>
      <c r="AF138" s="147" t="s">
        <v>429</v>
      </c>
      <c r="AG138" s="147" t="s">
        <v>429</v>
      </c>
      <c r="AH138" s="147" t="s">
        <v>429</v>
      </c>
      <c r="AI138" s="147" t="s">
        <v>429</v>
      </c>
      <c r="AJ138" s="147" t="s">
        <v>429</v>
      </c>
      <c r="AK138" s="147" t="s">
        <v>443</v>
      </c>
      <c r="AL138" s="45" t="s">
        <v>417</v>
      </c>
    </row>
    <row r="139" spans="1:38" s="2" customFormat="1" ht="26.25" customHeight="1" thickBot="1" x14ac:dyDescent="0.3">
      <c r="A139" s="69" t="s">
        <v>289</v>
      </c>
      <c r="B139" s="69" t="s">
        <v>320</v>
      </c>
      <c r="C139" s="71" t="s">
        <v>378</v>
      </c>
      <c r="D139" s="68"/>
      <c r="E139" s="138" t="s">
        <v>443</v>
      </c>
      <c r="F139" s="138" t="s">
        <v>443</v>
      </c>
      <c r="G139" s="138" t="s">
        <v>443</v>
      </c>
      <c r="H139" s="138" t="s">
        <v>443</v>
      </c>
      <c r="I139" s="138">
        <v>0.24857459999999998</v>
      </c>
      <c r="J139" s="138">
        <v>0.24857459999999998</v>
      </c>
      <c r="K139" s="138">
        <v>0.24857459999999998</v>
      </c>
      <c r="L139" s="138" t="s">
        <v>443</v>
      </c>
      <c r="M139" s="138" t="s">
        <v>443</v>
      </c>
      <c r="N139" s="138" t="s">
        <v>431</v>
      </c>
      <c r="O139" s="138" t="s">
        <v>431</v>
      </c>
      <c r="P139" s="138" t="s">
        <v>431</v>
      </c>
      <c r="Q139" s="138" t="s">
        <v>431</v>
      </c>
      <c r="R139" s="138" t="s">
        <v>431</v>
      </c>
      <c r="S139" s="138" t="s">
        <v>431</v>
      </c>
      <c r="T139" s="138" t="s">
        <v>431</v>
      </c>
      <c r="U139" s="138" t="s">
        <v>431</v>
      </c>
      <c r="V139" s="138" t="s">
        <v>431</v>
      </c>
      <c r="W139" s="138">
        <v>3.0432423057010878</v>
      </c>
      <c r="X139" s="138">
        <v>1.3555639039850131E-2</v>
      </c>
      <c r="Y139" s="138">
        <v>1.5797191482692347E-2</v>
      </c>
      <c r="Z139" s="138">
        <v>5.403037197265567E-3</v>
      </c>
      <c r="AA139" s="138">
        <v>9.4205788005934804E-4</v>
      </c>
      <c r="AB139" s="138">
        <v>3.569792559986739E-2</v>
      </c>
      <c r="AC139" s="138" t="s">
        <v>443</v>
      </c>
      <c r="AD139" s="138">
        <v>3.0942110914933121</v>
      </c>
      <c r="AE139" s="55"/>
      <c r="AF139" s="147" t="s">
        <v>429</v>
      </c>
      <c r="AG139" s="147" t="s">
        <v>429</v>
      </c>
      <c r="AH139" s="147" t="s">
        <v>429</v>
      </c>
      <c r="AI139" s="147" t="s">
        <v>429</v>
      </c>
      <c r="AJ139" s="147" t="s">
        <v>429</v>
      </c>
      <c r="AK139" s="147">
        <v>0</v>
      </c>
      <c r="AL139" s="148" t="s">
        <v>432</v>
      </c>
    </row>
    <row r="140" spans="1:38" s="2" customFormat="1" ht="26.25" customHeight="1" thickBot="1" x14ac:dyDescent="0.3">
      <c r="A140" s="65" t="s">
        <v>322</v>
      </c>
      <c r="B140" s="69" t="s">
        <v>323</v>
      </c>
      <c r="C140" s="66" t="s">
        <v>379</v>
      </c>
      <c r="D140" s="67"/>
      <c r="E140" s="138" t="s">
        <v>431</v>
      </c>
      <c r="F140" s="138" t="s">
        <v>431</v>
      </c>
      <c r="G140" s="138" t="s">
        <v>431</v>
      </c>
      <c r="H140" s="138" t="s">
        <v>431</v>
      </c>
      <c r="I140" s="138" t="s">
        <v>431</v>
      </c>
      <c r="J140" s="138">
        <v>0</v>
      </c>
      <c r="K140" s="138" t="s">
        <v>431</v>
      </c>
      <c r="L140" s="138" t="s">
        <v>431</v>
      </c>
      <c r="M140" s="138" t="s">
        <v>431</v>
      </c>
      <c r="N140" s="138" t="s">
        <v>431</v>
      </c>
      <c r="O140" s="138" t="s">
        <v>431</v>
      </c>
      <c r="P140" s="138" t="s">
        <v>431</v>
      </c>
      <c r="Q140" s="138" t="s">
        <v>431</v>
      </c>
      <c r="R140" s="138" t="s">
        <v>431</v>
      </c>
      <c r="S140" s="138" t="s">
        <v>431</v>
      </c>
      <c r="T140" s="138" t="s">
        <v>431</v>
      </c>
      <c r="U140" s="138" t="s">
        <v>431</v>
      </c>
      <c r="V140" s="138" t="s">
        <v>431</v>
      </c>
      <c r="W140" s="138" t="s">
        <v>431</v>
      </c>
      <c r="X140" s="138" t="s">
        <v>431</v>
      </c>
      <c r="Y140" s="138" t="s">
        <v>431</v>
      </c>
      <c r="Z140" s="138" t="s">
        <v>431</v>
      </c>
      <c r="AA140" s="138" t="s">
        <v>431</v>
      </c>
      <c r="AB140" s="138" t="s">
        <v>431</v>
      </c>
      <c r="AC140" s="138" t="s">
        <v>431</v>
      </c>
      <c r="AD140" s="138" t="s">
        <v>431</v>
      </c>
      <c r="AE140" s="55"/>
      <c r="AF140" s="147" t="s">
        <v>429</v>
      </c>
      <c r="AG140" s="147" t="s">
        <v>429</v>
      </c>
      <c r="AH140" s="147" t="s">
        <v>429</v>
      </c>
      <c r="AI140" s="147" t="s">
        <v>429</v>
      </c>
      <c r="AJ140" s="147" t="s">
        <v>429</v>
      </c>
      <c r="AK140" s="147" t="s">
        <v>429</v>
      </c>
      <c r="AL140" s="45" t="s">
        <v>413</v>
      </c>
    </row>
    <row r="141" spans="1:38" s="8" customFormat="1" ht="37.5" customHeight="1" thickBot="1" x14ac:dyDescent="0.3">
      <c r="A141" s="84"/>
      <c r="B141" s="85" t="s">
        <v>324</v>
      </c>
      <c r="C141" s="86" t="s">
        <v>389</v>
      </c>
      <c r="D141" s="84" t="s">
        <v>143</v>
      </c>
      <c r="E141" s="19">
        <f>SUM(E14:E140)</f>
        <v>103.06481068343881</v>
      </c>
      <c r="F141" s="19">
        <f t="shared" ref="F141:AD141" si="0">SUM(F14:F140)</f>
        <v>116.60164029221276</v>
      </c>
      <c r="G141" s="19">
        <f t="shared" si="0"/>
        <v>10.886684379640899</v>
      </c>
      <c r="H141" s="19">
        <f t="shared" si="0"/>
        <v>125.41881808567788</v>
      </c>
      <c r="I141" s="19">
        <f t="shared" si="0"/>
        <v>12.024797319782291</v>
      </c>
      <c r="J141" s="19">
        <f t="shared" si="0"/>
        <v>27.94777832645325</v>
      </c>
      <c r="K141" s="19">
        <f t="shared" si="0"/>
        <v>64.87500818045109</v>
      </c>
      <c r="L141" s="19">
        <f t="shared" si="0"/>
        <v>1.6263519618654154</v>
      </c>
      <c r="M141" s="19">
        <f t="shared" si="0"/>
        <v>126.69064266370169</v>
      </c>
      <c r="N141" s="19">
        <f t="shared" si="0"/>
        <v>4.5739386612692776</v>
      </c>
      <c r="O141" s="19">
        <f t="shared" si="0"/>
        <v>0.25633797580173379</v>
      </c>
      <c r="P141" s="19">
        <f t="shared" si="0"/>
        <v>0.34277471231837814</v>
      </c>
      <c r="Q141" s="19">
        <f t="shared" si="0"/>
        <v>1.2602460866342959</v>
      </c>
      <c r="R141" s="19">
        <f>SUM(R14:R140)</f>
        <v>2.4459563254706538</v>
      </c>
      <c r="S141" s="19">
        <f t="shared" si="0"/>
        <v>19.571665662236267</v>
      </c>
      <c r="T141" s="19">
        <f t="shared" si="0"/>
        <v>6.5102499384284851</v>
      </c>
      <c r="U141" s="19">
        <f t="shared" si="0"/>
        <v>3.0604570957821231</v>
      </c>
      <c r="V141" s="19">
        <f t="shared" si="0"/>
        <v>20.337566852210148</v>
      </c>
      <c r="W141" s="19">
        <f t="shared" si="0"/>
        <v>18.320018335056304</v>
      </c>
      <c r="X141" s="19">
        <f t="shared" si="0"/>
        <v>3.1156608701978836</v>
      </c>
      <c r="Y141" s="19">
        <f t="shared" si="0"/>
        <v>5.2865355754810377</v>
      </c>
      <c r="Z141" s="19">
        <f t="shared" si="0"/>
        <v>2.2267993002583939</v>
      </c>
      <c r="AA141" s="19">
        <f t="shared" si="0"/>
        <v>1.8239074562063313</v>
      </c>
      <c r="AB141" s="19">
        <f t="shared" si="0"/>
        <v>12.452903202143647</v>
      </c>
      <c r="AC141" s="19">
        <f t="shared" si="0"/>
        <v>2.345398835820621</v>
      </c>
      <c r="AD141" s="19">
        <f t="shared" si="0"/>
        <v>7.8395103845996115</v>
      </c>
      <c r="AE141" s="56"/>
      <c r="AF141" s="145">
        <f>SUM(AF14:AF140)</f>
        <v>267014.20564939227</v>
      </c>
      <c r="AG141" s="145">
        <f t="shared" ref="AG141:AI141" si="1">SUM(AG14:AG140)</f>
        <v>96115.431064643883</v>
      </c>
      <c r="AH141" s="145">
        <f t="shared" si="1"/>
        <v>194392.94618959326</v>
      </c>
      <c r="AI141" s="145">
        <f t="shared" si="1"/>
        <v>14895.603380097513</v>
      </c>
      <c r="AJ141" s="145">
        <f>IF(SUM(AJ14:AJ140)=0, "NA",SUM(AJ14:AJ140))</f>
        <v>3710.7375655137789</v>
      </c>
      <c r="AK141" s="146" t="s">
        <v>429</v>
      </c>
      <c r="AL141" s="146" t="s">
        <v>429</v>
      </c>
    </row>
    <row r="142" spans="1:38" s="18" customFormat="1" ht="15" customHeight="1" thickBot="1" x14ac:dyDescent="0.35">
      <c r="A142" s="87"/>
      <c r="B142" s="46"/>
      <c r="C142" s="88"/>
      <c r="D142" s="89"/>
      <c r="E142" s="113"/>
      <c r="F142" s="113"/>
      <c r="G142" s="113"/>
      <c r="H142" s="113"/>
      <c r="I142" s="113"/>
      <c r="J142"/>
      <c r="K142"/>
      <c r="L142"/>
      <c r="M142"/>
      <c r="N142"/>
      <c r="O142" s="9"/>
      <c r="P142" s="9"/>
      <c r="Q142" s="9"/>
      <c r="R142" s="9"/>
      <c r="S142" s="9"/>
      <c r="T142" s="9"/>
      <c r="U142" s="9"/>
      <c r="V142" s="9"/>
      <c r="W142" s="9"/>
      <c r="X142" s="9"/>
      <c r="Y142" s="9"/>
      <c r="Z142" s="9"/>
      <c r="AA142" s="9"/>
      <c r="AB142" s="9"/>
      <c r="AC142" s="9"/>
      <c r="AD142" s="9"/>
      <c r="AE142" s="57"/>
      <c r="AF142" s="10"/>
      <c r="AG142" s="10"/>
      <c r="AH142" s="10"/>
      <c r="AI142" s="10"/>
      <c r="AJ142" s="10"/>
      <c r="AK142" s="10"/>
      <c r="AL142" s="46"/>
    </row>
    <row r="143" spans="1:38" s="1" customFormat="1" ht="26.25" customHeight="1" thickBot="1" x14ac:dyDescent="0.3">
      <c r="A143" s="91"/>
      <c r="B143" s="47" t="s">
        <v>348</v>
      </c>
      <c r="C143" s="92" t="s">
        <v>355</v>
      </c>
      <c r="D143" s="93" t="s">
        <v>282</v>
      </c>
      <c r="E143" s="139">
        <v>12.668417150306672</v>
      </c>
      <c r="F143" s="139">
        <v>1.194481955488407</v>
      </c>
      <c r="G143" s="139">
        <v>2.0850199969075139E-2</v>
      </c>
      <c r="H143" s="139">
        <v>0.47448470180737651</v>
      </c>
      <c r="I143" s="139">
        <v>0.17994918497640666</v>
      </c>
      <c r="J143" s="139">
        <v>0.17994918497640788</v>
      </c>
      <c r="K143" s="139">
        <v>0.17994918497640722</v>
      </c>
      <c r="L143" s="139">
        <v>0.13552361423528878</v>
      </c>
      <c r="M143" s="139">
        <v>20.269367546926393</v>
      </c>
      <c r="N143" s="139">
        <v>1.8767815359333198E-3</v>
      </c>
      <c r="O143" s="139">
        <v>2.2231291477856617E-4</v>
      </c>
      <c r="P143" s="139">
        <v>1.4030250637282207E-2</v>
      </c>
      <c r="Q143" s="139">
        <v>3.6834648292316578E-4</v>
      </c>
      <c r="R143" s="139">
        <v>1.6663816494747529E-2</v>
      </c>
      <c r="S143" s="139">
        <v>1.1384551850740691E-2</v>
      </c>
      <c r="T143" s="139">
        <v>2.0334418586237584E-3</v>
      </c>
      <c r="U143" s="139">
        <v>2.920671362891994E-4</v>
      </c>
      <c r="V143" s="139">
        <v>5.0283704133036948E-2</v>
      </c>
      <c r="W143" s="139">
        <v>0.3993642</v>
      </c>
      <c r="X143" s="139">
        <v>4.8941193301699999E-2</v>
      </c>
      <c r="Y143" s="139">
        <v>5.5944760292800003E-2</v>
      </c>
      <c r="Z143" s="139">
        <v>4.2350008372000002E-2</v>
      </c>
      <c r="AA143" s="139">
        <v>4.86947410661E-2</v>
      </c>
      <c r="AB143" s="139">
        <v>0.19593070303260002</v>
      </c>
      <c r="AC143" s="139">
        <v>3.9936460000000002E-4</v>
      </c>
      <c r="AD143" s="139">
        <v>7.9920100000000001E-5</v>
      </c>
      <c r="AE143" s="58"/>
      <c r="AF143" s="144">
        <v>25605.355724582532</v>
      </c>
      <c r="AG143" s="11" t="s">
        <v>429</v>
      </c>
      <c r="AH143" s="11" t="s">
        <v>431</v>
      </c>
      <c r="AI143" s="11" t="s">
        <v>429</v>
      </c>
      <c r="AJ143" s="11" t="s">
        <v>431</v>
      </c>
      <c r="AK143" s="11" t="s">
        <v>429</v>
      </c>
      <c r="AL143" s="47" t="s">
        <v>50</v>
      </c>
    </row>
    <row r="144" spans="1:38" s="1" customFormat="1" ht="26.25" customHeight="1" thickBot="1" x14ac:dyDescent="0.3">
      <c r="A144" s="91"/>
      <c r="B144" s="47" t="s">
        <v>349</v>
      </c>
      <c r="C144" s="92" t="s">
        <v>356</v>
      </c>
      <c r="D144" s="93" t="s">
        <v>282</v>
      </c>
      <c r="E144" s="139">
        <v>6.5650522415432109</v>
      </c>
      <c r="F144" s="139">
        <v>0.13509284142064767</v>
      </c>
      <c r="G144" s="139">
        <v>5.8827517368902739E-3</v>
      </c>
      <c r="H144" s="139">
        <v>3.1024929560376762E-2</v>
      </c>
      <c r="I144" s="139">
        <v>0.11109992959019499</v>
      </c>
      <c r="J144" s="139">
        <v>0.1110999295901951</v>
      </c>
      <c r="K144" s="139">
        <v>0.1110999295901951</v>
      </c>
      <c r="L144" s="139">
        <v>9.2469526239385785E-2</v>
      </c>
      <c r="M144" s="139">
        <v>0.80560539481337301</v>
      </c>
      <c r="N144" s="139">
        <v>2.4436991795736532E-4</v>
      </c>
      <c r="O144" s="139">
        <v>2.6000975701152927E-5</v>
      </c>
      <c r="P144" s="139">
        <v>2.7440720762206875E-3</v>
      </c>
      <c r="Q144" s="139">
        <v>5.1905700617493686E-5</v>
      </c>
      <c r="R144" s="139">
        <v>4.3935044018030226E-3</v>
      </c>
      <c r="S144" s="139">
        <v>2.9464973363108049E-3</v>
      </c>
      <c r="T144" s="139">
        <v>1.0544766457679446E-4</v>
      </c>
      <c r="U144" s="139">
        <v>5.1809449832681478E-5</v>
      </c>
      <c r="V144" s="139">
        <v>9.3228134463383041E-3</v>
      </c>
      <c r="W144" s="139">
        <v>0.1452755</v>
      </c>
      <c r="X144" s="139">
        <v>1.2720271901E-2</v>
      </c>
      <c r="Y144" s="139">
        <v>1.43123838081E-2</v>
      </c>
      <c r="Z144" s="139">
        <v>1.1164526070899999E-2</v>
      </c>
      <c r="AA144" s="139">
        <v>1.19410185859E-2</v>
      </c>
      <c r="AB144" s="139">
        <v>5.0138200365899999E-2</v>
      </c>
      <c r="AC144" s="139">
        <v>1.4527569999999999E-4</v>
      </c>
      <c r="AD144" s="139">
        <v>2.9067100000000002E-5</v>
      </c>
      <c r="AE144" s="58"/>
      <c r="AF144" s="144">
        <v>107818.91992067234</v>
      </c>
      <c r="AG144" s="11" t="s">
        <v>429</v>
      </c>
      <c r="AH144" s="11" t="s">
        <v>431</v>
      </c>
      <c r="AI144" s="11" t="s">
        <v>429</v>
      </c>
      <c r="AJ144" s="11" t="s">
        <v>431</v>
      </c>
      <c r="AK144" s="11" t="s">
        <v>429</v>
      </c>
      <c r="AL144" s="47" t="s">
        <v>50</v>
      </c>
    </row>
    <row r="145" spans="1:38" s="1" customFormat="1" ht="26.25" customHeight="1" thickBot="1" x14ac:dyDescent="0.3">
      <c r="A145" s="91"/>
      <c r="B145" s="47" t="s">
        <v>350</v>
      </c>
      <c r="C145" s="92" t="s">
        <v>357</v>
      </c>
      <c r="D145" s="93" t="s">
        <v>282</v>
      </c>
      <c r="E145" s="139">
        <v>11.272675373429641</v>
      </c>
      <c r="F145" s="139">
        <v>0.31199919114057562</v>
      </c>
      <c r="G145" s="139">
        <v>1.0457584304681673E-2</v>
      </c>
      <c r="H145" s="139">
        <v>2.7931192070340623E-2</v>
      </c>
      <c r="I145" s="139">
        <v>0.1360172665676635</v>
      </c>
      <c r="J145" s="139">
        <v>0.13601726656766344</v>
      </c>
      <c r="K145" s="139">
        <v>0.13601726656766333</v>
      </c>
      <c r="L145" s="139">
        <v>9.5530407161606781E-2</v>
      </c>
      <c r="M145" s="139">
        <v>2.9034008322316627</v>
      </c>
      <c r="N145" s="139">
        <v>4.324045873138505E-4</v>
      </c>
      <c r="O145" s="139">
        <v>4.5963014157093087E-5</v>
      </c>
      <c r="P145" s="139">
        <v>4.8695154072475816E-3</v>
      </c>
      <c r="Q145" s="139">
        <v>9.1905515566951892E-5</v>
      </c>
      <c r="R145" s="139">
        <v>7.8080303757219298E-3</v>
      </c>
      <c r="S145" s="139">
        <v>5.2360297811647402E-3</v>
      </c>
      <c r="T145" s="139">
        <v>1.8415974783688658E-4</v>
      </c>
      <c r="U145" s="139">
        <v>9.1885002819717609E-5</v>
      </c>
      <c r="V145" s="139">
        <v>1.6538685125132145E-2</v>
      </c>
      <c r="W145" s="139">
        <v>0.126941</v>
      </c>
      <c r="X145" s="139">
        <v>3.7197191763999999E-3</v>
      </c>
      <c r="Y145" s="139">
        <v>2.2524966123099999E-2</v>
      </c>
      <c r="Z145" s="139">
        <v>2.5170099759799999E-2</v>
      </c>
      <c r="AA145" s="139">
        <v>5.7862298297E-3</v>
      </c>
      <c r="AB145" s="139">
        <v>5.7201014889E-2</v>
      </c>
      <c r="AC145" s="139">
        <v>1.091979E-4</v>
      </c>
      <c r="AD145" s="139">
        <v>2.1858899999999998E-5</v>
      </c>
      <c r="AE145" s="58"/>
      <c r="AF145" s="144">
        <v>1875.851299582152</v>
      </c>
      <c r="AG145" s="11" t="s">
        <v>429</v>
      </c>
      <c r="AH145" s="11" t="s">
        <v>431</v>
      </c>
      <c r="AI145" s="11" t="s">
        <v>429</v>
      </c>
      <c r="AJ145" s="11" t="s">
        <v>431</v>
      </c>
      <c r="AK145" s="11" t="s">
        <v>429</v>
      </c>
      <c r="AL145" s="47" t="s">
        <v>50</v>
      </c>
    </row>
    <row r="146" spans="1:38" s="1" customFormat="1" ht="26.25" customHeight="1" thickBot="1" x14ac:dyDescent="0.3">
      <c r="A146" s="91"/>
      <c r="B146" s="47" t="s">
        <v>351</v>
      </c>
      <c r="C146" s="92" t="s">
        <v>358</v>
      </c>
      <c r="D146" s="93" t="s">
        <v>282</v>
      </c>
      <c r="E146" s="139">
        <v>2.2771516680557723E-2</v>
      </c>
      <c r="F146" s="139">
        <v>0.13404801948615008</v>
      </c>
      <c r="G146" s="139">
        <v>3.4047210228592321E-5</v>
      </c>
      <c r="H146" s="139">
        <v>2.8164871187641221E-4</v>
      </c>
      <c r="I146" s="139">
        <v>3.4543567201339794E-3</v>
      </c>
      <c r="J146" s="139">
        <v>3.4543567201339798E-3</v>
      </c>
      <c r="K146" s="139">
        <v>3.4543567201339807E-3</v>
      </c>
      <c r="L146" s="139">
        <v>5.1272782119886806E-4</v>
      </c>
      <c r="M146" s="139">
        <v>0.77018265964915733</v>
      </c>
      <c r="N146" s="139">
        <v>8.8102153344318147E-6</v>
      </c>
      <c r="O146" s="139">
        <v>6.2171773707544333E-5</v>
      </c>
      <c r="P146" s="139">
        <v>4.5485634902089055E-5</v>
      </c>
      <c r="Q146" s="139">
        <v>1.568470169037553E-6</v>
      </c>
      <c r="R146" s="139">
        <v>2.9031103956320321E-4</v>
      </c>
      <c r="S146" s="139">
        <v>1.0452502217037469E-2</v>
      </c>
      <c r="T146" s="139">
        <v>4.3950568088802709E-4</v>
      </c>
      <c r="U146" s="139">
        <v>6.1903676659613683E-5</v>
      </c>
      <c r="V146" s="139">
        <v>6.2073962675128422E-3</v>
      </c>
      <c r="W146" s="139">
        <v>2.5428999999999998E-3</v>
      </c>
      <c r="X146" s="139">
        <v>4.5493815599999999E-5</v>
      </c>
      <c r="Y146" s="139">
        <v>5.6744945300000004E-5</v>
      </c>
      <c r="Z146" s="139">
        <v>3.5490794800000006E-5</v>
      </c>
      <c r="AA146" s="139">
        <v>6.2728409200000002E-5</v>
      </c>
      <c r="AB146" s="139">
        <v>2.0045796490000004E-4</v>
      </c>
      <c r="AC146" s="139">
        <v>2.5430999999999998E-6</v>
      </c>
      <c r="AD146" s="139">
        <v>9.2129999999999997E-7</v>
      </c>
      <c r="AE146" s="58"/>
      <c r="AF146" s="144">
        <v>4094.649997006713</v>
      </c>
      <c r="AG146" s="11" t="s">
        <v>429</v>
      </c>
      <c r="AH146" s="11" t="s">
        <v>431</v>
      </c>
      <c r="AI146" s="11" t="s">
        <v>429</v>
      </c>
      <c r="AJ146" s="11" t="s">
        <v>431</v>
      </c>
      <c r="AK146" s="11" t="s">
        <v>429</v>
      </c>
      <c r="AL146" s="47" t="s">
        <v>50</v>
      </c>
    </row>
    <row r="147" spans="1:38" s="1" customFormat="1" ht="26.25" customHeight="1" thickBot="1" x14ac:dyDescent="0.3">
      <c r="A147" s="91"/>
      <c r="B147" s="47" t="s">
        <v>352</v>
      </c>
      <c r="C147" s="92" t="s">
        <v>359</v>
      </c>
      <c r="D147" s="93" t="s">
        <v>282</v>
      </c>
      <c r="E147" s="139" t="s">
        <v>429</v>
      </c>
      <c r="F147" s="139">
        <v>1.4805846316882774</v>
      </c>
      <c r="G147" s="139" t="s">
        <v>429</v>
      </c>
      <c r="H147" s="139" t="s">
        <v>429</v>
      </c>
      <c r="I147" s="139" t="s">
        <v>429</v>
      </c>
      <c r="J147" s="139" t="s">
        <v>429</v>
      </c>
      <c r="K147" s="139" t="s">
        <v>429</v>
      </c>
      <c r="L147" s="139" t="s">
        <v>429</v>
      </c>
      <c r="M147" s="139" t="s">
        <v>429</v>
      </c>
      <c r="N147" s="139" t="s">
        <v>429</v>
      </c>
      <c r="O147" s="139" t="s">
        <v>429</v>
      </c>
      <c r="P147" s="139" t="s">
        <v>429</v>
      </c>
      <c r="Q147" s="139" t="s">
        <v>429</v>
      </c>
      <c r="R147" s="139" t="s">
        <v>429</v>
      </c>
      <c r="S147" s="139" t="s">
        <v>429</v>
      </c>
      <c r="T147" s="139" t="s">
        <v>429</v>
      </c>
      <c r="U147" s="139" t="s">
        <v>429</v>
      </c>
      <c r="V147" s="139" t="s">
        <v>429</v>
      </c>
      <c r="W147" s="139" t="s">
        <v>429</v>
      </c>
      <c r="X147" s="139" t="s">
        <v>429</v>
      </c>
      <c r="Y147" s="139" t="s">
        <v>429</v>
      </c>
      <c r="Z147" s="139" t="s">
        <v>429</v>
      </c>
      <c r="AA147" s="139" t="s">
        <v>429</v>
      </c>
      <c r="AB147" s="139" t="s">
        <v>429</v>
      </c>
      <c r="AC147" s="139" t="s">
        <v>429</v>
      </c>
      <c r="AD147" s="139" t="s">
        <v>429</v>
      </c>
      <c r="AE147" s="58"/>
      <c r="AF147" s="144" t="s">
        <v>429</v>
      </c>
      <c r="AG147" s="11" t="s">
        <v>429</v>
      </c>
      <c r="AH147" s="11" t="s">
        <v>429</v>
      </c>
      <c r="AI147" s="11" t="s">
        <v>429</v>
      </c>
      <c r="AJ147" s="11" t="s">
        <v>431</v>
      </c>
      <c r="AK147" s="11" t="s">
        <v>429</v>
      </c>
      <c r="AL147" s="47" t="s">
        <v>50</v>
      </c>
    </row>
    <row r="148" spans="1:38" s="1" customFormat="1" ht="26.25" customHeight="1" thickBot="1" x14ac:dyDescent="0.3">
      <c r="A148" s="91"/>
      <c r="B148" s="47" t="s">
        <v>353</v>
      </c>
      <c r="C148" s="92" t="s">
        <v>360</v>
      </c>
      <c r="D148" s="93" t="s">
        <v>282</v>
      </c>
      <c r="E148" s="139" t="s">
        <v>429</v>
      </c>
      <c r="F148" s="139" t="s">
        <v>429</v>
      </c>
      <c r="G148" s="139" t="s">
        <v>429</v>
      </c>
      <c r="H148" s="139" t="s">
        <v>429</v>
      </c>
      <c r="I148" s="139">
        <v>0.5545355525224358</v>
      </c>
      <c r="J148" s="139">
        <v>1.015767063866432</v>
      </c>
      <c r="K148" s="139">
        <v>1.358088524068235</v>
      </c>
      <c r="L148" s="139">
        <v>5.8677012506940587E-2</v>
      </c>
      <c r="M148" s="139" t="s">
        <v>429</v>
      </c>
      <c r="N148" s="139">
        <v>1.3133602884727689</v>
      </c>
      <c r="O148" s="139">
        <v>6.2560776044453589E-3</v>
      </c>
      <c r="P148" s="139">
        <v>0</v>
      </c>
      <c r="Q148" s="139">
        <v>1.5242248903736526E-2</v>
      </c>
      <c r="R148" s="139">
        <v>0.48482123614775396</v>
      </c>
      <c r="S148" s="139">
        <v>10.599963803970253</v>
      </c>
      <c r="T148" s="139">
        <v>7.7842977246689926E-2</v>
      </c>
      <c r="U148" s="139">
        <v>1.1090711050448713E-2</v>
      </c>
      <c r="V148" s="139">
        <v>4.3785191364589444</v>
      </c>
      <c r="W148" s="139" t="s">
        <v>443</v>
      </c>
      <c r="X148" s="139" t="s">
        <v>443</v>
      </c>
      <c r="Y148" s="139" t="s">
        <v>443</v>
      </c>
      <c r="Z148" s="139" t="s">
        <v>443</v>
      </c>
      <c r="AA148" s="139" t="s">
        <v>443</v>
      </c>
      <c r="AB148" s="139" t="s">
        <v>443</v>
      </c>
      <c r="AC148" s="139" t="s">
        <v>443</v>
      </c>
      <c r="AD148" s="139" t="s">
        <v>443</v>
      </c>
      <c r="AE148" s="58"/>
      <c r="AF148" s="144" t="s">
        <v>429</v>
      </c>
      <c r="AG148" s="11" t="s">
        <v>429</v>
      </c>
      <c r="AH148" s="11" t="s">
        <v>429</v>
      </c>
      <c r="AI148" s="11" t="s">
        <v>429</v>
      </c>
      <c r="AJ148" s="11" t="s">
        <v>429</v>
      </c>
      <c r="AK148" s="144">
        <v>9096274.8028342593</v>
      </c>
      <c r="AL148" s="47" t="s">
        <v>414</v>
      </c>
    </row>
    <row r="149" spans="1:38" s="1" customFormat="1" ht="26.25" customHeight="1" thickBot="1" x14ac:dyDescent="0.3">
      <c r="A149" s="91"/>
      <c r="B149" s="47" t="s">
        <v>354</v>
      </c>
      <c r="C149" s="92" t="s">
        <v>361</v>
      </c>
      <c r="D149" s="93" t="s">
        <v>282</v>
      </c>
      <c r="E149" s="139" t="s">
        <v>429</v>
      </c>
      <c r="F149" s="139" t="s">
        <v>429</v>
      </c>
      <c r="G149" s="139" t="s">
        <v>429</v>
      </c>
      <c r="H149" s="139" t="s">
        <v>429</v>
      </c>
      <c r="I149" s="139">
        <v>0.28480194548716631</v>
      </c>
      <c r="J149" s="139">
        <v>0.52741101016141911</v>
      </c>
      <c r="K149" s="139">
        <v>1.0548220203228382</v>
      </c>
      <c r="L149" s="139">
        <v>1.1181113415422083E-2</v>
      </c>
      <c r="M149" s="139" t="s">
        <v>429</v>
      </c>
      <c r="N149" s="139" t="s">
        <v>429</v>
      </c>
      <c r="O149" s="139" t="s">
        <v>429</v>
      </c>
      <c r="P149" s="139" t="s">
        <v>444</v>
      </c>
      <c r="Q149" s="139" t="s">
        <v>429</v>
      </c>
      <c r="R149" s="139" t="s">
        <v>429</v>
      </c>
      <c r="S149" s="139" t="s">
        <v>429</v>
      </c>
      <c r="T149" s="139" t="s">
        <v>429</v>
      </c>
      <c r="U149" s="139" t="s">
        <v>444</v>
      </c>
      <c r="V149" s="139" t="s">
        <v>443</v>
      </c>
      <c r="W149" s="139" t="s">
        <v>443</v>
      </c>
      <c r="X149" s="139" t="s">
        <v>443</v>
      </c>
      <c r="Y149" s="139" t="s">
        <v>443</v>
      </c>
      <c r="Z149" s="139" t="s">
        <v>443</v>
      </c>
      <c r="AA149" s="139" t="s">
        <v>443</v>
      </c>
      <c r="AB149" s="139" t="s">
        <v>443</v>
      </c>
      <c r="AC149" s="139" t="s">
        <v>443</v>
      </c>
      <c r="AD149" s="139" t="s">
        <v>443</v>
      </c>
      <c r="AE149" s="58"/>
      <c r="AF149" s="144" t="s">
        <v>429</v>
      </c>
      <c r="AG149" s="144" t="s">
        <v>429</v>
      </c>
      <c r="AH149" s="144" t="s">
        <v>429</v>
      </c>
      <c r="AI149" s="144" t="s">
        <v>429</v>
      </c>
      <c r="AJ149" s="144" t="s">
        <v>429</v>
      </c>
      <c r="AK149" s="144">
        <v>9096274.8028342593</v>
      </c>
      <c r="AL149" s="47" t="s">
        <v>414</v>
      </c>
    </row>
    <row r="150" spans="1:38" s="2" customFormat="1" ht="15" customHeight="1" thickBot="1" x14ac:dyDescent="0.35">
      <c r="A150" s="99"/>
      <c r="B150" s="100"/>
      <c r="C150" s="100"/>
      <c r="D150" s="89"/>
      <c r="E150" s="114"/>
      <c r="F150" s="114"/>
      <c r="G150" s="114"/>
      <c r="H150" s="114"/>
      <c r="I150" s="114"/>
      <c r="J150" s="90"/>
      <c r="K150" s="90"/>
      <c r="L150" s="90"/>
      <c r="M150" s="90"/>
      <c r="N150" s="90"/>
      <c r="O150" s="89"/>
      <c r="P150" s="89"/>
      <c r="Q150" s="89"/>
      <c r="R150" s="89"/>
      <c r="S150" s="89"/>
      <c r="T150" s="89"/>
      <c r="U150" s="89"/>
      <c r="V150" s="89"/>
      <c r="W150" s="89"/>
      <c r="X150" s="89"/>
      <c r="Y150" s="89"/>
      <c r="Z150" s="89"/>
      <c r="AA150" s="89"/>
      <c r="AB150" s="89"/>
      <c r="AC150" s="89"/>
      <c r="AD150" s="89"/>
      <c r="AE150" s="61"/>
      <c r="AF150" s="89"/>
      <c r="AG150" s="89"/>
      <c r="AH150" s="89"/>
      <c r="AI150" s="89"/>
      <c r="AJ150" s="89"/>
      <c r="AK150" s="89"/>
      <c r="AL150" s="50"/>
    </row>
    <row r="151" spans="1:38" s="2" customFormat="1" ht="26.25" customHeight="1" thickBot="1" x14ac:dyDescent="0.3">
      <c r="A151" s="94"/>
      <c r="B151" s="48" t="s">
        <v>326</v>
      </c>
      <c r="C151" s="95" t="s">
        <v>370</v>
      </c>
      <c r="D151" s="94"/>
      <c r="E151" s="140">
        <v>-45.580862933801988</v>
      </c>
      <c r="F151" s="12">
        <v>-68.047306854678396</v>
      </c>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59"/>
      <c r="AF151" s="12"/>
      <c r="AG151" s="12"/>
      <c r="AH151" s="12"/>
      <c r="AI151" s="12"/>
      <c r="AJ151" s="12"/>
      <c r="AK151" s="12"/>
      <c r="AL151" s="48"/>
    </row>
    <row r="152" spans="1:38" s="2" customFormat="1" ht="37.5" customHeight="1" thickBot="1" x14ac:dyDescent="0.3">
      <c r="A152" s="96"/>
      <c r="B152" s="97" t="s">
        <v>368</v>
      </c>
      <c r="C152" s="98" t="s">
        <v>365</v>
      </c>
      <c r="D152" s="96" t="s">
        <v>298</v>
      </c>
      <c r="E152" s="13">
        <f>SUM(E$141, E$151, IF(AND(ISNUMBER(SEARCH($B$4,"AT|BE|CH|GB|IE|LT|LU|NL")),SUM(E$143:E$149)&gt;0),SUM(E$143:E$149)-SUM(E$27:E$33),0))</f>
        <v>54.475961587922328</v>
      </c>
      <c r="F152" s="13">
        <f>SUM(F$141, F$151, IF(AND(ISNUMBER(SEARCH($B$4,"AT|BE|CH|GB|IE|LT|LU|NL")),SUM(F$143:F$149)&gt;0),SUM(F$143:F$149)-SUM(F$27:F$33),0))</f>
        <v>48.470010475150936</v>
      </c>
      <c r="G152" s="13">
        <f t="shared" ref="G152:AD152" si="2">SUM(G$141, G$151, IF(AND(ISNUMBER(SEARCH($B$4,"AT|BE|CH|GB|IE|LT|LU|NL")),SUM(G$143:G$149)&gt;0),SUM(G$143:G$149)-SUM(G$27:G$33),0))</f>
        <v>10.883843328945794</v>
      </c>
      <c r="H152" s="13">
        <f t="shared" si="2"/>
        <v>125.40671253616593</v>
      </c>
      <c r="I152" s="13">
        <f t="shared" si="2"/>
        <v>11.923308855603324</v>
      </c>
      <c r="J152" s="13">
        <f t="shared" si="2"/>
        <v>28.282867807995267</v>
      </c>
      <c r="K152" s="13">
        <f t="shared" si="2"/>
        <v>64.662316801894647</v>
      </c>
      <c r="L152" s="13">
        <f t="shared" si="2"/>
        <v>1.5894184684530805</v>
      </c>
      <c r="M152" s="13">
        <f t="shared" si="2"/>
        <v>125.96644818151223</v>
      </c>
      <c r="N152" s="13">
        <f t="shared" si="2"/>
        <v>4.474629812965345</v>
      </c>
      <c r="O152" s="13">
        <f t="shared" si="2"/>
        <v>0.25586358765246009</v>
      </c>
      <c r="P152" s="13">
        <f t="shared" si="2"/>
        <v>0.34143473063826396</v>
      </c>
      <c r="Q152" s="13">
        <f t="shared" si="2"/>
        <v>1.2590744207013822</v>
      </c>
      <c r="R152" s="13">
        <f t="shared" si="2"/>
        <v>2.4070943715713669</v>
      </c>
      <c r="S152" s="13">
        <f t="shared" si="2"/>
        <v>18.766012508375933</v>
      </c>
      <c r="T152" s="13">
        <f t="shared" si="2"/>
        <v>6.504369894538379</v>
      </c>
      <c r="U152" s="13">
        <f t="shared" si="2"/>
        <v>3.0596481831082167</v>
      </c>
      <c r="V152" s="13">
        <f t="shared" si="2"/>
        <v>20.022395114529921</v>
      </c>
      <c r="W152" s="13">
        <f t="shared" si="2"/>
        <v>18.273665835056303</v>
      </c>
      <c r="X152" s="13">
        <f t="shared" si="2"/>
        <v>3.1127011689046835</v>
      </c>
      <c r="Y152" s="13">
        <f t="shared" si="2"/>
        <v>5.2800989066163373</v>
      </c>
      <c r="Z152" s="13">
        <f t="shared" si="2"/>
        <v>2.2204935901832941</v>
      </c>
      <c r="AA152" s="13">
        <f t="shared" si="2"/>
        <v>1.8207341539428312</v>
      </c>
      <c r="AB152" s="13">
        <f t="shared" si="2"/>
        <v>12.434027819647147</v>
      </c>
      <c r="AC152" s="13">
        <f t="shared" si="2"/>
        <v>2.3453565008206212</v>
      </c>
      <c r="AD152" s="13">
        <f t="shared" si="2"/>
        <v>7.8395019136996114</v>
      </c>
      <c r="AE152" s="58"/>
      <c r="AF152" s="13"/>
      <c r="AG152" s="13"/>
      <c r="AH152" s="13"/>
      <c r="AI152" s="13"/>
      <c r="AJ152" s="13"/>
      <c r="AK152" s="13"/>
      <c r="AL152" s="49"/>
    </row>
    <row r="153" spans="1:38" s="2" customFormat="1" ht="26.25" customHeight="1" thickBot="1" x14ac:dyDescent="0.3">
      <c r="A153" s="94"/>
      <c r="B153" s="48" t="s">
        <v>327</v>
      </c>
      <c r="C153" s="95" t="s">
        <v>371</v>
      </c>
      <c r="D153" s="94" t="s">
        <v>321</v>
      </c>
      <c r="E153" s="140">
        <f>E151</f>
        <v>-45.580862933801988</v>
      </c>
      <c r="F153" s="140">
        <f>F151</f>
        <v>-68.047306854678396</v>
      </c>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59"/>
      <c r="AF153" s="12"/>
      <c r="AG153" s="12"/>
      <c r="AH153" s="12"/>
      <c r="AI153" s="12"/>
      <c r="AJ153" s="12"/>
      <c r="AK153" s="12"/>
      <c r="AL153" s="48"/>
    </row>
    <row r="154" spans="1:38" s="2" customFormat="1" ht="37.5" customHeight="1" thickBot="1" x14ac:dyDescent="0.3">
      <c r="A154" s="96"/>
      <c r="B154" s="97" t="s">
        <v>369</v>
      </c>
      <c r="C154" s="98" t="s">
        <v>366</v>
      </c>
      <c r="D154" s="96" t="s">
        <v>325</v>
      </c>
      <c r="E154" s="13">
        <f>SUM(E$141, E$153, -1 * IF(OR($B$6=2005,$B$6&gt;=2020),SUM(E$99:E$122),0), IF(AND(ISNUMBER(SEARCH($B$4,"AT|BE|CH|GB|IE|LT|LU|NL")),SUM(E$143:E$149)&gt;0),SUM(E$143:E$149)-SUM(E$27:E$33),0))</f>
        <v>54.475961587922328</v>
      </c>
      <c r="F154" s="13">
        <f>SUM(F$141, F$153, -1 * IF(OR($B$6=2005,$B$6&gt;=2020),SUM(F$99:F$122),0), IF(AND(ISNUMBER(SEARCH($B$4,"AT|BE|CH|GB|IE|LT|LU|NL")),SUM(F$143:F$149)&gt;0),SUM(F$143:F$149)-SUM(F$27:F$33),0))</f>
        <v>48.470010475150936</v>
      </c>
      <c r="G154" s="13">
        <f>SUM(G$141, G$153, IF(AND(ISNUMBER(SEARCH($B$4,"AT|BE|CH|GB|IE|LT|LU|NL")),SUM(G$143:G$149)&gt;0),SUM(G$143:G$149)-SUM(G$27:G$33),0))</f>
        <v>10.883843328945794</v>
      </c>
      <c r="H154" s="13">
        <f>SUM(H$141, H$153, IF(AND(ISNUMBER(SEARCH($B$4,"AT|BE|CH|GB|IE|LT|LU|NL")),SUM(H$143:H$149)&gt;0),SUM(H$143:H$149)-SUM(H$27:H$33),0))</f>
        <v>125.40671253616593</v>
      </c>
      <c r="I154" s="13">
        <f t="shared" ref="I154:AD154" si="3">SUM(I$141, I$153, IF(AND(ISNUMBER(SEARCH($B$4,"AT|BE|CH|GB|IE|LT|LU|NL")),SUM(I$143:I$149)&gt;0),SUM(I$143:I$149)-SUM(I$27:I$33),0))</f>
        <v>11.923308855603324</v>
      </c>
      <c r="J154" s="13">
        <f t="shared" si="3"/>
        <v>28.282867807995267</v>
      </c>
      <c r="K154" s="13">
        <f t="shared" si="3"/>
        <v>64.662316801894647</v>
      </c>
      <c r="L154" s="13">
        <f t="shared" si="3"/>
        <v>1.5894184684530805</v>
      </c>
      <c r="M154" s="13">
        <f t="shared" si="3"/>
        <v>125.96644818151223</v>
      </c>
      <c r="N154" s="13">
        <f t="shared" si="3"/>
        <v>4.474629812965345</v>
      </c>
      <c r="O154" s="13">
        <f t="shared" si="3"/>
        <v>0.25586358765246009</v>
      </c>
      <c r="P154" s="13">
        <f t="shared" si="3"/>
        <v>0.34143473063826396</v>
      </c>
      <c r="Q154" s="13">
        <f t="shared" si="3"/>
        <v>1.2590744207013822</v>
      </c>
      <c r="R154" s="13">
        <f t="shared" si="3"/>
        <v>2.4070943715713669</v>
      </c>
      <c r="S154" s="13">
        <f t="shared" si="3"/>
        <v>18.766012508375933</v>
      </c>
      <c r="T154" s="13">
        <f t="shared" si="3"/>
        <v>6.504369894538379</v>
      </c>
      <c r="U154" s="13">
        <f t="shared" si="3"/>
        <v>3.0596481831082167</v>
      </c>
      <c r="V154" s="13">
        <f t="shared" si="3"/>
        <v>20.022395114529921</v>
      </c>
      <c r="W154" s="13">
        <f t="shared" si="3"/>
        <v>18.273665835056303</v>
      </c>
      <c r="X154" s="13">
        <f t="shared" si="3"/>
        <v>3.1127011689046835</v>
      </c>
      <c r="Y154" s="13">
        <f t="shared" si="3"/>
        <v>5.2800989066163373</v>
      </c>
      <c r="Z154" s="13">
        <f t="shared" si="3"/>
        <v>2.2204935901832941</v>
      </c>
      <c r="AA154" s="13">
        <f t="shared" si="3"/>
        <v>1.8207341539428312</v>
      </c>
      <c r="AB154" s="13">
        <f t="shared" si="3"/>
        <v>12.434027819647147</v>
      </c>
      <c r="AC154" s="13">
        <f t="shared" si="3"/>
        <v>2.3453565008206212</v>
      </c>
      <c r="AD154" s="13">
        <f t="shared" si="3"/>
        <v>7.8395019136996114</v>
      </c>
      <c r="AE154" s="60"/>
      <c r="AF154" s="13"/>
      <c r="AG154" s="13"/>
      <c r="AH154" s="13"/>
      <c r="AI154" s="13"/>
      <c r="AJ154" s="13"/>
      <c r="AK154" s="13"/>
      <c r="AL154" s="49"/>
    </row>
    <row r="155" spans="1:38" s="2" customFormat="1" ht="15" customHeight="1" thickBot="1" x14ac:dyDescent="0.35">
      <c r="A155" s="99"/>
      <c r="B155" s="100"/>
      <c r="C155" s="100"/>
      <c r="D155" s="89"/>
      <c r="E155" s="114"/>
      <c r="F155" s="114"/>
      <c r="G155" s="114"/>
      <c r="H155" s="114"/>
      <c r="I155" s="114"/>
      <c r="J155" s="90"/>
      <c r="K155" s="90"/>
      <c r="L155" s="90"/>
      <c r="M155" s="90"/>
      <c r="N155" s="90"/>
      <c r="O155" s="89"/>
      <c r="P155" s="89"/>
      <c r="Q155" s="89"/>
      <c r="R155" s="89"/>
      <c r="S155" s="89"/>
      <c r="T155" s="89"/>
      <c r="U155" s="89"/>
      <c r="V155" s="89"/>
      <c r="W155" s="89"/>
      <c r="X155" s="89"/>
      <c r="Y155" s="89"/>
      <c r="Z155" s="89"/>
      <c r="AA155" s="89"/>
      <c r="AB155" s="89"/>
      <c r="AC155" s="89"/>
      <c r="AD155" s="89"/>
      <c r="AE155" s="61"/>
      <c r="AF155" s="89"/>
      <c r="AG155" s="89"/>
      <c r="AH155" s="89"/>
      <c r="AI155" s="89"/>
      <c r="AJ155" s="89"/>
      <c r="AK155" s="89"/>
      <c r="AL155" s="50"/>
    </row>
    <row r="156" spans="1:38" s="1" customFormat="1" ht="26.25" customHeight="1" thickBot="1" x14ac:dyDescent="0.3">
      <c r="A156" s="101" t="s">
        <v>364</v>
      </c>
      <c r="B156" s="102"/>
      <c r="C156" s="102"/>
      <c r="D156" s="102"/>
      <c r="E156" s="102"/>
      <c r="F156" s="102"/>
      <c r="G156" s="102"/>
      <c r="H156" s="102"/>
      <c r="I156" s="102"/>
      <c r="J156" s="102"/>
      <c r="K156" s="102"/>
      <c r="L156" s="102"/>
      <c r="M156" s="102"/>
      <c r="N156" s="102"/>
      <c r="O156" s="102"/>
      <c r="P156" s="102"/>
      <c r="Q156" s="102"/>
      <c r="R156" s="102"/>
      <c r="S156" s="102"/>
      <c r="T156" s="102"/>
      <c r="U156" s="102"/>
      <c r="V156" s="102"/>
      <c r="W156" s="102"/>
      <c r="X156" s="102"/>
      <c r="Y156" s="102"/>
      <c r="Z156" s="102"/>
      <c r="AA156" s="102"/>
      <c r="AB156" s="102"/>
      <c r="AC156" s="102"/>
      <c r="AD156" s="102"/>
      <c r="AE156" s="62"/>
      <c r="AF156" s="102"/>
      <c r="AG156" s="102"/>
      <c r="AH156" s="102"/>
      <c r="AI156" s="102"/>
      <c r="AJ156" s="102"/>
      <c r="AK156" s="102"/>
      <c r="AL156" s="51"/>
    </row>
    <row r="157" spans="1:38" s="1" customFormat="1" ht="26.25" customHeight="1" thickBot="1" x14ac:dyDescent="0.3">
      <c r="A157" s="52" t="s">
        <v>328</v>
      </c>
      <c r="B157" s="52" t="s">
        <v>329</v>
      </c>
      <c r="C157" s="103" t="s">
        <v>330</v>
      </c>
      <c r="D157" s="104"/>
      <c r="E157" s="141">
        <v>13.549422526766609</v>
      </c>
      <c r="F157" s="141">
        <v>0.29876288847793608</v>
      </c>
      <c r="G157" s="141">
        <v>0.78749791645821643</v>
      </c>
      <c r="H157" s="141" t="s">
        <v>443</v>
      </c>
      <c r="I157" s="141">
        <v>0.12724826870419934</v>
      </c>
      <c r="J157" s="141">
        <v>0.12724826870419934</v>
      </c>
      <c r="K157" s="141">
        <v>0.12724826870419934</v>
      </c>
      <c r="L157" s="141">
        <v>6.1079168978015679E-2</v>
      </c>
      <c r="M157" s="141">
        <v>2.5263852254595225</v>
      </c>
      <c r="N157" s="141">
        <v>3.3074585835684471E-3</v>
      </c>
      <c r="O157" s="141">
        <v>2.4805939376763354E-4</v>
      </c>
      <c r="P157" s="141">
        <v>4.9611878753526703E-3</v>
      </c>
      <c r="Q157" s="141">
        <v>1.2402969688381676E-3</v>
      </c>
      <c r="R157" s="141">
        <v>8.2686464589211174E-3</v>
      </c>
      <c r="S157" s="141">
        <v>9.0955111048132298E-3</v>
      </c>
      <c r="T157" s="141">
        <v>3.3074585835684471E-4</v>
      </c>
      <c r="U157" s="141">
        <v>4.5477555524066149E-3</v>
      </c>
      <c r="V157" s="141">
        <v>1.1989537365435621</v>
      </c>
      <c r="W157" s="141" t="s">
        <v>443</v>
      </c>
      <c r="X157" s="141" t="s">
        <v>443</v>
      </c>
      <c r="Y157" s="141" t="s">
        <v>443</v>
      </c>
      <c r="Z157" s="141" t="s">
        <v>443</v>
      </c>
      <c r="AA157" s="141" t="s">
        <v>443</v>
      </c>
      <c r="AB157" s="141" t="s">
        <v>443</v>
      </c>
      <c r="AC157" s="141" t="s">
        <v>443</v>
      </c>
      <c r="AD157" s="141" t="s">
        <v>443</v>
      </c>
      <c r="AE157" s="58"/>
      <c r="AF157" s="142">
        <v>41343.232294605587</v>
      </c>
      <c r="AG157" s="142" t="s">
        <v>429</v>
      </c>
      <c r="AH157" s="142" t="s">
        <v>429</v>
      </c>
      <c r="AI157" s="142" t="s">
        <v>429</v>
      </c>
      <c r="AJ157" s="142" t="s">
        <v>429</v>
      </c>
      <c r="AK157" s="142" t="s">
        <v>429</v>
      </c>
      <c r="AL157" s="52" t="s">
        <v>50</v>
      </c>
    </row>
    <row r="158" spans="1:38" s="1" customFormat="1" ht="26.25" customHeight="1" thickBot="1" x14ac:dyDescent="0.3">
      <c r="A158" s="52" t="s">
        <v>328</v>
      </c>
      <c r="B158" s="52" t="s">
        <v>331</v>
      </c>
      <c r="C158" s="103" t="s">
        <v>332</v>
      </c>
      <c r="D158" s="104"/>
      <c r="E158" s="141">
        <v>5.8597269464608019E-2</v>
      </c>
      <c r="F158" s="141">
        <v>1.6587611219461658E-3</v>
      </c>
      <c r="G158" s="141">
        <v>3.0438211732380003E-3</v>
      </c>
      <c r="H158" s="141" t="s">
        <v>443</v>
      </c>
      <c r="I158" s="141">
        <v>2.9792985176874912E-4</v>
      </c>
      <c r="J158" s="141">
        <v>2.9792985176874912E-4</v>
      </c>
      <c r="K158" s="141">
        <v>2.9792985176874912E-4</v>
      </c>
      <c r="L158" s="141">
        <v>1.4300632884899959E-4</v>
      </c>
      <c r="M158" s="141">
        <v>6.9613098484113095E-2</v>
      </c>
      <c r="N158" s="141">
        <v>1.280187532558758E-5</v>
      </c>
      <c r="O158" s="141">
        <v>9.6014064941906859E-7</v>
      </c>
      <c r="P158" s="141">
        <v>1.9202812988381368E-5</v>
      </c>
      <c r="Q158" s="141">
        <v>4.8007032470953421E-6</v>
      </c>
      <c r="R158" s="141">
        <v>3.2004688313968953E-5</v>
      </c>
      <c r="S158" s="141">
        <v>3.5205157145365845E-5</v>
      </c>
      <c r="T158" s="141">
        <v>1.2801875325587581E-6</v>
      </c>
      <c r="U158" s="141">
        <v>1.7602578572682922E-5</v>
      </c>
      <c r="V158" s="141">
        <v>4.6406798055254979E-3</v>
      </c>
      <c r="W158" s="141" t="s">
        <v>443</v>
      </c>
      <c r="X158" s="141" t="s">
        <v>443</v>
      </c>
      <c r="Y158" s="141" t="s">
        <v>443</v>
      </c>
      <c r="Z158" s="141" t="s">
        <v>443</v>
      </c>
      <c r="AA158" s="141" t="s">
        <v>443</v>
      </c>
      <c r="AB158" s="141" t="s">
        <v>443</v>
      </c>
      <c r="AC158" s="141" t="s">
        <v>443</v>
      </c>
      <c r="AD158" s="141" t="s">
        <v>443</v>
      </c>
      <c r="AE158" s="58"/>
      <c r="AF158" s="143">
        <v>160.02344156984475</v>
      </c>
      <c r="AG158" s="143" t="s">
        <v>429</v>
      </c>
      <c r="AH158" s="143" t="s">
        <v>429</v>
      </c>
      <c r="AI158" s="143" t="s">
        <v>429</v>
      </c>
      <c r="AJ158" s="143" t="s">
        <v>429</v>
      </c>
      <c r="AK158" s="143" t="s">
        <v>429</v>
      </c>
      <c r="AL158" s="52" t="s">
        <v>50</v>
      </c>
    </row>
    <row r="159" spans="1:38" s="1" customFormat="1" ht="26.25" customHeight="1" thickBot="1" x14ac:dyDescent="0.3">
      <c r="A159" s="52" t="s">
        <v>333</v>
      </c>
      <c r="B159" s="52" t="s">
        <v>334</v>
      </c>
      <c r="C159" s="103" t="s">
        <v>412</v>
      </c>
      <c r="D159" s="104"/>
      <c r="E159" s="141">
        <v>7.7158020817297661</v>
      </c>
      <c r="F159" s="141">
        <v>0.38504235861498348</v>
      </c>
      <c r="G159" s="141">
        <v>0.25537274594123227</v>
      </c>
      <c r="H159" s="141" t="s">
        <v>443</v>
      </c>
      <c r="I159" s="141">
        <v>0.16446352672982401</v>
      </c>
      <c r="J159" s="141">
        <v>0.18818590867080831</v>
      </c>
      <c r="K159" s="141">
        <v>0.18818590867080831</v>
      </c>
      <c r="L159" s="141">
        <v>5.8337631687950579E-2</v>
      </c>
      <c r="M159" s="141">
        <v>1.0203599201988944</v>
      </c>
      <c r="N159" s="141">
        <v>1.844512851741479E-2</v>
      </c>
      <c r="O159" s="141">
        <v>1.4828420922421055E-3</v>
      </c>
      <c r="P159" s="141">
        <v>4.0326169358600259E-3</v>
      </c>
      <c r="Q159" s="141">
        <v>1.2170008481962775E-2</v>
      </c>
      <c r="R159" s="141">
        <v>1.3860805244638022E-2</v>
      </c>
      <c r="S159" s="141">
        <v>0.12518726002126007</v>
      </c>
      <c r="T159" s="141">
        <v>0.46021621487392805</v>
      </c>
      <c r="U159" s="141">
        <v>1.4932398257637626E-2</v>
      </c>
      <c r="V159" s="141">
        <v>0.16546377084306396</v>
      </c>
      <c r="W159" s="141">
        <v>2.1460471238695395E-2</v>
      </c>
      <c r="X159" s="141" t="s">
        <v>443</v>
      </c>
      <c r="Y159" s="141" t="s">
        <v>443</v>
      </c>
      <c r="Z159" s="141" t="s">
        <v>443</v>
      </c>
      <c r="AA159" s="141" t="s">
        <v>443</v>
      </c>
      <c r="AB159" s="141" t="s">
        <v>443</v>
      </c>
      <c r="AC159" s="141" t="s">
        <v>443</v>
      </c>
      <c r="AD159" s="141">
        <v>8.8704769763964485E-3</v>
      </c>
      <c r="AE159" s="58"/>
      <c r="AF159" s="143">
        <v>5950.0742806999851</v>
      </c>
      <c r="AG159" s="143" t="s">
        <v>429</v>
      </c>
      <c r="AH159" s="143" t="s">
        <v>429</v>
      </c>
      <c r="AI159" s="143" t="s">
        <v>429</v>
      </c>
      <c r="AJ159" s="143" t="s">
        <v>429</v>
      </c>
      <c r="AK159" s="143" t="s">
        <v>429</v>
      </c>
      <c r="AL159" s="52" t="s">
        <v>50</v>
      </c>
    </row>
    <row r="160" spans="1:38" s="1" customFormat="1" ht="26.25" customHeight="1" thickBot="1" x14ac:dyDescent="0.3">
      <c r="A160" s="52" t="s">
        <v>335</v>
      </c>
      <c r="B160" s="52" t="s">
        <v>336</v>
      </c>
      <c r="C160" s="103" t="s">
        <v>337</v>
      </c>
      <c r="D160" s="104"/>
      <c r="E160" s="141" t="s">
        <v>443</v>
      </c>
      <c r="F160" s="141" t="s">
        <v>443</v>
      </c>
      <c r="G160" s="141" t="s">
        <v>443</v>
      </c>
      <c r="H160" s="141" t="s">
        <v>443</v>
      </c>
      <c r="I160" s="141" t="s">
        <v>443</v>
      </c>
      <c r="J160" s="141" t="s">
        <v>443</v>
      </c>
      <c r="K160" s="141" t="s">
        <v>443</v>
      </c>
      <c r="L160" s="141" t="s">
        <v>443</v>
      </c>
      <c r="M160" s="141" t="s">
        <v>443</v>
      </c>
      <c r="N160" s="141" t="s">
        <v>443</v>
      </c>
      <c r="O160" s="141" t="s">
        <v>443</v>
      </c>
      <c r="P160" s="141" t="s">
        <v>443</v>
      </c>
      <c r="Q160" s="141" t="s">
        <v>443</v>
      </c>
      <c r="R160" s="141" t="s">
        <v>443</v>
      </c>
      <c r="S160" s="141" t="s">
        <v>443</v>
      </c>
      <c r="T160" s="141" t="s">
        <v>443</v>
      </c>
      <c r="U160" s="141" t="s">
        <v>443</v>
      </c>
      <c r="V160" s="141" t="s">
        <v>443</v>
      </c>
      <c r="W160" s="141" t="s">
        <v>443</v>
      </c>
      <c r="X160" s="141" t="s">
        <v>443</v>
      </c>
      <c r="Y160" s="141" t="s">
        <v>443</v>
      </c>
      <c r="Z160" s="141" t="s">
        <v>443</v>
      </c>
      <c r="AA160" s="141" t="s">
        <v>443</v>
      </c>
      <c r="AB160" s="141" t="s">
        <v>443</v>
      </c>
      <c r="AC160" s="141" t="s">
        <v>443</v>
      </c>
      <c r="AD160" s="141" t="s">
        <v>443</v>
      </c>
      <c r="AE160" s="58"/>
      <c r="AF160" s="143" t="s">
        <v>443</v>
      </c>
      <c r="AG160" s="143" t="s">
        <v>429</v>
      </c>
      <c r="AH160" s="143" t="s">
        <v>429</v>
      </c>
      <c r="AI160" s="143" t="s">
        <v>429</v>
      </c>
      <c r="AJ160" s="143" t="s">
        <v>429</v>
      </c>
      <c r="AK160" s="143" t="s">
        <v>429</v>
      </c>
      <c r="AL160" s="52" t="s">
        <v>50</v>
      </c>
    </row>
    <row r="161" spans="1:38" s="2" customFormat="1" ht="26.25" customHeight="1" thickBot="1" x14ac:dyDescent="0.3">
      <c r="A161" s="53" t="s">
        <v>335</v>
      </c>
      <c r="B161" s="53" t="s">
        <v>338</v>
      </c>
      <c r="C161" s="105" t="s">
        <v>339</v>
      </c>
      <c r="D161" s="106"/>
      <c r="E161" s="141" t="s">
        <v>431</v>
      </c>
      <c r="F161" s="141" t="s">
        <v>431</v>
      </c>
      <c r="G161" s="141" t="s">
        <v>431</v>
      </c>
      <c r="H161" s="141" t="s">
        <v>431</v>
      </c>
      <c r="I161" s="141" t="s">
        <v>429</v>
      </c>
      <c r="J161" s="141" t="s">
        <v>429</v>
      </c>
      <c r="K161" s="141" t="s">
        <v>429</v>
      </c>
      <c r="L161" s="141" t="s">
        <v>429</v>
      </c>
      <c r="M161" s="141" t="s">
        <v>429</v>
      </c>
      <c r="N161" s="141" t="s">
        <v>429</v>
      </c>
      <c r="O161" s="141" t="s">
        <v>429</v>
      </c>
      <c r="P161" s="141" t="s">
        <v>429</v>
      </c>
      <c r="Q161" s="141" t="s">
        <v>429</v>
      </c>
      <c r="R161" s="141" t="s">
        <v>429</v>
      </c>
      <c r="S161" s="141" t="s">
        <v>429</v>
      </c>
      <c r="T161" s="141" t="s">
        <v>429</v>
      </c>
      <c r="U161" s="141" t="s">
        <v>429</v>
      </c>
      <c r="V161" s="141" t="s">
        <v>429</v>
      </c>
      <c r="W161" s="141" t="s">
        <v>429</v>
      </c>
      <c r="X161" s="141" t="s">
        <v>429</v>
      </c>
      <c r="Y161" s="141" t="s">
        <v>429</v>
      </c>
      <c r="Z161" s="141" t="s">
        <v>429</v>
      </c>
      <c r="AA161" s="141" t="s">
        <v>429</v>
      </c>
      <c r="AB161" s="141" t="s">
        <v>429</v>
      </c>
      <c r="AC161" s="141" t="s">
        <v>429</v>
      </c>
      <c r="AD161" s="141" t="s">
        <v>429</v>
      </c>
      <c r="AE161" s="59"/>
      <c r="AF161" s="143" t="s">
        <v>429</v>
      </c>
      <c r="AG161" s="143" t="s">
        <v>429</v>
      </c>
      <c r="AH161" s="143" t="s">
        <v>429</v>
      </c>
      <c r="AI161" s="143" t="s">
        <v>429</v>
      </c>
      <c r="AJ161" s="143" t="s">
        <v>429</v>
      </c>
      <c r="AK161" s="143" t="s">
        <v>429</v>
      </c>
      <c r="AL161" s="53" t="s">
        <v>413</v>
      </c>
    </row>
    <row r="162" spans="1:38" s="2" customFormat="1" ht="26.25" customHeight="1" thickBot="1" x14ac:dyDescent="0.3">
      <c r="A162" s="54" t="s">
        <v>340</v>
      </c>
      <c r="B162" s="54" t="s">
        <v>341</v>
      </c>
      <c r="C162" s="107" t="s">
        <v>342</v>
      </c>
      <c r="D162" s="108"/>
      <c r="E162" s="22" t="s">
        <v>431</v>
      </c>
      <c r="F162" s="22" t="s">
        <v>431</v>
      </c>
      <c r="G162" s="22" t="s">
        <v>431</v>
      </c>
      <c r="H162" s="22" t="s">
        <v>431</v>
      </c>
      <c r="I162" s="22" t="s">
        <v>431</v>
      </c>
      <c r="J162" s="22" t="s">
        <v>431</v>
      </c>
      <c r="K162" s="22" t="s">
        <v>431</v>
      </c>
      <c r="L162" s="22" t="s">
        <v>431</v>
      </c>
      <c r="M162" s="22" t="s">
        <v>431</v>
      </c>
      <c r="N162" s="22" t="s">
        <v>431</v>
      </c>
      <c r="O162" s="22" t="s">
        <v>431</v>
      </c>
      <c r="P162" s="22" t="s">
        <v>431</v>
      </c>
      <c r="Q162" s="22" t="s">
        <v>431</v>
      </c>
      <c r="R162" s="22" t="s">
        <v>431</v>
      </c>
      <c r="S162" s="22" t="s">
        <v>431</v>
      </c>
      <c r="T162" s="22" t="s">
        <v>431</v>
      </c>
      <c r="U162" s="22" t="s">
        <v>431</v>
      </c>
      <c r="V162" s="22" t="s">
        <v>431</v>
      </c>
      <c r="W162" s="22" t="s">
        <v>431</v>
      </c>
      <c r="X162" s="22" t="s">
        <v>431</v>
      </c>
      <c r="Y162" s="22" t="s">
        <v>431</v>
      </c>
      <c r="Z162" s="22" t="s">
        <v>431</v>
      </c>
      <c r="AA162" s="22" t="s">
        <v>431</v>
      </c>
      <c r="AB162" s="22" t="s">
        <v>431</v>
      </c>
      <c r="AC162" s="22" t="s">
        <v>431</v>
      </c>
      <c r="AD162" s="22" t="s">
        <v>431</v>
      </c>
      <c r="AE162" s="59"/>
      <c r="AF162" s="22" t="s">
        <v>429</v>
      </c>
      <c r="AG162" s="22" t="s">
        <v>429</v>
      </c>
      <c r="AH162" s="22" t="s">
        <v>429</v>
      </c>
      <c r="AI162" s="22" t="s">
        <v>429</v>
      </c>
      <c r="AJ162" s="22" t="s">
        <v>429</v>
      </c>
      <c r="AK162" s="22" t="s">
        <v>429</v>
      </c>
      <c r="AL162" s="54" t="s">
        <v>413</v>
      </c>
    </row>
    <row r="163" spans="1:38" s="2" customFormat="1" ht="26.25" customHeight="1" thickBot="1" x14ac:dyDescent="0.3">
      <c r="A163" s="54" t="s">
        <v>340</v>
      </c>
      <c r="B163" s="54" t="s">
        <v>343</v>
      </c>
      <c r="C163" s="107" t="s">
        <v>344</v>
      </c>
      <c r="D163" s="108"/>
      <c r="E163" s="22" t="s">
        <v>443</v>
      </c>
      <c r="F163" s="22" t="s">
        <v>443</v>
      </c>
      <c r="G163" s="22" t="s">
        <v>443</v>
      </c>
      <c r="H163" s="22" t="s">
        <v>443</v>
      </c>
      <c r="I163" s="22" t="s">
        <v>431</v>
      </c>
      <c r="J163" s="22" t="s">
        <v>431</v>
      </c>
      <c r="K163" s="22" t="s">
        <v>431</v>
      </c>
      <c r="L163" s="22" t="s">
        <v>431</v>
      </c>
      <c r="M163" s="22" t="s">
        <v>443</v>
      </c>
      <c r="N163" s="22" t="s">
        <v>431</v>
      </c>
      <c r="O163" s="22" t="s">
        <v>431</v>
      </c>
      <c r="P163" s="22" t="s">
        <v>431</v>
      </c>
      <c r="Q163" s="22" t="s">
        <v>431</v>
      </c>
      <c r="R163" s="22" t="s">
        <v>431</v>
      </c>
      <c r="S163" s="22" t="s">
        <v>431</v>
      </c>
      <c r="T163" s="22" t="s">
        <v>431</v>
      </c>
      <c r="U163" s="22" t="s">
        <v>431</v>
      </c>
      <c r="V163" s="22" t="s">
        <v>431</v>
      </c>
      <c r="W163" s="22">
        <v>0.12626096468382669</v>
      </c>
      <c r="X163" s="22">
        <v>0.90907894572355219</v>
      </c>
      <c r="Y163" s="22">
        <v>0.59342653401398548</v>
      </c>
      <c r="Z163" s="22">
        <v>0.29040021877280142</v>
      </c>
      <c r="AA163" s="22">
        <v>0.3409046046463321</v>
      </c>
      <c r="AB163" s="22">
        <v>2.1338103031566713</v>
      </c>
      <c r="AC163" s="22" t="s">
        <v>443</v>
      </c>
      <c r="AD163" s="22">
        <v>3.6615679758309733E-2</v>
      </c>
      <c r="AE163" s="59"/>
      <c r="AF163" s="22" t="s">
        <v>429</v>
      </c>
      <c r="AG163" s="22" t="s">
        <v>429</v>
      </c>
      <c r="AH163" s="22" t="s">
        <v>429</v>
      </c>
      <c r="AI163" s="22" t="s">
        <v>429</v>
      </c>
      <c r="AJ163" s="22" t="s">
        <v>429</v>
      </c>
      <c r="AK163" s="22" t="s">
        <v>429</v>
      </c>
      <c r="AL163" s="54" t="s">
        <v>345</v>
      </c>
    </row>
    <row r="164" spans="1:38" s="2" customFormat="1" ht="26.25" customHeight="1" thickBot="1" x14ac:dyDescent="0.3">
      <c r="A164" s="54" t="s">
        <v>340</v>
      </c>
      <c r="B164" s="54" t="s">
        <v>346</v>
      </c>
      <c r="C164" s="107" t="s">
        <v>347</v>
      </c>
      <c r="D164" s="108"/>
      <c r="E164" s="22" t="s">
        <v>431</v>
      </c>
      <c r="F164" s="22" t="s">
        <v>431</v>
      </c>
      <c r="G164" s="22" t="s">
        <v>431</v>
      </c>
      <c r="H164" s="22" t="s">
        <v>431</v>
      </c>
      <c r="I164" s="22" t="s">
        <v>431</v>
      </c>
      <c r="J164" s="22" t="s">
        <v>431</v>
      </c>
      <c r="K164" s="22" t="s">
        <v>431</v>
      </c>
      <c r="L164" s="22" t="s">
        <v>431</v>
      </c>
      <c r="M164" s="22" t="s">
        <v>431</v>
      </c>
      <c r="N164" s="22" t="s">
        <v>431</v>
      </c>
      <c r="O164" s="22" t="s">
        <v>431</v>
      </c>
      <c r="P164" s="22" t="s">
        <v>431</v>
      </c>
      <c r="Q164" s="22" t="s">
        <v>431</v>
      </c>
      <c r="R164" s="22" t="s">
        <v>431</v>
      </c>
      <c r="S164" s="22" t="s">
        <v>431</v>
      </c>
      <c r="T164" s="22" t="s">
        <v>431</v>
      </c>
      <c r="U164" s="22" t="s">
        <v>431</v>
      </c>
      <c r="V164" s="22" t="s">
        <v>431</v>
      </c>
      <c r="W164" s="22" t="s">
        <v>431</v>
      </c>
      <c r="X164" s="22" t="s">
        <v>431</v>
      </c>
      <c r="Y164" s="22" t="s">
        <v>431</v>
      </c>
      <c r="Z164" s="22" t="s">
        <v>431</v>
      </c>
      <c r="AA164" s="22" t="s">
        <v>431</v>
      </c>
      <c r="AB164" s="22" t="s">
        <v>431</v>
      </c>
      <c r="AC164" s="22" t="s">
        <v>431</v>
      </c>
      <c r="AD164" s="22" t="s">
        <v>431</v>
      </c>
      <c r="AE164" s="63"/>
      <c r="AF164" s="22" t="s">
        <v>429</v>
      </c>
      <c r="AG164" s="22" t="s">
        <v>429</v>
      </c>
      <c r="AH164" s="22" t="s">
        <v>429</v>
      </c>
      <c r="AI164" s="22" t="s">
        <v>429</v>
      </c>
      <c r="AJ164" s="22" t="s">
        <v>429</v>
      </c>
      <c r="AK164" s="22" t="s">
        <v>429</v>
      </c>
      <c r="AL164" s="54" t="s">
        <v>413</v>
      </c>
    </row>
    <row r="165" spans="1:38" s="3" customFormat="1" ht="15" customHeight="1" x14ac:dyDescent="0.25">
      <c r="A165" s="109"/>
      <c r="B165" s="109"/>
      <c r="C165" s="110"/>
      <c r="D165" s="111"/>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4"/>
      <c r="AF165" s="16"/>
      <c r="AG165" s="16"/>
      <c r="AH165" s="16"/>
      <c r="AI165" s="16"/>
      <c r="AJ165" s="16"/>
      <c r="AK165" s="16"/>
      <c r="AL165" s="21"/>
    </row>
    <row r="166" spans="1:38" s="134" customFormat="1" ht="52.5" customHeight="1" x14ac:dyDescent="0.3">
      <c r="A166" s="159" t="s">
        <v>372</v>
      </c>
      <c r="B166" s="159"/>
      <c r="C166" s="159"/>
      <c r="D166" s="159"/>
      <c r="E166" s="159"/>
      <c r="F166" s="159"/>
      <c r="G166" s="159"/>
      <c r="H166" s="128"/>
      <c r="I166" s="129"/>
      <c r="J166" s="129"/>
      <c r="K166" s="129"/>
      <c r="L166" s="129"/>
      <c r="M166" s="129"/>
      <c r="N166" s="129"/>
      <c r="O166" s="129"/>
      <c r="P166" s="129"/>
      <c r="Q166" s="129"/>
      <c r="R166" s="129"/>
      <c r="S166" s="129"/>
      <c r="T166" s="129"/>
      <c r="U166" s="129"/>
      <c r="V166" s="130"/>
      <c r="W166" s="130"/>
      <c r="X166" s="130"/>
      <c r="Y166" s="130"/>
      <c r="Z166" s="130"/>
      <c r="AA166" s="130"/>
      <c r="AB166" s="130"/>
      <c r="AC166" s="131"/>
      <c r="AD166" s="132"/>
      <c r="AE166" s="133"/>
      <c r="AG166" s="135"/>
      <c r="AH166" s="135"/>
      <c r="AI166" s="135"/>
      <c r="AJ166" s="135"/>
      <c r="AK166" s="135"/>
      <c r="AL166" s="135"/>
    </row>
    <row r="167" spans="1:38" s="136" customFormat="1" ht="63.75" customHeight="1" x14ac:dyDescent="0.3">
      <c r="A167" s="159" t="s">
        <v>376</v>
      </c>
      <c r="B167" s="159"/>
      <c r="C167" s="159"/>
      <c r="D167" s="159"/>
      <c r="E167" s="159"/>
      <c r="F167" s="159"/>
      <c r="G167" s="159"/>
      <c r="H167" s="128"/>
      <c r="I167" s="129"/>
      <c r="J167"/>
      <c r="K167"/>
      <c r="L167"/>
      <c r="M167" s="129"/>
      <c r="N167" s="129"/>
      <c r="O167" s="129"/>
      <c r="P167" s="129"/>
      <c r="Q167" s="129"/>
      <c r="R167" s="129"/>
      <c r="S167" s="129"/>
      <c r="T167" s="129"/>
      <c r="U167" s="129"/>
      <c r="AE167" s="137"/>
    </row>
    <row r="168" spans="1:38" s="136" customFormat="1" ht="26.25" customHeight="1" x14ac:dyDescent="0.3">
      <c r="A168" s="159" t="s">
        <v>373</v>
      </c>
      <c r="B168" s="159"/>
      <c r="C168" s="159"/>
      <c r="D168" s="159"/>
      <c r="E168" s="159"/>
      <c r="F168" s="159"/>
      <c r="G168" s="159"/>
      <c r="H168" s="128"/>
      <c r="I168" s="129"/>
      <c r="J168"/>
      <c r="K168"/>
      <c r="L168"/>
      <c r="M168" s="129"/>
      <c r="N168" s="129"/>
      <c r="O168" s="129"/>
      <c r="P168" s="129"/>
      <c r="Q168" s="129"/>
      <c r="R168" s="129"/>
      <c r="S168" s="129"/>
      <c r="T168" s="129"/>
      <c r="U168" s="129"/>
      <c r="AE168" s="137"/>
    </row>
    <row r="169" spans="1:38" s="134" customFormat="1" ht="26.25" customHeight="1" x14ac:dyDescent="0.3">
      <c r="A169" s="159" t="s">
        <v>374</v>
      </c>
      <c r="B169" s="159"/>
      <c r="C169" s="159"/>
      <c r="D169" s="159"/>
      <c r="E169" s="159"/>
      <c r="F169" s="159"/>
      <c r="G169" s="159"/>
      <c r="H169" s="128"/>
      <c r="I169" s="129"/>
      <c r="J169"/>
      <c r="K169"/>
      <c r="L169"/>
      <c r="M169" s="129"/>
      <c r="N169" s="129"/>
      <c r="O169" s="129"/>
      <c r="P169" s="129"/>
      <c r="Q169" s="129"/>
      <c r="R169" s="129"/>
      <c r="S169" s="129"/>
      <c r="T169" s="129"/>
      <c r="U169" s="129"/>
      <c r="V169" s="130"/>
      <c r="W169" s="130"/>
      <c r="X169" s="130"/>
      <c r="Y169" s="130"/>
      <c r="Z169" s="130"/>
      <c r="AA169" s="130"/>
      <c r="AB169" s="130"/>
      <c r="AC169" s="131"/>
      <c r="AD169" s="132"/>
      <c r="AE169" s="133"/>
      <c r="AG169" s="135"/>
      <c r="AH169" s="135"/>
      <c r="AI169" s="135"/>
      <c r="AJ169" s="135"/>
      <c r="AK169" s="135"/>
      <c r="AL169" s="135"/>
    </row>
    <row r="170" spans="1:38" s="136" customFormat="1" ht="52.5" customHeight="1" x14ac:dyDescent="0.3">
      <c r="A170" s="159" t="s">
        <v>375</v>
      </c>
      <c r="B170" s="159"/>
      <c r="C170" s="159"/>
      <c r="D170" s="159"/>
      <c r="E170" s="159"/>
      <c r="F170" s="159"/>
      <c r="G170" s="159"/>
      <c r="H170" s="128"/>
      <c r="I170" s="129"/>
      <c r="J170"/>
      <c r="K170"/>
      <c r="L170"/>
      <c r="M170" s="129"/>
      <c r="N170" s="129"/>
      <c r="O170" s="129"/>
      <c r="P170" s="129"/>
      <c r="Q170" s="129"/>
      <c r="R170" s="129"/>
      <c r="S170" s="129"/>
      <c r="T170" s="129"/>
      <c r="U170" s="129"/>
      <c r="AE170" s="137"/>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pageMargins left="0.7" right="0.7" top="0.78740157499999996" bottom="0.78740157499999996" header="0.3" footer="0.3"/>
  <pageSetup paperSize="9" scale="16"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180A29-67EF-4B08-B6EE-AA79CC0697CD}">
  <sheetPr codeName="Sheet31"/>
  <dimension ref="A1:AL170"/>
  <sheetViews>
    <sheetView tabSelected="1" zoomScale="75" zoomScaleNormal="75" workbookViewId="0">
      <pane xSplit="4" ySplit="13" topLeftCell="F32" activePane="bottomRight" state="frozen"/>
      <selection pane="topRight" activeCell="E1" sqref="E1"/>
      <selection pane="bottomLeft" activeCell="A14" sqref="A14"/>
      <selection pane="bottomRight" activeCell="L34" sqref="L34:L36"/>
    </sheetView>
  </sheetViews>
  <sheetFormatPr defaultColWidth="8.88671875" defaultRowHeight="13.2" x14ac:dyDescent="0.25"/>
  <cols>
    <col min="1" max="2" width="21.44140625" style="5" customWidth="1"/>
    <col min="3" max="3" width="46.44140625" style="17" customWidth="1"/>
    <col min="4" max="4" width="7.109375" style="5" customWidth="1"/>
    <col min="5" max="24" width="8.5546875" style="5" customWidth="1"/>
    <col min="25" max="25" width="8.88671875" style="5" customWidth="1"/>
    <col min="26" max="30" width="8.5546875" style="5" customWidth="1"/>
    <col min="31" max="31" width="2.109375" style="5" customWidth="1"/>
    <col min="32" max="36" width="8.5546875" style="5" customWidth="1"/>
    <col min="37" max="37" width="12" style="5" customWidth="1"/>
    <col min="38" max="38" width="25.6640625" style="5" customWidth="1"/>
    <col min="39" max="16384" width="8.88671875" style="5"/>
  </cols>
  <sheetData>
    <row r="1" spans="1:38" s="2" customFormat="1" ht="22.5" customHeight="1" x14ac:dyDescent="0.25">
      <c r="A1" s="23" t="s">
        <v>363</v>
      </c>
      <c r="B1" s="24"/>
      <c r="C1" s="25"/>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row>
    <row r="2" spans="1:38" s="2" customFormat="1" x14ac:dyDescent="0.25">
      <c r="A2" s="127" t="s">
        <v>362</v>
      </c>
      <c r="B2" s="24"/>
      <c r="C2" s="25"/>
      <c r="D2" s="26"/>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row>
    <row r="3" spans="1:38" s="2" customFormat="1" x14ac:dyDescent="0.25">
      <c r="A3" s="26"/>
      <c r="B3" s="24"/>
      <c r="C3" s="25"/>
      <c r="D3" s="26"/>
      <c r="E3" s="26"/>
      <c r="F3" s="27"/>
      <c r="G3" s="26"/>
      <c r="H3" s="26"/>
      <c r="I3" s="26"/>
      <c r="J3" s="26"/>
      <c r="K3" s="26"/>
      <c r="L3" s="26"/>
      <c r="M3" s="26"/>
      <c r="N3" s="26"/>
      <c r="O3" s="26"/>
      <c r="P3" s="28"/>
      <c r="Q3" s="28"/>
      <c r="R3" s="29"/>
      <c r="S3" s="29"/>
      <c r="T3" s="29"/>
      <c r="U3" s="29"/>
      <c r="V3" s="29"/>
      <c r="W3" s="26"/>
      <c r="X3" s="26"/>
      <c r="Y3" s="26"/>
      <c r="Z3" s="26"/>
      <c r="AA3" s="26"/>
      <c r="AB3" s="26"/>
      <c r="AC3" s="26"/>
      <c r="AD3" s="26"/>
      <c r="AE3" s="26"/>
      <c r="AF3" s="26"/>
      <c r="AG3" s="26"/>
      <c r="AH3" s="26"/>
      <c r="AI3" s="26"/>
      <c r="AJ3" s="26"/>
      <c r="AK3" s="26"/>
      <c r="AL3" s="26"/>
    </row>
    <row r="4" spans="1:38" s="2" customFormat="1" x14ac:dyDescent="0.25">
      <c r="A4" s="30" t="s">
        <v>0</v>
      </c>
      <c r="B4" s="20" t="s">
        <v>430</v>
      </c>
      <c r="C4" s="31" t="s">
        <v>1</v>
      </c>
      <c r="D4" s="26"/>
      <c r="E4" s="26"/>
      <c r="F4" s="26"/>
      <c r="G4" s="26"/>
      <c r="H4" s="26"/>
      <c r="I4" s="26"/>
      <c r="J4" s="26"/>
      <c r="K4" s="26"/>
      <c r="L4" s="26"/>
      <c r="M4" s="26"/>
      <c r="N4" s="26"/>
      <c r="O4" s="26"/>
      <c r="P4" s="28"/>
      <c r="Q4" s="28"/>
      <c r="R4" s="29"/>
      <c r="S4" s="29"/>
      <c r="T4" s="29"/>
      <c r="U4" s="29"/>
      <c r="V4" s="29"/>
      <c r="W4" s="26"/>
      <c r="X4" s="26"/>
      <c r="Y4" s="26"/>
      <c r="Z4" s="26"/>
      <c r="AA4" s="26"/>
      <c r="AB4" s="26"/>
      <c r="AC4" s="26"/>
      <c r="AD4" s="26"/>
      <c r="AE4" s="26"/>
      <c r="AF4" s="26"/>
      <c r="AG4" s="26"/>
      <c r="AH4" s="26"/>
      <c r="AI4" s="26"/>
      <c r="AJ4" s="26"/>
      <c r="AK4" s="26"/>
      <c r="AL4" s="26"/>
    </row>
    <row r="5" spans="1:38" s="2" customFormat="1" x14ac:dyDescent="0.25">
      <c r="A5" s="30" t="s">
        <v>2</v>
      </c>
      <c r="B5" s="20" t="s">
        <v>442</v>
      </c>
      <c r="C5" s="31" t="s">
        <v>3</v>
      </c>
      <c r="D5" s="26"/>
      <c r="E5" s="26"/>
      <c r="F5" s="26"/>
      <c r="G5" s="26"/>
      <c r="H5" s="26"/>
      <c r="I5" s="26"/>
      <c r="J5" s="26"/>
      <c r="K5" s="26"/>
      <c r="L5" s="26"/>
      <c r="M5" s="26"/>
      <c r="N5" s="26"/>
      <c r="O5" s="26"/>
      <c r="P5" s="28"/>
      <c r="Q5" s="28"/>
      <c r="R5" s="29"/>
      <c r="S5" s="29"/>
      <c r="T5" s="29"/>
      <c r="U5" s="29"/>
      <c r="V5" s="29"/>
      <c r="W5" s="26"/>
      <c r="X5" s="26"/>
      <c r="Y5" s="26"/>
      <c r="Z5" s="26"/>
      <c r="AA5" s="26"/>
      <c r="AB5" s="26"/>
      <c r="AC5" s="26"/>
      <c r="AD5" s="26"/>
      <c r="AE5" s="26"/>
      <c r="AF5" s="26"/>
      <c r="AG5" s="26"/>
      <c r="AH5" s="26"/>
      <c r="AI5" s="26"/>
      <c r="AJ5" s="26"/>
      <c r="AK5" s="26"/>
      <c r="AL5" s="26"/>
    </row>
    <row r="6" spans="1:38" s="2" customFormat="1" x14ac:dyDescent="0.25">
      <c r="A6" s="30" t="s">
        <v>4</v>
      </c>
      <c r="B6" s="20">
        <v>2020</v>
      </c>
      <c r="C6" s="31" t="s">
        <v>5</v>
      </c>
      <c r="D6" s="26"/>
      <c r="E6" s="26"/>
      <c r="F6" s="26"/>
      <c r="G6" s="26"/>
      <c r="H6" s="26"/>
      <c r="I6" s="26"/>
      <c r="J6" s="26"/>
      <c r="K6" s="26"/>
      <c r="L6" s="26"/>
      <c r="M6" s="26"/>
      <c r="N6" s="26"/>
      <c r="O6" s="26"/>
      <c r="P6" s="26"/>
      <c r="Q6" s="26"/>
      <c r="R6" s="32"/>
      <c r="S6" s="32"/>
      <c r="T6" s="32"/>
      <c r="U6" s="32"/>
      <c r="V6" s="32"/>
      <c r="W6" s="26"/>
      <c r="X6" s="26"/>
      <c r="Y6" s="26"/>
      <c r="Z6" s="26"/>
      <c r="AA6" s="26"/>
      <c r="AB6" s="26"/>
      <c r="AC6" s="26"/>
      <c r="AD6" s="26"/>
      <c r="AE6" s="26"/>
      <c r="AF6" s="26"/>
      <c r="AG6" s="26"/>
      <c r="AH6" s="26"/>
      <c r="AI6" s="26"/>
      <c r="AJ6" s="26"/>
      <c r="AK6" s="26"/>
      <c r="AL6" s="26"/>
    </row>
    <row r="7" spans="1:38" s="2" customFormat="1" x14ac:dyDescent="0.25">
      <c r="A7" s="30" t="s">
        <v>6</v>
      </c>
      <c r="B7" s="20" t="s">
        <v>7</v>
      </c>
      <c r="C7" s="33" t="s">
        <v>8</v>
      </c>
      <c r="D7" s="28"/>
      <c r="E7" s="28"/>
      <c r="F7" s="28"/>
      <c r="G7" s="28"/>
      <c r="H7" s="28"/>
      <c r="I7" s="28"/>
      <c r="J7" s="28"/>
      <c r="K7" s="28"/>
      <c r="L7" s="28"/>
      <c r="M7" s="28"/>
      <c r="N7" s="28"/>
      <c r="O7" s="28"/>
      <c r="P7" s="28"/>
      <c r="Q7" s="28"/>
      <c r="R7" s="29"/>
      <c r="S7" s="29"/>
      <c r="T7" s="29"/>
      <c r="U7" s="29"/>
      <c r="V7" s="29"/>
      <c r="W7" s="26"/>
      <c r="X7" s="26"/>
      <c r="Y7" s="26"/>
      <c r="Z7" s="26"/>
      <c r="AA7" s="26"/>
      <c r="AB7" s="26"/>
      <c r="AC7" s="26"/>
      <c r="AD7" s="28"/>
      <c r="AE7" s="26"/>
      <c r="AF7" s="26"/>
      <c r="AG7" s="28"/>
      <c r="AH7" s="28"/>
      <c r="AI7" s="28"/>
      <c r="AJ7" s="28"/>
      <c r="AK7" s="28"/>
      <c r="AL7" s="28"/>
    </row>
    <row r="8" spans="1:38" s="1" customFormat="1" x14ac:dyDescent="0.25">
      <c r="A8" s="123"/>
      <c r="B8" s="124"/>
      <c r="C8" s="125"/>
      <c r="D8" s="126"/>
      <c r="E8" s="126"/>
      <c r="F8" s="126"/>
      <c r="G8" s="126"/>
      <c r="H8" s="126"/>
      <c r="I8" s="126"/>
      <c r="J8" s="126"/>
      <c r="K8" s="126"/>
      <c r="L8" s="126"/>
      <c r="M8" s="126"/>
      <c r="N8" s="126"/>
      <c r="O8" s="126"/>
      <c r="P8" s="126"/>
      <c r="Q8" s="126"/>
      <c r="R8" s="29"/>
      <c r="S8" s="29"/>
      <c r="T8" s="29"/>
      <c r="U8" s="29"/>
      <c r="V8" s="29"/>
      <c r="W8" s="26"/>
      <c r="X8" s="26"/>
      <c r="Y8" s="26"/>
      <c r="Z8" s="26"/>
      <c r="AA8" s="26"/>
      <c r="AB8" s="26"/>
      <c r="AC8" s="26"/>
      <c r="AD8" s="26"/>
      <c r="AE8" s="26"/>
      <c r="AF8" s="32"/>
      <c r="AG8" s="28"/>
      <c r="AH8" s="28"/>
      <c r="AI8" s="28"/>
      <c r="AJ8" s="28"/>
      <c r="AK8" s="28"/>
      <c r="AL8" s="28"/>
    </row>
    <row r="9" spans="1:38" s="1" customFormat="1" ht="13.8" thickBot="1" x14ac:dyDescent="0.3">
      <c r="A9" s="34"/>
      <c r="B9" s="35"/>
      <c r="C9" s="36"/>
      <c r="D9" s="37"/>
      <c r="E9" s="37"/>
      <c r="F9" s="37"/>
      <c r="G9" s="37"/>
      <c r="H9" s="37"/>
      <c r="I9" s="37"/>
      <c r="J9" s="37"/>
      <c r="K9" s="37"/>
      <c r="L9" s="37"/>
      <c r="M9" s="37"/>
      <c r="N9" s="37"/>
      <c r="O9" s="37"/>
      <c r="P9" s="37"/>
      <c r="Q9" s="37"/>
      <c r="R9" s="29"/>
      <c r="S9" s="29"/>
      <c r="T9" s="29"/>
      <c r="U9" s="29"/>
      <c r="V9" s="29"/>
      <c r="W9" s="26"/>
      <c r="X9" s="26"/>
      <c r="Y9" s="26"/>
      <c r="Z9" s="26"/>
      <c r="AA9" s="26"/>
      <c r="AB9" s="26"/>
      <c r="AC9" s="26"/>
      <c r="AD9" s="26"/>
      <c r="AE9" s="26"/>
      <c r="AF9" s="32"/>
      <c r="AG9" s="28"/>
      <c r="AH9" s="28"/>
      <c r="AI9" s="28"/>
      <c r="AJ9" s="28"/>
      <c r="AK9" s="28"/>
      <c r="AL9" s="28"/>
    </row>
    <row r="10" spans="1:38" s="4" customFormat="1" ht="37.5" customHeight="1" thickBot="1" x14ac:dyDescent="0.3">
      <c r="A10" s="160" t="str">
        <f>B4&amp;": "&amp;B5&amp;": "&amp;B6</f>
        <v>IE: 15.02.2022: 2020</v>
      </c>
      <c r="B10" s="162" t="s">
        <v>9</v>
      </c>
      <c r="C10" s="163"/>
      <c r="D10" s="164"/>
      <c r="E10" s="150" t="s">
        <v>10</v>
      </c>
      <c r="F10" s="151"/>
      <c r="G10" s="151"/>
      <c r="H10" s="152"/>
      <c r="I10" s="150" t="s">
        <v>11</v>
      </c>
      <c r="J10" s="151"/>
      <c r="K10" s="151"/>
      <c r="L10" s="152"/>
      <c r="M10" s="168" t="s">
        <v>12</v>
      </c>
      <c r="N10" s="150" t="s">
        <v>13</v>
      </c>
      <c r="O10" s="151"/>
      <c r="P10" s="152"/>
      <c r="Q10" s="150" t="s">
        <v>14</v>
      </c>
      <c r="R10" s="151"/>
      <c r="S10" s="151"/>
      <c r="T10" s="151"/>
      <c r="U10" s="151"/>
      <c r="V10" s="152"/>
      <c r="W10" s="150" t="s">
        <v>367</v>
      </c>
      <c r="X10" s="151"/>
      <c r="Y10" s="151"/>
      <c r="Z10" s="151"/>
      <c r="AA10" s="151"/>
      <c r="AB10" s="151"/>
      <c r="AC10" s="151"/>
      <c r="AD10" s="152"/>
      <c r="AE10" s="38"/>
      <c r="AF10" s="150" t="s">
        <v>384</v>
      </c>
      <c r="AG10" s="151"/>
      <c r="AH10" s="151"/>
      <c r="AI10" s="151"/>
      <c r="AJ10" s="151"/>
      <c r="AK10" s="151"/>
      <c r="AL10" s="152"/>
    </row>
    <row r="11" spans="1:38" s="1" customFormat="1" ht="15" customHeight="1" thickBot="1" x14ac:dyDescent="0.3">
      <c r="A11" s="161"/>
      <c r="B11" s="165"/>
      <c r="C11" s="166"/>
      <c r="D11" s="167"/>
      <c r="E11" s="153"/>
      <c r="F11" s="154"/>
      <c r="G11" s="154"/>
      <c r="H11" s="155"/>
      <c r="I11" s="153"/>
      <c r="J11" s="154"/>
      <c r="K11" s="154"/>
      <c r="L11" s="155"/>
      <c r="M11" s="169"/>
      <c r="N11" s="153"/>
      <c r="O11" s="154"/>
      <c r="P11" s="155"/>
      <c r="Q11" s="153"/>
      <c r="R11" s="154"/>
      <c r="S11" s="154"/>
      <c r="T11" s="154"/>
      <c r="U11" s="154"/>
      <c r="V11" s="155"/>
      <c r="W11" s="120"/>
      <c r="X11" s="156" t="s">
        <v>32</v>
      </c>
      <c r="Y11" s="157"/>
      <c r="Z11" s="157"/>
      <c r="AA11" s="157"/>
      <c r="AB11" s="158"/>
      <c r="AC11" s="121"/>
      <c r="AD11" s="122"/>
      <c r="AE11" s="39"/>
      <c r="AF11" s="153"/>
      <c r="AG11" s="154"/>
      <c r="AH11" s="154"/>
      <c r="AI11" s="154"/>
      <c r="AJ11" s="154"/>
      <c r="AK11" s="154"/>
      <c r="AL11" s="155"/>
    </row>
    <row r="12" spans="1:38" s="1" customFormat="1" ht="52.5" customHeight="1" thickBot="1" x14ac:dyDescent="0.3">
      <c r="A12" s="161"/>
      <c r="B12" s="165"/>
      <c r="C12" s="166"/>
      <c r="D12" s="167"/>
      <c r="E12" s="115" t="s">
        <v>385</v>
      </c>
      <c r="F12" s="115" t="s">
        <v>15</v>
      </c>
      <c r="G12" s="115" t="s">
        <v>16</v>
      </c>
      <c r="H12" s="115" t="s">
        <v>17</v>
      </c>
      <c r="I12" s="115" t="s">
        <v>18</v>
      </c>
      <c r="J12" s="116" t="s">
        <v>19</v>
      </c>
      <c r="K12" s="116" t="s">
        <v>20</v>
      </c>
      <c r="L12" s="117" t="s">
        <v>395</v>
      </c>
      <c r="M12" s="118" t="s">
        <v>21</v>
      </c>
      <c r="N12" s="116" t="s">
        <v>22</v>
      </c>
      <c r="O12" s="116" t="s">
        <v>23</v>
      </c>
      <c r="P12" s="116" t="s">
        <v>24</v>
      </c>
      <c r="Q12" s="116" t="s">
        <v>25</v>
      </c>
      <c r="R12" s="116" t="s">
        <v>26</v>
      </c>
      <c r="S12" s="116" t="s">
        <v>27</v>
      </c>
      <c r="T12" s="116" t="s">
        <v>28</v>
      </c>
      <c r="U12" s="116" t="s">
        <v>29</v>
      </c>
      <c r="V12" s="116" t="s">
        <v>30</v>
      </c>
      <c r="W12" s="118" t="s">
        <v>31</v>
      </c>
      <c r="X12" s="115" t="s">
        <v>396</v>
      </c>
      <c r="Y12" s="115" t="s">
        <v>397</v>
      </c>
      <c r="Z12" s="115" t="s">
        <v>398</v>
      </c>
      <c r="AA12" s="115" t="s">
        <v>399</v>
      </c>
      <c r="AB12" s="115" t="s">
        <v>42</v>
      </c>
      <c r="AC12" s="116" t="s">
        <v>33</v>
      </c>
      <c r="AD12" s="116" t="s">
        <v>34</v>
      </c>
      <c r="AE12" s="40"/>
      <c r="AF12" s="118" t="s">
        <v>35</v>
      </c>
      <c r="AG12" s="118" t="s">
        <v>36</v>
      </c>
      <c r="AH12" s="118" t="s">
        <v>37</v>
      </c>
      <c r="AI12" s="118" t="s">
        <v>38</v>
      </c>
      <c r="AJ12" s="118" t="s">
        <v>39</v>
      </c>
      <c r="AK12" s="118" t="s">
        <v>40</v>
      </c>
      <c r="AL12" s="119" t="s">
        <v>41</v>
      </c>
    </row>
    <row r="13" spans="1:38" ht="37.5" customHeight="1" thickBot="1" x14ac:dyDescent="0.3">
      <c r="A13" s="41" t="s">
        <v>43</v>
      </c>
      <c r="B13" s="41" t="s">
        <v>44</v>
      </c>
      <c r="C13" s="42" t="s">
        <v>428</v>
      </c>
      <c r="D13" s="41" t="s">
        <v>45</v>
      </c>
      <c r="E13" s="41" t="s">
        <v>46</v>
      </c>
      <c r="F13" s="41" t="s">
        <v>46</v>
      </c>
      <c r="G13" s="41" t="s">
        <v>46</v>
      </c>
      <c r="H13" s="41" t="s">
        <v>46</v>
      </c>
      <c r="I13" s="41" t="s">
        <v>46</v>
      </c>
      <c r="J13" s="41" t="s">
        <v>46</v>
      </c>
      <c r="K13" s="41" t="s">
        <v>46</v>
      </c>
      <c r="L13" s="41" t="s">
        <v>46</v>
      </c>
      <c r="M13" s="41" t="s">
        <v>46</v>
      </c>
      <c r="N13" s="41" t="s">
        <v>47</v>
      </c>
      <c r="O13" s="41" t="s">
        <v>47</v>
      </c>
      <c r="P13" s="41" t="s">
        <v>47</v>
      </c>
      <c r="Q13" s="41" t="s">
        <v>47</v>
      </c>
      <c r="R13" s="41" t="s">
        <v>47</v>
      </c>
      <c r="S13" s="41" t="s">
        <v>47</v>
      </c>
      <c r="T13" s="41" t="s">
        <v>47</v>
      </c>
      <c r="U13" s="41" t="s">
        <v>47</v>
      </c>
      <c r="V13" s="41" t="s">
        <v>47</v>
      </c>
      <c r="W13" s="41" t="s">
        <v>48</v>
      </c>
      <c r="X13" s="41" t="s">
        <v>47</v>
      </c>
      <c r="Y13" s="41" t="s">
        <v>47</v>
      </c>
      <c r="Z13" s="41" t="s">
        <v>47</v>
      </c>
      <c r="AA13" s="41" t="s">
        <v>47</v>
      </c>
      <c r="AB13" s="41" t="s">
        <v>47</v>
      </c>
      <c r="AC13" s="41" t="s">
        <v>49</v>
      </c>
      <c r="AD13" s="41" t="s">
        <v>49</v>
      </c>
      <c r="AE13" s="43"/>
      <c r="AF13" s="41" t="s">
        <v>50</v>
      </c>
      <c r="AG13" s="41" t="s">
        <v>50</v>
      </c>
      <c r="AH13" s="41" t="s">
        <v>50</v>
      </c>
      <c r="AI13" s="41" t="s">
        <v>50</v>
      </c>
      <c r="AJ13" s="41" t="s">
        <v>50</v>
      </c>
      <c r="AK13" s="41"/>
      <c r="AL13" s="44"/>
    </row>
    <row r="14" spans="1:38" s="1" customFormat="1" ht="26.25" customHeight="1" thickBot="1" x14ac:dyDescent="0.3">
      <c r="A14" s="65" t="s">
        <v>51</v>
      </c>
      <c r="B14" s="65" t="s">
        <v>52</v>
      </c>
      <c r="C14" s="66" t="s">
        <v>53</v>
      </c>
      <c r="D14" s="67"/>
      <c r="E14" s="138">
        <v>5.5855477738194557</v>
      </c>
      <c r="F14" s="138">
        <v>0.28586817332916553</v>
      </c>
      <c r="G14" s="138">
        <v>2.0021009346989995</v>
      </c>
      <c r="H14" s="138" t="s">
        <v>443</v>
      </c>
      <c r="I14" s="138">
        <v>0.25142582785722439</v>
      </c>
      <c r="J14" s="138">
        <v>0.35102382331361587</v>
      </c>
      <c r="K14" s="138">
        <v>0.44417855314937377</v>
      </c>
      <c r="L14" s="138">
        <v>7.9361094911822826E-3</v>
      </c>
      <c r="M14" s="138">
        <v>6.6116309333835286</v>
      </c>
      <c r="N14" s="138">
        <v>0.33963996199816859</v>
      </c>
      <c r="O14" s="138">
        <v>3.923820017541621E-2</v>
      </c>
      <c r="P14" s="138">
        <v>5.7708920001156135E-2</v>
      </c>
      <c r="Q14" s="138">
        <v>0.25365398930198718</v>
      </c>
      <c r="R14" s="138">
        <v>0.1761675790839439</v>
      </c>
      <c r="S14" s="138">
        <v>0.19921823904382441</v>
      </c>
      <c r="T14" s="138">
        <v>1.2164510071262467</v>
      </c>
      <c r="U14" s="138">
        <v>0.60742310284392698</v>
      </c>
      <c r="V14" s="138">
        <v>1.8975459719348806</v>
      </c>
      <c r="W14" s="138">
        <v>0.40883589846793</v>
      </c>
      <c r="X14" s="138">
        <v>4.5224285402085786E-3</v>
      </c>
      <c r="Y14" s="138">
        <v>1.1865189086493638E-3</v>
      </c>
      <c r="Z14" s="138">
        <v>1.0090804151135114E-3</v>
      </c>
      <c r="AA14" s="138">
        <v>3.2255983608733157E-4</v>
      </c>
      <c r="AB14" s="138">
        <v>7.0405877000587853E-3</v>
      </c>
      <c r="AC14" s="138">
        <v>0.25087182431058414</v>
      </c>
      <c r="AD14" s="138">
        <v>1.3937161001303504E-2</v>
      </c>
      <c r="AE14" s="55"/>
      <c r="AF14" s="147">
        <v>4468.220580533045</v>
      </c>
      <c r="AG14" s="147">
        <v>76759.230034389606</v>
      </c>
      <c r="AH14" s="147">
        <v>97115.676535366802</v>
      </c>
      <c r="AI14" s="147">
        <v>3953.9257991968143</v>
      </c>
      <c r="AJ14" s="147">
        <v>3899.121224031875</v>
      </c>
      <c r="AK14" s="147" t="s">
        <v>429</v>
      </c>
      <c r="AL14" s="45" t="s">
        <v>50</v>
      </c>
    </row>
    <row r="15" spans="1:38" s="1" customFormat="1" ht="26.25" customHeight="1" thickBot="1" x14ac:dyDescent="0.3">
      <c r="A15" s="65" t="s">
        <v>54</v>
      </c>
      <c r="B15" s="65" t="s">
        <v>55</v>
      </c>
      <c r="C15" s="66" t="s">
        <v>56</v>
      </c>
      <c r="D15" s="67"/>
      <c r="E15" s="138">
        <v>0.29059000000000001</v>
      </c>
      <c r="F15" s="138">
        <v>1.4351557771681862E-2</v>
      </c>
      <c r="G15" s="138">
        <v>3.6088999999999989E-2</v>
      </c>
      <c r="H15" s="138" t="s">
        <v>443</v>
      </c>
      <c r="I15" s="138">
        <v>5.0811000569498735E-3</v>
      </c>
      <c r="J15" s="138">
        <v>5.6219819738925897E-3</v>
      </c>
      <c r="K15" s="138">
        <v>6.345539947011666E-3</v>
      </c>
      <c r="L15" s="138">
        <v>8.0409308228492071E-4</v>
      </c>
      <c r="M15" s="138">
        <v>2.2032999999999997E-2</v>
      </c>
      <c r="N15" s="138">
        <v>6.8589268033676133E-3</v>
      </c>
      <c r="O15" s="138">
        <v>8.3939666967847611E-3</v>
      </c>
      <c r="P15" s="138">
        <v>1.8517236782068902E-3</v>
      </c>
      <c r="Q15" s="138">
        <v>1.9219740467211455E-3</v>
      </c>
      <c r="R15" s="138">
        <v>2.5017763427069357E-2</v>
      </c>
      <c r="S15" s="138">
        <v>1.2760735846581361E-2</v>
      </c>
      <c r="T15" s="138">
        <v>2.7529211051225137E-2</v>
      </c>
      <c r="U15" s="138">
        <v>7.2992397380199966E-3</v>
      </c>
      <c r="V15" s="138">
        <v>6.3204446441152529E-2</v>
      </c>
      <c r="W15" s="138">
        <v>1.0178525619687611E-3</v>
      </c>
      <c r="X15" s="138">
        <v>3.4862024988666898E-6</v>
      </c>
      <c r="Y15" s="138">
        <v>5.7335308781930674E-6</v>
      </c>
      <c r="Z15" s="138">
        <v>3.853299309580951E-6</v>
      </c>
      <c r="AA15" s="138">
        <v>5.3986762151315699E-6</v>
      </c>
      <c r="AB15" s="138">
        <v>1.8471708901772279E-5</v>
      </c>
      <c r="AC15" s="138" t="s">
        <v>429</v>
      </c>
      <c r="AD15" s="138">
        <v>0</v>
      </c>
      <c r="AE15" s="55"/>
      <c r="AF15" s="147">
        <v>3917.4665709669994</v>
      </c>
      <c r="AG15" s="147" t="s">
        <v>431</v>
      </c>
      <c r="AH15" s="147">
        <v>1812.2102005385336</v>
      </c>
      <c r="AI15" s="147" t="s">
        <v>431</v>
      </c>
      <c r="AJ15" s="147" t="s">
        <v>431</v>
      </c>
      <c r="AK15" s="147" t="s">
        <v>429</v>
      </c>
      <c r="AL15" s="45" t="s">
        <v>50</v>
      </c>
    </row>
    <row r="16" spans="1:38" s="1" customFormat="1" ht="26.25" customHeight="1" thickBot="1" x14ac:dyDescent="0.3">
      <c r="A16" s="65" t="s">
        <v>54</v>
      </c>
      <c r="B16" s="65" t="s">
        <v>57</v>
      </c>
      <c r="C16" s="66" t="s">
        <v>58</v>
      </c>
      <c r="D16" s="67"/>
      <c r="E16" s="138">
        <v>0.18472082303416432</v>
      </c>
      <c r="F16" s="138">
        <v>1.5144187675025815E-3</v>
      </c>
      <c r="G16" s="138">
        <v>0.13910761810655445</v>
      </c>
      <c r="H16" s="138" t="s">
        <v>443</v>
      </c>
      <c r="I16" s="138">
        <v>3.3191601648940569E-2</v>
      </c>
      <c r="J16" s="138">
        <v>4.7164123451573996E-2</v>
      </c>
      <c r="K16" s="138">
        <v>4.9320869446299549E-2</v>
      </c>
      <c r="L16" s="138">
        <v>9.3255209090716308E-3</v>
      </c>
      <c r="M16" s="138">
        <v>0.21156848376040172</v>
      </c>
      <c r="N16" s="138">
        <v>1.6904524509857303E-2</v>
      </c>
      <c r="O16" s="138">
        <v>9.5860659525960005E-4</v>
      </c>
      <c r="P16" s="138">
        <v>1.7911554574450001E-2</v>
      </c>
      <c r="Q16" s="138">
        <v>6.5784359026659998E-3</v>
      </c>
      <c r="R16" s="138">
        <v>3.5473583097241999E-3</v>
      </c>
      <c r="S16" s="138">
        <v>1.5006567726090001E-2</v>
      </c>
      <c r="T16" s="138">
        <v>6.0371368507111988E-3</v>
      </c>
      <c r="U16" s="138">
        <v>1.7313412406273999E-3</v>
      </c>
      <c r="V16" s="138">
        <v>2.7552889943276E-2</v>
      </c>
      <c r="W16" s="138">
        <v>1.5790019550091058E-2</v>
      </c>
      <c r="X16" s="138">
        <v>4.1757870075042091E-7</v>
      </c>
      <c r="Y16" s="138">
        <v>5.0550350099923933E-7</v>
      </c>
      <c r="Z16" s="138">
        <v>3.542924856474274E-7</v>
      </c>
      <c r="AA16" s="138">
        <v>3.6385185122471536E-7</v>
      </c>
      <c r="AB16" s="138">
        <v>1.641226538621803E-6</v>
      </c>
      <c r="AC16" s="138">
        <v>2.4814839939999995E-9</v>
      </c>
      <c r="AD16" s="138">
        <v>1.4663314509999998E-9</v>
      </c>
      <c r="AE16" s="55"/>
      <c r="AF16" s="147">
        <v>1.7074075313999999</v>
      </c>
      <c r="AG16" s="147">
        <v>597.01422090599988</v>
      </c>
      <c r="AH16" s="147">
        <v>398.23853313871592</v>
      </c>
      <c r="AI16" s="147" t="s">
        <v>431</v>
      </c>
      <c r="AJ16" s="147" t="s">
        <v>431</v>
      </c>
      <c r="AK16" s="147" t="s">
        <v>429</v>
      </c>
      <c r="AL16" s="45" t="s">
        <v>50</v>
      </c>
    </row>
    <row r="17" spans="1:38" s="2" customFormat="1" ht="26.25" customHeight="1" thickBot="1" x14ac:dyDescent="0.3">
      <c r="A17" s="65" t="s">
        <v>54</v>
      </c>
      <c r="B17" s="65" t="s">
        <v>59</v>
      </c>
      <c r="C17" s="66" t="s">
        <v>60</v>
      </c>
      <c r="D17" s="67"/>
      <c r="E17" s="138">
        <v>3.0982319999999998E-3</v>
      </c>
      <c r="F17" s="138">
        <v>9.6296400000000007E-4</v>
      </c>
      <c r="G17" s="138">
        <v>2.7491269191458298E-6</v>
      </c>
      <c r="H17" s="138" t="s">
        <v>431</v>
      </c>
      <c r="I17" s="138">
        <v>3.2657040000000005E-5</v>
      </c>
      <c r="J17" s="138">
        <v>3.2657040000000005E-5</v>
      </c>
      <c r="K17" s="138">
        <v>3.2657040000000005E-5</v>
      </c>
      <c r="L17" s="138">
        <v>1.3062816000000003E-6</v>
      </c>
      <c r="M17" s="138">
        <v>1.2141720000000001E-3</v>
      </c>
      <c r="N17" s="138">
        <v>4.6054799999999998E-7</v>
      </c>
      <c r="O17" s="138">
        <v>3.7681200000000003E-8</v>
      </c>
      <c r="P17" s="138">
        <v>2.2608720000000001E-5</v>
      </c>
      <c r="Q17" s="138">
        <v>4.1868000000000003E-6</v>
      </c>
      <c r="R17" s="138">
        <v>5.4428400000000001E-7</v>
      </c>
      <c r="S17" s="138">
        <v>1.088568E-7</v>
      </c>
      <c r="T17" s="138">
        <v>5.4428400000000001E-7</v>
      </c>
      <c r="U17" s="138">
        <v>2.4283440000000001E-6</v>
      </c>
      <c r="V17" s="138">
        <v>3.0563640000000003E-5</v>
      </c>
      <c r="W17" s="138">
        <v>2.177136E-5</v>
      </c>
      <c r="X17" s="138">
        <v>3.0144960000000001E-5</v>
      </c>
      <c r="Y17" s="138">
        <v>1.2141719999999999E-4</v>
      </c>
      <c r="Z17" s="138">
        <v>4.6054800000000005E-5</v>
      </c>
      <c r="AA17" s="138">
        <v>4.5217440000000001E-5</v>
      </c>
      <c r="AB17" s="138">
        <v>2.4283440000000001E-4</v>
      </c>
      <c r="AC17" s="138" t="s">
        <v>431</v>
      </c>
      <c r="AD17" s="138" t="s">
        <v>431</v>
      </c>
      <c r="AE17" s="55"/>
      <c r="AF17" s="147" t="s">
        <v>431</v>
      </c>
      <c r="AG17" s="147" t="s">
        <v>431</v>
      </c>
      <c r="AH17" s="147">
        <v>41.868000000000002</v>
      </c>
      <c r="AI17" s="147" t="s">
        <v>431</v>
      </c>
      <c r="AJ17" s="147" t="s">
        <v>431</v>
      </c>
      <c r="AK17" s="147" t="s">
        <v>429</v>
      </c>
      <c r="AL17" s="45" t="s">
        <v>50</v>
      </c>
    </row>
    <row r="18" spans="1:38" s="2" customFormat="1" ht="26.25" customHeight="1" thickBot="1" x14ac:dyDescent="0.3">
      <c r="A18" s="65" t="s">
        <v>54</v>
      </c>
      <c r="B18" s="65" t="s">
        <v>61</v>
      </c>
      <c r="C18" s="66" t="s">
        <v>62</v>
      </c>
      <c r="D18" s="67"/>
      <c r="E18" s="138">
        <v>1.0311024478786901</v>
      </c>
      <c r="F18" s="138">
        <v>0.54103441400460173</v>
      </c>
      <c r="G18" s="138">
        <v>3.9587611794700953E-2</v>
      </c>
      <c r="H18" s="138" t="s">
        <v>430</v>
      </c>
      <c r="I18" s="138">
        <v>2.2152477644181556E-2</v>
      </c>
      <c r="J18" s="138">
        <v>2.3329504048440187E-2</v>
      </c>
      <c r="K18" s="138">
        <v>2.4741935733550539E-2</v>
      </c>
      <c r="L18" s="138">
        <v>2.9058764154750705E-3</v>
      </c>
      <c r="M18" s="138">
        <v>0.68862188404652314</v>
      </c>
      <c r="N18" s="138">
        <v>3.7664847495449032E-3</v>
      </c>
      <c r="O18" s="138">
        <v>7.0621605194205026E-5</v>
      </c>
      <c r="P18" s="138">
        <v>1.2602320609671669E-2</v>
      </c>
      <c r="Q18" s="138">
        <v>2.3540760737253378E-4</v>
      </c>
      <c r="R18" s="138">
        <v>3.0131878973497965E-3</v>
      </c>
      <c r="S18" s="138">
        <v>1.6949180826219678E-3</v>
      </c>
      <c r="T18" s="138">
        <v>6.1205373323896438E-2</v>
      </c>
      <c r="U18" s="138">
        <v>2.3541877467241157E-5</v>
      </c>
      <c r="V18" s="138">
        <v>1.8832592304157047E-3</v>
      </c>
      <c r="W18" s="138">
        <v>1.2508427733277802E-2</v>
      </c>
      <c r="X18" s="138">
        <v>1.7310307427582661E-2</v>
      </c>
      <c r="Y18" s="138">
        <v>7.1451646494021304E-2</v>
      </c>
      <c r="Z18" s="138">
        <v>2.6163162773782406E-2</v>
      </c>
      <c r="AA18" s="138">
        <v>2.564766401222416E-2</v>
      </c>
      <c r="AB18" s="138">
        <v>0.14057278070761053</v>
      </c>
      <c r="AC18" s="138" t="s">
        <v>431</v>
      </c>
      <c r="AD18" s="138" t="s">
        <v>431</v>
      </c>
      <c r="AE18" s="55"/>
      <c r="AF18" s="147">
        <v>391.08247150351878</v>
      </c>
      <c r="AG18" s="147" t="s">
        <v>431</v>
      </c>
      <c r="AH18" s="147">
        <v>23265.208078743181</v>
      </c>
      <c r="AI18" s="147" t="s">
        <v>431</v>
      </c>
      <c r="AJ18" s="147" t="s">
        <v>431</v>
      </c>
      <c r="AK18" s="147" t="s">
        <v>429</v>
      </c>
      <c r="AL18" s="45" t="s">
        <v>50</v>
      </c>
    </row>
    <row r="19" spans="1:38" s="2" customFormat="1" ht="26.25" customHeight="1" thickBot="1" x14ac:dyDescent="0.3">
      <c r="A19" s="65" t="s">
        <v>54</v>
      </c>
      <c r="B19" s="65" t="s">
        <v>63</v>
      </c>
      <c r="C19" s="66" t="s">
        <v>64</v>
      </c>
      <c r="D19" s="67"/>
      <c r="E19" s="138">
        <v>0.54246953181848012</v>
      </c>
      <c r="F19" s="138">
        <v>0.15800044346778477</v>
      </c>
      <c r="G19" s="138">
        <v>3.3531762028569813E-2</v>
      </c>
      <c r="H19" s="138" t="s">
        <v>430</v>
      </c>
      <c r="I19" s="138">
        <v>1.3488088521314784E-2</v>
      </c>
      <c r="J19" s="138">
        <v>1.6003365493138404E-2</v>
      </c>
      <c r="K19" s="138">
        <v>1.9021697859326746E-2</v>
      </c>
      <c r="L19" s="138">
        <v>3.153452040608907E-3</v>
      </c>
      <c r="M19" s="138">
        <v>0.21299729387024063</v>
      </c>
      <c r="N19" s="138">
        <v>8.1220458222166919E-3</v>
      </c>
      <c r="O19" s="138">
        <v>1.5690239659514431E-4</v>
      </c>
      <c r="P19" s="138">
        <v>3.6417725108727453E-3</v>
      </c>
      <c r="Q19" s="138">
        <v>1.1681418705566265E-3</v>
      </c>
      <c r="R19" s="138">
        <v>6.5255702897734141E-3</v>
      </c>
      <c r="S19" s="138">
        <v>3.6392910878070023E-3</v>
      </c>
      <c r="T19" s="138">
        <v>0.13088086377673316</v>
      </c>
      <c r="U19" s="138">
        <v>4.3605569562777579E-4</v>
      </c>
      <c r="V19" s="138">
        <v>8.8795744311186784E-3</v>
      </c>
      <c r="W19" s="138">
        <v>4.1627272283085055E-3</v>
      </c>
      <c r="X19" s="138">
        <v>5.7444278778746721E-3</v>
      </c>
      <c r="Y19" s="138">
        <v>2.6833338725036029E-2</v>
      </c>
      <c r="Z19" s="138">
        <v>8.1711454085309568E-3</v>
      </c>
      <c r="AA19" s="138">
        <v>7.9375170344196319E-3</v>
      </c>
      <c r="AB19" s="138">
        <v>4.868642904586129E-2</v>
      </c>
      <c r="AC19" s="138" t="s">
        <v>431</v>
      </c>
      <c r="AD19" s="138" t="s">
        <v>431</v>
      </c>
      <c r="AE19" s="55"/>
      <c r="AF19" s="147">
        <v>641.98747543380307</v>
      </c>
      <c r="AG19" s="147" t="s">
        <v>431</v>
      </c>
      <c r="AH19" s="147">
        <v>6511.9326808499445</v>
      </c>
      <c r="AI19" s="147" t="s">
        <v>431</v>
      </c>
      <c r="AJ19" s="147" t="s">
        <v>431</v>
      </c>
      <c r="AK19" s="147" t="s">
        <v>429</v>
      </c>
      <c r="AL19" s="45" t="s">
        <v>50</v>
      </c>
    </row>
    <row r="20" spans="1:38" s="2" customFormat="1" ht="26.25" customHeight="1" thickBot="1" x14ac:dyDescent="0.3">
      <c r="A20" s="65" t="s">
        <v>54</v>
      </c>
      <c r="B20" s="65" t="s">
        <v>65</v>
      </c>
      <c r="C20" s="66" t="s">
        <v>66</v>
      </c>
      <c r="D20" s="67"/>
      <c r="E20" s="138">
        <v>2.5273357351042792E-2</v>
      </c>
      <c r="F20" s="138">
        <v>7.1441952175302394E-3</v>
      </c>
      <c r="G20" s="138">
        <v>8.8586823381063995E-4</v>
      </c>
      <c r="H20" s="138" t="s">
        <v>430</v>
      </c>
      <c r="I20" s="138">
        <v>7.8736653445227037E-4</v>
      </c>
      <c r="J20" s="138">
        <v>9.5601003758286789E-4</v>
      </c>
      <c r="K20" s="138">
        <v>1.1583822413395849E-3</v>
      </c>
      <c r="L20" s="138">
        <v>3.2088691275019643E-4</v>
      </c>
      <c r="M20" s="138">
        <v>9.9317714218622732E-3</v>
      </c>
      <c r="N20" s="138">
        <v>5.4291468785808465E-4</v>
      </c>
      <c r="O20" s="138">
        <v>1.0384967465668126E-5</v>
      </c>
      <c r="P20" s="138">
        <v>1.6318723676197214E-4</v>
      </c>
      <c r="Q20" s="138">
        <v>6.3323953718593632E-5</v>
      </c>
      <c r="R20" s="138">
        <v>4.3557475091635166E-4</v>
      </c>
      <c r="S20" s="138">
        <v>2.4361612108846496E-4</v>
      </c>
      <c r="T20" s="138">
        <v>8.7733095456930983E-3</v>
      </c>
      <c r="U20" s="138">
        <v>2.0538116856246934E-5</v>
      </c>
      <c r="V20" s="138">
        <v>4.8587495258401722E-4</v>
      </c>
      <c r="W20" s="138">
        <v>2.011154969574327E-4</v>
      </c>
      <c r="X20" s="138">
        <v>2.7717035345544067E-4</v>
      </c>
      <c r="Y20" s="138">
        <v>1.3641928490735419E-3</v>
      </c>
      <c r="Z20" s="138">
        <v>3.8288657508161837E-4</v>
      </c>
      <c r="AA20" s="138">
        <v>3.7022178433789965E-4</v>
      </c>
      <c r="AB20" s="138">
        <v>2.3944715619485008E-3</v>
      </c>
      <c r="AC20" s="138" t="s">
        <v>431</v>
      </c>
      <c r="AD20" s="138" t="s">
        <v>431</v>
      </c>
      <c r="AE20" s="55"/>
      <c r="AF20" s="147">
        <v>42.057648361271475</v>
      </c>
      <c r="AG20" s="147" t="s">
        <v>431</v>
      </c>
      <c r="AH20" s="147">
        <v>287.62358318958911</v>
      </c>
      <c r="AI20" s="147" t="s">
        <v>431</v>
      </c>
      <c r="AJ20" s="147" t="s">
        <v>431</v>
      </c>
      <c r="AK20" s="147" t="s">
        <v>429</v>
      </c>
      <c r="AL20" s="45" t="s">
        <v>50</v>
      </c>
    </row>
    <row r="21" spans="1:38" s="2" customFormat="1" ht="26.25" customHeight="1" thickBot="1" x14ac:dyDescent="0.3">
      <c r="A21" s="65" t="s">
        <v>54</v>
      </c>
      <c r="B21" s="65" t="s">
        <v>67</v>
      </c>
      <c r="C21" s="66" t="s">
        <v>68</v>
      </c>
      <c r="D21" s="67"/>
      <c r="E21" s="138">
        <v>1.4730994355873614</v>
      </c>
      <c r="F21" s="138">
        <v>0.79928395921819395</v>
      </c>
      <c r="G21" s="138">
        <v>0.22246998599910153</v>
      </c>
      <c r="H21" s="138">
        <v>1.6558532324879418E-3</v>
      </c>
      <c r="I21" s="138">
        <v>0.23170334139523366</v>
      </c>
      <c r="J21" s="138">
        <v>0.24379000917001814</v>
      </c>
      <c r="K21" s="138">
        <v>0.26298559465847537</v>
      </c>
      <c r="L21" s="138">
        <v>7.0428232962370232E-2</v>
      </c>
      <c r="M21" s="138">
        <v>1.3159052964395634</v>
      </c>
      <c r="N21" s="138">
        <v>6.2863891028594271E-2</v>
      </c>
      <c r="O21" s="138">
        <v>1.8429687922995777E-2</v>
      </c>
      <c r="P21" s="138">
        <v>9.6051658598831757E-3</v>
      </c>
      <c r="Q21" s="138">
        <v>3.4577862296934305E-3</v>
      </c>
      <c r="R21" s="138">
        <v>5.2290402100336489E-2</v>
      </c>
      <c r="S21" s="138">
        <v>1.9764757386931231E-2</v>
      </c>
      <c r="T21" s="138">
        <v>0.4162143657816339</v>
      </c>
      <c r="U21" s="138">
        <v>1.7804770076598163E-3</v>
      </c>
      <c r="V21" s="138">
        <v>0.73093791316749901</v>
      </c>
      <c r="W21" s="138">
        <v>4.0310457344863895E-2</v>
      </c>
      <c r="X21" s="138">
        <v>1.735817996580304E-2</v>
      </c>
      <c r="Y21" s="138">
        <v>7.4336364958533949E-2</v>
      </c>
      <c r="Z21" s="138">
        <v>2.1535869339922145E-2</v>
      </c>
      <c r="AA21" s="138">
        <v>2.0603840592813182E-2</v>
      </c>
      <c r="AB21" s="138">
        <v>0.13383425485707232</v>
      </c>
      <c r="AC21" s="138">
        <v>1.4944227221040541E-3</v>
      </c>
      <c r="AD21" s="138">
        <v>1.7933072665248648E-5</v>
      </c>
      <c r="AE21" s="55"/>
      <c r="AF21" s="147">
        <v>2692.6218536428205</v>
      </c>
      <c r="AG21" s="147" t="s">
        <v>431</v>
      </c>
      <c r="AH21" s="147">
        <v>14958.810376769203</v>
      </c>
      <c r="AI21" s="147">
        <v>1379.8776937399516</v>
      </c>
      <c r="AJ21" s="147" t="s">
        <v>431</v>
      </c>
      <c r="AK21" s="147" t="s">
        <v>429</v>
      </c>
      <c r="AL21" s="45" t="s">
        <v>50</v>
      </c>
    </row>
    <row r="22" spans="1:38" s="2" customFormat="1" ht="26.25" customHeight="1" thickBot="1" x14ac:dyDescent="0.3">
      <c r="A22" s="65" t="s">
        <v>54</v>
      </c>
      <c r="B22" s="69" t="s">
        <v>69</v>
      </c>
      <c r="C22" s="66" t="s">
        <v>70</v>
      </c>
      <c r="D22" s="67"/>
      <c r="E22" s="138">
        <v>3.7018783883180091</v>
      </c>
      <c r="F22" s="138">
        <v>0.93832500805015551</v>
      </c>
      <c r="G22" s="138">
        <v>0.72916448996854133</v>
      </c>
      <c r="H22" s="138">
        <v>2.2365475261250894E-3</v>
      </c>
      <c r="I22" s="138">
        <v>0.71982040344423537</v>
      </c>
      <c r="J22" s="138">
        <v>0.78859740075050033</v>
      </c>
      <c r="K22" s="138">
        <v>0.86536041189251234</v>
      </c>
      <c r="L22" s="138">
        <v>0.15889800491887196</v>
      </c>
      <c r="M22" s="138">
        <v>4.3388680645839344</v>
      </c>
      <c r="N22" s="138">
        <v>0.10229063495351917</v>
      </c>
      <c r="O22" s="138">
        <v>1.407127127730292E-2</v>
      </c>
      <c r="P22" s="138">
        <v>2.1284249299203757E-2</v>
      </c>
      <c r="Q22" s="138">
        <v>0.15244018876674892</v>
      </c>
      <c r="R22" s="138">
        <v>0.26207511289970276</v>
      </c>
      <c r="S22" s="138">
        <v>0.38476908588802305</v>
      </c>
      <c r="T22" s="138">
        <v>0.82738504979791239</v>
      </c>
      <c r="U22" s="138">
        <v>0.14294886153680572</v>
      </c>
      <c r="V22" s="138">
        <v>2.4712818195091892</v>
      </c>
      <c r="W22" s="138">
        <v>9.9826648830898909E-2</v>
      </c>
      <c r="X22" s="138">
        <v>2.1986677443589109E-2</v>
      </c>
      <c r="Y22" s="138">
        <v>5.8303028445840281E-2</v>
      </c>
      <c r="Z22" s="138">
        <v>1.4049655412169846E-2</v>
      </c>
      <c r="AA22" s="138">
        <v>1.1497668217310558E-2</v>
      </c>
      <c r="AB22" s="138">
        <v>0.1058370295189098</v>
      </c>
      <c r="AC22" s="138">
        <v>2.6047787529047458E-2</v>
      </c>
      <c r="AD22" s="138">
        <v>0.64077488082681444</v>
      </c>
      <c r="AE22" s="55"/>
      <c r="AF22" s="147">
        <v>7001.2593850274134</v>
      </c>
      <c r="AG22" s="147">
        <v>3185.860600752736</v>
      </c>
      <c r="AH22" s="147">
        <v>1086.4450145770279</v>
      </c>
      <c r="AI22" s="147">
        <v>48.523425006556309</v>
      </c>
      <c r="AJ22" s="147" t="s">
        <v>431</v>
      </c>
      <c r="AK22" s="147" t="s">
        <v>429</v>
      </c>
      <c r="AL22" s="45" t="s">
        <v>50</v>
      </c>
    </row>
    <row r="23" spans="1:38" s="2" customFormat="1" ht="26.25" customHeight="1" thickBot="1" x14ac:dyDescent="0.3">
      <c r="A23" s="65" t="s">
        <v>71</v>
      </c>
      <c r="B23" s="69" t="s">
        <v>394</v>
      </c>
      <c r="C23" s="66" t="s">
        <v>390</v>
      </c>
      <c r="D23" s="112"/>
      <c r="E23" s="138" t="s">
        <v>430</v>
      </c>
      <c r="F23" s="138" t="s">
        <v>430</v>
      </c>
      <c r="G23" s="138" t="s">
        <v>430</v>
      </c>
      <c r="H23" s="138" t="s">
        <v>430</v>
      </c>
      <c r="I23" s="138" t="s">
        <v>430</v>
      </c>
      <c r="J23" s="138" t="s">
        <v>430</v>
      </c>
      <c r="K23" s="138" t="s">
        <v>430</v>
      </c>
      <c r="L23" s="138" t="s">
        <v>430</v>
      </c>
      <c r="M23" s="138" t="s">
        <v>430</v>
      </c>
      <c r="N23" s="138" t="s">
        <v>430</v>
      </c>
      <c r="O23" s="138" t="s">
        <v>430</v>
      </c>
      <c r="P23" s="138" t="s">
        <v>430</v>
      </c>
      <c r="Q23" s="138" t="s">
        <v>430</v>
      </c>
      <c r="R23" s="138" t="s">
        <v>430</v>
      </c>
      <c r="S23" s="138" t="s">
        <v>430</v>
      </c>
      <c r="T23" s="138" t="s">
        <v>430</v>
      </c>
      <c r="U23" s="138" t="s">
        <v>430</v>
      </c>
      <c r="V23" s="138" t="s">
        <v>430</v>
      </c>
      <c r="W23" s="138">
        <v>0.19661948781645533</v>
      </c>
      <c r="X23" s="138">
        <v>2.9416959693245391E-2</v>
      </c>
      <c r="Y23" s="138">
        <v>9.9291070962248235E-2</v>
      </c>
      <c r="Z23" s="138">
        <v>2.1159926556205258E-2</v>
      </c>
      <c r="AA23" s="138">
        <v>1.844396001111677E-2</v>
      </c>
      <c r="AB23" s="138">
        <v>0.16831191722281563</v>
      </c>
      <c r="AC23" s="138">
        <v>9.4458540941730375E-3</v>
      </c>
      <c r="AD23" s="138">
        <v>1.3060024811961486E-4</v>
      </c>
      <c r="AE23" s="55"/>
      <c r="AF23" s="147" t="s">
        <v>430</v>
      </c>
      <c r="AG23" s="147" t="s">
        <v>430</v>
      </c>
      <c r="AH23" s="147" t="s">
        <v>430</v>
      </c>
      <c r="AI23" s="147" t="s">
        <v>430</v>
      </c>
      <c r="AJ23" s="147" t="s">
        <v>431</v>
      </c>
      <c r="AK23" s="147" t="s">
        <v>429</v>
      </c>
      <c r="AL23" s="45" t="s">
        <v>50</v>
      </c>
    </row>
    <row r="24" spans="1:38" s="2" customFormat="1" ht="26.25" customHeight="1" thickBot="1" x14ac:dyDescent="0.3">
      <c r="A24" s="70" t="s">
        <v>54</v>
      </c>
      <c r="B24" s="69" t="s">
        <v>72</v>
      </c>
      <c r="C24" s="66" t="s">
        <v>73</v>
      </c>
      <c r="D24" s="67"/>
      <c r="E24" s="138">
        <v>1.1320610638467721</v>
      </c>
      <c r="F24" s="138">
        <v>0.74852137638855765</v>
      </c>
      <c r="G24" s="138">
        <v>0.18781344268495109</v>
      </c>
      <c r="H24" s="138">
        <v>9.3445571070161798E-2</v>
      </c>
      <c r="I24" s="138">
        <v>0.41948916185398394</v>
      </c>
      <c r="J24" s="138">
        <v>0.4457713321825354</v>
      </c>
      <c r="K24" s="138">
        <v>0.48570454581678185</v>
      </c>
      <c r="L24" s="138">
        <v>0.1214313871270605</v>
      </c>
      <c r="M24" s="138">
        <v>2.107448225678394</v>
      </c>
      <c r="N24" s="138">
        <v>0.17567994332231027</v>
      </c>
      <c r="O24" s="138">
        <v>5.7688490529657119E-2</v>
      </c>
      <c r="P24" s="138">
        <v>5.5220255463248758E-3</v>
      </c>
      <c r="Q24" s="138">
        <v>4.9611353451354335E-3</v>
      </c>
      <c r="R24" s="138">
        <v>0.14665995757729991</v>
      </c>
      <c r="S24" s="138">
        <v>5.2270375956097417E-2</v>
      </c>
      <c r="T24" s="138">
        <v>0.95259178002964706</v>
      </c>
      <c r="U24" s="138">
        <v>2.8320000595176862E-3</v>
      </c>
      <c r="V24" s="138">
        <v>2.2616887671801207</v>
      </c>
      <c r="W24" s="138" t="s">
        <v>430</v>
      </c>
      <c r="X24" s="138" t="s">
        <v>430</v>
      </c>
      <c r="Y24" s="138" t="s">
        <v>430</v>
      </c>
      <c r="Z24" s="138" t="s">
        <v>430</v>
      </c>
      <c r="AA24" s="138" t="s">
        <v>430</v>
      </c>
      <c r="AB24" s="138" t="s">
        <v>430</v>
      </c>
      <c r="AC24" s="138" t="s">
        <v>429</v>
      </c>
      <c r="AD24" s="138" t="s">
        <v>429</v>
      </c>
      <c r="AE24" s="55"/>
      <c r="AF24" s="147">
        <v>4249.9333003650918</v>
      </c>
      <c r="AG24" s="147" t="s">
        <v>431</v>
      </c>
      <c r="AH24" s="147">
        <v>4419.1828685245482</v>
      </c>
      <c r="AI24" s="147">
        <v>1889.1708188346074</v>
      </c>
      <c r="AJ24" s="147" t="s">
        <v>431</v>
      </c>
      <c r="AK24" s="147" t="s">
        <v>429</v>
      </c>
      <c r="AL24" s="45" t="s">
        <v>50</v>
      </c>
    </row>
    <row r="25" spans="1:38" s="2" customFormat="1" ht="26.25" customHeight="1" thickBot="1" x14ac:dyDescent="0.3">
      <c r="A25" s="65" t="s">
        <v>74</v>
      </c>
      <c r="B25" s="69" t="s">
        <v>75</v>
      </c>
      <c r="C25" s="71" t="s">
        <v>76</v>
      </c>
      <c r="D25" s="67"/>
      <c r="E25" s="138">
        <v>0.54653108725309985</v>
      </c>
      <c r="F25" s="138">
        <v>4.6454812178571066E-2</v>
      </c>
      <c r="G25" s="138">
        <v>3.2942890686114015E-2</v>
      </c>
      <c r="H25" s="138" t="s">
        <v>443</v>
      </c>
      <c r="I25" s="138">
        <v>3.7251410586710458E-3</v>
      </c>
      <c r="J25" s="138">
        <v>3.7251410586710458E-3</v>
      </c>
      <c r="K25" s="138">
        <v>3.7251410586710458E-3</v>
      </c>
      <c r="L25" s="138">
        <v>1.788067708162102E-3</v>
      </c>
      <c r="M25" s="138">
        <v>0.39819361888767685</v>
      </c>
      <c r="N25" s="138">
        <v>1.3835873528989697E-4</v>
      </c>
      <c r="O25" s="138">
        <v>1.0376905146742272E-5</v>
      </c>
      <c r="P25" s="138">
        <v>2.0753810293484541E-4</v>
      </c>
      <c r="Q25" s="138">
        <v>5.1884525733711353E-5</v>
      </c>
      <c r="R25" s="138">
        <v>3.4589683822474243E-4</v>
      </c>
      <c r="S25" s="138">
        <v>3.8048652204721663E-4</v>
      </c>
      <c r="T25" s="138">
        <v>1.3835873528989698E-5</v>
      </c>
      <c r="U25" s="138">
        <v>1.9024326102360831E-4</v>
      </c>
      <c r="V25" s="138">
        <v>5.0155041542587646E-2</v>
      </c>
      <c r="W25" s="138" t="s">
        <v>443</v>
      </c>
      <c r="X25" s="138" t="s">
        <v>443</v>
      </c>
      <c r="Y25" s="138" t="s">
        <v>443</v>
      </c>
      <c r="Z25" s="138" t="s">
        <v>443</v>
      </c>
      <c r="AA25" s="138" t="s">
        <v>443</v>
      </c>
      <c r="AB25" s="138" t="s">
        <v>443</v>
      </c>
      <c r="AC25" s="138" t="s">
        <v>429</v>
      </c>
      <c r="AD25" s="138" t="s">
        <v>429</v>
      </c>
      <c r="AE25" s="55"/>
      <c r="AF25" s="147">
        <v>1729.484191123712</v>
      </c>
      <c r="AG25" s="147" t="s">
        <v>429</v>
      </c>
      <c r="AH25" s="147" t="s">
        <v>429</v>
      </c>
      <c r="AI25" s="147" t="s">
        <v>429</v>
      </c>
      <c r="AJ25" s="147" t="s">
        <v>431</v>
      </c>
      <c r="AK25" s="147" t="s">
        <v>429</v>
      </c>
      <c r="AL25" s="45" t="s">
        <v>50</v>
      </c>
    </row>
    <row r="26" spans="1:38" s="2" customFormat="1" ht="26.25" customHeight="1" thickBot="1" x14ac:dyDescent="0.3">
      <c r="A26" s="65" t="s">
        <v>74</v>
      </c>
      <c r="B26" s="65" t="s">
        <v>77</v>
      </c>
      <c r="C26" s="66" t="s">
        <v>78</v>
      </c>
      <c r="D26" s="67"/>
      <c r="E26" s="138">
        <v>2.0228754308090003E-2</v>
      </c>
      <c r="F26" s="138">
        <v>1.9291470106259992E-3</v>
      </c>
      <c r="G26" s="138">
        <v>1.2622128108100001E-3</v>
      </c>
      <c r="H26" s="138" t="s">
        <v>443</v>
      </c>
      <c r="I26" s="138">
        <v>8.4350520537983001E-5</v>
      </c>
      <c r="J26" s="138">
        <v>8.4350520537983001E-5</v>
      </c>
      <c r="K26" s="138">
        <v>8.4350520537983001E-5</v>
      </c>
      <c r="L26" s="138">
        <v>4.0488249858231845E-5</v>
      </c>
      <c r="M26" s="138">
        <v>1.7220587028776237E-2</v>
      </c>
      <c r="N26" s="138">
        <v>0.37870199163037394</v>
      </c>
      <c r="O26" s="138">
        <v>1.4188678742299117E-6</v>
      </c>
      <c r="P26" s="138">
        <v>1.2402764892005644E-5</v>
      </c>
      <c r="Q26" s="138">
        <v>2.1437467785569669E-6</v>
      </c>
      <c r="R26" s="138">
        <v>1.6486237782972373E-5</v>
      </c>
      <c r="S26" s="138">
        <v>1.6894661561269611E-5</v>
      </c>
      <c r="T26" s="138">
        <v>1.7046880298374132E-6</v>
      </c>
      <c r="U26" s="138">
        <v>7.4010715213755461E-6</v>
      </c>
      <c r="V26" s="138">
        <v>1.9411233674198828E-3</v>
      </c>
      <c r="W26" s="138" t="s">
        <v>443</v>
      </c>
      <c r="X26" s="138" t="s">
        <v>443</v>
      </c>
      <c r="Y26" s="138" t="s">
        <v>443</v>
      </c>
      <c r="Z26" s="138" t="s">
        <v>443</v>
      </c>
      <c r="AA26" s="138" t="s">
        <v>443</v>
      </c>
      <c r="AB26" s="138" t="s">
        <v>443</v>
      </c>
      <c r="AC26" s="138" t="s">
        <v>429</v>
      </c>
      <c r="AD26" s="138" t="s">
        <v>429</v>
      </c>
      <c r="AE26" s="55"/>
      <c r="AF26" s="147">
        <v>66.354522248195195</v>
      </c>
      <c r="AG26" s="147" t="s">
        <v>429</v>
      </c>
      <c r="AH26" s="147" t="s">
        <v>429</v>
      </c>
      <c r="AI26" s="147" t="s">
        <v>429</v>
      </c>
      <c r="AJ26" s="147" t="s">
        <v>431</v>
      </c>
      <c r="AK26" s="147" t="s">
        <v>429</v>
      </c>
      <c r="AL26" s="45" t="s">
        <v>50</v>
      </c>
    </row>
    <row r="27" spans="1:38" s="2" customFormat="1" ht="26.25" customHeight="1" thickBot="1" x14ac:dyDescent="0.3">
      <c r="A27" s="65" t="s">
        <v>79</v>
      </c>
      <c r="B27" s="65" t="s">
        <v>80</v>
      </c>
      <c r="C27" s="66" t="s">
        <v>81</v>
      </c>
      <c r="D27" s="67"/>
      <c r="E27" s="138">
        <v>9.7989498353225439</v>
      </c>
      <c r="F27" s="138">
        <v>0.85296966080263315</v>
      </c>
      <c r="G27" s="138">
        <v>1.6976531127267058E-2</v>
      </c>
      <c r="H27" s="138">
        <v>0.36299913627017488</v>
      </c>
      <c r="I27" s="138">
        <v>0.12797001557244431</v>
      </c>
      <c r="J27" s="138">
        <v>0.12797001557244425</v>
      </c>
      <c r="K27" s="138">
        <v>0.12797001557244436</v>
      </c>
      <c r="L27" s="138">
        <v>9.4290408730621417E-2</v>
      </c>
      <c r="M27" s="138">
        <v>14.017997747038798</v>
      </c>
      <c r="N27" s="138">
        <v>1.4556244954865177E-3</v>
      </c>
      <c r="O27" s="138">
        <v>1.720847941268478E-4</v>
      </c>
      <c r="P27" s="138">
        <v>1.1158387217928641E-2</v>
      </c>
      <c r="Q27" s="138">
        <v>2.8750878057755763E-4</v>
      </c>
      <c r="R27" s="138">
        <v>1.3559371275273954E-2</v>
      </c>
      <c r="S27" s="138">
        <v>9.2487387257274272E-3</v>
      </c>
      <c r="T27" s="138">
        <v>1.538251291649459E-3</v>
      </c>
      <c r="U27" s="138">
        <v>2.3084797290141997E-4</v>
      </c>
      <c r="V27" s="138">
        <v>3.985281089197145E-2</v>
      </c>
      <c r="W27" s="138">
        <v>0.2860549</v>
      </c>
      <c r="X27" s="138">
        <v>3.8827412770899995E-2</v>
      </c>
      <c r="Y27" s="138">
        <v>4.4975491524000002E-2</v>
      </c>
      <c r="Z27" s="138">
        <v>3.34005812407E-2</v>
      </c>
      <c r="AA27" s="138">
        <v>3.95828192987E-2</v>
      </c>
      <c r="AB27" s="138">
        <v>0.15678630483430001</v>
      </c>
      <c r="AC27" s="138">
        <v>2.8605459999999998E-4</v>
      </c>
      <c r="AD27" s="138">
        <v>5.72519E-5</v>
      </c>
      <c r="AE27" s="55"/>
      <c r="AF27" s="147">
        <v>75273.74637941987</v>
      </c>
      <c r="AG27" s="147" t="s">
        <v>429</v>
      </c>
      <c r="AH27" s="147" t="s">
        <v>431</v>
      </c>
      <c r="AI27" s="147">
        <v>3538.595208081787</v>
      </c>
      <c r="AJ27" s="147" t="s">
        <v>431</v>
      </c>
      <c r="AK27" s="147" t="s">
        <v>429</v>
      </c>
      <c r="AL27" s="45" t="s">
        <v>50</v>
      </c>
    </row>
    <row r="28" spans="1:38" s="2" customFormat="1" ht="26.25" customHeight="1" thickBot="1" x14ac:dyDescent="0.3">
      <c r="A28" s="65" t="s">
        <v>79</v>
      </c>
      <c r="B28" s="65" t="s">
        <v>82</v>
      </c>
      <c r="C28" s="66" t="s">
        <v>83</v>
      </c>
      <c r="D28" s="67"/>
      <c r="E28" s="138">
        <v>7.1468461956647209</v>
      </c>
      <c r="F28" s="138">
        <v>0.12747930021426387</v>
      </c>
      <c r="G28" s="138">
        <v>6.7549437629405582E-3</v>
      </c>
      <c r="H28" s="138">
        <v>3.9107454636823635E-2</v>
      </c>
      <c r="I28" s="138">
        <v>0.10625000746698332</v>
      </c>
      <c r="J28" s="138">
        <v>0.10625000746698332</v>
      </c>
      <c r="K28" s="138">
        <v>0.10625000746698338</v>
      </c>
      <c r="L28" s="138">
        <v>8.7931414608947128E-2</v>
      </c>
      <c r="M28" s="138">
        <v>0.76641118149815346</v>
      </c>
      <c r="N28" s="138">
        <v>2.8009784129102207E-4</v>
      </c>
      <c r="O28" s="138">
        <v>2.9998862122324888E-5</v>
      </c>
      <c r="P28" s="138">
        <v>3.1707886111753169E-3</v>
      </c>
      <c r="Q28" s="138">
        <v>5.9924998054320793E-5</v>
      </c>
      <c r="R28" s="138">
        <v>5.0796614060741067E-3</v>
      </c>
      <c r="S28" s="138">
        <v>3.4065613891148361E-3</v>
      </c>
      <c r="T28" s="138">
        <v>1.2108634134423399E-4</v>
      </c>
      <c r="U28" s="138">
        <v>5.9852271863991851E-5</v>
      </c>
      <c r="V28" s="138">
        <v>1.0771227149808658E-2</v>
      </c>
      <c r="W28" s="138">
        <v>0.1406251</v>
      </c>
      <c r="X28" s="138">
        <v>1.46367570626E-2</v>
      </c>
      <c r="Y28" s="138">
        <v>1.6473246497400004E-2</v>
      </c>
      <c r="Z28" s="138">
        <v>1.28451152715E-2</v>
      </c>
      <c r="AA28" s="138">
        <v>1.3747320903700001E-2</v>
      </c>
      <c r="AB28" s="138">
        <v>5.7702439735200006E-2</v>
      </c>
      <c r="AC28" s="138">
        <v>1.406247E-4</v>
      </c>
      <c r="AD28" s="138">
        <v>2.81392E-5</v>
      </c>
      <c r="AE28" s="55"/>
      <c r="AF28" s="147">
        <v>25617.040836650391</v>
      </c>
      <c r="AG28" s="147" t="s">
        <v>429</v>
      </c>
      <c r="AH28" s="147" t="s">
        <v>431</v>
      </c>
      <c r="AI28" s="147">
        <v>1364.0262544688414</v>
      </c>
      <c r="AJ28" s="147" t="s">
        <v>431</v>
      </c>
      <c r="AK28" s="147" t="s">
        <v>429</v>
      </c>
      <c r="AL28" s="45" t="s">
        <v>50</v>
      </c>
    </row>
    <row r="29" spans="1:38" s="2" customFormat="1" ht="26.25" customHeight="1" thickBot="1" x14ac:dyDescent="0.3">
      <c r="A29" s="65" t="s">
        <v>79</v>
      </c>
      <c r="B29" s="65" t="s">
        <v>84</v>
      </c>
      <c r="C29" s="66" t="s">
        <v>85</v>
      </c>
      <c r="D29" s="67"/>
      <c r="E29" s="138">
        <v>8.9711625364164362</v>
      </c>
      <c r="F29" s="138">
        <v>0.24979139850067617</v>
      </c>
      <c r="G29" s="138">
        <v>9.9636019718146469E-3</v>
      </c>
      <c r="H29" s="138">
        <v>2.9408785166427833E-2</v>
      </c>
      <c r="I29" s="138">
        <v>9.8808598984646556E-2</v>
      </c>
      <c r="J29" s="138">
        <v>9.8808598984646556E-2</v>
      </c>
      <c r="K29" s="138">
        <v>9.8808598984646556E-2</v>
      </c>
      <c r="L29" s="138">
        <v>6.9517609573945205E-2</v>
      </c>
      <c r="M29" s="138">
        <v>2.5195392095400817</v>
      </c>
      <c r="N29" s="138">
        <v>4.119309147920105E-4</v>
      </c>
      <c r="O29" s="138">
        <v>4.4092183943051624E-5</v>
      </c>
      <c r="P29" s="138">
        <v>4.6717820502064607E-3</v>
      </c>
      <c r="Q29" s="138">
        <v>8.8168452304047162E-5</v>
      </c>
      <c r="R29" s="138">
        <v>7.4912626540892396E-3</v>
      </c>
      <c r="S29" s="138">
        <v>5.0235964179916213E-3</v>
      </c>
      <c r="T29" s="138">
        <v>1.7660746950304773E-4</v>
      </c>
      <c r="U29" s="138">
        <v>8.8152536721991076E-5</v>
      </c>
      <c r="V29" s="138">
        <v>1.5866979142496712E-2</v>
      </c>
      <c r="W29" s="138">
        <v>0.1003771</v>
      </c>
      <c r="X29" s="138">
        <v>3.5646826473000001E-3</v>
      </c>
      <c r="Y29" s="138">
        <v>2.1586133809500002E-2</v>
      </c>
      <c r="Z29" s="138">
        <v>2.4121019248700002E-2</v>
      </c>
      <c r="AA29" s="138">
        <v>5.5450618954000002E-3</v>
      </c>
      <c r="AB29" s="138">
        <v>5.4816897600900007E-2</v>
      </c>
      <c r="AC29" s="138">
        <v>8.00218E-5</v>
      </c>
      <c r="AD29" s="138">
        <v>1.6013999999999999E-5</v>
      </c>
      <c r="AE29" s="55"/>
      <c r="AF29" s="147">
        <v>37831.804655056563</v>
      </c>
      <c r="AG29" s="147" t="s">
        <v>429</v>
      </c>
      <c r="AH29" s="147" t="s">
        <v>431</v>
      </c>
      <c r="AI29" s="147">
        <v>2015.2532187595725</v>
      </c>
      <c r="AJ29" s="147" t="s">
        <v>431</v>
      </c>
      <c r="AK29" s="147" t="s">
        <v>429</v>
      </c>
      <c r="AL29" s="45" t="s">
        <v>50</v>
      </c>
    </row>
    <row r="30" spans="1:38" s="2" customFormat="1" ht="26.25" customHeight="1" thickBot="1" x14ac:dyDescent="0.3">
      <c r="A30" s="65" t="s">
        <v>79</v>
      </c>
      <c r="B30" s="65" t="s">
        <v>86</v>
      </c>
      <c r="C30" s="66" t="s">
        <v>87</v>
      </c>
      <c r="D30" s="67"/>
      <c r="E30" s="138">
        <v>1.7521816242574522E-2</v>
      </c>
      <c r="F30" s="138">
        <v>0.1020388688828303</v>
      </c>
      <c r="G30" s="138">
        <v>2.7476487666134494E-5</v>
      </c>
      <c r="H30" s="138">
        <v>2.2589070004406739E-4</v>
      </c>
      <c r="I30" s="138">
        <v>2.6513417103340205E-3</v>
      </c>
      <c r="J30" s="138">
        <v>2.6513417103340214E-3</v>
      </c>
      <c r="K30" s="138">
        <v>2.6513417103340218E-3</v>
      </c>
      <c r="L30" s="138">
        <v>3.9519851870537534E-4</v>
      </c>
      <c r="M30" s="138">
        <v>0.58076355776167266</v>
      </c>
      <c r="N30" s="138">
        <v>7.0895504572158799E-6</v>
      </c>
      <c r="O30" s="138">
        <v>4.7278877122741528E-5</v>
      </c>
      <c r="P30" s="138">
        <v>3.6711126199081351E-5</v>
      </c>
      <c r="Q30" s="138">
        <v>1.2659009034165986E-6</v>
      </c>
      <c r="R30" s="138">
        <v>2.220994692333506E-4</v>
      </c>
      <c r="S30" s="138">
        <v>7.9414415397765781E-3</v>
      </c>
      <c r="T30" s="138">
        <v>3.3444434952215681E-4</v>
      </c>
      <c r="U30" s="138">
        <v>4.7075215091219039E-5</v>
      </c>
      <c r="V30" s="138">
        <v>4.7236814289473468E-3</v>
      </c>
      <c r="W30" s="138">
        <v>1.9769000000000002E-3</v>
      </c>
      <c r="X30" s="138">
        <v>3.6421590500000001E-5</v>
      </c>
      <c r="Y30" s="138">
        <v>4.5092768199999999E-5</v>
      </c>
      <c r="Z30" s="138">
        <v>2.8502356999999999E-5</v>
      </c>
      <c r="AA30" s="138">
        <v>4.9779175600000001E-5</v>
      </c>
      <c r="AB30" s="138">
        <v>1.5979589129999999E-4</v>
      </c>
      <c r="AC30" s="138">
        <v>1.9767999999999999E-6</v>
      </c>
      <c r="AD30" s="138">
        <v>7.0060000000000001E-7</v>
      </c>
      <c r="AE30" s="55"/>
      <c r="AF30" s="147">
        <v>184.82486763327157</v>
      </c>
      <c r="AG30" s="147" t="s">
        <v>429</v>
      </c>
      <c r="AH30" s="147" t="s">
        <v>431</v>
      </c>
      <c r="AI30" s="147">
        <v>6.0136388043797719</v>
      </c>
      <c r="AJ30" s="147" t="s">
        <v>431</v>
      </c>
      <c r="AK30" s="147" t="s">
        <v>429</v>
      </c>
      <c r="AL30" s="45" t="s">
        <v>50</v>
      </c>
    </row>
    <row r="31" spans="1:38" s="2" customFormat="1" ht="26.25" customHeight="1" thickBot="1" x14ac:dyDescent="0.3">
      <c r="A31" s="65" t="s">
        <v>79</v>
      </c>
      <c r="B31" s="65" t="s">
        <v>88</v>
      </c>
      <c r="C31" s="66" t="s">
        <v>89</v>
      </c>
      <c r="D31" s="67"/>
      <c r="E31" s="138" t="s">
        <v>429</v>
      </c>
      <c r="F31" s="138">
        <v>1.4283699512763204</v>
      </c>
      <c r="G31" s="138" t="s">
        <v>429</v>
      </c>
      <c r="H31" s="138" t="s">
        <v>429</v>
      </c>
      <c r="I31" s="138" t="s">
        <v>429</v>
      </c>
      <c r="J31" s="138" t="s">
        <v>429</v>
      </c>
      <c r="K31" s="138" t="s">
        <v>429</v>
      </c>
      <c r="L31" s="138" t="s">
        <v>429</v>
      </c>
      <c r="M31" s="138" t="s">
        <v>429</v>
      </c>
      <c r="N31" s="138" t="s">
        <v>429</v>
      </c>
      <c r="O31" s="138" t="s">
        <v>429</v>
      </c>
      <c r="P31" s="138" t="s">
        <v>430</v>
      </c>
      <c r="Q31" s="138" t="s">
        <v>430</v>
      </c>
      <c r="R31" s="138" t="s">
        <v>429</v>
      </c>
      <c r="S31" s="138" t="s">
        <v>429</v>
      </c>
      <c r="T31" s="138" t="s">
        <v>429</v>
      </c>
      <c r="U31" s="138" t="s">
        <v>429</v>
      </c>
      <c r="V31" s="138" t="s">
        <v>429</v>
      </c>
      <c r="W31" s="138" t="s">
        <v>429</v>
      </c>
      <c r="X31" s="138" t="s">
        <v>443</v>
      </c>
      <c r="Y31" s="138" t="s">
        <v>443</v>
      </c>
      <c r="Z31" s="138" t="s">
        <v>443</v>
      </c>
      <c r="AA31" s="138" t="s">
        <v>443</v>
      </c>
      <c r="AB31" s="138" t="s">
        <v>443</v>
      </c>
      <c r="AC31" s="138" t="s">
        <v>429</v>
      </c>
      <c r="AD31" s="138" t="s">
        <v>429</v>
      </c>
      <c r="AE31" s="55"/>
      <c r="AF31" s="147" t="s">
        <v>429</v>
      </c>
      <c r="AG31" s="147" t="s">
        <v>429</v>
      </c>
      <c r="AH31" s="147" t="s">
        <v>429</v>
      </c>
      <c r="AI31" s="147" t="s">
        <v>429</v>
      </c>
      <c r="AJ31" s="147" t="s">
        <v>431</v>
      </c>
      <c r="AK31" s="147" t="s">
        <v>429</v>
      </c>
      <c r="AL31" s="45" t="s">
        <v>50</v>
      </c>
    </row>
    <row r="32" spans="1:38" s="2" customFormat="1" ht="26.25" customHeight="1" thickBot="1" x14ac:dyDescent="0.3">
      <c r="A32" s="65" t="s">
        <v>79</v>
      </c>
      <c r="B32" s="65" t="s">
        <v>90</v>
      </c>
      <c r="C32" s="66" t="s">
        <v>91</v>
      </c>
      <c r="D32" s="67"/>
      <c r="E32" s="138" t="s">
        <v>429</v>
      </c>
      <c r="F32" s="138" t="s">
        <v>429</v>
      </c>
      <c r="G32" s="138" t="s">
        <v>429</v>
      </c>
      <c r="H32" s="138" t="s">
        <v>429</v>
      </c>
      <c r="I32" s="138">
        <v>0.50596752616408969</v>
      </c>
      <c r="J32" s="138">
        <v>0.48634953355994126</v>
      </c>
      <c r="K32" s="138">
        <v>1.2390414677770485</v>
      </c>
      <c r="L32" s="138">
        <v>5.3608041471449812E-2</v>
      </c>
      <c r="M32" s="138" t="s">
        <v>429</v>
      </c>
      <c r="N32" s="138">
        <v>1.195072516493322</v>
      </c>
      <c r="O32" s="138">
        <v>5.6983651315237046E-3</v>
      </c>
      <c r="P32" s="138" t="s">
        <v>429</v>
      </c>
      <c r="Q32" s="138">
        <v>1.3872068758733886E-2</v>
      </c>
      <c r="R32" s="138">
        <v>0.44109461341430029</v>
      </c>
      <c r="S32" s="138">
        <v>9.6434251283743766</v>
      </c>
      <c r="T32" s="138">
        <v>7.0860994346766265E-2</v>
      </c>
      <c r="U32" s="138">
        <v>1.0119350523281802E-2</v>
      </c>
      <c r="V32" s="138">
        <v>3.994347598324306</v>
      </c>
      <c r="W32" s="138" t="s">
        <v>443</v>
      </c>
      <c r="X32" s="138" t="s">
        <v>443</v>
      </c>
      <c r="Y32" s="138" t="s">
        <v>443</v>
      </c>
      <c r="Z32" s="138" t="s">
        <v>443</v>
      </c>
      <c r="AA32" s="138" t="s">
        <v>443</v>
      </c>
      <c r="AB32" s="138" t="s">
        <v>443</v>
      </c>
      <c r="AC32" s="138" t="s">
        <v>429</v>
      </c>
      <c r="AD32" s="138" t="s">
        <v>429</v>
      </c>
      <c r="AE32" s="55"/>
      <c r="AF32" s="147" t="s">
        <v>429</v>
      </c>
      <c r="AG32" s="147" t="s">
        <v>429</v>
      </c>
      <c r="AH32" s="147" t="s">
        <v>429</v>
      </c>
      <c r="AI32" s="147" t="s">
        <v>429</v>
      </c>
      <c r="AJ32" s="147" t="s">
        <v>431</v>
      </c>
      <c r="AK32" s="147">
        <v>46591.889549726679</v>
      </c>
      <c r="AL32" s="45" t="s">
        <v>414</v>
      </c>
    </row>
    <row r="33" spans="1:38" s="2" customFormat="1" ht="26.25" customHeight="1" thickBot="1" x14ac:dyDescent="0.3">
      <c r="A33" s="65" t="s">
        <v>79</v>
      </c>
      <c r="B33" s="65" t="s">
        <v>92</v>
      </c>
      <c r="C33" s="66" t="s">
        <v>93</v>
      </c>
      <c r="D33" s="67"/>
      <c r="E33" s="138" t="s">
        <v>429</v>
      </c>
      <c r="F33" s="138" t="s">
        <v>429</v>
      </c>
      <c r="G33" s="138" t="s">
        <v>429</v>
      </c>
      <c r="H33" s="138" t="s">
        <v>429</v>
      </c>
      <c r="I33" s="138">
        <v>0.2536517041310089</v>
      </c>
      <c r="J33" s="138">
        <v>0.46972537802038689</v>
      </c>
      <c r="K33" s="138">
        <v>0.93945075604077377</v>
      </c>
      <c r="L33" s="138">
        <v>9.958178014032204E-3</v>
      </c>
      <c r="M33" s="138" t="s">
        <v>429</v>
      </c>
      <c r="N33" s="138" t="s">
        <v>429</v>
      </c>
      <c r="O33" s="138" t="s">
        <v>429</v>
      </c>
      <c r="P33" s="138" t="s">
        <v>429</v>
      </c>
      <c r="Q33" s="138" t="s">
        <v>429</v>
      </c>
      <c r="R33" s="138" t="s">
        <v>429</v>
      </c>
      <c r="S33" s="138" t="s">
        <v>429</v>
      </c>
      <c r="T33" s="138" t="s">
        <v>429</v>
      </c>
      <c r="U33" s="138" t="s">
        <v>429</v>
      </c>
      <c r="V33" s="138" t="s">
        <v>443</v>
      </c>
      <c r="W33" s="138" t="s">
        <v>429</v>
      </c>
      <c r="X33" s="138" t="s">
        <v>443</v>
      </c>
      <c r="Y33" s="138" t="s">
        <v>443</v>
      </c>
      <c r="Z33" s="138" t="s">
        <v>443</v>
      </c>
      <c r="AA33" s="138" t="s">
        <v>443</v>
      </c>
      <c r="AB33" s="138" t="s">
        <v>443</v>
      </c>
      <c r="AC33" s="138" t="s">
        <v>429</v>
      </c>
      <c r="AD33" s="138" t="s">
        <v>429</v>
      </c>
      <c r="AE33" s="55"/>
      <c r="AF33" s="147" t="s">
        <v>429</v>
      </c>
      <c r="AG33" s="147" t="s">
        <v>429</v>
      </c>
      <c r="AH33" s="147" t="s">
        <v>429</v>
      </c>
      <c r="AI33" s="147" t="s">
        <v>429</v>
      </c>
      <c r="AJ33" s="147" t="s">
        <v>431</v>
      </c>
      <c r="AK33" s="147">
        <v>46591.889549726679</v>
      </c>
      <c r="AL33" s="45" t="s">
        <v>414</v>
      </c>
    </row>
    <row r="34" spans="1:38" s="2" customFormat="1" ht="26.25" customHeight="1" thickBot="1" x14ac:dyDescent="0.3">
      <c r="A34" s="65" t="s">
        <v>71</v>
      </c>
      <c r="B34" s="65" t="s">
        <v>94</v>
      </c>
      <c r="C34" s="66" t="s">
        <v>95</v>
      </c>
      <c r="D34" s="67"/>
      <c r="E34" s="138">
        <v>1.6067069163144547</v>
      </c>
      <c r="F34" s="138">
        <v>0.14257990765004225</v>
      </c>
      <c r="G34" s="138">
        <v>3.5566891416843855E-4</v>
      </c>
      <c r="H34" s="138">
        <v>2.1463642011834323E-4</v>
      </c>
      <c r="I34" s="138">
        <v>4.200741365173289E-2</v>
      </c>
      <c r="J34" s="138">
        <v>4.4153777852916319E-2</v>
      </c>
      <c r="K34" s="138">
        <v>4.6606765511411664E-2</v>
      </c>
      <c r="L34" s="138">
        <v>3.0294397582417584E-2</v>
      </c>
      <c r="M34" s="138">
        <v>0.32808709932375307</v>
      </c>
      <c r="N34" s="138" t="s">
        <v>443</v>
      </c>
      <c r="O34" s="138">
        <v>3.0662345731191886E-4</v>
      </c>
      <c r="P34" s="138" t="s">
        <v>443</v>
      </c>
      <c r="Q34" s="138" t="s">
        <v>443</v>
      </c>
      <c r="R34" s="138">
        <v>1.5331172865595943E-3</v>
      </c>
      <c r="S34" s="138">
        <v>5.2125987743026202E-2</v>
      </c>
      <c r="T34" s="138">
        <v>2.1463642011834323E-3</v>
      </c>
      <c r="U34" s="138">
        <v>3.0662345731191886E-4</v>
      </c>
      <c r="V34" s="138">
        <v>3.0662345731191885E-2</v>
      </c>
      <c r="W34" s="138">
        <v>8.002757121489663E-3</v>
      </c>
      <c r="X34" s="138">
        <v>9.1987037193575643E-4</v>
      </c>
      <c r="Y34" s="138">
        <v>1.5331172865595943E-3</v>
      </c>
      <c r="Z34" s="138">
        <v>1.3561334715956011E-3</v>
      </c>
      <c r="AA34" s="138">
        <v>3.1175482105645966E-4</v>
      </c>
      <c r="AB34" s="138">
        <v>4.1208759511474112E-3</v>
      </c>
      <c r="AC34" s="138" t="s">
        <v>429</v>
      </c>
      <c r="AD34" s="138" t="s">
        <v>429</v>
      </c>
      <c r="AE34" s="55"/>
      <c r="AF34" s="147">
        <v>1327.9328166064718</v>
      </c>
      <c r="AG34" s="147" t="s">
        <v>431</v>
      </c>
      <c r="AH34" s="147" t="s">
        <v>429</v>
      </c>
      <c r="AI34" s="147" t="s">
        <v>429</v>
      </c>
      <c r="AJ34" s="147" t="s">
        <v>431</v>
      </c>
      <c r="AK34" s="147" t="s">
        <v>429</v>
      </c>
      <c r="AL34" s="45" t="s">
        <v>50</v>
      </c>
    </row>
    <row r="35" spans="1:38" s="6" customFormat="1" ht="26.25" customHeight="1" thickBot="1" x14ac:dyDescent="0.3">
      <c r="A35" s="65" t="s">
        <v>96</v>
      </c>
      <c r="B35" s="65" t="s">
        <v>97</v>
      </c>
      <c r="C35" s="66" t="s">
        <v>98</v>
      </c>
      <c r="D35" s="67"/>
      <c r="E35" s="138" t="s">
        <v>431</v>
      </c>
      <c r="F35" s="138" t="s">
        <v>431</v>
      </c>
      <c r="G35" s="138" t="s">
        <v>431</v>
      </c>
      <c r="H35" s="138" t="s">
        <v>431</v>
      </c>
      <c r="I35" s="138" t="s">
        <v>431</v>
      </c>
      <c r="J35" s="138" t="s">
        <v>431</v>
      </c>
      <c r="K35" s="138" t="s">
        <v>431</v>
      </c>
      <c r="L35" s="138" t="s">
        <v>431</v>
      </c>
      <c r="M35" s="138" t="s">
        <v>431</v>
      </c>
      <c r="N35" s="138" t="s">
        <v>431</v>
      </c>
      <c r="O35" s="138" t="s">
        <v>431</v>
      </c>
      <c r="P35" s="138" t="s">
        <v>431</v>
      </c>
      <c r="Q35" s="138" t="s">
        <v>431</v>
      </c>
      <c r="R35" s="138" t="s">
        <v>431</v>
      </c>
      <c r="S35" s="138" t="s">
        <v>431</v>
      </c>
      <c r="T35" s="138" t="s">
        <v>431</v>
      </c>
      <c r="U35" s="138" t="s">
        <v>431</v>
      </c>
      <c r="V35" s="138" t="s">
        <v>431</v>
      </c>
      <c r="W35" s="138" t="s">
        <v>431</v>
      </c>
      <c r="X35" s="138" t="s">
        <v>431</v>
      </c>
      <c r="Y35" s="138" t="s">
        <v>431</v>
      </c>
      <c r="Z35" s="138" t="s">
        <v>431</v>
      </c>
      <c r="AA35" s="138" t="s">
        <v>431</v>
      </c>
      <c r="AB35" s="138" t="s">
        <v>431</v>
      </c>
      <c r="AC35" s="138" t="s">
        <v>431</v>
      </c>
      <c r="AD35" s="138" t="s">
        <v>431</v>
      </c>
      <c r="AE35" s="55"/>
      <c r="AF35" s="147" t="s">
        <v>431</v>
      </c>
      <c r="AG35" s="147" t="s">
        <v>431</v>
      </c>
      <c r="AH35" s="147" t="s">
        <v>429</v>
      </c>
      <c r="AI35" s="147" t="s">
        <v>429</v>
      </c>
      <c r="AJ35" s="147" t="s">
        <v>429</v>
      </c>
      <c r="AK35" s="147" t="s">
        <v>429</v>
      </c>
      <c r="AL35" s="45" t="s">
        <v>50</v>
      </c>
    </row>
    <row r="36" spans="1:38" s="2" customFormat="1" ht="26.25" customHeight="1" thickBot="1" x14ac:dyDescent="0.3">
      <c r="A36" s="65" t="s">
        <v>96</v>
      </c>
      <c r="B36" s="65" t="s">
        <v>99</v>
      </c>
      <c r="C36" s="66" t="s">
        <v>100</v>
      </c>
      <c r="D36" s="67"/>
      <c r="E36" s="138">
        <v>6.1955529849504138</v>
      </c>
      <c r="F36" s="138">
        <v>0.28162374118429601</v>
      </c>
      <c r="G36" s="138">
        <v>0.1255186793477574</v>
      </c>
      <c r="H36" s="138" t="s">
        <v>443</v>
      </c>
      <c r="I36" s="138">
        <v>0.13267154702897346</v>
      </c>
      <c r="J36" s="138">
        <v>0.151742669145319</v>
      </c>
      <c r="K36" s="138">
        <v>0.151742669145319</v>
      </c>
      <c r="L36" s="138">
        <v>4.704022743504889E-2</v>
      </c>
      <c r="M36" s="138">
        <v>0.74429131598706821</v>
      </c>
      <c r="N36" s="138">
        <v>1.3075387983556605E-2</v>
      </c>
      <c r="O36" s="138">
        <v>1.0057990756582003E-3</v>
      </c>
      <c r="P36" s="138">
        <v>3.0173972269746004E-3</v>
      </c>
      <c r="Q36" s="138">
        <v>4.0231963026328013E-3</v>
      </c>
      <c r="R36" s="138">
        <v>5.0289953782910015E-3</v>
      </c>
      <c r="S36" s="138">
        <v>8.8510318657921624E-2</v>
      </c>
      <c r="T36" s="138">
        <v>0.10057990756582003</v>
      </c>
      <c r="U36" s="138">
        <v>1.0057990756582003E-2</v>
      </c>
      <c r="V36" s="138">
        <v>0.12069588907898401</v>
      </c>
      <c r="W36" s="138">
        <v>1.3075387983556605E-2</v>
      </c>
      <c r="X36" s="138">
        <v>0</v>
      </c>
      <c r="Y36" s="138">
        <v>0</v>
      </c>
      <c r="Z36" s="138">
        <v>0</v>
      </c>
      <c r="AA36" s="138">
        <v>0</v>
      </c>
      <c r="AB36" s="138">
        <v>0</v>
      </c>
      <c r="AC36" s="138">
        <v>8.0463926052656027E-3</v>
      </c>
      <c r="AD36" s="138">
        <v>3.822036487501161E-3</v>
      </c>
      <c r="AE36" s="55"/>
      <c r="AF36" s="147">
        <v>4355.9407071725745</v>
      </c>
      <c r="AG36" s="147" t="s">
        <v>431</v>
      </c>
      <c r="AH36" s="147" t="s">
        <v>429</v>
      </c>
      <c r="AI36" s="147" t="s">
        <v>429</v>
      </c>
      <c r="AJ36" s="147" t="s">
        <v>431</v>
      </c>
      <c r="AK36" s="147" t="s">
        <v>429</v>
      </c>
      <c r="AL36" s="45" t="s">
        <v>50</v>
      </c>
    </row>
    <row r="37" spans="1:38" s="2" customFormat="1" ht="26.25" customHeight="1" thickBot="1" x14ac:dyDescent="0.3">
      <c r="A37" s="65" t="s">
        <v>71</v>
      </c>
      <c r="B37" s="65" t="s">
        <v>101</v>
      </c>
      <c r="C37" s="66" t="s">
        <v>400</v>
      </c>
      <c r="D37" s="67"/>
      <c r="E37" s="138">
        <v>0.12614987370851663</v>
      </c>
      <c r="F37" s="138">
        <v>4.2049957902838874E-3</v>
      </c>
      <c r="G37" s="138">
        <v>1.725671623012254E-4</v>
      </c>
      <c r="H37" s="138" t="s">
        <v>443</v>
      </c>
      <c r="I37" s="138">
        <v>5.2562447378548592E-4</v>
      </c>
      <c r="J37" s="138">
        <v>5.2562447378548592E-4</v>
      </c>
      <c r="K37" s="138">
        <v>5.2562447378548592E-4</v>
      </c>
      <c r="L37" s="138">
        <v>1.3140611844637148E-5</v>
      </c>
      <c r="M37" s="138">
        <v>1.2614987370851663E-2</v>
      </c>
      <c r="N37" s="138">
        <v>3.9421835533911447E-6</v>
      </c>
      <c r="O37" s="138">
        <v>6.5703059223185751E-7</v>
      </c>
      <c r="P37" s="138">
        <v>2.6281223689274302E-4</v>
      </c>
      <c r="Q37" s="138">
        <v>3.1537468427129153E-4</v>
      </c>
      <c r="R37" s="138">
        <v>1.9973730003848469E-6</v>
      </c>
      <c r="S37" s="138">
        <v>1.9973730003848469E-7</v>
      </c>
      <c r="T37" s="138">
        <v>1.3403424081529892E-6</v>
      </c>
      <c r="U37" s="138">
        <v>2.8909346058201725E-5</v>
      </c>
      <c r="V37" s="138">
        <v>3.9421835533911447E-6</v>
      </c>
      <c r="W37" s="138">
        <v>1.3140611844637148E-3</v>
      </c>
      <c r="X37" s="138" t="s">
        <v>443</v>
      </c>
      <c r="Y37" s="138" t="s">
        <v>443</v>
      </c>
      <c r="Z37" s="138" t="s">
        <v>443</v>
      </c>
      <c r="AA37" s="138" t="s">
        <v>443</v>
      </c>
      <c r="AB37" s="138" t="s">
        <v>443</v>
      </c>
      <c r="AC37" s="138" t="s">
        <v>443</v>
      </c>
      <c r="AD37" s="138" t="s">
        <v>443</v>
      </c>
      <c r="AE37" s="55"/>
      <c r="AF37" s="147" t="s">
        <v>431</v>
      </c>
      <c r="AG37" s="147" t="s">
        <v>429</v>
      </c>
      <c r="AH37" s="147">
        <v>2628.1223689274298</v>
      </c>
      <c r="AI37" s="147" t="s">
        <v>429</v>
      </c>
      <c r="AJ37" s="147" t="s">
        <v>431</v>
      </c>
      <c r="AK37" s="147" t="s">
        <v>429</v>
      </c>
      <c r="AL37" s="45" t="s">
        <v>50</v>
      </c>
    </row>
    <row r="38" spans="1:38" s="2" customFormat="1" ht="26.25" customHeight="1" thickBot="1" x14ac:dyDescent="0.3">
      <c r="A38" s="65" t="s">
        <v>71</v>
      </c>
      <c r="B38" s="65" t="s">
        <v>102</v>
      </c>
      <c r="C38" s="66" t="s">
        <v>103</v>
      </c>
      <c r="D38" s="72"/>
      <c r="E38" s="138" t="s">
        <v>429</v>
      </c>
      <c r="F38" s="138" t="s">
        <v>429</v>
      </c>
      <c r="G38" s="138" t="s">
        <v>429</v>
      </c>
      <c r="H38" s="138" t="s">
        <v>429</v>
      </c>
      <c r="I38" s="138" t="s">
        <v>429</v>
      </c>
      <c r="J38" s="138" t="s">
        <v>429</v>
      </c>
      <c r="K38" s="138" t="s">
        <v>429</v>
      </c>
      <c r="L38" s="138" t="s">
        <v>429</v>
      </c>
      <c r="M38" s="138" t="s">
        <v>429</v>
      </c>
      <c r="N38" s="138" t="s">
        <v>429</v>
      </c>
      <c r="O38" s="138" t="s">
        <v>429</v>
      </c>
      <c r="P38" s="138" t="s">
        <v>429</v>
      </c>
      <c r="Q38" s="138" t="s">
        <v>429</v>
      </c>
      <c r="R38" s="138" t="s">
        <v>429</v>
      </c>
      <c r="S38" s="138" t="s">
        <v>429</v>
      </c>
      <c r="T38" s="138" t="s">
        <v>429</v>
      </c>
      <c r="U38" s="138" t="s">
        <v>429</v>
      </c>
      <c r="V38" s="138" t="s">
        <v>429</v>
      </c>
      <c r="W38" s="138" t="s">
        <v>429</v>
      </c>
      <c r="X38" s="138" t="s">
        <v>429</v>
      </c>
      <c r="Y38" s="138" t="s">
        <v>429</v>
      </c>
      <c r="Z38" s="138" t="s">
        <v>429</v>
      </c>
      <c r="AA38" s="138" t="s">
        <v>429</v>
      </c>
      <c r="AB38" s="138" t="s">
        <v>429</v>
      </c>
      <c r="AC38" s="138" t="s">
        <v>429</v>
      </c>
      <c r="AD38" s="138" t="s">
        <v>429</v>
      </c>
      <c r="AE38" s="55"/>
      <c r="AF38" s="147" t="s">
        <v>429</v>
      </c>
      <c r="AG38" s="147" t="s">
        <v>429</v>
      </c>
      <c r="AH38" s="147" t="s">
        <v>429</v>
      </c>
      <c r="AI38" s="147" t="s">
        <v>429</v>
      </c>
      <c r="AJ38" s="147" t="s">
        <v>429</v>
      </c>
      <c r="AK38" s="147" t="s">
        <v>429</v>
      </c>
      <c r="AL38" s="45" t="s">
        <v>50</v>
      </c>
    </row>
    <row r="39" spans="1:38" s="2" customFormat="1" ht="26.25" customHeight="1" thickBot="1" x14ac:dyDescent="0.3">
      <c r="A39" s="65" t="s">
        <v>104</v>
      </c>
      <c r="B39" s="65" t="s">
        <v>105</v>
      </c>
      <c r="C39" s="66" t="s">
        <v>391</v>
      </c>
      <c r="D39" s="67"/>
      <c r="E39" s="138">
        <v>2.4914837745949803</v>
      </c>
      <c r="F39" s="138">
        <v>0.58217665692964959</v>
      </c>
      <c r="G39" s="138">
        <v>0.19998369565888224</v>
      </c>
      <c r="H39" s="138">
        <v>2.4301982264434384E-2</v>
      </c>
      <c r="I39" s="138">
        <v>0.18308858442167486</v>
      </c>
      <c r="J39" s="138">
        <v>0.22716201305457584</v>
      </c>
      <c r="K39" s="138">
        <v>0.28049508399466716</v>
      </c>
      <c r="L39" s="138">
        <v>8.3938450535346945E-2</v>
      </c>
      <c r="M39" s="138">
        <v>1.1753061101881468</v>
      </c>
      <c r="N39" s="138">
        <v>0.15912782286854738</v>
      </c>
      <c r="O39" s="138">
        <v>1.1189236659958761E-2</v>
      </c>
      <c r="P39" s="138">
        <v>3.5125496642111564E-3</v>
      </c>
      <c r="Q39" s="138">
        <v>1.0967596372979685E-2</v>
      </c>
      <c r="R39" s="138">
        <v>0.1263257781622886</v>
      </c>
      <c r="S39" s="138">
        <v>6.6611893559740856E-2</v>
      </c>
      <c r="T39" s="138">
        <v>2.24961462639062</v>
      </c>
      <c r="U39" s="138">
        <v>2.4565218222539582E-3</v>
      </c>
      <c r="V39" s="138">
        <v>0.42510887392147256</v>
      </c>
      <c r="W39" s="138">
        <v>0.13283912695006139</v>
      </c>
      <c r="X39" s="138">
        <v>3.9170481531153954E-2</v>
      </c>
      <c r="Y39" s="138">
        <v>0.20270799743962384</v>
      </c>
      <c r="Z39" s="138">
        <v>4.1724560127472547E-2</v>
      </c>
      <c r="AA39" s="138">
        <v>3.8805988416081794E-2</v>
      </c>
      <c r="AB39" s="138">
        <v>0.32240902751433215</v>
      </c>
      <c r="AC39" s="138">
        <v>5.1991276356039015E-3</v>
      </c>
      <c r="AD39" s="138">
        <v>3.6066653310570635E-3</v>
      </c>
      <c r="AE39" s="55"/>
      <c r="AF39" s="147">
        <v>11448.126771915728</v>
      </c>
      <c r="AG39" s="147">
        <v>21.182022254436088</v>
      </c>
      <c r="AH39" s="147">
        <v>18325.852255856658</v>
      </c>
      <c r="AI39" s="147">
        <v>656.81033147119956</v>
      </c>
      <c r="AJ39" s="147" t="s">
        <v>431</v>
      </c>
      <c r="AK39" s="147" t="s">
        <v>429</v>
      </c>
      <c r="AL39" s="45" t="s">
        <v>50</v>
      </c>
    </row>
    <row r="40" spans="1:38" s="2" customFormat="1" ht="26.25" customHeight="1" thickBot="1" x14ac:dyDescent="0.3">
      <c r="A40" s="65" t="s">
        <v>71</v>
      </c>
      <c r="B40" s="65" t="s">
        <v>106</v>
      </c>
      <c r="C40" s="66" t="s">
        <v>392</v>
      </c>
      <c r="D40" s="67"/>
      <c r="E40" s="138" t="s">
        <v>430</v>
      </c>
      <c r="F40" s="138" t="s">
        <v>430</v>
      </c>
      <c r="G40" s="138" t="s">
        <v>430</v>
      </c>
      <c r="H40" s="138" t="s">
        <v>430</v>
      </c>
      <c r="I40" s="138" t="s">
        <v>430</v>
      </c>
      <c r="J40" s="138" t="s">
        <v>430</v>
      </c>
      <c r="K40" s="138" t="s">
        <v>430</v>
      </c>
      <c r="L40" s="138" t="s">
        <v>430</v>
      </c>
      <c r="M40" s="138" t="s">
        <v>430</v>
      </c>
      <c r="N40" s="138" t="s">
        <v>430</v>
      </c>
      <c r="O40" s="138" t="s">
        <v>430</v>
      </c>
      <c r="P40" s="138" t="s">
        <v>430</v>
      </c>
      <c r="Q40" s="138" t="s">
        <v>430</v>
      </c>
      <c r="R40" s="138" t="s">
        <v>430</v>
      </c>
      <c r="S40" s="138" t="s">
        <v>430</v>
      </c>
      <c r="T40" s="138" t="s">
        <v>430</v>
      </c>
      <c r="U40" s="138" t="s">
        <v>430</v>
      </c>
      <c r="V40" s="138" t="s">
        <v>430</v>
      </c>
      <c r="W40" s="138" t="s">
        <v>430</v>
      </c>
      <c r="X40" s="138" t="s">
        <v>430</v>
      </c>
      <c r="Y40" s="138" t="s">
        <v>430</v>
      </c>
      <c r="Z40" s="138" t="s">
        <v>430</v>
      </c>
      <c r="AA40" s="138" t="s">
        <v>430</v>
      </c>
      <c r="AB40" s="138" t="s">
        <v>430</v>
      </c>
      <c r="AC40" s="138" t="s">
        <v>443</v>
      </c>
      <c r="AD40" s="138" t="s">
        <v>429</v>
      </c>
      <c r="AE40" s="55"/>
      <c r="AF40" s="147" t="s">
        <v>430</v>
      </c>
      <c r="AG40" s="147" t="s">
        <v>429</v>
      </c>
      <c r="AH40" s="147" t="s">
        <v>430</v>
      </c>
      <c r="AI40" s="147" t="s">
        <v>430</v>
      </c>
      <c r="AJ40" s="147" t="s">
        <v>431</v>
      </c>
      <c r="AK40" s="147" t="s">
        <v>429</v>
      </c>
      <c r="AL40" s="45" t="s">
        <v>50</v>
      </c>
    </row>
    <row r="41" spans="1:38" s="2" customFormat="1" ht="26.25" customHeight="1" thickBot="1" x14ac:dyDescent="0.3">
      <c r="A41" s="65" t="s">
        <v>104</v>
      </c>
      <c r="B41" s="65" t="s">
        <v>107</v>
      </c>
      <c r="C41" s="66" t="s">
        <v>401</v>
      </c>
      <c r="D41" s="67"/>
      <c r="E41" s="138">
        <v>6.1855492520577071</v>
      </c>
      <c r="F41" s="138">
        <v>10.086995481478015</v>
      </c>
      <c r="G41" s="138">
        <v>6.9311314098626884</v>
      </c>
      <c r="H41" s="138">
        <v>9.0631421510545151E-2</v>
      </c>
      <c r="I41" s="138">
        <v>6.9448655305219438</v>
      </c>
      <c r="J41" s="138">
        <v>6.9568675621139038</v>
      </c>
      <c r="K41" s="138">
        <v>7.5690253873411981</v>
      </c>
      <c r="L41" s="138">
        <v>0.57702566265957078</v>
      </c>
      <c r="M41" s="138">
        <v>84.16709904976139</v>
      </c>
      <c r="N41" s="138">
        <v>1.6393210298622898</v>
      </c>
      <c r="O41" s="138">
        <v>2.6685953925895178E-2</v>
      </c>
      <c r="P41" s="138">
        <v>7.5654145284479002E-2</v>
      </c>
      <c r="Q41" s="138">
        <v>2.7692945643294654E-2</v>
      </c>
      <c r="R41" s="138">
        <v>0.19659478841505751</v>
      </c>
      <c r="S41" s="138">
        <v>0.33527873412568204</v>
      </c>
      <c r="T41" s="138">
        <v>0.16338119494855499</v>
      </c>
      <c r="U41" s="138">
        <v>1.9320431158340854</v>
      </c>
      <c r="V41" s="138">
        <v>3.7982776732627856</v>
      </c>
      <c r="W41" s="138">
        <v>13.031236141474292</v>
      </c>
      <c r="X41" s="138">
        <v>3.0296506592650614</v>
      </c>
      <c r="Y41" s="138">
        <v>4.8574204706272432</v>
      </c>
      <c r="Z41" s="138">
        <v>2.0868449185882345</v>
      </c>
      <c r="AA41" s="138">
        <v>1.7011526151450658</v>
      </c>
      <c r="AB41" s="138">
        <v>11.675068663625606</v>
      </c>
      <c r="AC41" s="138">
        <v>1.5421368171879809E-2</v>
      </c>
      <c r="AD41" s="138">
        <v>2.7357645119615088</v>
      </c>
      <c r="AE41" s="55"/>
      <c r="AF41" s="147">
        <v>55354.099174576098</v>
      </c>
      <c r="AG41" s="147">
        <v>16092.462678369675</v>
      </c>
      <c r="AH41" s="147">
        <v>24692.0142705984</v>
      </c>
      <c r="AI41" s="147">
        <v>1088.8082622581221</v>
      </c>
      <c r="AJ41" s="147" t="s">
        <v>431</v>
      </c>
      <c r="AK41" s="147" t="s">
        <v>429</v>
      </c>
      <c r="AL41" s="45" t="s">
        <v>50</v>
      </c>
    </row>
    <row r="42" spans="1:38" s="2" customFormat="1" ht="26.25" customHeight="1" thickBot="1" x14ac:dyDescent="0.3">
      <c r="A42" s="65" t="s">
        <v>71</v>
      </c>
      <c r="B42" s="65" t="s">
        <v>108</v>
      </c>
      <c r="C42" s="66" t="s">
        <v>109</v>
      </c>
      <c r="D42" s="67"/>
      <c r="E42" s="138" t="s">
        <v>430</v>
      </c>
      <c r="F42" s="138" t="s">
        <v>430</v>
      </c>
      <c r="G42" s="138" t="s">
        <v>430</v>
      </c>
      <c r="H42" s="138" t="s">
        <v>430</v>
      </c>
      <c r="I42" s="138" t="s">
        <v>430</v>
      </c>
      <c r="J42" s="138" t="s">
        <v>430</v>
      </c>
      <c r="K42" s="138" t="s">
        <v>430</v>
      </c>
      <c r="L42" s="138" t="s">
        <v>430</v>
      </c>
      <c r="M42" s="138" t="s">
        <v>430</v>
      </c>
      <c r="N42" s="138" t="s">
        <v>430</v>
      </c>
      <c r="O42" s="138" t="s">
        <v>430</v>
      </c>
      <c r="P42" s="138" t="s">
        <v>430</v>
      </c>
      <c r="Q42" s="138" t="s">
        <v>430</v>
      </c>
      <c r="R42" s="138" t="s">
        <v>430</v>
      </c>
      <c r="S42" s="138" t="s">
        <v>430</v>
      </c>
      <c r="T42" s="138" t="s">
        <v>430</v>
      </c>
      <c r="U42" s="138" t="s">
        <v>430</v>
      </c>
      <c r="V42" s="138" t="s">
        <v>430</v>
      </c>
      <c r="W42" s="138" t="s">
        <v>430</v>
      </c>
      <c r="X42" s="138" t="s">
        <v>430</v>
      </c>
      <c r="Y42" s="138" t="s">
        <v>430</v>
      </c>
      <c r="Z42" s="138" t="s">
        <v>430</v>
      </c>
      <c r="AA42" s="138" t="s">
        <v>430</v>
      </c>
      <c r="AB42" s="138" t="s">
        <v>430</v>
      </c>
      <c r="AC42" s="138" t="s">
        <v>430</v>
      </c>
      <c r="AD42" s="138" t="s">
        <v>429</v>
      </c>
      <c r="AE42" s="55"/>
      <c r="AF42" s="147" t="s">
        <v>430</v>
      </c>
      <c r="AG42" s="147" t="s">
        <v>430</v>
      </c>
      <c r="AH42" s="147" t="s">
        <v>430</v>
      </c>
      <c r="AI42" s="147" t="s">
        <v>430</v>
      </c>
      <c r="AJ42" s="147" t="s">
        <v>431</v>
      </c>
      <c r="AK42" s="147" t="s">
        <v>429</v>
      </c>
      <c r="AL42" s="45" t="s">
        <v>50</v>
      </c>
    </row>
    <row r="43" spans="1:38" s="2" customFormat="1" ht="26.25" customHeight="1" thickBot="1" x14ac:dyDescent="0.3">
      <c r="A43" s="65" t="s">
        <v>104</v>
      </c>
      <c r="B43" s="65" t="s">
        <v>110</v>
      </c>
      <c r="C43" s="66" t="s">
        <v>111</v>
      </c>
      <c r="D43" s="67"/>
      <c r="E43" s="138">
        <v>7.3463892017197496E-2</v>
      </c>
      <c r="F43" s="138">
        <v>7.3463892017197486E-3</v>
      </c>
      <c r="G43" s="138">
        <v>2.1168999593041436E-2</v>
      </c>
      <c r="H43" s="138" t="s">
        <v>443</v>
      </c>
      <c r="I43" s="138">
        <v>1.2121542182837584E-2</v>
      </c>
      <c r="J43" s="138">
        <v>1.5794736783697458E-2</v>
      </c>
      <c r="K43" s="138">
        <v>2.0202570304729311E-2</v>
      </c>
      <c r="L43" s="138">
        <v>6.7880636223890478E-3</v>
      </c>
      <c r="M43" s="138">
        <v>2.9385556806878994E-2</v>
      </c>
      <c r="N43" s="138">
        <v>1.1754222722751598E-2</v>
      </c>
      <c r="O43" s="138">
        <v>2.2039167605159246E-4</v>
      </c>
      <c r="P43" s="138">
        <v>7.3463892017197491E-5</v>
      </c>
      <c r="Q43" s="138">
        <v>7.3463892017197488E-4</v>
      </c>
      <c r="R43" s="138">
        <v>9.4033781782012788E-3</v>
      </c>
      <c r="S43" s="138">
        <v>5.2894002252382192E-3</v>
      </c>
      <c r="T43" s="138">
        <v>0.19100611924471345</v>
      </c>
      <c r="U43" s="138">
        <v>7.3463892017197491E-5</v>
      </c>
      <c r="V43" s="138">
        <v>5.877111361375799E-3</v>
      </c>
      <c r="W43" s="138">
        <v>4.4078335210318495E-3</v>
      </c>
      <c r="X43" s="138">
        <v>1.3958139483267521E-3</v>
      </c>
      <c r="Y43" s="138">
        <v>1.1019583802579624E-2</v>
      </c>
      <c r="Z43" s="138">
        <v>1.2488861642923573E-3</v>
      </c>
      <c r="AA43" s="138">
        <v>1.1019583802579624E-3</v>
      </c>
      <c r="AB43" s="138">
        <v>1.4766242295456694E-2</v>
      </c>
      <c r="AC43" s="138">
        <v>1.6162056243783447E-4</v>
      </c>
      <c r="AD43" s="138">
        <v>9.5503059622356737E-8</v>
      </c>
      <c r="AE43" s="55"/>
      <c r="AF43" s="147">
        <v>734.63892017197486</v>
      </c>
      <c r="AG43" s="147" t="s">
        <v>431</v>
      </c>
      <c r="AH43" s="147" t="s">
        <v>431</v>
      </c>
      <c r="AI43" s="147" t="s">
        <v>431</v>
      </c>
      <c r="AJ43" s="147" t="s">
        <v>431</v>
      </c>
      <c r="AK43" s="147" t="s">
        <v>429</v>
      </c>
      <c r="AL43" s="45" t="s">
        <v>50</v>
      </c>
    </row>
    <row r="44" spans="1:38" s="2" customFormat="1" ht="26.25" customHeight="1" thickBot="1" x14ac:dyDescent="0.3">
      <c r="A44" s="65" t="s">
        <v>71</v>
      </c>
      <c r="B44" s="65" t="s">
        <v>112</v>
      </c>
      <c r="C44" s="66" t="s">
        <v>113</v>
      </c>
      <c r="D44" s="67"/>
      <c r="E44" s="138">
        <v>1.9920019302073007</v>
      </c>
      <c r="F44" s="138">
        <v>0.17637720613778685</v>
      </c>
      <c r="G44" s="138">
        <v>1.7708682351871203E-3</v>
      </c>
      <c r="H44" s="138">
        <v>1.2213375284403532E-3</v>
      </c>
      <c r="I44" s="138">
        <v>7.2084538537701498E-2</v>
      </c>
      <c r="J44" s="138">
        <v>7.2084538537701498E-2</v>
      </c>
      <c r="K44" s="138">
        <v>7.2096165249327021E-2</v>
      </c>
      <c r="L44" s="138">
        <v>4.0367341581112846E-2</v>
      </c>
      <c r="M44" s="138">
        <v>1.0823002081951663</v>
      </c>
      <c r="N44" s="138" t="s">
        <v>443</v>
      </c>
      <c r="O44" s="138">
        <v>1.5266719105504417E-3</v>
      </c>
      <c r="P44" s="138" t="s">
        <v>443</v>
      </c>
      <c r="Q44" s="138" t="s">
        <v>443</v>
      </c>
      <c r="R44" s="138">
        <v>7.6333595527522079E-3</v>
      </c>
      <c r="S44" s="138">
        <v>0.25953422479357507</v>
      </c>
      <c r="T44" s="138">
        <v>1.0686703373853091E-2</v>
      </c>
      <c r="U44" s="138">
        <v>1.5266719105504417E-3</v>
      </c>
      <c r="V44" s="138">
        <v>0.15266719105504417</v>
      </c>
      <c r="W44" s="138" t="s">
        <v>443</v>
      </c>
      <c r="X44" s="138">
        <v>4.5800157316513252E-3</v>
      </c>
      <c r="Y44" s="138">
        <v>7.6333595527522079E-3</v>
      </c>
      <c r="Z44" s="138" t="s">
        <v>443</v>
      </c>
      <c r="AA44" s="138" t="s">
        <v>443</v>
      </c>
      <c r="AB44" s="138">
        <v>1.2213375284403534E-2</v>
      </c>
      <c r="AC44" s="138" t="s">
        <v>430</v>
      </c>
      <c r="AD44" s="138" t="s">
        <v>430</v>
      </c>
      <c r="AE44" s="55"/>
      <c r="AF44" s="147">
        <v>6611.7502815477737</v>
      </c>
      <c r="AG44" s="147" t="s">
        <v>429</v>
      </c>
      <c r="AH44" s="147" t="s">
        <v>429</v>
      </c>
      <c r="AI44" s="147" t="s">
        <v>431</v>
      </c>
      <c r="AJ44" s="147" t="s">
        <v>431</v>
      </c>
      <c r="AK44" s="147" t="s">
        <v>429</v>
      </c>
      <c r="AL44" s="45" t="s">
        <v>50</v>
      </c>
    </row>
    <row r="45" spans="1:38" s="2" customFormat="1" ht="26.25" customHeight="1" thickBot="1" x14ac:dyDescent="0.3">
      <c r="A45" s="65" t="s">
        <v>71</v>
      </c>
      <c r="B45" s="65" t="s">
        <v>114</v>
      </c>
      <c r="C45" s="66" t="s">
        <v>115</v>
      </c>
      <c r="D45" s="67"/>
      <c r="E45" s="138">
        <v>1.3854480452473321</v>
      </c>
      <c r="F45" s="138">
        <v>4.9417255117102286E-2</v>
      </c>
      <c r="G45" s="138">
        <v>2.0472039948990926E-4</v>
      </c>
      <c r="H45" s="138" t="s">
        <v>443</v>
      </c>
      <c r="I45" s="138">
        <v>2.4708627558551143E-2</v>
      </c>
      <c r="J45" s="138">
        <v>2.6473529527019084E-2</v>
      </c>
      <c r="K45" s="138">
        <v>2.6473529527019084E-2</v>
      </c>
      <c r="L45" s="138">
        <v>8.206794153375916E-3</v>
      </c>
      <c r="M45" s="138">
        <v>0.1306027456666275</v>
      </c>
      <c r="N45" s="138">
        <v>2.2943725590083208E-3</v>
      </c>
      <c r="O45" s="138">
        <v>1.764901968467939E-4</v>
      </c>
      <c r="P45" s="138">
        <v>5.2947059054038155E-4</v>
      </c>
      <c r="Q45" s="138">
        <v>7.0596078738717559E-4</v>
      </c>
      <c r="R45" s="138">
        <v>8.824509842339694E-4</v>
      </c>
      <c r="S45" s="138">
        <v>1.5531137322517862E-2</v>
      </c>
      <c r="T45" s="138">
        <v>1.7649019684679388E-2</v>
      </c>
      <c r="U45" s="138">
        <v>1.7649019684679388E-3</v>
      </c>
      <c r="V45" s="138">
        <v>2.1178823621615262E-2</v>
      </c>
      <c r="W45" s="138">
        <v>2.2943725590083208E-3</v>
      </c>
      <c r="X45" s="138" t="s">
        <v>443</v>
      </c>
      <c r="Y45" s="138" t="s">
        <v>443</v>
      </c>
      <c r="Z45" s="138" t="s">
        <v>443</v>
      </c>
      <c r="AA45" s="138" t="s">
        <v>443</v>
      </c>
      <c r="AB45" s="138" t="s">
        <v>443</v>
      </c>
      <c r="AC45" s="138">
        <v>1.4119215747743512E-3</v>
      </c>
      <c r="AD45" s="138">
        <v>6.7066274801781678E-4</v>
      </c>
      <c r="AE45" s="55"/>
      <c r="AF45" s="147">
        <v>764.34831912999732</v>
      </c>
      <c r="AG45" s="147" t="s">
        <v>429</v>
      </c>
      <c r="AH45" s="147" t="s">
        <v>429</v>
      </c>
      <c r="AI45" s="147" t="s">
        <v>429</v>
      </c>
      <c r="AJ45" s="147" t="s">
        <v>431</v>
      </c>
      <c r="AK45" s="147" t="s">
        <v>429</v>
      </c>
      <c r="AL45" s="45" t="s">
        <v>50</v>
      </c>
    </row>
    <row r="46" spans="1:38" s="2" customFormat="1" ht="26.25" customHeight="1" thickBot="1" x14ac:dyDescent="0.3">
      <c r="A46" s="65" t="s">
        <v>104</v>
      </c>
      <c r="B46" s="65" t="s">
        <v>116</v>
      </c>
      <c r="C46" s="66" t="s">
        <v>117</v>
      </c>
      <c r="D46" s="67"/>
      <c r="E46" s="138" t="s">
        <v>430</v>
      </c>
      <c r="F46" s="138" t="s">
        <v>430</v>
      </c>
      <c r="G46" s="138" t="s">
        <v>430</v>
      </c>
      <c r="H46" s="138" t="s">
        <v>443</v>
      </c>
      <c r="I46" s="138" t="s">
        <v>430</v>
      </c>
      <c r="J46" s="138" t="s">
        <v>430</v>
      </c>
      <c r="K46" s="138" t="s">
        <v>430</v>
      </c>
      <c r="L46" s="138" t="s">
        <v>430</v>
      </c>
      <c r="M46" s="138" t="s">
        <v>430</v>
      </c>
      <c r="N46" s="138" t="s">
        <v>430</v>
      </c>
      <c r="O46" s="138" t="s">
        <v>430</v>
      </c>
      <c r="P46" s="138" t="s">
        <v>430</v>
      </c>
      <c r="Q46" s="138" t="s">
        <v>430</v>
      </c>
      <c r="R46" s="138" t="s">
        <v>430</v>
      </c>
      <c r="S46" s="138" t="s">
        <v>430</v>
      </c>
      <c r="T46" s="138" t="s">
        <v>430</v>
      </c>
      <c r="U46" s="138" t="s">
        <v>430</v>
      </c>
      <c r="V46" s="138" t="s">
        <v>430</v>
      </c>
      <c r="W46" s="138" t="s">
        <v>430</v>
      </c>
      <c r="X46" s="138" t="s">
        <v>430</v>
      </c>
      <c r="Y46" s="138" t="s">
        <v>430</v>
      </c>
      <c r="Z46" s="138" t="s">
        <v>430</v>
      </c>
      <c r="AA46" s="138" t="s">
        <v>430</v>
      </c>
      <c r="AB46" s="138" t="s">
        <v>430</v>
      </c>
      <c r="AC46" s="138" t="s">
        <v>443</v>
      </c>
      <c r="AD46" s="138" t="s">
        <v>429</v>
      </c>
      <c r="AE46" s="55"/>
      <c r="AF46" s="147" t="s">
        <v>430</v>
      </c>
      <c r="AG46" s="147" t="s">
        <v>430</v>
      </c>
      <c r="AH46" s="147" t="s">
        <v>430</v>
      </c>
      <c r="AI46" s="147" t="s">
        <v>430</v>
      </c>
      <c r="AJ46" s="147" t="s">
        <v>431</v>
      </c>
      <c r="AK46" s="147" t="s">
        <v>429</v>
      </c>
      <c r="AL46" s="45" t="s">
        <v>50</v>
      </c>
    </row>
    <row r="47" spans="1:38" s="2" customFormat="1" ht="26.25" customHeight="1" thickBot="1" x14ac:dyDescent="0.3">
      <c r="A47" s="65" t="s">
        <v>71</v>
      </c>
      <c r="B47" s="65" t="s">
        <v>118</v>
      </c>
      <c r="C47" s="66" t="s">
        <v>119</v>
      </c>
      <c r="D47" s="67"/>
      <c r="E47" s="138" t="s">
        <v>430</v>
      </c>
      <c r="F47" s="138" t="s">
        <v>430</v>
      </c>
      <c r="G47" s="138" t="s">
        <v>430</v>
      </c>
      <c r="H47" s="138" t="s">
        <v>443</v>
      </c>
      <c r="I47" s="138" t="s">
        <v>430</v>
      </c>
      <c r="J47" s="138" t="s">
        <v>430</v>
      </c>
      <c r="K47" s="138" t="s">
        <v>430</v>
      </c>
      <c r="L47" s="138" t="s">
        <v>430</v>
      </c>
      <c r="M47" s="138" t="s">
        <v>430</v>
      </c>
      <c r="N47" s="138" t="s">
        <v>430</v>
      </c>
      <c r="O47" s="138" t="s">
        <v>430</v>
      </c>
      <c r="P47" s="138" t="s">
        <v>430</v>
      </c>
      <c r="Q47" s="138" t="s">
        <v>430</v>
      </c>
      <c r="R47" s="138" t="s">
        <v>430</v>
      </c>
      <c r="S47" s="138" t="s">
        <v>430</v>
      </c>
      <c r="T47" s="138" t="s">
        <v>430</v>
      </c>
      <c r="U47" s="138" t="s">
        <v>430</v>
      </c>
      <c r="V47" s="138" t="s">
        <v>430</v>
      </c>
      <c r="W47" s="138" t="s">
        <v>430</v>
      </c>
      <c r="X47" s="138" t="s">
        <v>430</v>
      </c>
      <c r="Y47" s="138" t="s">
        <v>430</v>
      </c>
      <c r="Z47" s="138" t="s">
        <v>430</v>
      </c>
      <c r="AA47" s="138" t="s">
        <v>430</v>
      </c>
      <c r="AB47" s="138" t="s">
        <v>430</v>
      </c>
      <c r="AC47" s="138" t="s">
        <v>443</v>
      </c>
      <c r="AD47" s="138" t="s">
        <v>429</v>
      </c>
      <c r="AE47" s="55"/>
      <c r="AF47" s="147" t="s">
        <v>430</v>
      </c>
      <c r="AG47" s="147" t="s">
        <v>429</v>
      </c>
      <c r="AH47" s="147" t="s">
        <v>429</v>
      </c>
      <c r="AI47" s="147" t="s">
        <v>429</v>
      </c>
      <c r="AJ47" s="147" t="s">
        <v>431</v>
      </c>
      <c r="AK47" s="147" t="s">
        <v>429</v>
      </c>
      <c r="AL47" s="45" t="s">
        <v>50</v>
      </c>
    </row>
    <row r="48" spans="1:38" s="2" customFormat="1" ht="26.25" customHeight="1" thickBot="1" x14ac:dyDescent="0.3">
      <c r="A48" s="65" t="s">
        <v>120</v>
      </c>
      <c r="B48" s="65" t="s">
        <v>121</v>
      </c>
      <c r="C48" s="66" t="s">
        <v>122</v>
      </c>
      <c r="D48" s="67"/>
      <c r="E48" s="138" t="s">
        <v>429</v>
      </c>
      <c r="F48" s="138" t="s">
        <v>431</v>
      </c>
      <c r="G48" s="138" t="s">
        <v>431</v>
      </c>
      <c r="H48" s="138" t="s">
        <v>429</v>
      </c>
      <c r="I48" s="138">
        <v>1.2880355731232475E-2</v>
      </c>
      <c r="J48" s="138">
        <v>0.12880355731232476</v>
      </c>
      <c r="K48" s="138">
        <v>0.32200889328081195</v>
      </c>
      <c r="L48" s="138" t="s">
        <v>431</v>
      </c>
      <c r="M48" s="138" t="s">
        <v>429</v>
      </c>
      <c r="N48" s="138" t="s">
        <v>431</v>
      </c>
      <c r="O48" s="138" t="s">
        <v>431</v>
      </c>
      <c r="P48" s="138" t="s">
        <v>431</v>
      </c>
      <c r="Q48" s="138" t="s">
        <v>431</v>
      </c>
      <c r="R48" s="138" t="s">
        <v>431</v>
      </c>
      <c r="S48" s="138" t="s">
        <v>431</v>
      </c>
      <c r="T48" s="138" t="s">
        <v>431</v>
      </c>
      <c r="U48" s="138" t="s">
        <v>431</v>
      </c>
      <c r="V48" s="138" t="s">
        <v>431</v>
      </c>
      <c r="W48" s="138" t="s">
        <v>429</v>
      </c>
      <c r="X48" s="138" t="s">
        <v>429</v>
      </c>
      <c r="Y48" s="138" t="s">
        <v>429</v>
      </c>
      <c r="Z48" s="138" t="s">
        <v>429</v>
      </c>
      <c r="AA48" s="138" t="s">
        <v>429</v>
      </c>
      <c r="AB48" s="138" t="s">
        <v>429</v>
      </c>
      <c r="AC48" s="138" t="s">
        <v>429</v>
      </c>
      <c r="AD48" s="138" t="s">
        <v>429</v>
      </c>
      <c r="AE48" s="55"/>
      <c r="AF48" s="147" t="s">
        <v>429</v>
      </c>
      <c r="AG48" s="147" t="s">
        <v>429</v>
      </c>
      <c r="AH48" s="147" t="s">
        <v>429</v>
      </c>
      <c r="AI48" s="147" t="s">
        <v>429</v>
      </c>
      <c r="AJ48" s="147" t="s">
        <v>429</v>
      </c>
      <c r="AK48" s="147" t="s">
        <v>431</v>
      </c>
      <c r="AL48" s="45" t="s">
        <v>123</v>
      </c>
    </row>
    <row r="49" spans="1:38" s="2" customFormat="1" ht="26.25" customHeight="1" thickBot="1" x14ac:dyDescent="0.3">
      <c r="A49" s="65" t="s">
        <v>120</v>
      </c>
      <c r="B49" s="65" t="s">
        <v>124</v>
      </c>
      <c r="C49" s="66" t="s">
        <v>125</v>
      </c>
      <c r="D49" s="67"/>
      <c r="E49" s="138" t="s">
        <v>431</v>
      </c>
      <c r="F49" s="138" t="s">
        <v>431</v>
      </c>
      <c r="G49" s="138" t="s">
        <v>431</v>
      </c>
      <c r="H49" s="138" t="s">
        <v>431</v>
      </c>
      <c r="I49" s="138" t="s">
        <v>431</v>
      </c>
      <c r="J49" s="138" t="s">
        <v>431</v>
      </c>
      <c r="K49" s="138" t="s">
        <v>431</v>
      </c>
      <c r="L49" s="138" t="s">
        <v>431</v>
      </c>
      <c r="M49" s="138" t="s">
        <v>431</v>
      </c>
      <c r="N49" s="138" t="s">
        <v>431</v>
      </c>
      <c r="O49" s="138" t="s">
        <v>431</v>
      </c>
      <c r="P49" s="138" t="s">
        <v>431</v>
      </c>
      <c r="Q49" s="138" t="s">
        <v>431</v>
      </c>
      <c r="R49" s="138" t="s">
        <v>431</v>
      </c>
      <c r="S49" s="138" t="s">
        <v>431</v>
      </c>
      <c r="T49" s="138" t="s">
        <v>431</v>
      </c>
      <c r="U49" s="138" t="s">
        <v>431</v>
      </c>
      <c r="V49" s="138" t="s">
        <v>431</v>
      </c>
      <c r="W49" s="138" t="s">
        <v>429</v>
      </c>
      <c r="X49" s="138" t="s">
        <v>431</v>
      </c>
      <c r="Y49" s="138" t="s">
        <v>431</v>
      </c>
      <c r="Z49" s="138" t="s">
        <v>431</v>
      </c>
      <c r="AA49" s="138" t="s">
        <v>431</v>
      </c>
      <c r="AB49" s="138" t="s">
        <v>431</v>
      </c>
      <c r="AC49" s="138" t="s">
        <v>429</v>
      </c>
      <c r="AD49" s="138" t="s">
        <v>429</v>
      </c>
      <c r="AE49" s="55"/>
      <c r="AF49" s="147" t="s">
        <v>429</v>
      </c>
      <c r="AG49" s="147" t="s">
        <v>429</v>
      </c>
      <c r="AH49" s="147" t="s">
        <v>429</v>
      </c>
      <c r="AI49" s="147" t="s">
        <v>429</v>
      </c>
      <c r="AJ49" s="147" t="s">
        <v>429</v>
      </c>
      <c r="AK49" s="147" t="s">
        <v>431</v>
      </c>
      <c r="AL49" s="45" t="s">
        <v>126</v>
      </c>
    </row>
    <row r="50" spans="1:38" s="2" customFormat="1" ht="26.25" customHeight="1" thickBot="1" x14ac:dyDescent="0.3">
      <c r="A50" s="65" t="s">
        <v>120</v>
      </c>
      <c r="B50" s="65" t="s">
        <v>127</v>
      </c>
      <c r="C50" s="66" t="s">
        <v>128</v>
      </c>
      <c r="D50" s="67"/>
      <c r="E50" s="138" t="s">
        <v>431</v>
      </c>
      <c r="F50" s="138" t="s">
        <v>431</v>
      </c>
      <c r="G50" s="138" t="s">
        <v>431</v>
      </c>
      <c r="H50" s="138" t="s">
        <v>431</v>
      </c>
      <c r="I50" s="138" t="s">
        <v>431</v>
      </c>
      <c r="J50" s="138" t="s">
        <v>431</v>
      </c>
      <c r="K50" s="138" t="s">
        <v>431</v>
      </c>
      <c r="L50" s="138" t="s">
        <v>431</v>
      </c>
      <c r="M50" s="138" t="s">
        <v>431</v>
      </c>
      <c r="N50" s="138" t="s">
        <v>431</v>
      </c>
      <c r="O50" s="138" t="s">
        <v>431</v>
      </c>
      <c r="P50" s="138" t="s">
        <v>431</v>
      </c>
      <c r="Q50" s="138" t="s">
        <v>431</v>
      </c>
      <c r="R50" s="138" t="s">
        <v>431</v>
      </c>
      <c r="S50" s="138" t="s">
        <v>431</v>
      </c>
      <c r="T50" s="138" t="s">
        <v>431</v>
      </c>
      <c r="U50" s="138" t="s">
        <v>431</v>
      </c>
      <c r="V50" s="138" t="s">
        <v>431</v>
      </c>
      <c r="W50" s="138" t="s">
        <v>431</v>
      </c>
      <c r="X50" s="138" t="s">
        <v>429</v>
      </c>
      <c r="Y50" s="138" t="s">
        <v>429</v>
      </c>
      <c r="Z50" s="138" t="s">
        <v>429</v>
      </c>
      <c r="AA50" s="138" t="s">
        <v>429</v>
      </c>
      <c r="AB50" s="138" t="s">
        <v>429</v>
      </c>
      <c r="AC50" s="138" t="s">
        <v>429</v>
      </c>
      <c r="AD50" s="138" t="s">
        <v>429</v>
      </c>
      <c r="AE50" s="55"/>
      <c r="AF50" s="147" t="s">
        <v>429</v>
      </c>
      <c r="AG50" s="147" t="s">
        <v>429</v>
      </c>
      <c r="AH50" s="147" t="s">
        <v>429</v>
      </c>
      <c r="AI50" s="147" t="s">
        <v>429</v>
      </c>
      <c r="AJ50" s="147" t="s">
        <v>429</v>
      </c>
      <c r="AK50" s="147" t="s">
        <v>429</v>
      </c>
      <c r="AL50" s="45" t="s">
        <v>413</v>
      </c>
    </row>
    <row r="51" spans="1:38" s="2" customFormat="1" ht="26.25" customHeight="1" thickBot="1" x14ac:dyDescent="0.3">
      <c r="A51" s="65" t="s">
        <v>120</v>
      </c>
      <c r="B51" s="69" t="s">
        <v>129</v>
      </c>
      <c r="C51" s="66" t="s">
        <v>130</v>
      </c>
      <c r="D51" s="67"/>
      <c r="E51" s="138" t="s">
        <v>429</v>
      </c>
      <c r="F51" s="138" t="s">
        <v>443</v>
      </c>
      <c r="G51" s="138" t="s">
        <v>443</v>
      </c>
      <c r="H51" s="138" t="s">
        <v>429</v>
      </c>
      <c r="I51" s="138" t="s">
        <v>429</v>
      </c>
      <c r="J51" s="138" t="s">
        <v>429</v>
      </c>
      <c r="K51" s="138" t="s">
        <v>429</v>
      </c>
      <c r="L51" s="138" t="s">
        <v>429</v>
      </c>
      <c r="M51" s="138" t="s">
        <v>429</v>
      </c>
      <c r="N51" s="138" t="s">
        <v>429</v>
      </c>
      <c r="O51" s="138" t="s">
        <v>429</v>
      </c>
      <c r="P51" s="138" t="s">
        <v>429</v>
      </c>
      <c r="Q51" s="138" t="s">
        <v>429</v>
      </c>
      <c r="R51" s="138" t="s">
        <v>429</v>
      </c>
      <c r="S51" s="138" t="s">
        <v>429</v>
      </c>
      <c r="T51" s="138" t="s">
        <v>429</v>
      </c>
      <c r="U51" s="138" t="s">
        <v>429</v>
      </c>
      <c r="V51" s="138" t="s">
        <v>429</v>
      </c>
      <c r="W51" s="138" t="s">
        <v>431</v>
      </c>
      <c r="X51" s="138" t="s">
        <v>429</v>
      </c>
      <c r="Y51" s="138" t="s">
        <v>429</v>
      </c>
      <c r="Z51" s="138" t="s">
        <v>429</v>
      </c>
      <c r="AA51" s="138" t="s">
        <v>429</v>
      </c>
      <c r="AB51" s="138" t="s">
        <v>429</v>
      </c>
      <c r="AC51" s="138" t="s">
        <v>429</v>
      </c>
      <c r="AD51" s="138" t="s">
        <v>429</v>
      </c>
      <c r="AE51" s="55"/>
      <c r="AF51" s="147" t="s">
        <v>429</v>
      </c>
      <c r="AG51" s="147" t="s">
        <v>429</v>
      </c>
      <c r="AH51" s="147" t="s">
        <v>429</v>
      </c>
      <c r="AI51" s="147" t="s">
        <v>429</v>
      </c>
      <c r="AJ51" s="147" t="s">
        <v>429</v>
      </c>
      <c r="AK51" s="147" t="s">
        <v>429</v>
      </c>
      <c r="AL51" s="45" t="s">
        <v>131</v>
      </c>
    </row>
    <row r="52" spans="1:38" s="2" customFormat="1" ht="26.25" customHeight="1" thickBot="1" x14ac:dyDescent="0.3">
      <c r="A52" s="65" t="s">
        <v>120</v>
      </c>
      <c r="B52" s="69" t="s">
        <v>132</v>
      </c>
      <c r="C52" s="71" t="s">
        <v>393</v>
      </c>
      <c r="D52" s="68"/>
      <c r="E52" s="138" t="s">
        <v>430</v>
      </c>
      <c r="F52" s="138">
        <v>2.2497530000000001</v>
      </c>
      <c r="G52" s="138" t="s">
        <v>430</v>
      </c>
      <c r="H52" s="138" t="s">
        <v>430</v>
      </c>
      <c r="I52" s="138" t="s">
        <v>430</v>
      </c>
      <c r="J52" s="138" t="s">
        <v>430</v>
      </c>
      <c r="K52" s="138" t="s">
        <v>430</v>
      </c>
      <c r="L52" s="138" t="s">
        <v>443</v>
      </c>
      <c r="M52" s="138" t="s">
        <v>430</v>
      </c>
      <c r="N52" s="138" t="s">
        <v>430</v>
      </c>
      <c r="O52" s="138" t="s">
        <v>430</v>
      </c>
      <c r="P52" s="138" t="s">
        <v>430</v>
      </c>
      <c r="Q52" s="138" t="s">
        <v>429</v>
      </c>
      <c r="R52" s="138" t="s">
        <v>429</v>
      </c>
      <c r="S52" s="138" t="s">
        <v>429</v>
      </c>
      <c r="T52" s="138" t="s">
        <v>429</v>
      </c>
      <c r="U52" s="138" t="s">
        <v>429</v>
      </c>
      <c r="V52" s="138" t="s">
        <v>429</v>
      </c>
      <c r="W52" s="138" t="s">
        <v>430</v>
      </c>
      <c r="X52" s="138" t="s">
        <v>429</v>
      </c>
      <c r="Y52" s="138" t="s">
        <v>430</v>
      </c>
      <c r="Z52" s="138" t="s">
        <v>430</v>
      </c>
      <c r="AA52" s="138" t="s">
        <v>430</v>
      </c>
      <c r="AB52" s="138" t="s">
        <v>430</v>
      </c>
      <c r="AC52" s="138" t="s">
        <v>429</v>
      </c>
      <c r="AD52" s="138" t="s">
        <v>429</v>
      </c>
      <c r="AE52" s="55"/>
      <c r="AF52" s="147" t="s">
        <v>429</v>
      </c>
      <c r="AG52" s="147" t="s">
        <v>429</v>
      </c>
      <c r="AH52" s="147" t="s">
        <v>429</v>
      </c>
      <c r="AI52" s="147" t="s">
        <v>429</v>
      </c>
      <c r="AJ52" s="147" t="s">
        <v>429</v>
      </c>
      <c r="AK52" s="147">
        <v>2.8379318724087566</v>
      </c>
      <c r="AL52" s="45" t="s">
        <v>133</v>
      </c>
    </row>
    <row r="53" spans="1:38" s="2" customFormat="1" ht="26.25" customHeight="1" thickBot="1" x14ac:dyDescent="0.3">
      <c r="A53" s="65" t="s">
        <v>120</v>
      </c>
      <c r="B53" s="69" t="s">
        <v>134</v>
      </c>
      <c r="C53" s="71" t="s">
        <v>135</v>
      </c>
      <c r="D53" s="68"/>
      <c r="E53" s="138" t="s">
        <v>429</v>
      </c>
      <c r="F53" s="138">
        <v>0.89743746247063216</v>
      </c>
      <c r="G53" s="138" t="s">
        <v>443</v>
      </c>
      <c r="H53" s="138" t="s">
        <v>429</v>
      </c>
      <c r="I53" s="138" t="s">
        <v>429</v>
      </c>
      <c r="J53" s="138" t="s">
        <v>429</v>
      </c>
      <c r="K53" s="138" t="s">
        <v>429</v>
      </c>
      <c r="L53" s="138" t="s">
        <v>429</v>
      </c>
      <c r="M53" s="138" t="s">
        <v>429</v>
      </c>
      <c r="N53" s="138" t="s">
        <v>429</v>
      </c>
      <c r="O53" s="138" t="s">
        <v>429</v>
      </c>
      <c r="P53" s="138" t="s">
        <v>429</v>
      </c>
      <c r="Q53" s="138" t="s">
        <v>429</v>
      </c>
      <c r="R53" s="138" t="s">
        <v>429</v>
      </c>
      <c r="S53" s="138" t="s">
        <v>429</v>
      </c>
      <c r="T53" s="138" t="s">
        <v>429</v>
      </c>
      <c r="U53" s="138" t="s">
        <v>429</v>
      </c>
      <c r="V53" s="138" t="s">
        <v>429</v>
      </c>
      <c r="W53" s="138" t="s">
        <v>429</v>
      </c>
      <c r="X53" s="138" t="s">
        <v>429</v>
      </c>
      <c r="Y53" s="138" t="s">
        <v>429</v>
      </c>
      <c r="Z53" s="138" t="s">
        <v>429</v>
      </c>
      <c r="AA53" s="138" t="s">
        <v>429</v>
      </c>
      <c r="AB53" s="138" t="s">
        <v>429</v>
      </c>
      <c r="AC53" s="138" t="s">
        <v>429</v>
      </c>
      <c r="AD53" s="138" t="s">
        <v>429</v>
      </c>
      <c r="AE53" s="55"/>
      <c r="AF53" s="147" t="s">
        <v>429</v>
      </c>
      <c r="AG53" s="147" t="s">
        <v>429</v>
      </c>
      <c r="AH53" s="147" t="s">
        <v>429</v>
      </c>
      <c r="AI53" s="147" t="s">
        <v>429</v>
      </c>
      <c r="AJ53" s="147" t="s">
        <v>429</v>
      </c>
      <c r="AK53" s="147">
        <v>0.54314397969033534</v>
      </c>
      <c r="AL53" s="45" t="s">
        <v>136</v>
      </c>
    </row>
    <row r="54" spans="1:38" s="2" customFormat="1" ht="37.5" customHeight="1" thickBot="1" x14ac:dyDescent="0.3">
      <c r="A54" s="65" t="s">
        <v>120</v>
      </c>
      <c r="B54" s="69" t="s">
        <v>137</v>
      </c>
      <c r="C54" s="71" t="s">
        <v>138</v>
      </c>
      <c r="D54" s="68"/>
      <c r="E54" s="138" t="s">
        <v>429</v>
      </c>
      <c r="F54" s="138">
        <v>0.31747553299469961</v>
      </c>
      <c r="G54" s="138" t="s">
        <v>443</v>
      </c>
      <c r="H54" s="138" t="s">
        <v>429</v>
      </c>
      <c r="I54" s="138" t="s">
        <v>429</v>
      </c>
      <c r="J54" s="138" t="s">
        <v>429</v>
      </c>
      <c r="K54" s="138" t="s">
        <v>429</v>
      </c>
      <c r="L54" s="138" t="s">
        <v>429</v>
      </c>
      <c r="M54" s="138" t="s">
        <v>429</v>
      </c>
      <c r="N54" s="138" t="s">
        <v>429</v>
      </c>
      <c r="O54" s="138" t="s">
        <v>429</v>
      </c>
      <c r="P54" s="138" t="s">
        <v>429</v>
      </c>
      <c r="Q54" s="138" t="s">
        <v>429</v>
      </c>
      <c r="R54" s="138" t="s">
        <v>429</v>
      </c>
      <c r="S54" s="138" t="s">
        <v>429</v>
      </c>
      <c r="T54" s="138" t="s">
        <v>429</v>
      </c>
      <c r="U54" s="138" t="s">
        <v>429</v>
      </c>
      <c r="V54" s="138" t="s">
        <v>429</v>
      </c>
      <c r="W54" s="138" t="s">
        <v>429</v>
      </c>
      <c r="X54" s="138" t="s">
        <v>429</v>
      </c>
      <c r="Y54" s="138" t="s">
        <v>429</v>
      </c>
      <c r="Z54" s="138" t="s">
        <v>429</v>
      </c>
      <c r="AA54" s="138" t="s">
        <v>429</v>
      </c>
      <c r="AB54" s="138" t="s">
        <v>429</v>
      </c>
      <c r="AC54" s="138" t="s">
        <v>429</v>
      </c>
      <c r="AD54" s="138" t="s">
        <v>429</v>
      </c>
      <c r="AE54" s="55"/>
      <c r="AF54" s="147" t="s">
        <v>429</v>
      </c>
      <c r="AG54" s="147" t="s">
        <v>429</v>
      </c>
      <c r="AH54" s="147" t="s">
        <v>429</v>
      </c>
      <c r="AI54" s="147" t="s">
        <v>429</v>
      </c>
      <c r="AJ54" s="147" t="s">
        <v>429</v>
      </c>
      <c r="AK54" s="147" t="s">
        <v>429</v>
      </c>
      <c r="AL54" s="45" t="s">
        <v>420</v>
      </c>
    </row>
    <row r="55" spans="1:38" s="2" customFormat="1" ht="26.25" customHeight="1" thickBot="1" x14ac:dyDescent="0.3">
      <c r="A55" s="65" t="s">
        <v>120</v>
      </c>
      <c r="B55" s="69" t="s">
        <v>139</v>
      </c>
      <c r="C55" s="71" t="s">
        <v>140</v>
      </c>
      <c r="D55" s="68"/>
      <c r="E55" s="138" t="s">
        <v>443</v>
      </c>
      <c r="F55" s="138" t="s">
        <v>443</v>
      </c>
      <c r="G55" s="138" t="s">
        <v>443</v>
      </c>
      <c r="H55" s="138" t="s">
        <v>443</v>
      </c>
      <c r="I55" s="138" t="s">
        <v>443</v>
      </c>
      <c r="J55" s="138" t="s">
        <v>443</v>
      </c>
      <c r="K55" s="138" t="s">
        <v>443</v>
      </c>
      <c r="L55" s="138" t="s">
        <v>443</v>
      </c>
      <c r="M55" s="138" t="s">
        <v>443</v>
      </c>
      <c r="N55" s="138" t="s">
        <v>443</v>
      </c>
      <c r="O55" s="138" t="s">
        <v>443</v>
      </c>
      <c r="P55" s="138" t="s">
        <v>443</v>
      </c>
      <c r="Q55" s="138" t="s">
        <v>443</v>
      </c>
      <c r="R55" s="138" t="s">
        <v>443</v>
      </c>
      <c r="S55" s="138" t="s">
        <v>443</v>
      </c>
      <c r="T55" s="138" t="s">
        <v>443</v>
      </c>
      <c r="U55" s="138" t="s">
        <v>443</v>
      </c>
      <c r="V55" s="138" t="s">
        <v>443</v>
      </c>
      <c r="W55" s="138" t="s">
        <v>443</v>
      </c>
      <c r="X55" s="138" t="s">
        <v>443</v>
      </c>
      <c r="Y55" s="138" t="s">
        <v>443</v>
      </c>
      <c r="Z55" s="138" t="s">
        <v>443</v>
      </c>
      <c r="AA55" s="138" t="s">
        <v>443</v>
      </c>
      <c r="AB55" s="138" t="s">
        <v>443</v>
      </c>
      <c r="AC55" s="138" t="s">
        <v>429</v>
      </c>
      <c r="AD55" s="138" t="s">
        <v>429</v>
      </c>
      <c r="AE55" s="55"/>
      <c r="AF55" s="147" t="s">
        <v>429</v>
      </c>
      <c r="AG55" s="147" t="s">
        <v>429</v>
      </c>
      <c r="AH55" s="147" t="s">
        <v>429</v>
      </c>
      <c r="AI55" s="147" t="s">
        <v>429</v>
      </c>
      <c r="AJ55" s="147" t="s">
        <v>429</v>
      </c>
      <c r="AK55" s="147" t="s">
        <v>429</v>
      </c>
      <c r="AL55" s="45" t="s">
        <v>141</v>
      </c>
    </row>
    <row r="56" spans="1:38" s="2" customFormat="1" ht="26.25" customHeight="1" thickBot="1" x14ac:dyDescent="0.3">
      <c r="A56" s="69" t="s">
        <v>120</v>
      </c>
      <c r="B56" s="69" t="s">
        <v>142</v>
      </c>
      <c r="C56" s="71" t="s">
        <v>402</v>
      </c>
      <c r="D56" s="68"/>
      <c r="E56" s="138" t="s">
        <v>443</v>
      </c>
      <c r="F56" s="138" t="s">
        <v>443</v>
      </c>
      <c r="G56" s="138" t="s">
        <v>443</v>
      </c>
      <c r="H56" s="138" t="s">
        <v>443</v>
      </c>
      <c r="I56" s="138" t="s">
        <v>431</v>
      </c>
      <c r="J56" s="138" t="s">
        <v>431</v>
      </c>
      <c r="K56" s="138" t="s">
        <v>431</v>
      </c>
      <c r="L56" s="138" t="s">
        <v>431</v>
      </c>
      <c r="M56" s="138" t="s">
        <v>443</v>
      </c>
      <c r="N56" s="138" t="s">
        <v>431</v>
      </c>
      <c r="O56" s="138" t="s">
        <v>431</v>
      </c>
      <c r="P56" s="138" t="s">
        <v>431</v>
      </c>
      <c r="Q56" s="138" t="s">
        <v>431</v>
      </c>
      <c r="R56" s="138" t="s">
        <v>431</v>
      </c>
      <c r="S56" s="138" t="s">
        <v>431</v>
      </c>
      <c r="T56" s="138" t="s">
        <v>431</v>
      </c>
      <c r="U56" s="138" t="s">
        <v>431</v>
      </c>
      <c r="V56" s="138" t="s">
        <v>431</v>
      </c>
      <c r="W56" s="138" t="s">
        <v>429</v>
      </c>
      <c r="X56" s="138" t="s">
        <v>429</v>
      </c>
      <c r="Y56" s="138" t="s">
        <v>429</v>
      </c>
      <c r="Z56" s="138" t="s">
        <v>429</v>
      </c>
      <c r="AA56" s="138" t="s">
        <v>429</v>
      </c>
      <c r="AB56" s="138" t="s">
        <v>429</v>
      </c>
      <c r="AC56" s="138" t="s">
        <v>429</v>
      </c>
      <c r="AD56" s="138" t="s">
        <v>429</v>
      </c>
      <c r="AE56" s="55"/>
      <c r="AF56" s="147" t="s">
        <v>429</v>
      </c>
      <c r="AG56" s="147" t="s">
        <v>429</v>
      </c>
      <c r="AH56" s="147" t="s">
        <v>429</v>
      </c>
      <c r="AI56" s="147" t="s">
        <v>429</v>
      </c>
      <c r="AJ56" s="147" t="s">
        <v>429</v>
      </c>
      <c r="AK56" s="147" t="s">
        <v>429</v>
      </c>
      <c r="AL56" s="45" t="s">
        <v>413</v>
      </c>
    </row>
    <row r="57" spans="1:38" s="2" customFormat="1" ht="26.25" customHeight="1" thickBot="1" x14ac:dyDescent="0.3">
      <c r="A57" s="65" t="s">
        <v>54</v>
      </c>
      <c r="B57" s="65" t="s">
        <v>144</v>
      </c>
      <c r="C57" s="66" t="s">
        <v>145</v>
      </c>
      <c r="D57" s="67"/>
      <c r="E57" s="138" t="s">
        <v>430</v>
      </c>
      <c r="F57" s="138" t="s">
        <v>430</v>
      </c>
      <c r="G57" s="138" t="s">
        <v>430</v>
      </c>
      <c r="H57" s="138" t="s">
        <v>429</v>
      </c>
      <c r="I57" s="138" t="s">
        <v>430</v>
      </c>
      <c r="J57" s="138" t="s">
        <v>443</v>
      </c>
      <c r="K57" s="138" t="s">
        <v>443</v>
      </c>
      <c r="L57" s="138" t="s">
        <v>443</v>
      </c>
      <c r="M57" s="138" t="s">
        <v>430</v>
      </c>
      <c r="N57" s="138" t="s">
        <v>430</v>
      </c>
      <c r="O57" s="138" t="s">
        <v>430</v>
      </c>
      <c r="P57" s="138" t="s">
        <v>430</v>
      </c>
      <c r="Q57" s="138" t="s">
        <v>430</v>
      </c>
      <c r="R57" s="138" t="s">
        <v>430</v>
      </c>
      <c r="S57" s="138" t="s">
        <v>430</v>
      </c>
      <c r="T57" s="138" t="s">
        <v>430</v>
      </c>
      <c r="U57" s="138" t="s">
        <v>430</v>
      </c>
      <c r="V57" s="138" t="s">
        <v>430</v>
      </c>
      <c r="W57" s="138" t="s">
        <v>429</v>
      </c>
      <c r="X57" s="138" t="s">
        <v>429</v>
      </c>
      <c r="Y57" s="138" t="s">
        <v>429</v>
      </c>
      <c r="Z57" s="138" t="s">
        <v>429</v>
      </c>
      <c r="AA57" s="138" t="s">
        <v>429</v>
      </c>
      <c r="AB57" s="138" t="s">
        <v>429</v>
      </c>
      <c r="AC57" s="138" t="s">
        <v>429</v>
      </c>
      <c r="AD57" s="138" t="s">
        <v>429</v>
      </c>
      <c r="AE57" s="55"/>
      <c r="AF57" s="147" t="s">
        <v>429</v>
      </c>
      <c r="AG57" s="147" t="s">
        <v>429</v>
      </c>
      <c r="AH57" s="147" t="s">
        <v>429</v>
      </c>
      <c r="AI57" s="147" t="s">
        <v>429</v>
      </c>
      <c r="AJ57" s="147" t="s">
        <v>429</v>
      </c>
      <c r="AK57" s="147">
        <v>3273.3546333599998</v>
      </c>
      <c r="AL57" s="45" t="s">
        <v>146</v>
      </c>
    </row>
    <row r="58" spans="1:38" s="2" customFormat="1" ht="26.25" customHeight="1" thickBot="1" x14ac:dyDescent="0.3">
      <c r="A58" s="65" t="s">
        <v>54</v>
      </c>
      <c r="B58" s="65" t="s">
        <v>147</v>
      </c>
      <c r="C58" s="66" t="s">
        <v>148</v>
      </c>
      <c r="D58" s="67"/>
      <c r="E58" s="138" t="s">
        <v>430</v>
      </c>
      <c r="F58" s="138" t="s">
        <v>430</v>
      </c>
      <c r="G58" s="138" t="s">
        <v>430</v>
      </c>
      <c r="H58" s="138" t="s">
        <v>429</v>
      </c>
      <c r="I58" s="138" t="s">
        <v>430</v>
      </c>
      <c r="J58" s="138" t="s">
        <v>429</v>
      </c>
      <c r="K58" s="138" t="s">
        <v>429</v>
      </c>
      <c r="L58" s="138" t="s">
        <v>429</v>
      </c>
      <c r="M58" s="138" t="s">
        <v>430</v>
      </c>
      <c r="N58" s="138" t="s">
        <v>429</v>
      </c>
      <c r="O58" s="138" t="s">
        <v>429</v>
      </c>
      <c r="P58" s="138" t="s">
        <v>429</v>
      </c>
      <c r="Q58" s="138" t="s">
        <v>429</v>
      </c>
      <c r="R58" s="138" t="s">
        <v>429</v>
      </c>
      <c r="S58" s="138" t="s">
        <v>429</v>
      </c>
      <c r="T58" s="138" t="s">
        <v>429</v>
      </c>
      <c r="U58" s="138" t="s">
        <v>429</v>
      </c>
      <c r="V58" s="138" t="s">
        <v>429</v>
      </c>
      <c r="W58" s="138" t="s">
        <v>430</v>
      </c>
      <c r="X58" s="138" t="s">
        <v>429</v>
      </c>
      <c r="Y58" s="138" t="s">
        <v>429</v>
      </c>
      <c r="Z58" s="138" t="s">
        <v>429</v>
      </c>
      <c r="AA58" s="138" t="s">
        <v>429</v>
      </c>
      <c r="AB58" s="138" t="s">
        <v>429</v>
      </c>
      <c r="AC58" s="138" t="s">
        <v>429</v>
      </c>
      <c r="AD58" s="138" t="s">
        <v>430</v>
      </c>
      <c r="AE58" s="55"/>
      <c r="AF58" s="147" t="s">
        <v>429</v>
      </c>
      <c r="AG58" s="147" t="s">
        <v>429</v>
      </c>
      <c r="AH58" s="147" t="s">
        <v>429</v>
      </c>
      <c r="AI58" s="147" t="s">
        <v>429</v>
      </c>
      <c r="AJ58" s="147" t="s">
        <v>429</v>
      </c>
      <c r="AK58" s="147">
        <v>179.36571603324242</v>
      </c>
      <c r="AL58" s="45" t="s">
        <v>149</v>
      </c>
    </row>
    <row r="59" spans="1:38" s="2" customFormat="1" ht="26.25" customHeight="1" thickBot="1" x14ac:dyDescent="0.3">
      <c r="A59" s="65" t="s">
        <v>54</v>
      </c>
      <c r="B59" s="73" t="s">
        <v>150</v>
      </c>
      <c r="C59" s="66" t="s">
        <v>403</v>
      </c>
      <c r="D59" s="67"/>
      <c r="E59" s="138" t="s">
        <v>431</v>
      </c>
      <c r="F59" s="138" t="s">
        <v>431</v>
      </c>
      <c r="G59" s="138" t="s">
        <v>431</v>
      </c>
      <c r="H59" s="138" t="s">
        <v>429</v>
      </c>
      <c r="I59" s="138" t="s">
        <v>431</v>
      </c>
      <c r="J59" s="138" t="s">
        <v>431</v>
      </c>
      <c r="K59" s="138" t="s">
        <v>431</v>
      </c>
      <c r="L59" s="138" t="s">
        <v>431</v>
      </c>
      <c r="M59" s="138" t="s">
        <v>431</v>
      </c>
      <c r="N59" s="138" t="s">
        <v>431</v>
      </c>
      <c r="O59" s="138" t="s">
        <v>431</v>
      </c>
      <c r="P59" s="138" t="s">
        <v>431</v>
      </c>
      <c r="Q59" s="138" t="s">
        <v>431</v>
      </c>
      <c r="R59" s="138" t="s">
        <v>431</v>
      </c>
      <c r="S59" s="138" t="s">
        <v>431</v>
      </c>
      <c r="T59" s="138" t="s">
        <v>431</v>
      </c>
      <c r="U59" s="138" t="s">
        <v>431</v>
      </c>
      <c r="V59" s="138" t="s">
        <v>431</v>
      </c>
      <c r="W59" s="138" t="s">
        <v>431</v>
      </c>
      <c r="X59" s="138" t="s">
        <v>431</v>
      </c>
      <c r="Y59" s="138" t="s">
        <v>431</v>
      </c>
      <c r="Z59" s="138" t="s">
        <v>431</v>
      </c>
      <c r="AA59" s="138" t="s">
        <v>431</v>
      </c>
      <c r="AB59" s="138" t="s">
        <v>431</v>
      </c>
      <c r="AC59" s="138" t="s">
        <v>431</v>
      </c>
      <c r="AD59" s="138" t="s">
        <v>429</v>
      </c>
      <c r="AE59" s="55"/>
      <c r="AF59" s="147" t="s">
        <v>429</v>
      </c>
      <c r="AG59" s="147" t="s">
        <v>429</v>
      </c>
      <c r="AH59" s="147" t="s">
        <v>429</v>
      </c>
      <c r="AI59" s="147" t="s">
        <v>429</v>
      </c>
      <c r="AJ59" s="147" t="s">
        <v>429</v>
      </c>
      <c r="AK59" s="147" t="s">
        <v>431</v>
      </c>
      <c r="AL59" s="45" t="s">
        <v>421</v>
      </c>
    </row>
    <row r="60" spans="1:38" s="2" customFormat="1" ht="26.25" customHeight="1" thickBot="1" x14ac:dyDescent="0.3">
      <c r="A60" s="65" t="s">
        <v>54</v>
      </c>
      <c r="B60" s="73" t="s">
        <v>151</v>
      </c>
      <c r="C60" s="66" t="s">
        <v>152</v>
      </c>
      <c r="D60" s="112"/>
      <c r="E60" s="138" t="s">
        <v>429</v>
      </c>
      <c r="F60" s="138" t="s">
        <v>429</v>
      </c>
      <c r="G60" s="138" t="s">
        <v>429</v>
      </c>
      <c r="H60" s="138" t="s">
        <v>429</v>
      </c>
      <c r="I60" s="138">
        <v>0.31104359884362931</v>
      </c>
      <c r="J60" s="138">
        <v>3.1104359884362927</v>
      </c>
      <c r="K60" s="138">
        <v>6.3452894164100382</v>
      </c>
      <c r="L60" s="138" t="s">
        <v>443</v>
      </c>
      <c r="M60" s="138" t="s">
        <v>429</v>
      </c>
      <c r="N60" s="138" t="s">
        <v>429</v>
      </c>
      <c r="O60" s="138" t="s">
        <v>429</v>
      </c>
      <c r="P60" s="138" t="s">
        <v>429</v>
      </c>
      <c r="Q60" s="138" t="s">
        <v>429</v>
      </c>
      <c r="R60" s="138" t="s">
        <v>429</v>
      </c>
      <c r="S60" s="138" t="s">
        <v>429</v>
      </c>
      <c r="T60" s="138" t="s">
        <v>429</v>
      </c>
      <c r="U60" s="138" t="s">
        <v>429</v>
      </c>
      <c r="V60" s="138" t="s">
        <v>429</v>
      </c>
      <c r="W60" s="138" t="s">
        <v>429</v>
      </c>
      <c r="X60" s="138" t="s">
        <v>429</v>
      </c>
      <c r="Y60" s="138" t="s">
        <v>429</v>
      </c>
      <c r="Z60" s="138" t="s">
        <v>429</v>
      </c>
      <c r="AA60" s="138" t="s">
        <v>429</v>
      </c>
      <c r="AB60" s="138" t="s">
        <v>429</v>
      </c>
      <c r="AC60" s="138" t="s">
        <v>429</v>
      </c>
      <c r="AD60" s="138" t="s">
        <v>429</v>
      </c>
      <c r="AE60" s="55"/>
      <c r="AF60" s="147" t="s">
        <v>429</v>
      </c>
      <c r="AG60" s="147" t="s">
        <v>429</v>
      </c>
      <c r="AH60" s="147" t="s">
        <v>429</v>
      </c>
      <c r="AI60" s="147" t="s">
        <v>429</v>
      </c>
      <c r="AJ60" s="147" t="s">
        <v>429</v>
      </c>
      <c r="AK60" s="147">
        <v>62.208719768725864</v>
      </c>
      <c r="AL60" s="45" t="s">
        <v>422</v>
      </c>
    </row>
    <row r="61" spans="1:38" s="2" customFormat="1" ht="26.25" customHeight="1" thickBot="1" x14ac:dyDescent="0.3">
      <c r="A61" s="65" t="s">
        <v>54</v>
      </c>
      <c r="B61" s="73" t="s">
        <v>153</v>
      </c>
      <c r="C61" s="66" t="s">
        <v>154</v>
      </c>
      <c r="D61" s="67"/>
      <c r="E61" s="138" t="s">
        <v>429</v>
      </c>
      <c r="F61" s="138" t="s">
        <v>429</v>
      </c>
      <c r="G61" s="138" t="s">
        <v>429</v>
      </c>
      <c r="H61" s="138" t="s">
        <v>429</v>
      </c>
      <c r="I61" s="138">
        <v>8.9991111282064343E-2</v>
      </c>
      <c r="J61" s="138">
        <v>0.89991111282064329</v>
      </c>
      <c r="K61" s="138">
        <v>3.0025406879352445</v>
      </c>
      <c r="L61" s="138" t="s">
        <v>443</v>
      </c>
      <c r="M61" s="138" t="s">
        <v>429</v>
      </c>
      <c r="N61" s="138" t="s">
        <v>429</v>
      </c>
      <c r="O61" s="138" t="s">
        <v>429</v>
      </c>
      <c r="P61" s="138" t="s">
        <v>429</v>
      </c>
      <c r="Q61" s="138" t="s">
        <v>429</v>
      </c>
      <c r="R61" s="138" t="s">
        <v>429</v>
      </c>
      <c r="S61" s="138" t="s">
        <v>429</v>
      </c>
      <c r="T61" s="138" t="s">
        <v>429</v>
      </c>
      <c r="U61" s="138" t="s">
        <v>429</v>
      </c>
      <c r="V61" s="138" t="s">
        <v>429</v>
      </c>
      <c r="W61" s="138" t="s">
        <v>429</v>
      </c>
      <c r="X61" s="138" t="s">
        <v>429</v>
      </c>
      <c r="Y61" s="138" t="s">
        <v>429</v>
      </c>
      <c r="Z61" s="138" t="s">
        <v>429</v>
      </c>
      <c r="AA61" s="138" t="s">
        <v>429</v>
      </c>
      <c r="AB61" s="138" t="s">
        <v>429</v>
      </c>
      <c r="AC61" s="138" t="s">
        <v>429</v>
      </c>
      <c r="AD61" s="138" t="s">
        <v>429</v>
      </c>
      <c r="AE61" s="55"/>
      <c r="AF61" s="147" t="s">
        <v>429</v>
      </c>
      <c r="AG61" s="147" t="s">
        <v>429</v>
      </c>
      <c r="AH61" s="147" t="s">
        <v>429</v>
      </c>
      <c r="AI61" s="147" t="s">
        <v>429</v>
      </c>
      <c r="AJ61" s="147" t="s">
        <v>429</v>
      </c>
      <c r="AK61" s="147">
        <v>5922366.6446848242</v>
      </c>
      <c r="AL61" s="45" t="s">
        <v>423</v>
      </c>
    </row>
    <row r="62" spans="1:38" s="2" customFormat="1" ht="26.25" customHeight="1" thickBot="1" x14ac:dyDescent="0.3">
      <c r="A62" s="65" t="s">
        <v>54</v>
      </c>
      <c r="B62" s="73" t="s">
        <v>155</v>
      </c>
      <c r="C62" s="66" t="s">
        <v>156</v>
      </c>
      <c r="D62" s="67"/>
      <c r="E62" s="138" t="s">
        <v>429</v>
      </c>
      <c r="F62" s="138" t="s">
        <v>429</v>
      </c>
      <c r="G62" s="138" t="s">
        <v>429</v>
      </c>
      <c r="H62" s="138" t="s">
        <v>429</v>
      </c>
      <c r="I62" s="138">
        <v>3.729817090972518E-8</v>
      </c>
      <c r="J62" s="138">
        <v>3.7298170909725182E-7</v>
      </c>
      <c r="K62" s="138">
        <v>7.4596341819450365E-7</v>
      </c>
      <c r="L62" s="138" t="s">
        <v>443</v>
      </c>
      <c r="M62" s="138" t="s">
        <v>429</v>
      </c>
      <c r="N62" s="138" t="s">
        <v>429</v>
      </c>
      <c r="O62" s="138" t="s">
        <v>429</v>
      </c>
      <c r="P62" s="138" t="s">
        <v>429</v>
      </c>
      <c r="Q62" s="138" t="s">
        <v>429</v>
      </c>
      <c r="R62" s="138" t="s">
        <v>429</v>
      </c>
      <c r="S62" s="138" t="s">
        <v>429</v>
      </c>
      <c r="T62" s="138" t="s">
        <v>429</v>
      </c>
      <c r="U62" s="138" t="s">
        <v>429</v>
      </c>
      <c r="V62" s="138" t="s">
        <v>429</v>
      </c>
      <c r="W62" s="138" t="s">
        <v>429</v>
      </c>
      <c r="X62" s="138" t="s">
        <v>429</v>
      </c>
      <c r="Y62" s="138" t="s">
        <v>429</v>
      </c>
      <c r="Z62" s="138" t="s">
        <v>429</v>
      </c>
      <c r="AA62" s="138" t="s">
        <v>429</v>
      </c>
      <c r="AB62" s="138" t="s">
        <v>429</v>
      </c>
      <c r="AC62" s="138" t="s">
        <v>429</v>
      </c>
      <c r="AD62" s="138" t="s">
        <v>429</v>
      </c>
      <c r="AE62" s="55"/>
      <c r="AF62" s="147" t="s">
        <v>429</v>
      </c>
      <c r="AG62" s="147" t="s">
        <v>429</v>
      </c>
      <c r="AH62" s="147" t="s">
        <v>429</v>
      </c>
      <c r="AI62" s="147" t="s">
        <v>429</v>
      </c>
      <c r="AJ62" s="147" t="s">
        <v>429</v>
      </c>
      <c r="AK62" s="147">
        <v>62.163618182875311</v>
      </c>
      <c r="AL62" s="45" t="s">
        <v>424</v>
      </c>
    </row>
    <row r="63" spans="1:38" s="2" customFormat="1" ht="26.25" customHeight="1" thickBot="1" x14ac:dyDescent="0.3">
      <c r="A63" s="65" t="s">
        <v>54</v>
      </c>
      <c r="B63" s="73" t="s">
        <v>157</v>
      </c>
      <c r="C63" s="71" t="s">
        <v>158</v>
      </c>
      <c r="D63" s="74"/>
      <c r="E63" s="138" t="s">
        <v>429</v>
      </c>
      <c r="F63" s="138" t="s">
        <v>429</v>
      </c>
      <c r="G63" s="138" t="s">
        <v>429</v>
      </c>
      <c r="H63" s="138" t="s">
        <v>429</v>
      </c>
      <c r="I63" s="138" t="s">
        <v>431</v>
      </c>
      <c r="J63" s="138" t="s">
        <v>431</v>
      </c>
      <c r="K63" s="138" t="s">
        <v>431</v>
      </c>
      <c r="L63" s="138" t="s">
        <v>431</v>
      </c>
      <c r="M63" s="138" t="s">
        <v>429</v>
      </c>
      <c r="N63" s="138" t="s">
        <v>429</v>
      </c>
      <c r="O63" s="138" t="s">
        <v>429</v>
      </c>
      <c r="P63" s="138" t="s">
        <v>429</v>
      </c>
      <c r="Q63" s="138" t="s">
        <v>429</v>
      </c>
      <c r="R63" s="138" t="s">
        <v>429</v>
      </c>
      <c r="S63" s="138" t="s">
        <v>429</v>
      </c>
      <c r="T63" s="138" t="s">
        <v>429</v>
      </c>
      <c r="U63" s="138" t="s">
        <v>429</v>
      </c>
      <c r="V63" s="138" t="s">
        <v>429</v>
      </c>
      <c r="W63" s="138">
        <v>1.6210819527000001E-2</v>
      </c>
      <c r="X63" s="138">
        <v>1.0499399999999999E-2</v>
      </c>
      <c r="Y63" s="138" t="s">
        <v>429</v>
      </c>
      <c r="Z63" s="138">
        <v>1.7461E-3</v>
      </c>
      <c r="AA63" s="138" t="s">
        <v>429</v>
      </c>
      <c r="AB63" s="138">
        <v>1.2245499999999999E-2</v>
      </c>
      <c r="AC63" s="138" t="s">
        <v>429</v>
      </c>
      <c r="AD63" s="138" t="s">
        <v>429</v>
      </c>
      <c r="AE63" s="55"/>
      <c r="AF63" s="147" t="s">
        <v>429</v>
      </c>
      <c r="AG63" s="147" t="s">
        <v>429</v>
      </c>
      <c r="AH63" s="147" t="s">
        <v>429</v>
      </c>
      <c r="AI63" s="147" t="s">
        <v>429</v>
      </c>
      <c r="AJ63" s="147" t="s">
        <v>429</v>
      </c>
      <c r="AK63" s="147" t="s">
        <v>431</v>
      </c>
      <c r="AL63" s="45" t="s">
        <v>413</v>
      </c>
    </row>
    <row r="64" spans="1:38" s="2" customFormat="1" ht="26.25" customHeight="1" thickBot="1" x14ac:dyDescent="0.3">
      <c r="A64" s="65" t="s">
        <v>54</v>
      </c>
      <c r="B64" s="73" t="s">
        <v>159</v>
      </c>
      <c r="C64" s="66" t="s">
        <v>160</v>
      </c>
      <c r="D64" s="67"/>
      <c r="E64" s="138" t="s">
        <v>431</v>
      </c>
      <c r="F64" s="138" t="s">
        <v>431</v>
      </c>
      <c r="G64" s="138" t="s">
        <v>431</v>
      </c>
      <c r="H64" s="138" t="s">
        <v>431</v>
      </c>
      <c r="I64" s="138" t="s">
        <v>431</v>
      </c>
      <c r="J64" s="138" t="s">
        <v>431</v>
      </c>
      <c r="K64" s="138" t="s">
        <v>431</v>
      </c>
      <c r="L64" s="138" t="s">
        <v>431</v>
      </c>
      <c r="M64" s="138" t="s">
        <v>431</v>
      </c>
      <c r="N64" s="138" t="s">
        <v>429</v>
      </c>
      <c r="O64" s="138" t="s">
        <v>429</v>
      </c>
      <c r="P64" s="138" t="s">
        <v>429</v>
      </c>
      <c r="Q64" s="138" t="s">
        <v>429</v>
      </c>
      <c r="R64" s="138" t="s">
        <v>429</v>
      </c>
      <c r="S64" s="138" t="s">
        <v>429</v>
      </c>
      <c r="T64" s="138" t="s">
        <v>429</v>
      </c>
      <c r="U64" s="138" t="s">
        <v>429</v>
      </c>
      <c r="V64" s="138" t="s">
        <v>429</v>
      </c>
      <c r="W64" s="138" t="s">
        <v>429</v>
      </c>
      <c r="X64" s="138" t="s">
        <v>429</v>
      </c>
      <c r="Y64" s="138" t="s">
        <v>429</v>
      </c>
      <c r="Z64" s="138" t="s">
        <v>429</v>
      </c>
      <c r="AA64" s="138" t="s">
        <v>429</v>
      </c>
      <c r="AB64" s="138" t="s">
        <v>429</v>
      </c>
      <c r="AC64" s="138" t="s">
        <v>429</v>
      </c>
      <c r="AD64" s="138" t="s">
        <v>429</v>
      </c>
      <c r="AE64" s="55"/>
      <c r="AF64" s="147" t="s">
        <v>429</v>
      </c>
      <c r="AG64" s="147" t="s">
        <v>429</v>
      </c>
      <c r="AH64" s="147" t="s">
        <v>429</v>
      </c>
      <c r="AI64" s="147" t="s">
        <v>429</v>
      </c>
      <c r="AJ64" s="147" t="s">
        <v>429</v>
      </c>
      <c r="AK64" s="147" t="s">
        <v>429</v>
      </c>
      <c r="AL64" s="45" t="s">
        <v>161</v>
      </c>
    </row>
    <row r="65" spans="1:38" s="2" customFormat="1" ht="26.25" customHeight="1" thickBot="1" x14ac:dyDescent="0.3">
      <c r="A65" s="65" t="s">
        <v>54</v>
      </c>
      <c r="B65" s="69" t="s">
        <v>162</v>
      </c>
      <c r="C65" s="66" t="s">
        <v>163</v>
      </c>
      <c r="D65" s="67"/>
      <c r="E65" s="138" t="s">
        <v>431</v>
      </c>
      <c r="F65" s="138" t="s">
        <v>429</v>
      </c>
      <c r="G65" s="138" t="s">
        <v>429</v>
      </c>
      <c r="H65" s="138" t="s">
        <v>443</v>
      </c>
      <c r="I65" s="138" t="s">
        <v>431</v>
      </c>
      <c r="J65" s="138" t="s">
        <v>431</v>
      </c>
      <c r="K65" s="138" t="s">
        <v>431</v>
      </c>
      <c r="L65" s="138" t="s">
        <v>443</v>
      </c>
      <c r="M65" s="138" t="s">
        <v>429</v>
      </c>
      <c r="N65" s="138" t="s">
        <v>429</v>
      </c>
      <c r="O65" s="138" t="s">
        <v>429</v>
      </c>
      <c r="P65" s="138" t="s">
        <v>429</v>
      </c>
      <c r="Q65" s="138" t="s">
        <v>429</v>
      </c>
      <c r="R65" s="138" t="s">
        <v>429</v>
      </c>
      <c r="S65" s="138" t="s">
        <v>429</v>
      </c>
      <c r="T65" s="138" t="s">
        <v>429</v>
      </c>
      <c r="U65" s="138" t="s">
        <v>429</v>
      </c>
      <c r="V65" s="138" t="s">
        <v>429</v>
      </c>
      <c r="W65" s="138" t="s">
        <v>429</v>
      </c>
      <c r="X65" s="138" t="s">
        <v>429</v>
      </c>
      <c r="Y65" s="138" t="s">
        <v>429</v>
      </c>
      <c r="Z65" s="138" t="s">
        <v>429</v>
      </c>
      <c r="AA65" s="138" t="s">
        <v>429</v>
      </c>
      <c r="AB65" s="138" t="s">
        <v>429</v>
      </c>
      <c r="AC65" s="138" t="s">
        <v>429</v>
      </c>
      <c r="AD65" s="138" t="s">
        <v>429</v>
      </c>
      <c r="AE65" s="55"/>
      <c r="AF65" s="147" t="s">
        <v>429</v>
      </c>
      <c r="AG65" s="147" t="s">
        <v>429</v>
      </c>
      <c r="AH65" s="147" t="s">
        <v>429</v>
      </c>
      <c r="AI65" s="147" t="s">
        <v>429</v>
      </c>
      <c r="AJ65" s="147" t="s">
        <v>429</v>
      </c>
      <c r="AK65" s="147" t="s">
        <v>431</v>
      </c>
      <c r="AL65" s="45" t="s">
        <v>164</v>
      </c>
    </row>
    <row r="66" spans="1:38" s="2" customFormat="1" ht="26.25" customHeight="1" thickBot="1" x14ac:dyDescent="0.3">
      <c r="A66" s="65" t="s">
        <v>54</v>
      </c>
      <c r="B66" s="69" t="s">
        <v>165</v>
      </c>
      <c r="C66" s="66" t="s">
        <v>166</v>
      </c>
      <c r="D66" s="67"/>
      <c r="E66" s="138" t="s">
        <v>431</v>
      </c>
      <c r="F66" s="138" t="s">
        <v>429</v>
      </c>
      <c r="G66" s="138" t="s">
        <v>429</v>
      </c>
      <c r="H66" s="138" t="s">
        <v>429</v>
      </c>
      <c r="I66" s="138" t="s">
        <v>431</v>
      </c>
      <c r="J66" s="138" t="s">
        <v>431</v>
      </c>
      <c r="K66" s="138" t="s">
        <v>431</v>
      </c>
      <c r="L66" s="138" t="s">
        <v>431</v>
      </c>
      <c r="M66" s="138" t="s">
        <v>431</v>
      </c>
      <c r="N66" s="138" t="s">
        <v>429</v>
      </c>
      <c r="O66" s="138" t="s">
        <v>429</v>
      </c>
      <c r="P66" s="138" t="s">
        <v>429</v>
      </c>
      <c r="Q66" s="138" t="s">
        <v>429</v>
      </c>
      <c r="R66" s="138" t="s">
        <v>429</v>
      </c>
      <c r="S66" s="138" t="s">
        <v>429</v>
      </c>
      <c r="T66" s="138" t="s">
        <v>429</v>
      </c>
      <c r="U66" s="138" t="s">
        <v>429</v>
      </c>
      <c r="V66" s="138" t="s">
        <v>429</v>
      </c>
      <c r="W66" s="138" t="s">
        <v>429</v>
      </c>
      <c r="X66" s="138" t="s">
        <v>429</v>
      </c>
      <c r="Y66" s="138" t="s">
        <v>429</v>
      </c>
      <c r="Z66" s="138" t="s">
        <v>429</v>
      </c>
      <c r="AA66" s="138" t="s">
        <v>429</v>
      </c>
      <c r="AB66" s="138" t="s">
        <v>429</v>
      </c>
      <c r="AC66" s="138" t="s">
        <v>429</v>
      </c>
      <c r="AD66" s="138" t="s">
        <v>429</v>
      </c>
      <c r="AE66" s="55"/>
      <c r="AF66" s="147" t="s">
        <v>429</v>
      </c>
      <c r="AG66" s="147" t="s">
        <v>429</v>
      </c>
      <c r="AH66" s="147" t="s">
        <v>429</v>
      </c>
      <c r="AI66" s="147" t="s">
        <v>429</v>
      </c>
      <c r="AJ66" s="147" t="s">
        <v>429</v>
      </c>
      <c r="AK66" s="147" t="s">
        <v>431</v>
      </c>
      <c r="AL66" s="45" t="s">
        <v>167</v>
      </c>
    </row>
    <row r="67" spans="1:38" s="2" customFormat="1" ht="26.25" customHeight="1" thickBot="1" x14ac:dyDescent="0.3">
      <c r="A67" s="65" t="s">
        <v>54</v>
      </c>
      <c r="B67" s="69" t="s">
        <v>168</v>
      </c>
      <c r="C67" s="66" t="s">
        <v>169</v>
      </c>
      <c r="D67" s="67"/>
      <c r="E67" s="138" t="s">
        <v>431</v>
      </c>
      <c r="F67" s="138" t="s">
        <v>431</v>
      </c>
      <c r="G67" s="138" t="s">
        <v>431</v>
      </c>
      <c r="H67" s="138" t="s">
        <v>429</v>
      </c>
      <c r="I67" s="138" t="s">
        <v>431</v>
      </c>
      <c r="J67" s="138" t="s">
        <v>431</v>
      </c>
      <c r="K67" s="138" t="s">
        <v>431</v>
      </c>
      <c r="L67" s="138" t="s">
        <v>431</v>
      </c>
      <c r="M67" s="138" t="s">
        <v>431</v>
      </c>
      <c r="N67" s="138" t="s">
        <v>431</v>
      </c>
      <c r="O67" s="138" t="s">
        <v>431</v>
      </c>
      <c r="P67" s="138" t="s">
        <v>431</v>
      </c>
      <c r="Q67" s="138" t="s">
        <v>431</v>
      </c>
      <c r="R67" s="138" t="s">
        <v>431</v>
      </c>
      <c r="S67" s="138" t="s">
        <v>431</v>
      </c>
      <c r="T67" s="138" t="s">
        <v>431</v>
      </c>
      <c r="U67" s="138" t="s">
        <v>431</v>
      </c>
      <c r="V67" s="138" t="s">
        <v>431</v>
      </c>
      <c r="W67" s="138" t="s">
        <v>443</v>
      </c>
      <c r="X67" s="138" t="s">
        <v>443</v>
      </c>
      <c r="Y67" s="138" t="s">
        <v>443</v>
      </c>
      <c r="Z67" s="138" t="s">
        <v>443</v>
      </c>
      <c r="AA67" s="138" t="s">
        <v>443</v>
      </c>
      <c r="AB67" s="138" t="s">
        <v>443</v>
      </c>
      <c r="AC67" s="138" t="s">
        <v>443</v>
      </c>
      <c r="AD67" s="138" t="s">
        <v>429</v>
      </c>
      <c r="AE67" s="55"/>
      <c r="AF67" s="147" t="s">
        <v>429</v>
      </c>
      <c r="AG67" s="147" t="s">
        <v>429</v>
      </c>
      <c r="AH67" s="147" t="s">
        <v>429</v>
      </c>
      <c r="AI67" s="147" t="s">
        <v>429</v>
      </c>
      <c r="AJ67" s="147" t="s">
        <v>429</v>
      </c>
      <c r="AK67" s="147" t="s">
        <v>431</v>
      </c>
      <c r="AL67" s="45" t="s">
        <v>170</v>
      </c>
    </row>
    <row r="68" spans="1:38" s="2" customFormat="1" ht="26.25" customHeight="1" thickBot="1" x14ac:dyDescent="0.3">
      <c r="A68" s="65" t="s">
        <v>54</v>
      </c>
      <c r="B68" s="69" t="s">
        <v>171</v>
      </c>
      <c r="C68" s="66" t="s">
        <v>172</v>
      </c>
      <c r="D68" s="67"/>
      <c r="E68" s="138" t="s">
        <v>431</v>
      </c>
      <c r="F68" s="138" t="s">
        <v>431</v>
      </c>
      <c r="G68" s="138" t="s">
        <v>431</v>
      </c>
      <c r="H68" s="138" t="s">
        <v>429</v>
      </c>
      <c r="I68" s="138" t="s">
        <v>431</v>
      </c>
      <c r="J68" s="138" t="s">
        <v>431</v>
      </c>
      <c r="K68" s="138" t="s">
        <v>431</v>
      </c>
      <c r="L68" s="138" t="s">
        <v>431</v>
      </c>
      <c r="M68" s="138" t="s">
        <v>431</v>
      </c>
      <c r="N68" s="138" t="s">
        <v>431</v>
      </c>
      <c r="O68" s="138" t="s">
        <v>431</v>
      </c>
      <c r="P68" s="138" t="s">
        <v>431</v>
      </c>
      <c r="Q68" s="138" t="s">
        <v>431</v>
      </c>
      <c r="R68" s="138" t="s">
        <v>431</v>
      </c>
      <c r="S68" s="138" t="s">
        <v>431</v>
      </c>
      <c r="T68" s="138" t="s">
        <v>431</v>
      </c>
      <c r="U68" s="138" t="s">
        <v>431</v>
      </c>
      <c r="V68" s="138" t="s">
        <v>431</v>
      </c>
      <c r="W68" s="138" t="s">
        <v>429</v>
      </c>
      <c r="X68" s="138" t="s">
        <v>429</v>
      </c>
      <c r="Y68" s="138" t="s">
        <v>429</v>
      </c>
      <c r="Z68" s="138" t="s">
        <v>429</v>
      </c>
      <c r="AA68" s="138" t="s">
        <v>429</v>
      </c>
      <c r="AB68" s="138" t="s">
        <v>429</v>
      </c>
      <c r="AC68" s="138" t="s">
        <v>429</v>
      </c>
      <c r="AD68" s="138" t="s">
        <v>429</v>
      </c>
      <c r="AE68" s="55"/>
      <c r="AF68" s="147" t="s">
        <v>429</v>
      </c>
      <c r="AG68" s="147" t="s">
        <v>429</v>
      </c>
      <c r="AH68" s="147" t="s">
        <v>429</v>
      </c>
      <c r="AI68" s="147" t="s">
        <v>429</v>
      </c>
      <c r="AJ68" s="147" t="s">
        <v>429</v>
      </c>
      <c r="AK68" s="147" t="s">
        <v>431</v>
      </c>
      <c r="AL68" s="45" t="s">
        <v>173</v>
      </c>
    </row>
    <row r="69" spans="1:38" s="2" customFormat="1" ht="26.25" customHeight="1" thickBot="1" x14ac:dyDescent="0.3">
      <c r="A69" s="65" t="s">
        <v>54</v>
      </c>
      <c r="B69" s="65" t="s">
        <v>174</v>
      </c>
      <c r="C69" s="66" t="s">
        <v>175</v>
      </c>
      <c r="D69" s="72"/>
      <c r="E69" s="138" t="s">
        <v>431</v>
      </c>
      <c r="F69" s="138" t="s">
        <v>431</v>
      </c>
      <c r="G69" s="138" t="s">
        <v>431</v>
      </c>
      <c r="H69" s="138" t="s">
        <v>429</v>
      </c>
      <c r="I69" s="138" t="s">
        <v>431</v>
      </c>
      <c r="J69" s="138" t="s">
        <v>431</v>
      </c>
      <c r="K69" s="138" t="s">
        <v>431</v>
      </c>
      <c r="L69" s="138" t="s">
        <v>431</v>
      </c>
      <c r="M69" s="138" t="s">
        <v>431</v>
      </c>
      <c r="N69" s="138" t="s">
        <v>429</v>
      </c>
      <c r="O69" s="138" t="s">
        <v>429</v>
      </c>
      <c r="P69" s="138" t="s">
        <v>429</v>
      </c>
      <c r="Q69" s="138" t="s">
        <v>429</v>
      </c>
      <c r="R69" s="138" t="s">
        <v>429</v>
      </c>
      <c r="S69" s="138" t="s">
        <v>429</v>
      </c>
      <c r="T69" s="138" t="s">
        <v>429</v>
      </c>
      <c r="U69" s="138" t="s">
        <v>429</v>
      </c>
      <c r="V69" s="138" t="s">
        <v>429</v>
      </c>
      <c r="W69" s="138" t="s">
        <v>429</v>
      </c>
      <c r="X69" s="138" t="s">
        <v>429</v>
      </c>
      <c r="Y69" s="138" t="s">
        <v>429</v>
      </c>
      <c r="Z69" s="138" t="s">
        <v>429</v>
      </c>
      <c r="AA69" s="138" t="s">
        <v>429</v>
      </c>
      <c r="AB69" s="138" t="s">
        <v>429</v>
      </c>
      <c r="AC69" s="138" t="s">
        <v>429</v>
      </c>
      <c r="AD69" s="138" t="s">
        <v>429</v>
      </c>
      <c r="AE69" s="55"/>
      <c r="AF69" s="147" t="s">
        <v>429</v>
      </c>
      <c r="AG69" s="147" t="s">
        <v>429</v>
      </c>
      <c r="AH69" s="147" t="s">
        <v>429</v>
      </c>
      <c r="AI69" s="147" t="s">
        <v>429</v>
      </c>
      <c r="AJ69" s="147" t="s">
        <v>429</v>
      </c>
      <c r="AK69" s="149">
        <v>9.2499999999999999E-2</v>
      </c>
      <c r="AL69" s="45" t="s">
        <v>176</v>
      </c>
    </row>
    <row r="70" spans="1:38" s="2" customFormat="1" ht="26.25" customHeight="1" thickBot="1" x14ac:dyDescent="0.3">
      <c r="A70" s="65" t="s">
        <v>54</v>
      </c>
      <c r="B70" s="65" t="s">
        <v>177</v>
      </c>
      <c r="C70" s="66" t="s">
        <v>386</v>
      </c>
      <c r="D70" s="72"/>
      <c r="E70" s="138" t="s">
        <v>431</v>
      </c>
      <c r="F70" s="138" t="s">
        <v>431</v>
      </c>
      <c r="G70" s="138" t="s">
        <v>431</v>
      </c>
      <c r="H70" s="138" t="s">
        <v>431</v>
      </c>
      <c r="I70" s="138" t="s">
        <v>431</v>
      </c>
      <c r="J70" s="138" t="s">
        <v>431</v>
      </c>
      <c r="K70" s="138" t="s">
        <v>431</v>
      </c>
      <c r="L70" s="138" t="s">
        <v>431</v>
      </c>
      <c r="M70" s="138" t="s">
        <v>431</v>
      </c>
      <c r="N70" s="138" t="s">
        <v>431</v>
      </c>
      <c r="O70" s="138" t="s">
        <v>431</v>
      </c>
      <c r="P70" s="138" t="s">
        <v>431</v>
      </c>
      <c r="Q70" s="138" t="s">
        <v>431</v>
      </c>
      <c r="R70" s="138" t="s">
        <v>431</v>
      </c>
      <c r="S70" s="138" t="s">
        <v>431</v>
      </c>
      <c r="T70" s="138" t="s">
        <v>431</v>
      </c>
      <c r="U70" s="138" t="s">
        <v>431</v>
      </c>
      <c r="V70" s="138" t="s">
        <v>431</v>
      </c>
      <c r="W70" s="138" t="s">
        <v>443</v>
      </c>
      <c r="X70" s="138" t="s">
        <v>443</v>
      </c>
      <c r="Y70" s="138" t="s">
        <v>443</v>
      </c>
      <c r="Z70" s="138" t="s">
        <v>443</v>
      </c>
      <c r="AA70" s="138" t="s">
        <v>443</v>
      </c>
      <c r="AB70" s="138" t="s">
        <v>443</v>
      </c>
      <c r="AC70" s="138" t="s">
        <v>443</v>
      </c>
      <c r="AD70" s="138" t="s">
        <v>443</v>
      </c>
      <c r="AE70" s="55"/>
      <c r="AF70" s="147" t="s">
        <v>429</v>
      </c>
      <c r="AG70" s="147" t="s">
        <v>429</v>
      </c>
      <c r="AH70" s="147" t="s">
        <v>429</v>
      </c>
      <c r="AI70" s="147" t="s">
        <v>429</v>
      </c>
      <c r="AJ70" s="147" t="s">
        <v>429</v>
      </c>
      <c r="AK70" s="147" t="s">
        <v>431</v>
      </c>
      <c r="AL70" s="45" t="s">
        <v>413</v>
      </c>
    </row>
    <row r="71" spans="1:38" s="2" customFormat="1" ht="26.25" customHeight="1" thickBot="1" x14ac:dyDescent="0.3">
      <c r="A71" s="65" t="s">
        <v>54</v>
      </c>
      <c r="B71" s="65" t="s">
        <v>178</v>
      </c>
      <c r="C71" s="66" t="s">
        <v>179</v>
      </c>
      <c r="D71" s="72"/>
      <c r="E71" s="138" t="s">
        <v>443</v>
      </c>
      <c r="F71" s="138" t="s">
        <v>443</v>
      </c>
      <c r="G71" s="138" t="s">
        <v>443</v>
      </c>
      <c r="H71" s="138" t="s">
        <v>443</v>
      </c>
      <c r="I71" s="138" t="s">
        <v>431</v>
      </c>
      <c r="J71" s="138" t="s">
        <v>431</v>
      </c>
      <c r="K71" s="138" t="s">
        <v>431</v>
      </c>
      <c r="L71" s="138" t="s">
        <v>443</v>
      </c>
      <c r="M71" s="138" t="s">
        <v>443</v>
      </c>
      <c r="N71" s="138" t="s">
        <v>431</v>
      </c>
      <c r="O71" s="138" t="s">
        <v>431</v>
      </c>
      <c r="P71" s="138" t="s">
        <v>431</v>
      </c>
      <c r="Q71" s="138" t="s">
        <v>431</v>
      </c>
      <c r="R71" s="138" t="s">
        <v>431</v>
      </c>
      <c r="S71" s="138" t="s">
        <v>431</v>
      </c>
      <c r="T71" s="138" t="s">
        <v>431</v>
      </c>
      <c r="U71" s="138" t="s">
        <v>431</v>
      </c>
      <c r="V71" s="138" t="s">
        <v>431</v>
      </c>
      <c r="W71" s="138" t="s">
        <v>443</v>
      </c>
      <c r="X71" s="138" t="s">
        <v>443</v>
      </c>
      <c r="Y71" s="138" t="s">
        <v>443</v>
      </c>
      <c r="Z71" s="138" t="s">
        <v>443</v>
      </c>
      <c r="AA71" s="138" t="s">
        <v>443</v>
      </c>
      <c r="AB71" s="138" t="s">
        <v>443</v>
      </c>
      <c r="AC71" s="138" t="s">
        <v>443</v>
      </c>
      <c r="AD71" s="138" t="s">
        <v>443</v>
      </c>
      <c r="AE71" s="55"/>
      <c r="AF71" s="147" t="s">
        <v>429</v>
      </c>
      <c r="AG71" s="147" t="s">
        <v>429</v>
      </c>
      <c r="AH71" s="147" t="s">
        <v>429</v>
      </c>
      <c r="AI71" s="147" t="s">
        <v>429</v>
      </c>
      <c r="AJ71" s="147" t="s">
        <v>429</v>
      </c>
      <c r="AK71" s="147" t="s">
        <v>431</v>
      </c>
      <c r="AL71" s="45" t="s">
        <v>413</v>
      </c>
    </row>
    <row r="72" spans="1:38" s="2" customFormat="1" ht="26.25" customHeight="1" thickBot="1" x14ac:dyDescent="0.3">
      <c r="A72" s="65" t="s">
        <v>54</v>
      </c>
      <c r="B72" s="65" t="s">
        <v>180</v>
      </c>
      <c r="C72" s="66" t="s">
        <v>181</v>
      </c>
      <c r="D72" s="67"/>
      <c r="E72" s="138" t="s">
        <v>431</v>
      </c>
      <c r="F72" s="138" t="s">
        <v>431</v>
      </c>
      <c r="G72" s="138" t="s">
        <v>431</v>
      </c>
      <c r="H72" s="138" t="s">
        <v>431</v>
      </c>
      <c r="I72" s="138" t="s">
        <v>431</v>
      </c>
      <c r="J72" s="138" t="s">
        <v>431</v>
      </c>
      <c r="K72" s="138" t="s">
        <v>431</v>
      </c>
      <c r="L72" s="138" t="s">
        <v>431</v>
      </c>
      <c r="M72" s="138" t="s">
        <v>431</v>
      </c>
      <c r="N72" s="138" t="s">
        <v>431</v>
      </c>
      <c r="O72" s="138" t="s">
        <v>431</v>
      </c>
      <c r="P72" s="138" t="s">
        <v>431</v>
      </c>
      <c r="Q72" s="138" t="s">
        <v>431</v>
      </c>
      <c r="R72" s="138" t="s">
        <v>431</v>
      </c>
      <c r="S72" s="138" t="s">
        <v>431</v>
      </c>
      <c r="T72" s="138" t="s">
        <v>431</v>
      </c>
      <c r="U72" s="138" t="s">
        <v>431</v>
      </c>
      <c r="V72" s="138" t="s">
        <v>431</v>
      </c>
      <c r="W72" s="138" t="s">
        <v>431</v>
      </c>
      <c r="X72" s="138" t="s">
        <v>431</v>
      </c>
      <c r="Y72" s="138" t="s">
        <v>431</v>
      </c>
      <c r="Z72" s="138" t="s">
        <v>431</v>
      </c>
      <c r="AA72" s="138" t="s">
        <v>431</v>
      </c>
      <c r="AB72" s="138" t="s">
        <v>431</v>
      </c>
      <c r="AC72" s="138" t="s">
        <v>430</v>
      </c>
      <c r="AD72" s="138" t="s">
        <v>431</v>
      </c>
      <c r="AE72" s="55"/>
      <c r="AF72" s="147" t="s">
        <v>429</v>
      </c>
      <c r="AG72" s="147" t="s">
        <v>429</v>
      </c>
      <c r="AH72" s="147" t="s">
        <v>429</v>
      </c>
      <c r="AI72" s="147" t="s">
        <v>429</v>
      </c>
      <c r="AJ72" s="147" t="s">
        <v>429</v>
      </c>
      <c r="AK72" s="147" t="s">
        <v>443</v>
      </c>
      <c r="AL72" s="45" t="s">
        <v>182</v>
      </c>
    </row>
    <row r="73" spans="1:38" s="2" customFormat="1" ht="26.25" customHeight="1" thickBot="1" x14ac:dyDescent="0.3">
      <c r="A73" s="65" t="s">
        <v>54</v>
      </c>
      <c r="B73" s="65" t="s">
        <v>183</v>
      </c>
      <c r="C73" s="66" t="s">
        <v>184</v>
      </c>
      <c r="D73" s="67"/>
      <c r="E73" s="138" t="s">
        <v>431</v>
      </c>
      <c r="F73" s="138" t="s">
        <v>431</v>
      </c>
      <c r="G73" s="138" t="s">
        <v>431</v>
      </c>
      <c r="H73" s="138" t="s">
        <v>431</v>
      </c>
      <c r="I73" s="138">
        <v>1.2000000000000002E-7</v>
      </c>
      <c r="J73" s="138">
        <v>1.7000000000000001E-7</v>
      </c>
      <c r="K73" s="138">
        <v>2.0000000000000002E-7</v>
      </c>
      <c r="L73" s="138" t="s">
        <v>431</v>
      </c>
      <c r="M73" s="138" t="s">
        <v>431</v>
      </c>
      <c r="N73" s="138">
        <v>2.8399999999999996E-4</v>
      </c>
      <c r="O73" s="138">
        <v>2.8400000000000003E-5</v>
      </c>
      <c r="P73" s="138" t="s">
        <v>431</v>
      </c>
      <c r="Q73" s="138" t="s">
        <v>431</v>
      </c>
      <c r="R73" s="138" t="s">
        <v>431</v>
      </c>
      <c r="S73" s="138" t="s">
        <v>431</v>
      </c>
      <c r="T73" s="138" t="s">
        <v>431</v>
      </c>
      <c r="U73" s="138" t="s">
        <v>431</v>
      </c>
      <c r="V73" s="138">
        <v>1E-4</v>
      </c>
      <c r="W73" s="138" t="s">
        <v>430</v>
      </c>
      <c r="X73" s="138" t="s">
        <v>430</v>
      </c>
      <c r="Y73" s="138" t="s">
        <v>430</v>
      </c>
      <c r="Z73" s="138" t="s">
        <v>430</v>
      </c>
      <c r="AA73" s="138" t="s">
        <v>430</v>
      </c>
      <c r="AB73" s="138" t="s">
        <v>430</v>
      </c>
      <c r="AC73" s="138" t="s">
        <v>431</v>
      </c>
      <c r="AD73" s="138" t="s">
        <v>429</v>
      </c>
      <c r="AE73" s="55"/>
      <c r="AF73" s="147" t="s">
        <v>429</v>
      </c>
      <c r="AG73" s="147" t="s">
        <v>429</v>
      </c>
      <c r="AH73" s="147" t="s">
        <v>429</v>
      </c>
      <c r="AI73" s="147" t="s">
        <v>429</v>
      </c>
      <c r="AJ73" s="147" t="s">
        <v>429</v>
      </c>
      <c r="AK73" s="147" t="s">
        <v>443</v>
      </c>
      <c r="AL73" s="45" t="s">
        <v>185</v>
      </c>
    </row>
    <row r="74" spans="1:38" s="2" customFormat="1" ht="26.25" customHeight="1" thickBot="1" x14ac:dyDescent="0.3">
      <c r="A74" s="65" t="s">
        <v>54</v>
      </c>
      <c r="B74" s="65" t="s">
        <v>186</v>
      </c>
      <c r="C74" s="66" t="s">
        <v>187</v>
      </c>
      <c r="D74" s="67"/>
      <c r="E74" s="138" t="s">
        <v>431</v>
      </c>
      <c r="F74" s="138" t="s">
        <v>431</v>
      </c>
      <c r="G74" s="138" t="s">
        <v>431</v>
      </c>
      <c r="H74" s="138" t="s">
        <v>431</v>
      </c>
      <c r="I74" s="138" t="s">
        <v>431</v>
      </c>
      <c r="J74" s="138" t="s">
        <v>431</v>
      </c>
      <c r="K74" s="138" t="s">
        <v>431</v>
      </c>
      <c r="L74" s="138" t="s">
        <v>431</v>
      </c>
      <c r="M74" s="138" t="s">
        <v>431</v>
      </c>
      <c r="N74" s="138" t="s">
        <v>431</v>
      </c>
      <c r="O74" s="138" t="s">
        <v>431</v>
      </c>
      <c r="P74" s="138" t="s">
        <v>431</v>
      </c>
      <c r="Q74" s="138" t="s">
        <v>431</v>
      </c>
      <c r="R74" s="138" t="s">
        <v>431</v>
      </c>
      <c r="S74" s="138" t="s">
        <v>431</v>
      </c>
      <c r="T74" s="138" t="s">
        <v>431</v>
      </c>
      <c r="U74" s="138" t="s">
        <v>431</v>
      </c>
      <c r="V74" s="138" t="s">
        <v>431</v>
      </c>
      <c r="W74" s="138" t="s">
        <v>431</v>
      </c>
      <c r="X74" s="138" t="s">
        <v>431</v>
      </c>
      <c r="Y74" s="138" t="s">
        <v>431</v>
      </c>
      <c r="Z74" s="138" t="s">
        <v>431</v>
      </c>
      <c r="AA74" s="138" t="s">
        <v>431</v>
      </c>
      <c r="AB74" s="138" t="s">
        <v>431</v>
      </c>
      <c r="AC74" s="138" t="s">
        <v>431</v>
      </c>
      <c r="AD74" s="138" t="s">
        <v>429</v>
      </c>
      <c r="AE74" s="55"/>
      <c r="AF74" s="147" t="s">
        <v>429</v>
      </c>
      <c r="AG74" s="147" t="s">
        <v>429</v>
      </c>
      <c r="AH74" s="147" t="s">
        <v>429</v>
      </c>
      <c r="AI74" s="147" t="s">
        <v>429</v>
      </c>
      <c r="AJ74" s="147" t="s">
        <v>429</v>
      </c>
      <c r="AK74" s="147" t="s">
        <v>431</v>
      </c>
      <c r="AL74" s="45" t="s">
        <v>188</v>
      </c>
    </row>
    <row r="75" spans="1:38" s="2" customFormat="1" ht="26.25" customHeight="1" thickBot="1" x14ac:dyDescent="0.3">
      <c r="A75" s="65" t="s">
        <v>54</v>
      </c>
      <c r="B75" s="65" t="s">
        <v>189</v>
      </c>
      <c r="C75" s="66" t="s">
        <v>190</v>
      </c>
      <c r="D75" s="72"/>
      <c r="E75" s="138" t="s">
        <v>431</v>
      </c>
      <c r="F75" s="138" t="s">
        <v>431</v>
      </c>
      <c r="G75" s="138" t="s">
        <v>431</v>
      </c>
      <c r="H75" s="138" t="s">
        <v>431</v>
      </c>
      <c r="I75" s="138" t="s">
        <v>431</v>
      </c>
      <c r="J75" s="138" t="s">
        <v>431</v>
      </c>
      <c r="K75" s="138" t="s">
        <v>431</v>
      </c>
      <c r="L75" s="138" t="s">
        <v>431</v>
      </c>
      <c r="M75" s="138" t="s">
        <v>431</v>
      </c>
      <c r="N75" s="138" t="s">
        <v>431</v>
      </c>
      <c r="O75" s="138" t="s">
        <v>431</v>
      </c>
      <c r="P75" s="138" t="s">
        <v>431</v>
      </c>
      <c r="Q75" s="138" t="s">
        <v>431</v>
      </c>
      <c r="R75" s="138" t="s">
        <v>431</v>
      </c>
      <c r="S75" s="138" t="s">
        <v>431</v>
      </c>
      <c r="T75" s="138" t="s">
        <v>431</v>
      </c>
      <c r="U75" s="138" t="s">
        <v>431</v>
      </c>
      <c r="V75" s="138" t="s">
        <v>431</v>
      </c>
      <c r="W75" s="138" t="s">
        <v>431</v>
      </c>
      <c r="X75" s="138" t="s">
        <v>431</v>
      </c>
      <c r="Y75" s="138" t="s">
        <v>431</v>
      </c>
      <c r="Z75" s="138" t="s">
        <v>431</v>
      </c>
      <c r="AA75" s="138" t="s">
        <v>431</v>
      </c>
      <c r="AB75" s="138" t="s">
        <v>431</v>
      </c>
      <c r="AC75" s="138" t="s">
        <v>431</v>
      </c>
      <c r="AD75" s="138" t="s">
        <v>431</v>
      </c>
      <c r="AE75" s="55"/>
      <c r="AF75" s="147" t="s">
        <v>429</v>
      </c>
      <c r="AG75" s="147" t="s">
        <v>429</v>
      </c>
      <c r="AH75" s="147" t="s">
        <v>429</v>
      </c>
      <c r="AI75" s="147" t="s">
        <v>429</v>
      </c>
      <c r="AJ75" s="147" t="s">
        <v>429</v>
      </c>
      <c r="AK75" s="147" t="s">
        <v>431</v>
      </c>
      <c r="AL75" s="45" t="s">
        <v>191</v>
      </c>
    </row>
    <row r="76" spans="1:38" s="2" customFormat="1" ht="26.25" customHeight="1" thickBot="1" x14ac:dyDescent="0.3">
      <c r="A76" s="65" t="s">
        <v>54</v>
      </c>
      <c r="B76" s="65" t="s">
        <v>192</v>
      </c>
      <c r="C76" s="66" t="s">
        <v>193</v>
      </c>
      <c r="D76" s="67"/>
      <c r="E76" s="138" t="s">
        <v>431</v>
      </c>
      <c r="F76" s="138" t="s">
        <v>431</v>
      </c>
      <c r="G76" s="138" t="s">
        <v>431</v>
      </c>
      <c r="H76" s="138" t="s">
        <v>431</v>
      </c>
      <c r="I76" s="138" t="s">
        <v>431</v>
      </c>
      <c r="J76" s="138" t="s">
        <v>431</v>
      </c>
      <c r="K76" s="138" t="s">
        <v>431</v>
      </c>
      <c r="L76" s="138" t="s">
        <v>431</v>
      </c>
      <c r="M76" s="138" t="s">
        <v>431</v>
      </c>
      <c r="N76" s="138" t="s">
        <v>431</v>
      </c>
      <c r="O76" s="138" t="s">
        <v>431</v>
      </c>
      <c r="P76" s="138" t="s">
        <v>431</v>
      </c>
      <c r="Q76" s="138" t="s">
        <v>431</v>
      </c>
      <c r="R76" s="138" t="s">
        <v>431</v>
      </c>
      <c r="S76" s="138" t="s">
        <v>431</v>
      </c>
      <c r="T76" s="138" t="s">
        <v>431</v>
      </c>
      <c r="U76" s="138" t="s">
        <v>431</v>
      </c>
      <c r="V76" s="138" t="s">
        <v>431</v>
      </c>
      <c r="W76" s="138" t="s">
        <v>430</v>
      </c>
      <c r="X76" s="138" t="s">
        <v>443</v>
      </c>
      <c r="Y76" s="138" t="s">
        <v>443</v>
      </c>
      <c r="Z76" s="138" t="s">
        <v>443</v>
      </c>
      <c r="AA76" s="138" t="s">
        <v>443</v>
      </c>
      <c r="AB76" s="138" t="s">
        <v>443</v>
      </c>
      <c r="AC76" s="138" t="s">
        <v>431</v>
      </c>
      <c r="AD76" s="138" t="s">
        <v>430</v>
      </c>
      <c r="AE76" s="55"/>
      <c r="AF76" s="147" t="s">
        <v>429</v>
      </c>
      <c r="AG76" s="147" t="s">
        <v>429</v>
      </c>
      <c r="AH76" s="147" t="s">
        <v>429</v>
      </c>
      <c r="AI76" s="147" t="s">
        <v>429</v>
      </c>
      <c r="AJ76" s="147" t="s">
        <v>429</v>
      </c>
      <c r="AK76" s="147" t="s">
        <v>443</v>
      </c>
      <c r="AL76" s="45" t="s">
        <v>194</v>
      </c>
    </row>
    <row r="77" spans="1:38" s="2" customFormat="1" ht="26.25" customHeight="1" thickBot="1" x14ac:dyDescent="0.3">
      <c r="A77" s="65" t="s">
        <v>54</v>
      </c>
      <c r="B77" s="65" t="s">
        <v>195</v>
      </c>
      <c r="C77" s="66" t="s">
        <v>196</v>
      </c>
      <c r="D77" s="67"/>
      <c r="E77" s="138" t="s">
        <v>431</v>
      </c>
      <c r="F77" s="138" t="s">
        <v>431</v>
      </c>
      <c r="G77" s="138" t="s">
        <v>431</v>
      </c>
      <c r="H77" s="138" t="s">
        <v>431</v>
      </c>
      <c r="I77" s="138" t="s">
        <v>431</v>
      </c>
      <c r="J77" s="138" t="s">
        <v>431</v>
      </c>
      <c r="K77" s="138" t="s">
        <v>431</v>
      </c>
      <c r="L77" s="138" t="s">
        <v>431</v>
      </c>
      <c r="M77" s="138" t="s">
        <v>431</v>
      </c>
      <c r="N77" s="138" t="s">
        <v>431</v>
      </c>
      <c r="O77" s="138" t="s">
        <v>431</v>
      </c>
      <c r="P77" s="138" t="s">
        <v>431</v>
      </c>
      <c r="Q77" s="138" t="s">
        <v>431</v>
      </c>
      <c r="R77" s="138" t="s">
        <v>431</v>
      </c>
      <c r="S77" s="138" t="s">
        <v>431</v>
      </c>
      <c r="T77" s="138" t="s">
        <v>431</v>
      </c>
      <c r="U77" s="138" t="s">
        <v>431</v>
      </c>
      <c r="V77" s="138" t="s">
        <v>431</v>
      </c>
      <c r="W77" s="138" t="s">
        <v>431</v>
      </c>
      <c r="X77" s="138" t="s">
        <v>431</v>
      </c>
      <c r="Y77" s="138" t="s">
        <v>431</v>
      </c>
      <c r="Z77" s="138" t="s">
        <v>431</v>
      </c>
      <c r="AA77" s="138" t="s">
        <v>431</v>
      </c>
      <c r="AB77" s="138" t="s">
        <v>431</v>
      </c>
      <c r="AC77" s="138" t="s">
        <v>431</v>
      </c>
      <c r="AD77" s="138" t="s">
        <v>431</v>
      </c>
      <c r="AE77" s="55"/>
      <c r="AF77" s="147" t="s">
        <v>429</v>
      </c>
      <c r="AG77" s="147" t="s">
        <v>429</v>
      </c>
      <c r="AH77" s="147" t="s">
        <v>429</v>
      </c>
      <c r="AI77" s="147" t="s">
        <v>429</v>
      </c>
      <c r="AJ77" s="147" t="s">
        <v>429</v>
      </c>
      <c r="AK77" s="147" t="s">
        <v>431</v>
      </c>
      <c r="AL77" s="45" t="s">
        <v>197</v>
      </c>
    </row>
    <row r="78" spans="1:38" s="2" customFormat="1" ht="26.25" customHeight="1" thickBot="1" x14ac:dyDescent="0.3">
      <c r="A78" s="65" t="s">
        <v>54</v>
      </c>
      <c r="B78" s="65" t="s">
        <v>198</v>
      </c>
      <c r="C78" s="66" t="s">
        <v>199</v>
      </c>
      <c r="D78" s="67"/>
      <c r="E78" s="138" t="s">
        <v>431</v>
      </c>
      <c r="F78" s="138" t="s">
        <v>431</v>
      </c>
      <c r="G78" s="138" t="s">
        <v>431</v>
      </c>
      <c r="H78" s="138" t="s">
        <v>431</v>
      </c>
      <c r="I78" s="138" t="s">
        <v>431</v>
      </c>
      <c r="J78" s="138" t="s">
        <v>431</v>
      </c>
      <c r="K78" s="138" t="s">
        <v>431</v>
      </c>
      <c r="L78" s="138" t="s">
        <v>431</v>
      </c>
      <c r="M78" s="138" t="s">
        <v>431</v>
      </c>
      <c r="N78" s="138" t="s">
        <v>431</v>
      </c>
      <c r="O78" s="138" t="s">
        <v>431</v>
      </c>
      <c r="P78" s="138" t="s">
        <v>431</v>
      </c>
      <c r="Q78" s="138" t="s">
        <v>431</v>
      </c>
      <c r="R78" s="138" t="s">
        <v>431</v>
      </c>
      <c r="S78" s="138" t="s">
        <v>431</v>
      </c>
      <c r="T78" s="138" t="s">
        <v>431</v>
      </c>
      <c r="U78" s="138" t="s">
        <v>431</v>
      </c>
      <c r="V78" s="138" t="s">
        <v>431</v>
      </c>
      <c r="W78" s="138" t="s">
        <v>431</v>
      </c>
      <c r="X78" s="138" t="s">
        <v>431</v>
      </c>
      <c r="Y78" s="138" t="s">
        <v>431</v>
      </c>
      <c r="Z78" s="138" t="s">
        <v>431</v>
      </c>
      <c r="AA78" s="138" t="s">
        <v>431</v>
      </c>
      <c r="AB78" s="138" t="s">
        <v>431</v>
      </c>
      <c r="AC78" s="138" t="s">
        <v>431</v>
      </c>
      <c r="AD78" s="138" t="s">
        <v>431</v>
      </c>
      <c r="AE78" s="55"/>
      <c r="AF78" s="147" t="s">
        <v>429</v>
      </c>
      <c r="AG78" s="147" t="s">
        <v>429</v>
      </c>
      <c r="AH78" s="147" t="s">
        <v>429</v>
      </c>
      <c r="AI78" s="147" t="s">
        <v>429</v>
      </c>
      <c r="AJ78" s="147" t="s">
        <v>429</v>
      </c>
      <c r="AK78" s="147" t="s">
        <v>431</v>
      </c>
      <c r="AL78" s="45" t="s">
        <v>200</v>
      </c>
    </row>
    <row r="79" spans="1:38" s="2" customFormat="1" ht="26.25" customHeight="1" thickBot="1" x14ac:dyDescent="0.3">
      <c r="A79" s="65" t="s">
        <v>54</v>
      </c>
      <c r="B79" s="65" t="s">
        <v>201</v>
      </c>
      <c r="C79" s="66" t="s">
        <v>202</v>
      </c>
      <c r="D79" s="67"/>
      <c r="E79" s="138" t="s">
        <v>431</v>
      </c>
      <c r="F79" s="138" t="s">
        <v>431</v>
      </c>
      <c r="G79" s="138" t="s">
        <v>431</v>
      </c>
      <c r="H79" s="138" t="s">
        <v>431</v>
      </c>
      <c r="I79" s="138" t="s">
        <v>431</v>
      </c>
      <c r="J79" s="138" t="s">
        <v>431</v>
      </c>
      <c r="K79" s="138" t="s">
        <v>431</v>
      </c>
      <c r="L79" s="138" t="s">
        <v>431</v>
      </c>
      <c r="M79" s="138" t="s">
        <v>431</v>
      </c>
      <c r="N79" s="138" t="s">
        <v>431</v>
      </c>
      <c r="O79" s="138" t="s">
        <v>431</v>
      </c>
      <c r="P79" s="138" t="s">
        <v>431</v>
      </c>
      <c r="Q79" s="138" t="s">
        <v>431</v>
      </c>
      <c r="R79" s="138" t="s">
        <v>431</v>
      </c>
      <c r="S79" s="138" t="s">
        <v>431</v>
      </c>
      <c r="T79" s="138" t="s">
        <v>431</v>
      </c>
      <c r="U79" s="138" t="s">
        <v>431</v>
      </c>
      <c r="V79" s="138" t="s">
        <v>431</v>
      </c>
      <c r="W79" s="138" t="s">
        <v>431</v>
      </c>
      <c r="X79" s="138" t="s">
        <v>431</v>
      </c>
      <c r="Y79" s="138" t="s">
        <v>431</v>
      </c>
      <c r="Z79" s="138" t="s">
        <v>431</v>
      </c>
      <c r="AA79" s="138" t="s">
        <v>431</v>
      </c>
      <c r="AB79" s="138" t="s">
        <v>431</v>
      </c>
      <c r="AC79" s="138" t="s">
        <v>431</v>
      </c>
      <c r="AD79" s="138" t="s">
        <v>431</v>
      </c>
      <c r="AE79" s="55"/>
      <c r="AF79" s="147" t="s">
        <v>429</v>
      </c>
      <c r="AG79" s="147" t="s">
        <v>429</v>
      </c>
      <c r="AH79" s="147" t="s">
        <v>429</v>
      </c>
      <c r="AI79" s="147" t="s">
        <v>429</v>
      </c>
      <c r="AJ79" s="147" t="s">
        <v>429</v>
      </c>
      <c r="AK79" s="147" t="s">
        <v>431</v>
      </c>
      <c r="AL79" s="45" t="s">
        <v>203</v>
      </c>
    </row>
    <row r="80" spans="1:38" s="2" customFormat="1" ht="26.25" customHeight="1" thickBot="1" x14ac:dyDescent="0.3">
      <c r="A80" s="65" t="s">
        <v>54</v>
      </c>
      <c r="B80" s="69" t="s">
        <v>204</v>
      </c>
      <c r="C80" s="71" t="s">
        <v>205</v>
      </c>
      <c r="D80" s="67"/>
      <c r="E80" s="138" t="s">
        <v>431</v>
      </c>
      <c r="F80" s="138" t="s">
        <v>431</v>
      </c>
      <c r="G80" s="138" t="s">
        <v>431</v>
      </c>
      <c r="H80" s="138" t="s">
        <v>431</v>
      </c>
      <c r="I80" s="138" t="s">
        <v>431</v>
      </c>
      <c r="J80" s="138" t="s">
        <v>431</v>
      </c>
      <c r="K80" s="138" t="s">
        <v>431</v>
      </c>
      <c r="L80" s="138" t="s">
        <v>431</v>
      </c>
      <c r="M80" s="138" t="s">
        <v>431</v>
      </c>
      <c r="N80" s="138">
        <v>4.84E-4</v>
      </c>
      <c r="O80" s="138">
        <v>1.284E-4</v>
      </c>
      <c r="P80" s="138" t="s">
        <v>431</v>
      </c>
      <c r="Q80" s="138" t="s">
        <v>431</v>
      </c>
      <c r="R80" s="138" t="s">
        <v>431</v>
      </c>
      <c r="S80" s="138" t="s">
        <v>431</v>
      </c>
      <c r="T80" s="138" t="s">
        <v>431</v>
      </c>
      <c r="U80" s="138" t="s">
        <v>431</v>
      </c>
      <c r="V80" s="138">
        <v>3.0000000000000003E-4</v>
      </c>
      <c r="W80" s="138" t="s">
        <v>430</v>
      </c>
      <c r="X80" s="138" t="s">
        <v>430</v>
      </c>
      <c r="Y80" s="138" t="s">
        <v>430</v>
      </c>
      <c r="Z80" s="138" t="s">
        <v>430</v>
      </c>
      <c r="AA80" s="138" t="s">
        <v>430</v>
      </c>
      <c r="AB80" s="138" t="s">
        <v>430</v>
      </c>
      <c r="AC80" s="138" t="s">
        <v>431</v>
      </c>
      <c r="AD80" s="138" t="s">
        <v>430</v>
      </c>
      <c r="AE80" s="55"/>
      <c r="AF80" s="147" t="s">
        <v>429</v>
      </c>
      <c r="AG80" s="147" t="s">
        <v>429</v>
      </c>
      <c r="AH80" s="147" t="s">
        <v>429</v>
      </c>
      <c r="AI80" s="147" t="s">
        <v>429</v>
      </c>
      <c r="AJ80" s="147" t="s">
        <v>429</v>
      </c>
      <c r="AK80" s="147" t="s">
        <v>431</v>
      </c>
      <c r="AL80" s="45" t="s">
        <v>413</v>
      </c>
    </row>
    <row r="81" spans="1:38" s="2" customFormat="1" ht="26.25" customHeight="1" thickBot="1" x14ac:dyDescent="0.3">
      <c r="A81" s="65" t="s">
        <v>54</v>
      </c>
      <c r="B81" s="69" t="s">
        <v>206</v>
      </c>
      <c r="C81" s="71" t="s">
        <v>207</v>
      </c>
      <c r="D81" s="67"/>
      <c r="E81" s="138" t="s">
        <v>443</v>
      </c>
      <c r="F81" s="138" t="s">
        <v>443</v>
      </c>
      <c r="G81" s="138" t="s">
        <v>443</v>
      </c>
      <c r="H81" s="138" t="s">
        <v>443</v>
      </c>
      <c r="I81" s="138" t="s">
        <v>443</v>
      </c>
      <c r="J81" s="138" t="s">
        <v>443</v>
      </c>
      <c r="K81" s="138" t="s">
        <v>443</v>
      </c>
      <c r="L81" s="138" t="s">
        <v>443</v>
      </c>
      <c r="M81" s="138" t="s">
        <v>443</v>
      </c>
      <c r="N81" s="138" t="s">
        <v>430</v>
      </c>
      <c r="O81" s="138" t="s">
        <v>430</v>
      </c>
      <c r="P81" s="138" t="s">
        <v>430</v>
      </c>
      <c r="Q81" s="138" t="s">
        <v>430</v>
      </c>
      <c r="R81" s="138" t="s">
        <v>430</v>
      </c>
      <c r="S81" s="138" t="s">
        <v>430</v>
      </c>
      <c r="T81" s="138" t="s">
        <v>430</v>
      </c>
      <c r="U81" s="138" t="s">
        <v>430</v>
      </c>
      <c r="V81" s="138" t="s">
        <v>430</v>
      </c>
      <c r="W81" s="138" t="s">
        <v>430</v>
      </c>
      <c r="X81" s="138" t="s">
        <v>430</v>
      </c>
      <c r="Y81" s="138" t="s">
        <v>430</v>
      </c>
      <c r="Z81" s="138" t="s">
        <v>430</v>
      </c>
      <c r="AA81" s="138" t="s">
        <v>430</v>
      </c>
      <c r="AB81" s="138" t="s">
        <v>430</v>
      </c>
      <c r="AC81" s="138" t="s">
        <v>430</v>
      </c>
      <c r="AD81" s="138" t="s">
        <v>430</v>
      </c>
      <c r="AE81" s="55"/>
      <c r="AF81" s="147" t="s">
        <v>429</v>
      </c>
      <c r="AG81" s="147" t="s">
        <v>429</v>
      </c>
      <c r="AH81" s="147" t="s">
        <v>429</v>
      </c>
      <c r="AI81" s="147" t="s">
        <v>429</v>
      </c>
      <c r="AJ81" s="147" t="s">
        <v>429</v>
      </c>
      <c r="AK81" s="147" t="s">
        <v>443</v>
      </c>
      <c r="AL81" s="45" t="s">
        <v>208</v>
      </c>
    </row>
    <row r="82" spans="1:38" s="2" customFormat="1" ht="26.25" customHeight="1" thickBot="1" x14ac:dyDescent="0.3">
      <c r="A82" s="65" t="s">
        <v>209</v>
      </c>
      <c r="B82" s="69" t="s">
        <v>210</v>
      </c>
      <c r="C82" s="75" t="s">
        <v>211</v>
      </c>
      <c r="D82" s="67"/>
      <c r="E82" s="138" t="s">
        <v>429</v>
      </c>
      <c r="F82" s="138">
        <v>11.253901399999998</v>
      </c>
      <c r="G82" s="138" t="s">
        <v>429</v>
      </c>
      <c r="H82" s="138" t="s">
        <v>429</v>
      </c>
      <c r="I82" s="138" t="s">
        <v>443</v>
      </c>
      <c r="J82" s="138" t="s">
        <v>443</v>
      </c>
      <c r="K82" s="138" t="s">
        <v>443</v>
      </c>
      <c r="L82" s="138" t="s">
        <v>443</v>
      </c>
      <c r="M82" s="138" t="s">
        <v>429</v>
      </c>
      <c r="N82" s="138" t="s">
        <v>429</v>
      </c>
      <c r="O82" s="138" t="s">
        <v>429</v>
      </c>
      <c r="P82" s="138" t="s">
        <v>443</v>
      </c>
      <c r="Q82" s="138" t="s">
        <v>429</v>
      </c>
      <c r="R82" s="138" t="s">
        <v>429</v>
      </c>
      <c r="S82" s="138" t="s">
        <v>429</v>
      </c>
      <c r="T82" s="138" t="s">
        <v>429</v>
      </c>
      <c r="U82" s="138" t="s">
        <v>429</v>
      </c>
      <c r="V82" s="138" t="s">
        <v>429</v>
      </c>
      <c r="W82" s="138" t="s">
        <v>429</v>
      </c>
      <c r="X82" s="138" t="s">
        <v>429</v>
      </c>
      <c r="Y82" s="138" t="s">
        <v>429</v>
      </c>
      <c r="Z82" s="138" t="s">
        <v>429</v>
      </c>
      <c r="AA82" s="138" t="s">
        <v>429</v>
      </c>
      <c r="AB82" s="138" t="s">
        <v>429</v>
      </c>
      <c r="AC82" s="138" t="s">
        <v>429</v>
      </c>
      <c r="AD82" s="138" t="s">
        <v>429</v>
      </c>
      <c r="AE82" s="55"/>
      <c r="AF82" s="147" t="s">
        <v>429</v>
      </c>
      <c r="AG82" s="147" t="s">
        <v>429</v>
      </c>
      <c r="AH82" s="147" t="s">
        <v>429</v>
      </c>
      <c r="AI82" s="147" t="s">
        <v>429</v>
      </c>
      <c r="AJ82" s="147" t="s">
        <v>429</v>
      </c>
      <c r="AK82" s="147" t="s">
        <v>443</v>
      </c>
      <c r="AL82" s="45" t="s">
        <v>220</v>
      </c>
    </row>
    <row r="83" spans="1:38" s="2" customFormat="1" ht="26.25" customHeight="1" thickBot="1" x14ac:dyDescent="0.3">
      <c r="A83" s="65" t="s">
        <v>54</v>
      </c>
      <c r="B83" s="76" t="s">
        <v>212</v>
      </c>
      <c r="C83" s="77" t="s">
        <v>213</v>
      </c>
      <c r="D83" s="67"/>
      <c r="E83" s="138" t="s">
        <v>443</v>
      </c>
      <c r="F83" s="138">
        <v>3.04E-2</v>
      </c>
      <c r="G83" s="138" t="s">
        <v>443</v>
      </c>
      <c r="H83" s="138" t="s">
        <v>429</v>
      </c>
      <c r="I83" s="138">
        <v>0.19</v>
      </c>
      <c r="J83" s="138">
        <v>3.8</v>
      </c>
      <c r="K83" s="138">
        <v>28.5</v>
      </c>
      <c r="L83" s="138">
        <v>1.0829999999999999E-2</v>
      </c>
      <c r="M83" s="138" t="s">
        <v>443</v>
      </c>
      <c r="N83" s="138" t="s">
        <v>429</v>
      </c>
      <c r="O83" s="138" t="s">
        <v>429</v>
      </c>
      <c r="P83" s="138" t="s">
        <v>429</v>
      </c>
      <c r="Q83" s="138" t="s">
        <v>429</v>
      </c>
      <c r="R83" s="138" t="s">
        <v>429</v>
      </c>
      <c r="S83" s="138" t="s">
        <v>429</v>
      </c>
      <c r="T83" s="138" t="s">
        <v>429</v>
      </c>
      <c r="U83" s="138" t="s">
        <v>429</v>
      </c>
      <c r="V83" s="138" t="s">
        <v>429</v>
      </c>
      <c r="W83" s="138" t="s">
        <v>443</v>
      </c>
      <c r="X83" s="138" t="s">
        <v>443</v>
      </c>
      <c r="Y83" s="138" t="s">
        <v>430</v>
      </c>
      <c r="Z83" s="138" t="s">
        <v>443</v>
      </c>
      <c r="AA83" s="138" t="s">
        <v>430</v>
      </c>
      <c r="AB83" s="138" t="s">
        <v>430</v>
      </c>
      <c r="AC83" s="138" t="s">
        <v>443</v>
      </c>
      <c r="AD83" s="138" t="s">
        <v>429</v>
      </c>
      <c r="AE83" s="55"/>
      <c r="AF83" s="147" t="s">
        <v>429</v>
      </c>
      <c r="AG83" s="147" t="s">
        <v>429</v>
      </c>
      <c r="AH83" s="147" t="s">
        <v>429</v>
      </c>
      <c r="AI83" s="147" t="s">
        <v>429</v>
      </c>
      <c r="AJ83" s="147" t="s">
        <v>429</v>
      </c>
      <c r="AK83" s="147">
        <v>1.9</v>
      </c>
      <c r="AL83" s="148" t="s">
        <v>439</v>
      </c>
    </row>
    <row r="84" spans="1:38" s="2" customFormat="1" ht="26.25" customHeight="1" thickBot="1" x14ac:dyDescent="0.3">
      <c r="A84" s="65" t="s">
        <v>54</v>
      </c>
      <c r="B84" s="76" t="s">
        <v>214</v>
      </c>
      <c r="C84" s="77" t="s">
        <v>215</v>
      </c>
      <c r="D84" s="67"/>
      <c r="E84" s="138" t="s">
        <v>429</v>
      </c>
      <c r="F84" s="138" t="s">
        <v>431</v>
      </c>
      <c r="G84" s="138" t="s">
        <v>429</v>
      </c>
      <c r="H84" s="138" t="s">
        <v>431</v>
      </c>
      <c r="I84" s="138" t="s">
        <v>431</v>
      </c>
      <c r="J84" s="138" t="s">
        <v>431</v>
      </c>
      <c r="K84" s="138" t="s">
        <v>431</v>
      </c>
      <c r="L84" s="138" t="s">
        <v>431</v>
      </c>
      <c r="M84" s="138" t="s">
        <v>431</v>
      </c>
      <c r="N84" s="138" t="s">
        <v>431</v>
      </c>
      <c r="O84" s="138" t="s">
        <v>431</v>
      </c>
      <c r="P84" s="138" t="s">
        <v>431</v>
      </c>
      <c r="Q84" s="138" t="s">
        <v>431</v>
      </c>
      <c r="R84" s="138" t="s">
        <v>429</v>
      </c>
      <c r="S84" s="138" t="s">
        <v>429</v>
      </c>
      <c r="T84" s="138" t="s">
        <v>429</v>
      </c>
      <c r="U84" s="138" t="s">
        <v>429</v>
      </c>
      <c r="V84" s="138" t="s">
        <v>429</v>
      </c>
      <c r="W84" s="138" t="s">
        <v>431</v>
      </c>
      <c r="X84" s="138" t="s">
        <v>431</v>
      </c>
      <c r="Y84" s="138" t="s">
        <v>431</v>
      </c>
      <c r="Z84" s="138" t="s">
        <v>431</v>
      </c>
      <c r="AA84" s="138" t="s">
        <v>431</v>
      </c>
      <c r="AB84" s="138" t="s">
        <v>431</v>
      </c>
      <c r="AC84" s="138" t="s">
        <v>431</v>
      </c>
      <c r="AD84" s="138" t="s">
        <v>429</v>
      </c>
      <c r="AE84" s="55"/>
      <c r="AF84" s="147" t="s">
        <v>429</v>
      </c>
      <c r="AG84" s="147" t="s">
        <v>429</v>
      </c>
      <c r="AH84" s="147" t="s">
        <v>429</v>
      </c>
      <c r="AI84" s="147" t="s">
        <v>429</v>
      </c>
      <c r="AJ84" s="147" t="s">
        <v>429</v>
      </c>
      <c r="AK84" s="147" t="s">
        <v>443</v>
      </c>
      <c r="AL84" s="45" t="s">
        <v>413</v>
      </c>
    </row>
    <row r="85" spans="1:38" s="2" customFormat="1" ht="26.25" customHeight="1" thickBot="1" x14ac:dyDescent="0.3">
      <c r="A85" s="65" t="s">
        <v>209</v>
      </c>
      <c r="B85" s="71" t="s">
        <v>216</v>
      </c>
      <c r="C85" s="77" t="s">
        <v>404</v>
      </c>
      <c r="D85" s="67"/>
      <c r="E85" s="138" t="s">
        <v>429</v>
      </c>
      <c r="F85" s="138">
        <v>2.235061929592479</v>
      </c>
      <c r="G85" s="138" t="s">
        <v>429</v>
      </c>
      <c r="H85" s="138" t="s">
        <v>429</v>
      </c>
      <c r="I85" s="138" t="s">
        <v>429</v>
      </c>
      <c r="J85" s="138" t="s">
        <v>429</v>
      </c>
      <c r="K85" s="138" t="s">
        <v>429</v>
      </c>
      <c r="L85" s="138" t="s">
        <v>429</v>
      </c>
      <c r="M85" s="138" t="s">
        <v>429</v>
      </c>
      <c r="N85" s="138" t="s">
        <v>429</v>
      </c>
      <c r="O85" s="138" t="s">
        <v>429</v>
      </c>
      <c r="P85" s="138" t="s">
        <v>429</v>
      </c>
      <c r="Q85" s="138" t="s">
        <v>429</v>
      </c>
      <c r="R85" s="138" t="s">
        <v>429</v>
      </c>
      <c r="S85" s="138" t="s">
        <v>429</v>
      </c>
      <c r="T85" s="138" t="s">
        <v>429</v>
      </c>
      <c r="U85" s="138" t="s">
        <v>429</v>
      </c>
      <c r="V85" s="138" t="s">
        <v>429</v>
      </c>
      <c r="W85" s="138" t="s">
        <v>429</v>
      </c>
      <c r="X85" s="138" t="s">
        <v>429</v>
      </c>
      <c r="Y85" s="138" t="s">
        <v>429</v>
      </c>
      <c r="Z85" s="138" t="s">
        <v>429</v>
      </c>
      <c r="AA85" s="138" t="s">
        <v>429</v>
      </c>
      <c r="AB85" s="138" t="s">
        <v>429</v>
      </c>
      <c r="AC85" s="138" t="s">
        <v>429</v>
      </c>
      <c r="AD85" s="138" t="s">
        <v>429</v>
      </c>
      <c r="AE85" s="55"/>
      <c r="AF85" s="147" t="s">
        <v>429</v>
      </c>
      <c r="AG85" s="147" t="s">
        <v>429</v>
      </c>
      <c r="AH85" s="147" t="s">
        <v>429</v>
      </c>
      <c r="AI85" s="147" t="s">
        <v>429</v>
      </c>
      <c r="AJ85" s="147" t="s">
        <v>429</v>
      </c>
      <c r="AK85" s="147" t="s">
        <v>443</v>
      </c>
      <c r="AL85" s="45" t="s">
        <v>217</v>
      </c>
    </row>
    <row r="86" spans="1:38" s="2" customFormat="1" ht="26.25" customHeight="1" thickBot="1" x14ac:dyDescent="0.3">
      <c r="A86" s="65" t="s">
        <v>209</v>
      </c>
      <c r="B86" s="71" t="s">
        <v>218</v>
      </c>
      <c r="C86" s="75" t="s">
        <v>219</v>
      </c>
      <c r="D86" s="67"/>
      <c r="E86" s="138" t="s">
        <v>429</v>
      </c>
      <c r="F86" s="138">
        <v>1.2558094778960898</v>
      </c>
      <c r="G86" s="138" t="s">
        <v>429</v>
      </c>
      <c r="H86" s="138" t="s">
        <v>429</v>
      </c>
      <c r="I86" s="138" t="s">
        <v>443</v>
      </c>
      <c r="J86" s="138" t="s">
        <v>443</v>
      </c>
      <c r="K86" s="138" t="s">
        <v>443</v>
      </c>
      <c r="L86" s="138" t="s">
        <v>443</v>
      </c>
      <c r="M86" s="138" t="s">
        <v>429</v>
      </c>
      <c r="N86" s="138" t="s">
        <v>429</v>
      </c>
      <c r="O86" s="138" t="s">
        <v>429</v>
      </c>
      <c r="P86" s="138" t="s">
        <v>429</v>
      </c>
      <c r="Q86" s="138" t="s">
        <v>429</v>
      </c>
      <c r="R86" s="138" t="s">
        <v>429</v>
      </c>
      <c r="S86" s="138" t="s">
        <v>429</v>
      </c>
      <c r="T86" s="138" t="s">
        <v>429</v>
      </c>
      <c r="U86" s="138" t="s">
        <v>429</v>
      </c>
      <c r="V86" s="138" t="s">
        <v>429</v>
      </c>
      <c r="W86" s="138" t="s">
        <v>429</v>
      </c>
      <c r="X86" s="138" t="s">
        <v>429</v>
      </c>
      <c r="Y86" s="138" t="s">
        <v>429</v>
      </c>
      <c r="Z86" s="138" t="s">
        <v>429</v>
      </c>
      <c r="AA86" s="138" t="s">
        <v>429</v>
      </c>
      <c r="AB86" s="138" t="s">
        <v>429</v>
      </c>
      <c r="AC86" s="138" t="s">
        <v>429</v>
      </c>
      <c r="AD86" s="138" t="s">
        <v>429</v>
      </c>
      <c r="AE86" s="55"/>
      <c r="AF86" s="147" t="s">
        <v>429</v>
      </c>
      <c r="AG86" s="147" t="s">
        <v>429</v>
      </c>
      <c r="AH86" s="147" t="s">
        <v>429</v>
      </c>
      <c r="AI86" s="147" t="s">
        <v>429</v>
      </c>
      <c r="AJ86" s="147" t="s">
        <v>429</v>
      </c>
      <c r="AK86" s="147">
        <v>2.4380000000000002</v>
      </c>
      <c r="AL86" s="45" t="s">
        <v>220</v>
      </c>
    </row>
    <row r="87" spans="1:38" s="2" customFormat="1" ht="26.25" customHeight="1" thickBot="1" x14ac:dyDescent="0.3">
      <c r="A87" s="65" t="s">
        <v>209</v>
      </c>
      <c r="B87" s="71" t="s">
        <v>221</v>
      </c>
      <c r="C87" s="75" t="s">
        <v>222</v>
      </c>
      <c r="D87" s="67"/>
      <c r="E87" s="138" t="s">
        <v>429</v>
      </c>
      <c r="F87" s="138">
        <v>7.0361691094907475E-2</v>
      </c>
      <c r="G87" s="138" t="s">
        <v>429</v>
      </c>
      <c r="H87" s="138" t="s">
        <v>429</v>
      </c>
      <c r="I87" s="138" t="s">
        <v>443</v>
      </c>
      <c r="J87" s="138" t="s">
        <v>443</v>
      </c>
      <c r="K87" s="138" t="s">
        <v>443</v>
      </c>
      <c r="L87" s="138" t="s">
        <v>443</v>
      </c>
      <c r="M87" s="138" t="s">
        <v>429</v>
      </c>
      <c r="N87" s="138" t="s">
        <v>429</v>
      </c>
      <c r="O87" s="138" t="s">
        <v>429</v>
      </c>
      <c r="P87" s="138" t="s">
        <v>429</v>
      </c>
      <c r="Q87" s="138" t="s">
        <v>429</v>
      </c>
      <c r="R87" s="138" t="s">
        <v>429</v>
      </c>
      <c r="S87" s="138" t="s">
        <v>429</v>
      </c>
      <c r="T87" s="138" t="s">
        <v>429</v>
      </c>
      <c r="U87" s="138" t="s">
        <v>429</v>
      </c>
      <c r="V87" s="138" t="s">
        <v>429</v>
      </c>
      <c r="W87" s="138" t="s">
        <v>429</v>
      </c>
      <c r="X87" s="138" t="s">
        <v>429</v>
      </c>
      <c r="Y87" s="138" t="s">
        <v>429</v>
      </c>
      <c r="Z87" s="138" t="s">
        <v>429</v>
      </c>
      <c r="AA87" s="138" t="s">
        <v>429</v>
      </c>
      <c r="AB87" s="138" t="s">
        <v>429</v>
      </c>
      <c r="AC87" s="138" t="s">
        <v>429</v>
      </c>
      <c r="AD87" s="138" t="s">
        <v>429</v>
      </c>
      <c r="AE87" s="55"/>
      <c r="AF87" s="147" t="s">
        <v>429</v>
      </c>
      <c r="AG87" s="147" t="s">
        <v>429</v>
      </c>
      <c r="AH87" s="147" t="s">
        <v>429</v>
      </c>
      <c r="AI87" s="147" t="s">
        <v>429</v>
      </c>
      <c r="AJ87" s="147" t="s">
        <v>429</v>
      </c>
      <c r="AK87" s="147">
        <v>0.22500000000000001</v>
      </c>
      <c r="AL87" s="45" t="s">
        <v>220</v>
      </c>
    </row>
    <row r="88" spans="1:38" s="2" customFormat="1" ht="26.25" customHeight="1" thickBot="1" x14ac:dyDescent="0.3">
      <c r="A88" s="65" t="s">
        <v>209</v>
      </c>
      <c r="B88" s="71" t="s">
        <v>223</v>
      </c>
      <c r="C88" s="75" t="s">
        <v>224</v>
      </c>
      <c r="D88" s="67"/>
      <c r="E88" s="138" t="s">
        <v>443</v>
      </c>
      <c r="F88" s="138">
        <v>0.69611493913400002</v>
      </c>
      <c r="G88" s="138" t="s">
        <v>443</v>
      </c>
      <c r="H88" s="138" t="s">
        <v>443</v>
      </c>
      <c r="I88" s="138" t="s">
        <v>443</v>
      </c>
      <c r="J88" s="138" t="s">
        <v>443</v>
      </c>
      <c r="K88" s="138" t="s">
        <v>443</v>
      </c>
      <c r="L88" s="138" t="s">
        <v>443</v>
      </c>
      <c r="M88" s="138" t="s">
        <v>443</v>
      </c>
      <c r="N88" s="138" t="s">
        <v>443</v>
      </c>
      <c r="O88" s="138" t="s">
        <v>443</v>
      </c>
      <c r="P88" s="138" t="s">
        <v>443</v>
      </c>
      <c r="Q88" s="138" t="s">
        <v>443</v>
      </c>
      <c r="R88" s="138" t="s">
        <v>443</v>
      </c>
      <c r="S88" s="138" t="s">
        <v>443</v>
      </c>
      <c r="T88" s="138" t="s">
        <v>443</v>
      </c>
      <c r="U88" s="138" t="s">
        <v>443</v>
      </c>
      <c r="V88" s="138" t="s">
        <v>443</v>
      </c>
      <c r="W88" s="138" t="s">
        <v>443</v>
      </c>
      <c r="X88" s="138" t="s">
        <v>431</v>
      </c>
      <c r="Y88" s="138" t="s">
        <v>431</v>
      </c>
      <c r="Z88" s="138" t="s">
        <v>431</v>
      </c>
      <c r="AA88" s="138" t="s">
        <v>431</v>
      </c>
      <c r="AB88" s="138" t="s">
        <v>431</v>
      </c>
      <c r="AC88" s="138" t="s">
        <v>443</v>
      </c>
      <c r="AD88" s="138" t="s">
        <v>443</v>
      </c>
      <c r="AE88" s="55"/>
      <c r="AF88" s="147" t="s">
        <v>429</v>
      </c>
      <c r="AG88" s="147" t="s">
        <v>429</v>
      </c>
      <c r="AH88" s="147" t="s">
        <v>429</v>
      </c>
      <c r="AI88" s="147" t="s">
        <v>429</v>
      </c>
      <c r="AJ88" s="147" t="s">
        <v>429</v>
      </c>
      <c r="AK88" s="147" t="s">
        <v>443</v>
      </c>
      <c r="AL88" s="45" t="s">
        <v>413</v>
      </c>
    </row>
    <row r="89" spans="1:38" s="2" customFormat="1" ht="26.25" customHeight="1" thickBot="1" x14ac:dyDescent="0.3">
      <c r="A89" s="65" t="s">
        <v>209</v>
      </c>
      <c r="B89" s="71" t="s">
        <v>225</v>
      </c>
      <c r="C89" s="75" t="s">
        <v>226</v>
      </c>
      <c r="D89" s="67"/>
      <c r="E89" s="138" t="s">
        <v>429</v>
      </c>
      <c r="F89" s="138">
        <v>0.53876132428571433</v>
      </c>
      <c r="G89" s="138" t="s">
        <v>429</v>
      </c>
      <c r="H89" s="138" t="s">
        <v>429</v>
      </c>
      <c r="I89" s="138" t="s">
        <v>443</v>
      </c>
      <c r="J89" s="138" t="s">
        <v>443</v>
      </c>
      <c r="K89" s="138" t="s">
        <v>443</v>
      </c>
      <c r="L89" s="138" t="s">
        <v>443</v>
      </c>
      <c r="M89" s="138" t="s">
        <v>429</v>
      </c>
      <c r="N89" s="138" t="s">
        <v>429</v>
      </c>
      <c r="O89" s="138" t="s">
        <v>429</v>
      </c>
      <c r="P89" s="138" t="s">
        <v>429</v>
      </c>
      <c r="Q89" s="138" t="s">
        <v>429</v>
      </c>
      <c r="R89" s="138" t="s">
        <v>429</v>
      </c>
      <c r="S89" s="138" t="s">
        <v>429</v>
      </c>
      <c r="T89" s="138" t="s">
        <v>429</v>
      </c>
      <c r="U89" s="138" t="s">
        <v>429</v>
      </c>
      <c r="V89" s="138" t="s">
        <v>429</v>
      </c>
      <c r="W89" s="138" t="s">
        <v>429</v>
      </c>
      <c r="X89" s="138" t="s">
        <v>429</v>
      </c>
      <c r="Y89" s="138" t="s">
        <v>429</v>
      </c>
      <c r="Z89" s="138" t="s">
        <v>429</v>
      </c>
      <c r="AA89" s="138" t="s">
        <v>429</v>
      </c>
      <c r="AB89" s="138" t="s">
        <v>429</v>
      </c>
      <c r="AC89" s="138" t="s">
        <v>429</v>
      </c>
      <c r="AD89" s="138" t="s">
        <v>429</v>
      </c>
      <c r="AE89" s="55"/>
      <c r="AF89" s="147" t="s">
        <v>429</v>
      </c>
      <c r="AG89" s="147" t="s">
        <v>429</v>
      </c>
      <c r="AH89" s="147" t="s">
        <v>429</v>
      </c>
      <c r="AI89" s="147" t="s">
        <v>429</v>
      </c>
      <c r="AJ89" s="147" t="s">
        <v>429</v>
      </c>
      <c r="AK89" s="147" t="s">
        <v>443</v>
      </c>
      <c r="AL89" s="45" t="s">
        <v>413</v>
      </c>
    </row>
    <row r="90" spans="1:38" s="7" customFormat="1" ht="26.25" customHeight="1" thickBot="1" x14ac:dyDescent="0.25">
      <c r="A90" s="65" t="s">
        <v>209</v>
      </c>
      <c r="B90" s="71" t="s">
        <v>227</v>
      </c>
      <c r="C90" s="75" t="s">
        <v>228</v>
      </c>
      <c r="D90" s="67"/>
      <c r="E90" s="138" t="s">
        <v>429</v>
      </c>
      <c r="F90" s="138">
        <v>2.1009887464651</v>
      </c>
      <c r="G90" s="138" t="s">
        <v>429</v>
      </c>
      <c r="H90" s="138" t="s">
        <v>429</v>
      </c>
      <c r="I90" s="138">
        <v>2.7060000000000001E-2</v>
      </c>
      <c r="J90" s="138">
        <v>4.0590000000000001E-2</v>
      </c>
      <c r="K90" s="138">
        <v>4.9610000000000008E-2</v>
      </c>
      <c r="L90" s="138" t="s">
        <v>429</v>
      </c>
      <c r="M90" s="138" t="s">
        <v>429</v>
      </c>
      <c r="N90" s="138">
        <v>2.2292233817981002E-4</v>
      </c>
      <c r="O90" s="138">
        <v>3.0618248858431753E-2</v>
      </c>
      <c r="P90" s="138" t="s">
        <v>431</v>
      </c>
      <c r="Q90" s="138" t="s">
        <v>431</v>
      </c>
      <c r="R90" s="138">
        <v>0.1289189425618178</v>
      </c>
      <c r="S90" s="138">
        <v>5.2239029850569922</v>
      </c>
      <c r="T90" s="138">
        <v>0.21412630616126938</v>
      </c>
      <c r="U90" s="138">
        <v>3.0483958293263173E-2</v>
      </c>
      <c r="V90" s="138">
        <v>3.0228806219442901</v>
      </c>
      <c r="W90" s="138" t="s">
        <v>429</v>
      </c>
      <c r="X90" s="138" t="s">
        <v>429</v>
      </c>
      <c r="Y90" s="138" t="s">
        <v>429</v>
      </c>
      <c r="Z90" s="138" t="s">
        <v>429</v>
      </c>
      <c r="AA90" s="138" t="s">
        <v>429</v>
      </c>
      <c r="AB90" s="138" t="s">
        <v>429</v>
      </c>
      <c r="AC90" s="138" t="s">
        <v>429</v>
      </c>
      <c r="AD90" s="138" t="s">
        <v>429</v>
      </c>
      <c r="AE90" s="55"/>
      <c r="AF90" s="147" t="s">
        <v>429</v>
      </c>
      <c r="AG90" s="147" t="s">
        <v>429</v>
      </c>
      <c r="AH90" s="147" t="s">
        <v>429</v>
      </c>
      <c r="AI90" s="147" t="s">
        <v>429</v>
      </c>
      <c r="AJ90" s="147" t="s">
        <v>429</v>
      </c>
      <c r="AK90" s="147">
        <v>45.1</v>
      </c>
      <c r="AL90" s="148" t="s">
        <v>440</v>
      </c>
    </row>
    <row r="91" spans="1:38" s="2" customFormat="1" ht="26.25" customHeight="1" thickBot="1" x14ac:dyDescent="0.3">
      <c r="A91" s="65" t="s">
        <v>209</v>
      </c>
      <c r="B91" s="69" t="s">
        <v>405</v>
      </c>
      <c r="C91" s="71" t="s">
        <v>229</v>
      </c>
      <c r="D91" s="67"/>
      <c r="E91" s="138">
        <v>5.9859623909999998E-3</v>
      </c>
      <c r="F91" s="138">
        <v>1.608897917E-2</v>
      </c>
      <c r="G91" s="138">
        <v>2.8547607000000003E-5</v>
      </c>
      <c r="H91" s="138">
        <v>1.3795302387500001E-2</v>
      </c>
      <c r="I91" s="138">
        <v>9.0243550778999995E-2</v>
      </c>
      <c r="J91" s="138">
        <v>9.0697098522000003E-2</v>
      </c>
      <c r="K91" s="138">
        <v>9.0790776265500001E-2</v>
      </c>
      <c r="L91" s="138">
        <v>3.59010279E-2</v>
      </c>
      <c r="M91" s="138">
        <v>0.18322931355249999</v>
      </c>
      <c r="N91" s="138">
        <v>7.4110344000000005E-3</v>
      </c>
      <c r="O91" s="138">
        <v>1.7964504168000002E-2</v>
      </c>
      <c r="P91" s="138">
        <v>5.3881245000000009E-7</v>
      </c>
      <c r="Q91" s="138">
        <v>1.2572290500000002E-5</v>
      </c>
      <c r="R91" s="138">
        <v>1.4746446000000001E-4</v>
      </c>
      <c r="S91" s="138">
        <v>2.2147579350000002E-2</v>
      </c>
      <c r="T91" s="138">
        <v>9.2588424750000009E-3</v>
      </c>
      <c r="U91" s="138" t="s">
        <v>443</v>
      </c>
      <c r="V91" s="138">
        <v>1.1432997975000001E-2</v>
      </c>
      <c r="W91" s="138">
        <v>3.3241692500000003E-4</v>
      </c>
      <c r="X91" s="138">
        <v>5.6396992867499994E-3</v>
      </c>
      <c r="Y91" s="138">
        <v>2.8100445162499996E-3</v>
      </c>
      <c r="Z91" s="138">
        <v>2.8100445162499996E-3</v>
      </c>
      <c r="AA91" s="138">
        <v>2.8100445162499996E-3</v>
      </c>
      <c r="AB91" s="138">
        <v>1.4069832835499996E-2</v>
      </c>
      <c r="AC91" s="138" t="s">
        <v>443</v>
      </c>
      <c r="AD91" s="138" t="s">
        <v>443</v>
      </c>
      <c r="AE91" s="55"/>
      <c r="AF91" s="147" t="s">
        <v>429</v>
      </c>
      <c r="AG91" s="147" t="s">
        <v>429</v>
      </c>
      <c r="AH91" s="147" t="s">
        <v>429</v>
      </c>
      <c r="AI91" s="147" t="s">
        <v>429</v>
      </c>
      <c r="AJ91" s="147" t="s">
        <v>429</v>
      </c>
      <c r="AK91" s="147">
        <v>3324.1692499999999</v>
      </c>
      <c r="AL91" s="148" t="s">
        <v>441</v>
      </c>
    </row>
    <row r="92" spans="1:38" s="2" customFormat="1" ht="26.25" customHeight="1" thickBot="1" x14ac:dyDescent="0.3">
      <c r="A92" s="65" t="s">
        <v>54</v>
      </c>
      <c r="B92" s="65" t="s">
        <v>230</v>
      </c>
      <c r="C92" s="66" t="s">
        <v>231</v>
      </c>
      <c r="D92" s="72"/>
      <c r="E92" s="138" t="s">
        <v>431</v>
      </c>
      <c r="F92" s="138" t="s">
        <v>431</v>
      </c>
      <c r="G92" s="138" t="s">
        <v>431</v>
      </c>
      <c r="H92" s="138" t="s">
        <v>431</v>
      </c>
      <c r="I92" s="138" t="s">
        <v>431</v>
      </c>
      <c r="J92" s="138" t="s">
        <v>431</v>
      </c>
      <c r="K92" s="138" t="s">
        <v>431</v>
      </c>
      <c r="L92" s="138" t="s">
        <v>431</v>
      </c>
      <c r="M92" s="138" t="s">
        <v>431</v>
      </c>
      <c r="N92" s="138" t="s">
        <v>429</v>
      </c>
      <c r="O92" s="138" t="s">
        <v>429</v>
      </c>
      <c r="P92" s="138" t="s">
        <v>429</v>
      </c>
      <c r="Q92" s="138" t="s">
        <v>429</v>
      </c>
      <c r="R92" s="138" t="s">
        <v>429</v>
      </c>
      <c r="S92" s="138" t="s">
        <v>429</v>
      </c>
      <c r="T92" s="138" t="s">
        <v>429</v>
      </c>
      <c r="U92" s="138" t="s">
        <v>429</v>
      </c>
      <c r="V92" s="138" t="s">
        <v>429</v>
      </c>
      <c r="W92" s="138" t="s">
        <v>429</v>
      </c>
      <c r="X92" s="138" t="s">
        <v>443</v>
      </c>
      <c r="Y92" s="138" t="s">
        <v>443</v>
      </c>
      <c r="Z92" s="138" t="s">
        <v>443</v>
      </c>
      <c r="AA92" s="138" t="s">
        <v>443</v>
      </c>
      <c r="AB92" s="138" t="s">
        <v>443</v>
      </c>
      <c r="AC92" s="138" t="s">
        <v>443</v>
      </c>
      <c r="AD92" s="138" t="s">
        <v>429</v>
      </c>
      <c r="AE92" s="55"/>
      <c r="AF92" s="147" t="s">
        <v>429</v>
      </c>
      <c r="AG92" s="147" t="s">
        <v>429</v>
      </c>
      <c r="AH92" s="147" t="s">
        <v>429</v>
      </c>
      <c r="AI92" s="147" t="s">
        <v>429</v>
      </c>
      <c r="AJ92" s="147" t="s">
        <v>429</v>
      </c>
      <c r="AK92" s="147" t="s">
        <v>429</v>
      </c>
      <c r="AL92" s="45" t="s">
        <v>232</v>
      </c>
    </row>
    <row r="93" spans="1:38" s="2" customFormat="1" ht="26.25" customHeight="1" thickBot="1" x14ac:dyDescent="0.3">
      <c r="A93" s="65" t="s">
        <v>54</v>
      </c>
      <c r="B93" s="69" t="s">
        <v>233</v>
      </c>
      <c r="C93" s="66" t="s">
        <v>406</v>
      </c>
      <c r="D93" s="72"/>
      <c r="E93" s="138" t="s">
        <v>429</v>
      </c>
      <c r="F93" s="138">
        <v>26.727706640455867</v>
      </c>
      <c r="G93" s="138" t="s">
        <v>429</v>
      </c>
      <c r="H93" s="138" t="s">
        <v>429</v>
      </c>
      <c r="I93" s="138" t="s">
        <v>431</v>
      </c>
      <c r="J93" s="138" t="s">
        <v>431</v>
      </c>
      <c r="K93" s="138" t="s">
        <v>431</v>
      </c>
      <c r="L93" s="138" t="s">
        <v>431</v>
      </c>
      <c r="M93" s="138" t="s">
        <v>429</v>
      </c>
      <c r="N93" s="138" t="s">
        <v>429</v>
      </c>
      <c r="O93" s="138" t="s">
        <v>429</v>
      </c>
      <c r="P93" s="138" t="s">
        <v>429</v>
      </c>
      <c r="Q93" s="138" t="s">
        <v>429</v>
      </c>
      <c r="R93" s="138" t="s">
        <v>429</v>
      </c>
      <c r="S93" s="138" t="s">
        <v>429</v>
      </c>
      <c r="T93" s="138" t="s">
        <v>429</v>
      </c>
      <c r="U93" s="138" t="s">
        <v>429</v>
      </c>
      <c r="V93" s="138" t="s">
        <v>429</v>
      </c>
      <c r="W93" s="138" t="s">
        <v>429</v>
      </c>
      <c r="X93" s="138" t="s">
        <v>429</v>
      </c>
      <c r="Y93" s="138" t="s">
        <v>429</v>
      </c>
      <c r="Z93" s="138" t="s">
        <v>429</v>
      </c>
      <c r="AA93" s="138" t="s">
        <v>429</v>
      </c>
      <c r="AB93" s="138" t="s">
        <v>429</v>
      </c>
      <c r="AC93" s="138" t="s">
        <v>429</v>
      </c>
      <c r="AD93" s="138" t="s">
        <v>429</v>
      </c>
      <c r="AE93" s="55"/>
      <c r="AF93" s="147" t="s">
        <v>429</v>
      </c>
      <c r="AG93" s="147" t="s">
        <v>429</v>
      </c>
      <c r="AH93" s="147" t="s">
        <v>429</v>
      </c>
      <c r="AI93" s="147" t="s">
        <v>429</v>
      </c>
      <c r="AJ93" s="147" t="s">
        <v>429</v>
      </c>
      <c r="AK93" s="147" t="s">
        <v>443</v>
      </c>
      <c r="AL93" s="45" t="s">
        <v>234</v>
      </c>
    </row>
    <row r="94" spans="1:38" s="2" customFormat="1" ht="26.25" customHeight="1" thickBot="1" x14ac:dyDescent="0.3">
      <c r="A94" s="65" t="s">
        <v>54</v>
      </c>
      <c r="B94" s="78" t="s">
        <v>407</v>
      </c>
      <c r="C94" s="66" t="s">
        <v>235</v>
      </c>
      <c r="D94" s="67"/>
      <c r="E94" s="138" t="s">
        <v>429</v>
      </c>
      <c r="F94" s="138" t="s">
        <v>443</v>
      </c>
      <c r="G94" s="138" t="s">
        <v>429</v>
      </c>
      <c r="H94" s="138" t="s">
        <v>429</v>
      </c>
      <c r="I94" s="138" t="s">
        <v>429</v>
      </c>
      <c r="J94" s="138" t="s">
        <v>429</v>
      </c>
      <c r="K94" s="138" t="s">
        <v>429</v>
      </c>
      <c r="L94" s="138" t="s">
        <v>429</v>
      </c>
      <c r="M94" s="138" t="s">
        <v>429</v>
      </c>
      <c r="N94" s="138" t="s">
        <v>429</v>
      </c>
      <c r="O94" s="138" t="s">
        <v>429</v>
      </c>
      <c r="P94" s="138" t="s">
        <v>429</v>
      </c>
      <c r="Q94" s="138" t="s">
        <v>429</v>
      </c>
      <c r="R94" s="138" t="s">
        <v>429</v>
      </c>
      <c r="S94" s="138" t="s">
        <v>429</v>
      </c>
      <c r="T94" s="138" t="s">
        <v>429</v>
      </c>
      <c r="U94" s="138" t="s">
        <v>429</v>
      </c>
      <c r="V94" s="138" t="s">
        <v>429</v>
      </c>
      <c r="W94" s="138" t="s">
        <v>429</v>
      </c>
      <c r="X94" s="138" t="s">
        <v>429</v>
      </c>
      <c r="Y94" s="138" t="s">
        <v>429</v>
      </c>
      <c r="Z94" s="138" t="s">
        <v>429</v>
      </c>
      <c r="AA94" s="138" t="s">
        <v>429</v>
      </c>
      <c r="AB94" s="138" t="s">
        <v>429</v>
      </c>
      <c r="AC94" s="138" t="s">
        <v>429</v>
      </c>
      <c r="AD94" s="138" t="s">
        <v>429</v>
      </c>
      <c r="AE94" s="55"/>
      <c r="AF94" s="147" t="s">
        <v>429</v>
      </c>
      <c r="AG94" s="147" t="s">
        <v>429</v>
      </c>
      <c r="AH94" s="147" t="s">
        <v>429</v>
      </c>
      <c r="AI94" s="147" t="s">
        <v>429</v>
      </c>
      <c r="AJ94" s="147" t="s">
        <v>429</v>
      </c>
      <c r="AK94" s="147" t="s">
        <v>429</v>
      </c>
      <c r="AL94" s="45" t="s">
        <v>413</v>
      </c>
    </row>
    <row r="95" spans="1:38" s="2" customFormat="1" ht="26.25" customHeight="1" thickBot="1" x14ac:dyDescent="0.3">
      <c r="A95" s="65" t="s">
        <v>54</v>
      </c>
      <c r="B95" s="78" t="s">
        <v>236</v>
      </c>
      <c r="C95" s="66" t="s">
        <v>237</v>
      </c>
      <c r="D95" s="72"/>
      <c r="E95" s="138" t="s">
        <v>443</v>
      </c>
      <c r="F95" s="138" t="s">
        <v>443</v>
      </c>
      <c r="G95" s="138" t="s">
        <v>443</v>
      </c>
      <c r="H95" s="138" t="s">
        <v>443</v>
      </c>
      <c r="I95" s="138" t="s">
        <v>443</v>
      </c>
      <c r="J95" s="138" t="s">
        <v>443</v>
      </c>
      <c r="K95" s="138" t="s">
        <v>443</v>
      </c>
      <c r="L95" s="138" t="s">
        <v>443</v>
      </c>
      <c r="M95" s="138" t="s">
        <v>443</v>
      </c>
      <c r="N95" s="138" t="s">
        <v>429</v>
      </c>
      <c r="O95" s="138" t="s">
        <v>429</v>
      </c>
      <c r="P95" s="138" t="s">
        <v>429</v>
      </c>
      <c r="Q95" s="138" t="s">
        <v>443</v>
      </c>
      <c r="R95" s="138" t="s">
        <v>429</v>
      </c>
      <c r="S95" s="138" t="s">
        <v>443</v>
      </c>
      <c r="T95" s="138" t="s">
        <v>429</v>
      </c>
      <c r="U95" s="138" t="s">
        <v>429</v>
      </c>
      <c r="V95" s="138" t="s">
        <v>429</v>
      </c>
      <c r="W95" s="138" t="s">
        <v>429</v>
      </c>
      <c r="X95" s="138" t="s">
        <v>429</v>
      </c>
      <c r="Y95" s="138" t="s">
        <v>429</v>
      </c>
      <c r="Z95" s="138" t="s">
        <v>429</v>
      </c>
      <c r="AA95" s="138" t="s">
        <v>429</v>
      </c>
      <c r="AB95" s="138" t="s">
        <v>429</v>
      </c>
      <c r="AC95" s="138" t="s">
        <v>429</v>
      </c>
      <c r="AD95" s="138" t="s">
        <v>429</v>
      </c>
      <c r="AE95" s="55"/>
      <c r="AF95" s="147" t="s">
        <v>429</v>
      </c>
      <c r="AG95" s="147" t="s">
        <v>429</v>
      </c>
      <c r="AH95" s="147" t="s">
        <v>429</v>
      </c>
      <c r="AI95" s="147" t="s">
        <v>429</v>
      </c>
      <c r="AJ95" s="147" t="s">
        <v>429</v>
      </c>
      <c r="AK95" s="147" t="s">
        <v>443</v>
      </c>
      <c r="AL95" s="45" t="s">
        <v>413</v>
      </c>
    </row>
    <row r="96" spans="1:38" s="2" customFormat="1" ht="26.25" customHeight="1" thickBot="1" x14ac:dyDescent="0.3">
      <c r="A96" s="65" t="s">
        <v>54</v>
      </c>
      <c r="B96" s="69" t="s">
        <v>238</v>
      </c>
      <c r="C96" s="66" t="s">
        <v>239</v>
      </c>
      <c r="D96" s="79"/>
      <c r="E96" s="138" t="s">
        <v>443</v>
      </c>
      <c r="F96" s="138" t="s">
        <v>443</v>
      </c>
      <c r="G96" s="138" t="s">
        <v>443</v>
      </c>
      <c r="H96" s="138" t="s">
        <v>443</v>
      </c>
      <c r="I96" s="138" t="s">
        <v>431</v>
      </c>
      <c r="J96" s="138" t="s">
        <v>431</v>
      </c>
      <c r="K96" s="138" t="s">
        <v>431</v>
      </c>
      <c r="L96" s="138" t="s">
        <v>431</v>
      </c>
      <c r="M96" s="138" t="s">
        <v>443</v>
      </c>
      <c r="N96" s="138" t="s">
        <v>429</v>
      </c>
      <c r="O96" s="138" t="s">
        <v>429</v>
      </c>
      <c r="P96" s="138" t="s">
        <v>429</v>
      </c>
      <c r="Q96" s="138" t="s">
        <v>429</v>
      </c>
      <c r="R96" s="138" t="s">
        <v>429</v>
      </c>
      <c r="S96" s="138" t="s">
        <v>429</v>
      </c>
      <c r="T96" s="138" t="s">
        <v>429</v>
      </c>
      <c r="U96" s="138" t="s">
        <v>429</v>
      </c>
      <c r="V96" s="138" t="s">
        <v>429</v>
      </c>
      <c r="W96" s="138" t="s">
        <v>429</v>
      </c>
      <c r="X96" s="138" t="s">
        <v>429</v>
      </c>
      <c r="Y96" s="138" t="s">
        <v>429</v>
      </c>
      <c r="Z96" s="138" t="s">
        <v>429</v>
      </c>
      <c r="AA96" s="138" t="s">
        <v>429</v>
      </c>
      <c r="AB96" s="138" t="s">
        <v>429</v>
      </c>
      <c r="AC96" s="138" t="s">
        <v>443</v>
      </c>
      <c r="AD96" s="138" t="s">
        <v>431</v>
      </c>
      <c r="AE96" s="55"/>
      <c r="AF96" s="147" t="s">
        <v>429</v>
      </c>
      <c r="AG96" s="147" t="s">
        <v>429</v>
      </c>
      <c r="AH96" s="147" t="s">
        <v>429</v>
      </c>
      <c r="AI96" s="147" t="s">
        <v>429</v>
      </c>
      <c r="AJ96" s="147" t="s">
        <v>429</v>
      </c>
      <c r="AK96" s="147" t="s">
        <v>431</v>
      </c>
      <c r="AL96" s="45" t="s">
        <v>413</v>
      </c>
    </row>
    <row r="97" spans="1:38" s="2" customFormat="1" ht="26.25" customHeight="1" thickBot="1" x14ac:dyDescent="0.3">
      <c r="A97" s="65" t="s">
        <v>54</v>
      </c>
      <c r="B97" s="69" t="s">
        <v>240</v>
      </c>
      <c r="C97" s="66" t="s">
        <v>241</v>
      </c>
      <c r="D97" s="79"/>
      <c r="E97" s="138" t="s">
        <v>429</v>
      </c>
      <c r="F97" s="138" t="s">
        <v>429</v>
      </c>
      <c r="G97" s="138" t="s">
        <v>429</v>
      </c>
      <c r="H97" s="138" t="s">
        <v>429</v>
      </c>
      <c r="I97" s="138" t="s">
        <v>429</v>
      </c>
      <c r="J97" s="138" t="s">
        <v>429</v>
      </c>
      <c r="K97" s="138" t="s">
        <v>429</v>
      </c>
      <c r="L97" s="138" t="s">
        <v>429</v>
      </c>
      <c r="M97" s="138" t="s">
        <v>429</v>
      </c>
      <c r="N97" s="138" t="s">
        <v>443</v>
      </c>
      <c r="O97" s="138" t="s">
        <v>443</v>
      </c>
      <c r="P97" s="138" t="s">
        <v>443</v>
      </c>
      <c r="Q97" s="138" t="s">
        <v>443</v>
      </c>
      <c r="R97" s="138" t="s">
        <v>443</v>
      </c>
      <c r="S97" s="138" t="s">
        <v>443</v>
      </c>
      <c r="T97" s="138" t="s">
        <v>443</v>
      </c>
      <c r="U97" s="138" t="s">
        <v>443</v>
      </c>
      <c r="V97" s="138" t="s">
        <v>443</v>
      </c>
      <c r="W97" s="138" t="s">
        <v>429</v>
      </c>
      <c r="X97" s="138" t="s">
        <v>429</v>
      </c>
      <c r="Y97" s="138" t="s">
        <v>429</v>
      </c>
      <c r="Z97" s="138" t="s">
        <v>429</v>
      </c>
      <c r="AA97" s="138" t="s">
        <v>429</v>
      </c>
      <c r="AB97" s="138" t="s">
        <v>429</v>
      </c>
      <c r="AC97" s="138" t="s">
        <v>443</v>
      </c>
      <c r="AD97" s="138" t="s">
        <v>431</v>
      </c>
      <c r="AE97" s="55"/>
      <c r="AF97" s="147" t="s">
        <v>429</v>
      </c>
      <c r="AG97" s="147" t="s">
        <v>429</v>
      </c>
      <c r="AH97" s="147" t="s">
        <v>429</v>
      </c>
      <c r="AI97" s="147" t="s">
        <v>429</v>
      </c>
      <c r="AJ97" s="147" t="s">
        <v>429</v>
      </c>
      <c r="AK97" s="147" t="s">
        <v>443</v>
      </c>
      <c r="AL97" s="45" t="s">
        <v>413</v>
      </c>
    </row>
    <row r="98" spans="1:38" s="2" customFormat="1" ht="26.25" customHeight="1" thickBot="1" x14ac:dyDescent="0.3">
      <c r="A98" s="65" t="s">
        <v>54</v>
      </c>
      <c r="B98" s="69" t="s">
        <v>242</v>
      </c>
      <c r="C98" s="71" t="s">
        <v>243</v>
      </c>
      <c r="D98" s="79"/>
      <c r="E98" s="138" t="s">
        <v>431</v>
      </c>
      <c r="F98" s="138" t="s">
        <v>431</v>
      </c>
      <c r="G98" s="138" t="s">
        <v>431</v>
      </c>
      <c r="H98" s="138" t="s">
        <v>431</v>
      </c>
      <c r="I98" s="138" t="s">
        <v>431</v>
      </c>
      <c r="J98" s="138" t="s">
        <v>431</v>
      </c>
      <c r="K98" s="138" t="s">
        <v>431</v>
      </c>
      <c r="L98" s="138" t="s">
        <v>431</v>
      </c>
      <c r="M98" s="138" t="s">
        <v>431</v>
      </c>
      <c r="N98" s="138" t="s">
        <v>431</v>
      </c>
      <c r="O98" s="138" t="s">
        <v>431</v>
      </c>
      <c r="P98" s="138" t="s">
        <v>431</v>
      </c>
      <c r="Q98" s="138" t="s">
        <v>431</v>
      </c>
      <c r="R98" s="138" t="s">
        <v>431</v>
      </c>
      <c r="S98" s="138" t="s">
        <v>431</v>
      </c>
      <c r="T98" s="138" t="s">
        <v>431</v>
      </c>
      <c r="U98" s="138" t="s">
        <v>431</v>
      </c>
      <c r="V98" s="138" t="s">
        <v>431</v>
      </c>
      <c r="W98" s="138">
        <v>2.3044688962659002E-8</v>
      </c>
      <c r="X98" s="138" t="s">
        <v>443</v>
      </c>
      <c r="Y98" s="138" t="s">
        <v>443</v>
      </c>
      <c r="Z98" s="138" t="s">
        <v>443</v>
      </c>
      <c r="AA98" s="138" t="s">
        <v>443</v>
      </c>
      <c r="AB98" s="138" t="s">
        <v>443</v>
      </c>
      <c r="AC98" s="138" t="s">
        <v>443</v>
      </c>
      <c r="AD98" s="138">
        <v>2.7598429895400002E-4</v>
      </c>
      <c r="AE98" s="55"/>
      <c r="AF98" s="147" t="s">
        <v>429</v>
      </c>
      <c r="AG98" s="147" t="s">
        <v>429</v>
      </c>
      <c r="AH98" s="147" t="s">
        <v>429</v>
      </c>
      <c r="AI98" s="147" t="s">
        <v>429</v>
      </c>
      <c r="AJ98" s="147" t="s">
        <v>429</v>
      </c>
      <c r="AK98" s="147" t="s">
        <v>429</v>
      </c>
      <c r="AL98" s="45" t="s">
        <v>413</v>
      </c>
    </row>
    <row r="99" spans="1:38" s="2" customFormat="1" ht="26.25" customHeight="1" thickBot="1" x14ac:dyDescent="0.3">
      <c r="A99" s="65" t="s">
        <v>244</v>
      </c>
      <c r="B99" s="65" t="s">
        <v>245</v>
      </c>
      <c r="C99" s="66" t="s">
        <v>408</v>
      </c>
      <c r="D99" s="79"/>
      <c r="E99" s="138">
        <v>7.5723750411822416E-2</v>
      </c>
      <c r="F99" s="138">
        <v>11.311047654932473</v>
      </c>
      <c r="G99" s="138" t="s">
        <v>429</v>
      </c>
      <c r="H99" s="138">
        <v>15.063262317118108</v>
      </c>
      <c r="I99" s="138">
        <v>0.23091821004664265</v>
      </c>
      <c r="J99" s="138">
        <v>0.35345134798427957</v>
      </c>
      <c r="K99" s="138">
        <v>0.77509795027958783</v>
      </c>
      <c r="L99" s="138" t="s">
        <v>443</v>
      </c>
      <c r="M99" s="138" t="s">
        <v>429</v>
      </c>
      <c r="N99" s="138" t="s">
        <v>429</v>
      </c>
      <c r="O99" s="138" t="s">
        <v>429</v>
      </c>
      <c r="P99" s="138" t="s">
        <v>429</v>
      </c>
      <c r="Q99" s="138" t="s">
        <v>429</v>
      </c>
      <c r="R99" s="138" t="s">
        <v>429</v>
      </c>
      <c r="S99" s="138" t="s">
        <v>429</v>
      </c>
      <c r="T99" s="138" t="s">
        <v>429</v>
      </c>
      <c r="U99" s="138" t="s">
        <v>429</v>
      </c>
      <c r="V99" s="138" t="s">
        <v>429</v>
      </c>
      <c r="W99" s="138" t="s">
        <v>429</v>
      </c>
      <c r="X99" s="138" t="s">
        <v>429</v>
      </c>
      <c r="Y99" s="138" t="s">
        <v>429</v>
      </c>
      <c r="Z99" s="138" t="s">
        <v>429</v>
      </c>
      <c r="AA99" s="138" t="s">
        <v>429</v>
      </c>
      <c r="AB99" s="138" t="s">
        <v>429</v>
      </c>
      <c r="AC99" s="138" t="s">
        <v>429</v>
      </c>
      <c r="AD99" s="138" t="s">
        <v>429</v>
      </c>
      <c r="AE99" s="55"/>
      <c r="AF99" s="147" t="s">
        <v>429</v>
      </c>
      <c r="AG99" s="147" t="s">
        <v>429</v>
      </c>
      <c r="AH99" s="147" t="s">
        <v>429</v>
      </c>
      <c r="AI99" s="147" t="s">
        <v>429</v>
      </c>
      <c r="AJ99" s="147" t="s">
        <v>429</v>
      </c>
      <c r="AK99" s="147">
        <v>1511.85</v>
      </c>
      <c r="AL99" s="45" t="s">
        <v>246</v>
      </c>
    </row>
    <row r="100" spans="1:38" s="2" customFormat="1" ht="26.25" customHeight="1" thickBot="1" x14ac:dyDescent="0.3">
      <c r="A100" s="65" t="s">
        <v>244</v>
      </c>
      <c r="B100" s="65" t="s">
        <v>247</v>
      </c>
      <c r="C100" s="66" t="s">
        <v>409</v>
      </c>
      <c r="D100" s="79"/>
      <c r="E100" s="138">
        <v>0.65118869045280703</v>
      </c>
      <c r="F100" s="138">
        <v>23.45207096433937</v>
      </c>
      <c r="G100" s="138" t="s">
        <v>429</v>
      </c>
      <c r="H100" s="138">
        <v>34.681097628517549</v>
      </c>
      <c r="I100" s="138">
        <v>0.32089265447951915</v>
      </c>
      <c r="J100" s="138">
        <v>0.48347602375724535</v>
      </c>
      <c r="K100" s="138">
        <v>1.0620869106773743</v>
      </c>
      <c r="L100" s="138" t="s">
        <v>443</v>
      </c>
      <c r="M100" s="138" t="s">
        <v>429</v>
      </c>
      <c r="N100" s="138" t="s">
        <v>429</v>
      </c>
      <c r="O100" s="138" t="s">
        <v>429</v>
      </c>
      <c r="P100" s="138" t="s">
        <v>429</v>
      </c>
      <c r="Q100" s="138" t="s">
        <v>429</v>
      </c>
      <c r="R100" s="138" t="s">
        <v>429</v>
      </c>
      <c r="S100" s="138" t="s">
        <v>429</v>
      </c>
      <c r="T100" s="138" t="s">
        <v>429</v>
      </c>
      <c r="U100" s="138" t="s">
        <v>429</v>
      </c>
      <c r="V100" s="138" t="s">
        <v>429</v>
      </c>
      <c r="W100" s="138" t="s">
        <v>429</v>
      </c>
      <c r="X100" s="138" t="s">
        <v>429</v>
      </c>
      <c r="Y100" s="138" t="s">
        <v>429</v>
      </c>
      <c r="Z100" s="138" t="s">
        <v>429</v>
      </c>
      <c r="AA100" s="138" t="s">
        <v>429</v>
      </c>
      <c r="AB100" s="138" t="s">
        <v>429</v>
      </c>
      <c r="AC100" s="138" t="s">
        <v>429</v>
      </c>
      <c r="AD100" s="138" t="s">
        <v>429</v>
      </c>
      <c r="AE100" s="55"/>
      <c r="AF100" s="147" t="s">
        <v>429</v>
      </c>
      <c r="AG100" s="147" t="s">
        <v>429</v>
      </c>
      <c r="AH100" s="147" t="s">
        <v>429</v>
      </c>
      <c r="AI100" s="147" t="s">
        <v>429</v>
      </c>
      <c r="AJ100" s="147" t="s">
        <v>429</v>
      </c>
      <c r="AK100" s="147">
        <v>5709.0856586738901</v>
      </c>
      <c r="AL100" s="45" t="s">
        <v>246</v>
      </c>
    </row>
    <row r="101" spans="1:38" s="2" customFormat="1" ht="26.25" customHeight="1" thickBot="1" x14ac:dyDescent="0.3">
      <c r="A101" s="65" t="s">
        <v>244</v>
      </c>
      <c r="B101" s="65" t="s">
        <v>248</v>
      </c>
      <c r="C101" s="66" t="s">
        <v>249</v>
      </c>
      <c r="D101" s="79"/>
      <c r="E101" s="138">
        <v>5.3025632589700819E-2</v>
      </c>
      <c r="F101" s="138">
        <v>0.37936501986601828</v>
      </c>
      <c r="G101" s="138" t="s">
        <v>429</v>
      </c>
      <c r="H101" s="138">
        <v>1.0589294620134677</v>
      </c>
      <c r="I101" s="138">
        <v>9.5102827600651672E-3</v>
      </c>
      <c r="J101" s="138">
        <v>2.8530848280195503E-2</v>
      </c>
      <c r="K101" s="138">
        <v>6.6571979320456165E-2</v>
      </c>
      <c r="L101" s="138" t="s">
        <v>443</v>
      </c>
      <c r="M101" s="138" t="s">
        <v>429</v>
      </c>
      <c r="N101" s="138" t="s">
        <v>429</v>
      </c>
      <c r="O101" s="138" t="s">
        <v>429</v>
      </c>
      <c r="P101" s="138" t="s">
        <v>429</v>
      </c>
      <c r="Q101" s="138" t="s">
        <v>429</v>
      </c>
      <c r="R101" s="138" t="s">
        <v>429</v>
      </c>
      <c r="S101" s="138" t="s">
        <v>429</v>
      </c>
      <c r="T101" s="138" t="s">
        <v>429</v>
      </c>
      <c r="U101" s="138" t="s">
        <v>429</v>
      </c>
      <c r="V101" s="138" t="s">
        <v>429</v>
      </c>
      <c r="W101" s="138" t="s">
        <v>429</v>
      </c>
      <c r="X101" s="138" t="s">
        <v>429</v>
      </c>
      <c r="Y101" s="138" t="s">
        <v>429</v>
      </c>
      <c r="Z101" s="138" t="s">
        <v>429</v>
      </c>
      <c r="AA101" s="138" t="s">
        <v>429</v>
      </c>
      <c r="AB101" s="138" t="s">
        <v>429</v>
      </c>
      <c r="AC101" s="138" t="s">
        <v>429</v>
      </c>
      <c r="AD101" s="138" t="s">
        <v>429</v>
      </c>
      <c r="AE101" s="55"/>
      <c r="AF101" s="147" t="s">
        <v>429</v>
      </c>
      <c r="AG101" s="147" t="s">
        <v>429</v>
      </c>
      <c r="AH101" s="147" t="s">
        <v>429</v>
      </c>
      <c r="AI101" s="147" t="s">
        <v>429</v>
      </c>
      <c r="AJ101" s="147" t="s">
        <v>429</v>
      </c>
      <c r="AK101" s="147">
        <v>5286.5980931886406</v>
      </c>
      <c r="AL101" s="45" t="s">
        <v>246</v>
      </c>
    </row>
    <row r="102" spans="1:38" s="2" customFormat="1" ht="26.25" customHeight="1" thickBot="1" x14ac:dyDescent="0.3">
      <c r="A102" s="65" t="s">
        <v>244</v>
      </c>
      <c r="B102" s="65" t="s">
        <v>250</v>
      </c>
      <c r="C102" s="66" t="s">
        <v>387</v>
      </c>
      <c r="D102" s="79"/>
      <c r="E102" s="138">
        <v>2.4535243030999999E-3</v>
      </c>
      <c r="F102" s="138">
        <v>2.9631420554546755</v>
      </c>
      <c r="G102" s="138" t="s">
        <v>429</v>
      </c>
      <c r="H102" s="138">
        <v>4.8892694968704848</v>
      </c>
      <c r="I102" s="138">
        <v>8.6119000000000005E-3</v>
      </c>
      <c r="J102" s="138">
        <v>0.1955585</v>
      </c>
      <c r="K102" s="138">
        <v>1.3498775000000001</v>
      </c>
      <c r="L102" s="138" t="s">
        <v>443</v>
      </c>
      <c r="M102" s="138" t="s">
        <v>429</v>
      </c>
      <c r="N102" s="138" t="s">
        <v>429</v>
      </c>
      <c r="O102" s="138" t="s">
        <v>429</v>
      </c>
      <c r="P102" s="138" t="s">
        <v>429</v>
      </c>
      <c r="Q102" s="138" t="s">
        <v>429</v>
      </c>
      <c r="R102" s="138" t="s">
        <v>429</v>
      </c>
      <c r="S102" s="138" t="s">
        <v>429</v>
      </c>
      <c r="T102" s="138" t="s">
        <v>429</v>
      </c>
      <c r="U102" s="138" t="s">
        <v>429</v>
      </c>
      <c r="V102" s="138" t="s">
        <v>429</v>
      </c>
      <c r="W102" s="138" t="s">
        <v>429</v>
      </c>
      <c r="X102" s="138" t="s">
        <v>429</v>
      </c>
      <c r="Y102" s="138" t="s">
        <v>429</v>
      </c>
      <c r="Z102" s="138" t="s">
        <v>429</v>
      </c>
      <c r="AA102" s="138" t="s">
        <v>429</v>
      </c>
      <c r="AB102" s="138" t="s">
        <v>429</v>
      </c>
      <c r="AC102" s="138" t="s">
        <v>429</v>
      </c>
      <c r="AD102" s="138" t="s">
        <v>429</v>
      </c>
      <c r="AE102" s="55"/>
      <c r="AF102" s="147" t="s">
        <v>429</v>
      </c>
      <c r="AG102" s="147" t="s">
        <v>429</v>
      </c>
      <c r="AH102" s="147" t="s">
        <v>429</v>
      </c>
      <c r="AI102" s="147" t="s">
        <v>429</v>
      </c>
      <c r="AJ102" s="147" t="s">
        <v>429</v>
      </c>
      <c r="AK102" s="147">
        <v>1655.35</v>
      </c>
      <c r="AL102" s="45" t="s">
        <v>246</v>
      </c>
    </row>
    <row r="103" spans="1:38" s="2" customFormat="1" ht="26.25" customHeight="1" thickBot="1" x14ac:dyDescent="0.3">
      <c r="A103" s="65" t="s">
        <v>244</v>
      </c>
      <c r="B103" s="65" t="s">
        <v>251</v>
      </c>
      <c r="C103" s="66" t="s">
        <v>252</v>
      </c>
      <c r="D103" s="79"/>
      <c r="E103" s="138" t="s">
        <v>431</v>
      </c>
      <c r="F103" s="138" t="s">
        <v>431</v>
      </c>
      <c r="G103" s="138" t="s">
        <v>429</v>
      </c>
      <c r="H103" s="138" t="s">
        <v>431</v>
      </c>
      <c r="I103" s="138" t="s">
        <v>431</v>
      </c>
      <c r="J103" s="138" t="s">
        <v>431</v>
      </c>
      <c r="K103" s="138" t="s">
        <v>431</v>
      </c>
      <c r="L103" s="138" t="s">
        <v>443</v>
      </c>
      <c r="M103" s="138" t="s">
        <v>429</v>
      </c>
      <c r="N103" s="138" t="s">
        <v>429</v>
      </c>
      <c r="O103" s="138" t="s">
        <v>429</v>
      </c>
      <c r="P103" s="138" t="s">
        <v>429</v>
      </c>
      <c r="Q103" s="138" t="s">
        <v>429</v>
      </c>
      <c r="R103" s="138" t="s">
        <v>429</v>
      </c>
      <c r="S103" s="138" t="s">
        <v>429</v>
      </c>
      <c r="T103" s="138" t="s">
        <v>429</v>
      </c>
      <c r="U103" s="138" t="s">
        <v>429</v>
      </c>
      <c r="V103" s="138" t="s">
        <v>429</v>
      </c>
      <c r="W103" s="138" t="s">
        <v>429</v>
      </c>
      <c r="X103" s="138" t="s">
        <v>429</v>
      </c>
      <c r="Y103" s="138" t="s">
        <v>429</v>
      </c>
      <c r="Z103" s="138" t="s">
        <v>429</v>
      </c>
      <c r="AA103" s="138" t="s">
        <v>429</v>
      </c>
      <c r="AB103" s="138" t="s">
        <v>429</v>
      </c>
      <c r="AC103" s="138" t="s">
        <v>429</v>
      </c>
      <c r="AD103" s="138" t="s">
        <v>429</v>
      </c>
      <c r="AE103" s="55"/>
      <c r="AF103" s="147" t="s">
        <v>429</v>
      </c>
      <c r="AG103" s="147" t="s">
        <v>429</v>
      </c>
      <c r="AH103" s="147" t="s">
        <v>429</v>
      </c>
      <c r="AI103" s="147" t="s">
        <v>429</v>
      </c>
      <c r="AJ103" s="147" t="s">
        <v>429</v>
      </c>
      <c r="AK103" s="147" t="s">
        <v>431</v>
      </c>
      <c r="AL103" s="45" t="s">
        <v>246</v>
      </c>
    </row>
    <row r="104" spans="1:38" s="2" customFormat="1" ht="26.25" customHeight="1" thickBot="1" x14ac:dyDescent="0.3">
      <c r="A104" s="65" t="s">
        <v>244</v>
      </c>
      <c r="B104" s="65" t="s">
        <v>253</v>
      </c>
      <c r="C104" s="66" t="s">
        <v>254</v>
      </c>
      <c r="D104" s="79"/>
      <c r="E104" s="138">
        <v>1.2580762386511114E-3</v>
      </c>
      <c r="F104" s="138">
        <v>1.3978431651999342E-3</v>
      </c>
      <c r="G104" s="138" t="s">
        <v>429</v>
      </c>
      <c r="H104" s="138">
        <v>1.7217009195885886E-2</v>
      </c>
      <c r="I104" s="138">
        <v>1.9065284383561646E-5</v>
      </c>
      <c r="J104" s="138">
        <v>5.7195853150684936E-5</v>
      </c>
      <c r="K104" s="138">
        <v>1.3345699068493153E-4</v>
      </c>
      <c r="L104" s="138" t="s">
        <v>443</v>
      </c>
      <c r="M104" s="138" t="s">
        <v>429</v>
      </c>
      <c r="N104" s="138" t="s">
        <v>429</v>
      </c>
      <c r="O104" s="138" t="s">
        <v>429</v>
      </c>
      <c r="P104" s="138" t="s">
        <v>429</v>
      </c>
      <c r="Q104" s="138" t="s">
        <v>429</v>
      </c>
      <c r="R104" s="138" t="s">
        <v>429</v>
      </c>
      <c r="S104" s="138" t="s">
        <v>429</v>
      </c>
      <c r="T104" s="138" t="s">
        <v>429</v>
      </c>
      <c r="U104" s="138" t="s">
        <v>429</v>
      </c>
      <c r="V104" s="138" t="s">
        <v>429</v>
      </c>
      <c r="W104" s="138" t="s">
        <v>429</v>
      </c>
      <c r="X104" s="138" t="s">
        <v>429</v>
      </c>
      <c r="Y104" s="138" t="s">
        <v>429</v>
      </c>
      <c r="Z104" s="138" t="s">
        <v>429</v>
      </c>
      <c r="AA104" s="138" t="s">
        <v>429</v>
      </c>
      <c r="AB104" s="138" t="s">
        <v>429</v>
      </c>
      <c r="AC104" s="138" t="s">
        <v>429</v>
      </c>
      <c r="AD104" s="138" t="s">
        <v>429</v>
      </c>
      <c r="AE104" s="55"/>
      <c r="AF104" s="147" t="s">
        <v>429</v>
      </c>
      <c r="AG104" s="147" t="s">
        <v>429</v>
      </c>
      <c r="AH104" s="147" t="s">
        <v>429</v>
      </c>
      <c r="AI104" s="147" t="s">
        <v>429</v>
      </c>
      <c r="AJ104" s="147" t="s">
        <v>429</v>
      </c>
      <c r="AK104" s="147">
        <v>8.8000000000000007</v>
      </c>
      <c r="AL104" s="45" t="s">
        <v>246</v>
      </c>
    </row>
    <row r="105" spans="1:38" s="2" customFormat="1" ht="26.25" customHeight="1" thickBot="1" x14ac:dyDescent="0.3">
      <c r="A105" s="65" t="s">
        <v>244</v>
      </c>
      <c r="B105" s="65" t="s">
        <v>255</v>
      </c>
      <c r="C105" s="66" t="s">
        <v>256</v>
      </c>
      <c r="D105" s="79"/>
      <c r="E105" s="138">
        <v>3.2191542755270135E-2</v>
      </c>
      <c r="F105" s="138">
        <v>0.16277617808501849</v>
      </c>
      <c r="G105" s="138" t="s">
        <v>429</v>
      </c>
      <c r="H105" s="138">
        <v>0.7542068465951719</v>
      </c>
      <c r="I105" s="138">
        <v>6.0963287671232875E-3</v>
      </c>
      <c r="J105" s="138">
        <v>9.5799452054794506E-3</v>
      </c>
      <c r="K105" s="138">
        <v>2.0901698630136984E-2</v>
      </c>
      <c r="L105" s="138" t="s">
        <v>443</v>
      </c>
      <c r="M105" s="138" t="s">
        <v>429</v>
      </c>
      <c r="N105" s="138" t="s">
        <v>429</v>
      </c>
      <c r="O105" s="138" t="s">
        <v>429</v>
      </c>
      <c r="P105" s="138" t="s">
        <v>429</v>
      </c>
      <c r="Q105" s="138" t="s">
        <v>429</v>
      </c>
      <c r="R105" s="138" t="s">
        <v>429</v>
      </c>
      <c r="S105" s="138" t="s">
        <v>429</v>
      </c>
      <c r="T105" s="138" t="s">
        <v>429</v>
      </c>
      <c r="U105" s="138" t="s">
        <v>429</v>
      </c>
      <c r="V105" s="138" t="s">
        <v>429</v>
      </c>
      <c r="W105" s="138" t="s">
        <v>429</v>
      </c>
      <c r="X105" s="138" t="s">
        <v>429</v>
      </c>
      <c r="Y105" s="138" t="s">
        <v>429</v>
      </c>
      <c r="Z105" s="138" t="s">
        <v>429</v>
      </c>
      <c r="AA105" s="138" t="s">
        <v>429</v>
      </c>
      <c r="AB105" s="138" t="s">
        <v>429</v>
      </c>
      <c r="AC105" s="138" t="s">
        <v>429</v>
      </c>
      <c r="AD105" s="138" t="s">
        <v>429</v>
      </c>
      <c r="AE105" s="55"/>
      <c r="AF105" s="147" t="s">
        <v>429</v>
      </c>
      <c r="AG105" s="147" t="s">
        <v>429</v>
      </c>
      <c r="AH105" s="147" t="s">
        <v>429</v>
      </c>
      <c r="AI105" s="147" t="s">
        <v>429</v>
      </c>
      <c r="AJ105" s="147" t="s">
        <v>429</v>
      </c>
      <c r="AK105" s="147">
        <v>88.3</v>
      </c>
      <c r="AL105" s="45" t="s">
        <v>246</v>
      </c>
    </row>
    <row r="106" spans="1:38" s="2" customFormat="1" ht="26.25" customHeight="1" thickBot="1" x14ac:dyDescent="0.3">
      <c r="A106" s="65" t="s">
        <v>244</v>
      </c>
      <c r="B106" s="65" t="s">
        <v>257</v>
      </c>
      <c r="C106" s="66" t="s">
        <v>258</v>
      </c>
      <c r="D106" s="79"/>
      <c r="E106" s="138">
        <v>2.485705453150684E-3</v>
      </c>
      <c r="F106" s="138">
        <v>1.0052341749380734E-2</v>
      </c>
      <c r="G106" s="138" t="s">
        <v>429</v>
      </c>
      <c r="H106" s="138">
        <v>5.8236912894716227E-2</v>
      </c>
      <c r="I106" s="138">
        <v>4.9315068493150684E-4</v>
      </c>
      <c r="J106" s="138">
        <v>7.8904109589041094E-4</v>
      </c>
      <c r="K106" s="138">
        <v>1.6767123287671232E-3</v>
      </c>
      <c r="L106" s="138" t="s">
        <v>443</v>
      </c>
      <c r="M106" s="138" t="s">
        <v>429</v>
      </c>
      <c r="N106" s="138" t="s">
        <v>429</v>
      </c>
      <c r="O106" s="138" t="s">
        <v>429</v>
      </c>
      <c r="P106" s="138" t="s">
        <v>429</v>
      </c>
      <c r="Q106" s="138" t="s">
        <v>429</v>
      </c>
      <c r="R106" s="138" t="s">
        <v>429</v>
      </c>
      <c r="S106" s="138" t="s">
        <v>429</v>
      </c>
      <c r="T106" s="138" t="s">
        <v>429</v>
      </c>
      <c r="U106" s="138" t="s">
        <v>429</v>
      </c>
      <c r="V106" s="138" t="s">
        <v>429</v>
      </c>
      <c r="W106" s="138" t="s">
        <v>429</v>
      </c>
      <c r="X106" s="138" t="s">
        <v>429</v>
      </c>
      <c r="Y106" s="138" t="s">
        <v>429</v>
      </c>
      <c r="Z106" s="138" t="s">
        <v>429</v>
      </c>
      <c r="AA106" s="138" t="s">
        <v>429</v>
      </c>
      <c r="AB106" s="138" t="s">
        <v>429</v>
      </c>
      <c r="AC106" s="138" t="s">
        <v>429</v>
      </c>
      <c r="AD106" s="138" t="s">
        <v>429</v>
      </c>
      <c r="AE106" s="55"/>
      <c r="AF106" s="147" t="s">
        <v>429</v>
      </c>
      <c r="AG106" s="147" t="s">
        <v>429</v>
      </c>
      <c r="AH106" s="147" t="s">
        <v>429</v>
      </c>
      <c r="AI106" s="147" t="s">
        <v>429</v>
      </c>
      <c r="AJ106" s="147" t="s">
        <v>429</v>
      </c>
      <c r="AK106" s="147">
        <v>10</v>
      </c>
      <c r="AL106" s="45" t="s">
        <v>246</v>
      </c>
    </row>
    <row r="107" spans="1:38" s="2" customFormat="1" ht="26.25" customHeight="1" thickBot="1" x14ac:dyDescent="0.3">
      <c r="A107" s="65" t="s">
        <v>244</v>
      </c>
      <c r="B107" s="65" t="s">
        <v>259</v>
      </c>
      <c r="C107" s="66" t="s">
        <v>380</v>
      </c>
      <c r="D107" s="79"/>
      <c r="E107" s="138">
        <v>4.1815416839557938E-2</v>
      </c>
      <c r="F107" s="138">
        <v>0.61918411500000003</v>
      </c>
      <c r="G107" s="138" t="s">
        <v>429</v>
      </c>
      <c r="H107" s="138">
        <v>0.50996627928243488</v>
      </c>
      <c r="I107" s="138">
        <v>1.1257893E-2</v>
      </c>
      <c r="J107" s="138">
        <v>0.15010524</v>
      </c>
      <c r="K107" s="138">
        <v>0.71299988999999997</v>
      </c>
      <c r="L107" s="138" t="s">
        <v>443</v>
      </c>
      <c r="M107" s="138" t="s">
        <v>429</v>
      </c>
      <c r="N107" s="138" t="s">
        <v>429</v>
      </c>
      <c r="O107" s="138" t="s">
        <v>429</v>
      </c>
      <c r="P107" s="138" t="s">
        <v>429</v>
      </c>
      <c r="Q107" s="138" t="s">
        <v>429</v>
      </c>
      <c r="R107" s="138" t="s">
        <v>429</v>
      </c>
      <c r="S107" s="138" t="s">
        <v>429</v>
      </c>
      <c r="T107" s="138" t="s">
        <v>429</v>
      </c>
      <c r="U107" s="138" t="s">
        <v>429</v>
      </c>
      <c r="V107" s="138" t="s">
        <v>429</v>
      </c>
      <c r="W107" s="138" t="s">
        <v>429</v>
      </c>
      <c r="X107" s="138" t="s">
        <v>429</v>
      </c>
      <c r="Y107" s="138" t="s">
        <v>429</v>
      </c>
      <c r="Z107" s="138" t="s">
        <v>429</v>
      </c>
      <c r="AA107" s="138" t="s">
        <v>429</v>
      </c>
      <c r="AB107" s="138" t="s">
        <v>429</v>
      </c>
      <c r="AC107" s="138" t="s">
        <v>429</v>
      </c>
      <c r="AD107" s="138" t="s">
        <v>429</v>
      </c>
      <c r="AE107" s="55"/>
      <c r="AF107" s="147" t="s">
        <v>429</v>
      </c>
      <c r="AG107" s="147" t="s">
        <v>429</v>
      </c>
      <c r="AH107" s="147" t="s">
        <v>429</v>
      </c>
      <c r="AI107" s="147" t="s">
        <v>429</v>
      </c>
      <c r="AJ107" s="147" t="s">
        <v>429</v>
      </c>
      <c r="AK107" s="147">
        <v>3752.6309999999999</v>
      </c>
      <c r="AL107" s="45" t="s">
        <v>246</v>
      </c>
    </row>
    <row r="108" spans="1:38" s="2" customFormat="1" ht="26.25" customHeight="1" thickBot="1" x14ac:dyDescent="0.3">
      <c r="A108" s="65" t="s">
        <v>244</v>
      </c>
      <c r="B108" s="65" t="s">
        <v>260</v>
      </c>
      <c r="C108" s="66" t="s">
        <v>381</v>
      </c>
      <c r="D108" s="79"/>
      <c r="E108" s="138">
        <v>8.8309924812206425E-2</v>
      </c>
      <c r="F108" s="138">
        <v>1.4802654815999998</v>
      </c>
      <c r="G108" s="138" t="s">
        <v>429</v>
      </c>
      <c r="H108" s="138">
        <v>1.846634888959704</v>
      </c>
      <c r="I108" s="138">
        <v>2.741232373333333E-2</v>
      </c>
      <c r="J108" s="138">
        <v>0.27412323733333327</v>
      </c>
      <c r="K108" s="138">
        <v>0.54824647466666654</v>
      </c>
      <c r="L108" s="138" t="s">
        <v>443</v>
      </c>
      <c r="M108" s="138" t="s">
        <v>429</v>
      </c>
      <c r="N108" s="138" t="s">
        <v>429</v>
      </c>
      <c r="O108" s="138" t="s">
        <v>429</v>
      </c>
      <c r="P108" s="138" t="s">
        <v>429</v>
      </c>
      <c r="Q108" s="138" t="s">
        <v>429</v>
      </c>
      <c r="R108" s="138" t="s">
        <v>429</v>
      </c>
      <c r="S108" s="138" t="s">
        <v>429</v>
      </c>
      <c r="T108" s="138" t="s">
        <v>429</v>
      </c>
      <c r="U108" s="138" t="s">
        <v>429</v>
      </c>
      <c r="V108" s="138" t="s">
        <v>429</v>
      </c>
      <c r="W108" s="138" t="s">
        <v>429</v>
      </c>
      <c r="X108" s="138" t="s">
        <v>429</v>
      </c>
      <c r="Y108" s="138" t="s">
        <v>429</v>
      </c>
      <c r="Z108" s="138" t="s">
        <v>429</v>
      </c>
      <c r="AA108" s="138" t="s">
        <v>429</v>
      </c>
      <c r="AB108" s="138" t="s">
        <v>429</v>
      </c>
      <c r="AC108" s="138" t="s">
        <v>429</v>
      </c>
      <c r="AD108" s="138" t="s">
        <v>429</v>
      </c>
      <c r="AE108" s="55"/>
      <c r="AF108" s="147" t="s">
        <v>429</v>
      </c>
      <c r="AG108" s="147" t="s">
        <v>429</v>
      </c>
      <c r="AH108" s="147" t="s">
        <v>429</v>
      </c>
      <c r="AI108" s="147" t="s">
        <v>429</v>
      </c>
      <c r="AJ108" s="147" t="s">
        <v>429</v>
      </c>
      <c r="AK108" s="147">
        <v>13706.161866666665</v>
      </c>
      <c r="AL108" s="45" t="s">
        <v>246</v>
      </c>
    </row>
    <row r="109" spans="1:38" s="2" customFormat="1" ht="26.25" customHeight="1" thickBot="1" x14ac:dyDescent="0.3">
      <c r="A109" s="65" t="s">
        <v>244</v>
      </c>
      <c r="B109" s="65" t="s">
        <v>261</v>
      </c>
      <c r="C109" s="66" t="s">
        <v>382</v>
      </c>
      <c r="D109" s="79"/>
      <c r="E109" s="138">
        <v>3.1568590310399998E-2</v>
      </c>
      <c r="F109" s="138">
        <v>0.67225128299999992</v>
      </c>
      <c r="G109" s="138" t="s">
        <v>429</v>
      </c>
      <c r="H109" s="138">
        <v>0.90820405969920004</v>
      </c>
      <c r="I109" s="138">
        <v>2.7494939999999995E-2</v>
      </c>
      <c r="J109" s="138">
        <v>0.15122216999999999</v>
      </c>
      <c r="K109" s="138">
        <v>0.15122216999999999</v>
      </c>
      <c r="L109" s="138" t="s">
        <v>443</v>
      </c>
      <c r="M109" s="138" t="s">
        <v>429</v>
      </c>
      <c r="N109" s="138" t="s">
        <v>429</v>
      </c>
      <c r="O109" s="138" t="s">
        <v>429</v>
      </c>
      <c r="P109" s="138" t="s">
        <v>429</v>
      </c>
      <c r="Q109" s="138" t="s">
        <v>429</v>
      </c>
      <c r="R109" s="138" t="s">
        <v>429</v>
      </c>
      <c r="S109" s="138" t="s">
        <v>429</v>
      </c>
      <c r="T109" s="138" t="s">
        <v>429</v>
      </c>
      <c r="U109" s="138" t="s">
        <v>429</v>
      </c>
      <c r="V109" s="138" t="s">
        <v>429</v>
      </c>
      <c r="W109" s="138" t="s">
        <v>429</v>
      </c>
      <c r="X109" s="138" t="s">
        <v>429</v>
      </c>
      <c r="Y109" s="138" t="s">
        <v>429</v>
      </c>
      <c r="Z109" s="138" t="s">
        <v>429</v>
      </c>
      <c r="AA109" s="138" t="s">
        <v>429</v>
      </c>
      <c r="AB109" s="138" t="s">
        <v>429</v>
      </c>
      <c r="AC109" s="138" t="s">
        <v>429</v>
      </c>
      <c r="AD109" s="138" t="s">
        <v>429</v>
      </c>
      <c r="AE109" s="55"/>
      <c r="AF109" s="147" t="s">
        <v>429</v>
      </c>
      <c r="AG109" s="147" t="s">
        <v>429</v>
      </c>
      <c r="AH109" s="147" t="s">
        <v>429</v>
      </c>
      <c r="AI109" s="147" t="s">
        <v>429</v>
      </c>
      <c r="AJ109" s="147" t="s">
        <v>429</v>
      </c>
      <c r="AK109" s="147">
        <v>1374.7469999999998</v>
      </c>
      <c r="AL109" s="45" t="s">
        <v>246</v>
      </c>
    </row>
    <row r="110" spans="1:38" s="2" customFormat="1" ht="26.25" customHeight="1" thickBot="1" x14ac:dyDescent="0.3">
      <c r="A110" s="65" t="s">
        <v>244</v>
      </c>
      <c r="B110" s="65" t="s">
        <v>262</v>
      </c>
      <c r="C110" s="66" t="s">
        <v>383</v>
      </c>
      <c r="D110" s="79"/>
      <c r="E110" s="138">
        <v>6.5704511303526008E-3</v>
      </c>
      <c r="F110" s="138">
        <v>0.228131214</v>
      </c>
      <c r="G110" s="138" t="s">
        <v>429</v>
      </c>
      <c r="H110" s="138">
        <v>0.13706628848832481</v>
      </c>
      <c r="I110" s="138">
        <v>9.4433500000000014E-3</v>
      </c>
      <c r="J110" s="138">
        <v>6.6441940000000005E-2</v>
      </c>
      <c r="K110" s="138">
        <v>6.6441940000000005E-2</v>
      </c>
      <c r="L110" s="138" t="s">
        <v>443</v>
      </c>
      <c r="M110" s="138" t="s">
        <v>429</v>
      </c>
      <c r="N110" s="138" t="s">
        <v>429</v>
      </c>
      <c r="O110" s="138" t="s">
        <v>429</v>
      </c>
      <c r="P110" s="138" t="s">
        <v>429</v>
      </c>
      <c r="Q110" s="138" t="s">
        <v>429</v>
      </c>
      <c r="R110" s="138" t="s">
        <v>429</v>
      </c>
      <c r="S110" s="138" t="s">
        <v>429</v>
      </c>
      <c r="T110" s="138" t="s">
        <v>429</v>
      </c>
      <c r="U110" s="138" t="s">
        <v>429</v>
      </c>
      <c r="V110" s="138" t="s">
        <v>429</v>
      </c>
      <c r="W110" s="138" t="s">
        <v>429</v>
      </c>
      <c r="X110" s="138" t="s">
        <v>429</v>
      </c>
      <c r="Y110" s="138" t="s">
        <v>429</v>
      </c>
      <c r="Z110" s="138" t="s">
        <v>429</v>
      </c>
      <c r="AA110" s="138" t="s">
        <v>429</v>
      </c>
      <c r="AB110" s="138" t="s">
        <v>429</v>
      </c>
      <c r="AC110" s="138" t="s">
        <v>429</v>
      </c>
      <c r="AD110" s="138" t="s">
        <v>429</v>
      </c>
      <c r="AE110" s="55"/>
      <c r="AF110" s="147" t="s">
        <v>429</v>
      </c>
      <c r="AG110" s="147" t="s">
        <v>429</v>
      </c>
      <c r="AH110" s="147" t="s">
        <v>429</v>
      </c>
      <c r="AI110" s="147" t="s">
        <v>429</v>
      </c>
      <c r="AJ110" s="147" t="s">
        <v>429</v>
      </c>
      <c r="AK110" s="147">
        <v>466.52600000000001</v>
      </c>
      <c r="AL110" s="45" t="s">
        <v>246</v>
      </c>
    </row>
    <row r="111" spans="1:38" s="2" customFormat="1" ht="26.25" customHeight="1" thickBot="1" x14ac:dyDescent="0.3">
      <c r="A111" s="65" t="s">
        <v>244</v>
      </c>
      <c r="B111" s="65" t="s">
        <v>263</v>
      </c>
      <c r="C111" s="66" t="s">
        <v>377</v>
      </c>
      <c r="D111" s="79"/>
      <c r="E111" s="138">
        <v>2.4193629986569987E-3</v>
      </c>
      <c r="F111" s="138">
        <v>0.14299025490196082</v>
      </c>
      <c r="G111" s="138" t="s">
        <v>429</v>
      </c>
      <c r="H111" s="138">
        <v>8.5124619379886385E-2</v>
      </c>
      <c r="I111" s="138">
        <v>2.9456209150326802E-4</v>
      </c>
      <c r="J111" s="138">
        <v>5.8912418300653604E-4</v>
      </c>
      <c r="K111" s="138">
        <v>1.3255294117647059E-3</v>
      </c>
      <c r="L111" s="138" t="s">
        <v>443</v>
      </c>
      <c r="M111" s="138" t="s">
        <v>429</v>
      </c>
      <c r="N111" s="138" t="s">
        <v>429</v>
      </c>
      <c r="O111" s="138" t="s">
        <v>429</v>
      </c>
      <c r="P111" s="138" t="s">
        <v>429</v>
      </c>
      <c r="Q111" s="138" t="s">
        <v>429</v>
      </c>
      <c r="R111" s="138" t="s">
        <v>429</v>
      </c>
      <c r="S111" s="138" t="s">
        <v>429</v>
      </c>
      <c r="T111" s="138" t="s">
        <v>429</v>
      </c>
      <c r="U111" s="138" t="s">
        <v>429</v>
      </c>
      <c r="V111" s="138" t="s">
        <v>429</v>
      </c>
      <c r="W111" s="138" t="s">
        <v>429</v>
      </c>
      <c r="X111" s="138" t="s">
        <v>429</v>
      </c>
      <c r="Y111" s="138" t="s">
        <v>429</v>
      </c>
      <c r="Z111" s="138" t="s">
        <v>429</v>
      </c>
      <c r="AA111" s="138" t="s">
        <v>429</v>
      </c>
      <c r="AB111" s="138" t="s">
        <v>429</v>
      </c>
      <c r="AC111" s="138" t="s">
        <v>429</v>
      </c>
      <c r="AD111" s="138" t="s">
        <v>429</v>
      </c>
      <c r="AE111" s="55"/>
      <c r="AF111" s="147" t="s">
        <v>429</v>
      </c>
      <c r="AG111" s="147" t="s">
        <v>429</v>
      </c>
      <c r="AH111" s="147" t="s">
        <v>429</v>
      </c>
      <c r="AI111" s="147" t="s">
        <v>429</v>
      </c>
      <c r="AJ111" s="147" t="s">
        <v>429</v>
      </c>
      <c r="AK111" s="147">
        <v>74.840522875817001</v>
      </c>
      <c r="AL111" s="45" t="s">
        <v>246</v>
      </c>
    </row>
    <row r="112" spans="1:38" s="2" customFormat="1" ht="26.25" customHeight="1" thickBot="1" x14ac:dyDescent="0.3">
      <c r="A112" s="65" t="s">
        <v>264</v>
      </c>
      <c r="B112" s="65" t="s">
        <v>265</v>
      </c>
      <c r="C112" s="66" t="s">
        <v>266</v>
      </c>
      <c r="D112" s="67"/>
      <c r="E112" s="138">
        <v>14.602031467687571</v>
      </c>
      <c r="F112" s="138" t="s">
        <v>429</v>
      </c>
      <c r="G112" s="138" t="s">
        <v>429</v>
      </c>
      <c r="H112" s="138">
        <v>11.443806800000001</v>
      </c>
      <c r="I112" s="138">
        <v>0.27069600000000005</v>
      </c>
      <c r="J112" s="138">
        <v>7.0380959999999995</v>
      </c>
      <c r="K112" s="138">
        <v>7.0380959999999995</v>
      </c>
      <c r="L112" s="138" t="s">
        <v>443</v>
      </c>
      <c r="M112" s="138" t="s">
        <v>429</v>
      </c>
      <c r="N112" s="138" t="s">
        <v>429</v>
      </c>
      <c r="O112" s="138" t="s">
        <v>429</v>
      </c>
      <c r="P112" s="138" t="s">
        <v>429</v>
      </c>
      <c r="Q112" s="138" t="s">
        <v>429</v>
      </c>
      <c r="R112" s="138" t="s">
        <v>429</v>
      </c>
      <c r="S112" s="138" t="s">
        <v>429</v>
      </c>
      <c r="T112" s="138" t="s">
        <v>429</v>
      </c>
      <c r="U112" s="138" t="s">
        <v>429</v>
      </c>
      <c r="V112" s="138" t="s">
        <v>429</v>
      </c>
      <c r="W112" s="138" t="s">
        <v>429</v>
      </c>
      <c r="X112" s="138" t="s">
        <v>429</v>
      </c>
      <c r="Y112" s="138" t="s">
        <v>429</v>
      </c>
      <c r="Z112" s="138" t="s">
        <v>429</v>
      </c>
      <c r="AA112" s="138" t="s">
        <v>429</v>
      </c>
      <c r="AB112" s="138" t="s">
        <v>429</v>
      </c>
      <c r="AC112" s="138" t="s">
        <v>429</v>
      </c>
      <c r="AD112" s="138" t="s">
        <v>429</v>
      </c>
      <c r="AE112" s="55"/>
      <c r="AF112" s="147" t="s">
        <v>429</v>
      </c>
      <c r="AG112" s="147" t="s">
        <v>429</v>
      </c>
      <c r="AH112" s="147" t="s">
        <v>429</v>
      </c>
      <c r="AI112" s="147" t="s">
        <v>429</v>
      </c>
      <c r="AJ112" s="147" t="s">
        <v>429</v>
      </c>
      <c r="AK112" s="147">
        <v>379517000</v>
      </c>
      <c r="AL112" s="45" t="s">
        <v>419</v>
      </c>
    </row>
    <row r="113" spans="1:38" s="2" customFormat="1" ht="26.25" customHeight="1" thickBot="1" x14ac:dyDescent="0.3">
      <c r="A113" s="65" t="s">
        <v>264</v>
      </c>
      <c r="B113" s="80" t="s">
        <v>267</v>
      </c>
      <c r="C113" s="81" t="s">
        <v>268</v>
      </c>
      <c r="D113" s="67"/>
      <c r="E113" s="138">
        <v>7.1758013420816456</v>
      </c>
      <c r="F113" s="138" t="s">
        <v>443</v>
      </c>
      <c r="G113" s="138" t="s">
        <v>429</v>
      </c>
      <c r="H113" s="138">
        <v>37.180494838347229</v>
      </c>
      <c r="I113" s="138" t="s">
        <v>443</v>
      </c>
      <c r="J113" s="138" t="s">
        <v>443</v>
      </c>
      <c r="K113" s="138" t="s">
        <v>443</v>
      </c>
      <c r="L113" s="138" t="s">
        <v>443</v>
      </c>
      <c r="M113" s="138" t="s">
        <v>429</v>
      </c>
      <c r="N113" s="138" t="s">
        <v>429</v>
      </c>
      <c r="O113" s="138" t="s">
        <v>429</v>
      </c>
      <c r="P113" s="138" t="s">
        <v>429</v>
      </c>
      <c r="Q113" s="138" t="s">
        <v>429</v>
      </c>
      <c r="R113" s="138" t="s">
        <v>429</v>
      </c>
      <c r="S113" s="138" t="s">
        <v>429</v>
      </c>
      <c r="T113" s="138" t="s">
        <v>429</v>
      </c>
      <c r="U113" s="138" t="s">
        <v>429</v>
      </c>
      <c r="V113" s="138" t="s">
        <v>429</v>
      </c>
      <c r="W113" s="138" t="s">
        <v>429</v>
      </c>
      <c r="X113" s="138" t="s">
        <v>429</v>
      </c>
      <c r="Y113" s="138" t="s">
        <v>429</v>
      </c>
      <c r="Z113" s="138" t="s">
        <v>429</v>
      </c>
      <c r="AA113" s="138" t="s">
        <v>429</v>
      </c>
      <c r="AB113" s="138" t="s">
        <v>429</v>
      </c>
      <c r="AC113" s="138" t="s">
        <v>429</v>
      </c>
      <c r="AD113" s="138" t="s">
        <v>429</v>
      </c>
      <c r="AE113" s="55"/>
      <c r="AF113" s="147" t="s">
        <v>429</v>
      </c>
      <c r="AG113" s="147" t="s">
        <v>429</v>
      </c>
      <c r="AH113" s="147" t="s">
        <v>429</v>
      </c>
      <c r="AI113" s="147" t="s">
        <v>429</v>
      </c>
      <c r="AJ113" s="147" t="s">
        <v>429</v>
      </c>
      <c r="AK113" s="147">
        <v>186504090.47324684</v>
      </c>
      <c r="AL113" s="148" t="s">
        <v>436</v>
      </c>
    </row>
    <row r="114" spans="1:38" s="2" customFormat="1" ht="26.25" customHeight="1" thickBot="1" x14ac:dyDescent="0.3">
      <c r="A114" s="65" t="s">
        <v>264</v>
      </c>
      <c r="B114" s="80" t="s">
        <v>269</v>
      </c>
      <c r="C114" s="81" t="s">
        <v>388</v>
      </c>
      <c r="D114" s="67"/>
      <c r="E114" s="138">
        <v>7.3720892422269424E-2</v>
      </c>
      <c r="F114" s="138" t="s">
        <v>443</v>
      </c>
      <c r="G114" s="138" t="s">
        <v>429</v>
      </c>
      <c r="H114" s="138">
        <v>0.24908747518271934</v>
      </c>
      <c r="I114" s="138" t="s">
        <v>443</v>
      </c>
      <c r="J114" s="138" t="s">
        <v>443</v>
      </c>
      <c r="K114" s="138" t="s">
        <v>443</v>
      </c>
      <c r="L114" s="138" t="s">
        <v>443</v>
      </c>
      <c r="M114" s="138" t="s">
        <v>429</v>
      </c>
      <c r="N114" s="138" t="s">
        <v>429</v>
      </c>
      <c r="O114" s="138" t="s">
        <v>429</v>
      </c>
      <c r="P114" s="138" t="s">
        <v>429</v>
      </c>
      <c r="Q114" s="138" t="s">
        <v>429</v>
      </c>
      <c r="R114" s="138" t="s">
        <v>429</v>
      </c>
      <c r="S114" s="138" t="s">
        <v>429</v>
      </c>
      <c r="T114" s="138" t="s">
        <v>429</v>
      </c>
      <c r="U114" s="138" t="s">
        <v>429</v>
      </c>
      <c r="V114" s="138" t="s">
        <v>429</v>
      </c>
      <c r="W114" s="138" t="s">
        <v>429</v>
      </c>
      <c r="X114" s="138" t="s">
        <v>429</v>
      </c>
      <c r="Y114" s="138" t="s">
        <v>429</v>
      </c>
      <c r="Z114" s="138" t="s">
        <v>429</v>
      </c>
      <c r="AA114" s="138" t="s">
        <v>429</v>
      </c>
      <c r="AB114" s="138" t="s">
        <v>429</v>
      </c>
      <c r="AC114" s="138" t="s">
        <v>429</v>
      </c>
      <c r="AD114" s="138" t="s">
        <v>429</v>
      </c>
      <c r="AE114" s="55"/>
      <c r="AF114" s="147" t="s">
        <v>429</v>
      </c>
      <c r="AG114" s="147" t="s">
        <v>429</v>
      </c>
      <c r="AH114" s="147" t="s">
        <v>429</v>
      </c>
      <c r="AI114" s="147" t="s">
        <v>429</v>
      </c>
      <c r="AJ114" s="147" t="s">
        <v>429</v>
      </c>
      <c r="AK114" s="147">
        <v>1916057.5014055334</v>
      </c>
      <c r="AL114" s="148" t="s">
        <v>437</v>
      </c>
    </row>
    <row r="115" spans="1:38" s="2" customFormat="1" ht="26.25" customHeight="1" thickBot="1" x14ac:dyDescent="0.3">
      <c r="A115" s="65" t="s">
        <v>264</v>
      </c>
      <c r="B115" s="80" t="s">
        <v>270</v>
      </c>
      <c r="C115" s="81" t="s">
        <v>271</v>
      </c>
      <c r="D115" s="67"/>
      <c r="E115" s="138" t="s">
        <v>443</v>
      </c>
      <c r="F115" s="138" t="s">
        <v>443</v>
      </c>
      <c r="G115" s="138" t="s">
        <v>429</v>
      </c>
      <c r="H115" s="138" t="s">
        <v>443</v>
      </c>
      <c r="I115" s="138" t="s">
        <v>443</v>
      </c>
      <c r="J115" s="138" t="s">
        <v>443</v>
      </c>
      <c r="K115" s="138" t="s">
        <v>443</v>
      </c>
      <c r="L115" s="138" t="s">
        <v>443</v>
      </c>
      <c r="M115" s="138" t="s">
        <v>429</v>
      </c>
      <c r="N115" s="138" t="s">
        <v>429</v>
      </c>
      <c r="O115" s="138" t="s">
        <v>429</v>
      </c>
      <c r="P115" s="138" t="s">
        <v>429</v>
      </c>
      <c r="Q115" s="138" t="s">
        <v>429</v>
      </c>
      <c r="R115" s="138" t="s">
        <v>429</v>
      </c>
      <c r="S115" s="138" t="s">
        <v>429</v>
      </c>
      <c r="T115" s="138" t="s">
        <v>429</v>
      </c>
      <c r="U115" s="138" t="s">
        <v>429</v>
      </c>
      <c r="V115" s="138" t="s">
        <v>429</v>
      </c>
      <c r="W115" s="138" t="s">
        <v>429</v>
      </c>
      <c r="X115" s="138" t="s">
        <v>429</v>
      </c>
      <c r="Y115" s="138" t="s">
        <v>429</v>
      </c>
      <c r="Z115" s="138" t="s">
        <v>429</v>
      </c>
      <c r="AA115" s="138" t="s">
        <v>429</v>
      </c>
      <c r="AB115" s="138" t="s">
        <v>429</v>
      </c>
      <c r="AC115" s="138" t="s">
        <v>429</v>
      </c>
      <c r="AD115" s="138" t="s">
        <v>429</v>
      </c>
      <c r="AE115" s="55"/>
      <c r="AF115" s="147" t="s">
        <v>429</v>
      </c>
      <c r="AG115" s="147" t="s">
        <v>429</v>
      </c>
      <c r="AH115" s="147" t="s">
        <v>429</v>
      </c>
      <c r="AI115" s="147" t="s">
        <v>429</v>
      </c>
      <c r="AJ115" s="147" t="s">
        <v>429</v>
      </c>
      <c r="AK115" s="147" t="s">
        <v>443</v>
      </c>
      <c r="AL115" s="45" t="s">
        <v>413</v>
      </c>
    </row>
    <row r="116" spans="1:38" s="2" customFormat="1" ht="26.25" customHeight="1" thickBot="1" x14ac:dyDescent="0.3">
      <c r="A116" s="65" t="s">
        <v>264</v>
      </c>
      <c r="B116" s="65" t="s">
        <v>272</v>
      </c>
      <c r="C116" s="71" t="s">
        <v>410</v>
      </c>
      <c r="D116" s="67"/>
      <c r="E116" s="138">
        <v>11.597273777678556</v>
      </c>
      <c r="F116" s="138" t="s">
        <v>443</v>
      </c>
      <c r="G116" s="138" t="s">
        <v>429</v>
      </c>
      <c r="H116" s="138">
        <v>13.799331187468228</v>
      </c>
      <c r="I116" s="138" t="s">
        <v>443</v>
      </c>
      <c r="J116" s="138" t="s">
        <v>443</v>
      </c>
      <c r="K116" s="138" t="s">
        <v>443</v>
      </c>
      <c r="L116" s="138" t="s">
        <v>443</v>
      </c>
      <c r="M116" s="138" t="s">
        <v>429</v>
      </c>
      <c r="N116" s="138" t="s">
        <v>429</v>
      </c>
      <c r="O116" s="138" t="s">
        <v>429</v>
      </c>
      <c r="P116" s="138" t="s">
        <v>429</v>
      </c>
      <c r="Q116" s="138" t="s">
        <v>429</v>
      </c>
      <c r="R116" s="138" t="s">
        <v>429</v>
      </c>
      <c r="S116" s="138" t="s">
        <v>429</v>
      </c>
      <c r="T116" s="138" t="s">
        <v>429</v>
      </c>
      <c r="U116" s="138" t="s">
        <v>429</v>
      </c>
      <c r="V116" s="138" t="s">
        <v>429</v>
      </c>
      <c r="W116" s="138" t="s">
        <v>429</v>
      </c>
      <c r="X116" s="138" t="s">
        <v>429</v>
      </c>
      <c r="Y116" s="138" t="s">
        <v>429</v>
      </c>
      <c r="Z116" s="138" t="s">
        <v>429</v>
      </c>
      <c r="AA116" s="138" t="s">
        <v>429</v>
      </c>
      <c r="AB116" s="138" t="s">
        <v>429</v>
      </c>
      <c r="AC116" s="138" t="s">
        <v>429</v>
      </c>
      <c r="AD116" s="138" t="s">
        <v>429</v>
      </c>
      <c r="AE116" s="55"/>
      <c r="AF116" s="147" t="s">
        <v>429</v>
      </c>
      <c r="AG116" s="147" t="s">
        <v>429</v>
      </c>
      <c r="AH116" s="147" t="s">
        <v>429</v>
      </c>
      <c r="AI116" s="147" t="s">
        <v>429</v>
      </c>
      <c r="AJ116" s="147" t="s">
        <v>429</v>
      </c>
      <c r="AK116" s="147">
        <v>301421248.27102894</v>
      </c>
      <c r="AL116" s="148" t="s">
        <v>438</v>
      </c>
    </row>
    <row r="117" spans="1:38" s="2" customFormat="1" ht="26.25" customHeight="1" thickBot="1" x14ac:dyDescent="0.3">
      <c r="A117" s="65" t="s">
        <v>264</v>
      </c>
      <c r="B117" s="65" t="s">
        <v>273</v>
      </c>
      <c r="C117" s="71" t="s">
        <v>274</v>
      </c>
      <c r="D117" s="67"/>
      <c r="E117" s="138" t="s">
        <v>443</v>
      </c>
      <c r="F117" s="138" t="s">
        <v>443</v>
      </c>
      <c r="G117" s="138" t="s">
        <v>429</v>
      </c>
      <c r="H117" s="138" t="s">
        <v>443</v>
      </c>
      <c r="I117" s="138" t="s">
        <v>443</v>
      </c>
      <c r="J117" s="138" t="s">
        <v>443</v>
      </c>
      <c r="K117" s="138" t="s">
        <v>443</v>
      </c>
      <c r="L117" s="138" t="s">
        <v>443</v>
      </c>
      <c r="M117" s="138" t="s">
        <v>429</v>
      </c>
      <c r="N117" s="138" t="s">
        <v>429</v>
      </c>
      <c r="O117" s="138" t="s">
        <v>429</v>
      </c>
      <c r="P117" s="138" t="s">
        <v>429</v>
      </c>
      <c r="Q117" s="138" t="s">
        <v>429</v>
      </c>
      <c r="R117" s="138" t="s">
        <v>429</v>
      </c>
      <c r="S117" s="138" t="s">
        <v>429</v>
      </c>
      <c r="T117" s="138" t="s">
        <v>429</v>
      </c>
      <c r="U117" s="138" t="s">
        <v>429</v>
      </c>
      <c r="V117" s="138" t="s">
        <v>429</v>
      </c>
      <c r="W117" s="138" t="s">
        <v>429</v>
      </c>
      <c r="X117" s="138" t="s">
        <v>429</v>
      </c>
      <c r="Y117" s="138" t="s">
        <v>429</v>
      </c>
      <c r="Z117" s="138" t="s">
        <v>429</v>
      </c>
      <c r="AA117" s="138" t="s">
        <v>429</v>
      </c>
      <c r="AB117" s="138" t="s">
        <v>429</v>
      </c>
      <c r="AC117" s="138" t="s">
        <v>429</v>
      </c>
      <c r="AD117" s="138" t="s">
        <v>429</v>
      </c>
      <c r="AE117" s="55"/>
      <c r="AF117" s="147" t="s">
        <v>429</v>
      </c>
      <c r="AG117" s="147" t="s">
        <v>429</v>
      </c>
      <c r="AH117" s="147" t="s">
        <v>429</v>
      </c>
      <c r="AI117" s="147" t="s">
        <v>429</v>
      </c>
      <c r="AJ117" s="147" t="s">
        <v>429</v>
      </c>
      <c r="AK117" s="147" t="s">
        <v>443</v>
      </c>
      <c r="AL117" s="45" t="s">
        <v>413</v>
      </c>
    </row>
    <row r="118" spans="1:38" s="2" customFormat="1" ht="26.25" customHeight="1" thickBot="1" x14ac:dyDescent="0.3">
      <c r="A118" s="65" t="s">
        <v>264</v>
      </c>
      <c r="B118" s="65" t="s">
        <v>275</v>
      </c>
      <c r="C118" s="71" t="s">
        <v>411</v>
      </c>
      <c r="D118" s="67"/>
      <c r="E118" s="138" t="s">
        <v>443</v>
      </c>
      <c r="F118" s="138" t="s">
        <v>443</v>
      </c>
      <c r="G118" s="138" t="s">
        <v>429</v>
      </c>
      <c r="H118" s="138" t="s">
        <v>443</v>
      </c>
      <c r="I118" s="138" t="s">
        <v>443</v>
      </c>
      <c r="J118" s="138" t="s">
        <v>443</v>
      </c>
      <c r="K118" s="138" t="s">
        <v>443</v>
      </c>
      <c r="L118" s="138" t="s">
        <v>443</v>
      </c>
      <c r="M118" s="138" t="s">
        <v>429</v>
      </c>
      <c r="N118" s="138" t="s">
        <v>429</v>
      </c>
      <c r="O118" s="138" t="s">
        <v>429</v>
      </c>
      <c r="P118" s="138" t="s">
        <v>429</v>
      </c>
      <c r="Q118" s="138" t="s">
        <v>429</v>
      </c>
      <c r="R118" s="138" t="s">
        <v>429</v>
      </c>
      <c r="S118" s="138" t="s">
        <v>429</v>
      </c>
      <c r="T118" s="138" t="s">
        <v>429</v>
      </c>
      <c r="U118" s="138" t="s">
        <v>429</v>
      </c>
      <c r="V118" s="138" t="s">
        <v>429</v>
      </c>
      <c r="W118" s="138" t="s">
        <v>429</v>
      </c>
      <c r="X118" s="138" t="s">
        <v>429</v>
      </c>
      <c r="Y118" s="138" t="s">
        <v>429</v>
      </c>
      <c r="Z118" s="138" t="s">
        <v>429</v>
      </c>
      <c r="AA118" s="138" t="s">
        <v>429</v>
      </c>
      <c r="AB118" s="138" t="s">
        <v>429</v>
      </c>
      <c r="AC118" s="138" t="s">
        <v>429</v>
      </c>
      <c r="AD118" s="138" t="s">
        <v>429</v>
      </c>
      <c r="AE118" s="55"/>
      <c r="AF118" s="147" t="s">
        <v>429</v>
      </c>
      <c r="AG118" s="147" t="s">
        <v>429</v>
      </c>
      <c r="AH118" s="147" t="s">
        <v>429</v>
      </c>
      <c r="AI118" s="147" t="s">
        <v>429</v>
      </c>
      <c r="AJ118" s="147" t="s">
        <v>429</v>
      </c>
      <c r="AK118" s="147" t="s">
        <v>443</v>
      </c>
      <c r="AL118" s="45" t="s">
        <v>413</v>
      </c>
    </row>
    <row r="119" spans="1:38" s="2" customFormat="1" ht="26.25" customHeight="1" thickBot="1" x14ac:dyDescent="0.3">
      <c r="A119" s="65" t="s">
        <v>264</v>
      </c>
      <c r="B119" s="65" t="s">
        <v>276</v>
      </c>
      <c r="C119" s="66" t="s">
        <v>277</v>
      </c>
      <c r="D119" s="67"/>
      <c r="E119" s="138" t="s">
        <v>429</v>
      </c>
      <c r="F119" s="138" t="s">
        <v>429</v>
      </c>
      <c r="G119" s="138" t="s">
        <v>429</v>
      </c>
      <c r="H119" s="138" t="s">
        <v>443</v>
      </c>
      <c r="I119" s="138">
        <v>6.3688719999999994E-3</v>
      </c>
      <c r="J119" s="138">
        <v>5.0950975999999995E-2</v>
      </c>
      <c r="K119" s="138">
        <v>0.1592218</v>
      </c>
      <c r="L119" s="138" t="s">
        <v>443</v>
      </c>
      <c r="M119" s="138" t="s">
        <v>429</v>
      </c>
      <c r="N119" s="138" t="s">
        <v>429</v>
      </c>
      <c r="O119" s="138" t="s">
        <v>429</v>
      </c>
      <c r="P119" s="138" t="s">
        <v>429</v>
      </c>
      <c r="Q119" s="138" t="s">
        <v>429</v>
      </c>
      <c r="R119" s="138" t="s">
        <v>429</v>
      </c>
      <c r="S119" s="138" t="s">
        <v>429</v>
      </c>
      <c r="T119" s="138" t="s">
        <v>429</v>
      </c>
      <c r="U119" s="138" t="s">
        <v>429</v>
      </c>
      <c r="V119" s="138" t="s">
        <v>429</v>
      </c>
      <c r="W119" s="138" t="s">
        <v>429</v>
      </c>
      <c r="X119" s="138" t="s">
        <v>429</v>
      </c>
      <c r="Y119" s="138" t="s">
        <v>429</v>
      </c>
      <c r="Z119" s="138" t="s">
        <v>429</v>
      </c>
      <c r="AA119" s="138" t="s">
        <v>429</v>
      </c>
      <c r="AB119" s="138" t="s">
        <v>429</v>
      </c>
      <c r="AC119" s="138" t="s">
        <v>429</v>
      </c>
      <c r="AD119" s="138" t="s">
        <v>429</v>
      </c>
      <c r="AE119" s="55"/>
      <c r="AF119" s="147" t="s">
        <v>429</v>
      </c>
      <c r="AG119" s="147" t="s">
        <v>429</v>
      </c>
      <c r="AH119" s="147" t="s">
        <v>429</v>
      </c>
      <c r="AI119" s="147" t="s">
        <v>429</v>
      </c>
      <c r="AJ119" s="147" t="s">
        <v>429</v>
      </c>
      <c r="AK119" s="147">
        <v>1592.2180000000001</v>
      </c>
      <c r="AL119" s="148" t="s">
        <v>434</v>
      </c>
    </row>
    <row r="120" spans="1:38" s="2" customFormat="1" ht="26.25" customHeight="1" thickBot="1" x14ac:dyDescent="0.3">
      <c r="A120" s="65" t="s">
        <v>264</v>
      </c>
      <c r="B120" s="65" t="s">
        <v>278</v>
      </c>
      <c r="C120" s="66" t="s">
        <v>279</v>
      </c>
      <c r="D120" s="67"/>
      <c r="E120" s="138" t="s">
        <v>429</v>
      </c>
      <c r="F120" s="138" t="s">
        <v>429</v>
      </c>
      <c r="G120" s="138" t="s">
        <v>429</v>
      </c>
      <c r="H120" s="138" t="s">
        <v>443</v>
      </c>
      <c r="I120" s="138">
        <v>8.0527999999999988E-3</v>
      </c>
      <c r="J120" s="138">
        <v>5.033E-2</v>
      </c>
      <c r="K120" s="138">
        <v>0.20132</v>
      </c>
      <c r="L120" s="138" t="s">
        <v>443</v>
      </c>
      <c r="M120" s="138" t="s">
        <v>429</v>
      </c>
      <c r="N120" s="138" t="s">
        <v>429</v>
      </c>
      <c r="O120" s="138" t="s">
        <v>429</v>
      </c>
      <c r="P120" s="138" t="s">
        <v>429</v>
      </c>
      <c r="Q120" s="138" t="s">
        <v>429</v>
      </c>
      <c r="R120" s="138" t="s">
        <v>429</v>
      </c>
      <c r="S120" s="138" t="s">
        <v>429</v>
      </c>
      <c r="T120" s="138" t="s">
        <v>429</v>
      </c>
      <c r="U120" s="138" t="s">
        <v>429</v>
      </c>
      <c r="V120" s="138" t="s">
        <v>429</v>
      </c>
      <c r="W120" s="138" t="s">
        <v>429</v>
      </c>
      <c r="X120" s="138" t="s">
        <v>429</v>
      </c>
      <c r="Y120" s="138" t="s">
        <v>429</v>
      </c>
      <c r="Z120" s="138" t="s">
        <v>429</v>
      </c>
      <c r="AA120" s="138" t="s">
        <v>429</v>
      </c>
      <c r="AB120" s="138" t="s">
        <v>429</v>
      </c>
      <c r="AC120" s="138" t="s">
        <v>429</v>
      </c>
      <c r="AD120" s="138" t="s">
        <v>429</v>
      </c>
      <c r="AE120" s="55"/>
      <c r="AF120" s="147" t="s">
        <v>429</v>
      </c>
      <c r="AG120" s="147" t="s">
        <v>429</v>
      </c>
      <c r="AH120" s="147" t="s">
        <v>429</v>
      </c>
      <c r="AI120" s="147" t="s">
        <v>429</v>
      </c>
      <c r="AJ120" s="147" t="s">
        <v>429</v>
      </c>
      <c r="AK120" s="147">
        <v>2013.2</v>
      </c>
      <c r="AL120" s="148" t="s">
        <v>435</v>
      </c>
    </row>
    <row r="121" spans="1:38" s="2" customFormat="1" ht="26.25" customHeight="1" thickBot="1" x14ac:dyDescent="0.3">
      <c r="A121" s="65" t="s">
        <v>264</v>
      </c>
      <c r="B121" s="65" t="s">
        <v>280</v>
      </c>
      <c r="C121" s="71" t="s">
        <v>281</v>
      </c>
      <c r="D121" s="68"/>
      <c r="E121" s="138" t="s">
        <v>443</v>
      </c>
      <c r="F121" s="138">
        <v>4.6956809781687205</v>
      </c>
      <c r="G121" s="138" t="s">
        <v>429</v>
      </c>
      <c r="H121" s="138" t="s">
        <v>443</v>
      </c>
      <c r="I121" s="138" t="s">
        <v>443</v>
      </c>
      <c r="J121" s="138" t="s">
        <v>443</v>
      </c>
      <c r="K121" s="138" t="s">
        <v>443</v>
      </c>
      <c r="L121" s="138" t="s">
        <v>443</v>
      </c>
      <c r="M121" s="138" t="s">
        <v>429</v>
      </c>
      <c r="N121" s="138" t="s">
        <v>429</v>
      </c>
      <c r="O121" s="138" t="s">
        <v>429</v>
      </c>
      <c r="P121" s="138" t="s">
        <v>429</v>
      </c>
      <c r="Q121" s="138" t="s">
        <v>429</v>
      </c>
      <c r="R121" s="138" t="s">
        <v>429</v>
      </c>
      <c r="S121" s="138" t="s">
        <v>429</v>
      </c>
      <c r="T121" s="138" t="s">
        <v>429</v>
      </c>
      <c r="U121" s="138" t="s">
        <v>429</v>
      </c>
      <c r="V121" s="138" t="s">
        <v>429</v>
      </c>
      <c r="W121" s="138" t="s">
        <v>429</v>
      </c>
      <c r="X121" s="138" t="s">
        <v>429</v>
      </c>
      <c r="Y121" s="138" t="s">
        <v>429</v>
      </c>
      <c r="Z121" s="138" t="s">
        <v>429</v>
      </c>
      <c r="AA121" s="138" t="s">
        <v>429</v>
      </c>
      <c r="AB121" s="138" t="s">
        <v>429</v>
      </c>
      <c r="AC121" s="138" t="s">
        <v>429</v>
      </c>
      <c r="AD121" s="138" t="s">
        <v>429</v>
      </c>
      <c r="AE121" s="55"/>
      <c r="AF121" s="147" t="s">
        <v>429</v>
      </c>
      <c r="AG121" s="147" t="s">
        <v>429</v>
      </c>
      <c r="AH121" s="147" t="s">
        <v>429</v>
      </c>
      <c r="AI121" s="147" t="s">
        <v>429</v>
      </c>
      <c r="AJ121" s="147" t="s">
        <v>429</v>
      </c>
      <c r="AK121" s="147" t="s">
        <v>443</v>
      </c>
      <c r="AL121" s="45" t="s">
        <v>413</v>
      </c>
    </row>
    <row r="122" spans="1:38" s="2" customFormat="1" ht="26.25" customHeight="1" thickBot="1" x14ac:dyDescent="0.3">
      <c r="A122" s="65" t="s">
        <v>264</v>
      </c>
      <c r="B122" s="80" t="s">
        <v>283</v>
      </c>
      <c r="C122" s="81" t="s">
        <v>284</v>
      </c>
      <c r="D122" s="67"/>
      <c r="E122" s="138" t="s">
        <v>443</v>
      </c>
      <c r="F122" s="138" t="s">
        <v>443</v>
      </c>
      <c r="G122" s="138" t="s">
        <v>429</v>
      </c>
      <c r="H122" s="138" t="s">
        <v>443</v>
      </c>
      <c r="I122" s="138" t="s">
        <v>443</v>
      </c>
      <c r="J122" s="138" t="s">
        <v>443</v>
      </c>
      <c r="K122" s="138" t="s">
        <v>443</v>
      </c>
      <c r="L122" s="138" t="s">
        <v>443</v>
      </c>
      <c r="M122" s="138" t="s">
        <v>429</v>
      </c>
      <c r="N122" s="138" t="s">
        <v>429</v>
      </c>
      <c r="O122" s="138" t="s">
        <v>429</v>
      </c>
      <c r="P122" s="138" t="s">
        <v>429</v>
      </c>
      <c r="Q122" s="138" t="s">
        <v>429</v>
      </c>
      <c r="R122" s="138" t="s">
        <v>429</v>
      </c>
      <c r="S122" s="138" t="s">
        <v>429</v>
      </c>
      <c r="T122" s="138" t="s">
        <v>429</v>
      </c>
      <c r="U122" s="138" t="s">
        <v>429</v>
      </c>
      <c r="V122" s="138" t="s">
        <v>429</v>
      </c>
      <c r="W122" s="138" t="s">
        <v>429</v>
      </c>
      <c r="X122" s="138" t="s">
        <v>429</v>
      </c>
      <c r="Y122" s="138" t="s">
        <v>429</v>
      </c>
      <c r="Z122" s="138" t="s">
        <v>429</v>
      </c>
      <c r="AA122" s="138" t="s">
        <v>429</v>
      </c>
      <c r="AB122" s="138" t="s">
        <v>429</v>
      </c>
      <c r="AC122" s="138">
        <v>2.0560161521380289</v>
      </c>
      <c r="AD122" s="138" t="s">
        <v>429</v>
      </c>
      <c r="AE122" s="55"/>
      <c r="AF122" s="147" t="s">
        <v>429</v>
      </c>
      <c r="AG122" s="147" t="s">
        <v>429</v>
      </c>
      <c r="AH122" s="147" t="s">
        <v>429</v>
      </c>
      <c r="AI122" s="147" t="s">
        <v>429</v>
      </c>
      <c r="AJ122" s="147" t="s">
        <v>429</v>
      </c>
      <c r="AK122" s="147" t="s">
        <v>443</v>
      </c>
      <c r="AL122" s="45" t="s">
        <v>413</v>
      </c>
    </row>
    <row r="123" spans="1:38" s="2" customFormat="1" ht="26.25" customHeight="1" thickBot="1" x14ac:dyDescent="0.3">
      <c r="A123" s="65" t="s">
        <v>264</v>
      </c>
      <c r="B123" s="65" t="s">
        <v>285</v>
      </c>
      <c r="C123" s="66" t="s">
        <v>286</v>
      </c>
      <c r="D123" s="67"/>
      <c r="E123" s="138" t="s">
        <v>431</v>
      </c>
      <c r="F123" s="138" t="s">
        <v>431</v>
      </c>
      <c r="G123" s="138" t="s">
        <v>431</v>
      </c>
      <c r="H123" s="138" t="s">
        <v>443</v>
      </c>
      <c r="I123" s="138" t="s">
        <v>431</v>
      </c>
      <c r="J123" s="138" t="s">
        <v>431</v>
      </c>
      <c r="K123" s="138" t="s">
        <v>431</v>
      </c>
      <c r="L123" s="138" t="s">
        <v>431</v>
      </c>
      <c r="M123" s="138" t="s">
        <v>431</v>
      </c>
      <c r="N123" s="138" t="s">
        <v>431</v>
      </c>
      <c r="O123" s="138" t="s">
        <v>431</v>
      </c>
      <c r="P123" s="138" t="s">
        <v>431</v>
      </c>
      <c r="Q123" s="138" t="s">
        <v>431</v>
      </c>
      <c r="R123" s="138" t="s">
        <v>431</v>
      </c>
      <c r="S123" s="138" t="s">
        <v>431</v>
      </c>
      <c r="T123" s="138" t="s">
        <v>431</v>
      </c>
      <c r="U123" s="138" t="s">
        <v>431</v>
      </c>
      <c r="V123" s="138" t="s">
        <v>431</v>
      </c>
      <c r="W123" s="138" t="s">
        <v>431</v>
      </c>
      <c r="X123" s="138" t="s">
        <v>431</v>
      </c>
      <c r="Y123" s="138" t="s">
        <v>431</v>
      </c>
      <c r="Z123" s="138" t="s">
        <v>431</v>
      </c>
      <c r="AA123" s="138" t="s">
        <v>431</v>
      </c>
      <c r="AB123" s="138" t="s">
        <v>431</v>
      </c>
      <c r="AC123" s="138" t="s">
        <v>431</v>
      </c>
      <c r="AD123" s="138" t="s">
        <v>431</v>
      </c>
      <c r="AE123" s="55"/>
      <c r="AF123" s="147" t="s">
        <v>429</v>
      </c>
      <c r="AG123" s="147" t="s">
        <v>429</v>
      </c>
      <c r="AH123" s="147" t="s">
        <v>429</v>
      </c>
      <c r="AI123" s="147" t="s">
        <v>429</v>
      </c>
      <c r="AJ123" s="147" t="s">
        <v>429</v>
      </c>
      <c r="AK123" s="147" t="s">
        <v>443</v>
      </c>
      <c r="AL123" s="45" t="s">
        <v>418</v>
      </c>
    </row>
    <row r="124" spans="1:38" s="2" customFormat="1" ht="26.25" customHeight="1" thickBot="1" x14ac:dyDescent="0.3">
      <c r="A124" s="65" t="s">
        <v>264</v>
      </c>
      <c r="B124" s="82" t="s">
        <v>287</v>
      </c>
      <c r="C124" s="66" t="s">
        <v>288</v>
      </c>
      <c r="D124" s="67"/>
      <c r="E124" s="138" t="s">
        <v>431</v>
      </c>
      <c r="F124" s="138" t="s">
        <v>431</v>
      </c>
      <c r="G124" s="138" t="s">
        <v>431</v>
      </c>
      <c r="H124" s="138" t="s">
        <v>443</v>
      </c>
      <c r="I124" s="138" t="s">
        <v>431</v>
      </c>
      <c r="J124" s="138" t="s">
        <v>431</v>
      </c>
      <c r="K124" s="138" t="s">
        <v>431</v>
      </c>
      <c r="L124" s="138" t="s">
        <v>431</v>
      </c>
      <c r="M124" s="138" t="s">
        <v>431</v>
      </c>
      <c r="N124" s="138" t="s">
        <v>431</v>
      </c>
      <c r="O124" s="138" t="s">
        <v>431</v>
      </c>
      <c r="P124" s="138" t="s">
        <v>431</v>
      </c>
      <c r="Q124" s="138" t="s">
        <v>431</v>
      </c>
      <c r="R124" s="138" t="s">
        <v>431</v>
      </c>
      <c r="S124" s="138" t="s">
        <v>431</v>
      </c>
      <c r="T124" s="138" t="s">
        <v>431</v>
      </c>
      <c r="U124" s="138" t="s">
        <v>431</v>
      </c>
      <c r="V124" s="138" t="s">
        <v>431</v>
      </c>
      <c r="W124" s="138" t="s">
        <v>443</v>
      </c>
      <c r="X124" s="138" t="s">
        <v>443</v>
      </c>
      <c r="Y124" s="138" t="s">
        <v>443</v>
      </c>
      <c r="Z124" s="138" t="s">
        <v>443</v>
      </c>
      <c r="AA124" s="138" t="s">
        <v>443</v>
      </c>
      <c r="AB124" s="138" t="s">
        <v>443</v>
      </c>
      <c r="AC124" s="138" t="s">
        <v>443</v>
      </c>
      <c r="AD124" s="138" t="s">
        <v>443</v>
      </c>
      <c r="AE124" s="55"/>
      <c r="AF124" s="147" t="s">
        <v>429</v>
      </c>
      <c r="AG124" s="147" t="s">
        <v>429</v>
      </c>
      <c r="AH124" s="147" t="s">
        <v>429</v>
      </c>
      <c r="AI124" s="147" t="s">
        <v>429</v>
      </c>
      <c r="AJ124" s="147" t="s">
        <v>429</v>
      </c>
      <c r="AK124" s="147" t="s">
        <v>429</v>
      </c>
      <c r="AL124" s="45" t="s">
        <v>413</v>
      </c>
    </row>
    <row r="125" spans="1:38" s="2" customFormat="1" ht="26.25" customHeight="1" thickBot="1" x14ac:dyDescent="0.3">
      <c r="A125" s="65" t="s">
        <v>289</v>
      </c>
      <c r="B125" s="65" t="s">
        <v>290</v>
      </c>
      <c r="C125" s="66" t="s">
        <v>291</v>
      </c>
      <c r="D125" s="67"/>
      <c r="E125" s="138" t="s">
        <v>429</v>
      </c>
      <c r="F125" s="138">
        <v>0.42266996932882656</v>
      </c>
      <c r="G125" s="138" t="s">
        <v>429</v>
      </c>
      <c r="H125" s="138" t="s">
        <v>429</v>
      </c>
      <c r="I125" s="138">
        <v>1.17652623E-5</v>
      </c>
      <c r="J125" s="138">
        <v>7.8078558900000004E-5</v>
      </c>
      <c r="K125" s="138">
        <v>1.6507019529999998E-4</v>
      </c>
      <c r="L125" s="138" t="s">
        <v>443</v>
      </c>
      <c r="M125" s="138" t="s">
        <v>429</v>
      </c>
      <c r="N125" s="138" t="s">
        <v>429</v>
      </c>
      <c r="O125" s="138" t="s">
        <v>429</v>
      </c>
      <c r="P125" s="138">
        <v>2.157522350684582E-2</v>
      </c>
      <c r="Q125" s="138" t="s">
        <v>429</v>
      </c>
      <c r="R125" s="138" t="s">
        <v>429</v>
      </c>
      <c r="S125" s="138" t="s">
        <v>429</v>
      </c>
      <c r="T125" s="138" t="s">
        <v>429</v>
      </c>
      <c r="U125" s="138" t="s">
        <v>429</v>
      </c>
      <c r="V125" s="138" t="s">
        <v>429</v>
      </c>
      <c r="W125" s="138" t="s">
        <v>443</v>
      </c>
      <c r="X125" s="138" t="s">
        <v>429</v>
      </c>
      <c r="Y125" s="138" t="s">
        <v>429</v>
      </c>
      <c r="Z125" s="138" t="s">
        <v>429</v>
      </c>
      <c r="AA125" s="138" t="s">
        <v>429</v>
      </c>
      <c r="AB125" s="138" t="s">
        <v>429</v>
      </c>
      <c r="AC125" s="138" t="s">
        <v>429</v>
      </c>
      <c r="AD125" s="138" t="s">
        <v>443</v>
      </c>
      <c r="AE125" s="55"/>
      <c r="AF125" s="147" t="s">
        <v>429</v>
      </c>
      <c r="AG125" s="147" t="s">
        <v>429</v>
      </c>
      <c r="AH125" s="147" t="s">
        <v>429</v>
      </c>
      <c r="AI125" s="147" t="s">
        <v>429</v>
      </c>
      <c r="AJ125" s="147" t="s">
        <v>429</v>
      </c>
      <c r="AK125" s="147">
        <v>356.5231</v>
      </c>
      <c r="AL125" s="45" t="s">
        <v>426</v>
      </c>
    </row>
    <row r="126" spans="1:38" s="2" customFormat="1" ht="26.25" customHeight="1" thickBot="1" x14ac:dyDescent="0.3">
      <c r="A126" s="65" t="s">
        <v>289</v>
      </c>
      <c r="B126" s="65" t="s">
        <v>292</v>
      </c>
      <c r="C126" s="66" t="s">
        <v>293</v>
      </c>
      <c r="D126" s="67"/>
      <c r="E126" s="138" t="s">
        <v>429</v>
      </c>
      <c r="F126" s="138" t="s">
        <v>443</v>
      </c>
      <c r="G126" s="138" t="s">
        <v>429</v>
      </c>
      <c r="H126" s="138">
        <v>6.2183788700935494E-2</v>
      </c>
      <c r="I126" s="138" t="s">
        <v>443</v>
      </c>
      <c r="J126" s="138" t="s">
        <v>443</v>
      </c>
      <c r="K126" s="138" t="s">
        <v>443</v>
      </c>
      <c r="L126" s="138" t="s">
        <v>443</v>
      </c>
      <c r="M126" s="138">
        <v>0.14509550696884951</v>
      </c>
      <c r="N126" s="138" t="s">
        <v>429</v>
      </c>
      <c r="O126" s="138" t="s">
        <v>429</v>
      </c>
      <c r="P126" s="138" t="s">
        <v>429</v>
      </c>
      <c r="Q126" s="138" t="s">
        <v>429</v>
      </c>
      <c r="R126" s="138" t="s">
        <v>429</v>
      </c>
      <c r="S126" s="138" t="s">
        <v>429</v>
      </c>
      <c r="T126" s="138" t="s">
        <v>429</v>
      </c>
      <c r="U126" s="138" t="s">
        <v>429</v>
      </c>
      <c r="V126" s="138" t="s">
        <v>429</v>
      </c>
      <c r="W126" s="138" t="s">
        <v>429</v>
      </c>
      <c r="X126" s="138" t="s">
        <v>429</v>
      </c>
      <c r="Y126" s="138" t="s">
        <v>429</v>
      </c>
      <c r="Z126" s="138" t="s">
        <v>429</v>
      </c>
      <c r="AA126" s="138" t="s">
        <v>429</v>
      </c>
      <c r="AB126" s="138" t="s">
        <v>429</v>
      </c>
      <c r="AC126" s="138" t="s">
        <v>429</v>
      </c>
      <c r="AD126" s="138" t="s">
        <v>429</v>
      </c>
      <c r="AE126" s="55"/>
      <c r="AF126" s="147" t="s">
        <v>429</v>
      </c>
      <c r="AG126" s="147" t="s">
        <v>429</v>
      </c>
      <c r="AH126" s="147" t="s">
        <v>429</v>
      </c>
      <c r="AI126" s="147" t="s">
        <v>429</v>
      </c>
      <c r="AJ126" s="147" t="s">
        <v>429</v>
      </c>
      <c r="AK126" s="147" t="s">
        <v>443</v>
      </c>
      <c r="AL126" s="45" t="s">
        <v>425</v>
      </c>
    </row>
    <row r="127" spans="1:38" s="2" customFormat="1" ht="26.25" customHeight="1" thickBot="1" x14ac:dyDescent="0.3">
      <c r="A127" s="65" t="s">
        <v>289</v>
      </c>
      <c r="B127" s="65" t="s">
        <v>294</v>
      </c>
      <c r="C127" s="66" t="s">
        <v>295</v>
      </c>
      <c r="D127" s="67"/>
      <c r="E127" s="138" t="s">
        <v>429</v>
      </c>
      <c r="F127" s="138" t="s">
        <v>431</v>
      </c>
      <c r="G127" s="138" t="s">
        <v>429</v>
      </c>
      <c r="H127" s="138" t="s">
        <v>431</v>
      </c>
      <c r="I127" s="138" t="s">
        <v>443</v>
      </c>
      <c r="J127" s="138" t="s">
        <v>443</v>
      </c>
      <c r="K127" s="138" t="s">
        <v>443</v>
      </c>
      <c r="L127" s="138" t="s">
        <v>443</v>
      </c>
      <c r="M127" s="138" t="s">
        <v>431</v>
      </c>
      <c r="N127" s="138" t="s">
        <v>429</v>
      </c>
      <c r="O127" s="138" t="s">
        <v>429</v>
      </c>
      <c r="P127" s="138" t="s">
        <v>429</v>
      </c>
      <c r="Q127" s="138" t="s">
        <v>429</v>
      </c>
      <c r="R127" s="138" t="s">
        <v>429</v>
      </c>
      <c r="S127" s="138" t="s">
        <v>429</v>
      </c>
      <c r="T127" s="138" t="s">
        <v>429</v>
      </c>
      <c r="U127" s="138" t="s">
        <v>429</v>
      </c>
      <c r="V127" s="138" t="s">
        <v>429</v>
      </c>
      <c r="W127" s="138" t="s">
        <v>429</v>
      </c>
      <c r="X127" s="138" t="s">
        <v>429</v>
      </c>
      <c r="Y127" s="138" t="s">
        <v>429</v>
      </c>
      <c r="Z127" s="138" t="s">
        <v>429</v>
      </c>
      <c r="AA127" s="138" t="s">
        <v>429</v>
      </c>
      <c r="AB127" s="138" t="s">
        <v>429</v>
      </c>
      <c r="AC127" s="138" t="s">
        <v>429</v>
      </c>
      <c r="AD127" s="138" t="s">
        <v>429</v>
      </c>
      <c r="AE127" s="55"/>
      <c r="AF127" s="147" t="s">
        <v>429</v>
      </c>
      <c r="AG127" s="147" t="s">
        <v>429</v>
      </c>
      <c r="AH127" s="147" t="s">
        <v>429</v>
      </c>
      <c r="AI127" s="147" t="s">
        <v>429</v>
      </c>
      <c r="AJ127" s="147" t="s">
        <v>429</v>
      </c>
      <c r="AK127" s="147" t="s">
        <v>443</v>
      </c>
      <c r="AL127" s="45" t="s">
        <v>427</v>
      </c>
    </row>
    <row r="128" spans="1:38" s="2" customFormat="1" ht="26.25" customHeight="1" thickBot="1" x14ac:dyDescent="0.3">
      <c r="A128" s="65" t="s">
        <v>289</v>
      </c>
      <c r="B128" s="69" t="s">
        <v>296</v>
      </c>
      <c r="C128" s="71" t="s">
        <v>297</v>
      </c>
      <c r="D128" s="67"/>
      <c r="E128" s="138" t="s">
        <v>431</v>
      </c>
      <c r="F128" s="138" t="s">
        <v>431</v>
      </c>
      <c r="G128" s="138" t="s">
        <v>431</v>
      </c>
      <c r="H128" s="138" t="s">
        <v>431</v>
      </c>
      <c r="I128" s="138" t="s">
        <v>431</v>
      </c>
      <c r="J128" s="138" t="s">
        <v>431</v>
      </c>
      <c r="K128" s="138" t="s">
        <v>431</v>
      </c>
      <c r="L128" s="138" t="s">
        <v>431</v>
      </c>
      <c r="M128" s="138" t="s">
        <v>431</v>
      </c>
      <c r="N128" s="138" t="s">
        <v>431</v>
      </c>
      <c r="O128" s="138" t="s">
        <v>431</v>
      </c>
      <c r="P128" s="138" t="s">
        <v>431</v>
      </c>
      <c r="Q128" s="138" t="s">
        <v>431</v>
      </c>
      <c r="R128" s="138" t="s">
        <v>431</v>
      </c>
      <c r="S128" s="138" t="s">
        <v>431</v>
      </c>
      <c r="T128" s="138" t="s">
        <v>431</v>
      </c>
      <c r="U128" s="138" t="s">
        <v>431</v>
      </c>
      <c r="V128" s="138" t="s">
        <v>431</v>
      </c>
      <c r="W128" s="138" t="s">
        <v>431</v>
      </c>
      <c r="X128" s="138" t="s">
        <v>431</v>
      </c>
      <c r="Y128" s="138" t="s">
        <v>431</v>
      </c>
      <c r="Z128" s="138" t="s">
        <v>431</v>
      </c>
      <c r="AA128" s="138" t="s">
        <v>431</v>
      </c>
      <c r="AB128" s="138" t="s">
        <v>431</v>
      </c>
      <c r="AC128" s="138" t="s">
        <v>431</v>
      </c>
      <c r="AD128" s="138" t="s">
        <v>431</v>
      </c>
      <c r="AE128" s="55"/>
      <c r="AF128" s="147" t="s">
        <v>429</v>
      </c>
      <c r="AG128" s="147" t="s">
        <v>430</v>
      </c>
      <c r="AH128" s="147" t="s">
        <v>429</v>
      </c>
      <c r="AI128" s="147" t="s">
        <v>430</v>
      </c>
      <c r="AJ128" s="147" t="s">
        <v>430</v>
      </c>
      <c r="AK128" s="147" t="s">
        <v>431</v>
      </c>
      <c r="AL128" s="45" t="s">
        <v>301</v>
      </c>
    </row>
    <row r="129" spans="1:38" s="2" customFormat="1" ht="26.25" customHeight="1" thickBot="1" x14ac:dyDescent="0.3">
      <c r="A129" s="65" t="s">
        <v>289</v>
      </c>
      <c r="B129" s="69" t="s">
        <v>299</v>
      </c>
      <c r="C129" s="77" t="s">
        <v>300</v>
      </c>
      <c r="D129" s="67"/>
      <c r="E129" s="138">
        <v>7.8404399999999989E-3</v>
      </c>
      <c r="F129" s="138">
        <v>6.6688800000000006E-2</v>
      </c>
      <c r="G129" s="138">
        <v>4.2356400000000003E-4</v>
      </c>
      <c r="H129" s="138" t="s">
        <v>443</v>
      </c>
      <c r="I129" s="138">
        <v>3.6048000000000005E-5</v>
      </c>
      <c r="J129" s="138">
        <v>6.3084000000000008E-5</v>
      </c>
      <c r="K129" s="138">
        <v>9.0120000000000011E-5</v>
      </c>
      <c r="L129" s="138">
        <v>1.2616800000000002E-6</v>
      </c>
      <c r="M129" s="138">
        <v>6.3084000000000002E-4</v>
      </c>
      <c r="N129" s="138">
        <v>1.17156E-2</v>
      </c>
      <c r="O129" s="138">
        <v>9.012E-4</v>
      </c>
      <c r="P129" s="138">
        <v>5.0467200000000006E-4</v>
      </c>
      <c r="Q129" s="138">
        <v>0.66794282350519518</v>
      </c>
      <c r="R129" s="138">
        <v>0.64553867712168866</v>
      </c>
      <c r="S129" s="138">
        <v>0.35615927013610404</v>
      </c>
      <c r="T129" s="138">
        <v>1.2616800000000002E-4</v>
      </c>
      <c r="U129" s="138" t="s">
        <v>431</v>
      </c>
      <c r="V129" s="138" t="s">
        <v>443</v>
      </c>
      <c r="W129" s="138">
        <v>1.2381199999999998E-2</v>
      </c>
      <c r="X129" s="138">
        <v>1.3517999999999999E-6</v>
      </c>
      <c r="Y129" s="138">
        <v>5.8578000000000001E-6</v>
      </c>
      <c r="Z129" s="138">
        <v>5.8578000000000001E-6</v>
      </c>
      <c r="AA129" s="138" t="s">
        <v>443</v>
      </c>
      <c r="AB129" s="138">
        <v>1.30674E-5</v>
      </c>
      <c r="AC129" s="138">
        <v>4.5059999999999996E-3</v>
      </c>
      <c r="AD129" s="138">
        <v>6.9122039999999999E-3</v>
      </c>
      <c r="AE129" s="55"/>
      <c r="AF129" s="147" t="s">
        <v>429</v>
      </c>
      <c r="AG129" s="147" t="s">
        <v>429</v>
      </c>
      <c r="AH129" s="147" t="s">
        <v>429</v>
      </c>
      <c r="AI129" s="147" t="s">
        <v>429</v>
      </c>
      <c r="AJ129" s="147" t="s">
        <v>429</v>
      </c>
      <c r="AK129" s="147">
        <v>9.0120000000000005</v>
      </c>
      <c r="AL129" s="45" t="s">
        <v>301</v>
      </c>
    </row>
    <row r="130" spans="1:38" s="2" customFormat="1" ht="26.25" customHeight="1" thickBot="1" x14ac:dyDescent="0.3">
      <c r="A130" s="65" t="s">
        <v>289</v>
      </c>
      <c r="B130" s="69" t="s">
        <v>302</v>
      </c>
      <c r="C130" s="83" t="s">
        <v>303</v>
      </c>
      <c r="D130" s="67"/>
      <c r="E130" s="138" t="s">
        <v>430</v>
      </c>
      <c r="F130" s="138" t="s">
        <v>430</v>
      </c>
      <c r="G130" s="138" t="s">
        <v>430</v>
      </c>
      <c r="H130" s="138" t="s">
        <v>443</v>
      </c>
      <c r="I130" s="138" t="s">
        <v>430</v>
      </c>
      <c r="J130" s="138" t="s">
        <v>430</v>
      </c>
      <c r="K130" s="138" t="s">
        <v>430</v>
      </c>
      <c r="L130" s="138" t="s">
        <v>430</v>
      </c>
      <c r="M130" s="138" t="s">
        <v>430</v>
      </c>
      <c r="N130" s="138" t="s">
        <v>430</v>
      </c>
      <c r="O130" s="138" t="s">
        <v>430</v>
      </c>
      <c r="P130" s="138" t="s">
        <v>430</v>
      </c>
      <c r="Q130" s="138" t="s">
        <v>430</v>
      </c>
      <c r="R130" s="138" t="s">
        <v>430</v>
      </c>
      <c r="S130" s="138" t="s">
        <v>430</v>
      </c>
      <c r="T130" s="138" t="s">
        <v>430</v>
      </c>
      <c r="U130" s="138" t="s">
        <v>430</v>
      </c>
      <c r="V130" s="138" t="s">
        <v>430</v>
      </c>
      <c r="W130" s="138" t="s">
        <v>430</v>
      </c>
      <c r="X130" s="138" t="s">
        <v>430</v>
      </c>
      <c r="Y130" s="138" t="s">
        <v>430</v>
      </c>
      <c r="Z130" s="138" t="s">
        <v>430</v>
      </c>
      <c r="AA130" s="138" t="s">
        <v>430</v>
      </c>
      <c r="AB130" s="138" t="s">
        <v>430</v>
      </c>
      <c r="AC130" s="138" t="s">
        <v>430</v>
      </c>
      <c r="AD130" s="138" t="s">
        <v>430</v>
      </c>
      <c r="AE130" s="55"/>
      <c r="AF130" s="147" t="s">
        <v>429</v>
      </c>
      <c r="AG130" s="147" t="s">
        <v>430</v>
      </c>
      <c r="AH130" s="147" t="s">
        <v>429</v>
      </c>
      <c r="AI130" s="147" t="s">
        <v>430</v>
      </c>
      <c r="AJ130" s="147" t="s">
        <v>430</v>
      </c>
      <c r="AK130" s="147" t="s">
        <v>430</v>
      </c>
      <c r="AL130" s="45" t="s">
        <v>301</v>
      </c>
    </row>
    <row r="131" spans="1:38" s="2" customFormat="1" ht="26.25" customHeight="1" thickBot="1" x14ac:dyDescent="0.3">
      <c r="A131" s="65" t="s">
        <v>289</v>
      </c>
      <c r="B131" s="69" t="s">
        <v>304</v>
      </c>
      <c r="C131" s="77" t="s">
        <v>305</v>
      </c>
      <c r="D131" s="67"/>
      <c r="E131" s="138" t="s">
        <v>431</v>
      </c>
      <c r="F131" s="138" t="s">
        <v>431</v>
      </c>
      <c r="G131" s="138" t="s">
        <v>431</v>
      </c>
      <c r="H131" s="138" t="s">
        <v>431</v>
      </c>
      <c r="I131" s="138" t="s">
        <v>431</v>
      </c>
      <c r="J131" s="138" t="s">
        <v>431</v>
      </c>
      <c r="K131" s="138" t="s">
        <v>431</v>
      </c>
      <c r="L131" s="138" t="s">
        <v>431</v>
      </c>
      <c r="M131" s="138" t="s">
        <v>431</v>
      </c>
      <c r="N131" s="138" t="s">
        <v>431</v>
      </c>
      <c r="O131" s="138" t="s">
        <v>431</v>
      </c>
      <c r="P131" s="138" t="s">
        <v>431</v>
      </c>
      <c r="Q131" s="138" t="s">
        <v>431</v>
      </c>
      <c r="R131" s="138" t="s">
        <v>431</v>
      </c>
      <c r="S131" s="138" t="s">
        <v>431</v>
      </c>
      <c r="T131" s="138" t="s">
        <v>431</v>
      </c>
      <c r="U131" s="138" t="s">
        <v>431</v>
      </c>
      <c r="V131" s="138" t="s">
        <v>431</v>
      </c>
      <c r="W131" s="138" t="s">
        <v>431</v>
      </c>
      <c r="X131" s="138" t="s">
        <v>431</v>
      </c>
      <c r="Y131" s="138" t="s">
        <v>431</v>
      </c>
      <c r="Z131" s="138" t="s">
        <v>431</v>
      </c>
      <c r="AA131" s="138" t="s">
        <v>431</v>
      </c>
      <c r="AB131" s="138" t="s">
        <v>431</v>
      </c>
      <c r="AC131" s="138" t="s">
        <v>431</v>
      </c>
      <c r="AD131" s="138" t="s">
        <v>431</v>
      </c>
      <c r="AE131" s="55"/>
      <c r="AF131" s="147" t="s">
        <v>429</v>
      </c>
      <c r="AG131" s="147" t="s">
        <v>429</v>
      </c>
      <c r="AH131" s="147" t="s">
        <v>429</v>
      </c>
      <c r="AI131" s="147" t="s">
        <v>429</v>
      </c>
      <c r="AJ131" s="147" t="s">
        <v>429</v>
      </c>
      <c r="AK131" s="147" t="s">
        <v>431</v>
      </c>
      <c r="AL131" s="45" t="s">
        <v>301</v>
      </c>
    </row>
    <row r="132" spans="1:38" s="2" customFormat="1" ht="26.25" customHeight="1" thickBot="1" x14ac:dyDescent="0.3">
      <c r="A132" s="65" t="s">
        <v>289</v>
      </c>
      <c r="B132" s="69" t="s">
        <v>306</v>
      </c>
      <c r="C132" s="77" t="s">
        <v>307</v>
      </c>
      <c r="D132" s="67"/>
      <c r="E132" s="138" t="s">
        <v>431</v>
      </c>
      <c r="F132" s="138" t="s">
        <v>431</v>
      </c>
      <c r="G132" s="138" t="s">
        <v>431</v>
      </c>
      <c r="H132" s="138" t="s">
        <v>431</v>
      </c>
      <c r="I132" s="138" t="s">
        <v>431</v>
      </c>
      <c r="J132" s="138" t="s">
        <v>431</v>
      </c>
      <c r="K132" s="138" t="s">
        <v>431</v>
      </c>
      <c r="L132" s="138" t="s">
        <v>431</v>
      </c>
      <c r="M132" s="138" t="s">
        <v>431</v>
      </c>
      <c r="N132" s="138" t="s">
        <v>431</v>
      </c>
      <c r="O132" s="138" t="s">
        <v>431</v>
      </c>
      <c r="P132" s="138" t="s">
        <v>431</v>
      </c>
      <c r="Q132" s="138" t="s">
        <v>431</v>
      </c>
      <c r="R132" s="138" t="s">
        <v>431</v>
      </c>
      <c r="S132" s="138" t="s">
        <v>429</v>
      </c>
      <c r="T132" s="138" t="s">
        <v>431</v>
      </c>
      <c r="U132" s="138" t="s">
        <v>431</v>
      </c>
      <c r="V132" s="138" t="s">
        <v>431</v>
      </c>
      <c r="W132" s="138" t="s">
        <v>431</v>
      </c>
      <c r="X132" s="138" t="s">
        <v>431</v>
      </c>
      <c r="Y132" s="138" t="s">
        <v>431</v>
      </c>
      <c r="Z132" s="138" t="s">
        <v>431</v>
      </c>
      <c r="AA132" s="138" t="s">
        <v>431</v>
      </c>
      <c r="AB132" s="138" t="s">
        <v>431</v>
      </c>
      <c r="AC132" s="138" t="s">
        <v>431</v>
      </c>
      <c r="AD132" s="138" t="s">
        <v>431</v>
      </c>
      <c r="AE132" s="55"/>
      <c r="AF132" s="147" t="s">
        <v>429</v>
      </c>
      <c r="AG132" s="147" t="s">
        <v>429</v>
      </c>
      <c r="AH132" s="147" t="s">
        <v>429</v>
      </c>
      <c r="AI132" s="147" t="s">
        <v>429</v>
      </c>
      <c r="AJ132" s="147" t="s">
        <v>429</v>
      </c>
      <c r="AK132" s="147" t="s">
        <v>431</v>
      </c>
      <c r="AL132" s="45" t="s">
        <v>415</v>
      </c>
    </row>
    <row r="133" spans="1:38" s="2" customFormat="1" ht="26.25" customHeight="1" thickBot="1" x14ac:dyDescent="0.3">
      <c r="A133" s="65" t="s">
        <v>289</v>
      </c>
      <c r="B133" s="69" t="s">
        <v>308</v>
      </c>
      <c r="C133" s="77" t="s">
        <v>309</v>
      </c>
      <c r="D133" s="67"/>
      <c r="E133" s="138">
        <v>6.8078999999999995E-3</v>
      </c>
      <c r="F133" s="138">
        <v>1.0727599999999999E-4</v>
      </c>
      <c r="G133" s="138">
        <v>9.3247600000000001E-4</v>
      </c>
      <c r="H133" s="138" t="s">
        <v>443</v>
      </c>
      <c r="I133" s="138">
        <v>2.8634439999999998E-4</v>
      </c>
      <c r="J133" s="138">
        <v>2.8634439999999998E-4</v>
      </c>
      <c r="K133" s="138">
        <v>3.1819712E-4</v>
      </c>
      <c r="L133" s="138" t="s">
        <v>443</v>
      </c>
      <c r="M133" s="138">
        <v>1.1552800000000003E-3</v>
      </c>
      <c r="N133" s="138">
        <v>2.4780755999999999E-4</v>
      </c>
      <c r="O133" s="138">
        <v>4.1507559999999999E-5</v>
      </c>
      <c r="P133" s="138">
        <v>1.2295480000000001E-2</v>
      </c>
      <c r="Q133" s="138">
        <v>1.1230972000000001E-4</v>
      </c>
      <c r="R133" s="138">
        <v>1.1189712E-4</v>
      </c>
      <c r="S133" s="138">
        <v>1.0257236E-4</v>
      </c>
      <c r="T133" s="138">
        <v>1.4300715999999999E-4</v>
      </c>
      <c r="U133" s="138">
        <v>1.6322455999999999E-4</v>
      </c>
      <c r="V133" s="138">
        <v>1.3213102400000001E-3</v>
      </c>
      <c r="W133" s="138">
        <v>2.22804E-4</v>
      </c>
      <c r="X133" s="138">
        <v>1.0892639999999999E-7</v>
      </c>
      <c r="Y133" s="138">
        <v>5.9496920000000001E-8</v>
      </c>
      <c r="Z133" s="138">
        <v>5.3142880000000003E-8</v>
      </c>
      <c r="AA133" s="138">
        <v>5.768148E-8</v>
      </c>
      <c r="AB133" s="138">
        <v>2.7924768000000002E-7</v>
      </c>
      <c r="AC133" s="138">
        <v>1.2377999999999998E-3</v>
      </c>
      <c r="AD133" s="138">
        <v>3.38332E-3</v>
      </c>
      <c r="AE133" s="55"/>
      <c r="AF133" s="147" t="s">
        <v>429</v>
      </c>
      <c r="AG133" s="147" t="s">
        <v>429</v>
      </c>
      <c r="AH133" s="147" t="s">
        <v>429</v>
      </c>
      <c r="AI133" s="147" t="s">
        <v>429</v>
      </c>
      <c r="AJ133" s="147" t="s">
        <v>429</v>
      </c>
      <c r="AK133" s="147">
        <v>8252</v>
      </c>
      <c r="AL133" s="45" t="s">
        <v>416</v>
      </c>
    </row>
    <row r="134" spans="1:38" s="2" customFormat="1" ht="26.25" customHeight="1" thickBot="1" x14ac:dyDescent="0.3">
      <c r="A134" s="65" t="s">
        <v>289</v>
      </c>
      <c r="B134" s="69" t="s">
        <v>310</v>
      </c>
      <c r="C134" s="66" t="s">
        <v>311</v>
      </c>
      <c r="D134" s="67"/>
      <c r="E134" s="138" t="s">
        <v>431</v>
      </c>
      <c r="F134" s="138" t="s">
        <v>431</v>
      </c>
      <c r="G134" s="138" t="s">
        <v>431</v>
      </c>
      <c r="H134" s="138" t="s">
        <v>431</v>
      </c>
      <c r="I134" s="138" t="s">
        <v>429</v>
      </c>
      <c r="J134" s="138" t="s">
        <v>429</v>
      </c>
      <c r="K134" s="138" t="s">
        <v>429</v>
      </c>
      <c r="L134" s="138" t="s">
        <v>429</v>
      </c>
      <c r="M134" s="138" t="s">
        <v>431</v>
      </c>
      <c r="N134" s="138" t="s">
        <v>429</v>
      </c>
      <c r="O134" s="138" t="s">
        <v>429</v>
      </c>
      <c r="P134" s="138" t="s">
        <v>429</v>
      </c>
      <c r="Q134" s="138" t="s">
        <v>429</v>
      </c>
      <c r="R134" s="138" t="s">
        <v>429</v>
      </c>
      <c r="S134" s="138" t="s">
        <v>431</v>
      </c>
      <c r="T134" s="138" t="s">
        <v>429</v>
      </c>
      <c r="U134" s="138" t="s">
        <v>429</v>
      </c>
      <c r="V134" s="138" t="s">
        <v>429</v>
      </c>
      <c r="W134" s="138" t="s">
        <v>431</v>
      </c>
      <c r="X134" s="138" t="s">
        <v>431</v>
      </c>
      <c r="Y134" s="138" t="s">
        <v>431</v>
      </c>
      <c r="Z134" s="138" t="s">
        <v>431</v>
      </c>
      <c r="AA134" s="138" t="s">
        <v>431</v>
      </c>
      <c r="AB134" s="138" t="s">
        <v>431</v>
      </c>
      <c r="AC134" s="138" t="s">
        <v>431</v>
      </c>
      <c r="AD134" s="138" t="s">
        <v>431</v>
      </c>
      <c r="AE134" s="55"/>
      <c r="AF134" s="147" t="s">
        <v>429</v>
      </c>
      <c r="AG134" s="147" t="s">
        <v>429</v>
      </c>
      <c r="AH134" s="147" t="s">
        <v>429</v>
      </c>
      <c r="AI134" s="147" t="s">
        <v>429</v>
      </c>
      <c r="AJ134" s="147" t="s">
        <v>429</v>
      </c>
      <c r="AK134" s="147" t="s">
        <v>429</v>
      </c>
      <c r="AL134" s="45" t="s">
        <v>413</v>
      </c>
    </row>
    <row r="135" spans="1:38" s="2" customFormat="1" ht="26.25" customHeight="1" thickBot="1" x14ac:dyDescent="0.3">
      <c r="A135" s="65" t="s">
        <v>289</v>
      </c>
      <c r="B135" s="65" t="s">
        <v>312</v>
      </c>
      <c r="C135" s="66" t="s">
        <v>313</v>
      </c>
      <c r="D135" s="67"/>
      <c r="E135" s="138" t="s">
        <v>443</v>
      </c>
      <c r="F135" s="138" t="s">
        <v>443</v>
      </c>
      <c r="G135" s="138" t="s">
        <v>443</v>
      </c>
      <c r="H135" s="138" t="s">
        <v>443</v>
      </c>
      <c r="I135" s="138" t="s">
        <v>443</v>
      </c>
      <c r="J135" s="138" t="s">
        <v>443</v>
      </c>
      <c r="K135" s="138" t="s">
        <v>443</v>
      </c>
      <c r="L135" s="138" t="s">
        <v>443</v>
      </c>
      <c r="M135" s="138" t="s">
        <v>443</v>
      </c>
      <c r="N135" s="138" t="s">
        <v>431</v>
      </c>
      <c r="O135" s="138" t="s">
        <v>431</v>
      </c>
      <c r="P135" s="138" t="s">
        <v>431</v>
      </c>
      <c r="Q135" s="138" t="s">
        <v>431</v>
      </c>
      <c r="R135" s="138" t="s">
        <v>431</v>
      </c>
      <c r="S135" s="138" t="s">
        <v>431</v>
      </c>
      <c r="T135" s="138" t="s">
        <v>431</v>
      </c>
      <c r="U135" s="138" t="s">
        <v>431</v>
      </c>
      <c r="V135" s="138" t="s">
        <v>431</v>
      </c>
      <c r="W135" s="138">
        <v>0.48383999999999999</v>
      </c>
      <c r="X135" s="138">
        <v>1.443456E-4</v>
      </c>
      <c r="Y135" s="138">
        <v>6.5318400000000001E-4</v>
      </c>
      <c r="Z135" s="138">
        <v>6.5318400000000001E-4</v>
      </c>
      <c r="AA135" s="138" t="s">
        <v>443</v>
      </c>
      <c r="AB135" s="138">
        <v>1.4507135999999999E-3</v>
      </c>
      <c r="AC135" s="138" t="s">
        <v>443</v>
      </c>
      <c r="AD135" s="138">
        <v>0.82252800000000004</v>
      </c>
      <c r="AE135" s="55"/>
      <c r="AF135" s="147" t="s">
        <v>429</v>
      </c>
      <c r="AG135" s="147" t="s">
        <v>429</v>
      </c>
      <c r="AH135" s="147" t="s">
        <v>429</v>
      </c>
      <c r="AI135" s="147" t="s">
        <v>429</v>
      </c>
      <c r="AJ135" s="147" t="s">
        <v>429</v>
      </c>
      <c r="AK135" s="147">
        <v>1.6128</v>
      </c>
      <c r="AL135" s="148" t="s">
        <v>433</v>
      </c>
    </row>
    <row r="136" spans="1:38" s="2" customFormat="1" ht="26.25" customHeight="1" thickBot="1" x14ac:dyDescent="0.3">
      <c r="A136" s="65" t="s">
        <v>289</v>
      </c>
      <c r="B136" s="65" t="s">
        <v>314</v>
      </c>
      <c r="C136" s="66" t="s">
        <v>315</v>
      </c>
      <c r="D136" s="67"/>
      <c r="E136" s="138" t="s">
        <v>429</v>
      </c>
      <c r="F136" s="138">
        <v>5.3887189275000002E-3</v>
      </c>
      <c r="G136" s="138" t="s">
        <v>429</v>
      </c>
      <c r="H136" s="138" t="s">
        <v>443</v>
      </c>
      <c r="I136" s="138" t="s">
        <v>443</v>
      </c>
      <c r="J136" s="138" t="s">
        <v>443</v>
      </c>
      <c r="K136" s="138" t="s">
        <v>443</v>
      </c>
      <c r="L136" s="138" t="s">
        <v>443</v>
      </c>
      <c r="M136" s="138" t="s">
        <v>429</v>
      </c>
      <c r="N136" s="138" t="s">
        <v>443</v>
      </c>
      <c r="O136" s="138" t="s">
        <v>443</v>
      </c>
      <c r="P136" s="138" t="s">
        <v>443</v>
      </c>
      <c r="Q136" s="138" t="s">
        <v>443</v>
      </c>
      <c r="R136" s="138" t="s">
        <v>443</v>
      </c>
      <c r="S136" s="138" t="s">
        <v>443</v>
      </c>
      <c r="T136" s="138" t="s">
        <v>443</v>
      </c>
      <c r="U136" s="138" t="s">
        <v>443</v>
      </c>
      <c r="V136" s="138" t="s">
        <v>443</v>
      </c>
      <c r="W136" s="138" t="s">
        <v>429</v>
      </c>
      <c r="X136" s="138" t="s">
        <v>429</v>
      </c>
      <c r="Y136" s="138" t="s">
        <v>429</v>
      </c>
      <c r="Z136" s="138" t="s">
        <v>429</v>
      </c>
      <c r="AA136" s="138" t="s">
        <v>429</v>
      </c>
      <c r="AB136" s="138" t="s">
        <v>429</v>
      </c>
      <c r="AC136" s="138" t="s">
        <v>429</v>
      </c>
      <c r="AD136" s="138" t="s">
        <v>429</v>
      </c>
      <c r="AE136" s="55"/>
      <c r="AF136" s="147" t="s">
        <v>429</v>
      </c>
      <c r="AG136" s="147" t="s">
        <v>429</v>
      </c>
      <c r="AH136" s="147" t="s">
        <v>431</v>
      </c>
      <c r="AI136" s="147" t="s">
        <v>431</v>
      </c>
      <c r="AJ136" s="147" t="s">
        <v>431</v>
      </c>
      <c r="AK136" s="147" t="s">
        <v>443</v>
      </c>
      <c r="AL136" s="45" t="s">
        <v>417</v>
      </c>
    </row>
    <row r="137" spans="1:38" s="2" customFormat="1" ht="26.25" customHeight="1" thickBot="1" x14ac:dyDescent="0.3">
      <c r="A137" s="65" t="s">
        <v>289</v>
      </c>
      <c r="B137" s="65" t="s">
        <v>316</v>
      </c>
      <c r="C137" s="66" t="s">
        <v>317</v>
      </c>
      <c r="D137" s="67"/>
      <c r="E137" s="138" t="s">
        <v>429</v>
      </c>
      <c r="F137" s="138" t="s">
        <v>430</v>
      </c>
      <c r="G137" s="138" t="s">
        <v>429</v>
      </c>
      <c r="H137" s="138" t="s">
        <v>443</v>
      </c>
      <c r="I137" s="138" t="s">
        <v>443</v>
      </c>
      <c r="J137" s="138" t="s">
        <v>443</v>
      </c>
      <c r="K137" s="138" t="s">
        <v>443</v>
      </c>
      <c r="L137" s="138" t="s">
        <v>443</v>
      </c>
      <c r="M137" s="138" t="s">
        <v>429</v>
      </c>
      <c r="N137" s="138" t="s">
        <v>443</v>
      </c>
      <c r="O137" s="138" t="s">
        <v>443</v>
      </c>
      <c r="P137" s="138" t="s">
        <v>443</v>
      </c>
      <c r="Q137" s="138" t="s">
        <v>443</v>
      </c>
      <c r="R137" s="138" t="s">
        <v>443</v>
      </c>
      <c r="S137" s="138" t="s">
        <v>443</v>
      </c>
      <c r="T137" s="138" t="s">
        <v>443</v>
      </c>
      <c r="U137" s="138" t="s">
        <v>443</v>
      </c>
      <c r="V137" s="138" t="s">
        <v>443</v>
      </c>
      <c r="W137" s="138" t="s">
        <v>429</v>
      </c>
      <c r="X137" s="138" t="s">
        <v>429</v>
      </c>
      <c r="Y137" s="138" t="s">
        <v>429</v>
      </c>
      <c r="Z137" s="138" t="s">
        <v>429</v>
      </c>
      <c r="AA137" s="138" t="s">
        <v>429</v>
      </c>
      <c r="AB137" s="138" t="s">
        <v>429</v>
      </c>
      <c r="AC137" s="138" t="s">
        <v>429</v>
      </c>
      <c r="AD137" s="138" t="s">
        <v>429</v>
      </c>
      <c r="AE137" s="55"/>
      <c r="AF137" s="147" t="s">
        <v>429</v>
      </c>
      <c r="AG137" s="147" t="s">
        <v>429</v>
      </c>
      <c r="AH137" s="147" t="s">
        <v>429</v>
      </c>
      <c r="AI137" s="147" t="s">
        <v>429</v>
      </c>
      <c r="AJ137" s="147" t="s">
        <v>429</v>
      </c>
      <c r="AK137" s="147" t="s">
        <v>443</v>
      </c>
      <c r="AL137" s="45" t="s">
        <v>417</v>
      </c>
    </row>
    <row r="138" spans="1:38" s="2" customFormat="1" ht="26.25" customHeight="1" thickBot="1" x14ac:dyDescent="0.3">
      <c r="A138" s="69" t="s">
        <v>289</v>
      </c>
      <c r="B138" s="69" t="s">
        <v>318</v>
      </c>
      <c r="C138" s="71" t="s">
        <v>319</v>
      </c>
      <c r="D138" s="68"/>
      <c r="E138" s="138" t="s">
        <v>429</v>
      </c>
      <c r="F138" s="138" t="s">
        <v>430</v>
      </c>
      <c r="G138" s="138" t="s">
        <v>429</v>
      </c>
      <c r="H138" s="138" t="s">
        <v>443</v>
      </c>
      <c r="I138" s="138" t="s">
        <v>443</v>
      </c>
      <c r="J138" s="138" t="s">
        <v>443</v>
      </c>
      <c r="K138" s="138" t="s">
        <v>443</v>
      </c>
      <c r="L138" s="138" t="s">
        <v>443</v>
      </c>
      <c r="M138" s="138" t="s">
        <v>429</v>
      </c>
      <c r="N138" s="138" t="s">
        <v>443</v>
      </c>
      <c r="O138" s="138" t="s">
        <v>443</v>
      </c>
      <c r="P138" s="138" t="s">
        <v>443</v>
      </c>
      <c r="Q138" s="138" t="s">
        <v>443</v>
      </c>
      <c r="R138" s="138" t="s">
        <v>443</v>
      </c>
      <c r="S138" s="138" t="s">
        <v>443</v>
      </c>
      <c r="T138" s="138" t="s">
        <v>443</v>
      </c>
      <c r="U138" s="138" t="s">
        <v>443</v>
      </c>
      <c r="V138" s="138" t="s">
        <v>443</v>
      </c>
      <c r="W138" s="138" t="s">
        <v>429</v>
      </c>
      <c r="X138" s="138" t="s">
        <v>429</v>
      </c>
      <c r="Y138" s="138" t="s">
        <v>429</v>
      </c>
      <c r="Z138" s="138" t="s">
        <v>429</v>
      </c>
      <c r="AA138" s="138" t="s">
        <v>429</v>
      </c>
      <c r="AB138" s="138" t="s">
        <v>429</v>
      </c>
      <c r="AC138" s="138" t="s">
        <v>429</v>
      </c>
      <c r="AD138" s="138" t="s">
        <v>429</v>
      </c>
      <c r="AE138" s="55"/>
      <c r="AF138" s="147" t="s">
        <v>429</v>
      </c>
      <c r="AG138" s="147" t="s">
        <v>429</v>
      </c>
      <c r="AH138" s="147" t="s">
        <v>429</v>
      </c>
      <c r="AI138" s="147" t="s">
        <v>429</v>
      </c>
      <c r="AJ138" s="147" t="s">
        <v>429</v>
      </c>
      <c r="AK138" s="147" t="s">
        <v>443</v>
      </c>
      <c r="AL138" s="45" t="s">
        <v>417</v>
      </c>
    </row>
    <row r="139" spans="1:38" s="2" customFormat="1" ht="26.25" customHeight="1" thickBot="1" x14ac:dyDescent="0.3">
      <c r="A139" s="69" t="s">
        <v>289</v>
      </c>
      <c r="B139" s="69" t="s">
        <v>320</v>
      </c>
      <c r="C139" s="71" t="s">
        <v>378</v>
      </c>
      <c r="D139" s="68"/>
      <c r="E139" s="138" t="s">
        <v>443</v>
      </c>
      <c r="F139" s="138" t="s">
        <v>443</v>
      </c>
      <c r="G139" s="138" t="s">
        <v>443</v>
      </c>
      <c r="H139" s="138" t="s">
        <v>443</v>
      </c>
      <c r="I139" s="138">
        <v>0.25526757999999999</v>
      </c>
      <c r="J139" s="138">
        <v>0.25526757999999999</v>
      </c>
      <c r="K139" s="138">
        <v>0.25526757999999999</v>
      </c>
      <c r="L139" s="138" t="s">
        <v>443</v>
      </c>
      <c r="M139" s="138" t="s">
        <v>443</v>
      </c>
      <c r="N139" s="138" t="s">
        <v>431</v>
      </c>
      <c r="O139" s="138" t="s">
        <v>431</v>
      </c>
      <c r="P139" s="138" t="s">
        <v>431</v>
      </c>
      <c r="Q139" s="138" t="s">
        <v>431</v>
      </c>
      <c r="R139" s="138" t="s">
        <v>431</v>
      </c>
      <c r="S139" s="138" t="s">
        <v>431</v>
      </c>
      <c r="T139" s="138" t="s">
        <v>431</v>
      </c>
      <c r="U139" s="138" t="s">
        <v>431</v>
      </c>
      <c r="V139" s="138" t="s">
        <v>431</v>
      </c>
      <c r="W139" s="138">
        <v>3.1010539106115687</v>
      </c>
      <c r="X139" s="138">
        <v>1.3648505640128298E-2</v>
      </c>
      <c r="Y139" s="138">
        <v>1.5895462907869657E-2</v>
      </c>
      <c r="Z139" s="138">
        <v>5.4277515362291225E-3</v>
      </c>
      <c r="AA139" s="138">
        <v>9.489428967894587E-4</v>
      </c>
      <c r="AB139" s="138">
        <v>3.5920662981016538E-2</v>
      </c>
      <c r="AC139" s="138" t="s">
        <v>443</v>
      </c>
      <c r="AD139" s="138">
        <v>3.1926736231333641</v>
      </c>
      <c r="AE139" s="55"/>
      <c r="AF139" s="147" t="s">
        <v>429</v>
      </c>
      <c r="AG139" s="147" t="s">
        <v>429</v>
      </c>
      <c r="AH139" s="147" t="s">
        <v>429</v>
      </c>
      <c r="AI139" s="147" t="s">
        <v>429</v>
      </c>
      <c r="AJ139" s="147" t="s">
        <v>429</v>
      </c>
      <c r="AK139" s="147">
        <v>0</v>
      </c>
      <c r="AL139" s="148" t="s">
        <v>432</v>
      </c>
    </row>
    <row r="140" spans="1:38" s="2" customFormat="1" ht="26.25" customHeight="1" thickBot="1" x14ac:dyDescent="0.3">
      <c r="A140" s="65" t="s">
        <v>322</v>
      </c>
      <c r="B140" s="69" t="s">
        <v>323</v>
      </c>
      <c r="C140" s="66" t="s">
        <v>379</v>
      </c>
      <c r="D140" s="67"/>
      <c r="E140" s="138" t="s">
        <v>431</v>
      </c>
      <c r="F140" s="138" t="s">
        <v>431</v>
      </c>
      <c r="G140" s="138" t="s">
        <v>431</v>
      </c>
      <c r="H140" s="138" t="s">
        <v>431</v>
      </c>
      <c r="I140" s="138" t="s">
        <v>431</v>
      </c>
      <c r="J140" s="138">
        <v>0</v>
      </c>
      <c r="K140" s="138" t="s">
        <v>431</v>
      </c>
      <c r="L140" s="138" t="s">
        <v>431</v>
      </c>
      <c r="M140" s="138" t="s">
        <v>431</v>
      </c>
      <c r="N140" s="138" t="s">
        <v>431</v>
      </c>
      <c r="O140" s="138" t="s">
        <v>431</v>
      </c>
      <c r="P140" s="138" t="s">
        <v>431</v>
      </c>
      <c r="Q140" s="138" t="s">
        <v>431</v>
      </c>
      <c r="R140" s="138" t="s">
        <v>431</v>
      </c>
      <c r="S140" s="138" t="s">
        <v>431</v>
      </c>
      <c r="T140" s="138" t="s">
        <v>431</v>
      </c>
      <c r="U140" s="138" t="s">
        <v>431</v>
      </c>
      <c r="V140" s="138" t="s">
        <v>431</v>
      </c>
      <c r="W140" s="138" t="s">
        <v>431</v>
      </c>
      <c r="X140" s="138" t="s">
        <v>431</v>
      </c>
      <c r="Y140" s="138" t="s">
        <v>431</v>
      </c>
      <c r="Z140" s="138" t="s">
        <v>431</v>
      </c>
      <c r="AA140" s="138" t="s">
        <v>431</v>
      </c>
      <c r="AB140" s="138" t="s">
        <v>431</v>
      </c>
      <c r="AC140" s="138" t="s">
        <v>431</v>
      </c>
      <c r="AD140" s="138" t="s">
        <v>431</v>
      </c>
      <c r="AE140" s="55"/>
      <c r="AF140" s="147" t="s">
        <v>429</v>
      </c>
      <c r="AG140" s="147" t="s">
        <v>429</v>
      </c>
      <c r="AH140" s="147" t="s">
        <v>429</v>
      </c>
      <c r="AI140" s="147" t="s">
        <v>429</v>
      </c>
      <c r="AJ140" s="147" t="s">
        <v>429</v>
      </c>
      <c r="AK140" s="147" t="s">
        <v>429</v>
      </c>
      <c r="AL140" s="45" t="s">
        <v>413</v>
      </c>
    </row>
    <row r="141" spans="1:38" s="8" customFormat="1" ht="37.5" customHeight="1" thickBot="1" x14ac:dyDescent="0.3">
      <c r="A141" s="84"/>
      <c r="B141" s="85" t="s">
        <v>324</v>
      </c>
      <c r="C141" s="86" t="s">
        <v>389</v>
      </c>
      <c r="D141" s="84" t="s">
        <v>143</v>
      </c>
      <c r="E141" s="19">
        <f>SUM(E14:E140)</f>
        <v>94.985910398516054</v>
      </c>
      <c r="F141" s="19">
        <f t="shared" ref="F141:AD141" si="0">SUM(F14:F140)</f>
        <v>112.6378325546486</v>
      </c>
      <c r="G141" s="19">
        <f t="shared" si="0"/>
        <v>10.740372316269275</v>
      </c>
      <c r="H141" s="19">
        <f t="shared" si="0"/>
        <v>123.40336381742733</v>
      </c>
      <c r="I141" s="19">
        <f t="shared" si="0"/>
        <v>12.122736964426329</v>
      </c>
      <c r="J141" s="19">
        <f t="shared" si="0"/>
        <v>27.892094002568616</v>
      </c>
      <c r="K141" s="19">
        <f t="shared" si="0"/>
        <v>63.565301361939312</v>
      </c>
      <c r="L141" s="19">
        <f t="shared" si="0"/>
        <v>1.533140644778104</v>
      </c>
      <c r="M141" s="19">
        <f t="shared" si="0"/>
        <v>121.82014304076083</v>
      </c>
      <c r="N141" s="19">
        <f t="shared" si="0"/>
        <v>4.1386795405623351</v>
      </c>
      <c r="O141" s="19">
        <f t="shared" si="0"/>
        <v>0.2358158699890279</v>
      </c>
      <c r="P141" s="19">
        <f t="shared" si="0"/>
        <v>0.26699689112427849</v>
      </c>
      <c r="Q141" s="19">
        <f t="shared" si="0"/>
        <v>1.1513549532141178</v>
      </c>
      <c r="R141" s="19">
        <f>SUM(R14:R140)</f>
        <v>2.2656632885089856</v>
      </c>
      <c r="S141" s="19">
        <f t="shared" si="0"/>
        <v>16.784004846694558</v>
      </c>
      <c r="T141" s="19">
        <f t="shared" si="0"/>
        <v>6.6788351654761451</v>
      </c>
      <c r="U141" s="19">
        <f t="shared" si="0"/>
        <v>2.7541458911535046</v>
      </c>
      <c r="V141" s="19">
        <f t="shared" si="0"/>
        <v>19.171656322653085</v>
      </c>
      <c r="W141" s="19">
        <f t="shared" si="0"/>
        <v>18.115539261292916</v>
      </c>
      <c r="X141" s="19">
        <f t="shared" si="0"/>
        <v>3.2593657262156652</v>
      </c>
      <c r="Y141" s="19">
        <f t="shared" si="0"/>
        <v>5.5156529196066808</v>
      </c>
      <c r="Z141" s="19">
        <f t="shared" si="0"/>
        <v>2.3047346963374555</v>
      </c>
      <c r="AA141" s="19">
        <f t="shared" si="0"/>
        <v>1.8889307545867575</v>
      </c>
      <c r="AB141" s="19">
        <f t="shared" si="0"/>
        <v>12.968684096746559</v>
      </c>
      <c r="AC141" s="19">
        <f t="shared" si="0"/>
        <v>2.3803689517253837</v>
      </c>
      <c r="AD141" s="19">
        <f t="shared" si="0"/>
        <v>7.4245997857786961</v>
      </c>
      <c r="AE141" s="56"/>
      <c r="AF141" s="145">
        <f>SUM(AF14:AF140)</f>
        <v>244706.42913661798</v>
      </c>
      <c r="AG141" s="145">
        <f t="shared" ref="AG141:AI141" si="1">SUM(AG14:AG140)</f>
        <v>96655.749556672454</v>
      </c>
      <c r="AH141" s="145">
        <f t="shared" si="1"/>
        <v>195543.18476708003</v>
      </c>
      <c r="AI141" s="145">
        <f t="shared" si="1"/>
        <v>15941.00465062183</v>
      </c>
      <c r="AJ141" s="145">
        <f>IF(SUM(AJ14:AJ140)=0, "NA",SUM(AJ14:AJ140))</f>
        <v>3899.121224031875</v>
      </c>
      <c r="AK141" s="146" t="s">
        <v>429</v>
      </c>
      <c r="AL141" s="146" t="s">
        <v>429</v>
      </c>
    </row>
    <row r="142" spans="1:38" s="18" customFormat="1" ht="15" customHeight="1" thickBot="1" x14ac:dyDescent="0.35">
      <c r="A142" s="87"/>
      <c r="B142" s="46"/>
      <c r="C142" s="88"/>
      <c r="D142" s="89"/>
      <c r="E142" s="113"/>
      <c r="F142" s="113"/>
      <c r="G142" s="113"/>
      <c r="H142" s="113"/>
      <c r="I142" s="113"/>
      <c r="J142"/>
      <c r="K142"/>
      <c r="L142"/>
      <c r="M142"/>
      <c r="N142"/>
      <c r="O142" s="9"/>
      <c r="P142" s="9"/>
      <c r="Q142" s="9"/>
      <c r="R142" s="9"/>
      <c r="S142" s="9"/>
      <c r="T142" s="9"/>
      <c r="U142" s="9"/>
      <c r="V142" s="9"/>
      <c r="W142" s="9"/>
      <c r="X142" s="9"/>
      <c r="Y142" s="9"/>
      <c r="Z142" s="9"/>
      <c r="AA142" s="9"/>
      <c r="AB142" s="9"/>
      <c r="AC142" s="9"/>
      <c r="AD142" s="9"/>
      <c r="AE142" s="57"/>
      <c r="AF142" s="10"/>
      <c r="AG142" s="10"/>
      <c r="AH142" s="10"/>
      <c r="AI142" s="10"/>
      <c r="AJ142" s="10"/>
      <c r="AK142" s="10"/>
      <c r="AL142" s="46"/>
    </row>
    <row r="143" spans="1:38" s="1" customFormat="1" ht="26.25" customHeight="1" thickBot="1" x14ac:dyDescent="0.3">
      <c r="A143" s="91"/>
      <c r="B143" s="47" t="s">
        <v>348</v>
      </c>
      <c r="C143" s="92" t="s">
        <v>355</v>
      </c>
      <c r="D143" s="93" t="s">
        <v>282</v>
      </c>
      <c r="E143" s="139">
        <v>9.9580678795516135</v>
      </c>
      <c r="F143" s="139">
        <v>0.8701462642694735</v>
      </c>
      <c r="G143" s="139">
        <v>1.7264169906651031E-2</v>
      </c>
      <c r="H143" s="139">
        <v>0.36988126763879248</v>
      </c>
      <c r="I143" s="139">
        <v>0.13006047721129971</v>
      </c>
      <c r="J143" s="139">
        <v>0.13006047721129965</v>
      </c>
      <c r="K143" s="139">
        <v>0.13006047721129987</v>
      </c>
      <c r="L143" s="139">
        <v>9.5799067345241573E-2</v>
      </c>
      <c r="M143" s="139">
        <v>14.301444631893149</v>
      </c>
      <c r="N143" s="139">
        <v>1.4829550212710945E-3</v>
      </c>
      <c r="O143" s="139">
        <v>1.7534360103768968E-4</v>
      </c>
      <c r="P143" s="139">
        <v>1.135876577929645E-2</v>
      </c>
      <c r="Q143" s="139">
        <v>2.9286595462979016E-4</v>
      </c>
      <c r="R143" s="139">
        <v>1.3791926633979053E-2</v>
      </c>
      <c r="S143" s="139">
        <v>9.407882235753803E-3</v>
      </c>
      <c r="T143" s="139">
        <v>1.5686931158345949E-3</v>
      </c>
      <c r="U143" s="139">
        <v>2.3504470718420102E-4</v>
      </c>
      <c r="V143" s="139">
        <v>4.0573409869788503E-2</v>
      </c>
      <c r="W143" s="139">
        <v>0.29096109999999997</v>
      </c>
      <c r="X143" s="139">
        <v>3.9462304277400002E-2</v>
      </c>
      <c r="Y143" s="139">
        <v>4.5710411675499996E-2</v>
      </c>
      <c r="Z143" s="139">
        <v>3.3946010935799999E-2</v>
      </c>
      <c r="AA143" s="139">
        <v>4.0233085815899995E-2</v>
      </c>
      <c r="AB143" s="139">
        <v>0.15935181270459997</v>
      </c>
      <c r="AC143" s="139">
        <v>2.9096120000000002E-4</v>
      </c>
      <c r="AD143" s="139">
        <v>5.8233399999999997E-5</v>
      </c>
      <c r="AE143" s="58"/>
      <c r="AF143" s="144">
        <v>20907.855844297304</v>
      </c>
      <c r="AG143" s="11" t="s">
        <v>429</v>
      </c>
      <c r="AH143" s="11" t="s">
        <v>431</v>
      </c>
      <c r="AI143" s="11" t="s">
        <v>429</v>
      </c>
      <c r="AJ143" s="11" t="s">
        <v>431</v>
      </c>
      <c r="AK143" s="11" t="s">
        <v>429</v>
      </c>
      <c r="AL143" s="47" t="s">
        <v>50</v>
      </c>
    </row>
    <row r="144" spans="1:38" s="1" customFormat="1" ht="26.25" customHeight="1" thickBot="1" x14ac:dyDescent="0.3">
      <c r="A144" s="91"/>
      <c r="B144" s="47" t="s">
        <v>349</v>
      </c>
      <c r="C144" s="92" t="s">
        <v>356</v>
      </c>
      <c r="D144" s="93" t="s">
        <v>282</v>
      </c>
      <c r="E144" s="139">
        <v>6.7940801698177404</v>
      </c>
      <c r="F144" s="139">
        <v>0.12046907494507428</v>
      </c>
      <c r="G144" s="139">
        <v>6.4051669195787711E-3</v>
      </c>
      <c r="H144" s="139">
        <v>3.7258263122552149E-2</v>
      </c>
      <c r="I144" s="139">
        <v>0.10038238732700433</v>
      </c>
      <c r="J144" s="139">
        <v>0.10038238732700422</v>
      </c>
      <c r="K144" s="139">
        <v>0.10038238732700422</v>
      </c>
      <c r="L144" s="139">
        <v>8.3058319055434371E-2</v>
      </c>
      <c r="M144" s="139">
        <v>0.72525362570537166</v>
      </c>
      <c r="N144" s="139">
        <v>2.6566802297814851E-4</v>
      </c>
      <c r="O144" s="139">
        <v>2.845499986724964E-5</v>
      </c>
      <c r="P144" s="139">
        <v>3.0069159633638351E-3</v>
      </c>
      <c r="Q144" s="139">
        <v>5.6835487553982268E-5</v>
      </c>
      <c r="R144" s="139">
        <v>4.8167101034292245E-3</v>
      </c>
      <c r="S144" s="139">
        <v>3.2302342558318442E-3</v>
      </c>
      <c r="T144" s="139">
        <v>1.1493768217675382E-4</v>
      </c>
      <c r="U144" s="139">
        <v>5.6760975373465242E-5</v>
      </c>
      <c r="V144" s="139">
        <v>1.0214740201808233E-2</v>
      </c>
      <c r="W144" s="139">
        <v>0.13286690000000001</v>
      </c>
      <c r="X144" s="139">
        <v>1.3901100895000001E-2</v>
      </c>
      <c r="Y144" s="139">
        <v>1.56450036945E-2</v>
      </c>
      <c r="Z144" s="139">
        <v>1.2199597448000001E-2</v>
      </c>
      <c r="AA144" s="139">
        <v>1.30559382233E-2</v>
      </c>
      <c r="AB144" s="139">
        <v>5.4801640260799998E-2</v>
      </c>
      <c r="AC144" s="139">
        <v>1.3286680000000001E-4</v>
      </c>
      <c r="AD144" s="139">
        <v>2.6587100000000002E-5</v>
      </c>
      <c r="AE144" s="58"/>
      <c r="AF144" s="144">
        <v>93441.458756911728</v>
      </c>
      <c r="AG144" s="11" t="s">
        <v>429</v>
      </c>
      <c r="AH144" s="11" t="s">
        <v>431</v>
      </c>
      <c r="AI144" s="11" t="s">
        <v>429</v>
      </c>
      <c r="AJ144" s="11" t="s">
        <v>431</v>
      </c>
      <c r="AK144" s="11" t="s">
        <v>429</v>
      </c>
      <c r="AL144" s="47" t="s">
        <v>50</v>
      </c>
    </row>
    <row r="145" spans="1:38" s="1" customFormat="1" ht="26.25" customHeight="1" thickBot="1" x14ac:dyDescent="0.3">
      <c r="A145" s="91"/>
      <c r="B145" s="47" t="s">
        <v>350</v>
      </c>
      <c r="C145" s="92" t="s">
        <v>357</v>
      </c>
      <c r="D145" s="93" t="s">
        <v>282</v>
      </c>
      <c r="E145" s="139">
        <v>7.9187351009802827</v>
      </c>
      <c r="F145" s="139">
        <v>0.21684571962828036</v>
      </c>
      <c r="G145" s="139">
        <v>9.0360321835043327E-3</v>
      </c>
      <c r="H145" s="139">
        <v>2.6940299518168415E-2</v>
      </c>
      <c r="I145" s="139">
        <v>8.4941182084916189E-2</v>
      </c>
      <c r="J145" s="139">
        <v>8.4941182084916245E-2</v>
      </c>
      <c r="K145" s="139">
        <v>8.49411820849163E-2</v>
      </c>
      <c r="L145" s="139">
        <v>5.9825736314824567E-2</v>
      </c>
      <c r="M145" s="139">
        <v>2.2482721371891197</v>
      </c>
      <c r="N145" s="139">
        <v>3.7360138169246929E-4</v>
      </c>
      <c r="O145" s="139">
        <v>3.9989896059183727E-5</v>
      </c>
      <c r="P145" s="139">
        <v>4.2369414411181803E-3</v>
      </c>
      <c r="Q145" s="139">
        <v>7.9963891789125083E-5</v>
      </c>
      <c r="R145" s="139">
        <v>6.7938779388610976E-3</v>
      </c>
      <c r="S145" s="139">
        <v>4.5559383904955923E-3</v>
      </c>
      <c r="T145" s="139">
        <v>1.6019808917537039E-4</v>
      </c>
      <c r="U145" s="139">
        <v>7.9947991459882711E-5</v>
      </c>
      <c r="V145" s="139">
        <v>1.4390161452901624E-2</v>
      </c>
      <c r="W145" s="139">
        <v>8.9001400000000008E-2</v>
      </c>
      <c r="X145" s="139">
        <v>3.2332857834999999E-3</v>
      </c>
      <c r="Y145" s="139">
        <v>1.95793416885E-2</v>
      </c>
      <c r="Z145" s="139">
        <v>2.18785671344E-2</v>
      </c>
      <c r="AA145" s="139">
        <v>5.0295556629000003E-3</v>
      </c>
      <c r="AB145" s="139">
        <v>4.9720750269300007E-2</v>
      </c>
      <c r="AC145" s="139">
        <v>7.0134800000000005E-5</v>
      </c>
      <c r="AD145" s="139">
        <v>1.40358E-5</v>
      </c>
      <c r="AE145" s="58"/>
      <c r="AF145" s="144">
        <v>1398.4982348124759</v>
      </c>
      <c r="AG145" s="11" t="s">
        <v>429</v>
      </c>
      <c r="AH145" s="11" t="s">
        <v>431</v>
      </c>
      <c r="AI145" s="11" t="s">
        <v>429</v>
      </c>
      <c r="AJ145" s="11" t="s">
        <v>431</v>
      </c>
      <c r="AK145" s="11" t="s">
        <v>429</v>
      </c>
      <c r="AL145" s="47" t="s">
        <v>50</v>
      </c>
    </row>
    <row r="146" spans="1:38" s="1" customFormat="1" ht="26.25" customHeight="1" thickBot="1" x14ac:dyDescent="0.3">
      <c r="A146" s="91"/>
      <c r="B146" s="47" t="s">
        <v>351</v>
      </c>
      <c r="C146" s="92" t="s">
        <v>358</v>
      </c>
      <c r="D146" s="93" t="s">
        <v>282</v>
      </c>
      <c r="E146" s="139">
        <v>1.7880671211905712E-2</v>
      </c>
      <c r="F146" s="139">
        <v>0.10412867251143847</v>
      </c>
      <c r="G146" s="139">
        <v>2.803921894936766E-5</v>
      </c>
      <c r="H146" s="139">
        <v>2.3051704694294374E-4</v>
      </c>
      <c r="I146" s="139">
        <v>2.70564242522433E-3</v>
      </c>
      <c r="J146" s="139">
        <v>2.7056424252243291E-3</v>
      </c>
      <c r="K146" s="139">
        <v>2.70564242522433E-3</v>
      </c>
      <c r="L146" s="139">
        <v>4.0329236870051221E-4</v>
      </c>
      <c r="M146" s="139">
        <v>0.59265786630959838</v>
      </c>
      <c r="N146" s="139">
        <v>7.2347477573516083E-6</v>
      </c>
      <c r="O146" s="139">
        <v>4.824717057845475E-5</v>
      </c>
      <c r="P146" s="139">
        <v>3.7462987186772508E-5</v>
      </c>
      <c r="Q146" s="139">
        <v>1.2918271443714657E-6</v>
      </c>
      <c r="R146" s="139">
        <v>2.2664816995688334E-4</v>
      </c>
      <c r="S146" s="139">
        <v>8.1040859666298547E-3</v>
      </c>
      <c r="T146" s="139">
        <v>3.4129392579491469E-4</v>
      </c>
      <c r="U146" s="139">
        <v>4.8039337453532794E-5</v>
      </c>
      <c r="V146" s="139">
        <v>4.8204246278742034E-3</v>
      </c>
      <c r="W146" s="139">
        <v>2.0173000000000001E-3</v>
      </c>
      <c r="X146" s="139">
        <v>3.7167522100000005E-5</v>
      </c>
      <c r="Y146" s="139">
        <v>4.6016289200000002E-5</v>
      </c>
      <c r="Z146" s="139">
        <v>2.9086098500000002E-5</v>
      </c>
      <c r="AA146" s="139">
        <v>5.0798676199999996E-5</v>
      </c>
      <c r="AB146" s="139">
        <v>1.6306858600000001E-4</v>
      </c>
      <c r="AC146" s="139">
        <v>2.0176E-6</v>
      </c>
      <c r="AD146" s="139">
        <v>7.1510000000000004E-7</v>
      </c>
      <c r="AE146" s="58"/>
      <c r="AF146" s="144">
        <v>3152.1066065648824</v>
      </c>
      <c r="AG146" s="11" t="s">
        <v>429</v>
      </c>
      <c r="AH146" s="11" t="s">
        <v>431</v>
      </c>
      <c r="AI146" s="11" t="s">
        <v>429</v>
      </c>
      <c r="AJ146" s="11" t="s">
        <v>431</v>
      </c>
      <c r="AK146" s="11" t="s">
        <v>429</v>
      </c>
      <c r="AL146" s="47" t="s">
        <v>50</v>
      </c>
    </row>
    <row r="147" spans="1:38" s="1" customFormat="1" ht="26.25" customHeight="1" thickBot="1" x14ac:dyDescent="0.3">
      <c r="A147" s="91"/>
      <c r="B147" s="47" t="s">
        <v>352</v>
      </c>
      <c r="C147" s="92" t="s">
        <v>359</v>
      </c>
      <c r="D147" s="93" t="s">
        <v>282</v>
      </c>
      <c r="E147" s="139" t="s">
        <v>429</v>
      </c>
      <c r="F147" s="139">
        <v>1.4286517979173678</v>
      </c>
      <c r="G147" s="139" t="s">
        <v>429</v>
      </c>
      <c r="H147" s="139" t="s">
        <v>429</v>
      </c>
      <c r="I147" s="139" t="s">
        <v>429</v>
      </c>
      <c r="J147" s="139" t="s">
        <v>429</v>
      </c>
      <c r="K147" s="139" t="s">
        <v>429</v>
      </c>
      <c r="L147" s="139" t="s">
        <v>429</v>
      </c>
      <c r="M147" s="139" t="s">
        <v>429</v>
      </c>
      <c r="N147" s="139" t="s">
        <v>429</v>
      </c>
      <c r="O147" s="139" t="s">
        <v>429</v>
      </c>
      <c r="P147" s="139" t="s">
        <v>429</v>
      </c>
      <c r="Q147" s="139" t="s">
        <v>429</v>
      </c>
      <c r="R147" s="139" t="s">
        <v>429</v>
      </c>
      <c r="S147" s="139" t="s">
        <v>429</v>
      </c>
      <c r="T147" s="139" t="s">
        <v>429</v>
      </c>
      <c r="U147" s="139" t="s">
        <v>429</v>
      </c>
      <c r="V147" s="139" t="s">
        <v>429</v>
      </c>
      <c r="W147" s="139" t="s">
        <v>429</v>
      </c>
      <c r="X147" s="139" t="s">
        <v>429</v>
      </c>
      <c r="Y147" s="139" t="s">
        <v>429</v>
      </c>
      <c r="Z147" s="139" t="s">
        <v>429</v>
      </c>
      <c r="AA147" s="139" t="s">
        <v>429</v>
      </c>
      <c r="AB147" s="139" t="s">
        <v>429</v>
      </c>
      <c r="AC147" s="139" t="s">
        <v>429</v>
      </c>
      <c r="AD147" s="139" t="s">
        <v>429</v>
      </c>
      <c r="AE147" s="58"/>
      <c r="AF147" s="144" t="s">
        <v>429</v>
      </c>
      <c r="AG147" s="11" t="s">
        <v>429</v>
      </c>
      <c r="AH147" s="11" t="s">
        <v>429</v>
      </c>
      <c r="AI147" s="11" t="s">
        <v>429</v>
      </c>
      <c r="AJ147" s="11" t="s">
        <v>431</v>
      </c>
      <c r="AK147" s="11" t="s">
        <v>429</v>
      </c>
      <c r="AL147" s="47" t="s">
        <v>50</v>
      </c>
    </row>
    <row r="148" spans="1:38" s="1" customFormat="1" ht="26.25" customHeight="1" thickBot="1" x14ac:dyDescent="0.3">
      <c r="A148" s="91"/>
      <c r="B148" s="47" t="s">
        <v>353</v>
      </c>
      <c r="C148" s="92" t="s">
        <v>360</v>
      </c>
      <c r="D148" s="93" t="s">
        <v>282</v>
      </c>
      <c r="E148" s="139" t="s">
        <v>429</v>
      </c>
      <c r="F148" s="139" t="s">
        <v>429</v>
      </c>
      <c r="G148" s="139" t="s">
        <v>429</v>
      </c>
      <c r="H148" s="139" t="s">
        <v>429</v>
      </c>
      <c r="I148" s="139">
        <v>0.49466632620587142</v>
      </c>
      <c r="J148" s="139">
        <v>0.90450859807692896</v>
      </c>
      <c r="K148" s="139">
        <v>1.2111962944850168</v>
      </c>
      <c r="L148" s="139">
        <v>5.2528564906312719E-2</v>
      </c>
      <c r="M148" s="139" t="s">
        <v>429</v>
      </c>
      <c r="N148" s="139">
        <v>1.1629016058533848</v>
      </c>
      <c r="O148" s="139">
        <v>5.5546423648175931E-3</v>
      </c>
      <c r="P148" s="139">
        <v>0</v>
      </c>
      <c r="Q148" s="139">
        <v>1.3503040922978068E-2</v>
      </c>
      <c r="R148" s="139">
        <v>0.42911736120267541</v>
      </c>
      <c r="S148" s="139">
        <v>9.3807047178777552</v>
      </c>
      <c r="T148" s="139">
        <v>6.90022196882005E-2</v>
      </c>
      <c r="U148" s="139">
        <v>9.8933265241174326E-3</v>
      </c>
      <c r="V148" s="139">
        <v>3.9039766218115814</v>
      </c>
      <c r="W148" s="139" t="s">
        <v>443</v>
      </c>
      <c r="X148" s="139" t="s">
        <v>443</v>
      </c>
      <c r="Y148" s="139" t="s">
        <v>443</v>
      </c>
      <c r="Z148" s="139" t="s">
        <v>443</v>
      </c>
      <c r="AA148" s="139" t="s">
        <v>443</v>
      </c>
      <c r="AB148" s="139" t="s">
        <v>443</v>
      </c>
      <c r="AC148" s="139" t="s">
        <v>443</v>
      </c>
      <c r="AD148" s="139" t="s">
        <v>443</v>
      </c>
      <c r="AE148" s="58"/>
      <c r="AF148" s="144" t="s">
        <v>429</v>
      </c>
      <c r="AG148" s="11" t="s">
        <v>429</v>
      </c>
      <c r="AH148" s="11" t="s">
        <v>429</v>
      </c>
      <c r="AI148" s="11" t="s">
        <v>429</v>
      </c>
      <c r="AJ148" s="11" t="s">
        <v>429</v>
      </c>
      <c r="AK148" s="144">
        <v>6771474.5599229382</v>
      </c>
      <c r="AL148" s="47" t="s">
        <v>414</v>
      </c>
    </row>
    <row r="149" spans="1:38" s="1" customFormat="1" ht="26.25" customHeight="1" thickBot="1" x14ac:dyDescent="0.3">
      <c r="A149" s="91"/>
      <c r="B149" s="47" t="s">
        <v>354</v>
      </c>
      <c r="C149" s="92" t="s">
        <v>361</v>
      </c>
      <c r="D149" s="93" t="s">
        <v>282</v>
      </c>
      <c r="E149" s="139" t="s">
        <v>429</v>
      </c>
      <c r="F149" s="139" t="s">
        <v>429</v>
      </c>
      <c r="G149" s="139" t="s">
        <v>429</v>
      </c>
      <c r="H149" s="139" t="s">
        <v>429</v>
      </c>
      <c r="I149" s="139">
        <v>0.24674102783558549</v>
      </c>
      <c r="J149" s="139">
        <v>0.45692782932515813</v>
      </c>
      <c r="K149" s="139">
        <v>0.91385565865031626</v>
      </c>
      <c r="L149" s="139">
        <v>9.6868699816933593E-3</v>
      </c>
      <c r="M149" s="139" t="s">
        <v>429</v>
      </c>
      <c r="N149" s="139" t="s">
        <v>429</v>
      </c>
      <c r="O149" s="139" t="s">
        <v>429</v>
      </c>
      <c r="P149" s="139" t="s">
        <v>444</v>
      </c>
      <c r="Q149" s="139" t="s">
        <v>429</v>
      </c>
      <c r="R149" s="139" t="s">
        <v>429</v>
      </c>
      <c r="S149" s="139" t="s">
        <v>429</v>
      </c>
      <c r="T149" s="139" t="s">
        <v>429</v>
      </c>
      <c r="U149" s="139" t="s">
        <v>444</v>
      </c>
      <c r="V149" s="139" t="s">
        <v>443</v>
      </c>
      <c r="W149" s="139" t="s">
        <v>443</v>
      </c>
      <c r="X149" s="139" t="s">
        <v>443</v>
      </c>
      <c r="Y149" s="139" t="s">
        <v>443</v>
      </c>
      <c r="Z149" s="139" t="s">
        <v>443</v>
      </c>
      <c r="AA149" s="139" t="s">
        <v>443</v>
      </c>
      <c r="AB149" s="139" t="s">
        <v>443</v>
      </c>
      <c r="AC149" s="139" t="s">
        <v>443</v>
      </c>
      <c r="AD149" s="139" t="s">
        <v>443</v>
      </c>
      <c r="AE149" s="58"/>
      <c r="AF149" s="144" t="s">
        <v>429</v>
      </c>
      <c r="AG149" s="144" t="s">
        <v>429</v>
      </c>
      <c r="AH149" s="144" t="s">
        <v>429</v>
      </c>
      <c r="AI149" s="144" t="s">
        <v>429</v>
      </c>
      <c r="AJ149" s="144" t="s">
        <v>429</v>
      </c>
      <c r="AK149" s="144">
        <v>6771474.5599229382</v>
      </c>
      <c r="AL149" s="47" t="s">
        <v>414</v>
      </c>
    </row>
    <row r="150" spans="1:38" s="2" customFormat="1" ht="15" customHeight="1" thickBot="1" x14ac:dyDescent="0.35">
      <c r="A150" s="99"/>
      <c r="B150" s="100"/>
      <c r="C150" s="100"/>
      <c r="D150" s="89"/>
      <c r="E150" s="114"/>
      <c r="F150" s="114"/>
      <c r="G150" s="114"/>
      <c r="H150" s="114"/>
      <c r="I150" s="114"/>
      <c r="J150" s="90"/>
      <c r="K150" s="90"/>
      <c r="L150" s="90"/>
      <c r="M150" s="90"/>
      <c r="N150" s="90"/>
      <c r="O150" s="89"/>
      <c r="P150" s="89"/>
      <c r="Q150" s="89"/>
      <c r="R150" s="89"/>
      <c r="S150" s="89"/>
      <c r="T150" s="89"/>
      <c r="U150" s="89"/>
      <c r="V150" s="89"/>
      <c r="W150" s="89"/>
      <c r="X150" s="89"/>
      <c r="Y150" s="89"/>
      <c r="Z150" s="89"/>
      <c r="AA150" s="89"/>
      <c r="AB150" s="89"/>
      <c r="AC150" s="89"/>
      <c r="AD150" s="89"/>
      <c r="AE150" s="61"/>
      <c r="AF150" s="89"/>
      <c r="AG150" s="89"/>
      <c r="AH150" s="89"/>
      <c r="AI150" s="89"/>
      <c r="AJ150" s="89"/>
      <c r="AK150" s="89"/>
      <c r="AL150" s="50"/>
    </row>
    <row r="151" spans="1:38" s="2" customFormat="1" ht="26.25" customHeight="1" thickBot="1" x14ac:dyDescent="0.3">
      <c r="A151" s="94"/>
      <c r="B151" s="48" t="s">
        <v>326</v>
      </c>
      <c r="C151" s="95" t="s">
        <v>370</v>
      </c>
      <c r="D151" s="94"/>
      <c r="E151" s="140"/>
      <c r="F151" s="140">
        <v>-20.340149999999998</v>
      </c>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59"/>
      <c r="AF151" s="12"/>
      <c r="AG151" s="12"/>
      <c r="AH151" s="12"/>
      <c r="AI151" s="12"/>
      <c r="AJ151" s="12"/>
      <c r="AK151" s="12"/>
      <c r="AL151" s="48"/>
    </row>
    <row r="152" spans="1:38" s="2" customFormat="1" ht="37.5" customHeight="1" thickBot="1" x14ac:dyDescent="0.3">
      <c r="A152" s="96"/>
      <c r="B152" s="97" t="s">
        <v>368</v>
      </c>
      <c r="C152" s="98" t="s">
        <v>365</v>
      </c>
      <c r="D152" s="96" t="s">
        <v>298</v>
      </c>
      <c r="E152" s="13">
        <f>SUM(E$141, E$151, IF(AND(ISNUMBER(SEARCH($B$4,"AT|BE|CH|GB|IE|LT|LU|NL")),SUM(E$143:E$149)&gt;0),SUM(E$143:E$149)-SUM(E$27:E$33),0))</f>
        <v>93.740193836431317</v>
      </c>
      <c r="F152" s="13">
        <f t="shared" ref="F152:AD152" si="2">SUM(F$141, F$151, IF(AND(ISNUMBER(SEARCH($B$4,"AT|BE|CH|GB|IE|LT|LU|NL")),SUM(F$143:F$149)&gt;0),SUM(F$143:F$149)-SUM(F$27:F$33),0))</f>
        <v>92.277274904243512</v>
      </c>
      <c r="G152" s="13">
        <f t="shared" si="2"/>
        <v>10.739383171148269</v>
      </c>
      <c r="H152" s="13">
        <f t="shared" si="2"/>
        <v>123.40593289798032</v>
      </c>
      <c r="I152" s="13">
        <f t="shared" si="2"/>
        <v>12.086934813486723</v>
      </c>
      <c r="J152" s="13">
        <f t="shared" si="2"/>
        <v>28.27986524370441</v>
      </c>
      <c r="K152" s="13">
        <f t="shared" si="2"/>
        <v>63.494270816570861</v>
      </c>
      <c r="L152" s="13">
        <f t="shared" si="2"/>
        <v>1.51874164383261</v>
      </c>
      <c r="M152" s="13">
        <f t="shared" si="2"/>
        <v>121.80305960601936</v>
      </c>
      <c r="N152" s="13">
        <f t="shared" si="2"/>
        <v>4.1064833462940697</v>
      </c>
      <c r="O152" s="13">
        <f t="shared" si="2"/>
        <v>0.23567072817254939</v>
      </c>
      <c r="P152" s="13">
        <f t="shared" si="2"/>
        <v>0.26659930828973422</v>
      </c>
      <c r="Q152" s="13">
        <f t="shared" si="2"/>
        <v>1.1509800144076399</v>
      </c>
      <c r="R152" s="13">
        <f t="shared" si="2"/>
        <v>2.2529628043389165</v>
      </c>
      <c r="S152" s="13">
        <f t="shared" si="2"/>
        <v>16.520962238974036</v>
      </c>
      <c r="T152" s="13">
        <f t="shared" si="2"/>
        <v>6.6769911241785422</v>
      </c>
      <c r="U152" s="13">
        <f t="shared" si="2"/>
        <v>2.7539137321692326</v>
      </c>
      <c r="V152" s="13">
        <f t="shared" si="2"/>
        <v>19.080069383679508</v>
      </c>
      <c r="W152" s="13">
        <f t="shared" si="2"/>
        <v>18.101351961292917</v>
      </c>
      <c r="X152" s="13">
        <f t="shared" si="2"/>
        <v>3.2589343106223652</v>
      </c>
      <c r="Y152" s="13">
        <f t="shared" si="2"/>
        <v>5.5135537283552809</v>
      </c>
      <c r="Z152" s="13">
        <f t="shared" si="2"/>
        <v>2.3023927398362556</v>
      </c>
      <c r="AA152" s="13">
        <f t="shared" si="2"/>
        <v>1.8883751516916576</v>
      </c>
      <c r="AB152" s="13">
        <f t="shared" si="2"/>
        <v>12.963255930505559</v>
      </c>
      <c r="AC152" s="13">
        <f t="shared" si="2"/>
        <v>2.3803562542253838</v>
      </c>
      <c r="AD152" s="13">
        <f t="shared" si="2"/>
        <v>7.424597251478696</v>
      </c>
      <c r="AE152" s="58"/>
      <c r="AF152" s="13"/>
      <c r="AG152" s="13"/>
      <c r="AH152" s="13"/>
      <c r="AI152" s="13"/>
      <c r="AJ152" s="13"/>
      <c r="AK152" s="13"/>
      <c r="AL152" s="49"/>
    </row>
    <row r="153" spans="1:38" s="2" customFormat="1" ht="26.25" customHeight="1" thickBot="1" x14ac:dyDescent="0.3">
      <c r="A153" s="94"/>
      <c r="B153" s="48" t="s">
        <v>327</v>
      </c>
      <c r="C153" s="95" t="s">
        <v>371</v>
      </c>
      <c r="D153" s="94" t="s">
        <v>321</v>
      </c>
      <c r="E153" s="140">
        <f>E151</f>
        <v>0</v>
      </c>
      <c r="F153" s="140">
        <f>F151</f>
        <v>-20.340149999999998</v>
      </c>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59"/>
      <c r="AF153" s="12"/>
      <c r="AG153" s="12"/>
      <c r="AH153" s="12"/>
      <c r="AI153" s="12"/>
      <c r="AJ153" s="12"/>
      <c r="AK153" s="12"/>
      <c r="AL153" s="48"/>
    </row>
    <row r="154" spans="1:38" s="2" customFormat="1" ht="37.5" customHeight="1" thickBot="1" x14ac:dyDescent="0.3">
      <c r="A154" s="96"/>
      <c r="B154" s="97" t="s">
        <v>369</v>
      </c>
      <c r="C154" s="98" t="s">
        <v>366</v>
      </c>
      <c r="D154" s="96" t="s">
        <v>325</v>
      </c>
      <c r="E154" s="13">
        <f>SUM(E$141, E$153, -1 * IF(OR($B$6=2005,$B$6&gt;=2020),SUM(E$99:E$122),0), IF(AND(ISNUMBER(SEARCH($B$4,"AT|BE|CH|GB|IE|LT|LU|NL")),SUM(E$143:E$149)&gt;0),SUM(E$143:E$149)-SUM(E$27:E$33),0))</f>
        <v>59.302355688265607</v>
      </c>
      <c r="F154" s="13">
        <f>SUM(F$141, F$153, -1 * IF(OR($B$6=2005,$B$6&gt;=2020),SUM(F$99:F$122),0), IF(AND(ISNUMBER(SEARCH($B$4,"AT|BE|CH|GB|IE|LT|LU|NL")),SUM(F$143:F$149)&gt;0),SUM(F$143:F$149)-SUM(F$27:F$33),0))</f>
        <v>46.158919519980685</v>
      </c>
      <c r="G154" s="13">
        <f>SUM(G$141, G$153, IF(AND(ISNUMBER(SEARCH($B$4,"AT|BE|CH|GB|IE|LT|LU|NL")),SUM(G$143:G$149)&gt;0),SUM(G$143:G$149)-SUM(G$27:G$33),0))</f>
        <v>10.739383171148269</v>
      </c>
      <c r="H154" s="13">
        <f>SUM(H$141, H$153, IF(AND(ISNUMBER(SEARCH($B$4,"AT|BE|CH|GB|IE|LT|LU|NL")),SUM(H$143:H$149)&gt;0),SUM(H$143:H$149)-SUM(H$27:H$33),0))</f>
        <v>123.40593289798032</v>
      </c>
      <c r="I154" s="13">
        <f t="shared" ref="I154:AD154" si="3">SUM(I$141, I$153, IF(AND(ISNUMBER(SEARCH($B$4,"AT|BE|CH|GB|IE|LT|LU|NL")),SUM(I$143:I$149)&gt;0),SUM(I$143:I$149)-SUM(I$27:I$33),0))</f>
        <v>12.086934813486723</v>
      </c>
      <c r="J154" s="13">
        <f t="shared" si="3"/>
        <v>28.27986524370441</v>
      </c>
      <c r="K154" s="13">
        <f t="shared" si="3"/>
        <v>63.494270816570861</v>
      </c>
      <c r="L154" s="13">
        <f t="shared" si="3"/>
        <v>1.51874164383261</v>
      </c>
      <c r="M154" s="13">
        <f t="shared" si="3"/>
        <v>121.80305960601936</v>
      </c>
      <c r="N154" s="13">
        <f t="shared" si="3"/>
        <v>4.1064833462940697</v>
      </c>
      <c r="O154" s="13">
        <f t="shared" si="3"/>
        <v>0.23567072817254939</v>
      </c>
      <c r="P154" s="13">
        <f t="shared" si="3"/>
        <v>0.26659930828973422</v>
      </c>
      <c r="Q154" s="13">
        <f t="shared" si="3"/>
        <v>1.1509800144076399</v>
      </c>
      <c r="R154" s="13">
        <f t="shared" si="3"/>
        <v>2.2529628043389165</v>
      </c>
      <c r="S154" s="13">
        <f t="shared" si="3"/>
        <v>16.520962238974036</v>
      </c>
      <c r="T154" s="13">
        <f t="shared" si="3"/>
        <v>6.6769911241785422</v>
      </c>
      <c r="U154" s="13">
        <f t="shared" si="3"/>
        <v>2.7539137321692326</v>
      </c>
      <c r="V154" s="13">
        <f t="shared" si="3"/>
        <v>19.080069383679508</v>
      </c>
      <c r="W154" s="13">
        <f t="shared" si="3"/>
        <v>18.101351961292917</v>
      </c>
      <c r="X154" s="13">
        <f t="shared" si="3"/>
        <v>3.2589343106223652</v>
      </c>
      <c r="Y154" s="13">
        <f t="shared" si="3"/>
        <v>5.5135537283552809</v>
      </c>
      <c r="Z154" s="13">
        <f t="shared" si="3"/>
        <v>2.3023927398362556</v>
      </c>
      <c r="AA154" s="13">
        <f t="shared" si="3"/>
        <v>1.8883751516916576</v>
      </c>
      <c r="AB154" s="13">
        <f t="shared" si="3"/>
        <v>12.963255930505559</v>
      </c>
      <c r="AC154" s="13">
        <f t="shared" si="3"/>
        <v>2.3803562542253838</v>
      </c>
      <c r="AD154" s="13">
        <f t="shared" si="3"/>
        <v>7.424597251478696</v>
      </c>
      <c r="AE154" s="60"/>
      <c r="AF154" s="13"/>
      <c r="AG154" s="13"/>
      <c r="AH154" s="13"/>
      <c r="AI154" s="13"/>
      <c r="AJ154" s="13"/>
      <c r="AK154" s="13"/>
      <c r="AL154" s="49"/>
    </row>
    <row r="155" spans="1:38" s="2" customFormat="1" ht="15" customHeight="1" thickBot="1" x14ac:dyDescent="0.35">
      <c r="A155" s="99"/>
      <c r="B155" s="100"/>
      <c r="C155" s="100"/>
      <c r="D155" s="89"/>
      <c r="E155" s="114"/>
      <c r="F155" s="114"/>
      <c r="G155" s="114"/>
      <c r="H155" s="114"/>
      <c r="I155" s="114"/>
      <c r="J155" s="90"/>
      <c r="K155" s="90"/>
      <c r="L155" s="90"/>
      <c r="M155" s="90"/>
      <c r="N155" s="90"/>
      <c r="O155" s="89"/>
      <c r="P155" s="89"/>
      <c r="Q155" s="89"/>
      <c r="R155" s="89"/>
      <c r="S155" s="89"/>
      <c r="T155" s="89"/>
      <c r="U155" s="89"/>
      <c r="V155" s="89"/>
      <c r="W155" s="89"/>
      <c r="X155" s="89"/>
      <c r="Y155" s="89"/>
      <c r="Z155" s="89"/>
      <c r="AA155" s="89"/>
      <c r="AB155" s="89"/>
      <c r="AC155" s="89"/>
      <c r="AD155" s="89"/>
      <c r="AE155" s="61"/>
      <c r="AF155" s="89"/>
      <c r="AG155" s="89"/>
      <c r="AH155" s="89"/>
      <c r="AI155" s="89"/>
      <c r="AJ155" s="89"/>
      <c r="AK155" s="89"/>
      <c r="AL155" s="50"/>
    </row>
    <row r="156" spans="1:38" s="1" customFormat="1" ht="26.25" customHeight="1" thickBot="1" x14ac:dyDescent="0.3">
      <c r="A156" s="101" t="s">
        <v>364</v>
      </c>
      <c r="B156" s="102"/>
      <c r="C156" s="102"/>
      <c r="D156" s="102"/>
      <c r="E156" s="102"/>
      <c r="F156" s="102"/>
      <c r="G156" s="102"/>
      <c r="H156" s="102"/>
      <c r="I156" s="102"/>
      <c r="J156" s="102"/>
      <c r="K156" s="102"/>
      <c r="L156" s="102"/>
      <c r="M156" s="102"/>
      <c r="N156" s="102"/>
      <c r="O156" s="102"/>
      <c r="P156" s="102"/>
      <c r="Q156" s="102"/>
      <c r="R156" s="102"/>
      <c r="S156" s="102"/>
      <c r="T156" s="102"/>
      <c r="U156" s="102"/>
      <c r="V156" s="102"/>
      <c r="W156" s="102"/>
      <c r="X156" s="102"/>
      <c r="Y156" s="102"/>
      <c r="Z156" s="102"/>
      <c r="AA156" s="102"/>
      <c r="AB156" s="102"/>
      <c r="AC156" s="102"/>
      <c r="AD156" s="102"/>
      <c r="AE156" s="62"/>
      <c r="AF156" s="102"/>
      <c r="AG156" s="102"/>
      <c r="AH156" s="102"/>
      <c r="AI156" s="102"/>
      <c r="AJ156" s="102"/>
      <c r="AK156" s="102"/>
      <c r="AL156" s="51"/>
    </row>
    <row r="157" spans="1:38" s="1" customFormat="1" ht="26.25" customHeight="1" thickBot="1" x14ac:dyDescent="0.3">
      <c r="A157" s="52" t="s">
        <v>328</v>
      </c>
      <c r="B157" s="52" t="s">
        <v>329</v>
      </c>
      <c r="C157" s="103" t="s">
        <v>330</v>
      </c>
      <c r="D157" s="104"/>
      <c r="E157" s="141">
        <v>4.9492772480387366</v>
      </c>
      <c r="F157" s="141">
        <v>9.2211588937464797E-2</v>
      </c>
      <c r="G157" s="141">
        <v>0.28125419671198365</v>
      </c>
      <c r="H157" s="141" t="s">
        <v>443</v>
      </c>
      <c r="I157" s="141">
        <v>4.548570393301031E-2</v>
      </c>
      <c r="J157" s="141">
        <v>4.548570393301031E-2</v>
      </c>
      <c r="K157" s="141">
        <v>4.548570393301031E-2</v>
      </c>
      <c r="L157" s="141">
        <v>2.1833137887844949E-2</v>
      </c>
      <c r="M157" s="141">
        <v>0.78390063205249905</v>
      </c>
      <c r="N157" s="141">
        <v>1.1812559563013955E-3</v>
      </c>
      <c r="O157" s="141">
        <v>8.859419672260465E-5</v>
      </c>
      <c r="P157" s="141">
        <v>1.7718839344520929E-3</v>
      </c>
      <c r="Q157" s="141">
        <v>4.4297098361302322E-4</v>
      </c>
      <c r="R157" s="141">
        <v>2.9531398907534888E-3</v>
      </c>
      <c r="S157" s="141">
        <v>3.2484538798288375E-3</v>
      </c>
      <c r="T157" s="141">
        <v>1.1812559563013954E-4</v>
      </c>
      <c r="U157" s="141">
        <v>1.6242269399144187E-3</v>
      </c>
      <c r="V157" s="141">
        <v>0.42820528415925579</v>
      </c>
      <c r="W157" s="141" t="s">
        <v>443</v>
      </c>
      <c r="X157" s="141" t="s">
        <v>443</v>
      </c>
      <c r="Y157" s="141" t="s">
        <v>443</v>
      </c>
      <c r="Z157" s="141" t="s">
        <v>443</v>
      </c>
      <c r="AA157" s="141" t="s">
        <v>443</v>
      </c>
      <c r="AB157" s="141" t="s">
        <v>443</v>
      </c>
      <c r="AC157" s="141" t="s">
        <v>443</v>
      </c>
      <c r="AD157" s="141" t="s">
        <v>443</v>
      </c>
      <c r="AE157" s="58"/>
      <c r="AF157" s="142">
        <v>14765.699453767442</v>
      </c>
      <c r="AG157" s="142" t="s">
        <v>429</v>
      </c>
      <c r="AH157" s="142" t="s">
        <v>429</v>
      </c>
      <c r="AI157" s="142" t="s">
        <v>429</v>
      </c>
      <c r="AJ157" s="142" t="s">
        <v>429</v>
      </c>
      <c r="AK157" s="142" t="s">
        <v>429</v>
      </c>
      <c r="AL157" s="52" t="s">
        <v>50</v>
      </c>
    </row>
    <row r="158" spans="1:38" s="1" customFormat="1" ht="26.25" customHeight="1" thickBot="1" x14ac:dyDescent="0.3">
      <c r="A158" s="52" t="s">
        <v>328</v>
      </c>
      <c r="B158" s="52" t="s">
        <v>331</v>
      </c>
      <c r="C158" s="103" t="s">
        <v>332</v>
      </c>
      <c r="D158" s="104"/>
      <c r="E158" s="141">
        <v>4.2210868181677998E-2</v>
      </c>
      <c r="F158" s="141">
        <v>1.4966503183631613E-3</v>
      </c>
      <c r="G158" s="141">
        <v>2.2829784672899994E-3</v>
      </c>
      <c r="H158" s="141" t="s">
        <v>443</v>
      </c>
      <c r="I158" s="141">
        <v>1.8603020327956696E-4</v>
      </c>
      <c r="J158" s="141">
        <v>1.8603020327956696E-4</v>
      </c>
      <c r="K158" s="141">
        <v>1.8603020327956696E-4</v>
      </c>
      <c r="L158" s="141">
        <v>8.9294497574192138E-5</v>
      </c>
      <c r="M158" s="141">
        <v>6.747824593701493E-2</v>
      </c>
      <c r="N158" s="141">
        <v>9.6012939388638903E-6</v>
      </c>
      <c r="O158" s="141">
        <v>7.2009704541479169E-7</v>
      </c>
      <c r="P158" s="141">
        <v>1.4401940908295833E-5</v>
      </c>
      <c r="Q158" s="141">
        <v>3.6004852270739582E-6</v>
      </c>
      <c r="R158" s="141">
        <v>2.4003234847159725E-5</v>
      </c>
      <c r="S158" s="141">
        <v>2.6403558331875695E-5</v>
      </c>
      <c r="T158" s="141">
        <v>9.6012939388638899E-7</v>
      </c>
      <c r="U158" s="141">
        <v>1.3201779165937848E-5</v>
      </c>
      <c r="V158" s="141">
        <v>3.48046905283816E-3</v>
      </c>
      <c r="W158" s="141" t="s">
        <v>443</v>
      </c>
      <c r="X158" s="141" t="s">
        <v>443</v>
      </c>
      <c r="Y158" s="141" t="s">
        <v>443</v>
      </c>
      <c r="Z158" s="141" t="s">
        <v>443</v>
      </c>
      <c r="AA158" s="141" t="s">
        <v>443</v>
      </c>
      <c r="AB158" s="141" t="s">
        <v>443</v>
      </c>
      <c r="AC158" s="141" t="s">
        <v>443</v>
      </c>
      <c r="AD158" s="141" t="s">
        <v>443</v>
      </c>
      <c r="AE158" s="58"/>
      <c r="AF158" s="143">
        <v>120.01617423579862</v>
      </c>
      <c r="AG158" s="143" t="s">
        <v>429</v>
      </c>
      <c r="AH158" s="143" t="s">
        <v>429</v>
      </c>
      <c r="AI158" s="143" t="s">
        <v>429</v>
      </c>
      <c r="AJ158" s="143" t="s">
        <v>429</v>
      </c>
      <c r="AK158" s="143" t="s">
        <v>429</v>
      </c>
      <c r="AL158" s="52" t="s">
        <v>50</v>
      </c>
    </row>
    <row r="159" spans="1:38" s="1" customFormat="1" ht="26.25" customHeight="1" thickBot="1" x14ac:dyDescent="0.3">
      <c r="A159" s="52" t="s">
        <v>333</v>
      </c>
      <c r="B159" s="52" t="s">
        <v>334</v>
      </c>
      <c r="C159" s="103" t="s">
        <v>412</v>
      </c>
      <c r="D159" s="104"/>
      <c r="E159" s="141">
        <v>8.6110356473128356</v>
      </c>
      <c r="F159" s="141">
        <v>0.41983520913148131</v>
      </c>
      <c r="G159" s="141">
        <v>0.27189397382675962</v>
      </c>
      <c r="H159" s="141" t="s">
        <v>443</v>
      </c>
      <c r="I159" s="141">
        <v>0.18439668317351587</v>
      </c>
      <c r="J159" s="141">
        <v>0.21090313268286856</v>
      </c>
      <c r="K159" s="141">
        <v>0.21090313268286856</v>
      </c>
      <c r="L159" s="141">
        <v>6.5379971131689266E-2</v>
      </c>
      <c r="M159" s="141">
        <v>1.1123457263325549</v>
      </c>
      <c r="N159" s="141">
        <v>2.0067390203017323E-2</v>
      </c>
      <c r="O159" s="141">
        <v>1.6084061998844269E-3</v>
      </c>
      <c r="P159" s="141">
        <v>4.404273401913167E-3</v>
      </c>
      <c r="Q159" s="141">
        <v>1.2747802765639403E-2</v>
      </c>
      <c r="R159" s="141">
        <v>1.4566681564393886E-2</v>
      </c>
      <c r="S159" s="141">
        <v>0.13617269431864312</v>
      </c>
      <c r="T159" s="141">
        <v>0.47654951829352743</v>
      </c>
      <c r="U159" s="141">
        <v>1.6189298298279298E-2</v>
      </c>
      <c r="V159" s="141">
        <v>0.18038038805392781</v>
      </c>
      <c r="W159" s="141">
        <v>2.3119242886633144E-2</v>
      </c>
      <c r="X159" s="141" t="s">
        <v>443</v>
      </c>
      <c r="Y159" s="141" t="s">
        <v>443</v>
      </c>
      <c r="Z159" s="141" t="s">
        <v>443</v>
      </c>
      <c r="AA159" s="141" t="s">
        <v>443</v>
      </c>
      <c r="AB159" s="141" t="s">
        <v>443</v>
      </c>
      <c r="AC159" s="141" t="s">
        <v>443</v>
      </c>
      <c r="AD159" s="141">
        <v>9.2263567583257752E-3</v>
      </c>
      <c r="AE159" s="58"/>
      <c r="AF159" s="143">
        <v>6488.1573017755836</v>
      </c>
      <c r="AG159" s="143" t="s">
        <v>429</v>
      </c>
      <c r="AH159" s="143" t="s">
        <v>429</v>
      </c>
      <c r="AI159" s="143" t="s">
        <v>429</v>
      </c>
      <c r="AJ159" s="143" t="s">
        <v>429</v>
      </c>
      <c r="AK159" s="143" t="s">
        <v>429</v>
      </c>
      <c r="AL159" s="52" t="s">
        <v>50</v>
      </c>
    </row>
    <row r="160" spans="1:38" s="1" customFormat="1" ht="26.25" customHeight="1" thickBot="1" x14ac:dyDescent="0.3">
      <c r="A160" s="52" t="s">
        <v>335</v>
      </c>
      <c r="B160" s="52" t="s">
        <v>336</v>
      </c>
      <c r="C160" s="103" t="s">
        <v>337</v>
      </c>
      <c r="D160" s="104"/>
      <c r="E160" s="141" t="s">
        <v>443</v>
      </c>
      <c r="F160" s="141" t="s">
        <v>443</v>
      </c>
      <c r="G160" s="141" t="s">
        <v>443</v>
      </c>
      <c r="H160" s="141" t="s">
        <v>443</v>
      </c>
      <c r="I160" s="141" t="s">
        <v>443</v>
      </c>
      <c r="J160" s="141" t="s">
        <v>443</v>
      </c>
      <c r="K160" s="141" t="s">
        <v>443</v>
      </c>
      <c r="L160" s="141" t="s">
        <v>443</v>
      </c>
      <c r="M160" s="141" t="s">
        <v>443</v>
      </c>
      <c r="N160" s="141" t="s">
        <v>443</v>
      </c>
      <c r="O160" s="141" t="s">
        <v>443</v>
      </c>
      <c r="P160" s="141" t="s">
        <v>443</v>
      </c>
      <c r="Q160" s="141" t="s">
        <v>443</v>
      </c>
      <c r="R160" s="141" t="s">
        <v>443</v>
      </c>
      <c r="S160" s="141" t="s">
        <v>443</v>
      </c>
      <c r="T160" s="141" t="s">
        <v>443</v>
      </c>
      <c r="U160" s="141" t="s">
        <v>443</v>
      </c>
      <c r="V160" s="141" t="s">
        <v>443</v>
      </c>
      <c r="W160" s="141" t="s">
        <v>443</v>
      </c>
      <c r="X160" s="141" t="s">
        <v>443</v>
      </c>
      <c r="Y160" s="141" t="s">
        <v>443</v>
      </c>
      <c r="Z160" s="141" t="s">
        <v>443</v>
      </c>
      <c r="AA160" s="141" t="s">
        <v>443</v>
      </c>
      <c r="AB160" s="141" t="s">
        <v>443</v>
      </c>
      <c r="AC160" s="141" t="s">
        <v>443</v>
      </c>
      <c r="AD160" s="141" t="s">
        <v>443</v>
      </c>
      <c r="AE160" s="58"/>
      <c r="AF160" s="143" t="s">
        <v>443</v>
      </c>
      <c r="AG160" s="143" t="s">
        <v>429</v>
      </c>
      <c r="AH160" s="143" t="s">
        <v>429</v>
      </c>
      <c r="AI160" s="143" t="s">
        <v>429</v>
      </c>
      <c r="AJ160" s="143" t="s">
        <v>429</v>
      </c>
      <c r="AK160" s="143" t="s">
        <v>429</v>
      </c>
      <c r="AL160" s="52" t="s">
        <v>50</v>
      </c>
    </row>
    <row r="161" spans="1:38" s="2" customFormat="1" ht="26.25" customHeight="1" thickBot="1" x14ac:dyDescent="0.3">
      <c r="A161" s="53" t="s">
        <v>335</v>
      </c>
      <c r="B161" s="53" t="s">
        <v>338</v>
      </c>
      <c r="C161" s="105" t="s">
        <v>339</v>
      </c>
      <c r="D161" s="106"/>
      <c r="E161" s="141" t="s">
        <v>431</v>
      </c>
      <c r="F161" s="141" t="s">
        <v>431</v>
      </c>
      <c r="G161" s="141" t="s">
        <v>431</v>
      </c>
      <c r="H161" s="141" t="s">
        <v>431</v>
      </c>
      <c r="I161" s="141" t="s">
        <v>429</v>
      </c>
      <c r="J161" s="141" t="s">
        <v>429</v>
      </c>
      <c r="K161" s="141" t="s">
        <v>429</v>
      </c>
      <c r="L161" s="141" t="s">
        <v>429</v>
      </c>
      <c r="M161" s="141" t="s">
        <v>429</v>
      </c>
      <c r="N161" s="141" t="s">
        <v>429</v>
      </c>
      <c r="O161" s="141" t="s">
        <v>429</v>
      </c>
      <c r="P161" s="141" t="s">
        <v>429</v>
      </c>
      <c r="Q161" s="141" t="s">
        <v>429</v>
      </c>
      <c r="R161" s="141" t="s">
        <v>429</v>
      </c>
      <c r="S161" s="141" t="s">
        <v>429</v>
      </c>
      <c r="T161" s="141" t="s">
        <v>429</v>
      </c>
      <c r="U161" s="141" t="s">
        <v>429</v>
      </c>
      <c r="V161" s="141" t="s">
        <v>429</v>
      </c>
      <c r="W161" s="141" t="s">
        <v>429</v>
      </c>
      <c r="X161" s="141" t="s">
        <v>429</v>
      </c>
      <c r="Y161" s="141" t="s">
        <v>429</v>
      </c>
      <c r="Z161" s="141" t="s">
        <v>429</v>
      </c>
      <c r="AA161" s="141" t="s">
        <v>429</v>
      </c>
      <c r="AB161" s="141" t="s">
        <v>429</v>
      </c>
      <c r="AC161" s="141" t="s">
        <v>429</v>
      </c>
      <c r="AD161" s="141" t="s">
        <v>429</v>
      </c>
      <c r="AE161" s="59"/>
      <c r="AF161" s="143" t="s">
        <v>429</v>
      </c>
      <c r="AG161" s="143" t="s">
        <v>429</v>
      </c>
      <c r="AH161" s="143" t="s">
        <v>429</v>
      </c>
      <c r="AI161" s="143" t="s">
        <v>429</v>
      </c>
      <c r="AJ161" s="143" t="s">
        <v>429</v>
      </c>
      <c r="AK161" s="143" t="s">
        <v>429</v>
      </c>
      <c r="AL161" s="53" t="s">
        <v>413</v>
      </c>
    </row>
    <row r="162" spans="1:38" s="2" customFormat="1" ht="26.25" customHeight="1" thickBot="1" x14ac:dyDescent="0.3">
      <c r="A162" s="54" t="s">
        <v>340</v>
      </c>
      <c r="B162" s="54" t="s">
        <v>341</v>
      </c>
      <c r="C162" s="107" t="s">
        <v>342</v>
      </c>
      <c r="D162" s="108"/>
      <c r="E162" s="22" t="s">
        <v>431</v>
      </c>
      <c r="F162" s="22" t="s">
        <v>431</v>
      </c>
      <c r="G162" s="22" t="s">
        <v>431</v>
      </c>
      <c r="H162" s="22" t="s">
        <v>431</v>
      </c>
      <c r="I162" s="22" t="s">
        <v>431</v>
      </c>
      <c r="J162" s="22" t="s">
        <v>431</v>
      </c>
      <c r="K162" s="22" t="s">
        <v>431</v>
      </c>
      <c r="L162" s="22" t="s">
        <v>431</v>
      </c>
      <c r="M162" s="22" t="s">
        <v>431</v>
      </c>
      <c r="N162" s="22" t="s">
        <v>431</v>
      </c>
      <c r="O162" s="22" t="s">
        <v>431</v>
      </c>
      <c r="P162" s="22" t="s">
        <v>431</v>
      </c>
      <c r="Q162" s="22" t="s">
        <v>431</v>
      </c>
      <c r="R162" s="22" t="s">
        <v>431</v>
      </c>
      <c r="S162" s="22" t="s">
        <v>431</v>
      </c>
      <c r="T162" s="22" t="s">
        <v>431</v>
      </c>
      <c r="U162" s="22" t="s">
        <v>431</v>
      </c>
      <c r="V162" s="22" t="s">
        <v>431</v>
      </c>
      <c r="W162" s="22" t="s">
        <v>431</v>
      </c>
      <c r="X162" s="22" t="s">
        <v>431</v>
      </c>
      <c r="Y162" s="22" t="s">
        <v>431</v>
      </c>
      <c r="Z162" s="22" t="s">
        <v>431</v>
      </c>
      <c r="AA162" s="22" t="s">
        <v>431</v>
      </c>
      <c r="AB162" s="22" t="s">
        <v>431</v>
      </c>
      <c r="AC162" s="22" t="s">
        <v>431</v>
      </c>
      <c r="AD162" s="22" t="s">
        <v>431</v>
      </c>
      <c r="AE162" s="59"/>
      <c r="AF162" s="22" t="s">
        <v>429</v>
      </c>
      <c r="AG162" s="22" t="s">
        <v>429</v>
      </c>
      <c r="AH162" s="22" t="s">
        <v>429</v>
      </c>
      <c r="AI162" s="22" t="s">
        <v>429</v>
      </c>
      <c r="AJ162" s="22" t="s">
        <v>429</v>
      </c>
      <c r="AK162" s="22" t="s">
        <v>429</v>
      </c>
      <c r="AL162" s="54" t="s">
        <v>413</v>
      </c>
    </row>
    <row r="163" spans="1:38" s="2" customFormat="1" ht="26.25" customHeight="1" thickBot="1" x14ac:dyDescent="0.3">
      <c r="A163" s="54" t="s">
        <v>340</v>
      </c>
      <c r="B163" s="54" t="s">
        <v>343</v>
      </c>
      <c r="C163" s="107" t="s">
        <v>344</v>
      </c>
      <c r="D163" s="108"/>
      <c r="E163" s="22" t="s">
        <v>443</v>
      </c>
      <c r="F163" s="22" t="s">
        <v>443</v>
      </c>
      <c r="G163" s="22" t="s">
        <v>443</v>
      </c>
      <c r="H163" s="22" t="s">
        <v>443</v>
      </c>
      <c r="I163" s="22" t="s">
        <v>431</v>
      </c>
      <c r="J163" s="22" t="s">
        <v>431</v>
      </c>
      <c r="K163" s="22" t="s">
        <v>431</v>
      </c>
      <c r="L163" s="22" t="s">
        <v>431</v>
      </c>
      <c r="M163" s="22" t="s">
        <v>443</v>
      </c>
      <c r="N163" s="22" t="s">
        <v>431</v>
      </c>
      <c r="O163" s="22" t="s">
        <v>431</v>
      </c>
      <c r="P163" s="22" t="s">
        <v>431</v>
      </c>
      <c r="Q163" s="22" t="s">
        <v>431</v>
      </c>
      <c r="R163" s="22" t="s">
        <v>431</v>
      </c>
      <c r="S163" s="22" t="s">
        <v>431</v>
      </c>
      <c r="T163" s="22" t="s">
        <v>431</v>
      </c>
      <c r="U163" s="22" t="s">
        <v>431</v>
      </c>
      <c r="V163" s="22" t="s">
        <v>431</v>
      </c>
      <c r="W163" s="22">
        <v>0.14005208557215124</v>
      </c>
      <c r="X163" s="22">
        <v>1.0083750161194889</v>
      </c>
      <c r="Y163" s="22">
        <v>0.65824480218911074</v>
      </c>
      <c r="Z163" s="22">
        <v>0.32211979681594782</v>
      </c>
      <c r="AA163" s="22">
        <v>0.37814063104480833</v>
      </c>
      <c r="AB163" s="22">
        <v>2.3668802461693561</v>
      </c>
      <c r="AC163" s="22" t="s">
        <v>443</v>
      </c>
      <c r="AD163" s="22">
        <v>4.0615104815923855E-2</v>
      </c>
      <c r="AE163" s="59"/>
      <c r="AF163" s="22" t="s">
        <v>429</v>
      </c>
      <c r="AG163" s="22" t="s">
        <v>429</v>
      </c>
      <c r="AH163" s="22" t="s">
        <v>429</v>
      </c>
      <c r="AI163" s="22" t="s">
        <v>429</v>
      </c>
      <c r="AJ163" s="22" t="s">
        <v>429</v>
      </c>
      <c r="AK163" s="22" t="s">
        <v>429</v>
      </c>
      <c r="AL163" s="54" t="s">
        <v>345</v>
      </c>
    </row>
    <row r="164" spans="1:38" s="2" customFormat="1" ht="26.25" customHeight="1" thickBot="1" x14ac:dyDescent="0.3">
      <c r="A164" s="54" t="s">
        <v>340</v>
      </c>
      <c r="B164" s="54" t="s">
        <v>346</v>
      </c>
      <c r="C164" s="107" t="s">
        <v>347</v>
      </c>
      <c r="D164" s="108"/>
      <c r="E164" s="22" t="s">
        <v>431</v>
      </c>
      <c r="F164" s="22" t="s">
        <v>431</v>
      </c>
      <c r="G164" s="22" t="s">
        <v>431</v>
      </c>
      <c r="H164" s="22" t="s">
        <v>431</v>
      </c>
      <c r="I164" s="22" t="s">
        <v>431</v>
      </c>
      <c r="J164" s="22" t="s">
        <v>431</v>
      </c>
      <c r="K164" s="22" t="s">
        <v>431</v>
      </c>
      <c r="L164" s="22" t="s">
        <v>431</v>
      </c>
      <c r="M164" s="22" t="s">
        <v>431</v>
      </c>
      <c r="N164" s="22" t="s">
        <v>431</v>
      </c>
      <c r="O164" s="22" t="s">
        <v>431</v>
      </c>
      <c r="P164" s="22" t="s">
        <v>431</v>
      </c>
      <c r="Q164" s="22" t="s">
        <v>431</v>
      </c>
      <c r="R164" s="22" t="s">
        <v>431</v>
      </c>
      <c r="S164" s="22" t="s">
        <v>431</v>
      </c>
      <c r="T164" s="22" t="s">
        <v>431</v>
      </c>
      <c r="U164" s="22" t="s">
        <v>431</v>
      </c>
      <c r="V164" s="22" t="s">
        <v>431</v>
      </c>
      <c r="W164" s="22" t="s">
        <v>431</v>
      </c>
      <c r="X164" s="22" t="s">
        <v>431</v>
      </c>
      <c r="Y164" s="22" t="s">
        <v>431</v>
      </c>
      <c r="Z164" s="22" t="s">
        <v>431</v>
      </c>
      <c r="AA164" s="22" t="s">
        <v>431</v>
      </c>
      <c r="AB164" s="22" t="s">
        <v>431</v>
      </c>
      <c r="AC164" s="22" t="s">
        <v>431</v>
      </c>
      <c r="AD164" s="22" t="s">
        <v>431</v>
      </c>
      <c r="AE164" s="63"/>
      <c r="AF164" s="22" t="s">
        <v>429</v>
      </c>
      <c r="AG164" s="22" t="s">
        <v>429</v>
      </c>
      <c r="AH164" s="22" t="s">
        <v>429</v>
      </c>
      <c r="AI164" s="22" t="s">
        <v>429</v>
      </c>
      <c r="AJ164" s="22" t="s">
        <v>429</v>
      </c>
      <c r="AK164" s="22" t="s">
        <v>429</v>
      </c>
      <c r="AL164" s="54" t="s">
        <v>413</v>
      </c>
    </row>
    <row r="165" spans="1:38" s="3" customFormat="1" ht="15" customHeight="1" x14ac:dyDescent="0.25">
      <c r="A165" s="109"/>
      <c r="B165" s="109"/>
      <c r="C165" s="110"/>
      <c r="D165" s="111"/>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4"/>
      <c r="AF165" s="16"/>
      <c r="AG165" s="16"/>
      <c r="AH165" s="16"/>
      <c r="AI165" s="16"/>
      <c r="AJ165" s="16"/>
      <c r="AK165" s="16"/>
      <c r="AL165" s="21"/>
    </row>
    <row r="166" spans="1:38" s="134" customFormat="1" ht="52.5" customHeight="1" x14ac:dyDescent="0.3">
      <c r="A166" s="159" t="s">
        <v>372</v>
      </c>
      <c r="B166" s="159"/>
      <c r="C166" s="159"/>
      <c r="D166" s="159"/>
      <c r="E166" s="159"/>
      <c r="F166" s="159"/>
      <c r="G166" s="159"/>
      <c r="H166" s="128"/>
      <c r="I166" s="129"/>
      <c r="J166" s="129"/>
      <c r="K166" s="129"/>
      <c r="L166" s="129"/>
      <c r="M166" s="129"/>
      <c r="N166" s="129"/>
      <c r="O166" s="129"/>
      <c r="P166" s="129"/>
      <c r="Q166" s="129"/>
      <c r="R166" s="129"/>
      <c r="S166" s="129"/>
      <c r="T166" s="129"/>
      <c r="U166" s="129"/>
      <c r="V166" s="130"/>
      <c r="W166" s="130"/>
      <c r="X166" s="130"/>
      <c r="Y166" s="130"/>
      <c r="Z166" s="130"/>
      <c r="AA166" s="130"/>
      <c r="AB166" s="130"/>
      <c r="AC166" s="131"/>
      <c r="AD166" s="132"/>
      <c r="AE166" s="133"/>
      <c r="AG166" s="135"/>
      <c r="AH166" s="135"/>
      <c r="AI166" s="135"/>
      <c r="AJ166" s="135"/>
      <c r="AK166" s="135"/>
      <c r="AL166" s="135"/>
    </row>
    <row r="167" spans="1:38" s="136" customFormat="1" ht="63.75" customHeight="1" x14ac:dyDescent="0.3">
      <c r="A167" s="159" t="s">
        <v>376</v>
      </c>
      <c r="B167" s="159"/>
      <c r="C167" s="159"/>
      <c r="D167" s="159"/>
      <c r="E167" s="159"/>
      <c r="F167" s="159"/>
      <c r="G167" s="159"/>
      <c r="H167" s="128"/>
      <c r="I167" s="129"/>
      <c r="J167"/>
      <c r="K167"/>
      <c r="L167"/>
      <c r="M167" s="129"/>
      <c r="N167" s="129"/>
      <c r="O167" s="129"/>
      <c r="P167" s="129"/>
      <c r="Q167" s="129"/>
      <c r="R167" s="129"/>
      <c r="S167" s="129"/>
      <c r="T167" s="129"/>
      <c r="U167" s="129"/>
      <c r="AE167" s="137"/>
    </row>
    <row r="168" spans="1:38" s="136" customFormat="1" ht="26.25" customHeight="1" x14ac:dyDescent="0.3">
      <c r="A168" s="159" t="s">
        <v>373</v>
      </c>
      <c r="B168" s="159"/>
      <c r="C168" s="159"/>
      <c r="D168" s="159"/>
      <c r="E168" s="159"/>
      <c r="F168" s="159"/>
      <c r="G168" s="159"/>
      <c r="H168" s="128"/>
      <c r="I168" s="129"/>
      <c r="J168"/>
      <c r="K168"/>
      <c r="L168"/>
      <c r="M168" s="129"/>
      <c r="N168" s="129"/>
      <c r="O168" s="129"/>
      <c r="P168" s="129"/>
      <c r="Q168" s="129"/>
      <c r="R168" s="129"/>
      <c r="S168" s="129"/>
      <c r="T168" s="129"/>
      <c r="U168" s="129"/>
      <c r="AE168" s="137"/>
    </row>
    <row r="169" spans="1:38" s="134" customFormat="1" ht="26.25" customHeight="1" x14ac:dyDescent="0.3">
      <c r="A169" s="159" t="s">
        <v>374</v>
      </c>
      <c r="B169" s="159"/>
      <c r="C169" s="159"/>
      <c r="D169" s="159"/>
      <c r="E169" s="159"/>
      <c r="F169" s="159"/>
      <c r="G169" s="159"/>
      <c r="H169" s="128"/>
      <c r="I169" s="129"/>
      <c r="J169"/>
      <c r="K169"/>
      <c r="L169"/>
      <c r="M169" s="129"/>
      <c r="N169" s="129"/>
      <c r="O169" s="129"/>
      <c r="P169" s="129"/>
      <c r="Q169" s="129"/>
      <c r="R169" s="129"/>
      <c r="S169" s="129"/>
      <c r="T169" s="129"/>
      <c r="U169" s="129"/>
      <c r="V169" s="130"/>
      <c r="W169" s="130"/>
      <c r="X169" s="130"/>
      <c r="Y169" s="130"/>
      <c r="Z169" s="130"/>
      <c r="AA169" s="130"/>
      <c r="AB169" s="130"/>
      <c r="AC169" s="131"/>
      <c r="AD169" s="132"/>
      <c r="AE169" s="133"/>
      <c r="AG169" s="135"/>
      <c r="AH169" s="135"/>
      <c r="AI169" s="135"/>
      <c r="AJ169" s="135"/>
      <c r="AK169" s="135"/>
      <c r="AL169" s="135"/>
    </row>
    <row r="170" spans="1:38" s="136" customFormat="1" ht="52.5" customHeight="1" x14ac:dyDescent="0.3">
      <c r="A170" s="159" t="s">
        <v>375</v>
      </c>
      <c r="B170" s="159"/>
      <c r="C170" s="159"/>
      <c r="D170" s="159"/>
      <c r="E170" s="159"/>
      <c r="F170" s="159"/>
      <c r="G170" s="159"/>
      <c r="H170" s="128"/>
      <c r="I170" s="129"/>
      <c r="J170"/>
      <c r="K170"/>
      <c r="L170"/>
      <c r="M170" s="129"/>
      <c r="N170" s="129"/>
      <c r="O170" s="129"/>
      <c r="P170" s="129"/>
      <c r="Q170" s="129"/>
      <c r="R170" s="129"/>
      <c r="S170" s="129"/>
      <c r="T170" s="129"/>
      <c r="U170" s="129"/>
      <c r="AE170" s="137"/>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8740157499999996" bottom="0.78740157499999996" header="0.3" footer="0.3"/>
  <pageSetup paperSize="9" scale="16"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C745D5-53E6-4699-9CEE-D3361594CBF3}">
  <sheetPr codeName="Sheet4"/>
  <dimension ref="A1:AL170"/>
  <sheetViews>
    <sheetView zoomScale="75" zoomScaleNormal="75" workbookViewId="0">
      <pane xSplit="4" ySplit="13" topLeftCell="Y113" activePane="bottomRight" state="frozen"/>
      <selection pane="topRight" activeCell="E1" sqref="E1"/>
      <selection pane="bottomLeft" activeCell="A14" sqref="A14"/>
      <selection pane="bottomRight" activeCell="B5" sqref="B5"/>
    </sheetView>
  </sheetViews>
  <sheetFormatPr defaultColWidth="8.88671875" defaultRowHeight="13.2" x14ac:dyDescent="0.25"/>
  <cols>
    <col min="1" max="2" width="21.44140625" style="5" customWidth="1"/>
    <col min="3" max="3" width="46.44140625" style="17" customWidth="1"/>
    <col min="4" max="4" width="7.109375" style="5" customWidth="1"/>
    <col min="5" max="24" width="8.5546875" style="5" customWidth="1"/>
    <col min="25" max="25" width="8.88671875" style="5" customWidth="1"/>
    <col min="26" max="30" width="8.5546875" style="5" customWidth="1"/>
    <col min="31" max="31" width="2.109375" style="5" customWidth="1"/>
    <col min="32" max="36" width="8.5546875" style="5" customWidth="1"/>
    <col min="37" max="37" width="12" style="5" customWidth="1"/>
    <col min="38" max="38" width="25.6640625" style="5" customWidth="1"/>
    <col min="39" max="16384" width="8.88671875" style="5"/>
  </cols>
  <sheetData>
    <row r="1" spans="1:38" s="2" customFormat="1" ht="22.5" customHeight="1" x14ac:dyDescent="0.25">
      <c r="A1" s="23" t="s">
        <v>363</v>
      </c>
      <c r="B1" s="24"/>
      <c r="C1" s="25"/>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row>
    <row r="2" spans="1:38" s="2" customFormat="1" x14ac:dyDescent="0.25">
      <c r="A2" s="127" t="s">
        <v>362</v>
      </c>
      <c r="B2" s="24"/>
      <c r="C2" s="25"/>
      <c r="D2" s="26"/>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row>
    <row r="3" spans="1:38" s="2" customFormat="1" x14ac:dyDescent="0.25">
      <c r="A3" s="26"/>
      <c r="B3" s="24"/>
      <c r="C3" s="25"/>
      <c r="D3" s="26"/>
      <c r="E3" s="26"/>
      <c r="F3" s="27"/>
      <c r="G3" s="26"/>
      <c r="H3" s="26"/>
      <c r="I3" s="26"/>
      <c r="J3" s="26"/>
      <c r="K3" s="26"/>
      <c r="L3" s="26"/>
      <c r="M3" s="26"/>
      <c r="N3" s="26"/>
      <c r="O3" s="26"/>
      <c r="P3" s="28"/>
      <c r="Q3" s="28"/>
      <c r="R3" s="29"/>
      <c r="S3" s="29"/>
      <c r="T3" s="29"/>
      <c r="U3" s="29"/>
      <c r="V3" s="29"/>
      <c r="W3" s="26"/>
      <c r="X3" s="26"/>
      <c r="Y3" s="26"/>
      <c r="Z3" s="26"/>
      <c r="AA3" s="26"/>
      <c r="AB3" s="26"/>
      <c r="AC3" s="26"/>
      <c r="AD3" s="26"/>
      <c r="AE3" s="26"/>
      <c r="AF3" s="26"/>
      <c r="AG3" s="26"/>
      <c r="AH3" s="26"/>
      <c r="AI3" s="26"/>
      <c r="AJ3" s="26"/>
      <c r="AK3" s="26"/>
      <c r="AL3" s="26"/>
    </row>
    <row r="4" spans="1:38" s="2" customFormat="1" x14ac:dyDescent="0.25">
      <c r="A4" s="30" t="s">
        <v>0</v>
      </c>
      <c r="B4" s="20" t="s">
        <v>430</v>
      </c>
      <c r="C4" s="31" t="s">
        <v>1</v>
      </c>
      <c r="D4" s="26"/>
      <c r="E4" s="26"/>
      <c r="F4" s="26"/>
      <c r="G4" s="26"/>
      <c r="H4" s="26"/>
      <c r="I4" s="26"/>
      <c r="J4" s="26"/>
      <c r="K4" s="26"/>
      <c r="L4" s="26"/>
      <c r="M4" s="26"/>
      <c r="N4" s="26"/>
      <c r="O4" s="26"/>
      <c r="P4" s="28"/>
      <c r="Q4" s="28"/>
      <c r="R4" s="29"/>
      <c r="S4" s="29"/>
      <c r="T4" s="29"/>
      <c r="U4" s="29"/>
      <c r="V4" s="29"/>
      <c r="W4" s="26"/>
      <c r="X4" s="26"/>
      <c r="Y4" s="26"/>
      <c r="Z4" s="26"/>
      <c r="AA4" s="26"/>
      <c r="AB4" s="26"/>
      <c r="AC4" s="26"/>
      <c r="AD4" s="26"/>
      <c r="AE4" s="26"/>
      <c r="AF4" s="26"/>
      <c r="AG4" s="26"/>
      <c r="AH4" s="26"/>
      <c r="AI4" s="26"/>
      <c r="AJ4" s="26"/>
      <c r="AK4" s="26"/>
      <c r="AL4" s="26"/>
    </row>
    <row r="5" spans="1:38" s="2" customFormat="1" x14ac:dyDescent="0.25">
      <c r="A5" s="30" t="s">
        <v>2</v>
      </c>
      <c r="B5" s="20" t="s">
        <v>442</v>
      </c>
      <c r="C5" s="31" t="s">
        <v>3</v>
      </c>
      <c r="D5" s="26"/>
      <c r="E5" s="26"/>
      <c r="F5" s="26"/>
      <c r="G5" s="26"/>
      <c r="H5" s="26"/>
      <c r="I5" s="26"/>
      <c r="J5" s="26"/>
      <c r="K5" s="26"/>
      <c r="L5" s="26"/>
      <c r="M5" s="26"/>
      <c r="N5" s="26"/>
      <c r="O5" s="26"/>
      <c r="P5" s="28"/>
      <c r="Q5" s="28"/>
      <c r="R5" s="29"/>
      <c r="S5" s="29"/>
      <c r="T5" s="29"/>
      <c r="U5" s="29"/>
      <c r="V5" s="29"/>
      <c r="W5" s="26"/>
      <c r="X5" s="26"/>
      <c r="Y5" s="26"/>
      <c r="Z5" s="26"/>
      <c r="AA5" s="26"/>
      <c r="AB5" s="26"/>
      <c r="AC5" s="26"/>
      <c r="AD5" s="26"/>
      <c r="AE5" s="26"/>
      <c r="AF5" s="26"/>
      <c r="AG5" s="26"/>
      <c r="AH5" s="26"/>
      <c r="AI5" s="26"/>
      <c r="AJ5" s="26"/>
      <c r="AK5" s="26"/>
      <c r="AL5" s="26"/>
    </row>
    <row r="6" spans="1:38" s="2" customFormat="1" x14ac:dyDescent="0.25">
      <c r="A6" s="30" t="s">
        <v>4</v>
      </c>
      <c r="B6" s="20">
        <v>1992</v>
      </c>
      <c r="C6" s="31" t="s">
        <v>5</v>
      </c>
      <c r="D6" s="26"/>
      <c r="E6" s="26"/>
      <c r="F6" s="26"/>
      <c r="G6" s="26"/>
      <c r="H6" s="26"/>
      <c r="I6" s="26"/>
      <c r="J6" s="26"/>
      <c r="K6" s="26"/>
      <c r="L6" s="26"/>
      <c r="M6" s="26"/>
      <c r="N6" s="26"/>
      <c r="O6" s="26"/>
      <c r="P6" s="26"/>
      <c r="Q6" s="26"/>
      <c r="R6" s="32"/>
      <c r="S6" s="32"/>
      <c r="T6" s="32"/>
      <c r="U6" s="32"/>
      <c r="V6" s="32"/>
      <c r="W6" s="26"/>
      <c r="X6" s="26"/>
      <c r="Y6" s="26"/>
      <c r="Z6" s="26"/>
      <c r="AA6" s="26"/>
      <c r="AB6" s="26"/>
      <c r="AC6" s="26"/>
      <c r="AD6" s="26"/>
      <c r="AE6" s="26"/>
      <c r="AF6" s="26"/>
      <c r="AG6" s="26"/>
      <c r="AH6" s="26"/>
      <c r="AI6" s="26"/>
      <c r="AJ6" s="26"/>
      <c r="AK6" s="26"/>
      <c r="AL6" s="26"/>
    </row>
    <row r="7" spans="1:38" s="2" customFormat="1" x14ac:dyDescent="0.25">
      <c r="A7" s="30" t="s">
        <v>6</v>
      </c>
      <c r="B7" s="20" t="s">
        <v>7</v>
      </c>
      <c r="C7" s="33" t="s">
        <v>8</v>
      </c>
      <c r="D7" s="28"/>
      <c r="E7" s="28"/>
      <c r="F7" s="28"/>
      <c r="G7" s="28"/>
      <c r="H7" s="28"/>
      <c r="I7" s="28"/>
      <c r="J7" s="28"/>
      <c r="K7" s="28"/>
      <c r="L7" s="28"/>
      <c r="M7" s="28"/>
      <c r="N7" s="28"/>
      <c r="O7" s="28"/>
      <c r="P7" s="28"/>
      <c r="Q7" s="28"/>
      <c r="R7" s="29"/>
      <c r="S7" s="29"/>
      <c r="T7" s="29"/>
      <c r="U7" s="29"/>
      <c r="V7" s="29"/>
      <c r="W7" s="26"/>
      <c r="X7" s="26"/>
      <c r="Y7" s="26"/>
      <c r="Z7" s="26"/>
      <c r="AA7" s="26"/>
      <c r="AB7" s="26"/>
      <c r="AC7" s="26"/>
      <c r="AD7" s="28"/>
      <c r="AE7" s="26"/>
      <c r="AF7" s="26"/>
      <c r="AG7" s="28"/>
      <c r="AH7" s="28"/>
      <c r="AI7" s="28"/>
      <c r="AJ7" s="28"/>
      <c r="AK7" s="28"/>
      <c r="AL7" s="28"/>
    </row>
    <row r="8" spans="1:38" s="1" customFormat="1" x14ac:dyDescent="0.25">
      <c r="A8" s="123"/>
      <c r="B8" s="124"/>
      <c r="C8" s="125"/>
      <c r="D8" s="126"/>
      <c r="E8" s="126"/>
      <c r="F8" s="126"/>
      <c r="G8" s="126"/>
      <c r="H8" s="126"/>
      <c r="I8" s="126"/>
      <c r="J8" s="126"/>
      <c r="K8" s="126"/>
      <c r="L8" s="126"/>
      <c r="M8" s="126"/>
      <c r="N8" s="126"/>
      <c r="O8" s="126"/>
      <c r="P8" s="126"/>
      <c r="Q8" s="126"/>
      <c r="R8" s="29"/>
      <c r="S8" s="29"/>
      <c r="T8" s="29"/>
      <c r="U8" s="29"/>
      <c r="V8" s="29"/>
      <c r="W8" s="26"/>
      <c r="X8" s="26"/>
      <c r="Y8" s="26"/>
      <c r="Z8" s="26"/>
      <c r="AA8" s="26"/>
      <c r="AB8" s="26"/>
      <c r="AC8" s="26"/>
      <c r="AD8" s="26"/>
      <c r="AE8" s="26"/>
      <c r="AF8" s="32"/>
      <c r="AG8" s="28"/>
      <c r="AH8" s="28"/>
      <c r="AI8" s="28"/>
      <c r="AJ8" s="28"/>
      <c r="AK8" s="28"/>
      <c r="AL8" s="28"/>
    </row>
    <row r="9" spans="1:38" s="1" customFormat="1" ht="13.8" thickBot="1" x14ac:dyDescent="0.3">
      <c r="A9" s="34"/>
      <c r="B9" s="35"/>
      <c r="C9" s="36"/>
      <c r="D9" s="37"/>
      <c r="E9" s="37"/>
      <c r="F9" s="37"/>
      <c r="G9" s="37"/>
      <c r="H9" s="37"/>
      <c r="I9" s="37"/>
      <c r="J9" s="37"/>
      <c r="K9" s="37"/>
      <c r="L9" s="37"/>
      <c r="M9" s="37"/>
      <c r="N9" s="37"/>
      <c r="O9" s="37"/>
      <c r="P9" s="37"/>
      <c r="Q9" s="37"/>
      <c r="R9" s="29"/>
      <c r="S9" s="29"/>
      <c r="T9" s="29"/>
      <c r="U9" s="29"/>
      <c r="V9" s="29"/>
      <c r="W9" s="26"/>
      <c r="X9" s="26"/>
      <c r="Y9" s="26"/>
      <c r="Z9" s="26"/>
      <c r="AA9" s="26"/>
      <c r="AB9" s="26"/>
      <c r="AC9" s="26"/>
      <c r="AD9" s="26"/>
      <c r="AE9" s="26"/>
      <c r="AF9" s="32"/>
      <c r="AG9" s="28"/>
      <c r="AH9" s="28"/>
      <c r="AI9" s="28"/>
      <c r="AJ9" s="28"/>
      <c r="AK9" s="28"/>
      <c r="AL9" s="28"/>
    </row>
    <row r="10" spans="1:38" s="4" customFormat="1" ht="37.5" customHeight="1" thickBot="1" x14ac:dyDescent="0.3">
      <c r="A10" s="160" t="str">
        <f>B4&amp;": "&amp;B5&amp;": "&amp;B6</f>
        <v>IE: 15.02.2022: 1992</v>
      </c>
      <c r="B10" s="162" t="s">
        <v>9</v>
      </c>
      <c r="C10" s="163"/>
      <c r="D10" s="164"/>
      <c r="E10" s="150" t="s">
        <v>10</v>
      </c>
      <c r="F10" s="151"/>
      <c r="G10" s="151"/>
      <c r="H10" s="152"/>
      <c r="I10" s="150" t="s">
        <v>11</v>
      </c>
      <c r="J10" s="151"/>
      <c r="K10" s="151"/>
      <c r="L10" s="152"/>
      <c r="M10" s="168" t="s">
        <v>12</v>
      </c>
      <c r="N10" s="150" t="s">
        <v>13</v>
      </c>
      <c r="O10" s="151"/>
      <c r="P10" s="152"/>
      <c r="Q10" s="150" t="s">
        <v>14</v>
      </c>
      <c r="R10" s="151"/>
      <c r="S10" s="151"/>
      <c r="T10" s="151"/>
      <c r="U10" s="151"/>
      <c r="V10" s="152"/>
      <c r="W10" s="150" t="s">
        <v>367</v>
      </c>
      <c r="X10" s="151"/>
      <c r="Y10" s="151"/>
      <c r="Z10" s="151"/>
      <c r="AA10" s="151"/>
      <c r="AB10" s="151"/>
      <c r="AC10" s="151"/>
      <c r="AD10" s="152"/>
      <c r="AE10" s="38"/>
      <c r="AF10" s="150" t="s">
        <v>384</v>
      </c>
      <c r="AG10" s="151"/>
      <c r="AH10" s="151"/>
      <c r="AI10" s="151"/>
      <c r="AJ10" s="151"/>
      <c r="AK10" s="151"/>
      <c r="AL10" s="152"/>
    </row>
    <row r="11" spans="1:38" s="1" customFormat="1" ht="15" customHeight="1" thickBot="1" x14ac:dyDescent="0.3">
      <c r="A11" s="161"/>
      <c r="B11" s="165"/>
      <c r="C11" s="166"/>
      <c r="D11" s="167"/>
      <c r="E11" s="153"/>
      <c r="F11" s="154"/>
      <c r="G11" s="154"/>
      <c r="H11" s="155"/>
      <c r="I11" s="153"/>
      <c r="J11" s="154"/>
      <c r="K11" s="154"/>
      <c r="L11" s="155"/>
      <c r="M11" s="169"/>
      <c r="N11" s="153"/>
      <c r="O11" s="154"/>
      <c r="P11" s="155"/>
      <c r="Q11" s="153"/>
      <c r="R11" s="154"/>
      <c r="S11" s="154"/>
      <c r="T11" s="154"/>
      <c r="U11" s="154"/>
      <c r="V11" s="155"/>
      <c r="W11" s="120"/>
      <c r="X11" s="156" t="s">
        <v>32</v>
      </c>
      <c r="Y11" s="157"/>
      <c r="Z11" s="157"/>
      <c r="AA11" s="157"/>
      <c r="AB11" s="158"/>
      <c r="AC11" s="121"/>
      <c r="AD11" s="122"/>
      <c r="AE11" s="39"/>
      <c r="AF11" s="153"/>
      <c r="AG11" s="154"/>
      <c r="AH11" s="154"/>
      <c r="AI11" s="154"/>
      <c r="AJ11" s="154"/>
      <c r="AK11" s="154"/>
      <c r="AL11" s="155"/>
    </row>
    <row r="12" spans="1:38" s="1" customFormat="1" ht="52.5" customHeight="1" thickBot="1" x14ac:dyDescent="0.3">
      <c r="A12" s="161"/>
      <c r="B12" s="165"/>
      <c r="C12" s="166"/>
      <c r="D12" s="167"/>
      <c r="E12" s="115" t="s">
        <v>385</v>
      </c>
      <c r="F12" s="115" t="s">
        <v>15</v>
      </c>
      <c r="G12" s="115" t="s">
        <v>16</v>
      </c>
      <c r="H12" s="115" t="s">
        <v>17</v>
      </c>
      <c r="I12" s="115" t="s">
        <v>18</v>
      </c>
      <c r="J12" s="116" t="s">
        <v>19</v>
      </c>
      <c r="K12" s="116" t="s">
        <v>20</v>
      </c>
      <c r="L12" s="117" t="s">
        <v>395</v>
      </c>
      <c r="M12" s="118" t="s">
        <v>21</v>
      </c>
      <c r="N12" s="116" t="s">
        <v>22</v>
      </c>
      <c r="O12" s="116" t="s">
        <v>23</v>
      </c>
      <c r="P12" s="116" t="s">
        <v>24</v>
      </c>
      <c r="Q12" s="116" t="s">
        <v>25</v>
      </c>
      <c r="R12" s="116" t="s">
        <v>26</v>
      </c>
      <c r="S12" s="116" t="s">
        <v>27</v>
      </c>
      <c r="T12" s="116" t="s">
        <v>28</v>
      </c>
      <c r="U12" s="116" t="s">
        <v>29</v>
      </c>
      <c r="V12" s="116" t="s">
        <v>30</v>
      </c>
      <c r="W12" s="118" t="s">
        <v>31</v>
      </c>
      <c r="X12" s="115" t="s">
        <v>396</v>
      </c>
      <c r="Y12" s="115" t="s">
        <v>397</v>
      </c>
      <c r="Z12" s="115" t="s">
        <v>398</v>
      </c>
      <c r="AA12" s="115" t="s">
        <v>399</v>
      </c>
      <c r="AB12" s="115" t="s">
        <v>42</v>
      </c>
      <c r="AC12" s="116" t="s">
        <v>33</v>
      </c>
      <c r="AD12" s="116" t="s">
        <v>34</v>
      </c>
      <c r="AE12" s="40"/>
      <c r="AF12" s="118" t="s">
        <v>35</v>
      </c>
      <c r="AG12" s="118" t="s">
        <v>36</v>
      </c>
      <c r="AH12" s="118" t="s">
        <v>37</v>
      </c>
      <c r="AI12" s="118" t="s">
        <v>38</v>
      </c>
      <c r="AJ12" s="118" t="s">
        <v>39</v>
      </c>
      <c r="AK12" s="118" t="s">
        <v>40</v>
      </c>
      <c r="AL12" s="119" t="s">
        <v>41</v>
      </c>
    </row>
    <row r="13" spans="1:38" ht="37.5" customHeight="1" thickBot="1" x14ac:dyDescent="0.3">
      <c r="A13" s="41" t="s">
        <v>43</v>
      </c>
      <c r="B13" s="41" t="s">
        <v>44</v>
      </c>
      <c r="C13" s="42" t="s">
        <v>428</v>
      </c>
      <c r="D13" s="41" t="s">
        <v>45</v>
      </c>
      <c r="E13" s="41" t="s">
        <v>46</v>
      </c>
      <c r="F13" s="41" t="s">
        <v>46</v>
      </c>
      <c r="G13" s="41" t="s">
        <v>46</v>
      </c>
      <c r="H13" s="41" t="s">
        <v>46</v>
      </c>
      <c r="I13" s="41" t="s">
        <v>46</v>
      </c>
      <c r="J13" s="41" t="s">
        <v>46</v>
      </c>
      <c r="K13" s="41" t="s">
        <v>46</v>
      </c>
      <c r="L13" s="41" t="s">
        <v>46</v>
      </c>
      <c r="M13" s="41" t="s">
        <v>46</v>
      </c>
      <c r="N13" s="41" t="s">
        <v>47</v>
      </c>
      <c r="O13" s="41" t="s">
        <v>47</v>
      </c>
      <c r="P13" s="41" t="s">
        <v>47</v>
      </c>
      <c r="Q13" s="41" t="s">
        <v>47</v>
      </c>
      <c r="R13" s="41" t="s">
        <v>47</v>
      </c>
      <c r="S13" s="41" t="s">
        <v>47</v>
      </c>
      <c r="T13" s="41" t="s">
        <v>47</v>
      </c>
      <c r="U13" s="41" t="s">
        <v>47</v>
      </c>
      <c r="V13" s="41" t="s">
        <v>47</v>
      </c>
      <c r="W13" s="41" t="s">
        <v>48</v>
      </c>
      <c r="X13" s="41" t="s">
        <v>47</v>
      </c>
      <c r="Y13" s="41" t="s">
        <v>47</v>
      </c>
      <c r="Z13" s="41" t="s">
        <v>47</v>
      </c>
      <c r="AA13" s="41" t="s">
        <v>47</v>
      </c>
      <c r="AB13" s="41" t="s">
        <v>47</v>
      </c>
      <c r="AC13" s="41" t="s">
        <v>49</v>
      </c>
      <c r="AD13" s="41" t="s">
        <v>49</v>
      </c>
      <c r="AE13" s="43"/>
      <c r="AF13" s="41" t="s">
        <v>50</v>
      </c>
      <c r="AG13" s="41" t="s">
        <v>50</v>
      </c>
      <c r="AH13" s="41" t="s">
        <v>50</v>
      </c>
      <c r="AI13" s="41" t="s">
        <v>50</v>
      </c>
      <c r="AJ13" s="41" t="s">
        <v>50</v>
      </c>
      <c r="AK13" s="41"/>
      <c r="AL13" s="44"/>
    </row>
    <row r="14" spans="1:38" s="1" customFormat="1" ht="26.25" customHeight="1" thickBot="1" x14ac:dyDescent="0.3">
      <c r="A14" s="65" t="s">
        <v>51</v>
      </c>
      <c r="B14" s="65" t="s">
        <v>52</v>
      </c>
      <c r="C14" s="66" t="s">
        <v>53</v>
      </c>
      <c r="D14" s="67"/>
      <c r="E14" s="138">
        <v>53.064999999999998</v>
      </c>
      <c r="F14" s="138">
        <v>0.21454352341299937</v>
      </c>
      <c r="G14" s="138">
        <v>96.593000000000004</v>
      </c>
      <c r="H14" s="138" t="s">
        <v>443</v>
      </c>
      <c r="I14" s="138">
        <v>0.87002385206879818</v>
      </c>
      <c r="J14" s="138">
        <v>1.2658643154595182</v>
      </c>
      <c r="K14" s="138">
        <v>1.6395728612303837</v>
      </c>
      <c r="L14" s="138">
        <v>3.3445229518384752E-2</v>
      </c>
      <c r="M14" s="138">
        <v>20.154415752662484</v>
      </c>
      <c r="N14" s="138">
        <v>0.92947061213469195</v>
      </c>
      <c r="O14" s="138">
        <v>0.12877161982259611</v>
      </c>
      <c r="P14" s="138">
        <v>0.16945245637324774</v>
      </c>
      <c r="Q14" s="138">
        <v>0.88850221180232658</v>
      </c>
      <c r="R14" s="138">
        <v>0.56249895337557443</v>
      </c>
      <c r="S14" s="138">
        <v>0.67814126177227996</v>
      </c>
      <c r="T14" s="138">
        <v>6.6081231444970845</v>
      </c>
      <c r="U14" s="138">
        <v>2.5743818817036743</v>
      </c>
      <c r="V14" s="138">
        <v>7.5667360958470136</v>
      </c>
      <c r="W14" s="138">
        <v>0.92065177845172086</v>
      </c>
      <c r="X14" s="138">
        <v>8.5175276951210117E-5</v>
      </c>
      <c r="Y14" s="138">
        <v>3.0603726574526813E-3</v>
      </c>
      <c r="Z14" s="138">
        <v>2.4274294888609687E-3</v>
      </c>
      <c r="AA14" s="138">
        <v>3.0084731985572901E-4</v>
      </c>
      <c r="AB14" s="138">
        <v>5.8738247431205891E-3</v>
      </c>
      <c r="AC14" s="138">
        <v>0.53008990369555886</v>
      </c>
      <c r="AD14" s="138">
        <v>2.6108905704408126E-4</v>
      </c>
      <c r="AE14" s="55"/>
      <c r="AF14" s="147">
        <v>24139.518749999999</v>
      </c>
      <c r="AG14" s="147">
        <v>76759.230034389606</v>
      </c>
      <c r="AH14" s="147">
        <v>30883.054371681599</v>
      </c>
      <c r="AI14" s="147" t="s">
        <v>431</v>
      </c>
      <c r="AJ14" s="147" t="s">
        <v>431</v>
      </c>
      <c r="AK14" s="147" t="s">
        <v>429</v>
      </c>
      <c r="AL14" s="45" t="s">
        <v>50</v>
      </c>
    </row>
    <row r="15" spans="1:38" s="1" customFormat="1" ht="26.25" customHeight="1" thickBot="1" x14ac:dyDescent="0.3">
      <c r="A15" s="65" t="s">
        <v>54</v>
      </c>
      <c r="B15" s="65" t="s">
        <v>55</v>
      </c>
      <c r="C15" s="66" t="s">
        <v>56</v>
      </c>
      <c r="D15" s="67"/>
      <c r="E15" s="138">
        <v>0.51615258506001893</v>
      </c>
      <c r="F15" s="138">
        <v>7.0995603606480006E-3</v>
      </c>
      <c r="G15" s="138">
        <v>0.5067451353704806</v>
      </c>
      <c r="H15" s="138" t="s">
        <v>443</v>
      </c>
      <c r="I15" s="138">
        <v>6.5099357031240005E-3</v>
      </c>
      <c r="J15" s="138">
        <v>9.478912813523999E-3</v>
      </c>
      <c r="K15" s="138">
        <v>1.1953060405524001E-2</v>
      </c>
      <c r="L15" s="138">
        <v>6.1544574395287202E-4</v>
      </c>
      <c r="M15" s="138">
        <v>3.0220388132760005E-2</v>
      </c>
      <c r="N15" s="138">
        <v>5.7490028628857997E-3</v>
      </c>
      <c r="O15" s="138">
        <v>5.3443190160422996E-3</v>
      </c>
      <c r="P15" s="138">
        <v>9.8547754566240004E-4</v>
      </c>
      <c r="Q15" s="138">
        <v>2.7499464101087999E-3</v>
      </c>
      <c r="R15" s="138">
        <v>1.5773688193252755E-2</v>
      </c>
      <c r="S15" s="138">
        <v>9.7641336983116753E-3</v>
      </c>
      <c r="T15" s="138">
        <v>0.14216840218673846</v>
      </c>
      <c r="U15" s="138">
        <v>4.4048426690822401E-3</v>
      </c>
      <c r="V15" s="138">
        <v>8.03221799259978E-2</v>
      </c>
      <c r="W15" s="138">
        <v>1.3078076886000002E-3</v>
      </c>
      <c r="X15" s="138">
        <v>1.5303985002936003E-6</v>
      </c>
      <c r="Y15" s="138">
        <v>4.8184226576639991E-6</v>
      </c>
      <c r="Z15" s="138">
        <v>3.7143137501063999E-6</v>
      </c>
      <c r="AA15" s="138">
        <v>4.9118011846343999E-6</v>
      </c>
      <c r="AB15" s="138">
        <v>1.4974936092698398E-5</v>
      </c>
      <c r="AC15" s="138" t="s">
        <v>429</v>
      </c>
      <c r="AD15" s="138">
        <v>0</v>
      </c>
      <c r="AE15" s="55"/>
      <c r="AF15" s="147">
        <v>2805.47001</v>
      </c>
      <c r="AG15" s="147" t="s">
        <v>431</v>
      </c>
      <c r="AH15" s="147" t="s">
        <v>431</v>
      </c>
      <c r="AI15" s="147" t="s">
        <v>431</v>
      </c>
      <c r="AJ15" s="147" t="s">
        <v>431</v>
      </c>
      <c r="AK15" s="147" t="s">
        <v>429</v>
      </c>
      <c r="AL15" s="45" t="s">
        <v>50</v>
      </c>
    </row>
    <row r="16" spans="1:38" s="1" customFormat="1" ht="26.25" customHeight="1" thickBot="1" x14ac:dyDescent="0.3">
      <c r="A16" s="65" t="s">
        <v>54</v>
      </c>
      <c r="B16" s="65" t="s">
        <v>57</v>
      </c>
      <c r="C16" s="66" t="s">
        <v>58</v>
      </c>
      <c r="D16" s="67"/>
      <c r="E16" s="138">
        <v>0.11161210439239359</v>
      </c>
      <c r="F16" s="138">
        <v>4.4855700480000006E-4</v>
      </c>
      <c r="G16" s="138">
        <v>9.2167412056368206E-2</v>
      </c>
      <c r="H16" s="138" t="s">
        <v>443</v>
      </c>
      <c r="I16" s="138">
        <v>3.0838294080000005E-2</v>
      </c>
      <c r="J16" s="138">
        <v>4.4295004224000005E-2</v>
      </c>
      <c r="K16" s="138">
        <v>4.5977092992E-2</v>
      </c>
      <c r="L16" s="138" t="s">
        <v>430</v>
      </c>
      <c r="M16" s="138">
        <v>0.11800509051267284</v>
      </c>
      <c r="N16" s="138">
        <v>1.5699495168000004E-2</v>
      </c>
      <c r="O16" s="138">
        <v>8.9711400960000012E-4</v>
      </c>
      <c r="P16" s="138">
        <v>1.682088768E-2</v>
      </c>
      <c r="Q16" s="138">
        <v>6.1676588160000006E-3</v>
      </c>
      <c r="R16" s="138">
        <v>3.1959686592000006E-3</v>
      </c>
      <c r="S16" s="138">
        <v>1.4017406400000001E-2</v>
      </c>
      <c r="T16" s="138">
        <v>2.9156205312000001E-3</v>
      </c>
      <c r="U16" s="138">
        <v>1.6260191424E-3</v>
      </c>
      <c r="V16" s="138">
        <v>2.5792027776000002E-2</v>
      </c>
      <c r="W16" s="138">
        <v>1.4578102656E-2</v>
      </c>
      <c r="X16" s="138">
        <v>1.6260191424E-7</v>
      </c>
      <c r="Y16" s="138">
        <v>1.6820887680000004E-9</v>
      </c>
      <c r="Z16" s="138">
        <v>5.6069625600000005E-10</v>
      </c>
      <c r="AA16" s="138">
        <v>5.6069625600000005E-10</v>
      </c>
      <c r="AB16" s="138">
        <v>1.6540539552000001E-7</v>
      </c>
      <c r="AC16" s="138" t="s">
        <v>430</v>
      </c>
      <c r="AD16" s="138" t="s">
        <v>430</v>
      </c>
      <c r="AE16" s="55"/>
      <c r="AF16" s="147" t="s">
        <v>430</v>
      </c>
      <c r="AG16" s="147">
        <v>560.69625600000006</v>
      </c>
      <c r="AH16" s="147" t="s">
        <v>430</v>
      </c>
      <c r="AI16" s="147" t="s">
        <v>431</v>
      </c>
      <c r="AJ16" s="147" t="s">
        <v>431</v>
      </c>
      <c r="AK16" s="147" t="s">
        <v>429</v>
      </c>
      <c r="AL16" s="45" t="s">
        <v>50</v>
      </c>
    </row>
    <row r="17" spans="1:38" s="2" customFormat="1" ht="26.25" customHeight="1" thickBot="1" x14ac:dyDescent="0.3">
      <c r="A17" s="65" t="s">
        <v>54</v>
      </c>
      <c r="B17" s="65" t="s">
        <v>59</v>
      </c>
      <c r="C17" s="66" t="s">
        <v>60</v>
      </c>
      <c r="D17" s="67"/>
      <c r="E17" s="138">
        <v>2.2776191999999997E-2</v>
      </c>
      <c r="F17" s="138">
        <v>6.1964640000000005E-3</v>
      </c>
      <c r="G17" s="138">
        <v>5.9366971945838112E-3</v>
      </c>
      <c r="H17" s="138" t="s">
        <v>431</v>
      </c>
      <c r="I17" s="138">
        <v>8.8676424000000008E-4</v>
      </c>
      <c r="J17" s="138">
        <v>1.0961042399999998E-3</v>
      </c>
      <c r="K17" s="138">
        <v>1.3473122400000002E-3</v>
      </c>
      <c r="L17" s="138">
        <v>3.9469800960000012E-4</v>
      </c>
      <c r="M17" s="138">
        <v>8.9597519999999996E-3</v>
      </c>
      <c r="N17" s="138">
        <v>6.7265128799999995E-4</v>
      </c>
      <c r="O17" s="138">
        <v>1.27864872E-5</v>
      </c>
      <c r="P17" s="138">
        <v>1.3983912000000001E-4</v>
      </c>
      <c r="Q17" s="138">
        <v>6.6988800000000005E-5</v>
      </c>
      <c r="R17" s="138">
        <v>5.3917610399999995E-4</v>
      </c>
      <c r="S17" s="138">
        <v>3.0210274080000007E-4</v>
      </c>
      <c r="T17" s="138">
        <v>1.0888945704000001E-2</v>
      </c>
      <c r="U17" s="138">
        <v>1.8756863999999998E-5</v>
      </c>
      <c r="V17" s="138">
        <v>5.1832584000000004E-4</v>
      </c>
      <c r="W17" s="138">
        <v>1.8924335999999999E-4</v>
      </c>
      <c r="X17" s="138">
        <v>2.6041895999999996E-4</v>
      </c>
      <c r="Y17" s="138">
        <v>1.3565232000000002E-3</v>
      </c>
      <c r="Z17" s="138">
        <v>3.4750440000000003E-4</v>
      </c>
      <c r="AA17" s="138">
        <v>3.3410664000000002E-4</v>
      </c>
      <c r="AB17" s="138">
        <v>2.2985532000000001E-3</v>
      </c>
      <c r="AC17" s="138" t="s">
        <v>431</v>
      </c>
      <c r="AD17" s="138" t="s">
        <v>431</v>
      </c>
      <c r="AE17" s="55"/>
      <c r="AF17" s="147">
        <v>251.20800000000003</v>
      </c>
      <c r="AG17" s="147" t="s">
        <v>431</v>
      </c>
      <c r="AH17" s="147">
        <v>41.868000000000002</v>
      </c>
      <c r="AI17" s="147" t="s">
        <v>431</v>
      </c>
      <c r="AJ17" s="147" t="s">
        <v>431</v>
      </c>
      <c r="AK17" s="147" t="s">
        <v>429</v>
      </c>
      <c r="AL17" s="45" t="s">
        <v>50</v>
      </c>
    </row>
    <row r="18" spans="1:38" s="2" customFormat="1" ht="26.25" customHeight="1" thickBot="1" x14ac:dyDescent="0.3">
      <c r="A18" s="65" t="s">
        <v>54</v>
      </c>
      <c r="B18" s="65" t="s">
        <v>61</v>
      </c>
      <c r="C18" s="66" t="s">
        <v>62</v>
      </c>
      <c r="D18" s="67"/>
      <c r="E18" s="138">
        <v>2.3007052920778919</v>
      </c>
      <c r="F18" s="138">
        <v>0.1425998010827374</v>
      </c>
      <c r="G18" s="138">
        <v>16.88110030910731</v>
      </c>
      <c r="H18" s="138" t="s">
        <v>431</v>
      </c>
      <c r="I18" s="138">
        <v>0.19632628629986135</v>
      </c>
      <c r="J18" s="138">
        <v>0.25557133257444131</v>
      </c>
      <c r="K18" s="138">
        <v>0.32666538810393736</v>
      </c>
      <c r="L18" s="138">
        <v>0.10951755085917371</v>
      </c>
      <c r="M18" s="138">
        <v>0.50435956791288961</v>
      </c>
      <c r="N18" s="138">
        <v>0.18954219833899891</v>
      </c>
      <c r="O18" s="138">
        <v>3.5539280769935296E-3</v>
      </c>
      <c r="P18" s="138">
        <v>1.5958577482590843E-3</v>
      </c>
      <c r="Q18" s="138">
        <v>1.1846453341132129E-2</v>
      </c>
      <c r="R18" s="138">
        <v>0.15163411703879631</v>
      </c>
      <c r="S18" s="138">
        <v>8.5294474097240461E-2</v>
      </c>
      <c r="T18" s="138">
        <v>3.080057318429013</v>
      </c>
      <c r="U18" s="138">
        <v>1.184927316182204E-3</v>
      </c>
      <c r="V18" s="138">
        <v>9.4847410269094226E-2</v>
      </c>
      <c r="W18" s="138">
        <v>1.7133702019380671E-2</v>
      </c>
      <c r="X18" s="138">
        <v>2.3267856286261077E-2</v>
      </c>
      <c r="Y18" s="138">
        <v>0.18077505859536494</v>
      </c>
      <c r="Z18" s="138">
        <v>2.1296388750180469E-2</v>
      </c>
      <c r="AA18" s="138">
        <v>1.890562193525502E-2</v>
      </c>
      <c r="AB18" s="138">
        <v>0.24424492556706151</v>
      </c>
      <c r="AC18" s="138" t="s">
        <v>431</v>
      </c>
      <c r="AD18" s="138" t="s">
        <v>431</v>
      </c>
      <c r="AE18" s="55"/>
      <c r="AF18" s="147">
        <v>12201.622673917369</v>
      </c>
      <c r="AG18" s="147" t="s">
        <v>431</v>
      </c>
      <c r="AH18" s="147">
        <v>695.63477811069072</v>
      </c>
      <c r="AI18" s="147" t="s">
        <v>431</v>
      </c>
      <c r="AJ18" s="147" t="s">
        <v>431</v>
      </c>
      <c r="AK18" s="147" t="s">
        <v>429</v>
      </c>
      <c r="AL18" s="45" t="s">
        <v>50</v>
      </c>
    </row>
    <row r="19" spans="1:38" s="2" customFormat="1" ht="26.25" customHeight="1" thickBot="1" x14ac:dyDescent="0.3">
      <c r="A19" s="65" t="s">
        <v>54</v>
      </c>
      <c r="B19" s="65" t="s">
        <v>63</v>
      </c>
      <c r="C19" s="66" t="s">
        <v>64</v>
      </c>
      <c r="D19" s="67"/>
      <c r="E19" s="138">
        <v>0.44517454765183778</v>
      </c>
      <c r="F19" s="138">
        <v>9.8556069245229541E-2</v>
      </c>
      <c r="G19" s="138">
        <v>2.0070609942623943</v>
      </c>
      <c r="H19" s="138" t="s">
        <v>431</v>
      </c>
      <c r="I19" s="138">
        <v>3.386012321467357E-2</v>
      </c>
      <c r="J19" s="138">
        <v>4.3301999726998205E-2</v>
      </c>
      <c r="K19" s="138">
        <v>5.4632251541787767E-2</v>
      </c>
      <c r="L19" s="138">
        <v>1.7556665023736016E-2</v>
      </c>
      <c r="M19" s="138">
        <v>0.1759914108115026</v>
      </c>
      <c r="N19" s="138">
        <v>3.0252108990674754E-2</v>
      </c>
      <c r="O19" s="138">
        <v>5.6963020311332673E-4</v>
      </c>
      <c r="P19" s="138">
        <v>2.0594049545557686E-3</v>
      </c>
      <c r="Q19" s="138">
        <v>2.2347766773370146E-3</v>
      </c>
      <c r="R19" s="138">
        <v>2.4216236050284435E-2</v>
      </c>
      <c r="S19" s="138">
        <v>1.3605308613494146E-2</v>
      </c>
      <c r="T19" s="138">
        <v>0.49102261081961424</v>
      </c>
      <c r="U19" s="138">
        <v>3.897503276723038E-4</v>
      </c>
      <c r="V19" s="138">
        <v>1.7635732456285656E-2</v>
      </c>
      <c r="W19" s="138">
        <v>4.4450125727857545E-3</v>
      </c>
      <c r="X19" s="138">
        <v>6.0820029737623941E-3</v>
      </c>
      <c r="Y19" s="138">
        <v>3.837126940826445E-2</v>
      </c>
      <c r="Z19" s="138">
        <v>7.0206531377833446E-3</v>
      </c>
      <c r="AA19" s="138">
        <v>6.573697802315941E-3</v>
      </c>
      <c r="AB19" s="138">
        <v>5.8047623322126124E-2</v>
      </c>
      <c r="AC19" s="138" t="s">
        <v>431</v>
      </c>
      <c r="AD19" s="138" t="s">
        <v>431</v>
      </c>
      <c r="AE19" s="55"/>
      <c r="AF19" s="147">
        <v>2043.7245758107304</v>
      </c>
      <c r="AG19" s="147" t="s">
        <v>431</v>
      </c>
      <c r="AH19" s="147">
        <v>3308.664475375077</v>
      </c>
      <c r="AI19" s="147" t="s">
        <v>431</v>
      </c>
      <c r="AJ19" s="147" t="s">
        <v>431</v>
      </c>
      <c r="AK19" s="147" t="s">
        <v>429</v>
      </c>
      <c r="AL19" s="45" t="s">
        <v>50</v>
      </c>
    </row>
    <row r="20" spans="1:38" s="2" customFormat="1" ht="26.25" customHeight="1" thickBot="1" x14ac:dyDescent="0.3">
      <c r="A20" s="65" t="s">
        <v>54</v>
      </c>
      <c r="B20" s="65" t="s">
        <v>65</v>
      </c>
      <c r="C20" s="66" t="s">
        <v>66</v>
      </c>
      <c r="D20" s="67"/>
      <c r="E20" s="138">
        <v>4.666880116503784E-2</v>
      </c>
      <c r="F20" s="138">
        <v>8.0506829943347066E-3</v>
      </c>
      <c r="G20" s="138">
        <v>0.13516600035476628</v>
      </c>
      <c r="H20" s="138" t="s">
        <v>431</v>
      </c>
      <c r="I20" s="138">
        <v>5.2210658528974328E-3</v>
      </c>
      <c r="J20" s="138">
        <v>6.7519372798689132E-3</v>
      </c>
      <c r="K20" s="138">
        <v>8.5889829922346905E-3</v>
      </c>
      <c r="L20" s="138">
        <v>2.8358180027989585E-3</v>
      </c>
      <c r="M20" s="138">
        <v>1.8537374201483176E-2</v>
      </c>
      <c r="N20" s="138">
        <v>4.9011745811584915E-3</v>
      </c>
      <c r="O20" s="138">
        <v>9.2047505015086791E-5</v>
      </c>
      <c r="P20" s="138">
        <v>1.4774906661819235E-4</v>
      </c>
      <c r="Q20" s="138">
        <v>3.2786532948295594E-4</v>
      </c>
      <c r="R20" s="138">
        <v>3.921850688778517E-3</v>
      </c>
      <c r="S20" s="138">
        <v>2.2050188219852377E-3</v>
      </c>
      <c r="T20" s="138">
        <v>7.9608134038248513E-2</v>
      </c>
      <c r="U20" s="138">
        <v>4.3198234110852288E-5</v>
      </c>
      <c r="V20" s="138">
        <v>2.6077389050015855E-3</v>
      </c>
      <c r="W20" s="138">
        <v>5.4143742881304538E-4</v>
      </c>
      <c r="X20" s="138">
        <v>7.3790665968751293E-4</v>
      </c>
      <c r="Y20" s="138">
        <v>5.221654559485576E-3</v>
      </c>
      <c r="Z20" s="138">
        <v>7.5909777014556085E-4</v>
      </c>
      <c r="AA20" s="138">
        <v>6.9352470424896974E-4</v>
      </c>
      <c r="AB20" s="138">
        <v>7.4121836935676201E-3</v>
      </c>
      <c r="AC20" s="138" t="s">
        <v>431</v>
      </c>
      <c r="AD20" s="138" t="s">
        <v>431</v>
      </c>
      <c r="AE20" s="55"/>
      <c r="AF20" s="147">
        <v>306.72923887860782</v>
      </c>
      <c r="AG20" s="147" t="s">
        <v>431</v>
      </c>
      <c r="AH20" s="147">
        <v>216.35548740228597</v>
      </c>
      <c r="AI20" s="147" t="s">
        <v>431</v>
      </c>
      <c r="AJ20" s="147" t="s">
        <v>431</v>
      </c>
      <c r="AK20" s="147" t="s">
        <v>429</v>
      </c>
      <c r="AL20" s="45" t="s">
        <v>50</v>
      </c>
    </row>
    <row r="21" spans="1:38" s="2" customFormat="1" ht="26.25" customHeight="1" thickBot="1" x14ac:dyDescent="0.3">
      <c r="A21" s="65" t="s">
        <v>54</v>
      </c>
      <c r="B21" s="65" t="s">
        <v>67</v>
      </c>
      <c r="C21" s="66" t="s">
        <v>68</v>
      </c>
      <c r="D21" s="67"/>
      <c r="E21" s="138">
        <v>1.3780980205933928</v>
      </c>
      <c r="F21" s="138">
        <v>0.32700361926488147</v>
      </c>
      <c r="G21" s="138">
        <v>8.8224129686300294</v>
      </c>
      <c r="H21" s="138" t="s">
        <v>431</v>
      </c>
      <c r="I21" s="138">
        <v>0.26435468303296406</v>
      </c>
      <c r="J21" s="138">
        <v>0.31145010809476115</v>
      </c>
      <c r="K21" s="138">
        <v>0.36290110446744578</v>
      </c>
      <c r="L21" s="138">
        <v>7.426460038754211E-2</v>
      </c>
      <c r="M21" s="138">
        <v>1.6959785152253726</v>
      </c>
      <c r="N21" s="138">
        <v>0.29095096501881423</v>
      </c>
      <c r="O21" s="138">
        <v>4.5100984973698742E-3</v>
      </c>
      <c r="P21" s="138">
        <v>1.4479906662295504E-2</v>
      </c>
      <c r="Q21" s="138">
        <v>1.2952643005056783E-2</v>
      </c>
      <c r="R21" s="138">
        <v>0.10793047026812945</v>
      </c>
      <c r="S21" s="138">
        <v>7.3882631760208178E-2</v>
      </c>
      <c r="T21" s="138">
        <v>1.8427512291503028</v>
      </c>
      <c r="U21" s="138">
        <v>3.449753377344184E-3</v>
      </c>
      <c r="V21" s="138">
        <v>0.32706031474755426</v>
      </c>
      <c r="W21" s="138">
        <v>0.29509462561051703</v>
      </c>
      <c r="X21" s="138">
        <v>7.9388325043531729E-2</v>
      </c>
      <c r="Y21" s="138">
        <v>0.2027849974297313</v>
      </c>
      <c r="Z21" s="138">
        <v>5.0594081921958071E-2</v>
      </c>
      <c r="AA21" s="138">
        <v>4.2025899489150059E-2</v>
      </c>
      <c r="AB21" s="138">
        <v>0.37479330388437115</v>
      </c>
      <c r="AC21" s="138">
        <v>1.4110398219033186E-3</v>
      </c>
      <c r="AD21" s="138">
        <v>0.22653263161162418</v>
      </c>
      <c r="AE21" s="55"/>
      <c r="AF21" s="147">
        <v>7490.2616809012152</v>
      </c>
      <c r="AG21" s="147">
        <v>1332.5036056505139</v>
      </c>
      <c r="AH21" s="147">
        <v>5550.8174439495015</v>
      </c>
      <c r="AI21" s="147" t="s">
        <v>431</v>
      </c>
      <c r="AJ21" s="147" t="s">
        <v>431</v>
      </c>
      <c r="AK21" s="147" t="s">
        <v>429</v>
      </c>
      <c r="AL21" s="45" t="s">
        <v>50</v>
      </c>
    </row>
    <row r="22" spans="1:38" s="2" customFormat="1" ht="26.25" customHeight="1" thickBot="1" x14ac:dyDescent="0.3">
      <c r="A22" s="65" t="s">
        <v>54</v>
      </c>
      <c r="B22" s="69" t="s">
        <v>69</v>
      </c>
      <c r="C22" s="66" t="s">
        <v>70</v>
      </c>
      <c r="D22" s="67"/>
      <c r="E22" s="138">
        <v>1.8336133132773385</v>
      </c>
      <c r="F22" s="138">
        <v>0.3231541144362875</v>
      </c>
      <c r="G22" s="138">
        <v>1.7087758448481496</v>
      </c>
      <c r="H22" s="138" t="s">
        <v>431</v>
      </c>
      <c r="I22" s="138">
        <v>0.32055588777761584</v>
      </c>
      <c r="J22" s="138">
        <v>0.37312646605648009</v>
      </c>
      <c r="K22" s="138">
        <v>0.40426131261931297</v>
      </c>
      <c r="L22" s="138">
        <v>3.7089136042260121E-2</v>
      </c>
      <c r="M22" s="138">
        <v>2.7738440827430799</v>
      </c>
      <c r="N22" s="138">
        <v>2.7694578192149939E-2</v>
      </c>
      <c r="O22" s="138">
        <v>3.6208922788240378E-3</v>
      </c>
      <c r="P22" s="138">
        <v>2.069925524254718E-2</v>
      </c>
      <c r="Q22" s="138">
        <v>3.7907130391213649E-2</v>
      </c>
      <c r="R22" s="138">
        <v>7.3344886295430914E-2</v>
      </c>
      <c r="S22" s="138">
        <v>9.8344383356454651E-2</v>
      </c>
      <c r="T22" s="138">
        <v>0.41436979816031172</v>
      </c>
      <c r="U22" s="138">
        <v>3.4962572384680667E-2</v>
      </c>
      <c r="V22" s="138">
        <v>0.59381707979317122</v>
      </c>
      <c r="W22" s="138">
        <v>8.6964468722047512E-3</v>
      </c>
      <c r="X22" s="138">
        <v>4.2940761914839502E-3</v>
      </c>
      <c r="Y22" s="138">
        <v>2.7130333045478364E-2</v>
      </c>
      <c r="Z22" s="138">
        <v>4.9238919123159794E-3</v>
      </c>
      <c r="AA22" s="138">
        <v>4.5638959356172747E-3</v>
      </c>
      <c r="AB22" s="138">
        <v>4.0912197084895567E-2</v>
      </c>
      <c r="AC22" s="138">
        <v>6.3081235220475715E-3</v>
      </c>
      <c r="AD22" s="138">
        <v>0.14124711364584783</v>
      </c>
      <c r="AE22" s="55"/>
      <c r="AF22" s="147">
        <v>2096.4224262944708</v>
      </c>
      <c r="AG22" s="147">
        <v>2825.9598346852999</v>
      </c>
      <c r="AH22" s="147">
        <v>2112.5916828204749</v>
      </c>
      <c r="AI22" s="147" t="s">
        <v>431</v>
      </c>
      <c r="AJ22" s="147" t="s">
        <v>431</v>
      </c>
      <c r="AK22" s="147" t="s">
        <v>429</v>
      </c>
      <c r="AL22" s="45" t="s">
        <v>50</v>
      </c>
    </row>
    <row r="23" spans="1:38" s="2" customFormat="1" ht="26.25" customHeight="1" thickBot="1" x14ac:dyDescent="0.3">
      <c r="A23" s="65" t="s">
        <v>71</v>
      </c>
      <c r="B23" s="69" t="s">
        <v>394</v>
      </c>
      <c r="C23" s="66" t="s">
        <v>390</v>
      </c>
      <c r="D23" s="112"/>
      <c r="E23" s="138" t="s">
        <v>430</v>
      </c>
      <c r="F23" s="138" t="s">
        <v>430</v>
      </c>
      <c r="G23" s="138" t="s">
        <v>430</v>
      </c>
      <c r="H23" s="138" t="s">
        <v>430</v>
      </c>
      <c r="I23" s="138" t="s">
        <v>430</v>
      </c>
      <c r="J23" s="138" t="s">
        <v>430</v>
      </c>
      <c r="K23" s="138" t="s">
        <v>430</v>
      </c>
      <c r="L23" s="138" t="s">
        <v>430</v>
      </c>
      <c r="M23" s="138" t="s">
        <v>430</v>
      </c>
      <c r="N23" s="138" t="s">
        <v>430</v>
      </c>
      <c r="O23" s="138" t="s">
        <v>430</v>
      </c>
      <c r="P23" s="138" t="s">
        <v>430</v>
      </c>
      <c r="Q23" s="138" t="s">
        <v>430</v>
      </c>
      <c r="R23" s="138" t="s">
        <v>430</v>
      </c>
      <c r="S23" s="138" t="s">
        <v>430</v>
      </c>
      <c r="T23" s="138" t="s">
        <v>430</v>
      </c>
      <c r="U23" s="138" t="s">
        <v>430</v>
      </c>
      <c r="V23" s="138" t="s">
        <v>430</v>
      </c>
      <c r="W23" s="138">
        <v>0.1734878402489746</v>
      </c>
      <c r="X23" s="138">
        <v>4.9582573026343529E-2</v>
      </c>
      <c r="Y23" s="138">
        <v>0.17757455052994106</v>
      </c>
      <c r="Z23" s="138">
        <v>3.5076037337914312E-2</v>
      </c>
      <c r="AA23" s="138">
        <v>2.9912812527735286E-2</v>
      </c>
      <c r="AB23" s="138">
        <v>0.29214597342193421</v>
      </c>
      <c r="AC23" s="138">
        <v>2.4570716336670315E-3</v>
      </c>
      <c r="AD23" s="138">
        <v>9.8478918274297542E-2</v>
      </c>
      <c r="AE23" s="55"/>
      <c r="AF23" s="147" t="s">
        <v>430</v>
      </c>
      <c r="AG23" s="147" t="s">
        <v>430</v>
      </c>
      <c r="AH23" s="147" t="s">
        <v>430</v>
      </c>
      <c r="AI23" s="147" t="s">
        <v>430</v>
      </c>
      <c r="AJ23" s="147" t="s">
        <v>431</v>
      </c>
      <c r="AK23" s="147" t="s">
        <v>429</v>
      </c>
      <c r="AL23" s="45" t="s">
        <v>50</v>
      </c>
    </row>
    <row r="24" spans="1:38" s="2" customFormat="1" ht="26.25" customHeight="1" thickBot="1" x14ac:dyDescent="0.3">
      <c r="A24" s="70" t="s">
        <v>54</v>
      </c>
      <c r="B24" s="69" t="s">
        <v>72</v>
      </c>
      <c r="C24" s="66" t="s">
        <v>73</v>
      </c>
      <c r="D24" s="67"/>
      <c r="E24" s="138">
        <v>1.4934794036118508</v>
      </c>
      <c r="F24" s="138">
        <v>0.39441779745938166</v>
      </c>
      <c r="G24" s="138">
        <v>4.9194366426685292</v>
      </c>
      <c r="H24" s="138">
        <v>7.2577091511828243E-2</v>
      </c>
      <c r="I24" s="138">
        <v>0.33205329697353309</v>
      </c>
      <c r="J24" s="138">
        <v>0.38134981735781748</v>
      </c>
      <c r="K24" s="138">
        <v>0.4412902403740927</v>
      </c>
      <c r="L24" s="138">
        <v>0.10695709639656786</v>
      </c>
      <c r="M24" s="138">
        <v>1.8308837243832714</v>
      </c>
      <c r="N24" s="138">
        <v>0.27238153595916736</v>
      </c>
      <c r="O24" s="138">
        <v>3.4277466580446087E-2</v>
      </c>
      <c r="P24" s="138">
        <v>9.3471108771707688E-3</v>
      </c>
      <c r="Q24" s="138">
        <v>1.1428594972558659E-2</v>
      </c>
      <c r="R24" s="138">
        <v>0.16698237044319642</v>
      </c>
      <c r="S24" s="138">
        <v>8.3216103613493839E-2</v>
      </c>
      <c r="T24" s="138">
        <v>2.1379935181513718</v>
      </c>
      <c r="U24" s="138">
        <v>3.3260342246021215E-3</v>
      </c>
      <c r="V24" s="138">
        <v>1.3969542847987655</v>
      </c>
      <c r="W24" s="138" t="s">
        <v>430</v>
      </c>
      <c r="X24" s="138" t="s">
        <v>430</v>
      </c>
      <c r="Y24" s="138" t="s">
        <v>430</v>
      </c>
      <c r="Z24" s="138" t="s">
        <v>430</v>
      </c>
      <c r="AA24" s="138" t="s">
        <v>430</v>
      </c>
      <c r="AB24" s="138" t="s">
        <v>430</v>
      </c>
      <c r="AC24" s="138" t="s">
        <v>429</v>
      </c>
      <c r="AD24" s="138" t="s">
        <v>429</v>
      </c>
      <c r="AE24" s="55"/>
      <c r="AF24" s="147">
        <v>9324.1526276941313</v>
      </c>
      <c r="AG24" s="147">
        <v>579.05944752302321</v>
      </c>
      <c r="AH24" s="147">
        <v>3764.2937654865718</v>
      </c>
      <c r="AI24" s="147">
        <v>419.61095524055145</v>
      </c>
      <c r="AJ24" s="147" t="s">
        <v>431</v>
      </c>
      <c r="AK24" s="147" t="s">
        <v>429</v>
      </c>
      <c r="AL24" s="45" t="s">
        <v>50</v>
      </c>
    </row>
    <row r="25" spans="1:38" s="2" customFormat="1" ht="26.25" customHeight="1" thickBot="1" x14ac:dyDescent="0.3">
      <c r="A25" s="65" t="s">
        <v>74</v>
      </c>
      <c r="B25" s="69" t="s">
        <v>75</v>
      </c>
      <c r="C25" s="71" t="s">
        <v>76</v>
      </c>
      <c r="D25" s="67"/>
      <c r="E25" s="138">
        <v>0.78914657448734382</v>
      </c>
      <c r="F25" s="138">
        <v>9.6163924573229212E-2</v>
      </c>
      <c r="G25" s="138">
        <v>5.1851842666817465E-2</v>
      </c>
      <c r="H25" s="138" t="s">
        <v>443</v>
      </c>
      <c r="I25" s="138">
        <v>6.6024011760555616E-3</v>
      </c>
      <c r="J25" s="138">
        <v>6.6024011760555616E-3</v>
      </c>
      <c r="K25" s="138">
        <v>6.6024011760555616E-3</v>
      </c>
      <c r="L25" s="138">
        <v>3.1691525645066694E-3</v>
      </c>
      <c r="M25" s="138">
        <v>0.70262225062275296</v>
      </c>
      <c r="N25" s="138">
        <v>2.177755546206539E-4</v>
      </c>
      <c r="O25" s="138">
        <v>1.6333166596549043E-5</v>
      </c>
      <c r="P25" s="138">
        <v>3.2666333193098079E-4</v>
      </c>
      <c r="Q25" s="138">
        <v>8.1665832982745197E-5</v>
      </c>
      <c r="R25" s="138">
        <v>5.4443888655163479E-4</v>
      </c>
      <c r="S25" s="138">
        <v>5.9888277520679818E-4</v>
      </c>
      <c r="T25" s="138">
        <v>2.177755546206539E-5</v>
      </c>
      <c r="U25" s="138">
        <v>2.9944138760339909E-4</v>
      </c>
      <c r="V25" s="138">
        <v>7.8943638549987039E-2</v>
      </c>
      <c r="W25" s="138" t="s">
        <v>443</v>
      </c>
      <c r="X25" s="138" t="s">
        <v>443</v>
      </c>
      <c r="Y25" s="138" t="s">
        <v>443</v>
      </c>
      <c r="Z25" s="138" t="s">
        <v>443</v>
      </c>
      <c r="AA25" s="138" t="s">
        <v>443</v>
      </c>
      <c r="AB25" s="138" t="s">
        <v>443</v>
      </c>
      <c r="AC25" s="138" t="s">
        <v>429</v>
      </c>
      <c r="AD25" s="138" t="s">
        <v>429</v>
      </c>
      <c r="AE25" s="55"/>
      <c r="AF25" s="147">
        <v>2722.1944327581737</v>
      </c>
      <c r="AG25" s="147" t="s">
        <v>429</v>
      </c>
      <c r="AH25" s="147" t="s">
        <v>429</v>
      </c>
      <c r="AI25" s="147" t="s">
        <v>429</v>
      </c>
      <c r="AJ25" s="147" t="s">
        <v>431</v>
      </c>
      <c r="AK25" s="147" t="s">
        <v>429</v>
      </c>
      <c r="AL25" s="45" t="s">
        <v>50</v>
      </c>
    </row>
    <row r="26" spans="1:38" s="2" customFormat="1" ht="26.25" customHeight="1" thickBot="1" x14ac:dyDescent="0.3">
      <c r="A26" s="65" t="s">
        <v>74</v>
      </c>
      <c r="B26" s="65" t="s">
        <v>77</v>
      </c>
      <c r="C26" s="66" t="s">
        <v>78</v>
      </c>
      <c r="D26" s="67"/>
      <c r="E26" s="138">
        <v>7.1752595607299685E-2</v>
      </c>
      <c r="F26" s="138">
        <v>5.3050921525815489E-3</v>
      </c>
      <c r="G26" s="138">
        <v>4.4127190364735922E-3</v>
      </c>
      <c r="H26" s="138" t="s">
        <v>443</v>
      </c>
      <c r="I26" s="138">
        <v>3.9408861594630276E-4</v>
      </c>
      <c r="J26" s="138">
        <v>3.9408861594630276E-4</v>
      </c>
      <c r="K26" s="138">
        <v>3.9408861594630276E-4</v>
      </c>
      <c r="L26" s="138">
        <v>1.8916253565422534E-4</v>
      </c>
      <c r="M26" s="138">
        <v>4.9552083821971689E-2</v>
      </c>
      <c r="N26" s="138">
        <v>0.78850243949935284</v>
      </c>
      <c r="O26" s="138">
        <v>3.5164725746513298E-6</v>
      </c>
      <c r="P26" s="138">
        <v>3.7068772247743581E-5</v>
      </c>
      <c r="Q26" s="138">
        <v>7.2747402317472151E-6</v>
      </c>
      <c r="R26" s="138">
        <v>5.3067626702214143E-5</v>
      </c>
      <c r="S26" s="138">
        <v>5.5792170504511033E-5</v>
      </c>
      <c r="T26" s="138">
        <v>4.2989948794093206E-6</v>
      </c>
      <c r="U26" s="138">
        <v>2.5717670157915894E-5</v>
      </c>
      <c r="V26" s="138">
        <v>6.7591500227644468E-3</v>
      </c>
      <c r="W26" s="138" t="s">
        <v>443</v>
      </c>
      <c r="X26" s="138" t="s">
        <v>443</v>
      </c>
      <c r="Y26" s="138" t="s">
        <v>443</v>
      </c>
      <c r="Z26" s="138" t="s">
        <v>443</v>
      </c>
      <c r="AA26" s="138" t="s">
        <v>443</v>
      </c>
      <c r="AB26" s="138" t="s">
        <v>443</v>
      </c>
      <c r="AC26" s="138" t="s">
        <v>429</v>
      </c>
      <c r="AD26" s="138" t="s">
        <v>429</v>
      </c>
      <c r="AE26" s="55"/>
      <c r="AF26" s="147">
        <v>231.8649259639009</v>
      </c>
      <c r="AG26" s="147" t="s">
        <v>429</v>
      </c>
      <c r="AH26" s="147" t="s">
        <v>429</v>
      </c>
      <c r="AI26" s="147" t="s">
        <v>429</v>
      </c>
      <c r="AJ26" s="147" t="s">
        <v>431</v>
      </c>
      <c r="AK26" s="147" t="s">
        <v>429</v>
      </c>
      <c r="AL26" s="45" t="s">
        <v>50</v>
      </c>
    </row>
    <row r="27" spans="1:38" s="2" customFormat="1" ht="26.25" customHeight="1" thickBot="1" x14ac:dyDescent="0.3">
      <c r="A27" s="65" t="s">
        <v>79</v>
      </c>
      <c r="B27" s="65" t="s">
        <v>80</v>
      </c>
      <c r="C27" s="66" t="s">
        <v>81</v>
      </c>
      <c r="D27" s="67"/>
      <c r="E27" s="138">
        <v>39.597756266501918</v>
      </c>
      <c r="F27" s="138">
        <v>24.19366489716775</v>
      </c>
      <c r="G27" s="138">
        <v>2.2643474838438431</v>
      </c>
      <c r="H27" s="138">
        <v>0.12648047241547675</v>
      </c>
      <c r="I27" s="138">
        <v>0.42194999210773276</v>
      </c>
      <c r="J27" s="138">
        <v>0.42194999210773276</v>
      </c>
      <c r="K27" s="138">
        <v>0.42194999210773276</v>
      </c>
      <c r="L27" s="138">
        <v>0.23065240059576542</v>
      </c>
      <c r="M27" s="138">
        <v>210.65589586049336</v>
      </c>
      <c r="N27" s="138">
        <v>130.83908779052254</v>
      </c>
      <c r="O27" s="138">
        <v>1.8920332864786037E-4</v>
      </c>
      <c r="P27" s="138">
        <v>8.5627681866866021E-3</v>
      </c>
      <c r="Q27" s="138">
        <v>2.8646438009582781E-4</v>
      </c>
      <c r="R27" s="138">
        <v>6.6965550857659671E-3</v>
      </c>
      <c r="S27" s="138">
        <v>4.7437427382757049E-3</v>
      </c>
      <c r="T27" s="138">
        <v>2.1359474725898332E-3</v>
      </c>
      <c r="U27" s="138">
        <v>1.9452210289593524E-4</v>
      </c>
      <c r="V27" s="138">
        <v>3.2255710205271557E-2</v>
      </c>
      <c r="W27" s="138">
        <v>0.56032179999999998</v>
      </c>
      <c r="X27" s="138">
        <v>1.17718724954E-2</v>
      </c>
      <c r="Y27" s="138">
        <v>1.8588171673000004E-2</v>
      </c>
      <c r="Z27" s="138">
        <v>8.3964352510999991E-3</v>
      </c>
      <c r="AA27" s="138">
        <v>2.0284170861400001E-2</v>
      </c>
      <c r="AB27" s="138">
        <v>5.9040650280899998E-2</v>
      </c>
      <c r="AC27" s="138">
        <v>5.603219E-4</v>
      </c>
      <c r="AD27" s="138">
        <v>1.160037E-4</v>
      </c>
      <c r="AE27" s="55"/>
      <c r="AF27" s="147">
        <v>46196.131685371773</v>
      </c>
      <c r="AG27" s="147" t="s">
        <v>429</v>
      </c>
      <c r="AH27" s="147" t="s">
        <v>431</v>
      </c>
      <c r="AI27" s="147" t="s">
        <v>429</v>
      </c>
      <c r="AJ27" s="147" t="s">
        <v>431</v>
      </c>
      <c r="AK27" s="147" t="s">
        <v>429</v>
      </c>
      <c r="AL27" s="45" t="s">
        <v>50</v>
      </c>
    </row>
    <row r="28" spans="1:38" s="2" customFormat="1" ht="26.25" customHeight="1" thickBot="1" x14ac:dyDescent="0.3">
      <c r="A28" s="65" t="s">
        <v>79</v>
      </c>
      <c r="B28" s="65" t="s">
        <v>82</v>
      </c>
      <c r="C28" s="66" t="s">
        <v>83</v>
      </c>
      <c r="D28" s="67"/>
      <c r="E28" s="138">
        <v>5.0487790681423217</v>
      </c>
      <c r="F28" s="138">
        <v>1.1074693328526806</v>
      </c>
      <c r="G28" s="138">
        <v>0.81964060038023123</v>
      </c>
      <c r="H28" s="138">
        <v>3.7037050851206703E-3</v>
      </c>
      <c r="I28" s="138">
        <v>1.0092447267551468</v>
      </c>
      <c r="J28" s="138">
        <v>1.0092447267551468</v>
      </c>
      <c r="K28" s="138">
        <v>1.0092447267551465</v>
      </c>
      <c r="L28" s="138">
        <v>0.55457031017132064</v>
      </c>
      <c r="M28" s="138">
        <v>11.936293317782049</v>
      </c>
      <c r="N28" s="138">
        <v>5.2286356480425491</v>
      </c>
      <c r="O28" s="138">
        <v>1.6675294798632014E-5</v>
      </c>
      <c r="P28" s="138">
        <v>1.3083107276636277E-3</v>
      </c>
      <c r="Q28" s="138">
        <v>2.9676425429333097E-5</v>
      </c>
      <c r="R28" s="138">
        <v>1.8170566412505757E-3</v>
      </c>
      <c r="S28" s="138">
        <v>1.2286115643126898E-3</v>
      </c>
      <c r="T28" s="138">
        <v>1.21813641713492E-4</v>
      </c>
      <c r="U28" s="138">
        <v>2.600226126140217E-5</v>
      </c>
      <c r="V28" s="138">
        <v>4.5701821020144627E-3</v>
      </c>
      <c r="W28" s="138">
        <v>2.02641E-2</v>
      </c>
      <c r="X28" s="138">
        <v>4.8961654241000008E-3</v>
      </c>
      <c r="Y28" s="138">
        <v>5.6636216157000003E-3</v>
      </c>
      <c r="Z28" s="138">
        <v>4.2422498700999999E-3</v>
      </c>
      <c r="AA28" s="138">
        <v>4.8594349222000005E-3</v>
      </c>
      <c r="AB28" s="138">
        <v>1.96614718321E-2</v>
      </c>
      <c r="AC28" s="138">
        <v>2.0264299999999998E-5</v>
      </c>
      <c r="AD28" s="138">
        <v>1.61948E-5</v>
      </c>
      <c r="AE28" s="55"/>
      <c r="AF28" s="147">
        <v>9730.9540313394336</v>
      </c>
      <c r="AG28" s="147" t="s">
        <v>429</v>
      </c>
      <c r="AH28" s="147" t="s">
        <v>431</v>
      </c>
      <c r="AI28" s="147" t="s">
        <v>429</v>
      </c>
      <c r="AJ28" s="147" t="s">
        <v>431</v>
      </c>
      <c r="AK28" s="147" t="s">
        <v>429</v>
      </c>
      <c r="AL28" s="45" t="s">
        <v>50</v>
      </c>
    </row>
    <row r="29" spans="1:38" s="2" customFormat="1" ht="26.25" customHeight="1" thickBot="1" x14ac:dyDescent="0.3">
      <c r="A29" s="65" t="s">
        <v>79</v>
      </c>
      <c r="B29" s="65" t="s">
        <v>84</v>
      </c>
      <c r="C29" s="66" t="s">
        <v>85</v>
      </c>
      <c r="D29" s="67"/>
      <c r="E29" s="138">
        <v>17.879229081374913</v>
      </c>
      <c r="F29" s="138">
        <v>1.0492446381192515</v>
      </c>
      <c r="G29" s="138">
        <v>1.6728601017511779</v>
      </c>
      <c r="H29" s="138">
        <v>5.4059715568856737E-3</v>
      </c>
      <c r="I29" s="138">
        <v>0.63528451135044195</v>
      </c>
      <c r="J29" s="138">
        <v>0.63528451135044173</v>
      </c>
      <c r="K29" s="138">
        <v>0.63528451135044195</v>
      </c>
      <c r="L29" s="138">
        <v>0.31764225567522086</v>
      </c>
      <c r="M29" s="138">
        <v>3.8482393081092554</v>
      </c>
      <c r="N29" s="138">
        <v>0.6054937707856094</v>
      </c>
      <c r="O29" s="138">
        <v>2.165509992445763E-5</v>
      </c>
      <c r="P29" s="138">
        <v>2.2422728310948015E-3</v>
      </c>
      <c r="Q29" s="138">
        <v>4.2884857761733601E-5</v>
      </c>
      <c r="R29" s="138">
        <v>3.5635472290084774E-3</v>
      </c>
      <c r="S29" s="138">
        <v>2.3908437894339255E-3</v>
      </c>
      <c r="T29" s="138">
        <v>9.3000531005555428E-5</v>
      </c>
      <c r="U29" s="138">
        <v>4.2459515674551937E-5</v>
      </c>
      <c r="V29" s="138">
        <v>7.6299525588039005E-3</v>
      </c>
      <c r="W29" s="138">
        <v>0.11801790000000001</v>
      </c>
      <c r="X29" s="138">
        <v>1.6859708449E-3</v>
      </c>
      <c r="Y29" s="138">
        <v>1.02094901168E-2</v>
      </c>
      <c r="Z29" s="138">
        <v>1.14084027174E-2</v>
      </c>
      <c r="AA29" s="138">
        <v>2.6226213145000002E-3</v>
      </c>
      <c r="AB29" s="138">
        <v>2.5926484993600001E-2</v>
      </c>
      <c r="AC29" s="138">
        <v>2.0419099999999999E-5</v>
      </c>
      <c r="AD29" s="138">
        <v>2.0419099999999999E-5</v>
      </c>
      <c r="AE29" s="55"/>
      <c r="AF29" s="147">
        <v>18198.918883131904</v>
      </c>
      <c r="AG29" s="147" t="s">
        <v>429</v>
      </c>
      <c r="AH29" s="147" t="s">
        <v>431</v>
      </c>
      <c r="AI29" s="147" t="s">
        <v>429</v>
      </c>
      <c r="AJ29" s="147" t="s">
        <v>431</v>
      </c>
      <c r="AK29" s="147" t="s">
        <v>429</v>
      </c>
      <c r="AL29" s="45" t="s">
        <v>50</v>
      </c>
    </row>
    <row r="30" spans="1:38" s="2" customFormat="1" ht="26.25" customHeight="1" thickBot="1" x14ac:dyDescent="0.3">
      <c r="A30" s="65" t="s">
        <v>79</v>
      </c>
      <c r="B30" s="65" t="s">
        <v>86</v>
      </c>
      <c r="C30" s="66" t="s">
        <v>87</v>
      </c>
      <c r="D30" s="67"/>
      <c r="E30" s="138">
        <v>3.375687709348936E-2</v>
      </c>
      <c r="F30" s="138">
        <v>0.23867942904779418</v>
      </c>
      <c r="G30" s="138">
        <v>6.9972909343182692E-3</v>
      </c>
      <c r="H30" s="138">
        <v>1.9797906734817983E-4</v>
      </c>
      <c r="I30" s="138">
        <v>4.7960218343574834E-3</v>
      </c>
      <c r="J30" s="138">
        <v>4.7960218343574834E-3</v>
      </c>
      <c r="K30" s="138">
        <v>4.7960218343574834E-3</v>
      </c>
      <c r="L30" s="138">
        <v>6.1552996032907046E-4</v>
      </c>
      <c r="M30" s="138">
        <v>1.9767968214002816</v>
      </c>
      <c r="N30" s="138">
        <v>0.49787738726897701</v>
      </c>
      <c r="O30" s="138">
        <v>6.2273569203452118E-5</v>
      </c>
      <c r="P30" s="138">
        <v>3.0438215564284473E-5</v>
      </c>
      <c r="Q30" s="138">
        <v>1.0495936401477402E-6</v>
      </c>
      <c r="R30" s="138">
        <v>2.8129974059055648E-4</v>
      </c>
      <c r="S30" s="138">
        <v>1.0521105221618835E-2</v>
      </c>
      <c r="T30" s="138">
        <v>4.3865867429125274E-4</v>
      </c>
      <c r="U30" s="138">
        <v>6.2003508501215198E-5</v>
      </c>
      <c r="V30" s="138">
        <v>6.1945217077695718E-3</v>
      </c>
      <c r="W30" s="138">
        <v>2.9007E-3</v>
      </c>
      <c r="X30" s="138">
        <v>4.4200946499999996E-5</v>
      </c>
      <c r="Y30" s="138">
        <v>8.1035068399999991E-5</v>
      </c>
      <c r="Z30" s="138">
        <v>2.7625591500000002E-5</v>
      </c>
      <c r="AA30" s="138">
        <v>9.4847864100000004E-5</v>
      </c>
      <c r="AB30" s="138">
        <v>2.477094705E-4</v>
      </c>
      <c r="AC30" s="138">
        <v>2.9007999999999998E-6</v>
      </c>
      <c r="AD30" s="138">
        <v>2.9007999999999998E-6</v>
      </c>
      <c r="AE30" s="55"/>
      <c r="AF30" s="147">
        <v>157.44045515194955</v>
      </c>
      <c r="AG30" s="147" t="s">
        <v>429</v>
      </c>
      <c r="AH30" s="147" t="s">
        <v>431</v>
      </c>
      <c r="AI30" s="147" t="s">
        <v>429</v>
      </c>
      <c r="AJ30" s="147" t="s">
        <v>431</v>
      </c>
      <c r="AK30" s="147" t="s">
        <v>429</v>
      </c>
      <c r="AL30" s="45" t="s">
        <v>50</v>
      </c>
    </row>
    <row r="31" spans="1:38" s="2" customFormat="1" ht="26.25" customHeight="1" thickBot="1" x14ac:dyDescent="0.3">
      <c r="A31" s="65" t="s">
        <v>79</v>
      </c>
      <c r="B31" s="65" t="s">
        <v>88</v>
      </c>
      <c r="C31" s="66" t="s">
        <v>89</v>
      </c>
      <c r="D31" s="67"/>
      <c r="E31" s="138" t="s">
        <v>429</v>
      </c>
      <c r="F31" s="138">
        <v>5.5225830102647597</v>
      </c>
      <c r="G31" s="138" t="s">
        <v>429</v>
      </c>
      <c r="H31" s="138" t="s">
        <v>429</v>
      </c>
      <c r="I31" s="138" t="s">
        <v>429</v>
      </c>
      <c r="J31" s="138" t="s">
        <v>429</v>
      </c>
      <c r="K31" s="138" t="s">
        <v>429</v>
      </c>
      <c r="L31" s="138" t="s">
        <v>429</v>
      </c>
      <c r="M31" s="138" t="s">
        <v>429</v>
      </c>
      <c r="N31" s="138" t="s">
        <v>429</v>
      </c>
      <c r="O31" s="138" t="s">
        <v>429</v>
      </c>
      <c r="P31" s="138" t="s">
        <v>430</v>
      </c>
      <c r="Q31" s="138" t="s">
        <v>430</v>
      </c>
      <c r="R31" s="138" t="s">
        <v>429</v>
      </c>
      <c r="S31" s="138" t="s">
        <v>429</v>
      </c>
      <c r="T31" s="138" t="s">
        <v>429</v>
      </c>
      <c r="U31" s="138" t="s">
        <v>429</v>
      </c>
      <c r="V31" s="138" t="s">
        <v>429</v>
      </c>
      <c r="W31" s="138" t="s">
        <v>429</v>
      </c>
      <c r="X31" s="138" t="s">
        <v>443</v>
      </c>
      <c r="Y31" s="138" t="s">
        <v>443</v>
      </c>
      <c r="Z31" s="138" t="s">
        <v>443</v>
      </c>
      <c r="AA31" s="138" t="s">
        <v>443</v>
      </c>
      <c r="AB31" s="138" t="s">
        <v>443</v>
      </c>
      <c r="AC31" s="138" t="s">
        <v>429</v>
      </c>
      <c r="AD31" s="138" t="s">
        <v>429</v>
      </c>
      <c r="AE31" s="55"/>
      <c r="AF31" s="147" t="s">
        <v>429</v>
      </c>
      <c r="AG31" s="147" t="s">
        <v>429</v>
      </c>
      <c r="AH31" s="147" t="s">
        <v>429</v>
      </c>
      <c r="AI31" s="147" t="s">
        <v>429</v>
      </c>
      <c r="AJ31" s="147" t="s">
        <v>431</v>
      </c>
      <c r="AK31" s="147" t="s">
        <v>429</v>
      </c>
      <c r="AL31" s="45" t="s">
        <v>50</v>
      </c>
    </row>
    <row r="32" spans="1:38" s="2" customFormat="1" ht="26.25" customHeight="1" thickBot="1" x14ac:dyDescent="0.3">
      <c r="A32" s="65" t="s">
        <v>79</v>
      </c>
      <c r="B32" s="65" t="s">
        <v>90</v>
      </c>
      <c r="C32" s="66" t="s">
        <v>91</v>
      </c>
      <c r="D32" s="67"/>
      <c r="E32" s="138" t="s">
        <v>429</v>
      </c>
      <c r="F32" s="138" t="s">
        <v>429</v>
      </c>
      <c r="G32" s="138" t="s">
        <v>429</v>
      </c>
      <c r="H32" s="138" t="s">
        <v>429</v>
      </c>
      <c r="I32" s="138">
        <v>0.24836489642717097</v>
      </c>
      <c r="J32" s="138">
        <v>0.27851672052352622</v>
      </c>
      <c r="K32" s="138">
        <v>0.60866132055811528</v>
      </c>
      <c r="L32" s="138">
        <v>2.6001794968877348E-2</v>
      </c>
      <c r="M32" s="138" t="s">
        <v>429</v>
      </c>
      <c r="N32" s="138">
        <v>0.60116225763952691</v>
      </c>
      <c r="O32" s="138">
        <v>2.8407996866930663E-3</v>
      </c>
      <c r="P32" s="138" t="s">
        <v>429</v>
      </c>
      <c r="Q32" s="138">
        <v>6.9664404878366764E-3</v>
      </c>
      <c r="R32" s="138">
        <v>0.22215934132568538</v>
      </c>
      <c r="S32" s="138">
        <v>4.8592585596617983</v>
      </c>
      <c r="T32" s="138">
        <v>3.5516070656986025E-2</v>
      </c>
      <c r="U32" s="138">
        <v>4.9672979285434165E-3</v>
      </c>
      <c r="V32" s="138">
        <v>1.9637722086536467</v>
      </c>
      <c r="W32" s="138" t="s">
        <v>443</v>
      </c>
      <c r="X32" s="138" t="s">
        <v>443</v>
      </c>
      <c r="Y32" s="138" t="s">
        <v>443</v>
      </c>
      <c r="Z32" s="138" t="s">
        <v>443</v>
      </c>
      <c r="AA32" s="138" t="s">
        <v>443</v>
      </c>
      <c r="AB32" s="138" t="s">
        <v>443</v>
      </c>
      <c r="AC32" s="138" t="s">
        <v>429</v>
      </c>
      <c r="AD32" s="138" t="s">
        <v>429</v>
      </c>
      <c r="AE32" s="55"/>
      <c r="AF32" s="147" t="s">
        <v>429</v>
      </c>
      <c r="AG32" s="147" t="s">
        <v>429</v>
      </c>
      <c r="AH32" s="147" t="s">
        <v>429</v>
      </c>
      <c r="AI32" s="147" t="s">
        <v>429</v>
      </c>
      <c r="AJ32" s="147" t="s">
        <v>431</v>
      </c>
      <c r="AK32" s="147">
        <v>24604.741152316878</v>
      </c>
      <c r="AL32" s="45" t="s">
        <v>414</v>
      </c>
    </row>
    <row r="33" spans="1:38" s="2" customFormat="1" ht="26.25" customHeight="1" thickBot="1" x14ac:dyDescent="0.3">
      <c r="A33" s="65" t="s">
        <v>79</v>
      </c>
      <c r="B33" s="65" t="s">
        <v>92</v>
      </c>
      <c r="C33" s="66" t="s">
        <v>93</v>
      </c>
      <c r="D33" s="67"/>
      <c r="E33" s="138" t="s">
        <v>429</v>
      </c>
      <c r="F33" s="138" t="s">
        <v>429</v>
      </c>
      <c r="G33" s="138" t="s">
        <v>429</v>
      </c>
      <c r="H33" s="138" t="s">
        <v>429</v>
      </c>
      <c r="I33" s="138">
        <v>0.13025499578240726</v>
      </c>
      <c r="J33" s="138">
        <v>0.24121295515260607</v>
      </c>
      <c r="K33" s="138">
        <v>0.48242591030521215</v>
      </c>
      <c r="L33" s="138">
        <v>5.113714649235249E-3</v>
      </c>
      <c r="M33" s="138" t="s">
        <v>429</v>
      </c>
      <c r="N33" s="138" t="s">
        <v>429</v>
      </c>
      <c r="O33" s="138" t="s">
        <v>429</v>
      </c>
      <c r="P33" s="138" t="s">
        <v>429</v>
      </c>
      <c r="Q33" s="138" t="s">
        <v>429</v>
      </c>
      <c r="R33" s="138" t="s">
        <v>429</v>
      </c>
      <c r="S33" s="138" t="s">
        <v>429</v>
      </c>
      <c r="T33" s="138" t="s">
        <v>429</v>
      </c>
      <c r="U33" s="138" t="s">
        <v>429</v>
      </c>
      <c r="V33" s="138" t="s">
        <v>443</v>
      </c>
      <c r="W33" s="138" t="s">
        <v>429</v>
      </c>
      <c r="X33" s="138" t="s">
        <v>443</v>
      </c>
      <c r="Y33" s="138" t="s">
        <v>443</v>
      </c>
      <c r="Z33" s="138" t="s">
        <v>443</v>
      </c>
      <c r="AA33" s="138" t="s">
        <v>443</v>
      </c>
      <c r="AB33" s="138" t="s">
        <v>443</v>
      </c>
      <c r="AC33" s="138" t="s">
        <v>429</v>
      </c>
      <c r="AD33" s="138" t="s">
        <v>429</v>
      </c>
      <c r="AE33" s="55"/>
      <c r="AF33" s="147" t="s">
        <v>429</v>
      </c>
      <c r="AG33" s="147" t="s">
        <v>429</v>
      </c>
      <c r="AH33" s="147" t="s">
        <v>429</v>
      </c>
      <c r="AI33" s="147" t="s">
        <v>429</v>
      </c>
      <c r="AJ33" s="147" t="s">
        <v>431</v>
      </c>
      <c r="AK33" s="147">
        <v>24604.741152316878</v>
      </c>
      <c r="AL33" s="45" t="s">
        <v>414</v>
      </c>
    </row>
    <row r="34" spans="1:38" s="2" customFormat="1" ht="26.25" customHeight="1" thickBot="1" x14ac:dyDescent="0.3">
      <c r="A34" s="65" t="s">
        <v>71</v>
      </c>
      <c r="B34" s="65" t="s">
        <v>94</v>
      </c>
      <c r="C34" s="66" t="s">
        <v>95</v>
      </c>
      <c r="D34" s="67"/>
      <c r="E34" s="138">
        <v>1.9148491879350344</v>
      </c>
      <c r="F34" s="138">
        <v>0.16992459396751741</v>
      </c>
      <c r="G34" s="138">
        <v>0.21901745325599997</v>
      </c>
      <c r="H34" s="138">
        <v>2.55800464037123E-4</v>
      </c>
      <c r="I34" s="138">
        <v>5.0063805104408353E-2</v>
      </c>
      <c r="J34" s="138">
        <v>5.2621809744779591E-2</v>
      </c>
      <c r="K34" s="138">
        <v>5.5545243619489551E-2</v>
      </c>
      <c r="L34" s="138">
        <v>3.6104408352668212E-2</v>
      </c>
      <c r="M34" s="138">
        <v>0.39100928074245928</v>
      </c>
      <c r="N34" s="138" t="s">
        <v>443</v>
      </c>
      <c r="O34" s="138">
        <v>3.654292343387471E-4</v>
      </c>
      <c r="P34" s="138" t="s">
        <v>443</v>
      </c>
      <c r="Q34" s="138" t="s">
        <v>443</v>
      </c>
      <c r="R34" s="138">
        <v>1.8271461716937354E-3</v>
      </c>
      <c r="S34" s="138">
        <v>6.2122969837586993E-2</v>
      </c>
      <c r="T34" s="138">
        <v>2.5580046403712296E-3</v>
      </c>
      <c r="U34" s="138">
        <v>3.654292343387471E-4</v>
      </c>
      <c r="V34" s="138">
        <v>3.6542923433874705E-2</v>
      </c>
      <c r="W34" s="138">
        <v>1.6259158950253733E-2</v>
      </c>
      <c r="X34" s="138">
        <v>1.096287703016241E-3</v>
      </c>
      <c r="Y34" s="138">
        <v>1.8271461716937354E-3</v>
      </c>
      <c r="Z34" s="138">
        <v>1.5717186985245272E-3</v>
      </c>
      <c r="AA34" s="138">
        <v>3.6131464333897173E-4</v>
      </c>
      <c r="AB34" s="138">
        <v>4.8564672165734759E-3</v>
      </c>
      <c r="AC34" s="138" t="s">
        <v>429</v>
      </c>
      <c r="AD34" s="138" t="s">
        <v>429</v>
      </c>
      <c r="AE34" s="55"/>
      <c r="AF34" s="147">
        <v>1582.6104</v>
      </c>
      <c r="AG34" s="147" t="s">
        <v>431</v>
      </c>
      <c r="AH34" s="147" t="s">
        <v>429</v>
      </c>
      <c r="AI34" s="147" t="s">
        <v>429</v>
      </c>
      <c r="AJ34" s="147" t="s">
        <v>431</v>
      </c>
      <c r="AK34" s="147" t="s">
        <v>429</v>
      </c>
      <c r="AL34" s="45" t="s">
        <v>50</v>
      </c>
    </row>
    <row r="35" spans="1:38" s="6" customFormat="1" ht="26.25" customHeight="1" thickBot="1" x14ac:dyDescent="0.3">
      <c r="A35" s="65" t="s">
        <v>96</v>
      </c>
      <c r="B35" s="65" t="s">
        <v>97</v>
      </c>
      <c r="C35" s="66" t="s">
        <v>98</v>
      </c>
      <c r="D35" s="67"/>
      <c r="E35" s="138" t="s">
        <v>431</v>
      </c>
      <c r="F35" s="138" t="s">
        <v>431</v>
      </c>
      <c r="G35" s="138" t="s">
        <v>431</v>
      </c>
      <c r="H35" s="138" t="s">
        <v>431</v>
      </c>
      <c r="I35" s="138" t="s">
        <v>431</v>
      </c>
      <c r="J35" s="138" t="s">
        <v>431</v>
      </c>
      <c r="K35" s="138" t="s">
        <v>431</v>
      </c>
      <c r="L35" s="138" t="s">
        <v>431</v>
      </c>
      <c r="M35" s="138" t="s">
        <v>431</v>
      </c>
      <c r="N35" s="138" t="s">
        <v>431</v>
      </c>
      <c r="O35" s="138" t="s">
        <v>431</v>
      </c>
      <c r="P35" s="138" t="s">
        <v>431</v>
      </c>
      <c r="Q35" s="138" t="s">
        <v>431</v>
      </c>
      <c r="R35" s="138" t="s">
        <v>431</v>
      </c>
      <c r="S35" s="138" t="s">
        <v>431</v>
      </c>
      <c r="T35" s="138" t="s">
        <v>431</v>
      </c>
      <c r="U35" s="138" t="s">
        <v>431</v>
      </c>
      <c r="V35" s="138" t="s">
        <v>431</v>
      </c>
      <c r="W35" s="138" t="s">
        <v>431</v>
      </c>
      <c r="X35" s="138" t="s">
        <v>431</v>
      </c>
      <c r="Y35" s="138" t="s">
        <v>431</v>
      </c>
      <c r="Z35" s="138" t="s">
        <v>431</v>
      </c>
      <c r="AA35" s="138" t="s">
        <v>431</v>
      </c>
      <c r="AB35" s="138" t="s">
        <v>431</v>
      </c>
      <c r="AC35" s="138" t="s">
        <v>431</v>
      </c>
      <c r="AD35" s="138" t="s">
        <v>431</v>
      </c>
      <c r="AE35" s="55"/>
      <c r="AF35" s="147" t="s">
        <v>431</v>
      </c>
      <c r="AG35" s="147" t="s">
        <v>431</v>
      </c>
      <c r="AH35" s="147" t="s">
        <v>429</v>
      </c>
      <c r="AI35" s="147" t="s">
        <v>429</v>
      </c>
      <c r="AJ35" s="147" t="s">
        <v>429</v>
      </c>
      <c r="AK35" s="147" t="s">
        <v>429</v>
      </c>
      <c r="AL35" s="45" t="s">
        <v>50</v>
      </c>
    </row>
    <row r="36" spans="1:38" s="2" customFormat="1" ht="26.25" customHeight="1" thickBot="1" x14ac:dyDescent="0.3">
      <c r="A36" s="65" t="s">
        <v>96</v>
      </c>
      <c r="B36" s="65" t="s">
        <v>99</v>
      </c>
      <c r="C36" s="66" t="s">
        <v>100</v>
      </c>
      <c r="D36" s="67"/>
      <c r="E36" s="138">
        <v>2.4009444656067918</v>
      </c>
      <c r="F36" s="138">
        <v>7.909999999999999E-2</v>
      </c>
      <c r="G36" s="138">
        <v>1.2225935438841602</v>
      </c>
      <c r="H36" s="138" t="s">
        <v>443</v>
      </c>
      <c r="I36" s="138">
        <v>4.8851700038270128E-2</v>
      </c>
      <c r="J36" s="138">
        <v>5.3448623991021495E-2</v>
      </c>
      <c r="K36" s="138">
        <v>5.3448623991021495E-2</v>
      </c>
      <c r="L36" s="138">
        <v>8.7176916922729938E-3</v>
      </c>
      <c r="M36" s="138">
        <v>0.21460000000000001</v>
      </c>
      <c r="N36" s="138">
        <v>4.8199999999999996E-3</v>
      </c>
      <c r="O36" s="138">
        <v>5.0000000000000001E-4</v>
      </c>
      <c r="P36" s="138">
        <v>6.6E-4</v>
      </c>
      <c r="Q36" s="138">
        <v>1.4600000000000002E-2</v>
      </c>
      <c r="R36" s="138">
        <v>1.5519999999999997E-2</v>
      </c>
      <c r="S36" s="138">
        <v>3.329E-2</v>
      </c>
      <c r="T36" s="138">
        <v>0.68</v>
      </c>
      <c r="U36" s="138">
        <v>5.2100000000000002E-3</v>
      </c>
      <c r="V36" s="138">
        <v>3.4799999999999998E-2</v>
      </c>
      <c r="W36" s="138">
        <v>1.091E-2</v>
      </c>
      <c r="X36" s="138">
        <v>0</v>
      </c>
      <c r="Y36" s="138">
        <v>0</v>
      </c>
      <c r="Z36" s="138">
        <v>0</v>
      </c>
      <c r="AA36" s="138">
        <v>0</v>
      </c>
      <c r="AB36" s="138">
        <v>0</v>
      </c>
      <c r="AC36" s="138">
        <v>3.5800000000000003E-3</v>
      </c>
      <c r="AD36" s="138">
        <v>1.2274E-2</v>
      </c>
      <c r="AE36" s="55"/>
      <c r="AF36" s="147">
        <v>1212.4177308000001</v>
      </c>
      <c r="AG36" s="147" t="s">
        <v>431</v>
      </c>
      <c r="AH36" s="147" t="s">
        <v>429</v>
      </c>
      <c r="AI36" s="147" t="s">
        <v>429</v>
      </c>
      <c r="AJ36" s="147" t="s">
        <v>431</v>
      </c>
      <c r="AK36" s="147" t="s">
        <v>429</v>
      </c>
      <c r="AL36" s="45" t="s">
        <v>50</v>
      </c>
    </row>
    <row r="37" spans="1:38" s="2" customFormat="1" ht="26.25" customHeight="1" thickBot="1" x14ac:dyDescent="0.3">
      <c r="A37" s="65" t="s">
        <v>71</v>
      </c>
      <c r="B37" s="65" t="s">
        <v>101</v>
      </c>
      <c r="C37" s="66" t="s">
        <v>400</v>
      </c>
      <c r="D37" s="67"/>
      <c r="E37" s="138">
        <v>6.4773691055352633E-2</v>
      </c>
      <c r="F37" s="138">
        <v>2.1591230351784211E-3</v>
      </c>
      <c r="G37" s="138">
        <v>7.4997738635090687E-5</v>
      </c>
      <c r="H37" s="138" t="s">
        <v>443</v>
      </c>
      <c r="I37" s="138">
        <v>2.6989037939730264E-4</v>
      </c>
      <c r="J37" s="138">
        <v>2.6989037939730264E-4</v>
      </c>
      <c r="K37" s="138">
        <v>2.6989037939730264E-4</v>
      </c>
      <c r="L37" s="138">
        <v>6.7472594849325669E-6</v>
      </c>
      <c r="M37" s="138">
        <v>6.4773691055352621E-3</v>
      </c>
      <c r="N37" s="138">
        <v>2.0241778454797697E-6</v>
      </c>
      <c r="O37" s="138">
        <v>3.3736297424662829E-7</v>
      </c>
      <c r="P37" s="138">
        <v>1.3494518969865132E-4</v>
      </c>
      <c r="Q37" s="138">
        <v>1.6193422763838156E-4</v>
      </c>
      <c r="R37" s="138">
        <v>1.02558344170975E-6</v>
      </c>
      <c r="S37" s="138">
        <v>1.02558344170975E-7</v>
      </c>
      <c r="T37" s="138">
        <v>6.8822046746312167E-7</v>
      </c>
      <c r="U37" s="138">
        <v>1.4843970866851643E-5</v>
      </c>
      <c r="V37" s="138">
        <v>2.0241778454797697E-6</v>
      </c>
      <c r="W37" s="138">
        <v>6.7472594849325653E-4</v>
      </c>
      <c r="X37" s="138" t="s">
        <v>443</v>
      </c>
      <c r="Y37" s="138" t="s">
        <v>443</v>
      </c>
      <c r="Z37" s="138" t="s">
        <v>443</v>
      </c>
      <c r="AA37" s="138" t="s">
        <v>443</v>
      </c>
      <c r="AB37" s="138" t="s">
        <v>443</v>
      </c>
      <c r="AC37" s="138" t="s">
        <v>443</v>
      </c>
      <c r="AD37" s="138" t="s">
        <v>443</v>
      </c>
      <c r="AE37" s="55"/>
      <c r="AF37" s="147" t="s">
        <v>431</v>
      </c>
      <c r="AG37" s="147" t="s">
        <v>429</v>
      </c>
      <c r="AH37" s="147">
        <v>1349.451896986513</v>
      </c>
      <c r="AI37" s="147" t="s">
        <v>429</v>
      </c>
      <c r="AJ37" s="147" t="s">
        <v>431</v>
      </c>
      <c r="AK37" s="147" t="s">
        <v>429</v>
      </c>
      <c r="AL37" s="45" t="s">
        <v>50</v>
      </c>
    </row>
    <row r="38" spans="1:38" s="2" customFormat="1" ht="26.25" customHeight="1" thickBot="1" x14ac:dyDescent="0.3">
      <c r="A38" s="65" t="s">
        <v>71</v>
      </c>
      <c r="B38" s="65" t="s">
        <v>102</v>
      </c>
      <c r="C38" s="66" t="s">
        <v>103</v>
      </c>
      <c r="D38" s="72"/>
      <c r="E38" s="138" t="s">
        <v>429</v>
      </c>
      <c r="F38" s="138" t="s">
        <v>429</v>
      </c>
      <c r="G38" s="138" t="s">
        <v>429</v>
      </c>
      <c r="H38" s="138" t="s">
        <v>429</v>
      </c>
      <c r="I38" s="138" t="s">
        <v>429</v>
      </c>
      <c r="J38" s="138" t="s">
        <v>429</v>
      </c>
      <c r="K38" s="138" t="s">
        <v>429</v>
      </c>
      <c r="L38" s="138" t="s">
        <v>429</v>
      </c>
      <c r="M38" s="138" t="s">
        <v>429</v>
      </c>
      <c r="N38" s="138" t="s">
        <v>429</v>
      </c>
      <c r="O38" s="138" t="s">
        <v>429</v>
      </c>
      <c r="P38" s="138" t="s">
        <v>429</v>
      </c>
      <c r="Q38" s="138" t="s">
        <v>429</v>
      </c>
      <c r="R38" s="138" t="s">
        <v>429</v>
      </c>
      <c r="S38" s="138" t="s">
        <v>429</v>
      </c>
      <c r="T38" s="138" t="s">
        <v>429</v>
      </c>
      <c r="U38" s="138" t="s">
        <v>429</v>
      </c>
      <c r="V38" s="138" t="s">
        <v>429</v>
      </c>
      <c r="W38" s="138" t="s">
        <v>429</v>
      </c>
      <c r="X38" s="138" t="s">
        <v>429</v>
      </c>
      <c r="Y38" s="138" t="s">
        <v>429</v>
      </c>
      <c r="Z38" s="138" t="s">
        <v>429</v>
      </c>
      <c r="AA38" s="138" t="s">
        <v>429</v>
      </c>
      <c r="AB38" s="138" t="s">
        <v>429</v>
      </c>
      <c r="AC38" s="138" t="s">
        <v>429</v>
      </c>
      <c r="AD38" s="138" t="s">
        <v>429</v>
      </c>
      <c r="AE38" s="55"/>
      <c r="AF38" s="147" t="s">
        <v>429</v>
      </c>
      <c r="AG38" s="147" t="s">
        <v>429</v>
      </c>
      <c r="AH38" s="147" t="s">
        <v>429</v>
      </c>
      <c r="AI38" s="147" t="s">
        <v>429</v>
      </c>
      <c r="AJ38" s="147" t="s">
        <v>429</v>
      </c>
      <c r="AK38" s="147" t="s">
        <v>429</v>
      </c>
      <c r="AL38" s="45" t="s">
        <v>50</v>
      </c>
    </row>
    <row r="39" spans="1:38" s="2" customFormat="1" ht="26.25" customHeight="1" thickBot="1" x14ac:dyDescent="0.3">
      <c r="A39" s="65" t="s">
        <v>104</v>
      </c>
      <c r="B39" s="65" t="s">
        <v>105</v>
      </c>
      <c r="C39" s="66" t="s">
        <v>391</v>
      </c>
      <c r="D39" s="67"/>
      <c r="E39" s="138">
        <v>2.7221430143166674</v>
      </c>
      <c r="F39" s="138">
        <v>0.41225186929962104</v>
      </c>
      <c r="G39" s="138">
        <v>8.9038922429345035</v>
      </c>
      <c r="H39" s="138" t="s">
        <v>431</v>
      </c>
      <c r="I39" s="138">
        <v>0.42361998442663623</v>
      </c>
      <c r="J39" s="138">
        <v>0.53663098512674179</v>
      </c>
      <c r="K39" s="138">
        <v>0.67002282960491477</v>
      </c>
      <c r="L39" s="138">
        <v>0.20335881553533403</v>
      </c>
      <c r="M39" s="138">
        <v>1.5888589461416809</v>
      </c>
      <c r="N39" s="138">
        <v>0.42320097191455319</v>
      </c>
      <c r="O39" s="138">
        <v>7.5228827958993254E-3</v>
      </c>
      <c r="P39" s="138">
        <v>7.402830796469223E-3</v>
      </c>
      <c r="Q39" s="138">
        <v>2.451799852301878E-2</v>
      </c>
      <c r="R39" s="138">
        <v>0.28381325568401883</v>
      </c>
      <c r="S39" s="138">
        <v>0.16540615079225879</v>
      </c>
      <c r="T39" s="138">
        <v>5.6106757079299063</v>
      </c>
      <c r="U39" s="138">
        <v>3.5724742836439286E-3</v>
      </c>
      <c r="V39" s="138">
        <v>0.29391049710700279</v>
      </c>
      <c r="W39" s="138">
        <v>0.2512417671650653</v>
      </c>
      <c r="X39" s="138">
        <v>7.2076978870376618E-2</v>
      </c>
      <c r="Y39" s="138">
        <v>0.37594345311611221</v>
      </c>
      <c r="Z39" s="138">
        <v>5.7416462280337949E-2</v>
      </c>
      <c r="AA39" s="138">
        <v>4.9940765735577389E-2</v>
      </c>
      <c r="AB39" s="138">
        <v>0.55537766000240418</v>
      </c>
      <c r="AC39" s="138">
        <v>5.1034271426671713E-3</v>
      </c>
      <c r="AD39" s="138">
        <v>9.9379270321471702E-2</v>
      </c>
      <c r="AE39" s="55"/>
      <c r="AF39" s="147">
        <v>22143.027958850897</v>
      </c>
      <c r="AG39" s="147">
        <v>584.56746367200003</v>
      </c>
      <c r="AH39" s="147">
        <v>5704.4503757533184</v>
      </c>
      <c r="AI39" s="147" t="s">
        <v>431</v>
      </c>
      <c r="AJ39" s="147" t="s">
        <v>431</v>
      </c>
      <c r="AK39" s="147" t="s">
        <v>429</v>
      </c>
      <c r="AL39" s="45" t="s">
        <v>50</v>
      </c>
    </row>
    <row r="40" spans="1:38" s="2" customFormat="1" ht="26.25" customHeight="1" thickBot="1" x14ac:dyDescent="0.3">
      <c r="A40" s="65" t="s">
        <v>71</v>
      </c>
      <c r="B40" s="65" t="s">
        <v>106</v>
      </c>
      <c r="C40" s="66" t="s">
        <v>392</v>
      </c>
      <c r="D40" s="67"/>
      <c r="E40" s="138" t="s">
        <v>430</v>
      </c>
      <c r="F40" s="138" t="s">
        <v>430</v>
      </c>
      <c r="G40" s="138" t="s">
        <v>430</v>
      </c>
      <c r="H40" s="138" t="s">
        <v>430</v>
      </c>
      <c r="I40" s="138" t="s">
        <v>430</v>
      </c>
      <c r="J40" s="138" t="s">
        <v>430</v>
      </c>
      <c r="K40" s="138" t="s">
        <v>430</v>
      </c>
      <c r="L40" s="138" t="s">
        <v>430</v>
      </c>
      <c r="M40" s="138" t="s">
        <v>430</v>
      </c>
      <c r="N40" s="138" t="s">
        <v>430</v>
      </c>
      <c r="O40" s="138" t="s">
        <v>430</v>
      </c>
      <c r="P40" s="138" t="s">
        <v>430</v>
      </c>
      <c r="Q40" s="138" t="s">
        <v>430</v>
      </c>
      <c r="R40" s="138" t="s">
        <v>430</v>
      </c>
      <c r="S40" s="138" t="s">
        <v>430</v>
      </c>
      <c r="T40" s="138" t="s">
        <v>430</v>
      </c>
      <c r="U40" s="138" t="s">
        <v>430</v>
      </c>
      <c r="V40" s="138" t="s">
        <v>430</v>
      </c>
      <c r="W40" s="138" t="s">
        <v>430</v>
      </c>
      <c r="X40" s="138" t="s">
        <v>430</v>
      </c>
      <c r="Y40" s="138" t="s">
        <v>430</v>
      </c>
      <c r="Z40" s="138" t="s">
        <v>430</v>
      </c>
      <c r="AA40" s="138" t="s">
        <v>430</v>
      </c>
      <c r="AB40" s="138" t="s">
        <v>430</v>
      </c>
      <c r="AC40" s="138" t="s">
        <v>443</v>
      </c>
      <c r="AD40" s="138" t="s">
        <v>429</v>
      </c>
      <c r="AE40" s="55"/>
      <c r="AF40" s="147" t="s">
        <v>430</v>
      </c>
      <c r="AG40" s="147" t="s">
        <v>430</v>
      </c>
      <c r="AH40" s="147" t="s">
        <v>430</v>
      </c>
      <c r="AI40" s="147" t="s">
        <v>430</v>
      </c>
      <c r="AJ40" s="147" t="s">
        <v>431</v>
      </c>
      <c r="AK40" s="147" t="s">
        <v>429</v>
      </c>
      <c r="AL40" s="45" t="s">
        <v>50</v>
      </c>
    </row>
    <row r="41" spans="1:38" s="2" customFormat="1" ht="26.25" customHeight="1" thickBot="1" x14ac:dyDescent="0.3">
      <c r="A41" s="65" t="s">
        <v>104</v>
      </c>
      <c r="B41" s="65" t="s">
        <v>107</v>
      </c>
      <c r="C41" s="66" t="s">
        <v>401</v>
      </c>
      <c r="D41" s="67"/>
      <c r="E41" s="138">
        <v>4.5487423807644607</v>
      </c>
      <c r="F41" s="138">
        <v>28.996548433545005</v>
      </c>
      <c r="G41" s="138">
        <v>22.629138116030063</v>
      </c>
      <c r="H41" s="138">
        <v>0.30982827175693795</v>
      </c>
      <c r="I41" s="138">
        <v>16.985521504247252</v>
      </c>
      <c r="J41" s="138">
        <v>17.012576304397651</v>
      </c>
      <c r="K41" s="138">
        <v>18.12281039983019</v>
      </c>
      <c r="L41" s="138">
        <v>1.6256109253098436</v>
      </c>
      <c r="M41" s="138">
        <v>240.39416453998149</v>
      </c>
      <c r="N41" s="138">
        <v>4.7306118064384348</v>
      </c>
      <c r="O41" s="138">
        <v>4.302892107442681E-2</v>
      </c>
      <c r="P41" s="138">
        <v>0.1523043435146183</v>
      </c>
      <c r="Q41" s="138">
        <v>7.1960104386528473E-2</v>
      </c>
      <c r="R41" s="138">
        <v>0.50359939959183098</v>
      </c>
      <c r="S41" s="138">
        <v>0.94890288120668553</v>
      </c>
      <c r="T41" s="138">
        <v>0.47217675879526466</v>
      </c>
      <c r="U41" s="138">
        <v>5.6334870974515923</v>
      </c>
      <c r="V41" s="138">
        <v>10.086880364123822</v>
      </c>
      <c r="W41" s="138">
        <v>26.212832311648306</v>
      </c>
      <c r="X41" s="138">
        <v>5.4455457988272133</v>
      </c>
      <c r="Y41" s="138">
        <v>9.0300498336183352</v>
      </c>
      <c r="Z41" s="138">
        <v>4.9473705813687472</v>
      </c>
      <c r="AA41" s="138">
        <v>4.0100973601731038</v>
      </c>
      <c r="AB41" s="138">
        <v>23.433063573987397</v>
      </c>
      <c r="AC41" s="138">
        <v>3.5865797236785506E-2</v>
      </c>
      <c r="AD41" s="138">
        <v>7.9796884609513166</v>
      </c>
      <c r="AE41" s="55"/>
      <c r="AF41" s="147">
        <v>18159.400489612181</v>
      </c>
      <c r="AG41" s="147">
        <v>46938.866450299203</v>
      </c>
      <c r="AH41" s="147">
        <v>7821.5427234806393</v>
      </c>
      <c r="AI41" s="147">
        <v>1352.7400075199998</v>
      </c>
      <c r="AJ41" s="147" t="s">
        <v>431</v>
      </c>
      <c r="AK41" s="147" t="s">
        <v>429</v>
      </c>
      <c r="AL41" s="45" t="s">
        <v>50</v>
      </c>
    </row>
    <row r="42" spans="1:38" s="2" customFormat="1" ht="26.25" customHeight="1" thickBot="1" x14ac:dyDescent="0.3">
      <c r="A42" s="65" t="s">
        <v>71</v>
      </c>
      <c r="B42" s="65" t="s">
        <v>108</v>
      </c>
      <c r="C42" s="66" t="s">
        <v>109</v>
      </c>
      <c r="D42" s="67"/>
      <c r="E42" s="138" t="s">
        <v>430</v>
      </c>
      <c r="F42" s="138" t="s">
        <v>430</v>
      </c>
      <c r="G42" s="138" t="s">
        <v>430</v>
      </c>
      <c r="H42" s="138" t="s">
        <v>430</v>
      </c>
      <c r="I42" s="138" t="s">
        <v>430</v>
      </c>
      <c r="J42" s="138" t="s">
        <v>430</v>
      </c>
      <c r="K42" s="138" t="s">
        <v>430</v>
      </c>
      <c r="L42" s="138" t="s">
        <v>430</v>
      </c>
      <c r="M42" s="138" t="s">
        <v>430</v>
      </c>
      <c r="N42" s="138" t="s">
        <v>430</v>
      </c>
      <c r="O42" s="138" t="s">
        <v>430</v>
      </c>
      <c r="P42" s="138" t="s">
        <v>430</v>
      </c>
      <c r="Q42" s="138" t="s">
        <v>430</v>
      </c>
      <c r="R42" s="138" t="s">
        <v>430</v>
      </c>
      <c r="S42" s="138" t="s">
        <v>430</v>
      </c>
      <c r="T42" s="138" t="s">
        <v>430</v>
      </c>
      <c r="U42" s="138" t="s">
        <v>430</v>
      </c>
      <c r="V42" s="138" t="s">
        <v>430</v>
      </c>
      <c r="W42" s="138" t="s">
        <v>430</v>
      </c>
      <c r="X42" s="138" t="s">
        <v>430</v>
      </c>
      <c r="Y42" s="138" t="s">
        <v>430</v>
      </c>
      <c r="Z42" s="138" t="s">
        <v>430</v>
      </c>
      <c r="AA42" s="138" t="s">
        <v>430</v>
      </c>
      <c r="AB42" s="138" t="s">
        <v>430</v>
      </c>
      <c r="AC42" s="138" t="s">
        <v>430</v>
      </c>
      <c r="AD42" s="138" t="s">
        <v>429</v>
      </c>
      <c r="AE42" s="55"/>
      <c r="AF42" s="147" t="s">
        <v>430</v>
      </c>
      <c r="AG42" s="147" t="s">
        <v>430</v>
      </c>
      <c r="AH42" s="147" t="s">
        <v>430</v>
      </c>
      <c r="AI42" s="147" t="s">
        <v>430</v>
      </c>
      <c r="AJ42" s="147" t="s">
        <v>431</v>
      </c>
      <c r="AK42" s="147" t="s">
        <v>429</v>
      </c>
      <c r="AL42" s="45" t="s">
        <v>50</v>
      </c>
    </row>
    <row r="43" spans="1:38" s="2" customFormat="1" ht="26.25" customHeight="1" thickBot="1" x14ac:dyDescent="0.3">
      <c r="A43" s="65" t="s">
        <v>104</v>
      </c>
      <c r="B43" s="65" t="s">
        <v>110</v>
      </c>
      <c r="C43" s="66" t="s">
        <v>111</v>
      </c>
      <c r="D43" s="67"/>
      <c r="E43" s="138">
        <v>9.4845087648000023E-2</v>
      </c>
      <c r="F43" s="138">
        <v>9.4845087648000002E-3</v>
      </c>
      <c r="G43" s="138">
        <v>0.13125611679606719</v>
      </c>
      <c r="H43" s="138" t="s">
        <v>443</v>
      </c>
      <c r="I43" s="138">
        <v>1.5649439461920003E-2</v>
      </c>
      <c r="J43" s="138">
        <v>2.0391693844320002E-2</v>
      </c>
      <c r="K43" s="138">
        <v>2.6082399103200003E-2</v>
      </c>
      <c r="L43" s="138">
        <v>8.7636860986752031E-3</v>
      </c>
      <c r="M43" s="138">
        <v>3.7938035059200001E-2</v>
      </c>
      <c r="N43" s="138">
        <v>1.5175214023680002E-2</v>
      </c>
      <c r="O43" s="138">
        <v>2.8453526294400005E-4</v>
      </c>
      <c r="P43" s="138">
        <v>9.4845087648000027E-5</v>
      </c>
      <c r="Q43" s="138">
        <v>9.4845087648000011E-4</v>
      </c>
      <c r="R43" s="138">
        <v>1.2140171218944004E-2</v>
      </c>
      <c r="S43" s="138">
        <v>6.8288463106560013E-3</v>
      </c>
      <c r="T43" s="138">
        <v>0.24659722788480001</v>
      </c>
      <c r="U43" s="138">
        <v>9.4845087648000027E-5</v>
      </c>
      <c r="V43" s="138">
        <v>7.5876070118400009E-3</v>
      </c>
      <c r="W43" s="138">
        <v>5.6907052588800007E-3</v>
      </c>
      <c r="X43" s="138">
        <v>1.8020566653120002E-3</v>
      </c>
      <c r="Y43" s="138">
        <v>1.4226763147200002E-2</v>
      </c>
      <c r="Z43" s="138">
        <v>1.6123664900160003E-3</v>
      </c>
      <c r="AA43" s="138">
        <v>1.4226763147200002E-3</v>
      </c>
      <c r="AB43" s="138">
        <v>1.9063862617248004E-2</v>
      </c>
      <c r="AC43" s="138">
        <v>2.0865919282560001E-4</v>
      </c>
      <c r="AD43" s="138">
        <v>1.2329861394240004E-7</v>
      </c>
      <c r="AE43" s="55"/>
      <c r="AF43" s="147">
        <v>948.45087648000015</v>
      </c>
      <c r="AG43" s="147" t="s">
        <v>431</v>
      </c>
      <c r="AH43" s="147" t="s">
        <v>431</v>
      </c>
      <c r="AI43" s="147" t="s">
        <v>431</v>
      </c>
      <c r="AJ43" s="147" t="s">
        <v>431</v>
      </c>
      <c r="AK43" s="147" t="s">
        <v>429</v>
      </c>
      <c r="AL43" s="45" t="s">
        <v>50</v>
      </c>
    </row>
    <row r="44" spans="1:38" s="2" customFormat="1" ht="26.25" customHeight="1" thickBot="1" x14ac:dyDescent="0.3">
      <c r="A44" s="65" t="s">
        <v>71</v>
      </c>
      <c r="B44" s="65" t="s">
        <v>112</v>
      </c>
      <c r="C44" s="66" t="s">
        <v>113</v>
      </c>
      <c r="D44" s="67"/>
      <c r="E44" s="138">
        <v>7.2749241422999988</v>
      </c>
      <c r="F44" s="138">
        <v>1.2888348304500004</v>
      </c>
      <c r="G44" s="138">
        <v>1.181305051164605</v>
      </c>
      <c r="H44" s="138">
        <v>1.4104476000000002E-3</v>
      </c>
      <c r="I44" s="138">
        <v>0.84315221190000011</v>
      </c>
      <c r="J44" s="138">
        <v>0.84315221190000011</v>
      </c>
      <c r="K44" s="138">
        <v>0.84315221190000011</v>
      </c>
      <c r="L44" s="138">
        <v>0.47216523866400012</v>
      </c>
      <c r="M44" s="138">
        <v>3.4918915995000006</v>
      </c>
      <c r="N44" s="138" t="s">
        <v>443</v>
      </c>
      <c r="O44" s="138">
        <v>1.9710000000000001E-3</v>
      </c>
      <c r="P44" s="138" t="s">
        <v>443</v>
      </c>
      <c r="Q44" s="138" t="s">
        <v>443</v>
      </c>
      <c r="R44" s="138">
        <v>9.8550000000000009E-3</v>
      </c>
      <c r="S44" s="138">
        <v>0.33506999999999998</v>
      </c>
      <c r="T44" s="138">
        <v>1.3797E-2</v>
      </c>
      <c r="U44" s="138">
        <v>1.9710000000000001E-3</v>
      </c>
      <c r="V44" s="138">
        <v>0.1971</v>
      </c>
      <c r="W44" s="138" t="s">
        <v>443</v>
      </c>
      <c r="X44" s="138">
        <v>5.9129999999999999E-3</v>
      </c>
      <c r="Y44" s="138">
        <v>9.8550000000000009E-3</v>
      </c>
      <c r="Z44" s="138" t="s">
        <v>443</v>
      </c>
      <c r="AA44" s="138" t="s">
        <v>443</v>
      </c>
      <c r="AB44" s="138">
        <v>1.5768000000000001E-2</v>
      </c>
      <c r="AC44" s="138" t="s">
        <v>430</v>
      </c>
      <c r="AD44" s="138" t="s">
        <v>430</v>
      </c>
      <c r="AE44" s="55"/>
      <c r="AF44" s="147">
        <v>8536.0578883200014</v>
      </c>
      <c r="AG44" s="147" t="s">
        <v>429</v>
      </c>
      <c r="AH44" s="147" t="s">
        <v>429</v>
      </c>
      <c r="AI44" s="147" t="s">
        <v>431</v>
      </c>
      <c r="AJ44" s="147" t="s">
        <v>431</v>
      </c>
      <c r="AK44" s="147" t="s">
        <v>429</v>
      </c>
      <c r="AL44" s="45" t="s">
        <v>50</v>
      </c>
    </row>
    <row r="45" spans="1:38" s="2" customFormat="1" ht="26.25" customHeight="1" thickBot="1" x14ac:dyDescent="0.3">
      <c r="A45" s="65" t="s">
        <v>71</v>
      </c>
      <c r="B45" s="65" t="s">
        <v>114</v>
      </c>
      <c r="C45" s="66" t="s">
        <v>115</v>
      </c>
      <c r="D45" s="67"/>
      <c r="E45" s="138">
        <v>2.4740846428786343</v>
      </c>
      <c r="F45" s="138">
        <v>8.8247605096307968E-2</v>
      </c>
      <c r="G45" s="138">
        <v>0.18889494392521547</v>
      </c>
      <c r="H45" s="138" t="s">
        <v>443</v>
      </c>
      <c r="I45" s="138">
        <v>4.4123802548153984E-2</v>
      </c>
      <c r="J45" s="138">
        <v>4.7275502730164981E-2</v>
      </c>
      <c r="K45" s="138">
        <v>4.7275502730164981E-2</v>
      </c>
      <c r="L45" s="138">
        <v>1.4655405846351144E-2</v>
      </c>
      <c r="M45" s="138">
        <v>0.23322581346881396</v>
      </c>
      <c r="N45" s="138">
        <v>4.0972102366142998E-3</v>
      </c>
      <c r="O45" s="138">
        <v>3.1517001820109995E-4</v>
      </c>
      <c r="P45" s="138">
        <v>9.4551005460329974E-4</v>
      </c>
      <c r="Q45" s="138">
        <v>1.2606800728043998E-3</v>
      </c>
      <c r="R45" s="138">
        <v>1.5758500910054997E-3</v>
      </c>
      <c r="S45" s="138">
        <v>2.7734961601696796E-2</v>
      </c>
      <c r="T45" s="138">
        <v>3.1517001820109997E-2</v>
      </c>
      <c r="U45" s="138">
        <v>3.1517001820109995E-3</v>
      </c>
      <c r="V45" s="138">
        <v>3.782040218413199E-2</v>
      </c>
      <c r="W45" s="138">
        <v>4.0972102366142998E-3</v>
      </c>
      <c r="X45" s="138" t="s">
        <v>443</v>
      </c>
      <c r="Y45" s="138" t="s">
        <v>443</v>
      </c>
      <c r="Z45" s="138" t="s">
        <v>443</v>
      </c>
      <c r="AA45" s="138" t="s">
        <v>443</v>
      </c>
      <c r="AB45" s="138" t="s">
        <v>443</v>
      </c>
      <c r="AC45" s="138">
        <v>2.5213601456087996E-3</v>
      </c>
      <c r="AD45" s="138">
        <v>1.1976460691641797E-3</v>
      </c>
      <c r="AE45" s="55"/>
      <c r="AF45" s="147">
        <v>1364.9464840321953</v>
      </c>
      <c r="AG45" s="147" t="s">
        <v>429</v>
      </c>
      <c r="AH45" s="147" t="s">
        <v>429</v>
      </c>
      <c r="AI45" s="147" t="s">
        <v>429</v>
      </c>
      <c r="AJ45" s="147" t="s">
        <v>431</v>
      </c>
      <c r="AK45" s="147" t="s">
        <v>429</v>
      </c>
      <c r="AL45" s="45" t="s">
        <v>50</v>
      </c>
    </row>
    <row r="46" spans="1:38" s="2" customFormat="1" ht="26.25" customHeight="1" thickBot="1" x14ac:dyDescent="0.3">
      <c r="A46" s="65" t="s">
        <v>104</v>
      </c>
      <c r="B46" s="65" t="s">
        <v>116</v>
      </c>
      <c r="C46" s="66" t="s">
        <v>117</v>
      </c>
      <c r="D46" s="67"/>
      <c r="E46" s="138" t="s">
        <v>430</v>
      </c>
      <c r="F46" s="138" t="s">
        <v>430</v>
      </c>
      <c r="G46" s="138" t="s">
        <v>430</v>
      </c>
      <c r="H46" s="138" t="s">
        <v>443</v>
      </c>
      <c r="I46" s="138" t="s">
        <v>430</v>
      </c>
      <c r="J46" s="138" t="s">
        <v>430</v>
      </c>
      <c r="K46" s="138" t="s">
        <v>430</v>
      </c>
      <c r="L46" s="138" t="s">
        <v>430</v>
      </c>
      <c r="M46" s="138" t="s">
        <v>430</v>
      </c>
      <c r="N46" s="138" t="s">
        <v>430</v>
      </c>
      <c r="O46" s="138" t="s">
        <v>430</v>
      </c>
      <c r="P46" s="138" t="s">
        <v>430</v>
      </c>
      <c r="Q46" s="138" t="s">
        <v>430</v>
      </c>
      <c r="R46" s="138" t="s">
        <v>430</v>
      </c>
      <c r="S46" s="138" t="s">
        <v>430</v>
      </c>
      <c r="T46" s="138" t="s">
        <v>430</v>
      </c>
      <c r="U46" s="138" t="s">
        <v>430</v>
      </c>
      <c r="V46" s="138" t="s">
        <v>430</v>
      </c>
      <c r="W46" s="138" t="s">
        <v>430</v>
      </c>
      <c r="X46" s="138" t="s">
        <v>430</v>
      </c>
      <c r="Y46" s="138" t="s">
        <v>430</v>
      </c>
      <c r="Z46" s="138" t="s">
        <v>430</v>
      </c>
      <c r="AA46" s="138" t="s">
        <v>430</v>
      </c>
      <c r="AB46" s="138" t="s">
        <v>430</v>
      </c>
      <c r="AC46" s="138" t="s">
        <v>443</v>
      </c>
      <c r="AD46" s="138" t="s">
        <v>429</v>
      </c>
      <c r="AE46" s="55"/>
      <c r="AF46" s="147" t="s">
        <v>430</v>
      </c>
      <c r="AG46" s="147" t="s">
        <v>430</v>
      </c>
      <c r="AH46" s="147" t="s">
        <v>430</v>
      </c>
      <c r="AI46" s="147" t="s">
        <v>430</v>
      </c>
      <c r="AJ46" s="147" t="s">
        <v>431</v>
      </c>
      <c r="AK46" s="147" t="s">
        <v>429</v>
      </c>
      <c r="AL46" s="45" t="s">
        <v>50</v>
      </c>
    </row>
    <row r="47" spans="1:38" s="2" customFormat="1" ht="26.25" customHeight="1" thickBot="1" x14ac:dyDescent="0.3">
      <c r="A47" s="65" t="s">
        <v>71</v>
      </c>
      <c r="B47" s="65" t="s">
        <v>118</v>
      </c>
      <c r="C47" s="66" t="s">
        <v>119</v>
      </c>
      <c r="D47" s="67"/>
      <c r="E47" s="138" t="s">
        <v>430</v>
      </c>
      <c r="F47" s="138" t="s">
        <v>430</v>
      </c>
      <c r="G47" s="138" t="s">
        <v>430</v>
      </c>
      <c r="H47" s="138" t="s">
        <v>443</v>
      </c>
      <c r="I47" s="138" t="s">
        <v>430</v>
      </c>
      <c r="J47" s="138" t="s">
        <v>430</v>
      </c>
      <c r="K47" s="138" t="s">
        <v>430</v>
      </c>
      <c r="L47" s="138" t="s">
        <v>430</v>
      </c>
      <c r="M47" s="138" t="s">
        <v>430</v>
      </c>
      <c r="N47" s="138" t="s">
        <v>430</v>
      </c>
      <c r="O47" s="138" t="s">
        <v>430</v>
      </c>
      <c r="P47" s="138" t="s">
        <v>430</v>
      </c>
      <c r="Q47" s="138" t="s">
        <v>430</v>
      </c>
      <c r="R47" s="138" t="s">
        <v>430</v>
      </c>
      <c r="S47" s="138" t="s">
        <v>430</v>
      </c>
      <c r="T47" s="138" t="s">
        <v>430</v>
      </c>
      <c r="U47" s="138" t="s">
        <v>430</v>
      </c>
      <c r="V47" s="138" t="s">
        <v>430</v>
      </c>
      <c r="W47" s="138" t="s">
        <v>430</v>
      </c>
      <c r="X47" s="138" t="s">
        <v>430</v>
      </c>
      <c r="Y47" s="138" t="s">
        <v>430</v>
      </c>
      <c r="Z47" s="138" t="s">
        <v>430</v>
      </c>
      <c r="AA47" s="138" t="s">
        <v>430</v>
      </c>
      <c r="AB47" s="138" t="s">
        <v>430</v>
      </c>
      <c r="AC47" s="138" t="s">
        <v>443</v>
      </c>
      <c r="AD47" s="138" t="s">
        <v>429</v>
      </c>
      <c r="AE47" s="55"/>
      <c r="AF47" s="147" t="s">
        <v>430</v>
      </c>
      <c r="AG47" s="147" t="s">
        <v>429</v>
      </c>
      <c r="AH47" s="147" t="s">
        <v>429</v>
      </c>
      <c r="AI47" s="147" t="s">
        <v>429</v>
      </c>
      <c r="AJ47" s="147" t="s">
        <v>431</v>
      </c>
      <c r="AK47" s="147" t="s">
        <v>429</v>
      </c>
      <c r="AL47" s="45" t="s">
        <v>50</v>
      </c>
    </row>
    <row r="48" spans="1:38" s="2" customFormat="1" ht="26.25" customHeight="1" thickBot="1" x14ac:dyDescent="0.3">
      <c r="A48" s="65" t="s">
        <v>120</v>
      </c>
      <c r="B48" s="65" t="s">
        <v>121</v>
      </c>
      <c r="C48" s="66" t="s">
        <v>122</v>
      </c>
      <c r="D48" s="67"/>
      <c r="E48" s="138" t="s">
        <v>429</v>
      </c>
      <c r="F48" s="138">
        <v>8.0000000000000004E-4</v>
      </c>
      <c r="G48" s="138" t="s">
        <v>443</v>
      </c>
      <c r="H48" s="138" t="s">
        <v>429</v>
      </c>
      <c r="I48" s="138">
        <v>1.3425559650543204E-2</v>
      </c>
      <c r="J48" s="138">
        <v>0.13424759650543205</v>
      </c>
      <c r="K48" s="138">
        <v>0.33560299126358017</v>
      </c>
      <c r="L48" s="138" t="s">
        <v>431</v>
      </c>
      <c r="M48" s="138" t="s">
        <v>429</v>
      </c>
      <c r="N48" s="138" t="s">
        <v>431</v>
      </c>
      <c r="O48" s="138" t="s">
        <v>431</v>
      </c>
      <c r="P48" s="138" t="s">
        <v>431</v>
      </c>
      <c r="Q48" s="138" t="s">
        <v>431</v>
      </c>
      <c r="R48" s="138" t="s">
        <v>431</v>
      </c>
      <c r="S48" s="138" t="s">
        <v>431</v>
      </c>
      <c r="T48" s="138" t="s">
        <v>431</v>
      </c>
      <c r="U48" s="138" t="s">
        <v>431</v>
      </c>
      <c r="V48" s="138" t="s">
        <v>431</v>
      </c>
      <c r="W48" s="138" t="s">
        <v>429</v>
      </c>
      <c r="X48" s="138" t="s">
        <v>429</v>
      </c>
      <c r="Y48" s="138" t="s">
        <v>429</v>
      </c>
      <c r="Z48" s="138" t="s">
        <v>429</v>
      </c>
      <c r="AA48" s="138" t="s">
        <v>429</v>
      </c>
      <c r="AB48" s="138" t="s">
        <v>429</v>
      </c>
      <c r="AC48" s="138" t="s">
        <v>429</v>
      </c>
      <c r="AD48" s="138" t="s">
        <v>429</v>
      </c>
      <c r="AE48" s="55"/>
      <c r="AF48" s="147" t="s">
        <v>429</v>
      </c>
      <c r="AG48" s="147" t="s">
        <v>429</v>
      </c>
      <c r="AH48" s="147" t="s">
        <v>429</v>
      </c>
      <c r="AI48" s="147" t="s">
        <v>429</v>
      </c>
      <c r="AJ48" s="147" t="s">
        <v>429</v>
      </c>
      <c r="AK48" s="147">
        <v>1E-3</v>
      </c>
      <c r="AL48" s="45" t="s">
        <v>123</v>
      </c>
    </row>
    <row r="49" spans="1:38" s="2" customFormat="1" ht="26.25" customHeight="1" thickBot="1" x14ac:dyDescent="0.3">
      <c r="A49" s="65" t="s">
        <v>120</v>
      </c>
      <c r="B49" s="65" t="s">
        <v>124</v>
      </c>
      <c r="C49" s="66" t="s">
        <v>125</v>
      </c>
      <c r="D49" s="67"/>
      <c r="E49" s="138" t="s">
        <v>431</v>
      </c>
      <c r="F49" s="138" t="s">
        <v>431</v>
      </c>
      <c r="G49" s="138" t="s">
        <v>431</v>
      </c>
      <c r="H49" s="138" t="s">
        <v>431</v>
      </c>
      <c r="I49" s="138" t="s">
        <v>431</v>
      </c>
      <c r="J49" s="138" t="s">
        <v>431</v>
      </c>
      <c r="K49" s="138" t="s">
        <v>431</v>
      </c>
      <c r="L49" s="138" t="s">
        <v>431</v>
      </c>
      <c r="M49" s="138" t="s">
        <v>431</v>
      </c>
      <c r="N49" s="138" t="s">
        <v>431</v>
      </c>
      <c r="O49" s="138" t="s">
        <v>431</v>
      </c>
      <c r="P49" s="138" t="s">
        <v>431</v>
      </c>
      <c r="Q49" s="138" t="s">
        <v>431</v>
      </c>
      <c r="R49" s="138" t="s">
        <v>431</v>
      </c>
      <c r="S49" s="138" t="s">
        <v>431</v>
      </c>
      <c r="T49" s="138" t="s">
        <v>431</v>
      </c>
      <c r="U49" s="138" t="s">
        <v>431</v>
      </c>
      <c r="V49" s="138" t="s">
        <v>431</v>
      </c>
      <c r="W49" s="138" t="s">
        <v>429</v>
      </c>
      <c r="X49" s="138" t="s">
        <v>431</v>
      </c>
      <c r="Y49" s="138" t="s">
        <v>431</v>
      </c>
      <c r="Z49" s="138" t="s">
        <v>431</v>
      </c>
      <c r="AA49" s="138" t="s">
        <v>431</v>
      </c>
      <c r="AB49" s="138" t="s">
        <v>431</v>
      </c>
      <c r="AC49" s="138" t="s">
        <v>429</v>
      </c>
      <c r="AD49" s="138" t="s">
        <v>429</v>
      </c>
      <c r="AE49" s="55"/>
      <c r="AF49" s="147" t="s">
        <v>429</v>
      </c>
      <c r="AG49" s="147" t="s">
        <v>429</v>
      </c>
      <c r="AH49" s="147" t="s">
        <v>429</v>
      </c>
      <c r="AI49" s="147" t="s">
        <v>429</v>
      </c>
      <c r="AJ49" s="147" t="s">
        <v>429</v>
      </c>
      <c r="AK49" s="147" t="s">
        <v>431</v>
      </c>
      <c r="AL49" s="45" t="s">
        <v>126</v>
      </c>
    </row>
    <row r="50" spans="1:38" s="2" customFormat="1" ht="26.25" customHeight="1" thickBot="1" x14ac:dyDescent="0.3">
      <c r="A50" s="65" t="s">
        <v>120</v>
      </c>
      <c r="B50" s="65" t="s">
        <v>127</v>
      </c>
      <c r="C50" s="66" t="s">
        <v>128</v>
      </c>
      <c r="D50" s="67"/>
      <c r="E50" s="138" t="s">
        <v>431</v>
      </c>
      <c r="F50" s="138" t="s">
        <v>431</v>
      </c>
      <c r="G50" s="138" t="s">
        <v>431</v>
      </c>
      <c r="H50" s="138" t="s">
        <v>431</v>
      </c>
      <c r="I50" s="138" t="s">
        <v>431</v>
      </c>
      <c r="J50" s="138" t="s">
        <v>431</v>
      </c>
      <c r="K50" s="138" t="s">
        <v>431</v>
      </c>
      <c r="L50" s="138" t="s">
        <v>431</v>
      </c>
      <c r="M50" s="138" t="s">
        <v>431</v>
      </c>
      <c r="N50" s="138" t="s">
        <v>431</v>
      </c>
      <c r="O50" s="138" t="s">
        <v>431</v>
      </c>
      <c r="P50" s="138" t="s">
        <v>431</v>
      </c>
      <c r="Q50" s="138" t="s">
        <v>431</v>
      </c>
      <c r="R50" s="138" t="s">
        <v>431</v>
      </c>
      <c r="S50" s="138" t="s">
        <v>431</v>
      </c>
      <c r="T50" s="138" t="s">
        <v>431</v>
      </c>
      <c r="U50" s="138" t="s">
        <v>431</v>
      </c>
      <c r="V50" s="138" t="s">
        <v>431</v>
      </c>
      <c r="W50" s="138" t="s">
        <v>431</v>
      </c>
      <c r="X50" s="138" t="s">
        <v>429</v>
      </c>
      <c r="Y50" s="138" t="s">
        <v>429</v>
      </c>
      <c r="Z50" s="138" t="s">
        <v>429</v>
      </c>
      <c r="AA50" s="138" t="s">
        <v>429</v>
      </c>
      <c r="AB50" s="138" t="s">
        <v>429</v>
      </c>
      <c r="AC50" s="138" t="s">
        <v>429</v>
      </c>
      <c r="AD50" s="138" t="s">
        <v>429</v>
      </c>
      <c r="AE50" s="55"/>
      <c r="AF50" s="147" t="s">
        <v>429</v>
      </c>
      <c r="AG50" s="147" t="s">
        <v>429</v>
      </c>
      <c r="AH50" s="147" t="s">
        <v>429</v>
      </c>
      <c r="AI50" s="147" t="s">
        <v>429</v>
      </c>
      <c r="AJ50" s="147" t="s">
        <v>429</v>
      </c>
      <c r="AK50" s="147" t="s">
        <v>429</v>
      </c>
      <c r="AL50" s="45" t="s">
        <v>413</v>
      </c>
    </row>
    <row r="51" spans="1:38" s="2" customFormat="1" ht="26.25" customHeight="1" thickBot="1" x14ac:dyDescent="0.3">
      <c r="A51" s="65" t="s">
        <v>120</v>
      </c>
      <c r="B51" s="69" t="s">
        <v>129</v>
      </c>
      <c r="C51" s="66" t="s">
        <v>130</v>
      </c>
      <c r="D51" s="67"/>
      <c r="E51" s="138" t="s">
        <v>429</v>
      </c>
      <c r="F51" s="138" t="s">
        <v>443</v>
      </c>
      <c r="G51" s="138" t="s">
        <v>443</v>
      </c>
      <c r="H51" s="138" t="s">
        <v>429</v>
      </c>
      <c r="I51" s="138" t="s">
        <v>429</v>
      </c>
      <c r="J51" s="138" t="s">
        <v>429</v>
      </c>
      <c r="K51" s="138" t="s">
        <v>429</v>
      </c>
      <c r="L51" s="138" t="s">
        <v>429</v>
      </c>
      <c r="M51" s="138" t="s">
        <v>429</v>
      </c>
      <c r="N51" s="138" t="s">
        <v>429</v>
      </c>
      <c r="O51" s="138" t="s">
        <v>429</v>
      </c>
      <c r="P51" s="138" t="s">
        <v>429</v>
      </c>
      <c r="Q51" s="138" t="s">
        <v>429</v>
      </c>
      <c r="R51" s="138" t="s">
        <v>429</v>
      </c>
      <c r="S51" s="138" t="s">
        <v>429</v>
      </c>
      <c r="T51" s="138" t="s">
        <v>429</v>
      </c>
      <c r="U51" s="138" t="s">
        <v>429</v>
      </c>
      <c r="V51" s="138" t="s">
        <v>429</v>
      </c>
      <c r="W51" s="138" t="s">
        <v>431</v>
      </c>
      <c r="X51" s="138" t="s">
        <v>429</v>
      </c>
      <c r="Y51" s="138" t="s">
        <v>429</v>
      </c>
      <c r="Z51" s="138" t="s">
        <v>429</v>
      </c>
      <c r="AA51" s="138" t="s">
        <v>429</v>
      </c>
      <c r="AB51" s="138" t="s">
        <v>429</v>
      </c>
      <c r="AC51" s="138" t="s">
        <v>429</v>
      </c>
      <c r="AD51" s="138" t="s">
        <v>429</v>
      </c>
      <c r="AE51" s="55"/>
      <c r="AF51" s="147" t="s">
        <v>429</v>
      </c>
      <c r="AG51" s="147" t="s">
        <v>429</v>
      </c>
      <c r="AH51" s="147" t="s">
        <v>429</v>
      </c>
      <c r="AI51" s="147" t="s">
        <v>429</v>
      </c>
      <c r="AJ51" s="147" t="s">
        <v>429</v>
      </c>
      <c r="AK51" s="147" t="s">
        <v>429</v>
      </c>
      <c r="AL51" s="45" t="s">
        <v>131</v>
      </c>
    </row>
    <row r="52" spans="1:38" s="2" customFormat="1" ht="26.25" customHeight="1" thickBot="1" x14ac:dyDescent="0.3">
      <c r="A52" s="65" t="s">
        <v>120</v>
      </c>
      <c r="B52" s="69" t="s">
        <v>132</v>
      </c>
      <c r="C52" s="71" t="s">
        <v>393</v>
      </c>
      <c r="D52" s="68"/>
      <c r="E52" s="138" t="s">
        <v>430</v>
      </c>
      <c r="F52" s="138">
        <v>1.743153671187845</v>
      </c>
      <c r="G52" s="138" t="s">
        <v>430</v>
      </c>
      <c r="H52" s="138" t="s">
        <v>430</v>
      </c>
      <c r="I52" s="138" t="s">
        <v>430</v>
      </c>
      <c r="J52" s="138" t="s">
        <v>430</v>
      </c>
      <c r="K52" s="138" t="s">
        <v>430</v>
      </c>
      <c r="L52" s="138" t="s">
        <v>443</v>
      </c>
      <c r="M52" s="138" t="s">
        <v>430</v>
      </c>
      <c r="N52" s="138" t="s">
        <v>430</v>
      </c>
      <c r="O52" s="138" t="s">
        <v>430</v>
      </c>
      <c r="P52" s="138" t="s">
        <v>430</v>
      </c>
      <c r="Q52" s="138" t="s">
        <v>429</v>
      </c>
      <c r="R52" s="138" t="s">
        <v>429</v>
      </c>
      <c r="S52" s="138" t="s">
        <v>429</v>
      </c>
      <c r="T52" s="138" t="s">
        <v>429</v>
      </c>
      <c r="U52" s="138" t="s">
        <v>429</v>
      </c>
      <c r="V52" s="138" t="s">
        <v>429</v>
      </c>
      <c r="W52" s="138" t="s">
        <v>430</v>
      </c>
      <c r="X52" s="138" t="s">
        <v>429</v>
      </c>
      <c r="Y52" s="138" t="s">
        <v>430</v>
      </c>
      <c r="Z52" s="138" t="s">
        <v>430</v>
      </c>
      <c r="AA52" s="138" t="s">
        <v>430</v>
      </c>
      <c r="AB52" s="138" t="s">
        <v>430</v>
      </c>
      <c r="AC52" s="138" t="s">
        <v>429</v>
      </c>
      <c r="AD52" s="138" t="s">
        <v>429</v>
      </c>
      <c r="AE52" s="55"/>
      <c r="AF52" s="147" t="s">
        <v>429</v>
      </c>
      <c r="AG52" s="147" t="s">
        <v>429</v>
      </c>
      <c r="AH52" s="147" t="s">
        <v>429</v>
      </c>
      <c r="AI52" s="147" t="s">
        <v>429</v>
      </c>
      <c r="AJ52" s="147" t="s">
        <v>429</v>
      </c>
      <c r="AK52" s="147">
        <v>1.9782033383999997</v>
      </c>
      <c r="AL52" s="45" t="s">
        <v>133</v>
      </c>
    </row>
    <row r="53" spans="1:38" s="2" customFormat="1" ht="26.25" customHeight="1" thickBot="1" x14ac:dyDescent="0.3">
      <c r="A53" s="65" t="s">
        <v>120</v>
      </c>
      <c r="B53" s="69" t="s">
        <v>134</v>
      </c>
      <c r="C53" s="71" t="s">
        <v>135</v>
      </c>
      <c r="D53" s="68"/>
      <c r="E53" s="138" t="s">
        <v>429</v>
      </c>
      <c r="F53" s="138">
        <v>1.952983562260616</v>
      </c>
      <c r="G53" s="138" t="s">
        <v>443</v>
      </c>
      <c r="H53" s="138" t="s">
        <v>429</v>
      </c>
      <c r="I53" s="138" t="s">
        <v>429</v>
      </c>
      <c r="J53" s="138" t="s">
        <v>429</v>
      </c>
      <c r="K53" s="138" t="s">
        <v>429</v>
      </c>
      <c r="L53" s="138" t="s">
        <v>429</v>
      </c>
      <c r="M53" s="138" t="s">
        <v>429</v>
      </c>
      <c r="N53" s="138" t="s">
        <v>429</v>
      </c>
      <c r="O53" s="138" t="s">
        <v>429</v>
      </c>
      <c r="P53" s="138" t="s">
        <v>429</v>
      </c>
      <c r="Q53" s="138" t="s">
        <v>429</v>
      </c>
      <c r="R53" s="138" t="s">
        <v>429</v>
      </c>
      <c r="S53" s="138" t="s">
        <v>429</v>
      </c>
      <c r="T53" s="138" t="s">
        <v>429</v>
      </c>
      <c r="U53" s="138" t="s">
        <v>429</v>
      </c>
      <c r="V53" s="138" t="s">
        <v>429</v>
      </c>
      <c r="W53" s="138" t="s">
        <v>429</v>
      </c>
      <c r="X53" s="138" t="s">
        <v>429</v>
      </c>
      <c r="Y53" s="138" t="s">
        <v>429</v>
      </c>
      <c r="Z53" s="138" t="s">
        <v>429</v>
      </c>
      <c r="AA53" s="138" t="s">
        <v>429</v>
      </c>
      <c r="AB53" s="138" t="s">
        <v>429</v>
      </c>
      <c r="AC53" s="138" t="s">
        <v>429</v>
      </c>
      <c r="AD53" s="138" t="s">
        <v>429</v>
      </c>
      <c r="AE53" s="55"/>
      <c r="AF53" s="147" t="s">
        <v>429</v>
      </c>
      <c r="AG53" s="147" t="s">
        <v>429</v>
      </c>
      <c r="AH53" s="147" t="s">
        <v>429</v>
      </c>
      <c r="AI53" s="147" t="s">
        <v>429</v>
      </c>
      <c r="AJ53" s="147" t="s">
        <v>429</v>
      </c>
      <c r="AK53" s="147">
        <v>0.97096491088437742</v>
      </c>
      <c r="AL53" s="45" t="s">
        <v>136</v>
      </c>
    </row>
    <row r="54" spans="1:38" s="2" customFormat="1" ht="37.5" customHeight="1" thickBot="1" x14ac:dyDescent="0.3">
      <c r="A54" s="65" t="s">
        <v>120</v>
      </c>
      <c r="B54" s="69" t="s">
        <v>137</v>
      </c>
      <c r="C54" s="71" t="s">
        <v>138</v>
      </c>
      <c r="D54" s="68"/>
      <c r="E54" s="138" t="s">
        <v>429</v>
      </c>
      <c r="F54" s="138">
        <v>5.8834345724724209E-3</v>
      </c>
      <c r="G54" s="138" t="s">
        <v>443</v>
      </c>
      <c r="H54" s="138" t="s">
        <v>429</v>
      </c>
      <c r="I54" s="138" t="s">
        <v>429</v>
      </c>
      <c r="J54" s="138" t="s">
        <v>429</v>
      </c>
      <c r="K54" s="138" t="s">
        <v>429</v>
      </c>
      <c r="L54" s="138" t="s">
        <v>429</v>
      </c>
      <c r="M54" s="138" t="s">
        <v>429</v>
      </c>
      <c r="N54" s="138" t="s">
        <v>429</v>
      </c>
      <c r="O54" s="138" t="s">
        <v>429</v>
      </c>
      <c r="P54" s="138" t="s">
        <v>429</v>
      </c>
      <c r="Q54" s="138" t="s">
        <v>429</v>
      </c>
      <c r="R54" s="138" t="s">
        <v>429</v>
      </c>
      <c r="S54" s="138" t="s">
        <v>429</v>
      </c>
      <c r="T54" s="138" t="s">
        <v>429</v>
      </c>
      <c r="U54" s="138" t="s">
        <v>429</v>
      </c>
      <c r="V54" s="138" t="s">
        <v>429</v>
      </c>
      <c r="W54" s="138" t="s">
        <v>429</v>
      </c>
      <c r="X54" s="138" t="s">
        <v>429</v>
      </c>
      <c r="Y54" s="138" t="s">
        <v>429</v>
      </c>
      <c r="Z54" s="138" t="s">
        <v>429</v>
      </c>
      <c r="AA54" s="138" t="s">
        <v>429</v>
      </c>
      <c r="AB54" s="138" t="s">
        <v>429</v>
      </c>
      <c r="AC54" s="138" t="s">
        <v>429</v>
      </c>
      <c r="AD54" s="138" t="s">
        <v>429</v>
      </c>
      <c r="AE54" s="55"/>
      <c r="AF54" s="147" t="s">
        <v>429</v>
      </c>
      <c r="AG54" s="147" t="s">
        <v>429</v>
      </c>
      <c r="AH54" s="147" t="s">
        <v>429</v>
      </c>
      <c r="AI54" s="147" t="s">
        <v>429</v>
      </c>
      <c r="AJ54" s="147" t="s">
        <v>429</v>
      </c>
      <c r="AK54" s="147" t="s">
        <v>429</v>
      </c>
      <c r="AL54" s="45" t="s">
        <v>420</v>
      </c>
    </row>
    <row r="55" spans="1:38" s="2" customFormat="1" ht="26.25" customHeight="1" thickBot="1" x14ac:dyDescent="0.3">
      <c r="A55" s="65" t="s">
        <v>120</v>
      </c>
      <c r="B55" s="69" t="s">
        <v>139</v>
      </c>
      <c r="C55" s="71" t="s">
        <v>140</v>
      </c>
      <c r="D55" s="68"/>
      <c r="E55" s="138" t="s">
        <v>443</v>
      </c>
      <c r="F55" s="138" t="s">
        <v>443</v>
      </c>
      <c r="G55" s="138" t="s">
        <v>443</v>
      </c>
      <c r="H55" s="138" t="s">
        <v>443</v>
      </c>
      <c r="I55" s="138" t="s">
        <v>443</v>
      </c>
      <c r="J55" s="138" t="s">
        <v>443</v>
      </c>
      <c r="K55" s="138" t="s">
        <v>443</v>
      </c>
      <c r="L55" s="138" t="s">
        <v>443</v>
      </c>
      <c r="M55" s="138" t="s">
        <v>443</v>
      </c>
      <c r="N55" s="138" t="s">
        <v>443</v>
      </c>
      <c r="O55" s="138" t="s">
        <v>443</v>
      </c>
      <c r="P55" s="138" t="s">
        <v>443</v>
      </c>
      <c r="Q55" s="138" t="s">
        <v>443</v>
      </c>
      <c r="R55" s="138" t="s">
        <v>443</v>
      </c>
      <c r="S55" s="138" t="s">
        <v>443</v>
      </c>
      <c r="T55" s="138" t="s">
        <v>443</v>
      </c>
      <c r="U55" s="138" t="s">
        <v>443</v>
      </c>
      <c r="V55" s="138" t="s">
        <v>443</v>
      </c>
      <c r="W55" s="138" t="s">
        <v>443</v>
      </c>
      <c r="X55" s="138" t="s">
        <v>443</v>
      </c>
      <c r="Y55" s="138" t="s">
        <v>443</v>
      </c>
      <c r="Z55" s="138" t="s">
        <v>443</v>
      </c>
      <c r="AA55" s="138" t="s">
        <v>443</v>
      </c>
      <c r="AB55" s="138" t="s">
        <v>443</v>
      </c>
      <c r="AC55" s="138" t="s">
        <v>429</v>
      </c>
      <c r="AD55" s="138" t="s">
        <v>429</v>
      </c>
      <c r="AE55" s="55"/>
      <c r="AF55" s="147" t="s">
        <v>429</v>
      </c>
      <c r="AG55" s="147" t="s">
        <v>429</v>
      </c>
      <c r="AH55" s="147" t="s">
        <v>429</v>
      </c>
      <c r="AI55" s="147" t="s">
        <v>429</v>
      </c>
      <c r="AJ55" s="147" t="s">
        <v>429</v>
      </c>
      <c r="AK55" s="147" t="s">
        <v>429</v>
      </c>
      <c r="AL55" s="45" t="s">
        <v>141</v>
      </c>
    </row>
    <row r="56" spans="1:38" s="2" customFormat="1" ht="26.25" customHeight="1" thickBot="1" x14ac:dyDescent="0.3">
      <c r="A56" s="69" t="s">
        <v>120</v>
      </c>
      <c r="B56" s="69" t="s">
        <v>142</v>
      </c>
      <c r="C56" s="71" t="s">
        <v>402</v>
      </c>
      <c r="D56" s="68"/>
      <c r="E56" s="138" t="s">
        <v>443</v>
      </c>
      <c r="F56" s="138" t="s">
        <v>443</v>
      </c>
      <c r="G56" s="138" t="s">
        <v>443</v>
      </c>
      <c r="H56" s="138" t="s">
        <v>443</v>
      </c>
      <c r="I56" s="138" t="s">
        <v>431</v>
      </c>
      <c r="J56" s="138" t="s">
        <v>431</v>
      </c>
      <c r="K56" s="138" t="s">
        <v>431</v>
      </c>
      <c r="L56" s="138" t="s">
        <v>431</v>
      </c>
      <c r="M56" s="138" t="s">
        <v>443</v>
      </c>
      <c r="N56" s="138" t="s">
        <v>431</v>
      </c>
      <c r="O56" s="138" t="s">
        <v>431</v>
      </c>
      <c r="P56" s="138" t="s">
        <v>431</v>
      </c>
      <c r="Q56" s="138" t="s">
        <v>431</v>
      </c>
      <c r="R56" s="138" t="s">
        <v>431</v>
      </c>
      <c r="S56" s="138" t="s">
        <v>431</v>
      </c>
      <c r="T56" s="138" t="s">
        <v>431</v>
      </c>
      <c r="U56" s="138" t="s">
        <v>431</v>
      </c>
      <c r="V56" s="138" t="s">
        <v>431</v>
      </c>
      <c r="W56" s="138" t="s">
        <v>429</v>
      </c>
      <c r="X56" s="138" t="s">
        <v>429</v>
      </c>
      <c r="Y56" s="138" t="s">
        <v>429</v>
      </c>
      <c r="Z56" s="138" t="s">
        <v>429</v>
      </c>
      <c r="AA56" s="138" t="s">
        <v>429</v>
      </c>
      <c r="AB56" s="138" t="s">
        <v>429</v>
      </c>
      <c r="AC56" s="138" t="s">
        <v>429</v>
      </c>
      <c r="AD56" s="138" t="s">
        <v>429</v>
      </c>
      <c r="AE56" s="55"/>
      <c r="AF56" s="147" t="s">
        <v>429</v>
      </c>
      <c r="AG56" s="147" t="s">
        <v>429</v>
      </c>
      <c r="AH56" s="147" t="s">
        <v>429</v>
      </c>
      <c r="AI56" s="147" t="s">
        <v>429</v>
      </c>
      <c r="AJ56" s="147" t="s">
        <v>429</v>
      </c>
      <c r="AK56" s="147" t="s">
        <v>429</v>
      </c>
      <c r="AL56" s="45" t="s">
        <v>413</v>
      </c>
    </row>
    <row r="57" spans="1:38" s="2" customFormat="1" ht="26.25" customHeight="1" thickBot="1" x14ac:dyDescent="0.3">
      <c r="A57" s="65" t="s">
        <v>54</v>
      </c>
      <c r="B57" s="65" t="s">
        <v>144</v>
      </c>
      <c r="C57" s="66" t="s">
        <v>145</v>
      </c>
      <c r="D57" s="67"/>
      <c r="E57" s="138" t="s">
        <v>430</v>
      </c>
      <c r="F57" s="138" t="s">
        <v>430</v>
      </c>
      <c r="G57" s="138" t="s">
        <v>430</v>
      </c>
      <c r="H57" s="138" t="s">
        <v>429</v>
      </c>
      <c r="I57" s="138" t="s">
        <v>430</v>
      </c>
      <c r="J57" s="138" t="s">
        <v>443</v>
      </c>
      <c r="K57" s="138" t="s">
        <v>443</v>
      </c>
      <c r="L57" s="138" t="s">
        <v>443</v>
      </c>
      <c r="M57" s="138" t="s">
        <v>430</v>
      </c>
      <c r="N57" s="138" t="s">
        <v>430</v>
      </c>
      <c r="O57" s="138" t="s">
        <v>430</v>
      </c>
      <c r="P57" s="138" t="s">
        <v>430</v>
      </c>
      <c r="Q57" s="138" t="s">
        <v>430</v>
      </c>
      <c r="R57" s="138" t="s">
        <v>430</v>
      </c>
      <c r="S57" s="138" t="s">
        <v>430</v>
      </c>
      <c r="T57" s="138" t="s">
        <v>430</v>
      </c>
      <c r="U57" s="138" t="s">
        <v>430</v>
      </c>
      <c r="V57" s="138" t="s">
        <v>430</v>
      </c>
      <c r="W57" s="138" t="s">
        <v>429</v>
      </c>
      <c r="X57" s="138" t="s">
        <v>429</v>
      </c>
      <c r="Y57" s="138" t="s">
        <v>429</v>
      </c>
      <c r="Z57" s="138" t="s">
        <v>429</v>
      </c>
      <c r="AA57" s="138" t="s">
        <v>429</v>
      </c>
      <c r="AB57" s="138" t="s">
        <v>429</v>
      </c>
      <c r="AC57" s="138" t="s">
        <v>429</v>
      </c>
      <c r="AD57" s="138" t="s">
        <v>429</v>
      </c>
      <c r="AE57" s="55"/>
      <c r="AF57" s="147" t="s">
        <v>429</v>
      </c>
      <c r="AG57" s="147" t="s">
        <v>429</v>
      </c>
      <c r="AH57" s="147" t="s">
        <v>429</v>
      </c>
      <c r="AI57" s="147" t="s">
        <v>429</v>
      </c>
      <c r="AJ57" s="147" t="s">
        <v>429</v>
      </c>
      <c r="AK57" s="147">
        <v>1371.3312004451245</v>
      </c>
      <c r="AL57" s="45" t="s">
        <v>146</v>
      </c>
    </row>
    <row r="58" spans="1:38" s="2" customFormat="1" ht="26.25" customHeight="1" thickBot="1" x14ac:dyDescent="0.3">
      <c r="A58" s="65" t="s">
        <v>54</v>
      </c>
      <c r="B58" s="65" t="s">
        <v>147</v>
      </c>
      <c r="C58" s="66" t="s">
        <v>148</v>
      </c>
      <c r="D58" s="67"/>
      <c r="E58" s="138" t="s">
        <v>430</v>
      </c>
      <c r="F58" s="138" t="s">
        <v>430</v>
      </c>
      <c r="G58" s="138" t="s">
        <v>430</v>
      </c>
      <c r="H58" s="138" t="s">
        <v>429</v>
      </c>
      <c r="I58" s="138" t="s">
        <v>430</v>
      </c>
      <c r="J58" s="138" t="s">
        <v>429</v>
      </c>
      <c r="K58" s="138" t="s">
        <v>429</v>
      </c>
      <c r="L58" s="138" t="s">
        <v>429</v>
      </c>
      <c r="M58" s="138" t="s">
        <v>430</v>
      </c>
      <c r="N58" s="138" t="s">
        <v>429</v>
      </c>
      <c r="O58" s="138" t="s">
        <v>429</v>
      </c>
      <c r="P58" s="138" t="s">
        <v>429</v>
      </c>
      <c r="Q58" s="138" t="s">
        <v>429</v>
      </c>
      <c r="R58" s="138" t="s">
        <v>429</v>
      </c>
      <c r="S58" s="138" t="s">
        <v>429</v>
      </c>
      <c r="T58" s="138" t="s">
        <v>429</v>
      </c>
      <c r="U58" s="138" t="s">
        <v>429</v>
      </c>
      <c r="V58" s="138" t="s">
        <v>429</v>
      </c>
      <c r="W58" s="138" t="s">
        <v>430</v>
      </c>
      <c r="X58" s="138" t="s">
        <v>429</v>
      </c>
      <c r="Y58" s="138" t="s">
        <v>429</v>
      </c>
      <c r="Z58" s="138" t="s">
        <v>429</v>
      </c>
      <c r="AA58" s="138" t="s">
        <v>429</v>
      </c>
      <c r="AB58" s="138" t="s">
        <v>429</v>
      </c>
      <c r="AC58" s="138" t="s">
        <v>429</v>
      </c>
      <c r="AD58" s="138" t="s">
        <v>430</v>
      </c>
      <c r="AE58" s="55"/>
      <c r="AF58" s="147" t="s">
        <v>429</v>
      </c>
      <c r="AG58" s="147" t="s">
        <v>429</v>
      </c>
      <c r="AH58" s="147" t="s">
        <v>429</v>
      </c>
      <c r="AI58" s="147" t="s">
        <v>429</v>
      </c>
      <c r="AJ58" s="147" t="s">
        <v>429</v>
      </c>
      <c r="AK58" s="147">
        <v>215.69800000000001</v>
      </c>
      <c r="AL58" s="45" t="s">
        <v>149</v>
      </c>
    </row>
    <row r="59" spans="1:38" s="2" customFormat="1" ht="26.25" customHeight="1" thickBot="1" x14ac:dyDescent="0.3">
      <c r="A59" s="65" t="s">
        <v>54</v>
      </c>
      <c r="B59" s="73" t="s">
        <v>150</v>
      </c>
      <c r="C59" s="66" t="s">
        <v>403</v>
      </c>
      <c r="D59" s="67"/>
      <c r="E59" s="138" t="s">
        <v>430</v>
      </c>
      <c r="F59" s="138" t="s">
        <v>430</v>
      </c>
      <c r="G59" s="138" t="s">
        <v>430</v>
      </c>
      <c r="H59" s="138" t="s">
        <v>429</v>
      </c>
      <c r="I59" s="138">
        <v>1.7676000000000001E-2</v>
      </c>
      <c r="J59" s="138">
        <v>2.0077500000000002E-2</v>
      </c>
      <c r="K59" s="138">
        <v>2.2563E-2</v>
      </c>
      <c r="L59" s="138">
        <v>9.5610959999999987E-5</v>
      </c>
      <c r="M59" s="138" t="s">
        <v>430</v>
      </c>
      <c r="N59" s="138">
        <v>0.31076574913036642</v>
      </c>
      <c r="O59" s="138">
        <v>7.4377755376571634E-3</v>
      </c>
      <c r="P59" s="138">
        <v>5.7837292943634371E-4</v>
      </c>
      <c r="Q59" s="138">
        <v>1.7569702236780723E-2</v>
      </c>
      <c r="R59" s="138">
        <v>2.3897022367807233E-2</v>
      </c>
      <c r="S59" s="138">
        <v>1.697022367807234E-3</v>
      </c>
      <c r="T59" s="138">
        <v>1.8460729102298002E-2</v>
      </c>
      <c r="U59" s="138">
        <v>9.0112461402945959E-2</v>
      </c>
      <c r="V59" s="138">
        <v>3.3468404004505077E-2</v>
      </c>
      <c r="W59" s="138">
        <v>0.41148569062756957</v>
      </c>
      <c r="X59" s="138" t="s">
        <v>443</v>
      </c>
      <c r="Y59" s="138" t="s">
        <v>443</v>
      </c>
      <c r="Z59" s="138" t="s">
        <v>443</v>
      </c>
      <c r="AA59" s="138" t="s">
        <v>443</v>
      </c>
      <c r="AB59" s="138" t="s">
        <v>443</v>
      </c>
      <c r="AC59" s="138" t="s">
        <v>430</v>
      </c>
      <c r="AD59" s="138" t="s">
        <v>429</v>
      </c>
      <c r="AE59" s="55"/>
      <c r="AF59" s="147" t="s">
        <v>429</v>
      </c>
      <c r="AG59" s="147" t="s">
        <v>429</v>
      </c>
      <c r="AH59" s="147" t="s">
        <v>429</v>
      </c>
      <c r="AI59" s="147" t="s">
        <v>429</v>
      </c>
      <c r="AJ59" s="147" t="s">
        <v>429</v>
      </c>
      <c r="AK59" s="147">
        <v>63.260093138897602</v>
      </c>
      <c r="AL59" s="45" t="s">
        <v>421</v>
      </c>
    </row>
    <row r="60" spans="1:38" s="2" customFormat="1" ht="26.25" customHeight="1" thickBot="1" x14ac:dyDescent="0.3">
      <c r="A60" s="65" t="s">
        <v>54</v>
      </c>
      <c r="B60" s="73" t="s">
        <v>151</v>
      </c>
      <c r="C60" s="66" t="s">
        <v>152</v>
      </c>
      <c r="D60" s="112"/>
      <c r="E60" s="138" t="s">
        <v>429</v>
      </c>
      <c r="F60" s="138" t="s">
        <v>429</v>
      </c>
      <c r="G60" s="138" t="s">
        <v>429</v>
      </c>
      <c r="H60" s="138" t="s">
        <v>429</v>
      </c>
      <c r="I60" s="138">
        <v>0.15751929382352942</v>
      </c>
      <c r="J60" s="138">
        <v>1.575192938235294</v>
      </c>
      <c r="K60" s="138">
        <v>3.2133935939999998</v>
      </c>
      <c r="L60" s="138" t="s">
        <v>443</v>
      </c>
      <c r="M60" s="138" t="s">
        <v>429</v>
      </c>
      <c r="N60" s="138" t="s">
        <v>429</v>
      </c>
      <c r="O60" s="138" t="s">
        <v>429</v>
      </c>
      <c r="P60" s="138" t="s">
        <v>429</v>
      </c>
      <c r="Q60" s="138" t="s">
        <v>429</v>
      </c>
      <c r="R60" s="138" t="s">
        <v>429</v>
      </c>
      <c r="S60" s="138" t="s">
        <v>429</v>
      </c>
      <c r="T60" s="138" t="s">
        <v>429</v>
      </c>
      <c r="U60" s="138" t="s">
        <v>429</v>
      </c>
      <c r="V60" s="138" t="s">
        <v>429</v>
      </c>
      <c r="W60" s="138" t="s">
        <v>429</v>
      </c>
      <c r="X60" s="138" t="s">
        <v>429</v>
      </c>
      <c r="Y60" s="138" t="s">
        <v>429</v>
      </c>
      <c r="Z60" s="138" t="s">
        <v>429</v>
      </c>
      <c r="AA60" s="138" t="s">
        <v>429</v>
      </c>
      <c r="AB60" s="138" t="s">
        <v>429</v>
      </c>
      <c r="AC60" s="138" t="s">
        <v>429</v>
      </c>
      <c r="AD60" s="138" t="s">
        <v>429</v>
      </c>
      <c r="AE60" s="55"/>
      <c r="AF60" s="147" t="s">
        <v>429</v>
      </c>
      <c r="AG60" s="147" t="s">
        <v>429</v>
      </c>
      <c r="AH60" s="147" t="s">
        <v>429</v>
      </c>
      <c r="AI60" s="147" t="s">
        <v>429</v>
      </c>
      <c r="AJ60" s="147" t="s">
        <v>429</v>
      </c>
      <c r="AK60" s="147">
        <v>31.503858764705882</v>
      </c>
      <c r="AL60" s="45" t="s">
        <v>422</v>
      </c>
    </row>
    <row r="61" spans="1:38" s="2" customFormat="1" ht="26.25" customHeight="1" thickBot="1" x14ac:dyDescent="0.3">
      <c r="A61" s="65" t="s">
        <v>54</v>
      </c>
      <c r="B61" s="73" t="s">
        <v>153</v>
      </c>
      <c r="C61" s="66" t="s">
        <v>154</v>
      </c>
      <c r="D61" s="67"/>
      <c r="E61" s="138" t="s">
        <v>429</v>
      </c>
      <c r="F61" s="138" t="s">
        <v>429</v>
      </c>
      <c r="G61" s="138" t="s">
        <v>429</v>
      </c>
      <c r="H61" s="138" t="s">
        <v>429</v>
      </c>
      <c r="I61" s="138">
        <v>5.30289187279879E-2</v>
      </c>
      <c r="J61" s="138">
        <v>0.53028918727987895</v>
      </c>
      <c r="K61" s="138">
        <v>1.7704901754782318</v>
      </c>
      <c r="L61" s="138" t="s">
        <v>443</v>
      </c>
      <c r="M61" s="138" t="s">
        <v>429</v>
      </c>
      <c r="N61" s="138" t="s">
        <v>429</v>
      </c>
      <c r="O61" s="138" t="s">
        <v>429</v>
      </c>
      <c r="P61" s="138" t="s">
        <v>429</v>
      </c>
      <c r="Q61" s="138" t="s">
        <v>429</v>
      </c>
      <c r="R61" s="138" t="s">
        <v>429</v>
      </c>
      <c r="S61" s="138" t="s">
        <v>429</v>
      </c>
      <c r="T61" s="138" t="s">
        <v>429</v>
      </c>
      <c r="U61" s="138" t="s">
        <v>429</v>
      </c>
      <c r="V61" s="138" t="s">
        <v>429</v>
      </c>
      <c r="W61" s="138" t="s">
        <v>429</v>
      </c>
      <c r="X61" s="138" t="s">
        <v>429</v>
      </c>
      <c r="Y61" s="138" t="s">
        <v>429</v>
      </c>
      <c r="Z61" s="138" t="s">
        <v>429</v>
      </c>
      <c r="AA61" s="138" t="s">
        <v>429</v>
      </c>
      <c r="AB61" s="138" t="s">
        <v>429</v>
      </c>
      <c r="AC61" s="138" t="s">
        <v>429</v>
      </c>
      <c r="AD61" s="138" t="s">
        <v>429</v>
      </c>
      <c r="AE61" s="55"/>
      <c r="AF61" s="147" t="s">
        <v>429</v>
      </c>
      <c r="AG61" s="147" t="s">
        <v>429</v>
      </c>
      <c r="AH61" s="147" t="s">
        <v>429</v>
      </c>
      <c r="AI61" s="147" t="s">
        <v>429</v>
      </c>
      <c r="AJ61" s="147" t="s">
        <v>429</v>
      </c>
      <c r="AK61" s="147">
        <v>5465631.4629349466</v>
      </c>
      <c r="AL61" s="45" t="s">
        <v>423</v>
      </c>
    </row>
    <row r="62" spans="1:38" s="2" customFormat="1" ht="26.25" customHeight="1" thickBot="1" x14ac:dyDescent="0.3">
      <c r="A62" s="65" t="s">
        <v>54</v>
      </c>
      <c r="B62" s="73" t="s">
        <v>155</v>
      </c>
      <c r="C62" s="66" t="s">
        <v>156</v>
      </c>
      <c r="D62" s="67"/>
      <c r="E62" s="138" t="s">
        <v>429</v>
      </c>
      <c r="F62" s="138" t="s">
        <v>429</v>
      </c>
      <c r="G62" s="138" t="s">
        <v>429</v>
      </c>
      <c r="H62" s="138" t="s">
        <v>429</v>
      </c>
      <c r="I62" s="138">
        <v>1.890231525882353E-8</v>
      </c>
      <c r="J62" s="138">
        <v>1.890231525882353E-7</v>
      </c>
      <c r="K62" s="138">
        <v>3.780463051764706E-7</v>
      </c>
      <c r="L62" s="138" t="s">
        <v>443</v>
      </c>
      <c r="M62" s="138" t="s">
        <v>429</v>
      </c>
      <c r="N62" s="138" t="s">
        <v>429</v>
      </c>
      <c r="O62" s="138" t="s">
        <v>429</v>
      </c>
      <c r="P62" s="138" t="s">
        <v>429</v>
      </c>
      <c r="Q62" s="138" t="s">
        <v>429</v>
      </c>
      <c r="R62" s="138" t="s">
        <v>429</v>
      </c>
      <c r="S62" s="138" t="s">
        <v>429</v>
      </c>
      <c r="T62" s="138" t="s">
        <v>429</v>
      </c>
      <c r="U62" s="138" t="s">
        <v>429</v>
      </c>
      <c r="V62" s="138" t="s">
        <v>429</v>
      </c>
      <c r="W62" s="138" t="s">
        <v>429</v>
      </c>
      <c r="X62" s="138" t="s">
        <v>429</v>
      </c>
      <c r="Y62" s="138" t="s">
        <v>429</v>
      </c>
      <c r="Z62" s="138" t="s">
        <v>429</v>
      </c>
      <c r="AA62" s="138" t="s">
        <v>429</v>
      </c>
      <c r="AB62" s="138" t="s">
        <v>429</v>
      </c>
      <c r="AC62" s="138" t="s">
        <v>429</v>
      </c>
      <c r="AD62" s="138" t="s">
        <v>429</v>
      </c>
      <c r="AE62" s="55"/>
      <c r="AF62" s="147" t="s">
        <v>429</v>
      </c>
      <c r="AG62" s="147" t="s">
        <v>429</v>
      </c>
      <c r="AH62" s="147" t="s">
        <v>429</v>
      </c>
      <c r="AI62" s="147" t="s">
        <v>429</v>
      </c>
      <c r="AJ62" s="147" t="s">
        <v>429</v>
      </c>
      <c r="AK62" s="147">
        <v>31.503858764705882</v>
      </c>
      <c r="AL62" s="45" t="s">
        <v>424</v>
      </c>
    </row>
    <row r="63" spans="1:38" s="2" customFormat="1" ht="26.25" customHeight="1" thickBot="1" x14ac:dyDescent="0.3">
      <c r="A63" s="65" t="s">
        <v>54</v>
      </c>
      <c r="B63" s="73" t="s">
        <v>157</v>
      </c>
      <c r="C63" s="71" t="s">
        <v>158</v>
      </c>
      <c r="D63" s="74"/>
      <c r="E63" s="138" t="s">
        <v>429</v>
      </c>
      <c r="F63" s="138" t="s">
        <v>429</v>
      </c>
      <c r="G63" s="138" t="s">
        <v>429</v>
      </c>
      <c r="H63" s="138" t="s">
        <v>429</v>
      </c>
      <c r="I63" s="138" t="s">
        <v>431</v>
      </c>
      <c r="J63" s="138" t="s">
        <v>431</v>
      </c>
      <c r="K63" s="138" t="s">
        <v>431</v>
      </c>
      <c r="L63" s="138" t="s">
        <v>431</v>
      </c>
      <c r="M63" s="138" t="s">
        <v>429</v>
      </c>
      <c r="N63" s="138" t="s">
        <v>429</v>
      </c>
      <c r="O63" s="138" t="s">
        <v>429</v>
      </c>
      <c r="P63" s="138" t="s">
        <v>429</v>
      </c>
      <c r="Q63" s="138" t="s">
        <v>429</v>
      </c>
      <c r="R63" s="138" t="s">
        <v>429</v>
      </c>
      <c r="S63" s="138" t="s">
        <v>429</v>
      </c>
      <c r="T63" s="138" t="s">
        <v>429</v>
      </c>
      <c r="U63" s="138" t="s">
        <v>429</v>
      </c>
      <c r="V63" s="138" t="s">
        <v>429</v>
      </c>
      <c r="W63" s="138">
        <v>0.15162887473581513</v>
      </c>
      <c r="X63" s="138">
        <v>1.2157200000000002E-2</v>
      </c>
      <c r="Y63" s="138" t="s">
        <v>429</v>
      </c>
      <c r="Z63" s="138">
        <v>2.0218000000000002E-3</v>
      </c>
      <c r="AA63" s="138" t="s">
        <v>429</v>
      </c>
      <c r="AB63" s="138">
        <v>1.4179000000000002E-2</v>
      </c>
      <c r="AC63" s="138" t="s">
        <v>429</v>
      </c>
      <c r="AD63" s="138" t="s">
        <v>429</v>
      </c>
      <c r="AE63" s="55"/>
      <c r="AF63" s="147" t="s">
        <v>429</v>
      </c>
      <c r="AG63" s="147" t="s">
        <v>429</v>
      </c>
      <c r="AH63" s="147" t="s">
        <v>429</v>
      </c>
      <c r="AI63" s="147" t="s">
        <v>429</v>
      </c>
      <c r="AJ63" s="147" t="s">
        <v>429</v>
      </c>
      <c r="AK63" s="147" t="s">
        <v>431</v>
      </c>
      <c r="AL63" s="45" t="s">
        <v>413</v>
      </c>
    </row>
    <row r="64" spans="1:38" s="2" customFormat="1" ht="26.25" customHeight="1" thickBot="1" x14ac:dyDescent="0.3">
      <c r="A64" s="65" t="s">
        <v>54</v>
      </c>
      <c r="B64" s="73" t="s">
        <v>159</v>
      </c>
      <c r="C64" s="66" t="s">
        <v>160</v>
      </c>
      <c r="D64" s="67"/>
      <c r="E64" s="138" t="s">
        <v>431</v>
      </c>
      <c r="F64" s="138" t="s">
        <v>431</v>
      </c>
      <c r="G64" s="138" t="s">
        <v>431</v>
      </c>
      <c r="H64" s="138" t="s">
        <v>431</v>
      </c>
      <c r="I64" s="138" t="s">
        <v>431</v>
      </c>
      <c r="J64" s="138" t="s">
        <v>431</v>
      </c>
      <c r="K64" s="138" t="s">
        <v>431</v>
      </c>
      <c r="L64" s="138" t="s">
        <v>431</v>
      </c>
      <c r="M64" s="138" t="s">
        <v>431</v>
      </c>
      <c r="N64" s="138" t="s">
        <v>429</v>
      </c>
      <c r="O64" s="138" t="s">
        <v>429</v>
      </c>
      <c r="P64" s="138" t="s">
        <v>429</v>
      </c>
      <c r="Q64" s="138" t="s">
        <v>429</v>
      </c>
      <c r="R64" s="138" t="s">
        <v>429</v>
      </c>
      <c r="S64" s="138" t="s">
        <v>429</v>
      </c>
      <c r="T64" s="138" t="s">
        <v>429</v>
      </c>
      <c r="U64" s="138" t="s">
        <v>429</v>
      </c>
      <c r="V64" s="138" t="s">
        <v>429</v>
      </c>
      <c r="W64" s="138" t="s">
        <v>429</v>
      </c>
      <c r="X64" s="138" t="s">
        <v>429</v>
      </c>
      <c r="Y64" s="138" t="s">
        <v>429</v>
      </c>
      <c r="Z64" s="138" t="s">
        <v>429</v>
      </c>
      <c r="AA64" s="138" t="s">
        <v>429</v>
      </c>
      <c r="AB64" s="138" t="s">
        <v>429</v>
      </c>
      <c r="AC64" s="138" t="s">
        <v>429</v>
      </c>
      <c r="AD64" s="138" t="s">
        <v>429</v>
      </c>
      <c r="AE64" s="55"/>
      <c r="AF64" s="147" t="s">
        <v>429</v>
      </c>
      <c r="AG64" s="147" t="s">
        <v>429</v>
      </c>
      <c r="AH64" s="147" t="s">
        <v>429</v>
      </c>
      <c r="AI64" s="147" t="s">
        <v>429</v>
      </c>
      <c r="AJ64" s="147" t="s">
        <v>429</v>
      </c>
      <c r="AK64" s="147" t="s">
        <v>429</v>
      </c>
      <c r="AL64" s="45" t="s">
        <v>161</v>
      </c>
    </row>
    <row r="65" spans="1:38" s="2" customFormat="1" ht="26.25" customHeight="1" thickBot="1" x14ac:dyDescent="0.3">
      <c r="A65" s="65" t="s">
        <v>54</v>
      </c>
      <c r="B65" s="69" t="s">
        <v>162</v>
      </c>
      <c r="C65" s="66" t="s">
        <v>163</v>
      </c>
      <c r="D65" s="67"/>
      <c r="E65" s="138">
        <v>1.823</v>
      </c>
      <c r="F65" s="138" t="s">
        <v>429</v>
      </c>
      <c r="G65" s="138" t="s">
        <v>429</v>
      </c>
      <c r="H65" s="138" t="s">
        <v>443</v>
      </c>
      <c r="I65" s="138" t="s">
        <v>443</v>
      </c>
      <c r="J65" s="138" t="s">
        <v>443</v>
      </c>
      <c r="K65" s="138" t="s">
        <v>443</v>
      </c>
      <c r="L65" s="138" t="s">
        <v>443</v>
      </c>
      <c r="M65" s="138" t="s">
        <v>429</v>
      </c>
      <c r="N65" s="138" t="s">
        <v>429</v>
      </c>
      <c r="O65" s="138" t="s">
        <v>429</v>
      </c>
      <c r="P65" s="138" t="s">
        <v>429</v>
      </c>
      <c r="Q65" s="138" t="s">
        <v>429</v>
      </c>
      <c r="R65" s="138" t="s">
        <v>429</v>
      </c>
      <c r="S65" s="138" t="s">
        <v>429</v>
      </c>
      <c r="T65" s="138" t="s">
        <v>429</v>
      </c>
      <c r="U65" s="138" t="s">
        <v>429</v>
      </c>
      <c r="V65" s="138" t="s">
        <v>429</v>
      </c>
      <c r="W65" s="138" t="s">
        <v>429</v>
      </c>
      <c r="X65" s="138" t="s">
        <v>429</v>
      </c>
      <c r="Y65" s="138" t="s">
        <v>429</v>
      </c>
      <c r="Z65" s="138" t="s">
        <v>429</v>
      </c>
      <c r="AA65" s="138" t="s">
        <v>429</v>
      </c>
      <c r="AB65" s="138" t="s">
        <v>429</v>
      </c>
      <c r="AC65" s="138" t="s">
        <v>429</v>
      </c>
      <c r="AD65" s="138" t="s">
        <v>429</v>
      </c>
      <c r="AE65" s="55"/>
      <c r="AF65" s="147" t="s">
        <v>429</v>
      </c>
      <c r="AG65" s="147" t="s">
        <v>429</v>
      </c>
      <c r="AH65" s="147" t="s">
        <v>429</v>
      </c>
      <c r="AI65" s="147" t="s">
        <v>429</v>
      </c>
      <c r="AJ65" s="147" t="s">
        <v>429</v>
      </c>
      <c r="AK65" s="147">
        <v>260</v>
      </c>
      <c r="AL65" s="45" t="s">
        <v>164</v>
      </c>
    </row>
    <row r="66" spans="1:38" s="2" customFormat="1" ht="26.25" customHeight="1" thickBot="1" x14ac:dyDescent="0.3">
      <c r="A66" s="65" t="s">
        <v>54</v>
      </c>
      <c r="B66" s="69" t="s">
        <v>165</v>
      </c>
      <c r="C66" s="66" t="s">
        <v>166</v>
      </c>
      <c r="D66" s="67"/>
      <c r="E66" s="138" t="s">
        <v>431</v>
      </c>
      <c r="F66" s="138" t="s">
        <v>429</v>
      </c>
      <c r="G66" s="138" t="s">
        <v>429</v>
      </c>
      <c r="H66" s="138" t="s">
        <v>429</v>
      </c>
      <c r="I66" s="138" t="s">
        <v>431</v>
      </c>
      <c r="J66" s="138" t="s">
        <v>431</v>
      </c>
      <c r="K66" s="138" t="s">
        <v>431</v>
      </c>
      <c r="L66" s="138" t="s">
        <v>431</v>
      </c>
      <c r="M66" s="138" t="s">
        <v>431</v>
      </c>
      <c r="N66" s="138" t="s">
        <v>429</v>
      </c>
      <c r="O66" s="138" t="s">
        <v>429</v>
      </c>
      <c r="P66" s="138" t="s">
        <v>429</v>
      </c>
      <c r="Q66" s="138" t="s">
        <v>429</v>
      </c>
      <c r="R66" s="138" t="s">
        <v>429</v>
      </c>
      <c r="S66" s="138" t="s">
        <v>429</v>
      </c>
      <c r="T66" s="138" t="s">
        <v>429</v>
      </c>
      <c r="U66" s="138" t="s">
        <v>429</v>
      </c>
      <c r="V66" s="138" t="s">
        <v>429</v>
      </c>
      <c r="W66" s="138" t="s">
        <v>429</v>
      </c>
      <c r="X66" s="138" t="s">
        <v>429</v>
      </c>
      <c r="Y66" s="138" t="s">
        <v>429</v>
      </c>
      <c r="Z66" s="138" t="s">
        <v>429</v>
      </c>
      <c r="AA66" s="138" t="s">
        <v>429</v>
      </c>
      <c r="AB66" s="138" t="s">
        <v>429</v>
      </c>
      <c r="AC66" s="138" t="s">
        <v>429</v>
      </c>
      <c r="AD66" s="138" t="s">
        <v>429</v>
      </c>
      <c r="AE66" s="55"/>
      <c r="AF66" s="147" t="s">
        <v>429</v>
      </c>
      <c r="AG66" s="147" t="s">
        <v>429</v>
      </c>
      <c r="AH66" s="147" t="s">
        <v>429</v>
      </c>
      <c r="AI66" s="147" t="s">
        <v>429</v>
      </c>
      <c r="AJ66" s="147" t="s">
        <v>429</v>
      </c>
      <c r="AK66" s="147" t="s">
        <v>431</v>
      </c>
      <c r="AL66" s="45" t="s">
        <v>167</v>
      </c>
    </row>
    <row r="67" spans="1:38" s="2" customFormat="1" ht="26.25" customHeight="1" thickBot="1" x14ac:dyDescent="0.3">
      <c r="A67" s="65" t="s">
        <v>54</v>
      </c>
      <c r="B67" s="69" t="s">
        <v>168</v>
      </c>
      <c r="C67" s="66" t="s">
        <v>169</v>
      </c>
      <c r="D67" s="67"/>
      <c r="E67" s="138" t="s">
        <v>431</v>
      </c>
      <c r="F67" s="138" t="s">
        <v>431</v>
      </c>
      <c r="G67" s="138" t="s">
        <v>431</v>
      </c>
      <c r="H67" s="138" t="s">
        <v>429</v>
      </c>
      <c r="I67" s="138" t="s">
        <v>431</v>
      </c>
      <c r="J67" s="138" t="s">
        <v>431</v>
      </c>
      <c r="K67" s="138" t="s">
        <v>431</v>
      </c>
      <c r="L67" s="138" t="s">
        <v>431</v>
      </c>
      <c r="M67" s="138" t="s">
        <v>431</v>
      </c>
      <c r="N67" s="138" t="s">
        <v>431</v>
      </c>
      <c r="O67" s="138" t="s">
        <v>431</v>
      </c>
      <c r="P67" s="138" t="s">
        <v>431</v>
      </c>
      <c r="Q67" s="138" t="s">
        <v>431</v>
      </c>
      <c r="R67" s="138" t="s">
        <v>431</v>
      </c>
      <c r="S67" s="138" t="s">
        <v>431</v>
      </c>
      <c r="T67" s="138" t="s">
        <v>431</v>
      </c>
      <c r="U67" s="138" t="s">
        <v>431</v>
      </c>
      <c r="V67" s="138" t="s">
        <v>431</v>
      </c>
      <c r="W67" s="138" t="s">
        <v>443</v>
      </c>
      <c r="X67" s="138" t="s">
        <v>443</v>
      </c>
      <c r="Y67" s="138" t="s">
        <v>443</v>
      </c>
      <c r="Z67" s="138" t="s">
        <v>443</v>
      </c>
      <c r="AA67" s="138" t="s">
        <v>443</v>
      </c>
      <c r="AB67" s="138" t="s">
        <v>443</v>
      </c>
      <c r="AC67" s="138" t="s">
        <v>443</v>
      </c>
      <c r="AD67" s="138" t="s">
        <v>429</v>
      </c>
      <c r="AE67" s="55"/>
      <c r="AF67" s="147" t="s">
        <v>429</v>
      </c>
      <c r="AG67" s="147" t="s">
        <v>429</v>
      </c>
      <c r="AH67" s="147" t="s">
        <v>429</v>
      </c>
      <c r="AI67" s="147" t="s">
        <v>429</v>
      </c>
      <c r="AJ67" s="147" t="s">
        <v>429</v>
      </c>
      <c r="AK67" s="147" t="s">
        <v>431</v>
      </c>
      <c r="AL67" s="45" t="s">
        <v>170</v>
      </c>
    </row>
    <row r="68" spans="1:38" s="2" customFormat="1" ht="26.25" customHeight="1" thickBot="1" x14ac:dyDescent="0.3">
      <c r="A68" s="65" t="s">
        <v>54</v>
      </c>
      <c r="B68" s="69" t="s">
        <v>171</v>
      </c>
      <c r="C68" s="66" t="s">
        <v>172</v>
      </c>
      <c r="D68" s="67"/>
      <c r="E68" s="138" t="s">
        <v>431</v>
      </c>
      <c r="F68" s="138" t="s">
        <v>431</v>
      </c>
      <c r="G68" s="138" t="s">
        <v>431</v>
      </c>
      <c r="H68" s="138" t="s">
        <v>429</v>
      </c>
      <c r="I68" s="138" t="s">
        <v>431</v>
      </c>
      <c r="J68" s="138" t="s">
        <v>431</v>
      </c>
      <c r="K68" s="138" t="s">
        <v>431</v>
      </c>
      <c r="L68" s="138" t="s">
        <v>431</v>
      </c>
      <c r="M68" s="138" t="s">
        <v>431</v>
      </c>
      <c r="N68" s="138" t="s">
        <v>431</v>
      </c>
      <c r="O68" s="138" t="s">
        <v>431</v>
      </c>
      <c r="P68" s="138" t="s">
        <v>431</v>
      </c>
      <c r="Q68" s="138" t="s">
        <v>431</v>
      </c>
      <c r="R68" s="138" t="s">
        <v>431</v>
      </c>
      <c r="S68" s="138" t="s">
        <v>431</v>
      </c>
      <c r="T68" s="138" t="s">
        <v>431</v>
      </c>
      <c r="U68" s="138" t="s">
        <v>431</v>
      </c>
      <c r="V68" s="138" t="s">
        <v>431</v>
      </c>
      <c r="W68" s="138" t="s">
        <v>429</v>
      </c>
      <c r="X68" s="138" t="s">
        <v>429</v>
      </c>
      <c r="Y68" s="138" t="s">
        <v>429</v>
      </c>
      <c r="Z68" s="138" t="s">
        <v>429</v>
      </c>
      <c r="AA68" s="138" t="s">
        <v>429</v>
      </c>
      <c r="AB68" s="138" t="s">
        <v>429</v>
      </c>
      <c r="AC68" s="138" t="s">
        <v>429</v>
      </c>
      <c r="AD68" s="138" t="s">
        <v>429</v>
      </c>
      <c r="AE68" s="55"/>
      <c r="AF68" s="147" t="s">
        <v>429</v>
      </c>
      <c r="AG68" s="147" t="s">
        <v>429</v>
      </c>
      <c r="AH68" s="147" t="s">
        <v>429</v>
      </c>
      <c r="AI68" s="147" t="s">
        <v>429</v>
      </c>
      <c r="AJ68" s="147" t="s">
        <v>429</v>
      </c>
      <c r="AK68" s="147" t="s">
        <v>431</v>
      </c>
      <c r="AL68" s="45" t="s">
        <v>173</v>
      </c>
    </row>
    <row r="69" spans="1:38" s="2" customFormat="1" ht="26.25" customHeight="1" thickBot="1" x14ac:dyDescent="0.3">
      <c r="A69" s="65" t="s">
        <v>54</v>
      </c>
      <c r="B69" s="65" t="s">
        <v>174</v>
      </c>
      <c r="C69" s="66" t="s">
        <v>175</v>
      </c>
      <c r="D69" s="72"/>
      <c r="E69" s="138" t="s">
        <v>431</v>
      </c>
      <c r="F69" s="138" t="s">
        <v>431</v>
      </c>
      <c r="G69" s="138" t="s">
        <v>431</v>
      </c>
      <c r="H69" s="138" t="s">
        <v>429</v>
      </c>
      <c r="I69" s="138" t="s">
        <v>431</v>
      </c>
      <c r="J69" s="138" t="s">
        <v>431</v>
      </c>
      <c r="K69" s="138" t="s">
        <v>431</v>
      </c>
      <c r="L69" s="138" t="s">
        <v>431</v>
      </c>
      <c r="M69" s="138" t="s">
        <v>431</v>
      </c>
      <c r="N69" s="138" t="s">
        <v>429</v>
      </c>
      <c r="O69" s="138" t="s">
        <v>429</v>
      </c>
      <c r="P69" s="138" t="s">
        <v>429</v>
      </c>
      <c r="Q69" s="138" t="s">
        <v>429</v>
      </c>
      <c r="R69" s="138" t="s">
        <v>429</v>
      </c>
      <c r="S69" s="138" t="s">
        <v>429</v>
      </c>
      <c r="T69" s="138" t="s">
        <v>429</v>
      </c>
      <c r="U69" s="138" t="s">
        <v>429</v>
      </c>
      <c r="V69" s="138" t="s">
        <v>429</v>
      </c>
      <c r="W69" s="138" t="s">
        <v>429</v>
      </c>
      <c r="X69" s="138" t="s">
        <v>429</v>
      </c>
      <c r="Y69" s="138" t="s">
        <v>429</v>
      </c>
      <c r="Z69" s="138" t="s">
        <v>429</v>
      </c>
      <c r="AA69" s="138" t="s">
        <v>429</v>
      </c>
      <c r="AB69" s="138" t="s">
        <v>429</v>
      </c>
      <c r="AC69" s="138" t="s">
        <v>429</v>
      </c>
      <c r="AD69" s="138" t="s">
        <v>429</v>
      </c>
      <c r="AE69" s="55"/>
      <c r="AF69" s="147" t="s">
        <v>429</v>
      </c>
      <c r="AG69" s="147" t="s">
        <v>429</v>
      </c>
      <c r="AH69" s="147" t="s">
        <v>429</v>
      </c>
      <c r="AI69" s="147" t="s">
        <v>429</v>
      </c>
      <c r="AJ69" s="147" t="s">
        <v>429</v>
      </c>
      <c r="AK69" s="149">
        <v>0.17274999999999999</v>
      </c>
      <c r="AL69" s="45" t="s">
        <v>176</v>
      </c>
    </row>
    <row r="70" spans="1:38" s="2" customFormat="1" ht="26.25" customHeight="1" thickBot="1" x14ac:dyDescent="0.3">
      <c r="A70" s="65" t="s">
        <v>54</v>
      </c>
      <c r="B70" s="65" t="s">
        <v>177</v>
      </c>
      <c r="C70" s="66" t="s">
        <v>386</v>
      </c>
      <c r="D70" s="72"/>
      <c r="E70" s="138" t="s">
        <v>431</v>
      </c>
      <c r="F70" s="138" t="s">
        <v>431</v>
      </c>
      <c r="G70" s="138" t="s">
        <v>431</v>
      </c>
      <c r="H70" s="138" t="s">
        <v>431</v>
      </c>
      <c r="I70" s="138" t="s">
        <v>431</v>
      </c>
      <c r="J70" s="138" t="s">
        <v>431</v>
      </c>
      <c r="K70" s="138" t="s">
        <v>431</v>
      </c>
      <c r="L70" s="138" t="s">
        <v>431</v>
      </c>
      <c r="M70" s="138" t="s">
        <v>431</v>
      </c>
      <c r="N70" s="138" t="s">
        <v>431</v>
      </c>
      <c r="O70" s="138" t="s">
        <v>431</v>
      </c>
      <c r="P70" s="138" t="s">
        <v>431</v>
      </c>
      <c r="Q70" s="138" t="s">
        <v>431</v>
      </c>
      <c r="R70" s="138" t="s">
        <v>431</v>
      </c>
      <c r="S70" s="138" t="s">
        <v>431</v>
      </c>
      <c r="T70" s="138" t="s">
        <v>431</v>
      </c>
      <c r="U70" s="138" t="s">
        <v>431</v>
      </c>
      <c r="V70" s="138" t="s">
        <v>431</v>
      </c>
      <c r="W70" s="138" t="s">
        <v>443</v>
      </c>
      <c r="X70" s="138" t="s">
        <v>443</v>
      </c>
      <c r="Y70" s="138" t="s">
        <v>443</v>
      </c>
      <c r="Z70" s="138" t="s">
        <v>443</v>
      </c>
      <c r="AA70" s="138" t="s">
        <v>443</v>
      </c>
      <c r="AB70" s="138" t="s">
        <v>443</v>
      </c>
      <c r="AC70" s="138" t="s">
        <v>443</v>
      </c>
      <c r="AD70" s="138" t="s">
        <v>443</v>
      </c>
      <c r="AE70" s="55"/>
      <c r="AF70" s="147" t="s">
        <v>429</v>
      </c>
      <c r="AG70" s="147" t="s">
        <v>429</v>
      </c>
      <c r="AH70" s="147" t="s">
        <v>429</v>
      </c>
      <c r="AI70" s="147" t="s">
        <v>429</v>
      </c>
      <c r="AJ70" s="147" t="s">
        <v>429</v>
      </c>
      <c r="AK70" s="147" t="s">
        <v>431</v>
      </c>
      <c r="AL70" s="45" t="s">
        <v>413</v>
      </c>
    </row>
    <row r="71" spans="1:38" s="2" customFormat="1" ht="26.25" customHeight="1" thickBot="1" x14ac:dyDescent="0.3">
      <c r="A71" s="65" t="s">
        <v>54</v>
      </c>
      <c r="B71" s="65" t="s">
        <v>178</v>
      </c>
      <c r="C71" s="66" t="s">
        <v>179</v>
      </c>
      <c r="D71" s="72"/>
      <c r="E71" s="138" t="s">
        <v>443</v>
      </c>
      <c r="F71" s="138" t="s">
        <v>443</v>
      </c>
      <c r="G71" s="138" t="s">
        <v>443</v>
      </c>
      <c r="H71" s="138" t="s">
        <v>443</v>
      </c>
      <c r="I71" s="138" t="s">
        <v>431</v>
      </c>
      <c r="J71" s="138" t="s">
        <v>431</v>
      </c>
      <c r="K71" s="138" t="s">
        <v>431</v>
      </c>
      <c r="L71" s="138" t="s">
        <v>443</v>
      </c>
      <c r="M71" s="138" t="s">
        <v>443</v>
      </c>
      <c r="N71" s="138" t="s">
        <v>431</v>
      </c>
      <c r="O71" s="138" t="s">
        <v>431</v>
      </c>
      <c r="P71" s="138" t="s">
        <v>431</v>
      </c>
      <c r="Q71" s="138" t="s">
        <v>431</v>
      </c>
      <c r="R71" s="138" t="s">
        <v>431</v>
      </c>
      <c r="S71" s="138" t="s">
        <v>431</v>
      </c>
      <c r="T71" s="138" t="s">
        <v>431</v>
      </c>
      <c r="U71" s="138" t="s">
        <v>431</v>
      </c>
      <c r="V71" s="138" t="s">
        <v>431</v>
      </c>
      <c r="W71" s="138" t="s">
        <v>443</v>
      </c>
      <c r="X71" s="138" t="s">
        <v>443</v>
      </c>
      <c r="Y71" s="138" t="s">
        <v>443</v>
      </c>
      <c r="Z71" s="138" t="s">
        <v>443</v>
      </c>
      <c r="AA71" s="138" t="s">
        <v>443</v>
      </c>
      <c r="AB71" s="138" t="s">
        <v>443</v>
      </c>
      <c r="AC71" s="138" t="s">
        <v>443</v>
      </c>
      <c r="AD71" s="138" t="s">
        <v>443</v>
      </c>
      <c r="AE71" s="55"/>
      <c r="AF71" s="147" t="s">
        <v>429</v>
      </c>
      <c r="AG71" s="147" t="s">
        <v>429</v>
      </c>
      <c r="AH71" s="147" t="s">
        <v>429</v>
      </c>
      <c r="AI71" s="147" t="s">
        <v>429</v>
      </c>
      <c r="AJ71" s="147" t="s">
        <v>429</v>
      </c>
      <c r="AK71" s="147" t="s">
        <v>431</v>
      </c>
      <c r="AL71" s="45" t="s">
        <v>413</v>
      </c>
    </row>
    <row r="72" spans="1:38" s="2" customFormat="1" ht="26.25" customHeight="1" thickBot="1" x14ac:dyDescent="0.3">
      <c r="A72" s="65" t="s">
        <v>54</v>
      </c>
      <c r="B72" s="65" t="s">
        <v>180</v>
      </c>
      <c r="C72" s="66" t="s">
        <v>181</v>
      </c>
      <c r="D72" s="67"/>
      <c r="E72" s="138" t="s">
        <v>431</v>
      </c>
      <c r="F72" s="138" t="s">
        <v>431</v>
      </c>
      <c r="G72" s="138" t="s">
        <v>431</v>
      </c>
      <c r="H72" s="138" t="s">
        <v>431</v>
      </c>
      <c r="I72" s="138" t="s">
        <v>431</v>
      </c>
      <c r="J72" s="138">
        <v>4.6260000000000001E-5</v>
      </c>
      <c r="K72" s="138" t="s">
        <v>431</v>
      </c>
      <c r="L72" s="138" t="s">
        <v>431</v>
      </c>
      <c r="M72" s="138" t="s">
        <v>431</v>
      </c>
      <c r="N72" s="138">
        <v>1.3820888888888889</v>
      </c>
      <c r="O72" s="138">
        <v>0.17026250000000001</v>
      </c>
      <c r="P72" s="138">
        <v>2.5700000000000004E-2</v>
      </c>
      <c r="Q72" s="138">
        <v>0.10280000000000002</v>
      </c>
      <c r="R72" s="138">
        <v>1.1258027777777779</v>
      </c>
      <c r="S72" s="138">
        <v>1.7990000000000003E-2</v>
      </c>
      <c r="T72" s="138">
        <v>2.1238194444444449</v>
      </c>
      <c r="U72" s="138">
        <v>5.1399999999999996E-3</v>
      </c>
      <c r="V72" s="138">
        <v>21.873555555555555</v>
      </c>
      <c r="W72" s="138">
        <v>0.7832199469234008</v>
      </c>
      <c r="X72" s="138" t="s">
        <v>443</v>
      </c>
      <c r="Y72" s="138" t="s">
        <v>443</v>
      </c>
      <c r="Z72" s="138" t="s">
        <v>443</v>
      </c>
      <c r="AA72" s="138" t="s">
        <v>443</v>
      </c>
      <c r="AB72" s="138" t="s">
        <v>443</v>
      </c>
      <c r="AC72" s="138" t="s">
        <v>430</v>
      </c>
      <c r="AD72" s="138" t="s">
        <v>430</v>
      </c>
      <c r="AE72" s="55"/>
      <c r="AF72" s="147" t="s">
        <v>429</v>
      </c>
      <c r="AG72" s="147" t="s">
        <v>429</v>
      </c>
      <c r="AH72" s="147" t="s">
        <v>429</v>
      </c>
      <c r="AI72" s="147" t="s">
        <v>429</v>
      </c>
      <c r="AJ72" s="147" t="s">
        <v>429</v>
      </c>
      <c r="AK72" s="147" t="s">
        <v>443</v>
      </c>
      <c r="AL72" s="45" t="s">
        <v>182</v>
      </c>
    </row>
    <row r="73" spans="1:38" s="2" customFormat="1" ht="26.25" customHeight="1" thickBot="1" x14ac:dyDescent="0.3">
      <c r="A73" s="65" t="s">
        <v>54</v>
      </c>
      <c r="B73" s="65" t="s">
        <v>183</v>
      </c>
      <c r="C73" s="66" t="s">
        <v>184</v>
      </c>
      <c r="D73" s="67"/>
      <c r="E73" s="138" t="s">
        <v>431</v>
      </c>
      <c r="F73" s="138" t="s">
        <v>431</v>
      </c>
      <c r="G73" s="138" t="s">
        <v>431</v>
      </c>
      <c r="H73" s="138" t="s">
        <v>431</v>
      </c>
      <c r="I73" s="138">
        <v>4.23442095E-2</v>
      </c>
      <c r="J73" s="138">
        <v>5.9987630124999997E-2</v>
      </c>
      <c r="K73" s="138">
        <v>7.0573682499999998E-2</v>
      </c>
      <c r="L73" s="138" t="s">
        <v>443</v>
      </c>
      <c r="M73" s="138" t="s">
        <v>431</v>
      </c>
      <c r="N73" s="138">
        <v>1.7121436803069052</v>
      </c>
      <c r="O73" s="138">
        <v>3.2541018421426544E-2</v>
      </c>
      <c r="P73" s="138" t="s">
        <v>431</v>
      </c>
      <c r="Q73" s="138">
        <v>6.8796747549019599E-2</v>
      </c>
      <c r="R73" s="138">
        <v>0.25225474101307188</v>
      </c>
      <c r="S73" s="138" t="s">
        <v>431</v>
      </c>
      <c r="T73" s="138">
        <v>0.11466124591503268</v>
      </c>
      <c r="U73" s="138" t="s">
        <v>431</v>
      </c>
      <c r="V73" s="138">
        <v>1.4069107047643621</v>
      </c>
      <c r="W73" s="138" t="s">
        <v>430</v>
      </c>
      <c r="X73" s="138" t="s">
        <v>430</v>
      </c>
      <c r="Y73" s="138" t="s">
        <v>430</v>
      </c>
      <c r="Z73" s="138" t="s">
        <v>430</v>
      </c>
      <c r="AA73" s="138" t="s">
        <v>430</v>
      </c>
      <c r="AB73" s="138" t="s">
        <v>430</v>
      </c>
      <c r="AC73" s="138">
        <v>40</v>
      </c>
      <c r="AD73" s="138" t="s">
        <v>429</v>
      </c>
      <c r="AE73" s="55"/>
      <c r="AF73" s="147" t="s">
        <v>429</v>
      </c>
      <c r="AG73" s="147" t="s">
        <v>429</v>
      </c>
      <c r="AH73" s="147" t="s">
        <v>429</v>
      </c>
      <c r="AI73" s="147" t="s">
        <v>429</v>
      </c>
      <c r="AJ73" s="147" t="s">
        <v>429</v>
      </c>
      <c r="AK73" s="147" t="s">
        <v>443</v>
      </c>
      <c r="AL73" s="45" t="s">
        <v>185</v>
      </c>
    </row>
    <row r="74" spans="1:38" s="2" customFormat="1" ht="26.25" customHeight="1" thickBot="1" x14ac:dyDescent="0.3">
      <c r="A74" s="65" t="s">
        <v>54</v>
      </c>
      <c r="B74" s="65" t="s">
        <v>186</v>
      </c>
      <c r="C74" s="66" t="s">
        <v>187</v>
      </c>
      <c r="D74" s="67"/>
      <c r="E74" s="138" t="s">
        <v>431</v>
      </c>
      <c r="F74" s="138" t="s">
        <v>431</v>
      </c>
      <c r="G74" s="138" t="s">
        <v>431</v>
      </c>
      <c r="H74" s="138" t="s">
        <v>431</v>
      </c>
      <c r="I74" s="138" t="s">
        <v>431</v>
      </c>
      <c r="J74" s="138" t="s">
        <v>431</v>
      </c>
      <c r="K74" s="138" t="s">
        <v>431</v>
      </c>
      <c r="L74" s="138" t="s">
        <v>431</v>
      </c>
      <c r="M74" s="138" t="s">
        <v>431</v>
      </c>
      <c r="N74" s="138" t="s">
        <v>431</v>
      </c>
      <c r="O74" s="138" t="s">
        <v>431</v>
      </c>
      <c r="P74" s="138" t="s">
        <v>431</v>
      </c>
      <c r="Q74" s="138" t="s">
        <v>431</v>
      </c>
      <c r="R74" s="138" t="s">
        <v>431</v>
      </c>
      <c r="S74" s="138" t="s">
        <v>431</v>
      </c>
      <c r="T74" s="138" t="s">
        <v>431</v>
      </c>
      <c r="U74" s="138" t="s">
        <v>431</v>
      </c>
      <c r="V74" s="138">
        <v>2.9177883631222857E-2</v>
      </c>
      <c r="W74" s="138" t="s">
        <v>431</v>
      </c>
      <c r="X74" s="138" t="s">
        <v>431</v>
      </c>
      <c r="Y74" s="138" t="s">
        <v>431</v>
      </c>
      <c r="Z74" s="138" t="s">
        <v>431</v>
      </c>
      <c r="AA74" s="138" t="s">
        <v>431</v>
      </c>
      <c r="AB74" s="138" t="s">
        <v>431</v>
      </c>
      <c r="AC74" s="138" t="s">
        <v>431</v>
      </c>
      <c r="AD74" s="138" t="s">
        <v>429</v>
      </c>
      <c r="AE74" s="55"/>
      <c r="AF74" s="147" t="s">
        <v>429</v>
      </c>
      <c r="AG74" s="147" t="s">
        <v>429</v>
      </c>
      <c r="AH74" s="147" t="s">
        <v>429</v>
      </c>
      <c r="AI74" s="147" t="s">
        <v>429</v>
      </c>
      <c r="AJ74" s="147" t="s">
        <v>429</v>
      </c>
      <c r="AK74" s="147" t="s">
        <v>431</v>
      </c>
      <c r="AL74" s="45" t="s">
        <v>188</v>
      </c>
    </row>
    <row r="75" spans="1:38" s="2" customFormat="1" ht="26.25" customHeight="1" thickBot="1" x14ac:dyDescent="0.3">
      <c r="A75" s="65" t="s">
        <v>54</v>
      </c>
      <c r="B75" s="65" t="s">
        <v>189</v>
      </c>
      <c r="C75" s="66" t="s">
        <v>190</v>
      </c>
      <c r="D75" s="72"/>
      <c r="E75" s="138" t="s">
        <v>431</v>
      </c>
      <c r="F75" s="138" t="s">
        <v>431</v>
      </c>
      <c r="G75" s="138" t="s">
        <v>431</v>
      </c>
      <c r="H75" s="138" t="s">
        <v>431</v>
      </c>
      <c r="I75" s="138" t="s">
        <v>431</v>
      </c>
      <c r="J75" s="138" t="s">
        <v>431</v>
      </c>
      <c r="K75" s="138" t="s">
        <v>431</v>
      </c>
      <c r="L75" s="138" t="s">
        <v>431</v>
      </c>
      <c r="M75" s="138" t="s">
        <v>431</v>
      </c>
      <c r="N75" s="138" t="s">
        <v>431</v>
      </c>
      <c r="O75" s="138" t="s">
        <v>431</v>
      </c>
      <c r="P75" s="138" t="s">
        <v>431</v>
      </c>
      <c r="Q75" s="138" t="s">
        <v>431</v>
      </c>
      <c r="R75" s="138" t="s">
        <v>431</v>
      </c>
      <c r="S75" s="138" t="s">
        <v>431</v>
      </c>
      <c r="T75" s="138" t="s">
        <v>431</v>
      </c>
      <c r="U75" s="138" t="s">
        <v>431</v>
      </c>
      <c r="V75" s="138" t="s">
        <v>431</v>
      </c>
      <c r="W75" s="138" t="s">
        <v>431</v>
      </c>
      <c r="X75" s="138" t="s">
        <v>431</v>
      </c>
      <c r="Y75" s="138" t="s">
        <v>431</v>
      </c>
      <c r="Z75" s="138" t="s">
        <v>431</v>
      </c>
      <c r="AA75" s="138" t="s">
        <v>431</v>
      </c>
      <c r="AB75" s="138" t="s">
        <v>431</v>
      </c>
      <c r="AC75" s="138" t="s">
        <v>431</v>
      </c>
      <c r="AD75" s="138" t="s">
        <v>431</v>
      </c>
      <c r="AE75" s="55"/>
      <c r="AF75" s="147" t="s">
        <v>429</v>
      </c>
      <c r="AG75" s="147" t="s">
        <v>429</v>
      </c>
      <c r="AH75" s="147" t="s">
        <v>429</v>
      </c>
      <c r="AI75" s="147" t="s">
        <v>429</v>
      </c>
      <c r="AJ75" s="147" t="s">
        <v>429</v>
      </c>
      <c r="AK75" s="147" t="s">
        <v>431</v>
      </c>
      <c r="AL75" s="45" t="s">
        <v>191</v>
      </c>
    </row>
    <row r="76" spans="1:38" s="2" customFormat="1" ht="26.25" customHeight="1" thickBot="1" x14ac:dyDescent="0.3">
      <c r="A76" s="65" t="s">
        <v>54</v>
      </c>
      <c r="B76" s="65" t="s">
        <v>192</v>
      </c>
      <c r="C76" s="66" t="s">
        <v>193</v>
      </c>
      <c r="D76" s="67"/>
      <c r="E76" s="138" t="s">
        <v>431</v>
      </c>
      <c r="F76" s="138" t="s">
        <v>431</v>
      </c>
      <c r="G76" s="138" t="s">
        <v>431</v>
      </c>
      <c r="H76" s="138" t="s">
        <v>431</v>
      </c>
      <c r="I76" s="138" t="s">
        <v>431</v>
      </c>
      <c r="J76" s="138" t="s">
        <v>431</v>
      </c>
      <c r="K76" s="138" t="s">
        <v>431</v>
      </c>
      <c r="L76" s="138" t="s">
        <v>431</v>
      </c>
      <c r="M76" s="138" t="s">
        <v>431</v>
      </c>
      <c r="N76" s="138">
        <v>7.8453276047261E-3</v>
      </c>
      <c r="O76" s="138" t="s">
        <v>431</v>
      </c>
      <c r="P76" s="138" t="s">
        <v>431</v>
      </c>
      <c r="Q76" s="138" t="s">
        <v>431</v>
      </c>
      <c r="R76" s="138" t="s">
        <v>431</v>
      </c>
      <c r="S76" s="138" t="s">
        <v>431</v>
      </c>
      <c r="T76" s="138" t="s">
        <v>431</v>
      </c>
      <c r="U76" s="138" t="s">
        <v>431</v>
      </c>
      <c r="V76" s="138" t="s">
        <v>431</v>
      </c>
      <c r="W76" s="138" t="s">
        <v>430</v>
      </c>
      <c r="X76" s="138" t="s">
        <v>443</v>
      </c>
      <c r="Y76" s="138" t="s">
        <v>443</v>
      </c>
      <c r="Z76" s="138" t="s">
        <v>443</v>
      </c>
      <c r="AA76" s="138" t="s">
        <v>443</v>
      </c>
      <c r="AB76" s="138" t="s">
        <v>443</v>
      </c>
      <c r="AC76" s="138" t="s">
        <v>431</v>
      </c>
      <c r="AD76" s="138" t="s">
        <v>430</v>
      </c>
      <c r="AE76" s="55"/>
      <c r="AF76" s="147" t="s">
        <v>429</v>
      </c>
      <c r="AG76" s="147" t="s">
        <v>429</v>
      </c>
      <c r="AH76" s="147" t="s">
        <v>429</v>
      </c>
      <c r="AI76" s="147" t="s">
        <v>429</v>
      </c>
      <c r="AJ76" s="147" t="s">
        <v>429</v>
      </c>
      <c r="AK76" s="147" t="s">
        <v>443</v>
      </c>
      <c r="AL76" s="45" t="s">
        <v>194</v>
      </c>
    </row>
    <row r="77" spans="1:38" s="2" customFormat="1" ht="26.25" customHeight="1" thickBot="1" x14ac:dyDescent="0.3">
      <c r="A77" s="65" t="s">
        <v>54</v>
      </c>
      <c r="B77" s="65" t="s">
        <v>195</v>
      </c>
      <c r="C77" s="66" t="s">
        <v>196</v>
      </c>
      <c r="D77" s="67"/>
      <c r="E77" s="138" t="s">
        <v>431</v>
      </c>
      <c r="F77" s="138" t="s">
        <v>431</v>
      </c>
      <c r="G77" s="138" t="s">
        <v>431</v>
      </c>
      <c r="H77" s="138" t="s">
        <v>431</v>
      </c>
      <c r="I77" s="138" t="s">
        <v>431</v>
      </c>
      <c r="J77" s="138" t="s">
        <v>431</v>
      </c>
      <c r="K77" s="138" t="s">
        <v>431</v>
      </c>
      <c r="L77" s="138" t="s">
        <v>431</v>
      </c>
      <c r="M77" s="138" t="s">
        <v>431</v>
      </c>
      <c r="N77" s="138" t="s">
        <v>431</v>
      </c>
      <c r="O77" s="138" t="s">
        <v>431</v>
      </c>
      <c r="P77" s="138" t="s">
        <v>431</v>
      </c>
      <c r="Q77" s="138" t="s">
        <v>431</v>
      </c>
      <c r="R77" s="138" t="s">
        <v>431</v>
      </c>
      <c r="S77" s="138" t="s">
        <v>431</v>
      </c>
      <c r="T77" s="138" t="s">
        <v>431</v>
      </c>
      <c r="U77" s="138" t="s">
        <v>431</v>
      </c>
      <c r="V77" s="138" t="s">
        <v>431</v>
      </c>
      <c r="W77" s="138" t="s">
        <v>431</v>
      </c>
      <c r="X77" s="138" t="s">
        <v>431</v>
      </c>
      <c r="Y77" s="138" t="s">
        <v>431</v>
      </c>
      <c r="Z77" s="138" t="s">
        <v>431</v>
      </c>
      <c r="AA77" s="138" t="s">
        <v>431</v>
      </c>
      <c r="AB77" s="138" t="s">
        <v>431</v>
      </c>
      <c r="AC77" s="138" t="s">
        <v>431</v>
      </c>
      <c r="AD77" s="138" t="s">
        <v>431</v>
      </c>
      <c r="AE77" s="55"/>
      <c r="AF77" s="147" t="s">
        <v>429</v>
      </c>
      <c r="AG77" s="147" t="s">
        <v>429</v>
      </c>
      <c r="AH77" s="147" t="s">
        <v>429</v>
      </c>
      <c r="AI77" s="147" t="s">
        <v>429</v>
      </c>
      <c r="AJ77" s="147" t="s">
        <v>429</v>
      </c>
      <c r="AK77" s="147" t="s">
        <v>431</v>
      </c>
      <c r="AL77" s="45" t="s">
        <v>197</v>
      </c>
    </row>
    <row r="78" spans="1:38" s="2" customFormat="1" ht="26.25" customHeight="1" thickBot="1" x14ac:dyDescent="0.3">
      <c r="A78" s="65" t="s">
        <v>54</v>
      </c>
      <c r="B78" s="65" t="s">
        <v>198</v>
      </c>
      <c r="C78" s="66" t="s">
        <v>199</v>
      </c>
      <c r="D78" s="67"/>
      <c r="E78" s="138" t="s">
        <v>431</v>
      </c>
      <c r="F78" s="138" t="s">
        <v>431</v>
      </c>
      <c r="G78" s="138" t="s">
        <v>431</v>
      </c>
      <c r="H78" s="138" t="s">
        <v>431</v>
      </c>
      <c r="I78" s="138" t="s">
        <v>431</v>
      </c>
      <c r="J78" s="138" t="s">
        <v>431</v>
      </c>
      <c r="K78" s="138" t="s">
        <v>431</v>
      </c>
      <c r="L78" s="138" t="s">
        <v>431</v>
      </c>
      <c r="M78" s="138" t="s">
        <v>431</v>
      </c>
      <c r="N78" s="138" t="s">
        <v>431</v>
      </c>
      <c r="O78" s="138" t="s">
        <v>431</v>
      </c>
      <c r="P78" s="138" t="s">
        <v>431</v>
      </c>
      <c r="Q78" s="138" t="s">
        <v>431</v>
      </c>
      <c r="R78" s="138" t="s">
        <v>431</v>
      </c>
      <c r="S78" s="138">
        <v>3.0000000000000001E-3</v>
      </c>
      <c r="T78" s="138" t="s">
        <v>431</v>
      </c>
      <c r="U78" s="138" t="s">
        <v>431</v>
      </c>
      <c r="V78" s="138" t="s">
        <v>431</v>
      </c>
      <c r="W78" s="138" t="s">
        <v>431</v>
      </c>
      <c r="X78" s="138" t="s">
        <v>431</v>
      </c>
      <c r="Y78" s="138" t="s">
        <v>431</v>
      </c>
      <c r="Z78" s="138" t="s">
        <v>431</v>
      </c>
      <c r="AA78" s="138" t="s">
        <v>431</v>
      </c>
      <c r="AB78" s="138" t="s">
        <v>431</v>
      </c>
      <c r="AC78" s="138" t="s">
        <v>431</v>
      </c>
      <c r="AD78" s="138" t="s">
        <v>431</v>
      </c>
      <c r="AE78" s="55"/>
      <c r="AF78" s="147" t="s">
        <v>429</v>
      </c>
      <c r="AG78" s="147" t="s">
        <v>429</v>
      </c>
      <c r="AH78" s="147" t="s">
        <v>429</v>
      </c>
      <c r="AI78" s="147" t="s">
        <v>429</v>
      </c>
      <c r="AJ78" s="147" t="s">
        <v>429</v>
      </c>
      <c r="AK78" s="147" t="s">
        <v>431</v>
      </c>
      <c r="AL78" s="45" t="s">
        <v>200</v>
      </c>
    </row>
    <row r="79" spans="1:38" s="2" customFormat="1" ht="26.25" customHeight="1" thickBot="1" x14ac:dyDescent="0.3">
      <c r="A79" s="65" t="s">
        <v>54</v>
      </c>
      <c r="B79" s="65" t="s">
        <v>201</v>
      </c>
      <c r="C79" s="66" t="s">
        <v>202</v>
      </c>
      <c r="D79" s="67"/>
      <c r="E79" s="138" t="s">
        <v>431</v>
      </c>
      <c r="F79" s="138" t="s">
        <v>431</v>
      </c>
      <c r="G79" s="138" t="s">
        <v>431</v>
      </c>
      <c r="H79" s="138" t="s">
        <v>431</v>
      </c>
      <c r="I79" s="138" t="s">
        <v>431</v>
      </c>
      <c r="J79" s="138" t="s">
        <v>431</v>
      </c>
      <c r="K79" s="138" t="s">
        <v>431</v>
      </c>
      <c r="L79" s="138" t="s">
        <v>431</v>
      </c>
      <c r="M79" s="138" t="s">
        <v>431</v>
      </c>
      <c r="N79" s="138" t="s">
        <v>431</v>
      </c>
      <c r="O79" s="138" t="s">
        <v>431</v>
      </c>
      <c r="P79" s="138" t="s">
        <v>431</v>
      </c>
      <c r="Q79" s="138" t="s">
        <v>431</v>
      </c>
      <c r="R79" s="138" t="s">
        <v>431</v>
      </c>
      <c r="S79" s="138" t="s">
        <v>431</v>
      </c>
      <c r="T79" s="138" t="s">
        <v>431</v>
      </c>
      <c r="U79" s="138" t="s">
        <v>431</v>
      </c>
      <c r="V79" s="138" t="s">
        <v>431</v>
      </c>
      <c r="W79" s="138" t="s">
        <v>431</v>
      </c>
      <c r="X79" s="138" t="s">
        <v>431</v>
      </c>
      <c r="Y79" s="138" t="s">
        <v>431</v>
      </c>
      <c r="Z79" s="138" t="s">
        <v>431</v>
      </c>
      <c r="AA79" s="138" t="s">
        <v>431</v>
      </c>
      <c r="AB79" s="138" t="s">
        <v>431</v>
      </c>
      <c r="AC79" s="138" t="s">
        <v>431</v>
      </c>
      <c r="AD79" s="138" t="s">
        <v>431</v>
      </c>
      <c r="AE79" s="55"/>
      <c r="AF79" s="147" t="s">
        <v>429</v>
      </c>
      <c r="AG79" s="147" t="s">
        <v>429</v>
      </c>
      <c r="AH79" s="147" t="s">
        <v>429</v>
      </c>
      <c r="AI79" s="147" t="s">
        <v>429</v>
      </c>
      <c r="AJ79" s="147" t="s">
        <v>429</v>
      </c>
      <c r="AK79" s="147" t="s">
        <v>431</v>
      </c>
      <c r="AL79" s="45" t="s">
        <v>203</v>
      </c>
    </row>
    <row r="80" spans="1:38" s="2" customFormat="1" ht="26.25" customHeight="1" thickBot="1" x14ac:dyDescent="0.3">
      <c r="A80" s="65" t="s">
        <v>54</v>
      </c>
      <c r="B80" s="69" t="s">
        <v>204</v>
      </c>
      <c r="C80" s="71" t="s">
        <v>205</v>
      </c>
      <c r="D80" s="67"/>
      <c r="E80" s="138" t="s">
        <v>431</v>
      </c>
      <c r="F80" s="138" t="s">
        <v>431</v>
      </c>
      <c r="G80" s="138" t="s">
        <v>431</v>
      </c>
      <c r="H80" s="138" t="s">
        <v>431</v>
      </c>
      <c r="I80" s="138" t="s">
        <v>431</v>
      </c>
      <c r="J80" s="138" t="s">
        <v>431</v>
      </c>
      <c r="K80" s="138" t="s">
        <v>431</v>
      </c>
      <c r="L80" s="138" t="s">
        <v>431</v>
      </c>
      <c r="M80" s="138" t="s">
        <v>431</v>
      </c>
      <c r="N80" s="138">
        <v>1.5467239527389899E-4</v>
      </c>
      <c r="O80" s="138">
        <v>2.0000000000000002E-5</v>
      </c>
      <c r="P80" s="138" t="s">
        <v>431</v>
      </c>
      <c r="Q80" s="138" t="s">
        <v>431</v>
      </c>
      <c r="R80" s="138">
        <v>1.4999999999999999E-2</v>
      </c>
      <c r="S80" s="138">
        <v>1.84E-4</v>
      </c>
      <c r="T80" s="138">
        <v>8.2000000000000003E-2</v>
      </c>
      <c r="U80" s="138" t="s">
        <v>431</v>
      </c>
      <c r="V80" s="138">
        <v>0.23300000000000001</v>
      </c>
      <c r="W80" s="138" t="s">
        <v>430</v>
      </c>
      <c r="X80" s="138" t="s">
        <v>430</v>
      </c>
      <c r="Y80" s="138" t="s">
        <v>430</v>
      </c>
      <c r="Z80" s="138" t="s">
        <v>430</v>
      </c>
      <c r="AA80" s="138" t="s">
        <v>430</v>
      </c>
      <c r="AB80" s="138" t="s">
        <v>430</v>
      </c>
      <c r="AC80" s="138" t="s">
        <v>431</v>
      </c>
      <c r="AD80" s="138" t="s">
        <v>430</v>
      </c>
      <c r="AE80" s="55"/>
      <c r="AF80" s="147" t="s">
        <v>429</v>
      </c>
      <c r="AG80" s="147" t="s">
        <v>429</v>
      </c>
      <c r="AH80" s="147" t="s">
        <v>429</v>
      </c>
      <c r="AI80" s="147" t="s">
        <v>429</v>
      </c>
      <c r="AJ80" s="147" t="s">
        <v>429</v>
      </c>
      <c r="AK80" s="147" t="s">
        <v>431</v>
      </c>
      <c r="AL80" s="45" t="s">
        <v>413</v>
      </c>
    </row>
    <row r="81" spans="1:38" s="2" customFormat="1" ht="26.25" customHeight="1" thickBot="1" x14ac:dyDescent="0.3">
      <c r="A81" s="65" t="s">
        <v>54</v>
      </c>
      <c r="B81" s="69" t="s">
        <v>206</v>
      </c>
      <c r="C81" s="71" t="s">
        <v>207</v>
      </c>
      <c r="D81" s="67"/>
      <c r="E81" s="138" t="s">
        <v>443</v>
      </c>
      <c r="F81" s="138" t="s">
        <v>443</v>
      </c>
      <c r="G81" s="138" t="s">
        <v>443</v>
      </c>
      <c r="H81" s="138" t="s">
        <v>443</v>
      </c>
      <c r="I81" s="138" t="s">
        <v>443</v>
      </c>
      <c r="J81" s="138" t="s">
        <v>443</v>
      </c>
      <c r="K81" s="138" t="s">
        <v>443</v>
      </c>
      <c r="L81" s="138" t="s">
        <v>443</v>
      </c>
      <c r="M81" s="138" t="s">
        <v>443</v>
      </c>
      <c r="N81" s="138" t="s">
        <v>430</v>
      </c>
      <c r="O81" s="138" t="s">
        <v>430</v>
      </c>
      <c r="P81" s="138" t="s">
        <v>430</v>
      </c>
      <c r="Q81" s="138" t="s">
        <v>430</v>
      </c>
      <c r="R81" s="138" t="s">
        <v>430</v>
      </c>
      <c r="S81" s="138" t="s">
        <v>430</v>
      </c>
      <c r="T81" s="138" t="s">
        <v>430</v>
      </c>
      <c r="U81" s="138" t="s">
        <v>430</v>
      </c>
      <c r="V81" s="138" t="s">
        <v>430</v>
      </c>
      <c r="W81" s="138" t="s">
        <v>430</v>
      </c>
      <c r="X81" s="138" t="s">
        <v>430</v>
      </c>
      <c r="Y81" s="138" t="s">
        <v>430</v>
      </c>
      <c r="Z81" s="138" t="s">
        <v>430</v>
      </c>
      <c r="AA81" s="138" t="s">
        <v>430</v>
      </c>
      <c r="AB81" s="138" t="s">
        <v>430</v>
      </c>
      <c r="AC81" s="138" t="s">
        <v>430</v>
      </c>
      <c r="AD81" s="138" t="s">
        <v>430</v>
      </c>
      <c r="AE81" s="55"/>
      <c r="AF81" s="147" t="s">
        <v>429</v>
      </c>
      <c r="AG81" s="147" t="s">
        <v>429</v>
      </c>
      <c r="AH81" s="147" t="s">
        <v>429</v>
      </c>
      <c r="AI81" s="147" t="s">
        <v>429</v>
      </c>
      <c r="AJ81" s="147" t="s">
        <v>429</v>
      </c>
      <c r="AK81" s="147" t="s">
        <v>443</v>
      </c>
      <c r="AL81" s="45" t="s">
        <v>208</v>
      </c>
    </row>
    <row r="82" spans="1:38" s="2" customFormat="1" ht="26.25" customHeight="1" thickBot="1" x14ac:dyDescent="0.3">
      <c r="A82" s="65" t="s">
        <v>209</v>
      </c>
      <c r="B82" s="69" t="s">
        <v>210</v>
      </c>
      <c r="C82" s="75" t="s">
        <v>211</v>
      </c>
      <c r="D82" s="67"/>
      <c r="E82" s="138" t="s">
        <v>429</v>
      </c>
      <c r="F82" s="138">
        <v>8.0367245</v>
      </c>
      <c r="G82" s="138" t="s">
        <v>429</v>
      </c>
      <c r="H82" s="138" t="s">
        <v>429</v>
      </c>
      <c r="I82" s="138" t="s">
        <v>443</v>
      </c>
      <c r="J82" s="138" t="s">
        <v>443</v>
      </c>
      <c r="K82" s="138" t="s">
        <v>443</v>
      </c>
      <c r="L82" s="138" t="s">
        <v>443</v>
      </c>
      <c r="M82" s="138" t="s">
        <v>429</v>
      </c>
      <c r="N82" s="138" t="s">
        <v>429</v>
      </c>
      <c r="O82" s="138" t="s">
        <v>429</v>
      </c>
      <c r="P82" s="138" t="s">
        <v>443</v>
      </c>
      <c r="Q82" s="138" t="s">
        <v>429</v>
      </c>
      <c r="R82" s="138" t="s">
        <v>429</v>
      </c>
      <c r="S82" s="138" t="s">
        <v>429</v>
      </c>
      <c r="T82" s="138" t="s">
        <v>429</v>
      </c>
      <c r="U82" s="138" t="s">
        <v>429</v>
      </c>
      <c r="V82" s="138" t="s">
        <v>429</v>
      </c>
      <c r="W82" s="138" t="s">
        <v>429</v>
      </c>
      <c r="X82" s="138" t="s">
        <v>429</v>
      </c>
      <c r="Y82" s="138" t="s">
        <v>429</v>
      </c>
      <c r="Z82" s="138" t="s">
        <v>429</v>
      </c>
      <c r="AA82" s="138" t="s">
        <v>429</v>
      </c>
      <c r="AB82" s="138" t="s">
        <v>429</v>
      </c>
      <c r="AC82" s="138" t="s">
        <v>429</v>
      </c>
      <c r="AD82" s="138" t="s">
        <v>429</v>
      </c>
      <c r="AE82" s="55"/>
      <c r="AF82" s="147" t="s">
        <v>429</v>
      </c>
      <c r="AG82" s="147" t="s">
        <v>429</v>
      </c>
      <c r="AH82" s="147" t="s">
        <v>429</v>
      </c>
      <c r="AI82" s="147" t="s">
        <v>429</v>
      </c>
      <c r="AJ82" s="147" t="s">
        <v>429</v>
      </c>
      <c r="AK82" s="147" t="s">
        <v>443</v>
      </c>
      <c r="AL82" s="45" t="s">
        <v>220</v>
      </c>
    </row>
    <row r="83" spans="1:38" s="2" customFormat="1" ht="26.25" customHeight="1" thickBot="1" x14ac:dyDescent="0.3">
      <c r="A83" s="65" t="s">
        <v>54</v>
      </c>
      <c r="B83" s="76" t="s">
        <v>212</v>
      </c>
      <c r="C83" s="77" t="s">
        <v>213</v>
      </c>
      <c r="D83" s="67"/>
      <c r="E83" s="138" t="s">
        <v>443</v>
      </c>
      <c r="F83" s="138">
        <v>3.5200000000000002E-2</v>
      </c>
      <c r="G83" s="138" t="s">
        <v>443</v>
      </c>
      <c r="H83" s="138" t="s">
        <v>429</v>
      </c>
      <c r="I83" s="138">
        <v>0.22</v>
      </c>
      <c r="J83" s="138">
        <v>4.4000000000000004</v>
      </c>
      <c r="K83" s="138">
        <v>33</v>
      </c>
      <c r="L83" s="138">
        <v>1.2540000000000001E-2</v>
      </c>
      <c r="M83" s="138" t="s">
        <v>443</v>
      </c>
      <c r="N83" s="138" t="s">
        <v>429</v>
      </c>
      <c r="O83" s="138" t="s">
        <v>429</v>
      </c>
      <c r="P83" s="138" t="s">
        <v>429</v>
      </c>
      <c r="Q83" s="138" t="s">
        <v>429</v>
      </c>
      <c r="R83" s="138" t="s">
        <v>429</v>
      </c>
      <c r="S83" s="138" t="s">
        <v>429</v>
      </c>
      <c r="T83" s="138" t="s">
        <v>429</v>
      </c>
      <c r="U83" s="138" t="s">
        <v>429</v>
      </c>
      <c r="V83" s="138" t="s">
        <v>429</v>
      </c>
      <c r="W83" s="138" t="s">
        <v>443</v>
      </c>
      <c r="X83" s="138" t="s">
        <v>443</v>
      </c>
      <c r="Y83" s="138" t="s">
        <v>430</v>
      </c>
      <c r="Z83" s="138" t="s">
        <v>443</v>
      </c>
      <c r="AA83" s="138" t="s">
        <v>430</v>
      </c>
      <c r="AB83" s="138" t="s">
        <v>430</v>
      </c>
      <c r="AC83" s="138" t="s">
        <v>443</v>
      </c>
      <c r="AD83" s="138" t="s">
        <v>429</v>
      </c>
      <c r="AE83" s="55"/>
      <c r="AF83" s="147" t="s">
        <v>429</v>
      </c>
      <c r="AG83" s="147" t="s">
        <v>429</v>
      </c>
      <c r="AH83" s="147" t="s">
        <v>429</v>
      </c>
      <c r="AI83" s="147" t="s">
        <v>429</v>
      </c>
      <c r="AJ83" s="147" t="s">
        <v>429</v>
      </c>
      <c r="AK83" s="147">
        <v>2.2000000000000002</v>
      </c>
      <c r="AL83" s="148" t="s">
        <v>439</v>
      </c>
    </row>
    <row r="84" spans="1:38" s="2" customFormat="1" ht="26.25" customHeight="1" thickBot="1" x14ac:dyDescent="0.3">
      <c r="A84" s="65" t="s">
        <v>54</v>
      </c>
      <c r="B84" s="76" t="s">
        <v>214</v>
      </c>
      <c r="C84" s="77" t="s">
        <v>215</v>
      </c>
      <c r="D84" s="67"/>
      <c r="E84" s="138" t="s">
        <v>429</v>
      </c>
      <c r="F84" s="138" t="s">
        <v>431</v>
      </c>
      <c r="G84" s="138" t="s">
        <v>429</v>
      </c>
      <c r="H84" s="138" t="s">
        <v>431</v>
      </c>
      <c r="I84" s="138" t="s">
        <v>431</v>
      </c>
      <c r="J84" s="138" t="s">
        <v>431</v>
      </c>
      <c r="K84" s="138" t="s">
        <v>431</v>
      </c>
      <c r="L84" s="138" t="s">
        <v>431</v>
      </c>
      <c r="M84" s="138" t="s">
        <v>431</v>
      </c>
      <c r="N84" s="138" t="s">
        <v>431</v>
      </c>
      <c r="O84" s="138" t="s">
        <v>431</v>
      </c>
      <c r="P84" s="138" t="s">
        <v>431</v>
      </c>
      <c r="Q84" s="138" t="s">
        <v>431</v>
      </c>
      <c r="R84" s="138" t="s">
        <v>429</v>
      </c>
      <c r="S84" s="138" t="s">
        <v>429</v>
      </c>
      <c r="T84" s="138" t="s">
        <v>429</v>
      </c>
      <c r="U84" s="138" t="s">
        <v>429</v>
      </c>
      <c r="V84" s="138" t="s">
        <v>429</v>
      </c>
      <c r="W84" s="138" t="s">
        <v>431</v>
      </c>
      <c r="X84" s="138" t="s">
        <v>431</v>
      </c>
      <c r="Y84" s="138" t="s">
        <v>431</v>
      </c>
      <c r="Z84" s="138" t="s">
        <v>431</v>
      </c>
      <c r="AA84" s="138" t="s">
        <v>431</v>
      </c>
      <c r="AB84" s="138" t="s">
        <v>431</v>
      </c>
      <c r="AC84" s="138" t="s">
        <v>431</v>
      </c>
      <c r="AD84" s="138" t="s">
        <v>429</v>
      </c>
      <c r="AE84" s="55"/>
      <c r="AF84" s="147" t="s">
        <v>429</v>
      </c>
      <c r="AG84" s="147" t="s">
        <v>429</v>
      </c>
      <c r="AH84" s="147" t="s">
        <v>429</v>
      </c>
      <c r="AI84" s="147" t="s">
        <v>429</v>
      </c>
      <c r="AJ84" s="147" t="s">
        <v>429</v>
      </c>
      <c r="AK84" s="147" t="s">
        <v>443</v>
      </c>
      <c r="AL84" s="45" t="s">
        <v>413</v>
      </c>
    </row>
    <row r="85" spans="1:38" s="2" customFormat="1" ht="26.25" customHeight="1" thickBot="1" x14ac:dyDescent="0.3">
      <c r="A85" s="65" t="s">
        <v>209</v>
      </c>
      <c r="B85" s="71" t="s">
        <v>216</v>
      </c>
      <c r="C85" s="77" t="s">
        <v>404</v>
      </c>
      <c r="D85" s="67"/>
      <c r="E85" s="138" t="s">
        <v>429</v>
      </c>
      <c r="F85" s="138">
        <v>6.5292813479484275</v>
      </c>
      <c r="G85" s="138" t="s">
        <v>429</v>
      </c>
      <c r="H85" s="138" t="s">
        <v>429</v>
      </c>
      <c r="I85" s="138" t="s">
        <v>429</v>
      </c>
      <c r="J85" s="138" t="s">
        <v>429</v>
      </c>
      <c r="K85" s="138" t="s">
        <v>429</v>
      </c>
      <c r="L85" s="138" t="s">
        <v>429</v>
      </c>
      <c r="M85" s="138" t="s">
        <v>429</v>
      </c>
      <c r="N85" s="138" t="s">
        <v>429</v>
      </c>
      <c r="O85" s="138" t="s">
        <v>429</v>
      </c>
      <c r="P85" s="138" t="s">
        <v>429</v>
      </c>
      <c r="Q85" s="138" t="s">
        <v>429</v>
      </c>
      <c r="R85" s="138" t="s">
        <v>429</v>
      </c>
      <c r="S85" s="138" t="s">
        <v>429</v>
      </c>
      <c r="T85" s="138" t="s">
        <v>429</v>
      </c>
      <c r="U85" s="138" t="s">
        <v>429</v>
      </c>
      <c r="V85" s="138" t="s">
        <v>429</v>
      </c>
      <c r="W85" s="138" t="s">
        <v>429</v>
      </c>
      <c r="X85" s="138" t="s">
        <v>429</v>
      </c>
      <c r="Y85" s="138" t="s">
        <v>429</v>
      </c>
      <c r="Z85" s="138" t="s">
        <v>429</v>
      </c>
      <c r="AA85" s="138" t="s">
        <v>429</v>
      </c>
      <c r="AB85" s="138" t="s">
        <v>429</v>
      </c>
      <c r="AC85" s="138" t="s">
        <v>429</v>
      </c>
      <c r="AD85" s="138" t="s">
        <v>429</v>
      </c>
      <c r="AE85" s="55"/>
      <c r="AF85" s="147" t="s">
        <v>429</v>
      </c>
      <c r="AG85" s="147" t="s">
        <v>429</v>
      </c>
      <c r="AH85" s="147" t="s">
        <v>429</v>
      </c>
      <c r="AI85" s="147" t="s">
        <v>429</v>
      </c>
      <c r="AJ85" s="147" t="s">
        <v>429</v>
      </c>
      <c r="AK85" s="147" t="s">
        <v>443</v>
      </c>
      <c r="AL85" s="45" t="s">
        <v>217</v>
      </c>
    </row>
    <row r="86" spans="1:38" s="2" customFormat="1" ht="26.25" customHeight="1" thickBot="1" x14ac:dyDescent="0.3">
      <c r="A86" s="65" t="s">
        <v>209</v>
      </c>
      <c r="B86" s="71" t="s">
        <v>218</v>
      </c>
      <c r="C86" s="75" t="s">
        <v>219</v>
      </c>
      <c r="D86" s="67"/>
      <c r="E86" s="138" t="s">
        <v>429</v>
      </c>
      <c r="F86" s="138">
        <v>1.7434660603806977</v>
      </c>
      <c r="G86" s="138" t="s">
        <v>429</v>
      </c>
      <c r="H86" s="138" t="s">
        <v>429</v>
      </c>
      <c r="I86" s="138" t="s">
        <v>443</v>
      </c>
      <c r="J86" s="138" t="s">
        <v>443</v>
      </c>
      <c r="K86" s="138" t="s">
        <v>443</v>
      </c>
      <c r="L86" s="138" t="s">
        <v>443</v>
      </c>
      <c r="M86" s="138" t="s">
        <v>429</v>
      </c>
      <c r="N86" s="138" t="s">
        <v>429</v>
      </c>
      <c r="O86" s="138" t="s">
        <v>429</v>
      </c>
      <c r="P86" s="138" t="s">
        <v>429</v>
      </c>
      <c r="Q86" s="138" t="s">
        <v>429</v>
      </c>
      <c r="R86" s="138" t="s">
        <v>429</v>
      </c>
      <c r="S86" s="138" t="s">
        <v>429</v>
      </c>
      <c r="T86" s="138" t="s">
        <v>429</v>
      </c>
      <c r="U86" s="138" t="s">
        <v>429</v>
      </c>
      <c r="V86" s="138" t="s">
        <v>429</v>
      </c>
      <c r="W86" s="138" t="s">
        <v>429</v>
      </c>
      <c r="X86" s="138" t="s">
        <v>429</v>
      </c>
      <c r="Y86" s="138" t="s">
        <v>429</v>
      </c>
      <c r="Z86" s="138" t="s">
        <v>429</v>
      </c>
      <c r="AA86" s="138" t="s">
        <v>429</v>
      </c>
      <c r="AB86" s="138" t="s">
        <v>429</v>
      </c>
      <c r="AC86" s="138" t="s">
        <v>429</v>
      </c>
      <c r="AD86" s="138" t="s">
        <v>429</v>
      </c>
      <c r="AE86" s="55"/>
      <c r="AF86" s="147" t="s">
        <v>429</v>
      </c>
      <c r="AG86" s="147" t="s">
        <v>429</v>
      </c>
      <c r="AH86" s="147" t="s">
        <v>429</v>
      </c>
      <c r="AI86" s="147" t="s">
        <v>429</v>
      </c>
      <c r="AJ86" s="147" t="s">
        <v>429</v>
      </c>
      <c r="AK86" s="147">
        <v>1.6759999999999999</v>
      </c>
      <c r="AL86" s="45" t="s">
        <v>220</v>
      </c>
    </row>
    <row r="87" spans="1:38" s="2" customFormat="1" ht="26.25" customHeight="1" thickBot="1" x14ac:dyDescent="0.3">
      <c r="A87" s="65" t="s">
        <v>209</v>
      </c>
      <c r="B87" s="71" t="s">
        <v>221</v>
      </c>
      <c r="C87" s="75" t="s">
        <v>222</v>
      </c>
      <c r="D87" s="67"/>
      <c r="E87" s="138" t="s">
        <v>429</v>
      </c>
      <c r="F87" s="138">
        <v>0.28175948300671838</v>
      </c>
      <c r="G87" s="138" t="s">
        <v>429</v>
      </c>
      <c r="H87" s="138" t="s">
        <v>429</v>
      </c>
      <c r="I87" s="138" t="s">
        <v>443</v>
      </c>
      <c r="J87" s="138" t="s">
        <v>443</v>
      </c>
      <c r="K87" s="138" t="s">
        <v>443</v>
      </c>
      <c r="L87" s="138" t="s">
        <v>443</v>
      </c>
      <c r="M87" s="138" t="s">
        <v>429</v>
      </c>
      <c r="N87" s="138" t="s">
        <v>429</v>
      </c>
      <c r="O87" s="138" t="s">
        <v>429</v>
      </c>
      <c r="P87" s="138" t="s">
        <v>429</v>
      </c>
      <c r="Q87" s="138" t="s">
        <v>429</v>
      </c>
      <c r="R87" s="138" t="s">
        <v>429</v>
      </c>
      <c r="S87" s="138" t="s">
        <v>429</v>
      </c>
      <c r="T87" s="138" t="s">
        <v>429</v>
      </c>
      <c r="U87" s="138" t="s">
        <v>429</v>
      </c>
      <c r="V87" s="138" t="s">
        <v>429</v>
      </c>
      <c r="W87" s="138" t="s">
        <v>429</v>
      </c>
      <c r="X87" s="138" t="s">
        <v>429</v>
      </c>
      <c r="Y87" s="138" t="s">
        <v>429</v>
      </c>
      <c r="Z87" s="138" t="s">
        <v>429</v>
      </c>
      <c r="AA87" s="138" t="s">
        <v>429</v>
      </c>
      <c r="AB87" s="138" t="s">
        <v>429</v>
      </c>
      <c r="AC87" s="138" t="s">
        <v>429</v>
      </c>
      <c r="AD87" s="138" t="s">
        <v>429</v>
      </c>
      <c r="AE87" s="55"/>
      <c r="AF87" s="147" t="s">
        <v>429</v>
      </c>
      <c r="AG87" s="147" t="s">
        <v>429</v>
      </c>
      <c r="AH87" s="147" t="s">
        <v>429</v>
      </c>
      <c r="AI87" s="147" t="s">
        <v>429</v>
      </c>
      <c r="AJ87" s="147" t="s">
        <v>429</v>
      </c>
      <c r="AK87" s="147">
        <v>0.90100000000000002</v>
      </c>
      <c r="AL87" s="45" t="s">
        <v>220</v>
      </c>
    </row>
    <row r="88" spans="1:38" s="2" customFormat="1" ht="26.25" customHeight="1" thickBot="1" x14ac:dyDescent="0.3">
      <c r="A88" s="65" t="s">
        <v>209</v>
      </c>
      <c r="B88" s="71" t="s">
        <v>223</v>
      </c>
      <c r="C88" s="75" t="s">
        <v>224</v>
      </c>
      <c r="D88" s="67"/>
      <c r="E88" s="138" t="s">
        <v>443</v>
      </c>
      <c r="F88" s="138">
        <v>3.0231237200000001</v>
      </c>
      <c r="G88" s="138" t="s">
        <v>443</v>
      </c>
      <c r="H88" s="138" t="s">
        <v>443</v>
      </c>
      <c r="I88" s="138" t="s">
        <v>443</v>
      </c>
      <c r="J88" s="138" t="s">
        <v>443</v>
      </c>
      <c r="K88" s="138" t="s">
        <v>443</v>
      </c>
      <c r="L88" s="138" t="s">
        <v>443</v>
      </c>
      <c r="M88" s="138" t="s">
        <v>443</v>
      </c>
      <c r="N88" s="138" t="s">
        <v>443</v>
      </c>
      <c r="O88" s="138" t="s">
        <v>443</v>
      </c>
      <c r="P88" s="138" t="s">
        <v>443</v>
      </c>
      <c r="Q88" s="138" t="s">
        <v>443</v>
      </c>
      <c r="R88" s="138" t="s">
        <v>443</v>
      </c>
      <c r="S88" s="138" t="s">
        <v>443</v>
      </c>
      <c r="T88" s="138" t="s">
        <v>443</v>
      </c>
      <c r="U88" s="138" t="s">
        <v>443</v>
      </c>
      <c r="V88" s="138" t="s">
        <v>443</v>
      </c>
      <c r="W88" s="138" t="s">
        <v>443</v>
      </c>
      <c r="X88" s="138" t="s">
        <v>431</v>
      </c>
      <c r="Y88" s="138" t="s">
        <v>431</v>
      </c>
      <c r="Z88" s="138" t="s">
        <v>431</v>
      </c>
      <c r="AA88" s="138" t="s">
        <v>431</v>
      </c>
      <c r="AB88" s="138" t="s">
        <v>431</v>
      </c>
      <c r="AC88" s="138" t="s">
        <v>443</v>
      </c>
      <c r="AD88" s="138" t="s">
        <v>443</v>
      </c>
      <c r="AE88" s="55"/>
      <c r="AF88" s="147" t="s">
        <v>429</v>
      </c>
      <c r="AG88" s="147" t="s">
        <v>429</v>
      </c>
      <c r="AH88" s="147" t="s">
        <v>429</v>
      </c>
      <c r="AI88" s="147" t="s">
        <v>429</v>
      </c>
      <c r="AJ88" s="147" t="s">
        <v>429</v>
      </c>
      <c r="AK88" s="147" t="s">
        <v>443</v>
      </c>
      <c r="AL88" s="45" t="s">
        <v>413</v>
      </c>
    </row>
    <row r="89" spans="1:38" s="2" customFormat="1" ht="26.25" customHeight="1" thickBot="1" x14ac:dyDescent="0.3">
      <c r="A89" s="65" t="s">
        <v>209</v>
      </c>
      <c r="B89" s="71" t="s">
        <v>225</v>
      </c>
      <c r="C89" s="75" t="s">
        <v>226</v>
      </c>
      <c r="D89" s="67"/>
      <c r="E89" s="138" t="s">
        <v>429</v>
      </c>
      <c r="F89" s="138">
        <v>2.9119999999999999</v>
      </c>
      <c r="G89" s="138" t="s">
        <v>429</v>
      </c>
      <c r="H89" s="138" t="s">
        <v>429</v>
      </c>
      <c r="I89" s="138" t="s">
        <v>443</v>
      </c>
      <c r="J89" s="138" t="s">
        <v>443</v>
      </c>
      <c r="K89" s="138" t="s">
        <v>443</v>
      </c>
      <c r="L89" s="138" t="s">
        <v>443</v>
      </c>
      <c r="M89" s="138" t="s">
        <v>429</v>
      </c>
      <c r="N89" s="138" t="s">
        <v>429</v>
      </c>
      <c r="O89" s="138" t="s">
        <v>429</v>
      </c>
      <c r="P89" s="138" t="s">
        <v>429</v>
      </c>
      <c r="Q89" s="138" t="s">
        <v>429</v>
      </c>
      <c r="R89" s="138" t="s">
        <v>429</v>
      </c>
      <c r="S89" s="138" t="s">
        <v>429</v>
      </c>
      <c r="T89" s="138" t="s">
        <v>429</v>
      </c>
      <c r="U89" s="138" t="s">
        <v>429</v>
      </c>
      <c r="V89" s="138" t="s">
        <v>429</v>
      </c>
      <c r="W89" s="138" t="s">
        <v>429</v>
      </c>
      <c r="X89" s="138" t="s">
        <v>429</v>
      </c>
      <c r="Y89" s="138" t="s">
        <v>429</v>
      </c>
      <c r="Z89" s="138" t="s">
        <v>429</v>
      </c>
      <c r="AA89" s="138" t="s">
        <v>429</v>
      </c>
      <c r="AB89" s="138" t="s">
        <v>429</v>
      </c>
      <c r="AC89" s="138" t="s">
        <v>429</v>
      </c>
      <c r="AD89" s="138" t="s">
        <v>429</v>
      </c>
      <c r="AE89" s="55"/>
      <c r="AF89" s="147" t="s">
        <v>429</v>
      </c>
      <c r="AG89" s="147" t="s">
        <v>429</v>
      </c>
      <c r="AH89" s="147" t="s">
        <v>429</v>
      </c>
      <c r="AI89" s="147" t="s">
        <v>429</v>
      </c>
      <c r="AJ89" s="147" t="s">
        <v>429</v>
      </c>
      <c r="AK89" s="147" t="s">
        <v>443</v>
      </c>
      <c r="AL89" s="45" t="s">
        <v>413</v>
      </c>
    </row>
    <row r="90" spans="1:38" s="7" customFormat="1" ht="26.25" customHeight="1" thickBot="1" x14ac:dyDescent="0.25">
      <c r="A90" s="65" t="s">
        <v>209</v>
      </c>
      <c r="B90" s="71" t="s">
        <v>227</v>
      </c>
      <c r="C90" s="75" t="s">
        <v>228</v>
      </c>
      <c r="D90" s="67"/>
      <c r="E90" s="138" t="s">
        <v>429</v>
      </c>
      <c r="F90" s="138">
        <v>1.1596125395886192</v>
      </c>
      <c r="G90" s="138" t="s">
        <v>429</v>
      </c>
      <c r="H90" s="138" t="s">
        <v>429</v>
      </c>
      <c r="I90" s="138">
        <v>1.0800000000000001E-2</v>
      </c>
      <c r="J90" s="138">
        <v>1.6199999999999999E-2</v>
      </c>
      <c r="K90" s="138">
        <v>1.9800000000000002E-2</v>
      </c>
      <c r="L90" s="138" t="s">
        <v>429</v>
      </c>
      <c r="M90" s="138" t="s">
        <v>429</v>
      </c>
      <c r="N90" s="138">
        <v>1.2111065231182249E-4</v>
      </c>
      <c r="O90" s="138">
        <v>1.6634475136804525E-2</v>
      </c>
      <c r="P90" s="138" t="s">
        <v>431</v>
      </c>
      <c r="Q90" s="138" t="s">
        <v>431</v>
      </c>
      <c r="R90" s="138">
        <v>7.0039895312861186E-2</v>
      </c>
      <c r="S90" s="138">
        <v>2.8380749246565622</v>
      </c>
      <c r="T90" s="138">
        <v>0.11633188862120543</v>
      </c>
      <c r="U90" s="138">
        <v>1.6561516912520304E-2</v>
      </c>
      <c r="V90" s="138">
        <v>1.6422896286380264</v>
      </c>
      <c r="W90" s="138" t="s">
        <v>429</v>
      </c>
      <c r="X90" s="138" t="s">
        <v>429</v>
      </c>
      <c r="Y90" s="138" t="s">
        <v>429</v>
      </c>
      <c r="Z90" s="138" t="s">
        <v>429</v>
      </c>
      <c r="AA90" s="138" t="s">
        <v>429</v>
      </c>
      <c r="AB90" s="138" t="s">
        <v>429</v>
      </c>
      <c r="AC90" s="138" t="s">
        <v>429</v>
      </c>
      <c r="AD90" s="138" t="s">
        <v>429</v>
      </c>
      <c r="AE90" s="55"/>
      <c r="AF90" s="147" t="s">
        <v>429</v>
      </c>
      <c r="AG90" s="147" t="s">
        <v>429</v>
      </c>
      <c r="AH90" s="147" t="s">
        <v>429</v>
      </c>
      <c r="AI90" s="147" t="s">
        <v>429</v>
      </c>
      <c r="AJ90" s="147" t="s">
        <v>429</v>
      </c>
      <c r="AK90" s="147">
        <v>18</v>
      </c>
      <c r="AL90" s="148" t="s">
        <v>440</v>
      </c>
    </row>
    <row r="91" spans="1:38" s="2" customFormat="1" ht="26.25" customHeight="1" thickBot="1" x14ac:dyDescent="0.3">
      <c r="A91" s="65" t="s">
        <v>209</v>
      </c>
      <c r="B91" s="69" t="s">
        <v>405</v>
      </c>
      <c r="C91" s="71" t="s">
        <v>229</v>
      </c>
      <c r="D91" s="67"/>
      <c r="E91" s="138">
        <v>1.2964951520404274E-2</v>
      </c>
      <c r="F91" s="138">
        <v>3.4829703589999997E-2</v>
      </c>
      <c r="G91" s="138">
        <v>1.3655011777273586E-4</v>
      </c>
      <c r="H91" s="138">
        <v>2.9864311962500001E-2</v>
      </c>
      <c r="I91" s="138">
        <v>0.19664641441460792</v>
      </c>
      <c r="J91" s="138">
        <v>0.19881584310690456</v>
      </c>
      <c r="K91" s="138">
        <v>0.19926392644039059</v>
      </c>
      <c r="L91" s="138">
        <v>7.77191733E-2</v>
      </c>
      <c r="M91" s="138">
        <v>0.39683499741111755</v>
      </c>
      <c r="N91" s="138">
        <v>3.544877229596851E-2</v>
      </c>
      <c r="O91" s="138">
        <v>3.8926505250762813E-2</v>
      </c>
      <c r="P91" s="138">
        <v>2.577270434783425E-6</v>
      </c>
      <c r="Q91" s="138">
        <v>6.0136310144946585E-5</v>
      </c>
      <c r="R91" s="138">
        <v>7.0535822425651636E-4</v>
      </c>
      <c r="S91" s="138">
        <v>5.8935166878839325E-2</v>
      </c>
      <c r="T91" s="138">
        <v>2.0786251448570232E-2</v>
      </c>
      <c r="U91" s="138" t="s">
        <v>443</v>
      </c>
      <c r="V91" s="138">
        <v>3.1185763729275277E-2</v>
      </c>
      <c r="W91" s="138">
        <v>7.1962197500000005E-4</v>
      </c>
      <c r="X91" s="138">
        <v>7.9878039224999997E-4</v>
      </c>
      <c r="Y91" s="138">
        <v>3.2382988875000006E-4</v>
      </c>
      <c r="Z91" s="138">
        <v>3.2382988875000006E-4</v>
      </c>
      <c r="AA91" s="138">
        <v>3.2382988875000006E-4</v>
      </c>
      <c r="AB91" s="138">
        <v>1.7702700585000002E-3</v>
      </c>
      <c r="AC91" s="138" t="s">
        <v>443</v>
      </c>
      <c r="AD91" s="138" t="s">
        <v>443</v>
      </c>
      <c r="AE91" s="55"/>
      <c r="AF91" s="147" t="s">
        <v>429</v>
      </c>
      <c r="AG91" s="147" t="s">
        <v>429</v>
      </c>
      <c r="AH91" s="147" t="s">
        <v>429</v>
      </c>
      <c r="AI91" s="147" t="s">
        <v>429</v>
      </c>
      <c r="AJ91" s="147" t="s">
        <v>429</v>
      </c>
      <c r="AK91" s="147">
        <v>7196.2197500000002</v>
      </c>
      <c r="AL91" s="148" t="s">
        <v>441</v>
      </c>
    </row>
    <row r="92" spans="1:38" s="2" customFormat="1" ht="26.25" customHeight="1" thickBot="1" x14ac:dyDescent="0.3">
      <c r="A92" s="65" t="s">
        <v>54</v>
      </c>
      <c r="B92" s="65" t="s">
        <v>230</v>
      </c>
      <c r="C92" s="66" t="s">
        <v>231</v>
      </c>
      <c r="D92" s="72"/>
      <c r="E92" s="138" t="s">
        <v>431</v>
      </c>
      <c r="F92" s="138" t="s">
        <v>431</v>
      </c>
      <c r="G92" s="138" t="s">
        <v>431</v>
      </c>
      <c r="H92" s="138" t="s">
        <v>431</v>
      </c>
      <c r="I92" s="138" t="s">
        <v>431</v>
      </c>
      <c r="J92" s="138" t="s">
        <v>431</v>
      </c>
      <c r="K92" s="138" t="s">
        <v>431</v>
      </c>
      <c r="L92" s="138" t="s">
        <v>431</v>
      </c>
      <c r="M92" s="138" t="s">
        <v>431</v>
      </c>
      <c r="N92" s="138" t="s">
        <v>429</v>
      </c>
      <c r="O92" s="138" t="s">
        <v>429</v>
      </c>
      <c r="P92" s="138" t="s">
        <v>429</v>
      </c>
      <c r="Q92" s="138" t="s">
        <v>429</v>
      </c>
      <c r="R92" s="138" t="s">
        <v>429</v>
      </c>
      <c r="S92" s="138" t="s">
        <v>429</v>
      </c>
      <c r="T92" s="138" t="s">
        <v>429</v>
      </c>
      <c r="U92" s="138" t="s">
        <v>429</v>
      </c>
      <c r="V92" s="138" t="s">
        <v>429</v>
      </c>
      <c r="W92" s="138" t="s">
        <v>429</v>
      </c>
      <c r="X92" s="138" t="s">
        <v>443</v>
      </c>
      <c r="Y92" s="138" t="s">
        <v>443</v>
      </c>
      <c r="Z92" s="138" t="s">
        <v>443</v>
      </c>
      <c r="AA92" s="138" t="s">
        <v>443</v>
      </c>
      <c r="AB92" s="138" t="s">
        <v>443</v>
      </c>
      <c r="AC92" s="138" t="s">
        <v>443</v>
      </c>
      <c r="AD92" s="138" t="s">
        <v>429</v>
      </c>
      <c r="AE92" s="55"/>
      <c r="AF92" s="147" t="s">
        <v>429</v>
      </c>
      <c r="AG92" s="147" t="s">
        <v>429</v>
      </c>
      <c r="AH92" s="147" t="s">
        <v>429</v>
      </c>
      <c r="AI92" s="147" t="s">
        <v>429</v>
      </c>
      <c r="AJ92" s="147" t="s">
        <v>429</v>
      </c>
      <c r="AK92" s="147" t="s">
        <v>429</v>
      </c>
      <c r="AL92" s="45" t="s">
        <v>232</v>
      </c>
    </row>
    <row r="93" spans="1:38" s="2" customFormat="1" ht="26.25" customHeight="1" thickBot="1" x14ac:dyDescent="0.3">
      <c r="A93" s="65" t="s">
        <v>54</v>
      </c>
      <c r="B93" s="69" t="s">
        <v>233</v>
      </c>
      <c r="C93" s="66" t="s">
        <v>406</v>
      </c>
      <c r="D93" s="72"/>
      <c r="E93" s="138" t="s">
        <v>429</v>
      </c>
      <c r="F93" s="138">
        <v>9.9069293728566912</v>
      </c>
      <c r="G93" s="138" t="s">
        <v>429</v>
      </c>
      <c r="H93" s="138" t="s">
        <v>429</v>
      </c>
      <c r="I93" s="138" t="s">
        <v>431</v>
      </c>
      <c r="J93" s="138" t="s">
        <v>431</v>
      </c>
      <c r="K93" s="138" t="s">
        <v>431</v>
      </c>
      <c r="L93" s="138" t="s">
        <v>431</v>
      </c>
      <c r="M93" s="138" t="s">
        <v>429</v>
      </c>
      <c r="N93" s="138" t="s">
        <v>429</v>
      </c>
      <c r="O93" s="138" t="s">
        <v>429</v>
      </c>
      <c r="P93" s="138" t="s">
        <v>429</v>
      </c>
      <c r="Q93" s="138" t="s">
        <v>429</v>
      </c>
      <c r="R93" s="138" t="s">
        <v>429</v>
      </c>
      <c r="S93" s="138" t="s">
        <v>429</v>
      </c>
      <c r="T93" s="138" t="s">
        <v>429</v>
      </c>
      <c r="U93" s="138" t="s">
        <v>429</v>
      </c>
      <c r="V93" s="138" t="s">
        <v>429</v>
      </c>
      <c r="W93" s="138" t="s">
        <v>429</v>
      </c>
      <c r="X93" s="138" t="s">
        <v>429</v>
      </c>
      <c r="Y93" s="138" t="s">
        <v>429</v>
      </c>
      <c r="Z93" s="138" t="s">
        <v>429</v>
      </c>
      <c r="AA93" s="138" t="s">
        <v>429</v>
      </c>
      <c r="AB93" s="138" t="s">
        <v>429</v>
      </c>
      <c r="AC93" s="138" t="s">
        <v>429</v>
      </c>
      <c r="AD93" s="138" t="s">
        <v>429</v>
      </c>
      <c r="AE93" s="55"/>
      <c r="AF93" s="147" t="s">
        <v>429</v>
      </c>
      <c r="AG93" s="147" t="s">
        <v>429</v>
      </c>
      <c r="AH93" s="147" t="s">
        <v>429</v>
      </c>
      <c r="AI93" s="147" t="s">
        <v>429</v>
      </c>
      <c r="AJ93" s="147" t="s">
        <v>429</v>
      </c>
      <c r="AK93" s="147" t="s">
        <v>443</v>
      </c>
      <c r="AL93" s="45" t="s">
        <v>234</v>
      </c>
    </row>
    <row r="94" spans="1:38" s="2" customFormat="1" ht="26.25" customHeight="1" thickBot="1" x14ac:dyDescent="0.3">
      <c r="A94" s="65" t="s">
        <v>54</v>
      </c>
      <c r="B94" s="78" t="s">
        <v>407</v>
      </c>
      <c r="C94" s="66" t="s">
        <v>235</v>
      </c>
      <c r="D94" s="67"/>
      <c r="E94" s="138" t="s">
        <v>429</v>
      </c>
      <c r="F94" s="138" t="s">
        <v>443</v>
      </c>
      <c r="G94" s="138" t="s">
        <v>429</v>
      </c>
      <c r="H94" s="138" t="s">
        <v>429</v>
      </c>
      <c r="I94" s="138" t="s">
        <v>429</v>
      </c>
      <c r="J94" s="138" t="s">
        <v>429</v>
      </c>
      <c r="K94" s="138" t="s">
        <v>429</v>
      </c>
      <c r="L94" s="138" t="s">
        <v>429</v>
      </c>
      <c r="M94" s="138" t="s">
        <v>429</v>
      </c>
      <c r="N94" s="138" t="s">
        <v>429</v>
      </c>
      <c r="O94" s="138" t="s">
        <v>429</v>
      </c>
      <c r="P94" s="138" t="s">
        <v>429</v>
      </c>
      <c r="Q94" s="138" t="s">
        <v>429</v>
      </c>
      <c r="R94" s="138" t="s">
        <v>429</v>
      </c>
      <c r="S94" s="138" t="s">
        <v>429</v>
      </c>
      <c r="T94" s="138" t="s">
        <v>429</v>
      </c>
      <c r="U94" s="138" t="s">
        <v>429</v>
      </c>
      <c r="V94" s="138" t="s">
        <v>429</v>
      </c>
      <c r="W94" s="138" t="s">
        <v>429</v>
      </c>
      <c r="X94" s="138" t="s">
        <v>429</v>
      </c>
      <c r="Y94" s="138" t="s">
        <v>429</v>
      </c>
      <c r="Z94" s="138" t="s">
        <v>429</v>
      </c>
      <c r="AA94" s="138" t="s">
        <v>429</v>
      </c>
      <c r="AB94" s="138" t="s">
        <v>429</v>
      </c>
      <c r="AC94" s="138" t="s">
        <v>429</v>
      </c>
      <c r="AD94" s="138" t="s">
        <v>429</v>
      </c>
      <c r="AE94" s="55"/>
      <c r="AF94" s="147" t="s">
        <v>429</v>
      </c>
      <c r="AG94" s="147" t="s">
        <v>429</v>
      </c>
      <c r="AH94" s="147" t="s">
        <v>429</v>
      </c>
      <c r="AI94" s="147" t="s">
        <v>429</v>
      </c>
      <c r="AJ94" s="147" t="s">
        <v>429</v>
      </c>
      <c r="AK94" s="147" t="s">
        <v>429</v>
      </c>
      <c r="AL94" s="45" t="s">
        <v>413</v>
      </c>
    </row>
    <row r="95" spans="1:38" s="2" customFormat="1" ht="26.25" customHeight="1" thickBot="1" x14ac:dyDescent="0.3">
      <c r="A95" s="65" t="s">
        <v>54</v>
      </c>
      <c r="B95" s="78" t="s">
        <v>236</v>
      </c>
      <c r="C95" s="66" t="s">
        <v>237</v>
      </c>
      <c r="D95" s="72"/>
      <c r="E95" s="138" t="s">
        <v>443</v>
      </c>
      <c r="F95" s="138" t="s">
        <v>443</v>
      </c>
      <c r="G95" s="138" t="s">
        <v>443</v>
      </c>
      <c r="H95" s="138" t="s">
        <v>443</v>
      </c>
      <c r="I95" s="138" t="s">
        <v>443</v>
      </c>
      <c r="J95" s="138" t="s">
        <v>443</v>
      </c>
      <c r="K95" s="138" t="s">
        <v>443</v>
      </c>
      <c r="L95" s="138" t="s">
        <v>443</v>
      </c>
      <c r="M95" s="138" t="s">
        <v>443</v>
      </c>
      <c r="N95" s="138" t="s">
        <v>429</v>
      </c>
      <c r="O95" s="138" t="s">
        <v>429</v>
      </c>
      <c r="P95" s="138" t="s">
        <v>429</v>
      </c>
      <c r="Q95" s="138" t="s">
        <v>443</v>
      </c>
      <c r="R95" s="138" t="s">
        <v>429</v>
      </c>
      <c r="S95" s="138" t="s">
        <v>443</v>
      </c>
      <c r="T95" s="138" t="s">
        <v>429</v>
      </c>
      <c r="U95" s="138" t="s">
        <v>429</v>
      </c>
      <c r="V95" s="138" t="s">
        <v>429</v>
      </c>
      <c r="W95" s="138" t="s">
        <v>429</v>
      </c>
      <c r="X95" s="138" t="s">
        <v>429</v>
      </c>
      <c r="Y95" s="138" t="s">
        <v>429</v>
      </c>
      <c r="Z95" s="138" t="s">
        <v>429</v>
      </c>
      <c r="AA95" s="138" t="s">
        <v>429</v>
      </c>
      <c r="AB95" s="138" t="s">
        <v>429</v>
      </c>
      <c r="AC95" s="138" t="s">
        <v>429</v>
      </c>
      <c r="AD95" s="138" t="s">
        <v>429</v>
      </c>
      <c r="AE95" s="55"/>
      <c r="AF95" s="147" t="s">
        <v>429</v>
      </c>
      <c r="AG95" s="147" t="s">
        <v>429</v>
      </c>
      <c r="AH95" s="147" t="s">
        <v>429</v>
      </c>
      <c r="AI95" s="147" t="s">
        <v>429</v>
      </c>
      <c r="AJ95" s="147" t="s">
        <v>429</v>
      </c>
      <c r="AK95" s="147" t="s">
        <v>443</v>
      </c>
      <c r="AL95" s="45" t="s">
        <v>413</v>
      </c>
    </row>
    <row r="96" spans="1:38" s="2" customFormat="1" ht="26.25" customHeight="1" thickBot="1" x14ac:dyDescent="0.3">
      <c r="A96" s="65" t="s">
        <v>54</v>
      </c>
      <c r="B96" s="69" t="s">
        <v>238</v>
      </c>
      <c r="C96" s="66" t="s">
        <v>239</v>
      </c>
      <c r="D96" s="79"/>
      <c r="E96" s="138" t="s">
        <v>443</v>
      </c>
      <c r="F96" s="138" t="s">
        <v>443</v>
      </c>
      <c r="G96" s="138" t="s">
        <v>443</v>
      </c>
      <c r="H96" s="138" t="s">
        <v>443</v>
      </c>
      <c r="I96" s="138" t="s">
        <v>431</v>
      </c>
      <c r="J96" s="138" t="s">
        <v>431</v>
      </c>
      <c r="K96" s="138" t="s">
        <v>431</v>
      </c>
      <c r="L96" s="138" t="s">
        <v>431</v>
      </c>
      <c r="M96" s="138" t="s">
        <v>443</v>
      </c>
      <c r="N96" s="138" t="s">
        <v>429</v>
      </c>
      <c r="O96" s="138" t="s">
        <v>429</v>
      </c>
      <c r="P96" s="138" t="s">
        <v>429</v>
      </c>
      <c r="Q96" s="138" t="s">
        <v>429</v>
      </c>
      <c r="R96" s="138" t="s">
        <v>429</v>
      </c>
      <c r="S96" s="138" t="s">
        <v>429</v>
      </c>
      <c r="T96" s="138" t="s">
        <v>429</v>
      </c>
      <c r="U96" s="138" t="s">
        <v>429</v>
      </c>
      <c r="V96" s="138" t="s">
        <v>429</v>
      </c>
      <c r="W96" s="138" t="s">
        <v>429</v>
      </c>
      <c r="X96" s="138" t="s">
        <v>429</v>
      </c>
      <c r="Y96" s="138" t="s">
        <v>429</v>
      </c>
      <c r="Z96" s="138" t="s">
        <v>429</v>
      </c>
      <c r="AA96" s="138" t="s">
        <v>429</v>
      </c>
      <c r="AB96" s="138" t="s">
        <v>429</v>
      </c>
      <c r="AC96" s="138" t="s">
        <v>443</v>
      </c>
      <c r="AD96" s="138" t="s">
        <v>431</v>
      </c>
      <c r="AE96" s="55"/>
      <c r="AF96" s="147" t="s">
        <v>429</v>
      </c>
      <c r="AG96" s="147" t="s">
        <v>429</v>
      </c>
      <c r="AH96" s="147" t="s">
        <v>429</v>
      </c>
      <c r="AI96" s="147" t="s">
        <v>429</v>
      </c>
      <c r="AJ96" s="147" t="s">
        <v>429</v>
      </c>
      <c r="AK96" s="147" t="s">
        <v>431</v>
      </c>
      <c r="AL96" s="45" t="s">
        <v>413</v>
      </c>
    </row>
    <row r="97" spans="1:38" s="2" customFormat="1" ht="26.25" customHeight="1" thickBot="1" x14ac:dyDescent="0.3">
      <c r="A97" s="65" t="s">
        <v>54</v>
      </c>
      <c r="B97" s="69" t="s">
        <v>240</v>
      </c>
      <c r="C97" s="66" t="s">
        <v>241</v>
      </c>
      <c r="D97" s="79"/>
      <c r="E97" s="138" t="s">
        <v>429</v>
      </c>
      <c r="F97" s="138" t="s">
        <v>429</v>
      </c>
      <c r="G97" s="138" t="s">
        <v>429</v>
      </c>
      <c r="H97" s="138" t="s">
        <v>429</v>
      </c>
      <c r="I97" s="138" t="s">
        <v>429</v>
      </c>
      <c r="J97" s="138" t="s">
        <v>429</v>
      </c>
      <c r="K97" s="138" t="s">
        <v>429</v>
      </c>
      <c r="L97" s="138" t="s">
        <v>429</v>
      </c>
      <c r="M97" s="138" t="s">
        <v>429</v>
      </c>
      <c r="N97" s="138" t="s">
        <v>443</v>
      </c>
      <c r="O97" s="138" t="s">
        <v>443</v>
      </c>
      <c r="P97" s="138" t="s">
        <v>443</v>
      </c>
      <c r="Q97" s="138" t="s">
        <v>443</v>
      </c>
      <c r="R97" s="138" t="s">
        <v>443</v>
      </c>
      <c r="S97" s="138" t="s">
        <v>443</v>
      </c>
      <c r="T97" s="138" t="s">
        <v>443</v>
      </c>
      <c r="U97" s="138" t="s">
        <v>443</v>
      </c>
      <c r="V97" s="138" t="s">
        <v>443</v>
      </c>
      <c r="W97" s="138" t="s">
        <v>429</v>
      </c>
      <c r="X97" s="138" t="s">
        <v>429</v>
      </c>
      <c r="Y97" s="138" t="s">
        <v>429</v>
      </c>
      <c r="Z97" s="138" t="s">
        <v>429</v>
      </c>
      <c r="AA97" s="138" t="s">
        <v>429</v>
      </c>
      <c r="AB97" s="138" t="s">
        <v>429</v>
      </c>
      <c r="AC97" s="138" t="s">
        <v>443</v>
      </c>
      <c r="AD97" s="138" t="s">
        <v>431</v>
      </c>
      <c r="AE97" s="55"/>
      <c r="AF97" s="147" t="s">
        <v>429</v>
      </c>
      <c r="AG97" s="147" t="s">
        <v>429</v>
      </c>
      <c r="AH97" s="147" t="s">
        <v>429</v>
      </c>
      <c r="AI97" s="147" t="s">
        <v>429</v>
      </c>
      <c r="AJ97" s="147" t="s">
        <v>429</v>
      </c>
      <c r="AK97" s="147" t="s">
        <v>443</v>
      </c>
      <c r="AL97" s="45" t="s">
        <v>413</v>
      </c>
    </row>
    <row r="98" spans="1:38" s="2" customFormat="1" ht="26.25" customHeight="1" thickBot="1" x14ac:dyDescent="0.3">
      <c r="A98" s="65" t="s">
        <v>54</v>
      </c>
      <c r="B98" s="69" t="s">
        <v>242</v>
      </c>
      <c r="C98" s="71" t="s">
        <v>243</v>
      </c>
      <c r="D98" s="79"/>
      <c r="E98" s="138" t="s">
        <v>431</v>
      </c>
      <c r="F98" s="138" t="s">
        <v>431</v>
      </c>
      <c r="G98" s="138" t="s">
        <v>431</v>
      </c>
      <c r="H98" s="138" t="s">
        <v>431</v>
      </c>
      <c r="I98" s="138" t="s">
        <v>431</v>
      </c>
      <c r="J98" s="138" t="s">
        <v>431</v>
      </c>
      <c r="K98" s="138" t="s">
        <v>431</v>
      </c>
      <c r="L98" s="138" t="s">
        <v>431</v>
      </c>
      <c r="M98" s="138" t="s">
        <v>431</v>
      </c>
      <c r="N98" s="138" t="s">
        <v>431</v>
      </c>
      <c r="O98" s="138" t="s">
        <v>431</v>
      </c>
      <c r="P98" s="138" t="s">
        <v>431</v>
      </c>
      <c r="Q98" s="138" t="s">
        <v>431</v>
      </c>
      <c r="R98" s="138" t="s">
        <v>431</v>
      </c>
      <c r="S98" s="138" t="s">
        <v>431</v>
      </c>
      <c r="T98" s="138" t="s">
        <v>431</v>
      </c>
      <c r="U98" s="138" t="s">
        <v>431</v>
      </c>
      <c r="V98" s="138" t="s">
        <v>431</v>
      </c>
      <c r="W98" s="138">
        <v>1.0339411291702665E-6</v>
      </c>
      <c r="X98" s="138" t="s">
        <v>443</v>
      </c>
      <c r="Y98" s="138" t="s">
        <v>443</v>
      </c>
      <c r="Z98" s="138" t="s">
        <v>443</v>
      </c>
      <c r="AA98" s="138" t="s">
        <v>443</v>
      </c>
      <c r="AB98" s="138" t="s">
        <v>443</v>
      </c>
      <c r="AC98" s="138" t="s">
        <v>443</v>
      </c>
      <c r="AD98" s="138">
        <v>10.675882528493059</v>
      </c>
      <c r="AE98" s="55"/>
      <c r="AF98" s="147" t="s">
        <v>429</v>
      </c>
      <c r="AG98" s="147" t="s">
        <v>429</v>
      </c>
      <c r="AH98" s="147" t="s">
        <v>429</v>
      </c>
      <c r="AI98" s="147" t="s">
        <v>429</v>
      </c>
      <c r="AJ98" s="147" t="s">
        <v>429</v>
      </c>
      <c r="AK98" s="147" t="s">
        <v>429</v>
      </c>
      <c r="AL98" s="45" t="s">
        <v>413</v>
      </c>
    </row>
    <row r="99" spans="1:38" s="2" customFormat="1" ht="26.25" customHeight="1" thickBot="1" x14ac:dyDescent="0.3">
      <c r="A99" s="65" t="s">
        <v>244</v>
      </c>
      <c r="B99" s="65" t="s">
        <v>245</v>
      </c>
      <c r="C99" s="66" t="s">
        <v>408</v>
      </c>
      <c r="D99" s="79"/>
      <c r="E99" s="138">
        <v>5.2271433293854933E-2</v>
      </c>
      <c r="F99" s="138">
        <v>9.7558511612435108</v>
      </c>
      <c r="G99" s="138" t="s">
        <v>429</v>
      </c>
      <c r="H99" s="138">
        <v>13.332287697391678</v>
      </c>
      <c r="I99" s="138">
        <v>0.1924196393437117</v>
      </c>
      <c r="J99" s="138">
        <v>0.29432997505417546</v>
      </c>
      <c r="K99" s="138">
        <v>0.64653744133850721</v>
      </c>
      <c r="L99" s="138" t="s">
        <v>443</v>
      </c>
      <c r="M99" s="138" t="s">
        <v>429</v>
      </c>
      <c r="N99" s="138" t="s">
        <v>429</v>
      </c>
      <c r="O99" s="138" t="s">
        <v>429</v>
      </c>
      <c r="P99" s="138" t="s">
        <v>429</v>
      </c>
      <c r="Q99" s="138" t="s">
        <v>429</v>
      </c>
      <c r="R99" s="138" t="s">
        <v>429</v>
      </c>
      <c r="S99" s="138" t="s">
        <v>429</v>
      </c>
      <c r="T99" s="138" t="s">
        <v>429</v>
      </c>
      <c r="U99" s="138" t="s">
        <v>429</v>
      </c>
      <c r="V99" s="138" t="s">
        <v>429</v>
      </c>
      <c r="W99" s="138" t="s">
        <v>429</v>
      </c>
      <c r="X99" s="138" t="s">
        <v>429</v>
      </c>
      <c r="Y99" s="138" t="s">
        <v>429</v>
      </c>
      <c r="Z99" s="138" t="s">
        <v>429</v>
      </c>
      <c r="AA99" s="138" t="s">
        <v>429</v>
      </c>
      <c r="AB99" s="138" t="s">
        <v>429</v>
      </c>
      <c r="AC99" s="138" t="s">
        <v>429</v>
      </c>
      <c r="AD99" s="138" t="s">
        <v>429</v>
      </c>
      <c r="AE99" s="55"/>
      <c r="AF99" s="147" t="s">
        <v>429</v>
      </c>
      <c r="AG99" s="147" t="s">
        <v>429</v>
      </c>
      <c r="AH99" s="147" t="s">
        <v>429</v>
      </c>
      <c r="AI99" s="147" t="s">
        <v>429</v>
      </c>
      <c r="AJ99" s="147" t="s">
        <v>429</v>
      </c>
      <c r="AK99" s="147">
        <v>1262.0500000000002</v>
      </c>
      <c r="AL99" s="45" t="s">
        <v>246</v>
      </c>
    </row>
    <row r="100" spans="1:38" s="2" customFormat="1" ht="26.25" customHeight="1" thickBot="1" x14ac:dyDescent="0.3">
      <c r="A100" s="65" t="s">
        <v>244</v>
      </c>
      <c r="B100" s="65" t="s">
        <v>247</v>
      </c>
      <c r="C100" s="66" t="s">
        <v>409</v>
      </c>
      <c r="D100" s="79"/>
      <c r="E100" s="138">
        <v>0.51875466962900796</v>
      </c>
      <c r="F100" s="138">
        <v>22.886948087035272</v>
      </c>
      <c r="G100" s="138" t="s">
        <v>429</v>
      </c>
      <c r="H100" s="138">
        <v>27.434663893112425</v>
      </c>
      <c r="I100" s="138">
        <v>0.2990652587816568</v>
      </c>
      <c r="J100" s="138">
        <v>0.44340962687899216</v>
      </c>
      <c r="K100" s="138">
        <v>0.98797773519740928</v>
      </c>
      <c r="L100" s="138" t="s">
        <v>443</v>
      </c>
      <c r="M100" s="138" t="s">
        <v>429</v>
      </c>
      <c r="N100" s="138" t="s">
        <v>429</v>
      </c>
      <c r="O100" s="138" t="s">
        <v>429</v>
      </c>
      <c r="P100" s="138" t="s">
        <v>429</v>
      </c>
      <c r="Q100" s="138" t="s">
        <v>429</v>
      </c>
      <c r="R100" s="138" t="s">
        <v>429</v>
      </c>
      <c r="S100" s="138" t="s">
        <v>429</v>
      </c>
      <c r="T100" s="138" t="s">
        <v>429</v>
      </c>
      <c r="U100" s="138" t="s">
        <v>429</v>
      </c>
      <c r="V100" s="138" t="s">
        <v>429</v>
      </c>
      <c r="W100" s="138" t="s">
        <v>429</v>
      </c>
      <c r="X100" s="138" t="s">
        <v>429</v>
      </c>
      <c r="Y100" s="138" t="s">
        <v>429</v>
      </c>
      <c r="Z100" s="138" t="s">
        <v>429</v>
      </c>
      <c r="AA100" s="138" t="s">
        <v>429</v>
      </c>
      <c r="AB100" s="138" t="s">
        <v>429</v>
      </c>
      <c r="AC100" s="138" t="s">
        <v>429</v>
      </c>
      <c r="AD100" s="138" t="s">
        <v>429</v>
      </c>
      <c r="AE100" s="55"/>
      <c r="AF100" s="147" t="s">
        <v>429</v>
      </c>
      <c r="AG100" s="147" t="s">
        <v>429</v>
      </c>
      <c r="AH100" s="147" t="s">
        <v>429</v>
      </c>
      <c r="AI100" s="147" t="s">
        <v>429</v>
      </c>
      <c r="AJ100" s="147" t="s">
        <v>429</v>
      </c>
      <c r="AK100" s="147">
        <v>5711.3499999999995</v>
      </c>
      <c r="AL100" s="45" t="s">
        <v>246</v>
      </c>
    </row>
    <row r="101" spans="1:38" s="2" customFormat="1" ht="26.25" customHeight="1" thickBot="1" x14ac:dyDescent="0.3">
      <c r="A101" s="65" t="s">
        <v>244</v>
      </c>
      <c r="B101" s="65" t="s">
        <v>248</v>
      </c>
      <c r="C101" s="66" t="s">
        <v>249</v>
      </c>
      <c r="D101" s="79"/>
      <c r="E101" s="138">
        <v>8.125604775586108E-2</v>
      </c>
      <c r="F101" s="138">
        <v>0.63363478020202291</v>
      </c>
      <c r="G101" s="138" t="s">
        <v>429</v>
      </c>
      <c r="H101" s="138">
        <v>1.6226948879845526</v>
      </c>
      <c r="I101" s="138">
        <v>1.5893897705246574E-2</v>
      </c>
      <c r="J101" s="138">
        <v>4.7681693115739728E-2</v>
      </c>
      <c r="K101" s="138">
        <v>0.11125728393672604</v>
      </c>
      <c r="L101" s="138" t="s">
        <v>443</v>
      </c>
      <c r="M101" s="138" t="s">
        <v>429</v>
      </c>
      <c r="N101" s="138" t="s">
        <v>429</v>
      </c>
      <c r="O101" s="138" t="s">
        <v>429</v>
      </c>
      <c r="P101" s="138" t="s">
        <v>429</v>
      </c>
      <c r="Q101" s="138" t="s">
        <v>429</v>
      </c>
      <c r="R101" s="138" t="s">
        <v>429</v>
      </c>
      <c r="S101" s="138" t="s">
        <v>429</v>
      </c>
      <c r="T101" s="138" t="s">
        <v>429</v>
      </c>
      <c r="U101" s="138" t="s">
        <v>429</v>
      </c>
      <c r="V101" s="138" t="s">
        <v>429</v>
      </c>
      <c r="W101" s="138" t="s">
        <v>429</v>
      </c>
      <c r="X101" s="138" t="s">
        <v>429</v>
      </c>
      <c r="Y101" s="138" t="s">
        <v>429</v>
      </c>
      <c r="Z101" s="138" t="s">
        <v>429</v>
      </c>
      <c r="AA101" s="138" t="s">
        <v>429</v>
      </c>
      <c r="AB101" s="138" t="s">
        <v>429</v>
      </c>
      <c r="AC101" s="138" t="s">
        <v>429</v>
      </c>
      <c r="AD101" s="138" t="s">
        <v>429</v>
      </c>
      <c r="AE101" s="55"/>
      <c r="AF101" s="147" t="s">
        <v>429</v>
      </c>
      <c r="AG101" s="147" t="s">
        <v>429</v>
      </c>
      <c r="AH101" s="147" t="s">
        <v>429</v>
      </c>
      <c r="AI101" s="147" t="s">
        <v>429</v>
      </c>
      <c r="AJ101" s="147" t="s">
        <v>429</v>
      </c>
      <c r="AK101" s="147">
        <v>8735.7510000000002</v>
      </c>
      <c r="AL101" s="45" t="s">
        <v>246</v>
      </c>
    </row>
    <row r="102" spans="1:38" s="2" customFormat="1" ht="26.25" customHeight="1" thickBot="1" x14ac:dyDescent="0.3">
      <c r="A102" s="65" t="s">
        <v>244</v>
      </c>
      <c r="B102" s="65" t="s">
        <v>250</v>
      </c>
      <c r="C102" s="66" t="s">
        <v>387</v>
      </c>
      <c r="D102" s="79"/>
      <c r="E102" s="138">
        <v>2.1515201114428568E-3</v>
      </c>
      <c r="F102" s="138">
        <v>2.4996105408248273</v>
      </c>
      <c r="G102" s="138" t="s">
        <v>429</v>
      </c>
      <c r="H102" s="138">
        <v>4.294470600483633</v>
      </c>
      <c r="I102" s="138">
        <v>7.3746999999999997E-3</v>
      </c>
      <c r="J102" s="138">
        <v>0.16519700000000004</v>
      </c>
      <c r="K102" s="138">
        <v>1.1131640000000003</v>
      </c>
      <c r="L102" s="138" t="s">
        <v>443</v>
      </c>
      <c r="M102" s="138" t="s">
        <v>429</v>
      </c>
      <c r="N102" s="138" t="s">
        <v>429</v>
      </c>
      <c r="O102" s="138" t="s">
        <v>429</v>
      </c>
      <c r="P102" s="138" t="s">
        <v>429</v>
      </c>
      <c r="Q102" s="138" t="s">
        <v>429</v>
      </c>
      <c r="R102" s="138" t="s">
        <v>429</v>
      </c>
      <c r="S102" s="138" t="s">
        <v>429</v>
      </c>
      <c r="T102" s="138" t="s">
        <v>429</v>
      </c>
      <c r="U102" s="138" t="s">
        <v>429</v>
      </c>
      <c r="V102" s="138" t="s">
        <v>429</v>
      </c>
      <c r="W102" s="138" t="s">
        <v>429</v>
      </c>
      <c r="X102" s="138" t="s">
        <v>429</v>
      </c>
      <c r="Y102" s="138" t="s">
        <v>429</v>
      </c>
      <c r="Z102" s="138" t="s">
        <v>429</v>
      </c>
      <c r="AA102" s="138" t="s">
        <v>429</v>
      </c>
      <c r="AB102" s="138" t="s">
        <v>429</v>
      </c>
      <c r="AC102" s="138" t="s">
        <v>429</v>
      </c>
      <c r="AD102" s="138" t="s">
        <v>429</v>
      </c>
      <c r="AE102" s="55"/>
      <c r="AF102" s="147" t="s">
        <v>429</v>
      </c>
      <c r="AG102" s="147" t="s">
        <v>429</v>
      </c>
      <c r="AH102" s="147" t="s">
        <v>429</v>
      </c>
      <c r="AI102" s="147" t="s">
        <v>429</v>
      </c>
      <c r="AJ102" s="147" t="s">
        <v>429</v>
      </c>
      <c r="AK102" s="147">
        <v>1404.25</v>
      </c>
      <c r="AL102" s="45" t="s">
        <v>246</v>
      </c>
    </row>
    <row r="103" spans="1:38" s="2" customFormat="1" ht="26.25" customHeight="1" thickBot="1" x14ac:dyDescent="0.3">
      <c r="A103" s="65" t="s">
        <v>244</v>
      </c>
      <c r="B103" s="65" t="s">
        <v>251</v>
      </c>
      <c r="C103" s="66" t="s">
        <v>252</v>
      </c>
      <c r="D103" s="79"/>
      <c r="E103" s="138" t="s">
        <v>431</v>
      </c>
      <c r="F103" s="138" t="s">
        <v>431</v>
      </c>
      <c r="G103" s="138" t="s">
        <v>429</v>
      </c>
      <c r="H103" s="138" t="s">
        <v>431</v>
      </c>
      <c r="I103" s="138" t="s">
        <v>431</v>
      </c>
      <c r="J103" s="138" t="s">
        <v>431</v>
      </c>
      <c r="K103" s="138" t="s">
        <v>431</v>
      </c>
      <c r="L103" s="138" t="s">
        <v>443</v>
      </c>
      <c r="M103" s="138" t="s">
        <v>429</v>
      </c>
      <c r="N103" s="138" t="s">
        <v>429</v>
      </c>
      <c r="O103" s="138" t="s">
        <v>429</v>
      </c>
      <c r="P103" s="138" t="s">
        <v>429</v>
      </c>
      <c r="Q103" s="138" t="s">
        <v>429</v>
      </c>
      <c r="R103" s="138" t="s">
        <v>429</v>
      </c>
      <c r="S103" s="138" t="s">
        <v>429</v>
      </c>
      <c r="T103" s="138" t="s">
        <v>429</v>
      </c>
      <c r="U103" s="138" t="s">
        <v>429</v>
      </c>
      <c r="V103" s="138" t="s">
        <v>429</v>
      </c>
      <c r="W103" s="138" t="s">
        <v>429</v>
      </c>
      <c r="X103" s="138" t="s">
        <v>429</v>
      </c>
      <c r="Y103" s="138" t="s">
        <v>429</v>
      </c>
      <c r="Z103" s="138" t="s">
        <v>429</v>
      </c>
      <c r="AA103" s="138" t="s">
        <v>429</v>
      </c>
      <c r="AB103" s="138" t="s">
        <v>429</v>
      </c>
      <c r="AC103" s="138" t="s">
        <v>429</v>
      </c>
      <c r="AD103" s="138" t="s">
        <v>429</v>
      </c>
      <c r="AE103" s="55"/>
      <c r="AF103" s="147" t="s">
        <v>429</v>
      </c>
      <c r="AG103" s="147" t="s">
        <v>429</v>
      </c>
      <c r="AH103" s="147" t="s">
        <v>429</v>
      </c>
      <c r="AI103" s="147" t="s">
        <v>429</v>
      </c>
      <c r="AJ103" s="147" t="s">
        <v>429</v>
      </c>
      <c r="AK103" s="147" t="s">
        <v>431</v>
      </c>
      <c r="AL103" s="45" t="s">
        <v>246</v>
      </c>
    </row>
    <row r="104" spans="1:38" s="2" customFormat="1" ht="26.25" customHeight="1" thickBot="1" x14ac:dyDescent="0.3">
      <c r="A104" s="65" t="s">
        <v>244</v>
      </c>
      <c r="B104" s="65" t="s">
        <v>253</v>
      </c>
      <c r="C104" s="66" t="s">
        <v>254</v>
      </c>
      <c r="D104" s="79"/>
      <c r="E104" s="138">
        <v>2.5447451190897473E-3</v>
      </c>
      <c r="F104" s="138">
        <v>2.8274554932453204E-3</v>
      </c>
      <c r="G104" s="138" t="s">
        <v>429</v>
      </c>
      <c r="H104" s="138">
        <v>3.4825314055314638E-2</v>
      </c>
      <c r="I104" s="138">
        <v>3.8563870684931512E-5</v>
      </c>
      <c r="J104" s="138">
        <v>1.1569161205479453E-4</v>
      </c>
      <c r="K104" s="138">
        <v>2.6994709479452063E-4</v>
      </c>
      <c r="L104" s="138" t="s">
        <v>443</v>
      </c>
      <c r="M104" s="138" t="s">
        <v>429</v>
      </c>
      <c r="N104" s="138" t="s">
        <v>429</v>
      </c>
      <c r="O104" s="138" t="s">
        <v>429</v>
      </c>
      <c r="P104" s="138" t="s">
        <v>429</v>
      </c>
      <c r="Q104" s="138" t="s">
        <v>429</v>
      </c>
      <c r="R104" s="138" t="s">
        <v>429</v>
      </c>
      <c r="S104" s="138" t="s">
        <v>429</v>
      </c>
      <c r="T104" s="138" t="s">
        <v>429</v>
      </c>
      <c r="U104" s="138" t="s">
        <v>429</v>
      </c>
      <c r="V104" s="138" t="s">
        <v>429</v>
      </c>
      <c r="W104" s="138" t="s">
        <v>429</v>
      </c>
      <c r="X104" s="138" t="s">
        <v>429</v>
      </c>
      <c r="Y104" s="138" t="s">
        <v>429</v>
      </c>
      <c r="Z104" s="138" t="s">
        <v>429</v>
      </c>
      <c r="AA104" s="138" t="s">
        <v>429</v>
      </c>
      <c r="AB104" s="138" t="s">
        <v>429</v>
      </c>
      <c r="AC104" s="138" t="s">
        <v>429</v>
      </c>
      <c r="AD104" s="138" t="s">
        <v>429</v>
      </c>
      <c r="AE104" s="55"/>
      <c r="AF104" s="147" t="s">
        <v>429</v>
      </c>
      <c r="AG104" s="147" t="s">
        <v>429</v>
      </c>
      <c r="AH104" s="147" t="s">
        <v>429</v>
      </c>
      <c r="AI104" s="147" t="s">
        <v>429</v>
      </c>
      <c r="AJ104" s="147" t="s">
        <v>429</v>
      </c>
      <c r="AK104" s="147">
        <v>17.8</v>
      </c>
      <c r="AL104" s="45" t="s">
        <v>246</v>
      </c>
    </row>
    <row r="105" spans="1:38" s="2" customFormat="1" ht="26.25" customHeight="1" thickBot="1" x14ac:dyDescent="0.3">
      <c r="A105" s="65" t="s">
        <v>244</v>
      </c>
      <c r="B105" s="65" t="s">
        <v>255</v>
      </c>
      <c r="C105" s="66" t="s">
        <v>256</v>
      </c>
      <c r="D105" s="79"/>
      <c r="E105" s="138">
        <v>2.3733515666682744E-2</v>
      </c>
      <c r="F105" s="138">
        <v>0.12000825813516085</v>
      </c>
      <c r="G105" s="138" t="s">
        <v>429</v>
      </c>
      <c r="H105" s="138">
        <v>0.55604604431875082</v>
      </c>
      <c r="I105" s="138">
        <v>4.4945753424657535E-3</v>
      </c>
      <c r="J105" s="138">
        <v>7.0629041095890402E-3</v>
      </c>
      <c r="K105" s="138">
        <v>1.5409972602739725E-2</v>
      </c>
      <c r="L105" s="138" t="s">
        <v>443</v>
      </c>
      <c r="M105" s="138" t="s">
        <v>429</v>
      </c>
      <c r="N105" s="138" t="s">
        <v>429</v>
      </c>
      <c r="O105" s="138" t="s">
        <v>429</v>
      </c>
      <c r="P105" s="138" t="s">
        <v>429</v>
      </c>
      <c r="Q105" s="138" t="s">
        <v>429</v>
      </c>
      <c r="R105" s="138" t="s">
        <v>429</v>
      </c>
      <c r="S105" s="138" t="s">
        <v>429</v>
      </c>
      <c r="T105" s="138" t="s">
        <v>429</v>
      </c>
      <c r="U105" s="138" t="s">
        <v>429</v>
      </c>
      <c r="V105" s="138" t="s">
        <v>429</v>
      </c>
      <c r="W105" s="138" t="s">
        <v>429</v>
      </c>
      <c r="X105" s="138" t="s">
        <v>429</v>
      </c>
      <c r="Y105" s="138" t="s">
        <v>429</v>
      </c>
      <c r="Z105" s="138" t="s">
        <v>429</v>
      </c>
      <c r="AA105" s="138" t="s">
        <v>429</v>
      </c>
      <c r="AB105" s="138" t="s">
        <v>429</v>
      </c>
      <c r="AC105" s="138" t="s">
        <v>429</v>
      </c>
      <c r="AD105" s="138" t="s">
        <v>429</v>
      </c>
      <c r="AE105" s="55"/>
      <c r="AF105" s="147" t="s">
        <v>429</v>
      </c>
      <c r="AG105" s="147" t="s">
        <v>429</v>
      </c>
      <c r="AH105" s="147" t="s">
        <v>429</v>
      </c>
      <c r="AI105" s="147" t="s">
        <v>429</v>
      </c>
      <c r="AJ105" s="147" t="s">
        <v>429</v>
      </c>
      <c r="AK105" s="147">
        <v>65.099999999999994</v>
      </c>
      <c r="AL105" s="45" t="s">
        <v>246</v>
      </c>
    </row>
    <row r="106" spans="1:38" s="2" customFormat="1" ht="26.25" customHeight="1" thickBot="1" x14ac:dyDescent="0.3">
      <c r="A106" s="65" t="s">
        <v>244</v>
      </c>
      <c r="B106" s="65" t="s">
        <v>257</v>
      </c>
      <c r="C106" s="66" t="s">
        <v>258</v>
      </c>
      <c r="D106" s="79"/>
      <c r="E106" s="138">
        <v>1.9885643625205474E-3</v>
      </c>
      <c r="F106" s="138">
        <v>8.0418733995045889E-3</v>
      </c>
      <c r="G106" s="138" t="s">
        <v>429</v>
      </c>
      <c r="H106" s="138">
        <v>4.6589530315772981E-2</v>
      </c>
      <c r="I106" s="138">
        <v>3.9452054794520547E-4</v>
      </c>
      <c r="J106" s="138">
        <v>6.3123287671232873E-4</v>
      </c>
      <c r="K106" s="138">
        <v>1.3413698630136987E-3</v>
      </c>
      <c r="L106" s="138" t="s">
        <v>443</v>
      </c>
      <c r="M106" s="138" t="s">
        <v>429</v>
      </c>
      <c r="N106" s="138" t="s">
        <v>429</v>
      </c>
      <c r="O106" s="138" t="s">
        <v>429</v>
      </c>
      <c r="P106" s="138" t="s">
        <v>429</v>
      </c>
      <c r="Q106" s="138" t="s">
        <v>429</v>
      </c>
      <c r="R106" s="138" t="s">
        <v>429</v>
      </c>
      <c r="S106" s="138" t="s">
        <v>429</v>
      </c>
      <c r="T106" s="138" t="s">
        <v>429</v>
      </c>
      <c r="U106" s="138" t="s">
        <v>429</v>
      </c>
      <c r="V106" s="138" t="s">
        <v>429</v>
      </c>
      <c r="W106" s="138" t="s">
        <v>429</v>
      </c>
      <c r="X106" s="138" t="s">
        <v>429</v>
      </c>
      <c r="Y106" s="138" t="s">
        <v>429</v>
      </c>
      <c r="Z106" s="138" t="s">
        <v>429</v>
      </c>
      <c r="AA106" s="138" t="s">
        <v>429</v>
      </c>
      <c r="AB106" s="138" t="s">
        <v>429</v>
      </c>
      <c r="AC106" s="138" t="s">
        <v>429</v>
      </c>
      <c r="AD106" s="138" t="s">
        <v>429</v>
      </c>
      <c r="AE106" s="55"/>
      <c r="AF106" s="147" t="s">
        <v>429</v>
      </c>
      <c r="AG106" s="147" t="s">
        <v>429</v>
      </c>
      <c r="AH106" s="147" t="s">
        <v>429</v>
      </c>
      <c r="AI106" s="147" t="s">
        <v>429</v>
      </c>
      <c r="AJ106" s="147" t="s">
        <v>429</v>
      </c>
      <c r="AK106" s="147">
        <v>8</v>
      </c>
      <c r="AL106" s="45" t="s">
        <v>246</v>
      </c>
    </row>
    <row r="107" spans="1:38" s="2" customFormat="1" ht="26.25" customHeight="1" thickBot="1" x14ac:dyDescent="0.3">
      <c r="A107" s="65" t="s">
        <v>244</v>
      </c>
      <c r="B107" s="65" t="s">
        <v>259</v>
      </c>
      <c r="C107" s="66" t="s">
        <v>380</v>
      </c>
      <c r="D107" s="79"/>
      <c r="E107" s="138">
        <v>3.3365143531200014E-2</v>
      </c>
      <c r="F107" s="138">
        <v>0.36811500000000003</v>
      </c>
      <c r="G107" s="138" t="s">
        <v>429</v>
      </c>
      <c r="H107" s="138">
        <v>0.40690968523920013</v>
      </c>
      <c r="I107" s="138">
        <v>6.6930000000000002E-3</v>
      </c>
      <c r="J107" s="138">
        <v>8.924E-2</v>
      </c>
      <c r="K107" s="138">
        <v>0.42388999999999999</v>
      </c>
      <c r="L107" s="138" t="s">
        <v>443</v>
      </c>
      <c r="M107" s="138" t="s">
        <v>429</v>
      </c>
      <c r="N107" s="138" t="s">
        <v>429</v>
      </c>
      <c r="O107" s="138" t="s">
        <v>429</v>
      </c>
      <c r="P107" s="138" t="s">
        <v>429</v>
      </c>
      <c r="Q107" s="138" t="s">
        <v>429</v>
      </c>
      <c r="R107" s="138" t="s">
        <v>429</v>
      </c>
      <c r="S107" s="138" t="s">
        <v>429</v>
      </c>
      <c r="T107" s="138" t="s">
        <v>429</v>
      </c>
      <c r="U107" s="138" t="s">
        <v>429</v>
      </c>
      <c r="V107" s="138" t="s">
        <v>429</v>
      </c>
      <c r="W107" s="138" t="s">
        <v>429</v>
      </c>
      <c r="X107" s="138" t="s">
        <v>429</v>
      </c>
      <c r="Y107" s="138" t="s">
        <v>429</v>
      </c>
      <c r="Z107" s="138" t="s">
        <v>429</v>
      </c>
      <c r="AA107" s="138" t="s">
        <v>429</v>
      </c>
      <c r="AB107" s="138" t="s">
        <v>429</v>
      </c>
      <c r="AC107" s="138" t="s">
        <v>429</v>
      </c>
      <c r="AD107" s="138" t="s">
        <v>429</v>
      </c>
      <c r="AE107" s="55"/>
      <c r="AF107" s="147" t="s">
        <v>429</v>
      </c>
      <c r="AG107" s="147" t="s">
        <v>429</v>
      </c>
      <c r="AH107" s="147" t="s">
        <v>429</v>
      </c>
      <c r="AI107" s="147" t="s">
        <v>429</v>
      </c>
      <c r="AJ107" s="147" t="s">
        <v>429</v>
      </c>
      <c r="AK107" s="147">
        <v>2231</v>
      </c>
      <c r="AL107" s="45" t="s">
        <v>246</v>
      </c>
    </row>
    <row r="108" spans="1:38" s="2" customFormat="1" ht="26.25" customHeight="1" thickBot="1" x14ac:dyDescent="0.3">
      <c r="A108" s="65" t="s">
        <v>244</v>
      </c>
      <c r="B108" s="65" t="s">
        <v>260</v>
      </c>
      <c r="C108" s="66" t="s">
        <v>381</v>
      </c>
      <c r="D108" s="79"/>
      <c r="E108" s="138">
        <v>5.8418240138381448E-2</v>
      </c>
      <c r="F108" s="138">
        <v>0.97921614763636355</v>
      </c>
      <c r="G108" s="138" t="s">
        <v>429</v>
      </c>
      <c r="H108" s="138">
        <v>1.2215745922167327</v>
      </c>
      <c r="I108" s="138">
        <v>1.8133632363636361E-2</v>
      </c>
      <c r="J108" s="138">
        <v>0.18133632363636362</v>
      </c>
      <c r="K108" s="138">
        <v>0.36267264727272724</v>
      </c>
      <c r="L108" s="138" t="s">
        <v>443</v>
      </c>
      <c r="M108" s="138" t="s">
        <v>429</v>
      </c>
      <c r="N108" s="138" t="s">
        <v>429</v>
      </c>
      <c r="O108" s="138" t="s">
        <v>429</v>
      </c>
      <c r="P108" s="138" t="s">
        <v>429</v>
      </c>
      <c r="Q108" s="138" t="s">
        <v>429</v>
      </c>
      <c r="R108" s="138" t="s">
        <v>429</v>
      </c>
      <c r="S108" s="138" t="s">
        <v>429</v>
      </c>
      <c r="T108" s="138" t="s">
        <v>429</v>
      </c>
      <c r="U108" s="138" t="s">
        <v>429</v>
      </c>
      <c r="V108" s="138" t="s">
        <v>429</v>
      </c>
      <c r="W108" s="138" t="s">
        <v>429</v>
      </c>
      <c r="X108" s="138" t="s">
        <v>429</v>
      </c>
      <c r="Y108" s="138" t="s">
        <v>429</v>
      </c>
      <c r="Z108" s="138" t="s">
        <v>429</v>
      </c>
      <c r="AA108" s="138" t="s">
        <v>429</v>
      </c>
      <c r="AB108" s="138" t="s">
        <v>429</v>
      </c>
      <c r="AC108" s="138" t="s">
        <v>429</v>
      </c>
      <c r="AD108" s="138" t="s">
        <v>429</v>
      </c>
      <c r="AE108" s="55"/>
      <c r="AF108" s="147" t="s">
        <v>429</v>
      </c>
      <c r="AG108" s="147" t="s">
        <v>429</v>
      </c>
      <c r="AH108" s="147" t="s">
        <v>429</v>
      </c>
      <c r="AI108" s="147" t="s">
        <v>429</v>
      </c>
      <c r="AJ108" s="147" t="s">
        <v>429</v>
      </c>
      <c r="AK108" s="147">
        <v>9066.8161818181816</v>
      </c>
      <c r="AL108" s="45" t="s">
        <v>246</v>
      </c>
    </row>
    <row r="109" spans="1:38" s="2" customFormat="1" ht="26.25" customHeight="1" thickBot="1" x14ac:dyDescent="0.3">
      <c r="A109" s="65" t="s">
        <v>244</v>
      </c>
      <c r="B109" s="65" t="s">
        <v>261</v>
      </c>
      <c r="C109" s="66" t="s">
        <v>382</v>
      </c>
      <c r="D109" s="79"/>
      <c r="E109" s="138">
        <v>3.7091464949760004E-2</v>
      </c>
      <c r="F109" s="138">
        <v>0.78986057519999986</v>
      </c>
      <c r="G109" s="138" t="s">
        <v>429</v>
      </c>
      <c r="H109" s="138">
        <v>1.06709291470848</v>
      </c>
      <c r="I109" s="138">
        <v>3.2305135999999998E-2</v>
      </c>
      <c r="J109" s="138">
        <v>0.17767824799999998</v>
      </c>
      <c r="K109" s="138">
        <v>0.17767824799999998</v>
      </c>
      <c r="L109" s="138" t="s">
        <v>443</v>
      </c>
      <c r="M109" s="138" t="s">
        <v>429</v>
      </c>
      <c r="N109" s="138" t="s">
        <v>429</v>
      </c>
      <c r="O109" s="138" t="s">
        <v>429</v>
      </c>
      <c r="P109" s="138" t="s">
        <v>429</v>
      </c>
      <c r="Q109" s="138" t="s">
        <v>429</v>
      </c>
      <c r="R109" s="138" t="s">
        <v>429</v>
      </c>
      <c r="S109" s="138" t="s">
        <v>429</v>
      </c>
      <c r="T109" s="138" t="s">
        <v>429</v>
      </c>
      <c r="U109" s="138" t="s">
        <v>429</v>
      </c>
      <c r="V109" s="138" t="s">
        <v>429</v>
      </c>
      <c r="W109" s="138" t="s">
        <v>429</v>
      </c>
      <c r="X109" s="138" t="s">
        <v>429</v>
      </c>
      <c r="Y109" s="138" t="s">
        <v>429</v>
      </c>
      <c r="Z109" s="138" t="s">
        <v>429</v>
      </c>
      <c r="AA109" s="138" t="s">
        <v>429</v>
      </c>
      <c r="AB109" s="138" t="s">
        <v>429</v>
      </c>
      <c r="AC109" s="138" t="s">
        <v>429</v>
      </c>
      <c r="AD109" s="138" t="s">
        <v>429</v>
      </c>
      <c r="AE109" s="55"/>
      <c r="AF109" s="147" t="s">
        <v>429</v>
      </c>
      <c r="AG109" s="147" t="s">
        <v>429</v>
      </c>
      <c r="AH109" s="147" t="s">
        <v>429</v>
      </c>
      <c r="AI109" s="147" t="s">
        <v>429</v>
      </c>
      <c r="AJ109" s="147" t="s">
        <v>429</v>
      </c>
      <c r="AK109" s="147">
        <v>1615.2567999999999</v>
      </c>
      <c r="AL109" s="45" t="s">
        <v>246</v>
      </c>
    </row>
    <row r="110" spans="1:38" s="2" customFormat="1" ht="26.25" customHeight="1" thickBot="1" x14ac:dyDescent="0.3">
      <c r="A110" s="65" t="s">
        <v>244</v>
      </c>
      <c r="B110" s="65" t="s">
        <v>262</v>
      </c>
      <c r="C110" s="66" t="s">
        <v>383</v>
      </c>
      <c r="D110" s="79"/>
      <c r="E110" s="138">
        <v>5.0302319709272011E-3</v>
      </c>
      <c r="F110" s="138">
        <v>0.17571334800000002</v>
      </c>
      <c r="G110" s="138" t="s">
        <v>429</v>
      </c>
      <c r="H110" s="138">
        <v>0.10558955190530563</v>
      </c>
      <c r="I110" s="138">
        <v>7.3080000000000003E-3</v>
      </c>
      <c r="J110" s="138">
        <v>5.152008000000001E-2</v>
      </c>
      <c r="K110" s="138">
        <v>5.152008000000001E-2</v>
      </c>
      <c r="L110" s="138" t="s">
        <v>443</v>
      </c>
      <c r="M110" s="138" t="s">
        <v>429</v>
      </c>
      <c r="N110" s="138" t="s">
        <v>429</v>
      </c>
      <c r="O110" s="138" t="s">
        <v>429</v>
      </c>
      <c r="P110" s="138" t="s">
        <v>429</v>
      </c>
      <c r="Q110" s="138" t="s">
        <v>429</v>
      </c>
      <c r="R110" s="138" t="s">
        <v>429</v>
      </c>
      <c r="S110" s="138" t="s">
        <v>429</v>
      </c>
      <c r="T110" s="138" t="s">
        <v>429</v>
      </c>
      <c r="U110" s="138" t="s">
        <v>429</v>
      </c>
      <c r="V110" s="138" t="s">
        <v>429</v>
      </c>
      <c r="W110" s="138" t="s">
        <v>429</v>
      </c>
      <c r="X110" s="138" t="s">
        <v>429</v>
      </c>
      <c r="Y110" s="138" t="s">
        <v>429</v>
      </c>
      <c r="Z110" s="138" t="s">
        <v>429</v>
      </c>
      <c r="AA110" s="138" t="s">
        <v>429</v>
      </c>
      <c r="AB110" s="138" t="s">
        <v>429</v>
      </c>
      <c r="AC110" s="138" t="s">
        <v>429</v>
      </c>
      <c r="AD110" s="138" t="s">
        <v>429</v>
      </c>
      <c r="AE110" s="55"/>
      <c r="AF110" s="147" t="s">
        <v>429</v>
      </c>
      <c r="AG110" s="147" t="s">
        <v>429</v>
      </c>
      <c r="AH110" s="147" t="s">
        <v>429</v>
      </c>
      <c r="AI110" s="147" t="s">
        <v>429</v>
      </c>
      <c r="AJ110" s="147" t="s">
        <v>429</v>
      </c>
      <c r="AK110" s="147">
        <v>359.33200000000005</v>
      </c>
      <c r="AL110" s="45" t="s">
        <v>246</v>
      </c>
    </row>
    <row r="111" spans="1:38" s="2" customFormat="1" ht="26.25" customHeight="1" thickBot="1" x14ac:dyDescent="0.3">
      <c r="A111" s="65" t="s">
        <v>244</v>
      </c>
      <c r="B111" s="65" t="s">
        <v>263</v>
      </c>
      <c r="C111" s="66" t="s">
        <v>377</v>
      </c>
      <c r="D111" s="79"/>
      <c r="E111" s="138">
        <v>1.1553377502832619E-2</v>
      </c>
      <c r="F111" s="138">
        <v>0.27877249999999998</v>
      </c>
      <c r="G111" s="138" t="s">
        <v>429</v>
      </c>
      <c r="H111" s="138">
        <v>0.20261329067384942</v>
      </c>
      <c r="I111" s="138">
        <v>5.7333333333333336E-4</v>
      </c>
      <c r="J111" s="138">
        <v>1.1466666666666667E-3</v>
      </c>
      <c r="K111" s="138">
        <v>2.5799999999999998E-3</v>
      </c>
      <c r="L111" s="138" t="s">
        <v>443</v>
      </c>
      <c r="M111" s="138" t="s">
        <v>429</v>
      </c>
      <c r="N111" s="138" t="s">
        <v>429</v>
      </c>
      <c r="O111" s="138" t="s">
        <v>429</v>
      </c>
      <c r="P111" s="138" t="s">
        <v>429</v>
      </c>
      <c r="Q111" s="138" t="s">
        <v>429</v>
      </c>
      <c r="R111" s="138" t="s">
        <v>429</v>
      </c>
      <c r="S111" s="138" t="s">
        <v>429</v>
      </c>
      <c r="T111" s="138" t="s">
        <v>429</v>
      </c>
      <c r="U111" s="138" t="s">
        <v>429</v>
      </c>
      <c r="V111" s="138" t="s">
        <v>429</v>
      </c>
      <c r="W111" s="138" t="s">
        <v>429</v>
      </c>
      <c r="X111" s="138" t="s">
        <v>429</v>
      </c>
      <c r="Y111" s="138" t="s">
        <v>429</v>
      </c>
      <c r="Z111" s="138" t="s">
        <v>429</v>
      </c>
      <c r="AA111" s="138" t="s">
        <v>429</v>
      </c>
      <c r="AB111" s="138" t="s">
        <v>429</v>
      </c>
      <c r="AC111" s="138" t="s">
        <v>429</v>
      </c>
      <c r="AD111" s="138" t="s">
        <v>429</v>
      </c>
      <c r="AE111" s="55"/>
      <c r="AF111" s="147" t="s">
        <v>429</v>
      </c>
      <c r="AG111" s="147" t="s">
        <v>429</v>
      </c>
      <c r="AH111" s="147" t="s">
        <v>429</v>
      </c>
      <c r="AI111" s="147" t="s">
        <v>429</v>
      </c>
      <c r="AJ111" s="147" t="s">
        <v>429</v>
      </c>
      <c r="AK111" s="147">
        <v>155.83333333333331</v>
      </c>
      <c r="AL111" s="45" t="s">
        <v>246</v>
      </c>
    </row>
    <row r="112" spans="1:38" s="2" customFormat="1" ht="26.25" customHeight="1" thickBot="1" x14ac:dyDescent="0.3">
      <c r="A112" s="65" t="s">
        <v>264</v>
      </c>
      <c r="B112" s="65" t="s">
        <v>265</v>
      </c>
      <c r="C112" s="66" t="s">
        <v>266</v>
      </c>
      <c r="D112" s="67"/>
      <c r="E112" s="138">
        <v>13.785777920186428</v>
      </c>
      <c r="F112" s="138" t="s">
        <v>429</v>
      </c>
      <c r="G112" s="138" t="s">
        <v>429</v>
      </c>
      <c r="H112" s="138">
        <v>15.199834352545027</v>
      </c>
      <c r="I112" s="138">
        <v>0.26479199999999997</v>
      </c>
      <c r="J112" s="138">
        <v>6.8845919999999996</v>
      </c>
      <c r="K112" s="138">
        <v>6.8845919999999996</v>
      </c>
      <c r="L112" s="138" t="s">
        <v>443</v>
      </c>
      <c r="M112" s="138" t="s">
        <v>429</v>
      </c>
      <c r="N112" s="138" t="s">
        <v>429</v>
      </c>
      <c r="O112" s="138" t="s">
        <v>429</v>
      </c>
      <c r="P112" s="138" t="s">
        <v>429</v>
      </c>
      <c r="Q112" s="138" t="s">
        <v>429</v>
      </c>
      <c r="R112" s="138" t="s">
        <v>429</v>
      </c>
      <c r="S112" s="138" t="s">
        <v>429</v>
      </c>
      <c r="T112" s="138" t="s">
        <v>429</v>
      </c>
      <c r="U112" s="138" t="s">
        <v>429</v>
      </c>
      <c r="V112" s="138" t="s">
        <v>429</v>
      </c>
      <c r="W112" s="138" t="s">
        <v>429</v>
      </c>
      <c r="X112" s="138" t="s">
        <v>429</v>
      </c>
      <c r="Y112" s="138" t="s">
        <v>429</v>
      </c>
      <c r="Z112" s="138" t="s">
        <v>429</v>
      </c>
      <c r="AA112" s="138" t="s">
        <v>429</v>
      </c>
      <c r="AB112" s="138" t="s">
        <v>429</v>
      </c>
      <c r="AC112" s="138" t="s">
        <v>429</v>
      </c>
      <c r="AD112" s="138" t="s">
        <v>429</v>
      </c>
      <c r="AE112" s="55"/>
      <c r="AF112" s="147" t="s">
        <v>429</v>
      </c>
      <c r="AG112" s="147" t="s">
        <v>429</v>
      </c>
      <c r="AH112" s="147" t="s">
        <v>429</v>
      </c>
      <c r="AI112" s="147" t="s">
        <v>429</v>
      </c>
      <c r="AJ112" s="147" t="s">
        <v>429</v>
      </c>
      <c r="AK112" s="147">
        <v>358302000</v>
      </c>
      <c r="AL112" s="45" t="s">
        <v>419</v>
      </c>
    </row>
    <row r="113" spans="1:38" s="2" customFormat="1" ht="26.25" customHeight="1" thickBot="1" x14ac:dyDescent="0.3">
      <c r="A113" s="65" t="s">
        <v>264</v>
      </c>
      <c r="B113" s="80" t="s">
        <v>267</v>
      </c>
      <c r="C113" s="81" t="s">
        <v>268</v>
      </c>
      <c r="D113" s="67"/>
      <c r="E113" s="138">
        <v>5.7909255980919481</v>
      </c>
      <c r="F113" s="138" t="s">
        <v>443</v>
      </c>
      <c r="G113" s="138" t="s">
        <v>429</v>
      </c>
      <c r="H113" s="138">
        <v>34.85030409559716</v>
      </c>
      <c r="I113" s="138" t="s">
        <v>443</v>
      </c>
      <c r="J113" s="138" t="s">
        <v>443</v>
      </c>
      <c r="K113" s="138" t="s">
        <v>443</v>
      </c>
      <c r="L113" s="138" t="s">
        <v>443</v>
      </c>
      <c r="M113" s="138" t="s">
        <v>429</v>
      </c>
      <c r="N113" s="138" t="s">
        <v>429</v>
      </c>
      <c r="O113" s="138" t="s">
        <v>429</v>
      </c>
      <c r="P113" s="138" t="s">
        <v>429</v>
      </c>
      <c r="Q113" s="138" t="s">
        <v>429</v>
      </c>
      <c r="R113" s="138" t="s">
        <v>429</v>
      </c>
      <c r="S113" s="138" t="s">
        <v>429</v>
      </c>
      <c r="T113" s="138" t="s">
        <v>429</v>
      </c>
      <c r="U113" s="138" t="s">
        <v>429</v>
      </c>
      <c r="V113" s="138" t="s">
        <v>429</v>
      </c>
      <c r="W113" s="138" t="s">
        <v>429</v>
      </c>
      <c r="X113" s="138" t="s">
        <v>429</v>
      </c>
      <c r="Y113" s="138" t="s">
        <v>429</v>
      </c>
      <c r="Z113" s="138" t="s">
        <v>429</v>
      </c>
      <c r="AA113" s="138" t="s">
        <v>429</v>
      </c>
      <c r="AB113" s="138" t="s">
        <v>429</v>
      </c>
      <c r="AC113" s="138" t="s">
        <v>429</v>
      </c>
      <c r="AD113" s="138" t="s">
        <v>429</v>
      </c>
      <c r="AE113" s="55"/>
      <c r="AF113" s="147" t="s">
        <v>429</v>
      </c>
      <c r="AG113" s="147" t="s">
        <v>429</v>
      </c>
      <c r="AH113" s="147" t="s">
        <v>429</v>
      </c>
      <c r="AI113" s="147" t="s">
        <v>429</v>
      </c>
      <c r="AJ113" s="147" t="s">
        <v>429</v>
      </c>
      <c r="AK113" s="147">
        <v>150510202.3012628</v>
      </c>
      <c r="AL113" s="148" t="s">
        <v>436</v>
      </c>
    </row>
    <row r="114" spans="1:38" s="2" customFormat="1" ht="26.25" customHeight="1" thickBot="1" x14ac:dyDescent="0.3">
      <c r="A114" s="65" t="s">
        <v>264</v>
      </c>
      <c r="B114" s="80" t="s">
        <v>269</v>
      </c>
      <c r="C114" s="81" t="s">
        <v>388</v>
      </c>
      <c r="D114" s="67"/>
      <c r="E114" s="138">
        <v>6.3691169689151523E-3</v>
      </c>
      <c r="F114" s="138" t="s">
        <v>443</v>
      </c>
      <c r="G114" s="138" t="s">
        <v>429</v>
      </c>
      <c r="H114" s="138">
        <v>2.1519914000000005E-2</v>
      </c>
      <c r="I114" s="138" t="s">
        <v>443</v>
      </c>
      <c r="J114" s="138" t="s">
        <v>443</v>
      </c>
      <c r="K114" s="138" t="s">
        <v>443</v>
      </c>
      <c r="L114" s="138" t="s">
        <v>443</v>
      </c>
      <c r="M114" s="138" t="s">
        <v>429</v>
      </c>
      <c r="N114" s="138" t="s">
        <v>429</v>
      </c>
      <c r="O114" s="138" t="s">
        <v>429</v>
      </c>
      <c r="P114" s="138" t="s">
        <v>429</v>
      </c>
      <c r="Q114" s="138" t="s">
        <v>429</v>
      </c>
      <c r="R114" s="138" t="s">
        <v>429</v>
      </c>
      <c r="S114" s="138" t="s">
        <v>429</v>
      </c>
      <c r="T114" s="138" t="s">
        <v>429</v>
      </c>
      <c r="U114" s="138" t="s">
        <v>429</v>
      </c>
      <c r="V114" s="138" t="s">
        <v>429</v>
      </c>
      <c r="W114" s="138" t="s">
        <v>429</v>
      </c>
      <c r="X114" s="138" t="s">
        <v>429</v>
      </c>
      <c r="Y114" s="138" t="s">
        <v>429</v>
      </c>
      <c r="Z114" s="138" t="s">
        <v>429</v>
      </c>
      <c r="AA114" s="138" t="s">
        <v>429</v>
      </c>
      <c r="AB114" s="138" t="s">
        <v>429</v>
      </c>
      <c r="AC114" s="138" t="s">
        <v>429</v>
      </c>
      <c r="AD114" s="138" t="s">
        <v>429</v>
      </c>
      <c r="AE114" s="55"/>
      <c r="AF114" s="147" t="s">
        <v>429</v>
      </c>
      <c r="AG114" s="147" t="s">
        <v>429</v>
      </c>
      <c r="AH114" s="147" t="s">
        <v>429</v>
      </c>
      <c r="AI114" s="147" t="s">
        <v>429</v>
      </c>
      <c r="AJ114" s="147" t="s">
        <v>429</v>
      </c>
      <c r="AK114" s="147">
        <v>165537.80000000002</v>
      </c>
      <c r="AL114" s="148" t="s">
        <v>437</v>
      </c>
    </row>
    <row r="115" spans="1:38" s="2" customFormat="1" ht="26.25" customHeight="1" thickBot="1" x14ac:dyDescent="0.3">
      <c r="A115" s="65" t="s">
        <v>264</v>
      </c>
      <c r="B115" s="80" t="s">
        <v>270</v>
      </c>
      <c r="C115" s="81" t="s">
        <v>271</v>
      </c>
      <c r="D115" s="67"/>
      <c r="E115" s="138" t="s">
        <v>443</v>
      </c>
      <c r="F115" s="138" t="s">
        <v>443</v>
      </c>
      <c r="G115" s="138" t="s">
        <v>429</v>
      </c>
      <c r="H115" s="138" t="s">
        <v>443</v>
      </c>
      <c r="I115" s="138" t="s">
        <v>443</v>
      </c>
      <c r="J115" s="138" t="s">
        <v>443</v>
      </c>
      <c r="K115" s="138" t="s">
        <v>443</v>
      </c>
      <c r="L115" s="138" t="s">
        <v>443</v>
      </c>
      <c r="M115" s="138" t="s">
        <v>429</v>
      </c>
      <c r="N115" s="138" t="s">
        <v>429</v>
      </c>
      <c r="O115" s="138" t="s">
        <v>429</v>
      </c>
      <c r="P115" s="138" t="s">
        <v>429</v>
      </c>
      <c r="Q115" s="138" t="s">
        <v>429</v>
      </c>
      <c r="R115" s="138" t="s">
        <v>429</v>
      </c>
      <c r="S115" s="138" t="s">
        <v>429</v>
      </c>
      <c r="T115" s="138" t="s">
        <v>429</v>
      </c>
      <c r="U115" s="138" t="s">
        <v>429</v>
      </c>
      <c r="V115" s="138" t="s">
        <v>429</v>
      </c>
      <c r="W115" s="138" t="s">
        <v>429</v>
      </c>
      <c r="X115" s="138" t="s">
        <v>429</v>
      </c>
      <c r="Y115" s="138" t="s">
        <v>429</v>
      </c>
      <c r="Z115" s="138" t="s">
        <v>429</v>
      </c>
      <c r="AA115" s="138" t="s">
        <v>429</v>
      </c>
      <c r="AB115" s="138" t="s">
        <v>429</v>
      </c>
      <c r="AC115" s="138" t="s">
        <v>429</v>
      </c>
      <c r="AD115" s="138" t="s">
        <v>429</v>
      </c>
      <c r="AE115" s="55"/>
      <c r="AF115" s="147" t="s">
        <v>429</v>
      </c>
      <c r="AG115" s="147" t="s">
        <v>429</v>
      </c>
      <c r="AH115" s="147" t="s">
        <v>429</v>
      </c>
      <c r="AI115" s="147" t="s">
        <v>429</v>
      </c>
      <c r="AJ115" s="147" t="s">
        <v>429</v>
      </c>
      <c r="AK115" s="147" t="s">
        <v>443</v>
      </c>
      <c r="AL115" s="45" t="s">
        <v>413</v>
      </c>
    </row>
    <row r="116" spans="1:38" s="2" customFormat="1" ht="26.25" customHeight="1" thickBot="1" x14ac:dyDescent="0.3">
      <c r="A116" s="65" t="s">
        <v>264</v>
      </c>
      <c r="B116" s="65" t="s">
        <v>272</v>
      </c>
      <c r="C116" s="71" t="s">
        <v>410</v>
      </c>
      <c r="D116" s="67"/>
      <c r="E116" s="138">
        <v>11.898923376605158</v>
      </c>
      <c r="F116" s="138" t="s">
        <v>443</v>
      </c>
      <c r="G116" s="138" t="s">
        <v>429</v>
      </c>
      <c r="H116" s="138">
        <v>13.581201821199651</v>
      </c>
      <c r="I116" s="138" t="s">
        <v>443</v>
      </c>
      <c r="J116" s="138" t="s">
        <v>443</v>
      </c>
      <c r="K116" s="138" t="s">
        <v>443</v>
      </c>
      <c r="L116" s="138" t="s">
        <v>443</v>
      </c>
      <c r="M116" s="138" t="s">
        <v>429</v>
      </c>
      <c r="N116" s="138" t="s">
        <v>429</v>
      </c>
      <c r="O116" s="138" t="s">
        <v>429</v>
      </c>
      <c r="P116" s="138" t="s">
        <v>429</v>
      </c>
      <c r="Q116" s="138" t="s">
        <v>429</v>
      </c>
      <c r="R116" s="138" t="s">
        <v>429</v>
      </c>
      <c r="S116" s="138" t="s">
        <v>429</v>
      </c>
      <c r="T116" s="138" t="s">
        <v>429</v>
      </c>
      <c r="U116" s="138" t="s">
        <v>429</v>
      </c>
      <c r="V116" s="138" t="s">
        <v>429</v>
      </c>
      <c r="W116" s="138" t="s">
        <v>429</v>
      </c>
      <c r="X116" s="138" t="s">
        <v>429</v>
      </c>
      <c r="Y116" s="138" t="s">
        <v>429</v>
      </c>
      <c r="Z116" s="138" t="s">
        <v>429</v>
      </c>
      <c r="AA116" s="138" t="s">
        <v>429</v>
      </c>
      <c r="AB116" s="138" t="s">
        <v>429</v>
      </c>
      <c r="AC116" s="138" t="s">
        <v>429</v>
      </c>
      <c r="AD116" s="138" t="s">
        <v>429</v>
      </c>
      <c r="AE116" s="55"/>
      <c r="AF116" s="147" t="s">
        <v>429</v>
      </c>
      <c r="AG116" s="147" t="s">
        <v>429</v>
      </c>
      <c r="AH116" s="147" t="s">
        <v>429</v>
      </c>
      <c r="AI116" s="147" t="s">
        <v>429</v>
      </c>
      <c r="AJ116" s="147" t="s">
        <v>429</v>
      </c>
      <c r="AK116" s="147">
        <v>309261332.10382718</v>
      </c>
      <c r="AL116" s="148" t="s">
        <v>438</v>
      </c>
    </row>
    <row r="117" spans="1:38" s="2" customFormat="1" ht="26.25" customHeight="1" thickBot="1" x14ac:dyDescent="0.3">
      <c r="A117" s="65" t="s">
        <v>264</v>
      </c>
      <c r="B117" s="65" t="s">
        <v>273</v>
      </c>
      <c r="C117" s="71" t="s">
        <v>274</v>
      </c>
      <c r="D117" s="67"/>
      <c r="E117" s="138" t="s">
        <v>443</v>
      </c>
      <c r="F117" s="138" t="s">
        <v>443</v>
      </c>
      <c r="G117" s="138" t="s">
        <v>429</v>
      </c>
      <c r="H117" s="138" t="s">
        <v>443</v>
      </c>
      <c r="I117" s="138" t="s">
        <v>443</v>
      </c>
      <c r="J117" s="138" t="s">
        <v>443</v>
      </c>
      <c r="K117" s="138" t="s">
        <v>443</v>
      </c>
      <c r="L117" s="138" t="s">
        <v>443</v>
      </c>
      <c r="M117" s="138" t="s">
        <v>429</v>
      </c>
      <c r="N117" s="138" t="s">
        <v>429</v>
      </c>
      <c r="O117" s="138" t="s">
        <v>429</v>
      </c>
      <c r="P117" s="138" t="s">
        <v>429</v>
      </c>
      <c r="Q117" s="138" t="s">
        <v>429</v>
      </c>
      <c r="R117" s="138" t="s">
        <v>429</v>
      </c>
      <c r="S117" s="138" t="s">
        <v>429</v>
      </c>
      <c r="T117" s="138" t="s">
        <v>429</v>
      </c>
      <c r="U117" s="138" t="s">
        <v>429</v>
      </c>
      <c r="V117" s="138" t="s">
        <v>429</v>
      </c>
      <c r="W117" s="138" t="s">
        <v>429</v>
      </c>
      <c r="X117" s="138" t="s">
        <v>429</v>
      </c>
      <c r="Y117" s="138" t="s">
        <v>429</v>
      </c>
      <c r="Z117" s="138" t="s">
        <v>429</v>
      </c>
      <c r="AA117" s="138" t="s">
        <v>429</v>
      </c>
      <c r="AB117" s="138" t="s">
        <v>429</v>
      </c>
      <c r="AC117" s="138" t="s">
        <v>429</v>
      </c>
      <c r="AD117" s="138" t="s">
        <v>429</v>
      </c>
      <c r="AE117" s="55"/>
      <c r="AF117" s="147" t="s">
        <v>429</v>
      </c>
      <c r="AG117" s="147" t="s">
        <v>429</v>
      </c>
      <c r="AH117" s="147" t="s">
        <v>429</v>
      </c>
      <c r="AI117" s="147" t="s">
        <v>429</v>
      </c>
      <c r="AJ117" s="147" t="s">
        <v>429</v>
      </c>
      <c r="AK117" s="147" t="s">
        <v>443</v>
      </c>
      <c r="AL117" s="45" t="s">
        <v>413</v>
      </c>
    </row>
    <row r="118" spans="1:38" s="2" customFormat="1" ht="26.25" customHeight="1" thickBot="1" x14ac:dyDescent="0.3">
      <c r="A118" s="65" t="s">
        <v>264</v>
      </c>
      <c r="B118" s="65" t="s">
        <v>275</v>
      </c>
      <c r="C118" s="71" t="s">
        <v>411</v>
      </c>
      <c r="D118" s="67"/>
      <c r="E118" s="138" t="s">
        <v>443</v>
      </c>
      <c r="F118" s="138" t="s">
        <v>443</v>
      </c>
      <c r="G118" s="138" t="s">
        <v>429</v>
      </c>
      <c r="H118" s="138" t="s">
        <v>443</v>
      </c>
      <c r="I118" s="138" t="s">
        <v>443</v>
      </c>
      <c r="J118" s="138" t="s">
        <v>443</v>
      </c>
      <c r="K118" s="138" t="s">
        <v>443</v>
      </c>
      <c r="L118" s="138" t="s">
        <v>443</v>
      </c>
      <c r="M118" s="138" t="s">
        <v>429</v>
      </c>
      <c r="N118" s="138" t="s">
        <v>429</v>
      </c>
      <c r="O118" s="138" t="s">
        <v>429</v>
      </c>
      <c r="P118" s="138" t="s">
        <v>429</v>
      </c>
      <c r="Q118" s="138" t="s">
        <v>429</v>
      </c>
      <c r="R118" s="138" t="s">
        <v>429</v>
      </c>
      <c r="S118" s="138" t="s">
        <v>429</v>
      </c>
      <c r="T118" s="138" t="s">
        <v>429</v>
      </c>
      <c r="U118" s="138" t="s">
        <v>429</v>
      </c>
      <c r="V118" s="138" t="s">
        <v>429</v>
      </c>
      <c r="W118" s="138" t="s">
        <v>429</v>
      </c>
      <c r="X118" s="138" t="s">
        <v>429</v>
      </c>
      <c r="Y118" s="138" t="s">
        <v>429</v>
      </c>
      <c r="Z118" s="138" t="s">
        <v>429</v>
      </c>
      <c r="AA118" s="138" t="s">
        <v>429</v>
      </c>
      <c r="AB118" s="138" t="s">
        <v>429</v>
      </c>
      <c r="AC118" s="138" t="s">
        <v>429</v>
      </c>
      <c r="AD118" s="138" t="s">
        <v>429</v>
      </c>
      <c r="AE118" s="55"/>
      <c r="AF118" s="147" t="s">
        <v>429</v>
      </c>
      <c r="AG118" s="147" t="s">
        <v>429</v>
      </c>
      <c r="AH118" s="147" t="s">
        <v>429</v>
      </c>
      <c r="AI118" s="147" t="s">
        <v>429</v>
      </c>
      <c r="AJ118" s="147" t="s">
        <v>429</v>
      </c>
      <c r="AK118" s="147" t="s">
        <v>443</v>
      </c>
      <c r="AL118" s="45" t="s">
        <v>413</v>
      </c>
    </row>
    <row r="119" spans="1:38" s="2" customFormat="1" ht="26.25" customHeight="1" thickBot="1" x14ac:dyDescent="0.3">
      <c r="A119" s="65" t="s">
        <v>264</v>
      </c>
      <c r="B119" s="65" t="s">
        <v>276</v>
      </c>
      <c r="C119" s="66" t="s">
        <v>277</v>
      </c>
      <c r="D119" s="67"/>
      <c r="E119" s="138" t="s">
        <v>429</v>
      </c>
      <c r="F119" s="138" t="s">
        <v>429</v>
      </c>
      <c r="G119" s="138" t="s">
        <v>429</v>
      </c>
      <c r="H119" s="138" t="s">
        <v>443</v>
      </c>
      <c r="I119" s="138">
        <v>6.5854480000000007E-3</v>
      </c>
      <c r="J119" s="138">
        <v>5.2683584000000006E-2</v>
      </c>
      <c r="K119" s="138">
        <v>0.16463620000000001</v>
      </c>
      <c r="L119" s="138" t="s">
        <v>443</v>
      </c>
      <c r="M119" s="138" t="s">
        <v>429</v>
      </c>
      <c r="N119" s="138" t="s">
        <v>429</v>
      </c>
      <c r="O119" s="138" t="s">
        <v>429</v>
      </c>
      <c r="P119" s="138" t="s">
        <v>429</v>
      </c>
      <c r="Q119" s="138" t="s">
        <v>429</v>
      </c>
      <c r="R119" s="138" t="s">
        <v>429</v>
      </c>
      <c r="S119" s="138" t="s">
        <v>429</v>
      </c>
      <c r="T119" s="138" t="s">
        <v>429</v>
      </c>
      <c r="U119" s="138" t="s">
        <v>429</v>
      </c>
      <c r="V119" s="138" t="s">
        <v>429</v>
      </c>
      <c r="W119" s="138" t="s">
        <v>429</v>
      </c>
      <c r="X119" s="138" t="s">
        <v>429</v>
      </c>
      <c r="Y119" s="138" t="s">
        <v>429</v>
      </c>
      <c r="Z119" s="138" t="s">
        <v>429</v>
      </c>
      <c r="AA119" s="138" t="s">
        <v>429</v>
      </c>
      <c r="AB119" s="138" t="s">
        <v>429</v>
      </c>
      <c r="AC119" s="138" t="s">
        <v>429</v>
      </c>
      <c r="AD119" s="138" t="s">
        <v>429</v>
      </c>
      <c r="AE119" s="55"/>
      <c r="AF119" s="147" t="s">
        <v>429</v>
      </c>
      <c r="AG119" s="147" t="s">
        <v>429</v>
      </c>
      <c r="AH119" s="147" t="s">
        <v>429</v>
      </c>
      <c r="AI119" s="147" t="s">
        <v>429</v>
      </c>
      <c r="AJ119" s="147" t="s">
        <v>429</v>
      </c>
      <c r="AK119" s="147">
        <v>1646.3620000000001</v>
      </c>
      <c r="AL119" s="148" t="s">
        <v>434</v>
      </c>
    </row>
    <row r="120" spans="1:38" s="2" customFormat="1" ht="26.25" customHeight="1" thickBot="1" x14ac:dyDescent="0.3">
      <c r="A120" s="65" t="s">
        <v>264</v>
      </c>
      <c r="B120" s="65" t="s">
        <v>278</v>
      </c>
      <c r="C120" s="66" t="s">
        <v>279</v>
      </c>
      <c r="D120" s="67"/>
      <c r="E120" s="138" t="s">
        <v>429</v>
      </c>
      <c r="F120" s="138" t="s">
        <v>429</v>
      </c>
      <c r="G120" s="138" t="s">
        <v>429</v>
      </c>
      <c r="H120" s="138" t="s">
        <v>443</v>
      </c>
      <c r="I120" s="138">
        <v>8.0719999999999993E-3</v>
      </c>
      <c r="J120" s="138">
        <v>5.0450000000000002E-2</v>
      </c>
      <c r="K120" s="138">
        <v>0.20180000000000001</v>
      </c>
      <c r="L120" s="138" t="s">
        <v>443</v>
      </c>
      <c r="M120" s="138" t="s">
        <v>429</v>
      </c>
      <c r="N120" s="138" t="s">
        <v>429</v>
      </c>
      <c r="O120" s="138" t="s">
        <v>429</v>
      </c>
      <c r="P120" s="138" t="s">
        <v>429</v>
      </c>
      <c r="Q120" s="138" t="s">
        <v>429</v>
      </c>
      <c r="R120" s="138" t="s">
        <v>429</v>
      </c>
      <c r="S120" s="138" t="s">
        <v>429</v>
      </c>
      <c r="T120" s="138" t="s">
        <v>429</v>
      </c>
      <c r="U120" s="138" t="s">
        <v>429</v>
      </c>
      <c r="V120" s="138" t="s">
        <v>429</v>
      </c>
      <c r="W120" s="138" t="s">
        <v>429</v>
      </c>
      <c r="X120" s="138" t="s">
        <v>429</v>
      </c>
      <c r="Y120" s="138" t="s">
        <v>429</v>
      </c>
      <c r="Z120" s="138" t="s">
        <v>429</v>
      </c>
      <c r="AA120" s="138" t="s">
        <v>429</v>
      </c>
      <c r="AB120" s="138" t="s">
        <v>429</v>
      </c>
      <c r="AC120" s="138" t="s">
        <v>429</v>
      </c>
      <c r="AD120" s="138" t="s">
        <v>429</v>
      </c>
      <c r="AE120" s="55"/>
      <c r="AF120" s="147" t="s">
        <v>429</v>
      </c>
      <c r="AG120" s="147" t="s">
        <v>429</v>
      </c>
      <c r="AH120" s="147" t="s">
        <v>429</v>
      </c>
      <c r="AI120" s="147" t="s">
        <v>429</v>
      </c>
      <c r="AJ120" s="147" t="s">
        <v>429</v>
      </c>
      <c r="AK120" s="147">
        <v>2018</v>
      </c>
      <c r="AL120" s="148" t="s">
        <v>435</v>
      </c>
    </row>
    <row r="121" spans="1:38" s="2" customFormat="1" ht="26.25" customHeight="1" thickBot="1" x14ac:dyDescent="0.3">
      <c r="A121" s="65" t="s">
        <v>264</v>
      </c>
      <c r="B121" s="65" t="s">
        <v>280</v>
      </c>
      <c r="C121" s="71" t="s">
        <v>281</v>
      </c>
      <c r="D121" s="68"/>
      <c r="E121" s="138" t="s">
        <v>443</v>
      </c>
      <c r="F121" s="138">
        <v>4.545963695994681</v>
      </c>
      <c r="G121" s="138" t="s">
        <v>429</v>
      </c>
      <c r="H121" s="138" t="s">
        <v>443</v>
      </c>
      <c r="I121" s="138" t="s">
        <v>443</v>
      </c>
      <c r="J121" s="138" t="s">
        <v>443</v>
      </c>
      <c r="K121" s="138" t="s">
        <v>443</v>
      </c>
      <c r="L121" s="138" t="s">
        <v>443</v>
      </c>
      <c r="M121" s="138" t="s">
        <v>429</v>
      </c>
      <c r="N121" s="138" t="s">
        <v>429</v>
      </c>
      <c r="O121" s="138" t="s">
        <v>429</v>
      </c>
      <c r="P121" s="138" t="s">
        <v>429</v>
      </c>
      <c r="Q121" s="138" t="s">
        <v>429</v>
      </c>
      <c r="R121" s="138" t="s">
        <v>429</v>
      </c>
      <c r="S121" s="138" t="s">
        <v>429</v>
      </c>
      <c r="T121" s="138" t="s">
        <v>429</v>
      </c>
      <c r="U121" s="138" t="s">
        <v>429</v>
      </c>
      <c r="V121" s="138" t="s">
        <v>429</v>
      </c>
      <c r="W121" s="138" t="s">
        <v>429</v>
      </c>
      <c r="X121" s="138" t="s">
        <v>429</v>
      </c>
      <c r="Y121" s="138" t="s">
        <v>429</v>
      </c>
      <c r="Z121" s="138" t="s">
        <v>429</v>
      </c>
      <c r="AA121" s="138" t="s">
        <v>429</v>
      </c>
      <c r="AB121" s="138" t="s">
        <v>429</v>
      </c>
      <c r="AC121" s="138" t="s">
        <v>429</v>
      </c>
      <c r="AD121" s="138" t="s">
        <v>429</v>
      </c>
      <c r="AE121" s="55"/>
      <c r="AF121" s="147" t="s">
        <v>429</v>
      </c>
      <c r="AG121" s="147" t="s">
        <v>429</v>
      </c>
      <c r="AH121" s="147" t="s">
        <v>429</v>
      </c>
      <c r="AI121" s="147" t="s">
        <v>429</v>
      </c>
      <c r="AJ121" s="147" t="s">
        <v>429</v>
      </c>
      <c r="AK121" s="147" t="s">
        <v>443</v>
      </c>
      <c r="AL121" s="45" t="s">
        <v>413</v>
      </c>
    </row>
    <row r="122" spans="1:38" s="2" customFormat="1" ht="26.25" customHeight="1" thickBot="1" x14ac:dyDescent="0.3">
      <c r="A122" s="65" t="s">
        <v>264</v>
      </c>
      <c r="B122" s="80" t="s">
        <v>283</v>
      </c>
      <c r="C122" s="81" t="s">
        <v>284</v>
      </c>
      <c r="D122" s="67"/>
      <c r="E122" s="138" t="s">
        <v>443</v>
      </c>
      <c r="F122" s="138" t="s">
        <v>443</v>
      </c>
      <c r="G122" s="138" t="s">
        <v>429</v>
      </c>
      <c r="H122" s="138" t="s">
        <v>443</v>
      </c>
      <c r="I122" s="138" t="s">
        <v>443</v>
      </c>
      <c r="J122" s="138" t="s">
        <v>443</v>
      </c>
      <c r="K122" s="138" t="s">
        <v>443</v>
      </c>
      <c r="L122" s="138" t="s">
        <v>443</v>
      </c>
      <c r="M122" s="138" t="s">
        <v>429</v>
      </c>
      <c r="N122" s="138" t="s">
        <v>429</v>
      </c>
      <c r="O122" s="138" t="s">
        <v>429</v>
      </c>
      <c r="P122" s="138" t="s">
        <v>429</v>
      </c>
      <c r="Q122" s="138" t="s">
        <v>429</v>
      </c>
      <c r="R122" s="138" t="s">
        <v>429</v>
      </c>
      <c r="S122" s="138" t="s">
        <v>429</v>
      </c>
      <c r="T122" s="138" t="s">
        <v>429</v>
      </c>
      <c r="U122" s="138" t="s">
        <v>429</v>
      </c>
      <c r="V122" s="138" t="s">
        <v>429</v>
      </c>
      <c r="W122" s="138" t="s">
        <v>429</v>
      </c>
      <c r="X122" s="138" t="s">
        <v>429</v>
      </c>
      <c r="Y122" s="138" t="s">
        <v>429</v>
      </c>
      <c r="Z122" s="138" t="s">
        <v>429</v>
      </c>
      <c r="AA122" s="138" t="s">
        <v>429</v>
      </c>
      <c r="AB122" s="138" t="s">
        <v>429</v>
      </c>
      <c r="AC122" s="138">
        <v>7.1286622068257772</v>
      </c>
      <c r="AD122" s="138" t="s">
        <v>429</v>
      </c>
      <c r="AE122" s="55"/>
      <c r="AF122" s="147" t="s">
        <v>429</v>
      </c>
      <c r="AG122" s="147" t="s">
        <v>429</v>
      </c>
      <c r="AH122" s="147" t="s">
        <v>429</v>
      </c>
      <c r="AI122" s="147" t="s">
        <v>429</v>
      </c>
      <c r="AJ122" s="147" t="s">
        <v>429</v>
      </c>
      <c r="AK122" s="147" t="s">
        <v>443</v>
      </c>
      <c r="AL122" s="45" t="s">
        <v>413</v>
      </c>
    </row>
    <row r="123" spans="1:38" s="2" customFormat="1" ht="26.25" customHeight="1" thickBot="1" x14ac:dyDescent="0.3">
      <c r="A123" s="65" t="s">
        <v>264</v>
      </c>
      <c r="B123" s="65" t="s">
        <v>285</v>
      </c>
      <c r="C123" s="66" t="s">
        <v>286</v>
      </c>
      <c r="D123" s="67"/>
      <c r="E123" s="138" t="s">
        <v>431</v>
      </c>
      <c r="F123" s="138" t="s">
        <v>431</v>
      </c>
      <c r="G123" s="138" t="s">
        <v>431</v>
      </c>
      <c r="H123" s="138" t="s">
        <v>431</v>
      </c>
      <c r="I123" s="138" t="s">
        <v>431</v>
      </c>
      <c r="J123" s="138" t="s">
        <v>431</v>
      </c>
      <c r="K123" s="138" t="s">
        <v>431</v>
      </c>
      <c r="L123" s="138" t="s">
        <v>431</v>
      </c>
      <c r="M123" s="138" t="s">
        <v>431</v>
      </c>
      <c r="N123" s="138" t="s">
        <v>431</v>
      </c>
      <c r="O123" s="138" t="s">
        <v>431</v>
      </c>
      <c r="P123" s="138" t="s">
        <v>431</v>
      </c>
      <c r="Q123" s="138" t="s">
        <v>431</v>
      </c>
      <c r="R123" s="138" t="s">
        <v>431</v>
      </c>
      <c r="S123" s="138" t="s">
        <v>431</v>
      </c>
      <c r="T123" s="138" t="s">
        <v>431</v>
      </c>
      <c r="U123" s="138" t="s">
        <v>431</v>
      </c>
      <c r="V123" s="138" t="s">
        <v>431</v>
      </c>
      <c r="W123" s="138" t="s">
        <v>431</v>
      </c>
      <c r="X123" s="138" t="s">
        <v>431</v>
      </c>
      <c r="Y123" s="138" t="s">
        <v>431</v>
      </c>
      <c r="Z123" s="138" t="s">
        <v>431</v>
      </c>
      <c r="AA123" s="138" t="s">
        <v>431</v>
      </c>
      <c r="AB123" s="138" t="s">
        <v>431</v>
      </c>
      <c r="AC123" s="138" t="s">
        <v>431</v>
      </c>
      <c r="AD123" s="138" t="s">
        <v>431</v>
      </c>
      <c r="AE123" s="55"/>
      <c r="AF123" s="147" t="s">
        <v>429</v>
      </c>
      <c r="AG123" s="147" t="s">
        <v>429</v>
      </c>
      <c r="AH123" s="147" t="s">
        <v>429</v>
      </c>
      <c r="AI123" s="147" t="s">
        <v>429</v>
      </c>
      <c r="AJ123" s="147" t="s">
        <v>429</v>
      </c>
      <c r="AK123" s="147" t="s">
        <v>443</v>
      </c>
      <c r="AL123" s="45" t="s">
        <v>418</v>
      </c>
    </row>
    <row r="124" spans="1:38" s="2" customFormat="1" ht="26.25" customHeight="1" thickBot="1" x14ac:dyDescent="0.3">
      <c r="A124" s="65" t="s">
        <v>264</v>
      </c>
      <c r="B124" s="82" t="s">
        <v>287</v>
      </c>
      <c r="C124" s="66" t="s">
        <v>288</v>
      </c>
      <c r="D124" s="67"/>
      <c r="E124" s="138" t="s">
        <v>431</v>
      </c>
      <c r="F124" s="138" t="s">
        <v>431</v>
      </c>
      <c r="G124" s="138" t="s">
        <v>431</v>
      </c>
      <c r="H124" s="138" t="s">
        <v>443</v>
      </c>
      <c r="I124" s="138" t="s">
        <v>431</v>
      </c>
      <c r="J124" s="138" t="s">
        <v>431</v>
      </c>
      <c r="K124" s="138" t="s">
        <v>431</v>
      </c>
      <c r="L124" s="138" t="s">
        <v>431</v>
      </c>
      <c r="M124" s="138" t="s">
        <v>431</v>
      </c>
      <c r="N124" s="138" t="s">
        <v>431</v>
      </c>
      <c r="O124" s="138" t="s">
        <v>431</v>
      </c>
      <c r="P124" s="138" t="s">
        <v>431</v>
      </c>
      <c r="Q124" s="138" t="s">
        <v>431</v>
      </c>
      <c r="R124" s="138" t="s">
        <v>431</v>
      </c>
      <c r="S124" s="138" t="s">
        <v>431</v>
      </c>
      <c r="T124" s="138" t="s">
        <v>431</v>
      </c>
      <c r="U124" s="138" t="s">
        <v>431</v>
      </c>
      <c r="V124" s="138" t="s">
        <v>431</v>
      </c>
      <c r="W124" s="138" t="s">
        <v>443</v>
      </c>
      <c r="X124" s="138" t="s">
        <v>443</v>
      </c>
      <c r="Y124" s="138" t="s">
        <v>443</v>
      </c>
      <c r="Z124" s="138" t="s">
        <v>443</v>
      </c>
      <c r="AA124" s="138" t="s">
        <v>443</v>
      </c>
      <c r="AB124" s="138" t="s">
        <v>443</v>
      </c>
      <c r="AC124" s="138" t="s">
        <v>443</v>
      </c>
      <c r="AD124" s="138" t="s">
        <v>443</v>
      </c>
      <c r="AE124" s="55"/>
      <c r="AF124" s="147" t="s">
        <v>429</v>
      </c>
      <c r="AG124" s="147" t="s">
        <v>429</v>
      </c>
      <c r="AH124" s="147" t="s">
        <v>429</v>
      </c>
      <c r="AI124" s="147" t="s">
        <v>429</v>
      </c>
      <c r="AJ124" s="147" t="s">
        <v>429</v>
      </c>
      <c r="AK124" s="147" t="s">
        <v>429</v>
      </c>
      <c r="AL124" s="45" t="s">
        <v>413</v>
      </c>
    </row>
    <row r="125" spans="1:38" s="2" customFormat="1" ht="26.25" customHeight="1" thickBot="1" x14ac:dyDescent="0.3">
      <c r="A125" s="65" t="s">
        <v>289</v>
      </c>
      <c r="B125" s="65" t="s">
        <v>290</v>
      </c>
      <c r="C125" s="66" t="s">
        <v>291</v>
      </c>
      <c r="D125" s="67"/>
      <c r="E125" s="138" t="s">
        <v>429</v>
      </c>
      <c r="F125" s="138">
        <v>0.92479476390753435</v>
      </c>
      <c r="G125" s="138" t="s">
        <v>429</v>
      </c>
      <c r="H125" s="138" t="s">
        <v>429</v>
      </c>
      <c r="I125" s="138">
        <v>6.2372817776258906E-5</v>
      </c>
      <c r="J125" s="138">
        <v>4.1392869978790003E-4</v>
      </c>
      <c r="K125" s="138">
        <v>8.7510953425478408E-4</v>
      </c>
      <c r="L125" s="138" t="s">
        <v>443</v>
      </c>
      <c r="M125" s="138" t="s">
        <v>429</v>
      </c>
      <c r="N125" s="138" t="s">
        <v>429</v>
      </c>
      <c r="O125" s="138" t="s">
        <v>429</v>
      </c>
      <c r="P125" s="138">
        <v>2.4770798598307942E-2</v>
      </c>
      <c r="Q125" s="138" t="s">
        <v>429</v>
      </c>
      <c r="R125" s="138" t="s">
        <v>429</v>
      </c>
      <c r="S125" s="138" t="s">
        <v>429</v>
      </c>
      <c r="T125" s="138" t="s">
        <v>429</v>
      </c>
      <c r="U125" s="138" t="s">
        <v>429</v>
      </c>
      <c r="V125" s="138" t="s">
        <v>429</v>
      </c>
      <c r="W125" s="138" t="s">
        <v>443</v>
      </c>
      <c r="X125" s="138" t="s">
        <v>429</v>
      </c>
      <c r="Y125" s="138" t="s">
        <v>429</v>
      </c>
      <c r="Z125" s="138" t="s">
        <v>429</v>
      </c>
      <c r="AA125" s="138" t="s">
        <v>429</v>
      </c>
      <c r="AB125" s="138" t="s">
        <v>429</v>
      </c>
      <c r="AC125" s="138" t="s">
        <v>429</v>
      </c>
      <c r="AD125" s="138" t="s">
        <v>443</v>
      </c>
      <c r="AE125" s="55"/>
      <c r="AF125" s="147" t="s">
        <v>429</v>
      </c>
      <c r="AG125" s="147" t="s">
        <v>429</v>
      </c>
      <c r="AH125" s="147" t="s">
        <v>429</v>
      </c>
      <c r="AI125" s="147" t="s">
        <v>429</v>
      </c>
      <c r="AJ125" s="147" t="s">
        <v>429</v>
      </c>
      <c r="AK125" s="147">
        <v>1843.9857435701083</v>
      </c>
      <c r="AL125" s="45" t="s">
        <v>426</v>
      </c>
    </row>
    <row r="126" spans="1:38" s="2" customFormat="1" ht="26.25" customHeight="1" thickBot="1" x14ac:dyDescent="0.3">
      <c r="A126" s="65" t="s">
        <v>289</v>
      </c>
      <c r="B126" s="65" t="s">
        <v>292</v>
      </c>
      <c r="C126" s="66" t="s">
        <v>293</v>
      </c>
      <c r="D126" s="67"/>
      <c r="E126" s="138" t="s">
        <v>429</v>
      </c>
      <c r="F126" s="138" t="s">
        <v>443</v>
      </c>
      <c r="G126" s="138" t="s">
        <v>429</v>
      </c>
      <c r="H126" s="138" t="s">
        <v>431</v>
      </c>
      <c r="I126" s="138" t="s">
        <v>443</v>
      </c>
      <c r="J126" s="138" t="s">
        <v>443</v>
      </c>
      <c r="K126" s="138" t="s">
        <v>443</v>
      </c>
      <c r="L126" s="138" t="s">
        <v>443</v>
      </c>
      <c r="M126" s="138" t="s">
        <v>431</v>
      </c>
      <c r="N126" s="138" t="s">
        <v>429</v>
      </c>
      <c r="O126" s="138" t="s">
        <v>429</v>
      </c>
      <c r="P126" s="138" t="s">
        <v>429</v>
      </c>
      <c r="Q126" s="138" t="s">
        <v>429</v>
      </c>
      <c r="R126" s="138" t="s">
        <v>429</v>
      </c>
      <c r="S126" s="138" t="s">
        <v>429</v>
      </c>
      <c r="T126" s="138" t="s">
        <v>429</v>
      </c>
      <c r="U126" s="138" t="s">
        <v>429</v>
      </c>
      <c r="V126" s="138" t="s">
        <v>429</v>
      </c>
      <c r="W126" s="138" t="s">
        <v>429</v>
      </c>
      <c r="X126" s="138" t="s">
        <v>429</v>
      </c>
      <c r="Y126" s="138" t="s">
        <v>429</v>
      </c>
      <c r="Z126" s="138" t="s">
        <v>429</v>
      </c>
      <c r="AA126" s="138" t="s">
        <v>429</v>
      </c>
      <c r="AB126" s="138" t="s">
        <v>429</v>
      </c>
      <c r="AC126" s="138" t="s">
        <v>429</v>
      </c>
      <c r="AD126" s="138" t="s">
        <v>429</v>
      </c>
      <c r="AE126" s="55"/>
      <c r="AF126" s="147" t="s">
        <v>429</v>
      </c>
      <c r="AG126" s="147" t="s">
        <v>429</v>
      </c>
      <c r="AH126" s="147" t="s">
        <v>429</v>
      </c>
      <c r="AI126" s="147" t="s">
        <v>429</v>
      </c>
      <c r="AJ126" s="147" t="s">
        <v>429</v>
      </c>
      <c r="AK126" s="147" t="s">
        <v>443</v>
      </c>
      <c r="AL126" s="45" t="s">
        <v>425</v>
      </c>
    </row>
    <row r="127" spans="1:38" s="2" customFormat="1" ht="26.25" customHeight="1" thickBot="1" x14ac:dyDescent="0.3">
      <c r="A127" s="65" t="s">
        <v>289</v>
      </c>
      <c r="B127" s="65" t="s">
        <v>294</v>
      </c>
      <c r="C127" s="66" t="s">
        <v>295</v>
      </c>
      <c r="D127" s="67"/>
      <c r="E127" s="138" t="s">
        <v>429</v>
      </c>
      <c r="F127" s="138" t="s">
        <v>431</v>
      </c>
      <c r="G127" s="138" t="s">
        <v>429</v>
      </c>
      <c r="H127" s="138" t="s">
        <v>431</v>
      </c>
      <c r="I127" s="138" t="s">
        <v>443</v>
      </c>
      <c r="J127" s="138" t="s">
        <v>443</v>
      </c>
      <c r="K127" s="138" t="s">
        <v>443</v>
      </c>
      <c r="L127" s="138" t="s">
        <v>443</v>
      </c>
      <c r="M127" s="138" t="s">
        <v>431</v>
      </c>
      <c r="N127" s="138" t="s">
        <v>429</v>
      </c>
      <c r="O127" s="138" t="s">
        <v>429</v>
      </c>
      <c r="P127" s="138" t="s">
        <v>429</v>
      </c>
      <c r="Q127" s="138" t="s">
        <v>429</v>
      </c>
      <c r="R127" s="138" t="s">
        <v>429</v>
      </c>
      <c r="S127" s="138" t="s">
        <v>429</v>
      </c>
      <c r="T127" s="138" t="s">
        <v>429</v>
      </c>
      <c r="U127" s="138" t="s">
        <v>429</v>
      </c>
      <c r="V127" s="138" t="s">
        <v>429</v>
      </c>
      <c r="W127" s="138" t="s">
        <v>429</v>
      </c>
      <c r="X127" s="138" t="s">
        <v>429</v>
      </c>
      <c r="Y127" s="138" t="s">
        <v>429</v>
      </c>
      <c r="Z127" s="138" t="s">
        <v>429</v>
      </c>
      <c r="AA127" s="138" t="s">
        <v>429</v>
      </c>
      <c r="AB127" s="138" t="s">
        <v>429</v>
      </c>
      <c r="AC127" s="138" t="s">
        <v>429</v>
      </c>
      <c r="AD127" s="138" t="s">
        <v>429</v>
      </c>
      <c r="AE127" s="55"/>
      <c r="AF127" s="147" t="s">
        <v>429</v>
      </c>
      <c r="AG127" s="147" t="s">
        <v>429</v>
      </c>
      <c r="AH127" s="147" t="s">
        <v>429</v>
      </c>
      <c r="AI127" s="147" t="s">
        <v>429</v>
      </c>
      <c r="AJ127" s="147" t="s">
        <v>429</v>
      </c>
      <c r="AK127" s="147" t="s">
        <v>443</v>
      </c>
      <c r="AL127" s="45" t="s">
        <v>427</v>
      </c>
    </row>
    <row r="128" spans="1:38" s="2" customFormat="1" ht="26.25" customHeight="1" thickBot="1" x14ac:dyDescent="0.3">
      <c r="A128" s="65" t="s">
        <v>289</v>
      </c>
      <c r="B128" s="69" t="s">
        <v>296</v>
      </c>
      <c r="C128" s="71" t="s">
        <v>297</v>
      </c>
      <c r="D128" s="67"/>
      <c r="E128" s="138" t="s">
        <v>431</v>
      </c>
      <c r="F128" s="138" t="s">
        <v>431</v>
      </c>
      <c r="G128" s="138" t="s">
        <v>431</v>
      </c>
      <c r="H128" s="138" t="s">
        <v>431</v>
      </c>
      <c r="I128" s="138" t="s">
        <v>431</v>
      </c>
      <c r="J128" s="138" t="s">
        <v>431</v>
      </c>
      <c r="K128" s="138" t="s">
        <v>431</v>
      </c>
      <c r="L128" s="138" t="s">
        <v>431</v>
      </c>
      <c r="M128" s="138" t="s">
        <v>431</v>
      </c>
      <c r="N128" s="138" t="s">
        <v>431</v>
      </c>
      <c r="O128" s="138" t="s">
        <v>431</v>
      </c>
      <c r="P128" s="138" t="s">
        <v>431</v>
      </c>
      <c r="Q128" s="138" t="s">
        <v>431</v>
      </c>
      <c r="R128" s="138" t="s">
        <v>431</v>
      </c>
      <c r="S128" s="138" t="s">
        <v>431</v>
      </c>
      <c r="T128" s="138" t="s">
        <v>431</v>
      </c>
      <c r="U128" s="138" t="s">
        <v>431</v>
      </c>
      <c r="V128" s="138" t="s">
        <v>431</v>
      </c>
      <c r="W128" s="138" t="s">
        <v>431</v>
      </c>
      <c r="X128" s="138" t="s">
        <v>431</v>
      </c>
      <c r="Y128" s="138" t="s">
        <v>431</v>
      </c>
      <c r="Z128" s="138" t="s">
        <v>431</v>
      </c>
      <c r="AA128" s="138" t="s">
        <v>431</v>
      </c>
      <c r="AB128" s="138" t="s">
        <v>431</v>
      </c>
      <c r="AC128" s="138" t="s">
        <v>431</v>
      </c>
      <c r="AD128" s="138" t="s">
        <v>431</v>
      </c>
      <c r="AE128" s="55"/>
      <c r="AF128" s="147" t="s">
        <v>429</v>
      </c>
      <c r="AG128" s="147" t="s">
        <v>429</v>
      </c>
      <c r="AH128" s="147" t="s">
        <v>429</v>
      </c>
      <c r="AI128" s="147" t="s">
        <v>429</v>
      </c>
      <c r="AJ128" s="147" t="s">
        <v>429</v>
      </c>
      <c r="AK128" s="147" t="s">
        <v>431</v>
      </c>
      <c r="AL128" s="45" t="s">
        <v>301</v>
      </c>
    </row>
    <row r="129" spans="1:38" s="2" customFormat="1" ht="26.25" customHeight="1" thickBot="1" x14ac:dyDescent="0.3">
      <c r="A129" s="65" t="s">
        <v>289</v>
      </c>
      <c r="B129" s="69" t="s">
        <v>299</v>
      </c>
      <c r="C129" s="77" t="s">
        <v>300</v>
      </c>
      <c r="D129" s="67"/>
      <c r="E129" s="138">
        <v>2.3563079999999997E-2</v>
      </c>
      <c r="F129" s="138">
        <v>0.20042160000000001</v>
      </c>
      <c r="G129" s="138">
        <v>1.2729480000000001E-3</v>
      </c>
      <c r="H129" s="138" t="s">
        <v>443</v>
      </c>
      <c r="I129" s="138">
        <v>1.08336E-4</v>
      </c>
      <c r="J129" s="138">
        <v>1.89588E-4</v>
      </c>
      <c r="K129" s="138">
        <v>2.7084000000000006E-4</v>
      </c>
      <c r="L129" s="138">
        <v>3.7917600000000004E-6</v>
      </c>
      <c r="M129" s="138">
        <v>1.8958800000000002E-3</v>
      </c>
      <c r="N129" s="138">
        <v>3.5209200000000003E-2</v>
      </c>
      <c r="O129" s="138">
        <v>2.7084000000000001E-3</v>
      </c>
      <c r="P129" s="138">
        <v>1.516704E-3</v>
      </c>
      <c r="Q129" s="138">
        <v>0.5559734633029374</v>
      </c>
      <c r="R129" s="138">
        <v>0.53702211532617283</v>
      </c>
      <c r="S129" s="138">
        <v>0.29628806362823329</v>
      </c>
      <c r="T129" s="138">
        <v>3.79176E-4</v>
      </c>
      <c r="U129" s="138" t="s">
        <v>431</v>
      </c>
      <c r="V129" s="138" t="s">
        <v>443</v>
      </c>
      <c r="W129" s="138">
        <v>3.434975656666666E-2</v>
      </c>
      <c r="X129" s="138">
        <v>1.4210928981203003E-5</v>
      </c>
      <c r="Y129" s="138">
        <v>6.1580692251879683E-5</v>
      </c>
      <c r="Z129" s="138">
        <v>6.1580692251879683E-5</v>
      </c>
      <c r="AA129" s="138" t="s">
        <v>443</v>
      </c>
      <c r="AB129" s="138">
        <v>1.3737231348496235E-4</v>
      </c>
      <c r="AC129" s="138">
        <v>4.7369763270676664E-2</v>
      </c>
      <c r="AD129" s="138">
        <v>8.2281192000000003E-2</v>
      </c>
      <c r="AE129" s="55"/>
      <c r="AF129" s="147" t="s">
        <v>429</v>
      </c>
      <c r="AG129" s="147" t="s">
        <v>429</v>
      </c>
      <c r="AH129" s="147" t="s">
        <v>429</v>
      </c>
      <c r="AI129" s="147" t="s">
        <v>429</v>
      </c>
      <c r="AJ129" s="147" t="s">
        <v>429</v>
      </c>
      <c r="AK129" s="147">
        <v>27.084</v>
      </c>
      <c r="AL129" s="45" t="s">
        <v>301</v>
      </c>
    </row>
    <row r="130" spans="1:38" s="2" customFormat="1" ht="26.25" customHeight="1" thickBot="1" x14ac:dyDescent="0.3">
      <c r="A130" s="65" t="s">
        <v>289</v>
      </c>
      <c r="B130" s="69" t="s">
        <v>302</v>
      </c>
      <c r="C130" s="83" t="s">
        <v>303</v>
      </c>
      <c r="D130" s="67"/>
      <c r="E130" s="138" t="s">
        <v>430</v>
      </c>
      <c r="F130" s="138" t="s">
        <v>430</v>
      </c>
      <c r="G130" s="138" t="s">
        <v>430</v>
      </c>
      <c r="H130" s="138" t="s">
        <v>443</v>
      </c>
      <c r="I130" s="138" t="s">
        <v>430</v>
      </c>
      <c r="J130" s="138" t="s">
        <v>430</v>
      </c>
      <c r="K130" s="138" t="s">
        <v>430</v>
      </c>
      <c r="L130" s="138" t="s">
        <v>430</v>
      </c>
      <c r="M130" s="138" t="s">
        <v>430</v>
      </c>
      <c r="N130" s="138" t="s">
        <v>430</v>
      </c>
      <c r="O130" s="138" t="s">
        <v>430</v>
      </c>
      <c r="P130" s="138" t="s">
        <v>430</v>
      </c>
      <c r="Q130" s="138" t="s">
        <v>430</v>
      </c>
      <c r="R130" s="138" t="s">
        <v>430</v>
      </c>
      <c r="S130" s="138" t="s">
        <v>430</v>
      </c>
      <c r="T130" s="138" t="s">
        <v>430</v>
      </c>
      <c r="U130" s="138" t="s">
        <v>430</v>
      </c>
      <c r="V130" s="138" t="s">
        <v>430</v>
      </c>
      <c r="W130" s="138" t="s">
        <v>430</v>
      </c>
      <c r="X130" s="138" t="s">
        <v>430</v>
      </c>
      <c r="Y130" s="138" t="s">
        <v>430</v>
      </c>
      <c r="Z130" s="138" t="s">
        <v>430</v>
      </c>
      <c r="AA130" s="138" t="s">
        <v>430</v>
      </c>
      <c r="AB130" s="138" t="s">
        <v>430</v>
      </c>
      <c r="AC130" s="138" t="s">
        <v>430</v>
      </c>
      <c r="AD130" s="138" t="s">
        <v>430</v>
      </c>
      <c r="AE130" s="55"/>
      <c r="AF130" s="147" t="s">
        <v>429</v>
      </c>
      <c r="AG130" s="147" t="s">
        <v>429</v>
      </c>
      <c r="AH130" s="147" t="s">
        <v>429</v>
      </c>
      <c r="AI130" s="147" t="s">
        <v>429</v>
      </c>
      <c r="AJ130" s="147" t="s">
        <v>429</v>
      </c>
      <c r="AK130" s="147" t="s">
        <v>430</v>
      </c>
      <c r="AL130" s="45" t="s">
        <v>301</v>
      </c>
    </row>
    <row r="131" spans="1:38" s="2" customFormat="1" ht="26.25" customHeight="1" thickBot="1" x14ac:dyDescent="0.3">
      <c r="A131" s="65" t="s">
        <v>289</v>
      </c>
      <c r="B131" s="69" t="s">
        <v>304</v>
      </c>
      <c r="C131" s="77" t="s">
        <v>305</v>
      </c>
      <c r="D131" s="67"/>
      <c r="E131" s="138">
        <v>9.1999999999999998E-3</v>
      </c>
      <c r="F131" s="138">
        <v>2.8E-3</v>
      </c>
      <c r="G131" s="138">
        <v>2.16E-3</v>
      </c>
      <c r="H131" s="138" t="s">
        <v>431</v>
      </c>
      <c r="I131" s="138">
        <v>2.7200000000000002E-2</v>
      </c>
      <c r="J131" s="138">
        <v>4.759999999999999E-2</v>
      </c>
      <c r="K131" s="138">
        <v>6.8000000000000005E-2</v>
      </c>
      <c r="L131" s="138">
        <v>1.5640000000000001E-3</v>
      </c>
      <c r="M131" s="138">
        <v>7.6000000000000004E-4</v>
      </c>
      <c r="N131" s="138">
        <v>0.14399999999999999</v>
      </c>
      <c r="O131" s="138">
        <v>1.2E-2</v>
      </c>
      <c r="P131" s="138">
        <v>0.216</v>
      </c>
      <c r="Q131" s="138">
        <v>4.0000000000000002E-4</v>
      </c>
      <c r="R131" s="138">
        <v>1.6000000000000001E-3</v>
      </c>
      <c r="S131" s="138">
        <v>2.4E-2</v>
      </c>
      <c r="T131" s="138">
        <v>1.1999999999999999E-3</v>
      </c>
      <c r="U131" s="138" t="s">
        <v>431</v>
      </c>
      <c r="V131" s="138">
        <v>7.4536340852130401E-2</v>
      </c>
      <c r="W131" s="138">
        <v>1.4883999999999999</v>
      </c>
      <c r="X131" s="138">
        <v>1.1090482398956974E-5</v>
      </c>
      <c r="Y131" s="138">
        <v>4.990717079530638E-5</v>
      </c>
      <c r="Z131" s="138">
        <v>4.990717079530638E-5</v>
      </c>
      <c r="AA131" s="138" t="s">
        <v>443</v>
      </c>
      <c r="AB131" s="138">
        <v>1.1090482398956974E-4</v>
      </c>
      <c r="AC131" s="138">
        <v>7.9217731421121242E-3</v>
      </c>
      <c r="AD131" s="138">
        <v>1.2152E-2</v>
      </c>
      <c r="AE131" s="55"/>
      <c r="AF131" s="147" t="s">
        <v>429</v>
      </c>
      <c r="AG131" s="147" t="s">
        <v>429</v>
      </c>
      <c r="AH131" s="147" t="s">
        <v>429</v>
      </c>
      <c r="AI131" s="147" t="s">
        <v>429</v>
      </c>
      <c r="AJ131" s="147" t="s">
        <v>429</v>
      </c>
      <c r="AK131" s="147">
        <v>4</v>
      </c>
      <c r="AL131" s="45" t="s">
        <v>301</v>
      </c>
    </row>
    <row r="132" spans="1:38" s="2" customFormat="1" ht="26.25" customHeight="1" thickBot="1" x14ac:dyDescent="0.3">
      <c r="A132" s="65" t="s">
        <v>289</v>
      </c>
      <c r="B132" s="69" t="s">
        <v>306</v>
      </c>
      <c r="C132" s="77" t="s">
        <v>307</v>
      </c>
      <c r="D132" s="67"/>
      <c r="E132" s="138" t="s">
        <v>431</v>
      </c>
      <c r="F132" s="138" t="s">
        <v>431</v>
      </c>
      <c r="G132" s="138" t="s">
        <v>431</v>
      </c>
      <c r="H132" s="138" t="s">
        <v>431</v>
      </c>
      <c r="I132" s="138" t="s">
        <v>431</v>
      </c>
      <c r="J132" s="138" t="s">
        <v>431</v>
      </c>
      <c r="K132" s="138" t="s">
        <v>431</v>
      </c>
      <c r="L132" s="138" t="s">
        <v>431</v>
      </c>
      <c r="M132" s="138" t="s">
        <v>431</v>
      </c>
      <c r="N132" s="138" t="s">
        <v>431</v>
      </c>
      <c r="O132" s="138" t="s">
        <v>431</v>
      </c>
      <c r="P132" s="138" t="s">
        <v>431</v>
      </c>
      <c r="Q132" s="138" t="s">
        <v>431</v>
      </c>
      <c r="R132" s="138" t="s">
        <v>431</v>
      </c>
      <c r="S132" s="138" t="s">
        <v>429</v>
      </c>
      <c r="T132" s="138" t="s">
        <v>431</v>
      </c>
      <c r="U132" s="138" t="s">
        <v>431</v>
      </c>
      <c r="V132" s="138" t="s">
        <v>431</v>
      </c>
      <c r="W132" s="138" t="s">
        <v>431</v>
      </c>
      <c r="X132" s="138" t="s">
        <v>431</v>
      </c>
      <c r="Y132" s="138" t="s">
        <v>431</v>
      </c>
      <c r="Z132" s="138" t="s">
        <v>431</v>
      </c>
      <c r="AA132" s="138" t="s">
        <v>431</v>
      </c>
      <c r="AB132" s="138" t="s">
        <v>431</v>
      </c>
      <c r="AC132" s="138" t="s">
        <v>431</v>
      </c>
      <c r="AD132" s="138" t="s">
        <v>431</v>
      </c>
      <c r="AE132" s="55"/>
      <c r="AF132" s="147" t="s">
        <v>429</v>
      </c>
      <c r="AG132" s="147" t="s">
        <v>429</v>
      </c>
      <c r="AH132" s="147" t="s">
        <v>429</v>
      </c>
      <c r="AI132" s="147" t="s">
        <v>429</v>
      </c>
      <c r="AJ132" s="147" t="s">
        <v>429</v>
      </c>
      <c r="AK132" s="147" t="s">
        <v>431</v>
      </c>
      <c r="AL132" s="45" t="s">
        <v>415</v>
      </c>
    </row>
    <row r="133" spans="1:38" s="2" customFormat="1" ht="26.25" customHeight="1" thickBot="1" x14ac:dyDescent="0.3">
      <c r="A133" s="65" t="s">
        <v>289</v>
      </c>
      <c r="B133" s="69" t="s">
        <v>308</v>
      </c>
      <c r="C133" s="77" t="s">
        <v>309</v>
      </c>
      <c r="D133" s="67"/>
      <c r="E133" s="138">
        <v>1.2375000000000001E-3</v>
      </c>
      <c r="F133" s="138">
        <v>1.95E-5</v>
      </c>
      <c r="G133" s="138">
        <v>1.695E-4</v>
      </c>
      <c r="H133" s="138" t="s">
        <v>443</v>
      </c>
      <c r="I133" s="138">
        <v>5.2050000000000005E-5</v>
      </c>
      <c r="J133" s="138">
        <v>5.2050000000000005E-5</v>
      </c>
      <c r="K133" s="138">
        <v>5.7839999999999995E-5</v>
      </c>
      <c r="L133" s="138" t="s">
        <v>443</v>
      </c>
      <c r="M133" s="138">
        <v>2.1000000000000004E-4</v>
      </c>
      <c r="N133" s="138">
        <v>4.5044999999999993E-5</v>
      </c>
      <c r="O133" s="138">
        <v>7.5450000000000006E-6</v>
      </c>
      <c r="P133" s="138">
        <v>2.235E-3</v>
      </c>
      <c r="Q133" s="138">
        <v>2.0415E-5</v>
      </c>
      <c r="R133" s="138">
        <v>2.0340000000000002E-5</v>
      </c>
      <c r="S133" s="138">
        <v>1.8644999999999999E-5</v>
      </c>
      <c r="T133" s="138">
        <v>2.5994999999999998E-5</v>
      </c>
      <c r="U133" s="138">
        <v>2.9670000000000002E-5</v>
      </c>
      <c r="V133" s="138">
        <v>2.4017999999999999E-4</v>
      </c>
      <c r="W133" s="138">
        <v>4.0500000000000002E-5</v>
      </c>
      <c r="X133" s="138">
        <v>1.9799999999999999E-8</v>
      </c>
      <c r="Y133" s="138">
        <v>1.0815E-8</v>
      </c>
      <c r="Z133" s="138">
        <v>9.6600000000000001E-9</v>
      </c>
      <c r="AA133" s="138">
        <v>1.0484999999999999E-8</v>
      </c>
      <c r="AB133" s="138">
        <v>5.0759999999999999E-8</v>
      </c>
      <c r="AC133" s="138">
        <v>2.2499999999999999E-4</v>
      </c>
      <c r="AD133" s="138">
        <v>6.1499999999999999E-4</v>
      </c>
      <c r="AE133" s="55"/>
      <c r="AF133" s="147" t="s">
        <v>429</v>
      </c>
      <c r="AG133" s="147" t="s">
        <v>429</v>
      </c>
      <c r="AH133" s="147" t="s">
        <v>429</v>
      </c>
      <c r="AI133" s="147" t="s">
        <v>429</v>
      </c>
      <c r="AJ133" s="147" t="s">
        <v>429</v>
      </c>
      <c r="AK133" s="147">
        <v>1500</v>
      </c>
      <c r="AL133" s="45" t="s">
        <v>416</v>
      </c>
    </row>
    <row r="134" spans="1:38" s="2" customFormat="1" ht="26.25" customHeight="1" thickBot="1" x14ac:dyDescent="0.3">
      <c r="A134" s="65" t="s">
        <v>289</v>
      </c>
      <c r="B134" s="69" t="s">
        <v>310</v>
      </c>
      <c r="C134" s="66" t="s">
        <v>311</v>
      </c>
      <c r="D134" s="67"/>
      <c r="E134" s="138" t="s">
        <v>431</v>
      </c>
      <c r="F134" s="138" t="s">
        <v>431</v>
      </c>
      <c r="G134" s="138" t="s">
        <v>431</v>
      </c>
      <c r="H134" s="138" t="s">
        <v>431</v>
      </c>
      <c r="I134" s="138" t="s">
        <v>429</v>
      </c>
      <c r="J134" s="138" t="s">
        <v>429</v>
      </c>
      <c r="K134" s="138" t="s">
        <v>429</v>
      </c>
      <c r="L134" s="138" t="s">
        <v>429</v>
      </c>
      <c r="M134" s="138" t="s">
        <v>431</v>
      </c>
      <c r="N134" s="138" t="s">
        <v>429</v>
      </c>
      <c r="O134" s="138" t="s">
        <v>429</v>
      </c>
      <c r="P134" s="138" t="s">
        <v>429</v>
      </c>
      <c r="Q134" s="138" t="s">
        <v>429</v>
      </c>
      <c r="R134" s="138" t="s">
        <v>429</v>
      </c>
      <c r="S134" s="138" t="s">
        <v>431</v>
      </c>
      <c r="T134" s="138" t="s">
        <v>429</v>
      </c>
      <c r="U134" s="138" t="s">
        <v>429</v>
      </c>
      <c r="V134" s="138" t="s">
        <v>429</v>
      </c>
      <c r="W134" s="138" t="s">
        <v>431</v>
      </c>
      <c r="X134" s="138" t="s">
        <v>431</v>
      </c>
      <c r="Y134" s="138" t="s">
        <v>431</v>
      </c>
      <c r="Z134" s="138" t="s">
        <v>431</v>
      </c>
      <c r="AA134" s="138" t="s">
        <v>431</v>
      </c>
      <c r="AB134" s="138" t="s">
        <v>431</v>
      </c>
      <c r="AC134" s="138" t="s">
        <v>431</v>
      </c>
      <c r="AD134" s="138" t="s">
        <v>431</v>
      </c>
      <c r="AE134" s="55"/>
      <c r="AF134" s="147" t="s">
        <v>429</v>
      </c>
      <c r="AG134" s="147" t="s">
        <v>429</v>
      </c>
      <c r="AH134" s="147" t="s">
        <v>429</v>
      </c>
      <c r="AI134" s="147" t="s">
        <v>429</v>
      </c>
      <c r="AJ134" s="147" t="s">
        <v>429</v>
      </c>
      <c r="AK134" s="147" t="s">
        <v>429</v>
      </c>
      <c r="AL134" s="45" t="s">
        <v>413</v>
      </c>
    </row>
    <row r="135" spans="1:38" s="2" customFormat="1" ht="26.25" customHeight="1" thickBot="1" x14ac:dyDescent="0.3">
      <c r="A135" s="65" t="s">
        <v>289</v>
      </c>
      <c r="B135" s="65" t="s">
        <v>312</v>
      </c>
      <c r="C135" s="66" t="s">
        <v>313</v>
      </c>
      <c r="D135" s="67"/>
      <c r="E135" s="138" t="s">
        <v>443</v>
      </c>
      <c r="F135" s="138" t="s">
        <v>443</v>
      </c>
      <c r="G135" s="138" t="s">
        <v>443</v>
      </c>
      <c r="H135" s="138" t="s">
        <v>443</v>
      </c>
      <c r="I135" s="138" t="s">
        <v>443</v>
      </c>
      <c r="J135" s="138" t="s">
        <v>443</v>
      </c>
      <c r="K135" s="138" t="s">
        <v>443</v>
      </c>
      <c r="L135" s="138" t="s">
        <v>443</v>
      </c>
      <c r="M135" s="138" t="s">
        <v>443</v>
      </c>
      <c r="N135" s="138" t="s">
        <v>431</v>
      </c>
      <c r="O135" s="138" t="s">
        <v>431</v>
      </c>
      <c r="P135" s="138" t="s">
        <v>431</v>
      </c>
      <c r="Q135" s="138" t="s">
        <v>431</v>
      </c>
      <c r="R135" s="138" t="s">
        <v>431</v>
      </c>
      <c r="S135" s="138" t="s">
        <v>431</v>
      </c>
      <c r="T135" s="138" t="s">
        <v>431</v>
      </c>
      <c r="U135" s="138" t="s">
        <v>431</v>
      </c>
      <c r="V135" s="138" t="s">
        <v>431</v>
      </c>
      <c r="W135" s="138">
        <v>0.95596650022500007</v>
      </c>
      <c r="X135" s="138">
        <v>2.8519667256712502E-4</v>
      </c>
      <c r="Y135" s="138">
        <v>1.29055477530375E-3</v>
      </c>
      <c r="Z135" s="138">
        <v>1.29055477530375E-3</v>
      </c>
      <c r="AA135" s="138" t="s">
        <v>443</v>
      </c>
      <c r="AB135" s="138">
        <v>2.8663062231746249E-3</v>
      </c>
      <c r="AC135" s="138" t="s">
        <v>443</v>
      </c>
      <c r="AD135" s="138">
        <v>1.6251430503825</v>
      </c>
      <c r="AE135" s="55"/>
      <c r="AF135" s="147" t="s">
        <v>429</v>
      </c>
      <c r="AG135" s="147" t="s">
        <v>429</v>
      </c>
      <c r="AH135" s="147" t="s">
        <v>429</v>
      </c>
      <c r="AI135" s="147" t="s">
        <v>429</v>
      </c>
      <c r="AJ135" s="147" t="s">
        <v>429</v>
      </c>
      <c r="AK135" s="147">
        <v>3.1865550007500003</v>
      </c>
      <c r="AL135" s="148" t="s">
        <v>433</v>
      </c>
    </row>
    <row r="136" spans="1:38" s="2" customFormat="1" ht="26.25" customHeight="1" thickBot="1" x14ac:dyDescent="0.3">
      <c r="A136" s="65" t="s">
        <v>289</v>
      </c>
      <c r="B136" s="65" t="s">
        <v>314</v>
      </c>
      <c r="C136" s="66" t="s">
        <v>315</v>
      </c>
      <c r="D136" s="67"/>
      <c r="E136" s="138" t="s">
        <v>429</v>
      </c>
      <c r="F136" s="138">
        <v>3.9003057133987283E-3</v>
      </c>
      <c r="G136" s="138" t="s">
        <v>429</v>
      </c>
      <c r="H136" s="138" t="s">
        <v>443</v>
      </c>
      <c r="I136" s="138" t="s">
        <v>443</v>
      </c>
      <c r="J136" s="138" t="s">
        <v>443</v>
      </c>
      <c r="K136" s="138" t="s">
        <v>443</v>
      </c>
      <c r="L136" s="138" t="s">
        <v>443</v>
      </c>
      <c r="M136" s="138" t="s">
        <v>429</v>
      </c>
      <c r="N136" s="138" t="s">
        <v>443</v>
      </c>
      <c r="O136" s="138" t="s">
        <v>443</v>
      </c>
      <c r="P136" s="138" t="s">
        <v>443</v>
      </c>
      <c r="Q136" s="138" t="s">
        <v>443</v>
      </c>
      <c r="R136" s="138" t="s">
        <v>443</v>
      </c>
      <c r="S136" s="138" t="s">
        <v>443</v>
      </c>
      <c r="T136" s="138" t="s">
        <v>443</v>
      </c>
      <c r="U136" s="138" t="s">
        <v>443</v>
      </c>
      <c r="V136" s="138" t="s">
        <v>443</v>
      </c>
      <c r="W136" s="138" t="s">
        <v>429</v>
      </c>
      <c r="X136" s="138" t="s">
        <v>429</v>
      </c>
      <c r="Y136" s="138" t="s">
        <v>429</v>
      </c>
      <c r="Z136" s="138" t="s">
        <v>429</v>
      </c>
      <c r="AA136" s="138" t="s">
        <v>429</v>
      </c>
      <c r="AB136" s="138" t="s">
        <v>429</v>
      </c>
      <c r="AC136" s="138" t="s">
        <v>429</v>
      </c>
      <c r="AD136" s="138" t="s">
        <v>429</v>
      </c>
      <c r="AE136" s="55"/>
      <c r="AF136" s="147" t="s">
        <v>429</v>
      </c>
      <c r="AG136" s="147" t="s">
        <v>429</v>
      </c>
      <c r="AH136" s="147" t="s">
        <v>431</v>
      </c>
      <c r="AI136" s="147" t="s">
        <v>431</v>
      </c>
      <c r="AJ136" s="147" t="s">
        <v>431</v>
      </c>
      <c r="AK136" s="147" t="s">
        <v>443</v>
      </c>
      <c r="AL136" s="45" t="s">
        <v>417</v>
      </c>
    </row>
    <row r="137" spans="1:38" s="2" customFormat="1" ht="26.25" customHeight="1" thickBot="1" x14ac:dyDescent="0.3">
      <c r="A137" s="65" t="s">
        <v>289</v>
      </c>
      <c r="B137" s="65" t="s">
        <v>316</v>
      </c>
      <c r="C137" s="66" t="s">
        <v>317</v>
      </c>
      <c r="D137" s="67"/>
      <c r="E137" s="138" t="s">
        <v>429</v>
      </c>
      <c r="F137" s="138" t="s">
        <v>430</v>
      </c>
      <c r="G137" s="138" t="s">
        <v>429</v>
      </c>
      <c r="H137" s="138" t="s">
        <v>443</v>
      </c>
      <c r="I137" s="138" t="s">
        <v>443</v>
      </c>
      <c r="J137" s="138" t="s">
        <v>443</v>
      </c>
      <c r="K137" s="138" t="s">
        <v>443</v>
      </c>
      <c r="L137" s="138" t="s">
        <v>443</v>
      </c>
      <c r="M137" s="138" t="s">
        <v>429</v>
      </c>
      <c r="N137" s="138" t="s">
        <v>443</v>
      </c>
      <c r="O137" s="138" t="s">
        <v>443</v>
      </c>
      <c r="P137" s="138" t="s">
        <v>443</v>
      </c>
      <c r="Q137" s="138" t="s">
        <v>443</v>
      </c>
      <c r="R137" s="138" t="s">
        <v>443</v>
      </c>
      <c r="S137" s="138" t="s">
        <v>443</v>
      </c>
      <c r="T137" s="138" t="s">
        <v>443</v>
      </c>
      <c r="U137" s="138" t="s">
        <v>443</v>
      </c>
      <c r="V137" s="138" t="s">
        <v>443</v>
      </c>
      <c r="W137" s="138" t="s">
        <v>429</v>
      </c>
      <c r="X137" s="138" t="s">
        <v>429</v>
      </c>
      <c r="Y137" s="138" t="s">
        <v>429</v>
      </c>
      <c r="Z137" s="138" t="s">
        <v>429</v>
      </c>
      <c r="AA137" s="138" t="s">
        <v>429</v>
      </c>
      <c r="AB137" s="138" t="s">
        <v>429</v>
      </c>
      <c r="AC137" s="138" t="s">
        <v>429</v>
      </c>
      <c r="AD137" s="138" t="s">
        <v>429</v>
      </c>
      <c r="AE137" s="55"/>
      <c r="AF137" s="147" t="s">
        <v>429</v>
      </c>
      <c r="AG137" s="147" t="s">
        <v>429</v>
      </c>
      <c r="AH137" s="147" t="s">
        <v>429</v>
      </c>
      <c r="AI137" s="147" t="s">
        <v>429</v>
      </c>
      <c r="AJ137" s="147" t="s">
        <v>429</v>
      </c>
      <c r="AK137" s="147" t="s">
        <v>443</v>
      </c>
      <c r="AL137" s="45" t="s">
        <v>417</v>
      </c>
    </row>
    <row r="138" spans="1:38" s="2" customFormat="1" ht="26.25" customHeight="1" thickBot="1" x14ac:dyDescent="0.3">
      <c r="A138" s="69" t="s">
        <v>289</v>
      </c>
      <c r="B138" s="69" t="s">
        <v>318</v>
      </c>
      <c r="C138" s="71" t="s">
        <v>319</v>
      </c>
      <c r="D138" s="68"/>
      <c r="E138" s="138" t="s">
        <v>429</v>
      </c>
      <c r="F138" s="138" t="s">
        <v>430</v>
      </c>
      <c r="G138" s="138" t="s">
        <v>429</v>
      </c>
      <c r="H138" s="138" t="s">
        <v>443</v>
      </c>
      <c r="I138" s="138" t="s">
        <v>443</v>
      </c>
      <c r="J138" s="138" t="s">
        <v>443</v>
      </c>
      <c r="K138" s="138" t="s">
        <v>443</v>
      </c>
      <c r="L138" s="138" t="s">
        <v>443</v>
      </c>
      <c r="M138" s="138" t="s">
        <v>429</v>
      </c>
      <c r="N138" s="138" t="s">
        <v>443</v>
      </c>
      <c r="O138" s="138" t="s">
        <v>443</v>
      </c>
      <c r="P138" s="138" t="s">
        <v>443</v>
      </c>
      <c r="Q138" s="138" t="s">
        <v>443</v>
      </c>
      <c r="R138" s="138" t="s">
        <v>443</v>
      </c>
      <c r="S138" s="138" t="s">
        <v>443</v>
      </c>
      <c r="T138" s="138" t="s">
        <v>443</v>
      </c>
      <c r="U138" s="138" t="s">
        <v>443</v>
      </c>
      <c r="V138" s="138" t="s">
        <v>443</v>
      </c>
      <c r="W138" s="138" t="s">
        <v>429</v>
      </c>
      <c r="X138" s="138" t="s">
        <v>429</v>
      </c>
      <c r="Y138" s="138" t="s">
        <v>429</v>
      </c>
      <c r="Z138" s="138" t="s">
        <v>429</v>
      </c>
      <c r="AA138" s="138" t="s">
        <v>429</v>
      </c>
      <c r="AB138" s="138" t="s">
        <v>429</v>
      </c>
      <c r="AC138" s="138" t="s">
        <v>429</v>
      </c>
      <c r="AD138" s="138" t="s">
        <v>429</v>
      </c>
      <c r="AE138" s="55"/>
      <c r="AF138" s="147" t="s">
        <v>429</v>
      </c>
      <c r="AG138" s="147" t="s">
        <v>429</v>
      </c>
      <c r="AH138" s="147" t="s">
        <v>429</v>
      </c>
      <c r="AI138" s="147" t="s">
        <v>429</v>
      </c>
      <c r="AJ138" s="147" t="s">
        <v>429</v>
      </c>
      <c r="AK138" s="147" t="s">
        <v>443</v>
      </c>
      <c r="AL138" s="45" t="s">
        <v>417</v>
      </c>
    </row>
    <row r="139" spans="1:38" s="2" customFormat="1" ht="26.25" customHeight="1" thickBot="1" x14ac:dyDescent="0.3">
      <c r="A139" s="69" t="s">
        <v>289</v>
      </c>
      <c r="B139" s="69" t="s">
        <v>320</v>
      </c>
      <c r="C139" s="71" t="s">
        <v>378</v>
      </c>
      <c r="D139" s="68"/>
      <c r="E139" s="138" t="s">
        <v>443</v>
      </c>
      <c r="F139" s="138" t="s">
        <v>443</v>
      </c>
      <c r="G139" s="138" t="s">
        <v>443</v>
      </c>
      <c r="H139" s="138" t="s">
        <v>443</v>
      </c>
      <c r="I139" s="138">
        <v>0.35940762000000004</v>
      </c>
      <c r="J139" s="138">
        <v>0.35940762000000004</v>
      </c>
      <c r="K139" s="138">
        <v>0.35940762000000004</v>
      </c>
      <c r="L139" s="138" t="s">
        <v>443</v>
      </c>
      <c r="M139" s="138" t="s">
        <v>443</v>
      </c>
      <c r="N139" s="138" t="s">
        <v>431</v>
      </c>
      <c r="O139" s="138" t="s">
        <v>431</v>
      </c>
      <c r="P139" s="138" t="s">
        <v>431</v>
      </c>
      <c r="Q139" s="138" t="s">
        <v>431</v>
      </c>
      <c r="R139" s="138" t="s">
        <v>431</v>
      </c>
      <c r="S139" s="138" t="s">
        <v>431</v>
      </c>
      <c r="T139" s="138" t="s">
        <v>431</v>
      </c>
      <c r="U139" s="138" t="s">
        <v>431</v>
      </c>
      <c r="V139" s="138" t="s">
        <v>431</v>
      </c>
      <c r="W139" s="138">
        <v>6.34343542393714</v>
      </c>
      <c r="X139" s="138">
        <v>1.3398913918622473E-2</v>
      </c>
      <c r="Y139" s="138">
        <v>2.0459025470459514E-2</v>
      </c>
      <c r="Z139" s="138">
        <v>1.1287639085237618E-2</v>
      </c>
      <c r="AA139" s="138">
        <v>8.3970167537162114E-4</v>
      </c>
      <c r="AB139" s="138">
        <v>4.5985280149691221E-2</v>
      </c>
      <c r="AC139" s="138" t="s">
        <v>443</v>
      </c>
      <c r="AD139" s="138">
        <v>14.571773157389657</v>
      </c>
      <c r="AE139" s="55"/>
      <c r="AF139" s="147" t="s">
        <v>429</v>
      </c>
      <c r="AG139" s="147" t="s">
        <v>429</v>
      </c>
      <c r="AH139" s="147" t="s">
        <v>429</v>
      </c>
      <c r="AI139" s="147" t="s">
        <v>429</v>
      </c>
      <c r="AJ139" s="147" t="s">
        <v>429</v>
      </c>
      <c r="AK139" s="147">
        <v>0</v>
      </c>
      <c r="AL139" s="148" t="s">
        <v>432</v>
      </c>
    </row>
    <row r="140" spans="1:38" s="2" customFormat="1" ht="26.25" customHeight="1" thickBot="1" x14ac:dyDescent="0.3">
      <c r="A140" s="65" t="s">
        <v>322</v>
      </c>
      <c r="B140" s="69" t="s">
        <v>323</v>
      </c>
      <c r="C140" s="66" t="s">
        <v>379</v>
      </c>
      <c r="D140" s="67"/>
      <c r="E140" s="138" t="s">
        <v>431</v>
      </c>
      <c r="F140" s="138" t="s">
        <v>431</v>
      </c>
      <c r="G140" s="138" t="s">
        <v>431</v>
      </c>
      <c r="H140" s="138" t="s">
        <v>431</v>
      </c>
      <c r="I140" s="138" t="s">
        <v>431</v>
      </c>
      <c r="J140" s="138" t="s">
        <v>431</v>
      </c>
      <c r="K140" s="138" t="s">
        <v>431</v>
      </c>
      <c r="L140" s="138" t="s">
        <v>431</v>
      </c>
      <c r="M140" s="138" t="s">
        <v>431</v>
      </c>
      <c r="N140" s="138" t="s">
        <v>431</v>
      </c>
      <c r="O140" s="138" t="s">
        <v>431</v>
      </c>
      <c r="P140" s="138" t="s">
        <v>431</v>
      </c>
      <c r="Q140" s="138" t="s">
        <v>431</v>
      </c>
      <c r="R140" s="138" t="s">
        <v>431</v>
      </c>
      <c r="S140" s="138" t="s">
        <v>431</v>
      </c>
      <c r="T140" s="138" t="s">
        <v>431</v>
      </c>
      <c r="U140" s="138" t="s">
        <v>431</v>
      </c>
      <c r="V140" s="138" t="s">
        <v>431</v>
      </c>
      <c r="W140" s="138" t="s">
        <v>431</v>
      </c>
      <c r="X140" s="138" t="s">
        <v>431</v>
      </c>
      <c r="Y140" s="138" t="s">
        <v>431</v>
      </c>
      <c r="Z140" s="138" t="s">
        <v>431</v>
      </c>
      <c r="AA140" s="138" t="s">
        <v>431</v>
      </c>
      <c r="AB140" s="138" t="s">
        <v>431</v>
      </c>
      <c r="AC140" s="138" t="s">
        <v>431</v>
      </c>
      <c r="AD140" s="138" t="s">
        <v>431</v>
      </c>
      <c r="AE140" s="55"/>
      <c r="AF140" s="147" t="s">
        <v>429</v>
      </c>
      <c r="AG140" s="147" t="s">
        <v>429</v>
      </c>
      <c r="AH140" s="147" t="s">
        <v>429</v>
      </c>
      <c r="AI140" s="147" t="s">
        <v>429</v>
      </c>
      <c r="AJ140" s="147" t="s">
        <v>429</v>
      </c>
      <c r="AK140" s="147" t="s">
        <v>429</v>
      </c>
      <c r="AL140" s="45" t="s">
        <v>413</v>
      </c>
    </row>
    <row r="141" spans="1:38" s="8" customFormat="1" ht="37.5" customHeight="1" thickBot="1" x14ac:dyDescent="0.3">
      <c r="A141" s="84"/>
      <c r="B141" s="85" t="s">
        <v>324</v>
      </c>
      <c r="C141" s="86" t="s">
        <v>389</v>
      </c>
      <c r="D141" s="84" t="s">
        <v>143</v>
      </c>
      <c r="E141" s="19">
        <f>SUM(E14:E140)</f>
        <v>180.30912783294644</v>
      </c>
      <c r="F141" s="19">
        <f t="shared" ref="F141:AD141" si="0">SUM(F14:F140)</f>
        <v>146.32397846577535</v>
      </c>
      <c r="G141" s="19">
        <f t="shared" si="0"/>
        <v>170.97182350695252</v>
      </c>
      <c r="H141" s="19">
        <f t="shared" si="0"/>
        <v>114.52794223716765</v>
      </c>
      <c r="I141" s="19">
        <f t="shared" si="0"/>
        <v>24.891188660524207</v>
      </c>
      <c r="J141" s="19">
        <f t="shared" si="0"/>
        <v>39.646249794383039</v>
      </c>
      <c r="K141" s="19">
        <f t="shared" si="0"/>
        <v>76.490781763396782</v>
      </c>
      <c r="L141" s="19">
        <f t="shared" si="0"/>
        <v>3.9819360558835566</v>
      </c>
      <c r="M141" s="19">
        <f t="shared" si="0"/>
        <v>503.23846176222554</v>
      </c>
      <c r="N141" s="19">
        <f t="shared" si="0"/>
        <v>149.13402106491324</v>
      </c>
      <c r="O141" s="19">
        <f t="shared" si="0"/>
        <v>0.51932685419107449</v>
      </c>
      <c r="P141" s="19">
        <f t="shared" si="0"/>
        <v>0.68058139477676127</v>
      </c>
      <c r="Q141" s="19">
        <f t="shared" si="0"/>
        <v>1.8406693583485474</v>
      </c>
      <c r="R141" s="19">
        <f>SUM(R14:R140)</f>
        <v>4.1998271220150807</v>
      </c>
      <c r="S141" s="19">
        <f t="shared" si="0"/>
        <v>10.757114097634089</v>
      </c>
      <c r="T141" s="19">
        <f t="shared" si="0"/>
        <v>24.383217409017281</v>
      </c>
      <c r="U141" s="19">
        <f t="shared" si="0"/>
        <v>8.3891162191439541</v>
      </c>
      <c r="V141" s="19">
        <f t="shared" si="0"/>
        <v>48.22542483337272</v>
      </c>
      <c r="W141" s="19">
        <f t="shared" si="0"/>
        <v>38.808583725048329</v>
      </c>
      <c r="X141" s="19">
        <f t="shared" si="0"/>
        <v>5.735197771390073</v>
      </c>
      <c r="Y141" s="19">
        <f t="shared" si="0"/>
        <v>10.124909002870268</v>
      </c>
      <c r="Z141" s="19">
        <f t="shared" si="0"/>
        <v>5.1695299631336686</v>
      </c>
      <c r="AA141" s="19">
        <f t="shared" si="0"/>
        <v>4.1941620525941214</v>
      </c>
      <c r="AB141" s="19">
        <f t="shared" si="0"/>
        <v>25.22379878998813</v>
      </c>
      <c r="AC141" s="19">
        <f t="shared" si="0"/>
        <v>47.772328031729643</v>
      </c>
      <c r="AD141" s="19">
        <f t="shared" si="0"/>
        <v>35.527061699894602</v>
      </c>
      <c r="AE141" s="56"/>
      <c r="AF141" s="145">
        <f>SUM(AF14:AF140)</f>
        <v>191843.52622530897</v>
      </c>
      <c r="AG141" s="145">
        <f t="shared" ref="AG141:AI141" si="1">SUM(AG14:AG140)</f>
        <v>129580.88309221965</v>
      </c>
      <c r="AH141" s="145">
        <f t="shared" si="1"/>
        <v>61448.725001046674</v>
      </c>
      <c r="AI141" s="145">
        <f t="shared" si="1"/>
        <v>1772.3509627605513</v>
      </c>
      <c r="AJ141" s="145" t="str">
        <f>IF(SUM(AJ14:AJ140)=0, "NA",SUM(AJ14:AJ140))</f>
        <v>NA</v>
      </c>
      <c r="AK141" s="146" t="s">
        <v>429</v>
      </c>
      <c r="AL141" s="146" t="s">
        <v>429</v>
      </c>
    </row>
    <row r="142" spans="1:38" s="18" customFormat="1" ht="15" customHeight="1" thickBot="1" x14ac:dyDescent="0.35">
      <c r="A142" s="87"/>
      <c r="B142" s="46"/>
      <c r="C142" s="88"/>
      <c r="D142" s="89"/>
      <c r="E142" s="113"/>
      <c r="F142" s="113"/>
      <c r="G142" s="113"/>
      <c r="H142" s="113"/>
      <c r="I142" s="113"/>
      <c r="J142"/>
      <c r="K142"/>
      <c r="L142"/>
      <c r="M142"/>
      <c r="N142"/>
      <c r="O142" s="9"/>
      <c r="P142" s="9"/>
      <c r="Q142" s="9"/>
      <c r="R142" s="9"/>
      <c r="S142" s="9"/>
      <c r="T142" s="9"/>
      <c r="U142" s="9"/>
      <c r="V142" s="9"/>
      <c r="W142" s="9"/>
      <c r="X142" s="9"/>
      <c r="Y142" s="9"/>
      <c r="Z142" s="9"/>
      <c r="AA142" s="9"/>
      <c r="AB142" s="9"/>
      <c r="AC142" s="9"/>
      <c r="AD142" s="9"/>
      <c r="AE142" s="57"/>
      <c r="AF142" s="10"/>
      <c r="AG142" s="10"/>
      <c r="AH142" s="10"/>
      <c r="AI142" s="10"/>
      <c r="AJ142" s="10"/>
      <c r="AK142" s="10"/>
      <c r="AL142" s="46"/>
    </row>
    <row r="143" spans="1:38" s="1" customFormat="1" ht="26.25" customHeight="1" thickBot="1" x14ac:dyDescent="0.3">
      <c r="A143" s="91"/>
      <c r="B143" s="47" t="s">
        <v>348</v>
      </c>
      <c r="C143" s="92" t="s">
        <v>355</v>
      </c>
      <c r="D143" s="93" t="s">
        <v>282</v>
      </c>
      <c r="E143" s="139">
        <v>41.631402623869754</v>
      </c>
      <c r="F143" s="139">
        <v>25.476501895611115</v>
      </c>
      <c r="G143" s="139">
        <v>2.3525298817893567</v>
      </c>
      <c r="H143" s="139">
        <v>0.13325165241352607</v>
      </c>
      <c r="I143" s="139">
        <v>0.41152485256673238</v>
      </c>
      <c r="J143" s="139">
        <v>0.41152485256673232</v>
      </c>
      <c r="K143" s="139">
        <v>0.41152485256673244</v>
      </c>
      <c r="L143" s="139">
        <v>0.2246505654061664</v>
      </c>
      <c r="M143" s="139">
        <v>221.92131981271808</v>
      </c>
      <c r="N143" s="139">
        <v>137.91474879888713</v>
      </c>
      <c r="O143" s="139">
        <v>1.9900688729710712E-4</v>
      </c>
      <c r="P143" s="139">
        <v>8.9804254981547676E-3</v>
      </c>
      <c r="Q143" s="139">
        <v>3.0109933815150564E-4</v>
      </c>
      <c r="R143" s="139">
        <v>6.9858719458779119E-3</v>
      </c>
      <c r="S143" s="139">
        <v>4.9514432828545261E-3</v>
      </c>
      <c r="T143" s="139">
        <v>2.2497440958290571E-3</v>
      </c>
      <c r="U143" s="139">
        <v>2.0418490170879701E-4</v>
      </c>
      <c r="V143" s="139">
        <v>3.3845849214302191E-2</v>
      </c>
      <c r="W143" s="139">
        <v>0.58918159999999997</v>
      </c>
      <c r="X143" s="139">
        <v>1.2105797788700001E-2</v>
      </c>
      <c r="Y143" s="139">
        <v>1.92542621096E-2</v>
      </c>
      <c r="Z143" s="139">
        <v>8.5843427760000004E-3</v>
      </c>
      <c r="AA143" s="139">
        <v>2.10993041964E-2</v>
      </c>
      <c r="AB143" s="139">
        <v>6.1043706870700001E-2</v>
      </c>
      <c r="AC143" s="139">
        <v>5.8918149999999999E-4</v>
      </c>
      <c r="AD143" s="139">
        <v>1.217988E-4</v>
      </c>
      <c r="AE143" s="58"/>
      <c r="AF143" s="144">
        <v>0</v>
      </c>
      <c r="AG143" s="11" t="s">
        <v>429</v>
      </c>
      <c r="AH143" s="11" t="s">
        <v>431</v>
      </c>
      <c r="AI143" s="11" t="s">
        <v>429</v>
      </c>
      <c r="AJ143" s="11" t="s">
        <v>431</v>
      </c>
      <c r="AK143" s="11" t="s">
        <v>429</v>
      </c>
      <c r="AL143" s="47" t="s">
        <v>50</v>
      </c>
    </row>
    <row r="144" spans="1:38" s="1" customFormat="1" ht="26.25" customHeight="1" thickBot="1" x14ac:dyDescent="0.3">
      <c r="A144" s="91"/>
      <c r="B144" s="47" t="s">
        <v>349</v>
      </c>
      <c r="C144" s="92" t="s">
        <v>356</v>
      </c>
      <c r="D144" s="93" t="s">
        <v>282</v>
      </c>
      <c r="E144" s="139">
        <v>5.4607501155876506</v>
      </c>
      <c r="F144" s="139">
        <v>1.1816563890538752</v>
      </c>
      <c r="G144" s="139">
        <v>0.89412996017903701</v>
      </c>
      <c r="H144" s="139">
        <v>4.0119961239910035E-3</v>
      </c>
      <c r="I144" s="139">
        <v>1.1045716012508606</v>
      </c>
      <c r="J144" s="139">
        <v>1.1045716012508606</v>
      </c>
      <c r="K144" s="139">
        <v>1.1045716012508604</v>
      </c>
      <c r="L144" s="139">
        <v>0.6069722788079237</v>
      </c>
      <c r="M144" s="139">
        <v>12.716444845828129</v>
      </c>
      <c r="N144" s="139">
        <v>5.5113995356003018</v>
      </c>
      <c r="O144" s="139">
        <v>1.7954129160709825E-5</v>
      </c>
      <c r="P144" s="139">
        <v>1.4190302154301082E-3</v>
      </c>
      <c r="Q144" s="139">
        <v>3.2035398516578584E-5</v>
      </c>
      <c r="R144" s="139">
        <v>1.9794197913796953E-3</v>
      </c>
      <c r="S144" s="139">
        <v>1.3380373800350055E-3</v>
      </c>
      <c r="T144" s="139">
        <v>1.2990941371545522E-4</v>
      </c>
      <c r="U144" s="139">
        <v>2.8162538711737521E-5</v>
      </c>
      <c r="V144" s="139">
        <v>4.9530711739675217E-3</v>
      </c>
      <c r="W144" s="139">
        <v>2.1521999999999999E-2</v>
      </c>
      <c r="X144" s="139">
        <v>5.3488621043000003E-3</v>
      </c>
      <c r="Y144" s="139">
        <v>6.1805012161999994E-3</v>
      </c>
      <c r="Z144" s="139">
        <v>4.6369038105E-3</v>
      </c>
      <c r="AA144" s="139">
        <v>5.297185506E-3</v>
      </c>
      <c r="AB144" s="139">
        <v>2.1463452637000002E-2</v>
      </c>
      <c r="AC144" s="139">
        <v>2.1522099999999998E-5</v>
      </c>
      <c r="AD144" s="139">
        <v>1.7232500000000001E-5</v>
      </c>
      <c r="AE144" s="58"/>
      <c r="AF144" s="144">
        <v>0</v>
      </c>
      <c r="AG144" s="11" t="s">
        <v>429</v>
      </c>
      <c r="AH144" s="11" t="s">
        <v>431</v>
      </c>
      <c r="AI144" s="11" t="s">
        <v>429</v>
      </c>
      <c r="AJ144" s="11" t="s">
        <v>431</v>
      </c>
      <c r="AK144" s="11" t="s">
        <v>429</v>
      </c>
      <c r="AL144" s="47" t="s">
        <v>50</v>
      </c>
    </row>
    <row r="145" spans="1:38" s="1" customFormat="1" ht="26.25" customHeight="1" thickBot="1" x14ac:dyDescent="0.3">
      <c r="A145" s="91"/>
      <c r="B145" s="47" t="s">
        <v>350</v>
      </c>
      <c r="C145" s="92" t="s">
        <v>357</v>
      </c>
      <c r="D145" s="93" t="s">
        <v>282</v>
      </c>
      <c r="E145" s="139">
        <v>19.198483132918344</v>
      </c>
      <c r="F145" s="139">
        <v>1.1301719034366688</v>
      </c>
      <c r="G145" s="139">
        <v>1.7948008613634374</v>
      </c>
      <c r="H145" s="139">
        <v>5.8088942092578665E-3</v>
      </c>
      <c r="I145" s="139">
        <v>0.68209911485679919</v>
      </c>
      <c r="J145" s="139">
        <v>0.68209911485679919</v>
      </c>
      <c r="K145" s="139">
        <v>0.68209911485679919</v>
      </c>
      <c r="L145" s="139">
        <v>0.3410495574283996</v>
      </c>
      <c r="M145" s="139">
        <v>4.1377724753679104</v>
      </c>
      <c r="N145" s="139">
        <v>0.63824228717672638</v>
      </c>
      <c r="O145" s="139">
        <v>2.3219613154295911E-5</v>
      </c>
      <c r="P145" s="139">
        <v>2.4052359666944419E-3</v>
      </c>
      <c r="Q145" s="139">
        <v>4.5990882087304422E-5</v>
      </c>
      <c r="R145" s="139">
        <v>3.8231428869336961E-3</v>
      </c>
      <c r="S145" s="139">
        <v>2.5649889070941401E-3</v>
      </c>
      <c r="T145" s="139">
        <v>9.960361593649464E-5</v>
      </c>
      <c r="U145" s="139">
        <v>4.554253786601703E-5</v>
      </c>
      <c r="V145" s="139">
        <v>8.1842064892444447E-3</v>
      </c>
      <c r="W145" s="139">
        <v>0.12680240000000001</v>
      </c>
      <c r="X145" s="139">
        <v>1.8114622580999999E-3</v>
      </c>
      <c r="Y145" s="139">
        <v>1.0969410341299999E-2</v>
      </c>
      <c r="Z145" s="139">
        <v>1.22575612805E-2</v>
      </c>
      <c r="AA145" s="139">
        <v>2.8178301794E-3</v>
      </c>
      <c r="AB145" s="139">
        <v>2.7856264059299998E-2</v>
      </c>
      <c r="AC145" s="139">
        <v>2.1938800000000001E-5</v>
      </c>
      <c r="AD145" s="139">
        <v>2.1938800000000001E-5</v>
      </c>
      <c r="AE145" s="58"/>
      <c r="AF145" s="144">
        <v>14700.250430760152</v>
      </c>
      <c r="AG145" s="11" t="s">
        <v>429</v>
      </c>
      <c r="AH145" s="11" t="s">
        <v>431</v>
      </c>
      <c r="AI145" s="11" t="s">
        <v>429</v>
      </c>
      <c r="AJ145" s="11" t="s">
        <v>431</v>
      </c>
      <c r="AK145" s="11" t="s">
        <v>429</v>
      </c>
      <c r="AL145" s="47" t="s">
        <v>50</v>
      </c>
    </row>
    <row r="146" spans="1:38" s="1" customFormat="1" ht="26.25" customHeight="1" thickBot="1" x14ac:dyDescent="0.3">
      <c r="A146" s="91"/>
      <c r="B146" s="47" t="s">
        <v>351</v>
      </c>
      <c r="C146" s="92" t="s">
        <v>358</v>
      </c>
      <c r="D146" s="93" t="s">
        <v>282</v>
      </c>
      <c r="E146" s="139">
        <v>3.5582419961914094E-2</v>
      </c>
      <c r="F146" s="139">
        <v>0.25158700720827293</v>
      </c>
      <c r="G146" s="139">
        <v>7.3756984074995324E-3</v>
      </c>
      <c r="H146" s="139">
        <v>2.0868560496698573E-4</v>
      </c>
      <c r="I146" s="139">
        <v>5.0553865686091982E-3</v>
      </c>
      <c r="J146" s="139">
        <v>5.0553865686091982E-3</v>
      </c>
      <c r="K146" s="139">
        <v>5.0553865686091973E-3</v>
      </c>
      <c r="L146" s="139">
        <v>6.4881729097486702E-4</v>
      </c>
      <c r="M146" s="139">
        <v>2.0837002926437154</v>
      </c>
      <c r="N146" s="139">
        <v>0.52480216799326151</v>
      </c>
      <c r="O146" s="139">
        <v>6.5641270245105716E-5</v>
      </c>
      <c r="P146" s="139">
        <v>3.2084288072622966E-5</v>
      </c>
      <c r="Q146" s="139">
        <v>1.10635476112493E-6</v>
      </c>
      <c r="R146" s="139">
        <v>2.9651218852827938E-4</v>
      </c>
      <c r="S146" s="139">
        <v>1.1090077539528448E-2</v>
      </c>
      <c r="T146" s="139">
        <v>4.6238095797013879E-4</v>
      </c>
      <c r="U146" s="139">
        <v>6.5356604892455043E-5</v>
      </c>
      <c r="V146" s="139">
        <v>6.5295161118906217E-3</v>
      </c>
      <c r="W146" s="139">
        <v>3.0574999999999999E-3</v>
      </c>
      <c r="X146" s="139">
        <v>4.6591295599999998E-5</v>
      </c>
      <c r="Y146" s="139">
        <v>8.5417375200000015E-5</v>
      </c>
      <c r="Z146" s="139">
        <v>2.9119559800000002E-5</v>
      </c>
      <c r="AA146" s="139">
        <v>9.9977155100000004E-5</v>
      </c>
      <c r="AB146" s="139">
        <v>2.6110538570000002E-4</v>
      </c>
      <c r="AC146" s="139">
        <v>3.0574000000000002E-6</v>
      </c>
      <c r="AD146" s="139">
        <v>3.0574000000000002E-6</v>
      </c>
      <c r="AE146" s="58"/>
      <c r="AF146" s="144">
        <v>0</v>
      </c>
      <c r="AG146" s="11" t="s">
        <v>429</v>
      </c>
      <c r="AH146" s="11" t="s">
        <v>431</v>
      </c>
      <c r="AI146" s="11" t="s">
        <v>429</v>
      </c>
      <c r="AJ146" s="11" t="s">
        <v>431</v>
      </c>
      <c r="AK146" s="11" t="s">
        <v>429</v>
      </c>
      <c r="AL146" s="47" t="s">
        <v>50</v>
      </c>
    </row>
    <row r="147" spans="1:38" s="1" customFormat="1" ht="26.25" customHeight="1" thickBot="1" x14ac:dyDescent="0.3">
      <c r="A147" s="91"/>
      <c r="B147" s="47" t="s">
        <v>352</v>
      </c>
      <c r="C147" s="92" t="s">
        <v>359</v>
      </c>
      <c r="D147" s="93" t="s">
        <v>282</v>
      </c>
      <c r="E147" s="139" t="s">
        <v>429</v>
      </c>
      <c r="F147" s="139">
        <v>5.7520114261545903</v>
      </c>
      <c r="G147" s="139" t="s">
        <v>429</v>
      </c>
      <c r="H147" s="139" t="s">
        <v>429</v>
      </c>
      <c r="I147" s="139" t="s">
        <v>429</v>
      </c>
      <c r="J147" s="139" t="s">
        <v>429</v>
      </c>
      <c r="K147" s="139" t="s">
        <v>429</v>
      </c>
      <c r="L147" s="139" t="s">
        <v>429</v>
      </c>
      <c r="M147" s="139" t="s">
        <v>429</v>
      </c>
      <c r="N147" s="139" t="s">
        <v>429</v>
      </c>
      <c r="O147" s="139" t="s">
        <v>429</v>
      </c>
      <c r="P147" s="139" t="s">
        <v>429</v>
      </c>
      <c r="Q147" s="139" t="s">
        <v>429</v>
      </c>
      <c r="R147" s="139" t="s">
        <v>429</v>
      </c>
      <c r="S147" s="139" t="s">
        <v>429</v>
      </c>
      <c r="T147" s="139" t="s">
        <v>429</v>
      </c>
      <c r="U147" s="139" t="s">
        <v>429</v>
      </c>
      <c r="V147" s="139" t="s">
        <v>429</v>
      </c>
      <c r="W147" s="139" t="s">
        <v>429</v>
      </c>
      <c r="X147" s="139" t="s">
        <v>429</v>
      </c>
      <c r="Y147" s="139" t="s">
        <v>429</v>
      </c>
      <c r="Z147" s="139" t="s">
        <v>429</v>
      </c>
      <c r="AA147" s="139" t="s">
        <v>429</v>
      </c>
      <c r="AB147" s="139" t="s">
        <v>429</v>
      </c>
      <c r="AC147" s="139" t="s">
        <v>429</v>
      </c>
      <c r="AD147" s="139" t="s">
        <v>429</v>
      </c>
      <c r="AE147" s="58"/>
      <c r="AF147" s="144" t="s">
        <v>429</v>
      </c>
      <c r="AG147" s="11" t="s">
        <v>429</v>
      </c>
      <c r="AH147" s="11" t="s">
        <v>429</v>
      </c>
      <c r="AI147" s="11" t="s">
        <v>429</v>
      </c>
      <c r="AJ147" s="11" t="s">
        <v>431</v>
      </c>
      <c r="AK147" s="11" t="s">
        <v>429</v>
      </c>
      <c r="AL147" s="47" t="s">
        <v>50</v>
      </c>
    </row>
    <row r="148" spans="1:38" s="1" customFormat="1" ht="26.25" customHeight="1" thickBot="1" x14ac:dyDescent="0.3">
      <c r="A148" s="91"/>
      <c r="B148" s="47" t="s">
        <v>353</v>
      </c>
      <c r="C148" s="92" t="s">
        <v>360</v>
      </c>
      <c r="D148" s="93" t="s">
        <v>282</v>
      </c>
      <c r="E148" s="139" t="s">
        <v>429</v>
      </c>
      <c r="F148" s="139" t="s">
        <v>429</v>
      </c>
      <c r="G148" s="139" t="s">
        <v>429</v>
      </c>
      <c r="H148" s="139" t="s">
        <v>429</v>
      </c>
      <c r="I148" s="139">
        <v>0.2627436587620523</v>
      </c>
      <c r="J148" s="139">
        <v>0.48397397067751502</v>
      </c>
      <c r="K148" s="139">
        <v>0.64392910726298069</v>
      </c>
      <c r="L148" s="139">
        <v>2.748625738462137E-2</v>
      </c>
      <c r="M148" s="139" t="s">
        <v>429</v>
      </c>
      <c r="N148" s="139">
        <v>0.63693577681536506</v>
      </c>
      <c r="O148" s="139">
        <v>3.0081760991423671E-3</v>
      </c>
      <c r="P148" s="139">
        <v>0</v>
      </c>
      <c r="Q148" s="139">
        <v>7.3802334467194105E-3</v>
      </c>
      <c r="R148" s="139">
        <v>0.23539725847129164</v>
      </c>
      <c r="S148" s="139">
        <v>5.1489593534050071</v>
      </c>
      <c r="T148" s="139">
        <v>3.7621106372670687E-2</v>
      </c>
      <c r="U148" s="139">
        <v>5.2548731752410441E-3</v>
      </c>
      <c r="V148" s="139">
        <v>2.0776665785295951</v>
      </c>
      <c r="W148" s="139" t="s">
        <v>443</v>
      </c>
      <c r="X148" s="139" t="s">
        <v>443</v>
      </c>
      <c r="Y148" s="139" t="s">
        <v>443</v>
      </c>
      <c r="Z148" s="139" t="s">
        <v>443</v>
      </c>
      <c r="AA148" s="139" t="s">
        <v>443</v>
      </c>
      <c r="AB148" s="139" t="s">
        <v>443</v>
      </c>
      <c r="AC148" s="139" t="s">
        <v>443</v>
      </c>
      <c r="AD148" s="139" t="s">
        <v>443</v>
      </c>
      <c r="AE148" s="58"/>
      <c r="AF148" s="144" t="s">
        <v>429</v>
      </c>
      <c r="AG148" s="11" t="s">
        <v>429</v>
      </c>
      <c r="AH148" s="11" t="s">
        <v>429</v>
      </c>
      <c r="AI148" s="11" t="s">
        <v>429</v>
      </c>
      <c r="AJ148" s="11" t="s">
        <v>429</v>
      </c>
      <c r="AK148" s="144">
        <v>12904760.074381994</v>
      </c>
      <c r="AL148" s="47" t="s">
        <v>414</v>
      </c>
    </row>
    <row r="149" spans="1:38" s="1" customFormat="1" ht="26.25" customHeight="1" thickBot="1" x14ac:dyDescent="0.3">
      <c r="A149" s="91"/>
      <c r="B149" s="47" t="s">
        <v>354</v>
      </c>
      <c r="C149" s="92" t="s">
        <v>361</v>
      </c>
      <c r="D149" s="93" t="s">
        <v>282</v>
      </c>
      <c r="E149" s="139" t="s">
        <v>429</v>
      </c>
      <c r="F149" s="139" t="s">
        <v>429</v>
      </c>
      <c r="G149" s="139" t="s">
        <v>429</v>
      </c>
      <c r="H149" s="139" t="s">
        <v>429</v>
      </c>
      <c r="I149" s="139">
        <v>0.13778673703484132</v>
      </c>
      <c r="J149" s="139">
        <v>0.25516062413859497</v>
      </c>
      <c r="K149" s="139">
        <v>0.51032124827718994</v>
      </c>
      <c r="L149" s="139">
        <v>5.4094052317382136E-3</v>
      </c>
      <c r="M149" s="139" t="s">
        <v>429</v>
      </c>
      <c r="N149" s="139" t="s">
        <v>429</v>
      </c>
      <c r="O149" s="139" t="s">
        <v>429</v>
      </c>
      <c r="P149" s="139" t="s">
        <v>444</v>
      </c>
      <c r="Q149" s="139" t="s">
        <v>429</v>
      </c>
      <c r="R149" s="139" t="s">
        <v>429</v>
      </c>
      <c r="S149" s="139" t="s">
        <v>429</v>
      </c>
      <c r="T149" s="139" t="s">
        <v>429</v>
      </c>
      <c r="U149" s="139" t="s">
        <v>444</v>
      </c>
      <c r="V149" s="139" t="s">
        <v>443</v>
      </c>
      <c r="W149" s="139" t="s">
        <v>443</v>
      </c>
      <c r="X149" s="139" t="s">
        <v>443</v>
      </c>
      <c r="Y149" s="139" t="s">
        <v>443</v>
      </c>
      <c r="Z149" s="139" t="s">
        <v>443</v>
      </c>
      <c r="AA149" s="139" t="s">
        <v>443</v>
      </c>
      <c r="AB149" s="139" t="s">
        <v>443</v>
      </c>
      <c r="AC149" s="139" t="s">
        <v>443</v>
      </c>
      <c r="AD149" s="139" t="s">
        <v>443</v>
      </c>
      <c r="AE149" s="58"/>
      <c r="AF149" s="144" t="s">
        <v>429</v>
      </c>
      <c r="AG149" s="144" t="s">
        <v>429</v>
      </c>
      <c r="AH149" s="144" t="s">
        <v>429</v>
      </c>
      <c r="AI149" s="144" t="s">
        <v>429</v>
      </c>
      <c r="AJ149" s="144" t="s">
        <v>429</v>
      </c>
      <c r="AK149" s="144">
        <v>12904760.074381994</v>
      </c>
      <c r="AL149" s="47" t="s">
        <v>414</v>
      </c>
    </row>
    <row r="150" spans="1:38" s="2" customFormat="1" ht="15" customHeight="1" thickBot="1" x14ac:dyDescent="0.35">
      <c r="A150" s="99"/>
      <c r="B150" s="100"/>
      <c r="C150" s="100"/>
      <c r="D150" s="89"/>
      <c r="E150" s="114"/>
      <c r="F150" s="114"/>
      <c r="G150" s="114"/>
      <c r="H150" s="114"/>
      <c r="I150" s="114"/>
      <c r="J150" s="90"/>
      <c r="K150" s="90"/>
      <c r="L150" s="90"/>
      <c r="M150" s="90"/>
      <c r="N150" s="90"/>
      <c r="O150" s="89"/>
      <c r="P150" s="89"/>
      <c r="Q150" s="89"/>
      <c r="R150" s="89"/>
      <c r="S150" s="89"/>
      <c r="T150" s="89"/>
      <c r="U150" s="89"/>
      <c r="V150" s="89"/>
      <c r="W150" s="89"/>
      <c r="X150" s="89"/>
      <c r="Y150" s="89"/>
      <c r="Z150" s="89"/>
      <c r="AA150" s="89"/>
      <c r="AB150" s="89"/>
      <c r="AC150" s="89"/>
      <c r="AD150" s="89"/>
      <c r="AE150" s="61"/>
      <c r="AF150" s="89"/>
      <c r="AG150" s="89"/>
      <c r="AH150" s="89"/>
      <c r="AI150" s="89"/>
      <c r="AJ150" s="89"/>
      <c r="AK150" s="89"/>
      <c r="AL150" s="50"/>
    </row>
    <row r="151" spans="1:38" s="2" customFormat="1" ht="26.25" customHeight="1" thickBot="1" x14ac:dyDescent="0.3">
      <c r="A151" s="94"/>
      <c r="B151" s="48" t="s">
        <v>326</v>
      </c>
      <c r="C151" s="95" t="s">
        <v>370</v>
      </c>
      <c r="D151" s="94"/>
      <c r="E151" s="140"/>
      <c r="F151" s="140"/>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59"/>
      <c r="AF151" s="12"/>
      <c r="AG151" s="12"/>
      <c r="AH151" s="12"/>
      <c r="AI151" s="12"/>
      <c r="AJ151" s="12"/>
      <c r="AK151" s="12"/>
      <c r="AL151" s="48"/>
    </row>
    <row r="152" spans="1:38" s="2" customFormat="1" ht="37.5" customHeight="1" thickBot="1" x14ac:dyDescent="0.3">
      <c r="A152" s="96"/>
      <c r="B152" s="97" t="s">
        <v>368</v>
      </c>
      <c r="C152" s="98" t="s">
        <v>365</v>
      </c>
      <c r="D152" s="96" t="s">
        <v>298</v>
      </c>
      <c r="E152" s="13">
        <f>SUM(E$141, E$151, IF(AND(ISNUMBER(SEARCH($B$4,"AT|BE|CH|GB|IE|LT|LU|NL")),SUM(E$143:E$149)&gt;0),SUM(E$143:E$149)-SUM(E$27:E$33),0))</f>
        <v>184.07582483217146</v>
      </c>
      <c r="F152" s="13">
        <f t="shared" ref="F152:AD152" si="2">SUM(F$141, F$151, IF(AND(ISNUMBER(SEARCH($B$4,"AT|BE|CH|GB|IE|LT|LU|NL")),SUM(F$143:F$149)&gt;0),SUM(F$143:F$149)-SUM(F$27:F$33),0))</f>
        <v>148.00426577978763</v>
      </c>
      <c r="G152" s="13">
        <f t="shared" si="2"/>
        <v>171.25681443178229</v>
      </c>
      <c r="H152" s="13">
        <f t="shared" si="2"/>
        <v>114.53543533739456</v>
      </c>
      <c r="I152" s="13">
        <f t="shared" si="2"/>
        <v>25.045074867306845</v>
      </c>
      <c r="J152" s="13">
        <f t="shared" si="2"/>
        <v>39.997630416718337</v>
      </c>
      <c r="K152" s="13">
        <f t="shared" si="2"/>
        <v>76.685920591268953</v>
      </c>
      <c r="L152" s="13">
        <f t="shared" si="2"/>
        <v>4.0535569314126318</v>
      </c>
      <c r="M152" s="13">
        <f t="shared" si="2"/>
        <v>515.68047388099842</v>
      </c>
      <c r="N152" s="13">
        <f t="shared" si="2"/>
        <v>156.58789277712685</v>
      </c>
      <c r="O152" s="13">
        <f t="shared" si="2"/>
        <v>0.51951024521080658</v>
      </c>
      <c r="P152" s="13">
        <f t="shared" si="2"/>
        <v>0.68127438078410385</v>
      </c>
      <c r="Q152" s="13">
        <f t="shared" si="2"/>
        <v>1.8411033080240196</v>
      </c>
      <c r="R152" s="13">
        <f t="shared" si="2"/>
        <v>4.2137915272767907</v>
      </c>
      <c r="S152" s="13">
        <f t="shared" si="2"/>
        <v>11.047875135173168</v>
      </c>
      <c r="T152" s="13">
        <f t="shared" si="2"/>
        <v>24.385474662496815</v>
      </c>
      <c r="U152" s="13">
        <f t="shared" si="2"/>
        <v>8.3894220535854984</v>
      </c>
      <c r="V152" s="13">
        <f t="shared" si="2"/>
        <v>48.342181479664212</v>
      </c>
      <c r="W152" s="13">
        <f t="shared" si="2"/>
        <v>38.847642725048331</v>
      </c>
      <c r="X152" s="13">
        <f t="shared" si="2"/>
        <v>5.7361122751258726</v>
      </c>
      <c r="Y152" s="13">
        <f t="shared" si="2"/>
        <v>10.126856275438668</v>
      </c>
      <c r="Z152" s="13">
        <f t="shared" si="2"/>
        <v>5.1709631771303686</v>
      </c>
      <c r="AA152" s="13">
        <f t="shared" si="2"/>
        <v>4.1956152746688211</v>
      </c>
      <c r="AB152" s="13">
        <f t="shared" si="2"/>
        <v>25.229547002363731</v>
      </c>
      <c r="AC152" s="13">
        <f t="shared" si="2"/>
        <v>47.772359825429646</v>
      </c>
      <c r="AD152" s="13">
        <f t="shared" si="2"/>
        <v>35.527070208994601</v>
      </c>
      <c r="AE152" s="58"/>
      <c r="AF152" s="13"/>
      <c r="AG152" s="13"/>
      <c r="AH152" s="13"/>
      <c r="AI152" s="13"/>
      <c r="AJ152" s="13"/>
      <c r="AK152" s="13"/>
      <c r="AL152" s="49"/>
    </row>
    <row r="153" spans="1:38" s="2" customFormat="1" ht="26.25" customHeight="1" thickBot="1" x14ac:dyDescent="0.3">
      <c r="A153" s="94"/>
      <c r="B153" s="48" t="s">
        <v>327</v>
      </c>
      <c r="C153" s="95" t="s">
        <v>371</v>
      </c>
      <c r="D153" s="94" t="s">
        <v>321</v>
      </c>
      <c r="E153" s="140"/>
      <c r="F153" s="140"/>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59"/>
      <c r="AF153" s="12"/>
      <c r="AG153" s="12"/>
      <c r="AH153" s="12"/>
      <c r="AI153" s="12"/>
      <c r="AJ153" s="12"/>
      <c r="AK153" s="12"/>
      <c r="AL153" s="48"/>
    </row>
    <row r="154" spans="1:38" s="2" customFormat="1" ht="37.5" customHeight="1" thickBot="1" x14ac:dyDescent="0.3">
      <c r="A154" s="96"/>
      <c r="B154" s="97" t="s">
        <v>369</v>
      </c>
      <c r="C154" s="98" t="s">
        <v>366</v>
      </c>
      <c r="D154" s="96" t="s">
        <v>325</v>
      </c>
      <c r="E154" s="13">
        <f>SUM(E$141, E$153, -1 * IF(OR($B$6=2005,$B$6&gt;=2020),SUM(E$99:E$122),0), IF(AND(ISNUMBER(SEARCH($B$4,"AT|BE|CH|GB|IE|LT|LU|NL")),SUM(E$143:E$149)&gt;0),SUM(E$143:E$149)-SUM(E$27:E$33),0))</f>
        <v>184.07582483217146</v>
      </c>
      <c r="F154" s="13">
        <f>SUM(F$141, F$153, -1 * IF(OR($B$6=2005,$B$6&gt;=2020),SUM(F$99:F$122),0), IF(AND(ISNUMBER(SEARCH($B$4,"AT|BE|CH|GB|IE|LT|LU|NL")),SUM(F$143:F$149)&gt;0),SUM(F$143:F$149)-SUM(F$27:F$33),0))</f>
        <v>148.00426577978763</v>
      </c>
      <c r="G154" s="13">
        <f>SUM(G$141, G$153, IF(AND(ISNUMBER(SEARCH($B$4,"AT|BE|CH|GB|IE|LT|LU|NL")),SUM(G$143:G$149)&gt;0),SUM(G$143:G$149)-SUM(G$27:G$33),0))</f>
        <v>171.25681443178229</v>
      </c>
      <c r="H154" s="13">
        <f>SUM(H$141, H$153, IF(AND(ISNUMBER(SEARCH($B$4,"AT|BE|CH|GB|IE|LT|LU|NL")),SUM(H$143:H$149)&gt;0),SUM(H$143:H$149)-SUM(H$27:H$33),0))</f>
        <v>114.53543533739456</v>
      </c>
      <c r="I154" s="13">
        <f t="shared" ref="I154:AD154" si="3">SUM(I$141, I$153, IF(AND(ISNUMBER(SEARCH($B$4,"AT|BE|CH|GB|IE|LT|LU|NL")),SUM(I$143:I$149)&gt;0),SUM(I$143:I$149)-SUM(I$27:I$33),0))</f>
        <v>25.045074867306845</v>
      </c>
      <c r="J154" s="13">
        <f t="shared" si="3"/>
        <v>39.997630416718337</v>
      </c>
      <c r="K154" s="13">
        <f t="shared" si="3"/>
        <v>76.685920591268953</v>
      </c>
      <c r="L154" s="13">
        <f t="shared" si="3"/>
        <v>4.0535569314126318</v>
      </c>
      <c r="M154" s="13">
        <f t="shared" si="3"/>
        <v>515.68047388099842</v>
      </c>
      <c r="N154" s="13">
        <f t="shared" si="3"/>
        <v>156.58789277712685</v>
      </c>
      <c r="O154" s="13">
        <f t="shared" si="3"/>
        <v>0.51951024521080658</v>
      </c>
      <c r="P154" s="13">
        <f t="shared" si="3"/>
        <v>0.68127438078410385</v>
      </c>
      <c r="Q154" s="13">
        <f t="shared" si="3"/>
        <v>1.8411033080240196</v>
      </c>
      <c r="R154" s="13">
        <f t="shared" si="3"/>
        <v>4.2137915272767907</v>
      </c>
      <c r="S154" s="13">
        <f t="shared" si="3"/>
        <v>11.047875135173168</v>
      </c>
      <c r="T154" s="13">
        <f t="shared" si="3"/>
        <v>24.385474662496815</v>
      </c>
      <c r="U154" s="13">
        <f t="shared" si="3"/>
        <v>8.3894220535854984</v>
      </c>
      <c r="V154" s="13">
        <f t="shared" si="3"/>
        <v>48.342181479664212</v>
      </c>
      <c r="W154" s="13">
        <f t="shared" si="3"/>
        <v>38.847642725048331</v>
      </c>
      <c r="X154" s="13">
        <f t="shared" si="3"/>
        <v>5.7361122751258726</v>
      </c>
      <c r="Y154" s="13">
        <f t="shared" si="3"/>
        <v>10.126856275438668</v>
      </c>
      <c r="Z154" s="13">
        <f t="shared" si="3"/>
        <v>5.1709631771303686</v>
      </c>
      <c r="AA154" s="13">
        <f t="shared" si="3"/>
        <v>4.1956152746688211</v>
      </c>
      <c r="AB154" s="13">
        <f t="shared" si="3"/>
        <v>25.229547002363731</v>
      </c>
      <c r="AC154" s="13">
        <f t="shared" si="3"/>
        <v>47.772359825429646</v>
      </c>
      <c r="AD154" s="13">
        <f t="shared" si="3"/>
        <v>35.527070208994601</v>
      </c>
      <c r="AE154" s="60"/>
      <c r="AF154" s="13"/>
      <c r="AG154" s="13"/>
      <c r="AH154" s="13"/>
      <c r="AI154" s="13"/>
      <c r="AJ154" s="13"/>
      <c r="AK154" s="13"/>
      <c r="AL154" s="49"/>
    </row>
    <row r="155" spans="1:38" s="2" customFormat="1" ht="15" customHeight="1" thickBot="1" x14ac:dyDescent="0.35">
      <c r="A155" s="99"/>
      <c r="B155" s="100"/>
      <c r="C155" s="100"/>
      <c r="D155" s="89"/>
      <c r="E155" s="114"/>
      <c r="F155" s="114"/>
      <c r="G155" s="114"/>
      <c r="H155" s="114"/>
      <c r="I155" s="114"/>
      <c r="J155" s="90"/>
      <c r="K155" s="90"/>
      <c r="L155" s="90"/>
      <c r="M155" s="90"/>
      <c r="N155" s="90"/>
      <c r="O155" s="89"/>
      <c r="P155" s="89"/>
      <c r="Q155" s="89"/>
      <c r="R155" s="89"/>
      <c r="S155" s="89"/>
      <c r="T155" s="89"/>
      <c r="U155" s="89"/>
      <c r="V155" s="89"/>
      <c r="W155" s="89"/>
      <c r="X155" s="89"/>
      <c r="Y155" s="89"/>
      <c r="Z155" s="89"/>
      <c r="AA155" s="89"/>
      <c r="AB155" s="89"/>
      <c r="AC155" s="89"/>
      <c r="AD155" s="89"/>
      <c r="AE155" s="61"/>
      <c r="AF155" s="89"/>
      <c r="AG155" s="89"/>
      <c r="AH155" s="89"/>
      <c r="AI155" s="89"/>
      <c r="AJ155" s="89"/>
      <c r="AK155" s="89"/>
      <c r="AL155" s="50"/>
    </row>
    <row r="156" spans="1:38" s="1" customFormat="1" ht="26.25" customHeight="1" thickBot="1" x14ac:dyDescent="0.3">
      <c r="A156" s="101" t="s">
        <v>364</v>
      </c>
      <c r="B156" s="102"/>
      <c r="C156" s="102"/>
      <c r="D156" s="102"/>
      <c r="E156" s="102"/>
      <c r="F156" s="102"/>
      <c r="G156" s="102"/>
      <c r="H156" s="102"/>
      <c r="I156" s="102"/>
      <c r="J156" s="102"/>
      <c r="K156" s="102"/>
      <c r="L156" s="102"/>
      <c r="M156" s="102"/>
      <c r="N156" s="102"/>
      <c r="O156" s="102"/>
      <c r="P156" s="102"/>
      <c r="Q156" s="102"/>
      <c r="R156" s="102"/>
      <c r="S156" s="102"/>
      <c r="T156" s="102"/>
      <c r="U156" s="102"/>
      <c r="V156" s="102"/>
      <c r="W156" s="102"/>
      <c r="X156" s="102"/>
      <c r="Y156" s="102"/>
      <c r="Z156" s="102"/>
      <c r="AA156" s="102"/>
      <c r="AB156" s="102"/>
      <c r="AC156" s="102"/>
      <c r="AD156" s="102"/>
      <c r="AE156" s="62"/>
      <c r="AF156" s="102"/>
      <c r="AG156" s="102"/>
      <c r="AH156" s="102"/>
      <c r="AI156" s="102"/>
      <c r="AJ156" s="102"/>
      <c r="AK156" s="102"/>
      <c r="AL156" s="51"/>
    </row>
    <row r="157" spans="1:38" s="1" customFormat="1" ht="26.25" customHeight="1" thickBot="1" x14ac:dyDescent="0.3">
      <c r="A157" s="52" t="s">
        <v>328</v>
      </c>
      <c r="B157" s="52" t="s">
        <v>329</v>
      </c>
      <c r="C157" s="103" t="s">
        <v>330</v>
      </c>
      <c r="D157" s="104"/>
      <c r="E157" s="141">
        <v>3.0597049720194498</v>
      </c>
      <c r="F157" s="141">
        <v>0.10287209928012075</v>
      </c>
      <c r="G157" s="141">
        <v>0.18952725879971072</v>
      </c>
      <c r="H157" s="141" t="s">
        <v>443</v>
      </c>
      <c r="I157" s="141">
        <v>3.8230768761002273E-2</v>
      </c>
      <c r="J157" s="141">
        <v>3.8230768761002273E-2</v>
      </c>
      <c r="K157" s="141">
        <v>3.8230768761002273E-2</v>
      </c>
      <c r="L157" s="141">
        <v>1.8350769005281091E-2</v>
      </c>
      <c r="M157" s="141">
        <v>0.82739983091764957</v>
      </c>
      <c r="N157" s="141">
        <v>7.9600665723124841E-4</v>
      </c>
      <c r="O157" s="141">
        <v>5.9700499292343629E-5</v>
      </c>
      <c r="P157" s="141">
        <v>1.1940099858468725E-3</v>
      </c>
      <c r="Q157" s="141">
        <v>2.9850249646171811E-4</v>
      </c>
      <c r="R157" s="141">
        <v>1.990016643078121E-3</v>
      </c>
      <c r="S157" s="141">
        <v>2.1890183073859332E-3</v>
      </c>
      <c r="T157" s="141">
        <v>7.9600665723124844E-5</v>
      </c>
      <c r="U157" s="141">
        <v>1.0945091536929666E-3</v>
      </c>
      <c r="V157" s="141">
        <v>0.28855241324632752</v>
      </c>
      <c r="W157" s="141" t="s">
        <v>443</v>
      </c>
      <c r="X157" s="141" t="s">
        <v>443</v>
      </c>
      <c r="Y157" s="141" t="s">
        <v>443</v>
      </c>
      <c r="Z157" s="141" t="s">
        <v>443</v>
      </c>
      <c r="AA157" s="141" t="s">
        <v>443</v>
      </c>
      <c r="AB157" s="141" t="s">
        <v>443</v>
      </c>
      <c r="AC157" s="141" t="s">
        <v>443</v>
      </c>
      <c r="AD157" s="141" t="s">
        <v>443</v>
      </c>
      <c r="AE157" s="58"/>
      <c r="AF157" s="142">
        <v>9950.0832153906049</v>
      </c>
      <c r="AG157" s="142" t="s">
        <v>429</v>
      </c>
      <c r="AH157" s="142" t="s">
        <v>429</v>
      </c>
      <c r="AI157" s="142" t="s">
        <v>429</v>
      </c>
      <c r="AJ157" s="142" t="s">
        <v>429</v>
      </c>
      <c r="AK157" s="142" t="s">
        <v>429</v>
      </c>
      <c r="AL157" s="52" t="s">
        <v>50</v>
      </c>
    </row>
    <row r="158" spans="1:38" s="1" customFormat="1" ht="26.25" customHeight="1" thickBot="1" x14ac:dyDescent="0.3">
      <c r="A158" s="52" t="s">
        <v>328</v>
      </c>
      <c r="B158" s="52" t="s">
        <v>331</v>
      </c>
      <c r="C158" s="103" t="s">
        <v>332</v>
      </c>
      <c r="D158" s="104"/>
      <c r="E158" s="141">
        <v>0.14269608674714798</v>
      </c>
      <c r="F158" s="141">
        <v>3.521654770972766E-3</v>
      </c>
      <c r="G158" s="141">
        <v>7.1009794308651729E-3</v>
      </c>
      <c r="H158" s="141" t="s">
        <v>443</v>
      </c>
      <c r="I158" s="141">
        <v>7.6277605176611706E-4</v>
      </c>
      <c r="J158" s="141">
        <v>7.6277605176611706E-4</v>
      </c>
      <c r="K158" s="141">
        <v>7.6277605176611706E-4</v>
      </c>
      <c r="L158" s="141">
        <v>3.6613250484773618E-4</v>
      </c>
      <c r="M158" s="141">
        <v>4.9573783892781269E-2</v>
      </c>
      <c r="N158" s="141">
        <v>2.9849501614055802E-5</v>
      </c>
      <c r="O158" s="141">
        <v>2.2387126210541853E-6</v>
      </c>
      <c r="P158" s="141">
        <v>4.4774252421083698E-5</v>
      </c>
      <c r="Q158" s="141">
        <v>1.1193563105270925E-5</v>
      </c>
      <c r="R158" s="141">
        <v>7.462375403513951E-5</v>
      </c>
      <c r="S158" s="141">
        <v>8.2086129438653467E-5</v>
      </c>
      <c r="T158" s="141">
        <v>2.9849501614055803E-6</v>
      </c>
      <c r="U158" s="141">
        <v>4.1043064719326733E-5</v>
      </c>
      <c r="V158" s="141">
        <v>1.0820444335095228E-2</v>
      </c>
      <c r="W158" s="141" t="s">
        <v>443</v>
      </c>
      <c r="X158" s="141" t="s">
        <v>443</v>
      </c>
      <c r="Y158" s="141" t="s">
        <v>443</v>
      </c>
      <c r="Z158" s="141" t="s">
        <v>443</v>
      </c>
      <c r="AA158" s="141" t="s">
        <v>443</v>
      </c>
      <c r="AB158" s="141" t="s">
        <v>443</v>
      </c>
      <c r="AC158" s="141" t="s">
        <v>443</v>
      </c>
      <c r="AD158" s="141" t="s">
        <v>443</v>
      </c>
      <c r="AE158" s="58"/>
      <c r="AF158" s="143">
        <v>373.11877017569753</v>
      </c>
      <c r="AG158" s="143" t="s">
        <v>429</v>
      </c>
      <c r="AH158" s="143" t="s">
        <v>429</v>
      </c>
      <c r="AI158" s="143" t="s">
        <v>429</v>
      </c>
      <c r="AJ158" s="143" t="s">
        <v>429</v>
      </c>
      <c r="AK158" s="143" t="s">
        <v>429</v>
      </c>
      <c r="AL158" s="52" t="s">
        <v>50</v>
      </c>
    </row>
    <row r="159" spans="1:38" s="1" customFormat="1" ht="26.25" customHeight="1" thickBot="1" x14ac:dyDescent="0.3">
      <c r="A159" s="52" t="s">
        <v>333</v>
      </c>
      <c r="B159" s="52" t="s">
        <v>334</v>
      </c>
      <c r="C159" s="103" t="s">
        <v>412</v>
      </c>
      <c r="D159" s="104"/>
      <c r="E159" s="141">
        <v>1.4013569321551271</v>
      </c>
      <c r="F159" s="141">
        <v>4.639999999999999E-2</v>
      </c>
      <c r="G159" s="141">
        <v>0.69798699979343981</v>
      </c>
      <c r="H159" s="141" t="s">
        <v>443</v>
      </c>
      <c r="I159" s="141">
        <v>2.8487538913734289E-2</v>
      </c>
      <c r="J159" s="141">
        <v>3.1191654539987023E-2</v>
      </c>
      <c r="K159" s="141">
        <v>3.1191654539987023E-2</v>
      </c>
      <c r="L159" s="141">
        <v>5.1829090531424508E-3</v>
      </c>
      <c r="M159" s="141">
        <v>0.1258</v>
      </c>
      <c r="N159" s="141">
        <v>2.81E-3</v>
      </c>
      <c r="O159" s="141">
        <v>2.9E-4</v>
      </c>
      <c r="P159" s="141">
        <v>3.8999999999999994E-4</v>
      </c>
      <c r="Q159" s="141">
        <v>8.3600000000000011E-3</v>
      </c>
      <c r="R159" s="141">
        <v>8.8900000000000003E-3</v>
      </c>
      <c r="S159" s="141">
        <v>1.9400000000000001E-2</v>
      </c>
      <c r="T159" s="141">
        <v>0.38900000000000001</v>
      </c>
      <c r="U159" s="141">
        <v>3.0200000000000001E-3</v>
      </c>
      <c r="V159" s="141">
        <v>2.0399999999999998E-2</v>
      </c>
      <c r="W159" s="141">
        <v>6.2900000000000005E-3</v>
      </c>
      <c r="X159" s="141" t="s">
        <v>443</v>
      </c>
      <c r="Y159" s="141" t="s">
        <v>443</v>
      </c>
      <c r="Z159" s="141" t="s">
        <v>443</v>
      </c>
      <c r="AA159" s="141" t="s">
        <v>443</v>
      </c>
      <c r="AB159" s="141" t="s">
        <v>443</v>
      </c>
      <c r="AC159" s="141" t="s">
        <v>443</v>
      </c>
      <c r="AD159" s="141">
        <v>6.9554521104645793E-3</v>
      </c>
      <c r="AE159" s="58"/>
      <c r="AF159" s="143">
        <v>711.37081439999997</v>
      </c>
      <c r="AG159" s="143" t="s">
        <v>429</v>
      </c>
      <c r="AH159" s="143" t="s">
        <v>429</v>
      </c>
      <c r="AI159" s="143" t="s">
        <v>429</v>
      </c>
      <c r="AJ159" s="143" t="s">
        <v>429</v>
      </c>
      <c r="AK159" s="143" t="s">
        <v>429</v>
      </c>
      <c r="AL159" s="52" t="s">
        <v>50</v>
      </c>
    </row>
    <row r="160" spans="1:38" s="1" customFormat="1" ht="26.25" customHeight="1" thickBot="1" x14ac:dyDescent="0.3">
      <c r="A160" s="52" t="s">
        <v>335</v>
      </c>
      <c r="B160" s="52" t="s">
        <v>336</v>
      </c>
      <c r="C160" s="103" t="s">
        <v>337</v>
      </c>
      <c r="D160" s="104"/>
      <c r="E160" s="141" t="s">
        <v>443</v>
      </c>
      <c r="F160" s="141" t="s">
        <v>443</v>
      </c>
      <c r="G160" s="141" t="s">
        <v>443</v>
      </c>
      <c r="H160" s="141" t="s">
        <v>443</v>
      </c>
      <c r="I160" s="141" t="s">
        <v>443</v>
      </c>
      <c r="J160" s="141" t="s">
        <v>443</v>
      </c>
      <c r="K160" s="141" t="s">
        <v>443</v>
      </c>
      <c r="L160" s="141" t="s">
        <v>443</v>
      </c>
      <c r="M160" s="141" t="s">
        <v>443</v>
      </c>
      <c r="N160" s="141" t="s">
        <v>443</v>
      </c>
      <c r="O160" s="141" t="s">
        <v>443</v>
      </c>
      <c r="P160" s="141" t="s">
        <v>443</v>
      </c>
      <c r="Q160" s="141" t="s">
        <v>443</v>
      </c>
      <c r="R160" s="141" t="s">
        <v>443</v>
      </c>
      <c r="S160" s="141" t="s">
        <v>443</v>
      </c>
      <c r="T160" s="141" t="s">
        <v>443</v>
      </c>
      <c r="U160" s="141" t="s">
        <v>443</v>
      </c>
      <c r="V160" s="141" t="s">
        <v>443</v>
      </c>
      <c r="W160" s="141" t="s">
        <v>443</v>
      </c>
      <c r="X160" s="141" t="s">
        <v>443</v>
      </c>
      <c r="Y160" s="141" t="s">
        <v>443</v>
      </c>
      <c r="Z160" s="141" t="s">
        <v>443</v>
      </c>
      <c r="AA160" s="141" t="s">
        <v>443</v>
      </c>
      <c r="AB160" s="141" t="s">
        <v>443</v>
      </c>
      <c r="AC160" s="141" t="s">
        <v>443</v>
      </c>
      <c r="AD160" s="141" t="s">
        <v>443</v>
      </c>
      <c r="AE160" s="58"/>
      <c r="AF160" s="143" t="s">
        <v>443</v>
      </c>
      <c r="AG160" s="143" t="s">
        <v>429</v>
      </c>
      <c r="AH160" s="143" t="s">
        <v>429</v>
      </c>
      <c r="AI160" s="143" t="s">
        <v>429</v>
      </c>
      <c r="AJ160" s="143" t="s">
        <v>429</v>
      </c>
      <c r="AK160" s="143" t="s">
        <v>429</v>
      </c>
      <c r="AL160" s="52" t="s">
        <v>50</v>
      </c>
    </row>
    <row r="161" spans="1:38" s="2" customFormat="1" ht="26.25" customHeight="1" thickBot="1" x14ac:dyDescent="0.3">
      <c r="A161" s="53" t="s">
        <v>335</v>
      </c>
      <c r="B161" s="53" t="s">
        <v>338</v>
      </c>
      <c r="C161" s="105" t="s">
        <v>339</v>
      </c>
      <c r="D161" s="106"/>
      <c r="E161" s="141" t="s">
        <v>431</v>
      </c>
      <c r="F161" s="141" t="s">
        <v>431</v>
      </c>
      <c r="G161" s="141" t="s">
        <v>431</v>
      </c>
      <c r="H161" s="141" t="s">
        <v>431</v>
      </c>
      <c r="I161" s="141" t="s">
        <v>429</v>
      </c>
      <c r="J161" s="141" t="s">
        <v>429</v>
      </c>
      <c r="K161" s="141" t="s">
        <v>429</v>
      </c>
      <c r="L161" s="141" t="s">
        <v>429</v>
      </c>
      <c r="M161" s="141" t="s">
        <v>429</v>
      </c>
      <c r="N161" s="141" t="s">
        <v>429</v>
      </c>
      <c r="O161" s="141" t="s">
        <v>429</v>
      </c>
      <c r="P161" s="141" t="s">
        <v>429</v>
      </c>
      <c r="Q161" s="141" t="s">
        <v>429</v>
      </c>
      <c r="R161" s="141" t="s">
        <v>429</v>
      </c>
      <c r="S161" s="141" t="s">
        <v>429</v>
      </c>
      <c r="T161" s="141" t="s">
        <v>429</v>
      </c>
      <c r="U161" s="141" t="s">
        <v>429</v>
      </c>
      <c r="V161" s="141" t="s">
        <v>429</v>
      </c>
      <c r="W161" s="141" t="s">
        <v>429</v>
      </c>
      <c r="X161" s="141" t="s">
        <v>429</v>
      </c>
      <c r="Y161" s="141" t="s">
        <v>429</v>
      </c>
      <c r="Z161" s="141" t="s">
        <v>429</v>
      </c>
      <c r="AA161" s="141" t="s">
        <v>429</v>
      </c>
      <c r="AB161" s="141" t="s">
        <v>429</v>
      </c>
      <c r="AC161" s="141" t="s">
        <v>429</v>
      </c>
      <c r="AD161" s="141" t="s">
        <v>429</v>
      </c>
      <c r="AE161" s="59"/>
      <c r="AF161" s="143" t="s">
        <v>429</v>
      </c>
      <c r="AG161" s="143" t="s">
        <v>429</v>
      </c>
      <c r="AH161" s="143" t="s">
        <v>429</v>
      </c>
      <c r="AI161" s="143" t="s">
        <v>429</v>
      </c>
      <c r="AJ161" s="143" t="s">
        <v>429</v>
      </c>
      <c r="AK161" s="143" t="s">
        <v>429</v>
      </c>
      <c r="AL161" s="53" t="s">
        <v>413</v>
      </c>
    </row>
    <row r="162" spans="1:38" s="2" customFormat="1" ht="26.25" customHeight="1" thickBot="1" x14ac:dyDescent="0.3">
      <c r="A162" s="54" t="s">
        <v>340</v>
      </c>
      <c r="B162" s="54" t="s">
        <v>341</v>
      </c>
      <c r="C162" s="107" t="s">
        <v>342</v>
      </c>
      <c r="D162" s="108"/>
      <c r="E162" s="22" t="s">
        <v>431</v>
      </c>
      <c r="F162" s="22" t="s">
        <v>431</v>
      </c>
      <c r="G162" s="22" t="s">
        <v>431</v>
      </c>
      <c r="H162" s="22" t="s">
        <v>431</v>
      </c>
      <c r="I162" s="22" t="s">
        <v>431</v>
      </c>
      <c r="J162" s="22" t="s">
        <v>431</v>
      </c>
      <c r="K162" s="22" t="s">
        <v>431</v>
      </c>
      <c r="L162" s="22" t="s">
        <v>431</v>
      </c>
      <c r="M162" s="22" t="s">
        <v>431</v>
      </c>
      <c r="N162" s="22" t="s">
        <v>431</v>
      </c>
      <c r="O162" s="22" t="s">
        <v>431</v>
      </c>
      <c r="P162" s="22" t="s">
        <v>431</v>
      </c>
      <c r="Q162" s="22" t="s">
        <v>431</v>
      </c>
      <c r="R162" s="22" t="s">
        <v>431</v>
      </c>
      <c r="S162" s="22" t="s">
        <v>431</v>
      </c>
      <c r="T162" s="22" t="s">
        <v>431</v>
      </c>
      <c r="U162" s="22" t="s">
        <v>431</v>
      </c>
      <c r="V162" s="22" t="s">
        <v>431</v>
      </c>
      <c r="W162" s="22" t="s">
        <v>431</v>
      </c>
      <c r="X162" s="22" t="s">
        <v>431</v>
      </c>
      <c r="Y162" s="22" t="s">
        <v>431</v>
      </c>
      <c r="Z162" s="22" t="s">
        <v>431</v>
      </c>
      <c r="AA162" s="22" t="s">
        <v>431</v>
      </c>
      <c r="AB162" s="22" t="s">
        <v>431</v>
      </c>
      <c r="AC162" s="22" t="s">
        <v>431</v>
      </c>
      <c r="AD162" s="22" t="s">
        <v>431</v>
      </c>
      <c r="AE162" s="59"/>
      <c r="AF162" s="22" t="s">
        <v>429</v>
      </c>
      <c r="AG162" s="22" t="s">
        <v>429</v>
      </c>
      <c r="AH162" s="22" t="s">
        <v>429</v>
      </c>
      <c r="AI162" s="22" t="s">
        <v>429</v>
      </c>
      <c r="AJ162" s="22" t="s">
        <v>429</v>
      </c>
      <c r="AK162" s="22" t="s">
        <v>429</v>
      </c>
      <c r="AL162" s="54" t="s">
        <v>413</v>
      </c>
    </row>
    <row r="163" spans="1:38" s="2" customFormat="1" ht="26.25" customHeight="1" thickBot="1" x14ac:dyDescent="0.3">
      <c r="A163" s="54" t="s">
        <v>340</v>
      </c>
      <c r="B163" s="54" t="s">
        <v>343</v>
      </c>
      <c r="C163" s="107" t="s">
        <v>344</v>
      </c>
      <c r="D163" s="108"/>
      <c r="E163" s="22" t="s">
        <v>443</v>
      </c>
      <c r="F163" s="22" t="s">
        <v>443</v>
      </c>
      <c r="G163" s="22" t="s">
        <v>443</v>
      </c>
      <c r="H163" s="22" t="s">
        <v>443</v>
      </c>
      <c r="I163" s="22" t="s">
        <v>431</v>
      </c>
      <c r="J163" s="22" t="s">
        <v>431</v>
      </c>
      <c r="K163" s="22" t="s">
        <v>431</v>
      </c>
      <c r="L163" s="22" t="s">
        <v>431</v>
      </c>
      <c r="M163" s="22" t="s">
        <v>443</v>
      </c>
      <c r="N163" s="22" t="s">
        <v>431</v>
      </c>
      <c r="O163" s="22" t="s">
        <v>431</v>
      </c>
      <c r="P163" s="22" t="s">
        <v>431</v>
      </c>
      <c r="Q163" s="22" t="s">
        <v>431</v>
      </c>
      <c r="R163" s="22" t="s">
        <v>431</v>
      </c>
      <c r="S163" s="22" t="s">
        <v>431</v>
      </c>
      <c r="T163" s="22" t="s">
        <v>431</v>
      </c>
      <c r="U163" s="22" t="s">
        <v>431</v>
      </c>
      <c r="V163" s="22" t="s">
        <v>431</v>
      </c>
      <c r="W163" s="22">
        <v>0.15331471611004385</v>
      </c>
      <c r="X163" s="22">
        <v>1.1038659559923156</v>
      </c>
      <c r="Y163" s="22">
        <v>0.72057916571720604</v>
      </c>
      <c r="Z163" s="22">
        <v>0.35262384705310085</v>
      </c>
      <c r="AA163" s="22">
        <v>0.41394973349711833</v>
      </c>
      <c r="AB163" s="22">
        <v>2.5910187022597406</v>
      </c>
      <c r="AC163" s="22" t="s">
        <v>443</v>
      </c>
      <c r="AD163" s="22">
        <v>4.4461267671912712E-2</v>
      </c>
      <c r="AE163" s="59"/>
      <c r="AF163" s="22" t="s">
        <v>429</v>
      </c>
      <c r="AG163" s="22" t="s">
        <v>429</v>
      </c>
      <c r="AH163" s="22" t="s">
        <v>429</v>
      </c>
      <c r="AI163" s="22" t="s">
        <v>429</v>
      </c>
      <c r="AJ163" s="22" t="s">
        <v>429</v>
      </c>
      <c r="AK163" s="22" t="s">
        <v>429</v>
      </c>
      <c r="AL163" s="54" t="s">
        <v>345</v>
      </c>
    </row>
    <row r="164" spans="1:38" s="2" customFormat="1" ht="26.25" customHeight="1" thickBot="1" x14ac:dyDescent="0.3">
      <c r="A164" s="54" t="s">
        <v>340</v>
      </c>
      <c r="B164" s="54" t="s">
        <v>346</v>
      </c>
      <c r="C164" s="107" t="s">
        <v>347</v>
      </c>
      <c r="D164" s="108"/>
      <c r="E164" s="22" t="s">
        <v>431</v>
      </c>
      <c r="F164" s="22" t="s">
        <v>431</v>
      </c>
      <c r="G164" s="22" t="s">
        <v>431</v>
      </c>
      <c r="H164" s="22" t="s">
        <v>431</v>
      </c>
      <c r="I164" s="22" t="s">
        <v>431</v>
      </c>
      <c r="J164" s="22" t="s">
        <v>431</v>
      </c>
      <c r="K164" s="22" t="s">
        <v>431</v>
      </c>
      <c r="L164" s="22" t="s">
        <v>431</v>
      </c>
      <c r="M164" s="22" t="s">
        <v>431</v>
      </c>
      <c r="N164" s="22" t="s">
        <v>431</v>
      </c>
      <c r="O164" s="22" t="s">
        <v>431</v>
      </c>
      <c r="P164" s="22" t="s">
        <v>431</v>
      </c>
      <c r="Q164" s="22" t="s">
        <v>431</v>
      </c>
      <c r="R164" s="22" t="s">
        <v>431</v>
      </c>
      <c r="S164" s="22" t="s">
        <v>431</v>
      </c>
      <c r="T164" s="22" t="s">
        <v>431</v>
      </c>
      <c r="U164" s="22" t="s">
        <v>431</v>
      </c>
      <c r="V164" s="22" t="s">
        <v>431</v>
      </c>
      <c r="W164" s="22" t="s">
        <v>431</v>
      </c>
      <c r="X164" s="22" t="s">
        <v>431</v>
      </c>
      <c r="Y164" s="22" t="s">
        <v>431</v>
      </c>
      <c r="Z164" s="22" t="s">
        <v>431</v>
      </c>
      <c r="AA164" s="22" t="s">
        <v>431</v>
      </c>
      <c r="AB164" s="22" t="s">
        <v>431</v>
      </c>
      <c r="AC164" s="22" t="s">
        <v>431</v>
      </c>
      <c r="AD164" s="22" t="s">
        <v>431</v>
      </c>
      <c r="AE164" s="63"/>
      <c r="AF164" s="22" t="s">
        <v>429</v>
      </c>
      <c r="AG164" s="22" t="s">
        <v>429</v>
      </c>
      <c r="AH164" s="22" t="s">
        <v>429</v>
      </c>
      <c r="AI164" s="22" t="s">
        <v>429</v>
      </c>
      <c r="AJ164" s="22" t="s">
        <v>429</v>
      </c>
      <c r="AK164" s="22" t="s">
        <v>429</v>
      </c>
      <c r="AL164" s="54" t="s">
        <v>413</v>
      </c>
    </row>
    <row r="165" spans="1:38" s="3" customFormat="1" ht="15" customHeight="1" x14ac:dyDescent="0.25">
      <c r="A165" s="109"/>
      <c r="B165" s="109"/>
      <c r="C165" s="110"/>
      <c r="D165" s="111"/>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4"/>
      <c r="AF165" s="16"/>
      <c r="AG165" s="16"/>
      <c r="AH165" s="16"/>
      <c r="AI165" s="16"/>
      <c r="AJ165" s="16"/>
      <c r="AK165" s="16"/>
      <c r="AL165" s="21"/>
    </row>
    <row r="166" spans="1:38" s="134" customFormat="1" ht="52.5" customHeight="1" x14ac:dyDescent="0.3">
      <c r="A166" s="159" t="s">
        <v>372</v>
      </c>
      <c r="B166" s="159"/>
      <c r="C166" s="159"/>
      <c r="D166" s="159"/>
      <c r="E166" s="159"/>
      <c r="F166" s="159"/>
      <c r="G166" s="159"/>
      <c r="H166" s="128"/>
      <c r="I166" s="129"/>
      <c r="J166" s="129"/>
      <c r="K166" s="129"/>
      <c r="L166" s="129"/>
      <c r="M166" s="129"/>
      <c r="N166" s="129"/>
      <c r="O166" s="129"/>
      <c r="P166" s="129"/>
      <c r="Q166" s="129"/>
      <c r="R166" s="129"/>
      <c r="S166" s="129"/>
      <c r="T166" s="129"/>
      <c r="U166" s="129"/>
      <c r="V166" s="130"/>
      <c r="W166" s="130"/>
      <c r="X166" s="130"/>
      <c r="Y166" s="130"/>
      <c r="Z166" s="130"/>
      <c r="AA166" s="130"/>
      <c r="AB166" s="130"/>
      <c r="AC166" s="131"/>
      <c r="AD166" s="132"/>
      <c r="AE166" s="133"/>
      <c r="AG166" s="135"/>
      <c r="AH166" s="135"/>
      <c r="AI166" s="135"/>
      <c r="AJ166" s="135"/>
      <c r="AK166" s="135"/>
      <c r="AL166" s="135"/>
    </row>
    <row r="167" spans="1:38" s="136" customFormat="1" ht="63.75" customHeight="1" x14ac:dyDescent="0.3">
      <c r="A167" s="159" t="s">
        <v>376</v>
      </c>
      <c r="B167" s="159"/>
      <c r="C167" s="159"/>
      <c r="D167" s="159"/>
      <c r="E167" s="159"/>
      <c r="F167" s="159"/>
      <c r="G167" s="159"/>
      <c r="H167" s="128"/>
      <c r="I167" s="129"/>
      <c r="J167"/>
      <c r="K167"/>
      <c r="L167"/>
      <c r="M167" s="129"/>
      <c r="N167" s="129"/>
      <c r="O167" s="129"/>
      <c r="P167" s="129"/>
      <c r="Q167" s="129"/>
      <c r="R167" s="129"/>
      <c r="S167" s="129"/>
      <c r="T167" s="129"/>
      <c r="U167" s="129"/>
      <c r="AE167" s="137"/>
    </row>
    <row r="168" spans="1:38" s="136" customFormat="1" ht="26.25" customHeight="1" x14ac:dyDescent="0.3">
      <c r="A168" s="159" t="s">
        <v>373</v>
      </c>
      <c r="B168" s="159"/>
      <c r="C168" s="159"/>
      <c r="D168" s="159"/>
      <c r="E168" s="159"/>
      <c r="F168" s="159"/>
      <c r="G168" s="159"/>
      <c r="H168" s="128"/>
      <c r="I168" s="129"/>
      <c r="J168"/>
      <c r="K168"/>
      <c r="L168"/>
      <c r="M168" s="129"/>
      <c r="N168" s="129"/>
      <c r="O168" s="129"/>
      <c r="P168" s="129"/>
      <c r="Q168" s="129"/>
      <c r="R168" s="129"/>
      <c r="S168" s="129"/>
      <c r="T168" s="129"/>
      <c r="U168" s="129"/>
      <c r="AE168" s="137"/>
    </row>
    <row r="169" spans="1:38" s="134" customFormat="1" ht="26.25" customHeight="1" x14ac:dyDescent="0.3">
      <c r="A169" s="159" t="s">
        <v>374</v>
      </c>
      <c r="B169" s="159"/>
      <c r="C169" s="159"/>
      <c r="D169" s="159"/>
      <c r="E169" s="159"/>
      <c r="F169" s="159"/>
      <c r="G169" s="159"/>
      <c r="H169" s="128"/>
      <c r="I169" s="129"/>
      <c r="J169"/>
      <c r="K169"/>
      <c r="L169"/>
      <c r="M169" s="129"/>
      <c r="N169" s="129"/>
      <c r="O169" s="129"/>
      <c r="P169" s="129"/>
      <c r="Q169" s="129"/>
      <c r="R169" s="129"/>
      <c r="S169" s="129"/>
      <c r="T169" s="129"/>
      <c r="U169" s="129"/>
      <c r="V169" s="130"/>
      <c r="W169" s="130"/>
      <c r="X169" s="130"/>
      <c r="Y169" s="130"/>
      <c r="Z169" s="130"/>
      <c r="AA169" s="130"/>
      <c r="AB169" s="130"/>
      <c r="AC169" s="131"/>
      <c r="AD169" s="132"/>
      <c r="AE169" s="133"/>
      <c r="AG169" s="135"/>
      <c r="AH169" s="135"/>
      <c r="AI169" s="135"/>
      <c r="AJ169" s="135"/>
      <c r="AK169" s="135"/>
      <c r="AL169" s="135"/>
    </row>
    <row r="170" spans="1:38" s="136" customFormat="1" ht="52.5" customHeight="1" x14ac:dyDescent="0.3">
      <c r="A170" s="159" t="s">
        <v>375</v>
      </c>
      <c r="B170" s="159"/>
      <c r="C170" s="159"/>
      <c r="D170" s="159"/>
      <c r="E170" s="159"/>
      <c r="F170" s="159"/>
      <c r="G170" s="159"/>
      <c r="H170" s="128"/>
      <c r="I170" s="129"/>
      <c r="J170"/>
      <c r="K170"/>
      <c r="L170"/>
      <c r="M170" s="129"/>
      <c r="N170" s="129"/>
      <c r="O170" s="129"/>
      <c r="P170" s="129"/>
      <c r="Q170" s="129"/>
      <c r="R170" s="129"/>
      <c r="S170" s="129"/>
      <c r="T170" s="129"/>
      <c r="U170" s="129"/>
      <c r="AE170" s="137"/>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8740157499999996" bottom="0.78740157499999996" header="0.3" footer="0.3"/>
  <pageSetup paperSize="9" scale="16"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8097AD-7265-4EF4-A771-CAFBC37DCC6D}">
  <sheetPr codeName="Sheet5"/>
  <dimension ref="A1:AL170"/>
  <sheetViews>
    <sheetView zoomScale="75" zoomScaleNormal="75" workbookViewId="0">
      <pane xSplit="4" ySplit="13" topLeftCell="Y113" activePane="bottomRight" state="frozen"/>
      <selection pane="topRight" activeCell="E1" sqref="E1"/>
      <selection pane="bottomLeft" activeCell="A14" sqref="A14"/>
      <selection pane="bottomRight" activeCell="B5" sqref="B5"/>
    </sheetView>
  </sheetViews>
  <sheetFormatPr defaultColWidth="8.88671875" defaultRowHeight="13.2" x14ac:dyDescent="0.25"/>
  <cols>
    <col min="1" max="2" width="21.44140625" style="5" customWidth="1"/>
    <col min="3" max="3" width="46.44140625" style="17" customWidth="1"/>
    <col min="4" max="4" width="7.109375" style="5" customWidth="1"/>
    <col min="5" max="24" width="8.5546875" style="5" customWidth="1"/>
    <col min="25" max="25" width="8.88671875" style="5" customWidth="1"/>
    <col min="26" max="30" width="8.5546875" style="5" customWidth="1"/>
    <col min="31" max="31" width="2.109375" style="5" customWidth="1"/>
    <col min="32" max="36" width="8.5546875" style="5" customWidth="1"/>
    <col min="37" max="37" width="12" style="5" customWidth="1"/>
    <col min="38" max="38" width="25.6640625" style="5" customWidth="1"/>
    <col min="39" max="16384" width="8.88671875" style="5"/>
  </cols>
  <sheetData>
    <row r="1" spans="1:38" s="2" customFormat="1" ht="22.5" customHeight="1" x14ac:dyDescent="0.25">
      <c r="A1" s="23" t="s">
        <v>363</v>
      </c>
      <c r="B1" s="24"/>
      <c r="C1" s="25"/>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row>
    <row r="2" spans="1:38" s="2" customFormat="1" x14ac:dyDescent="0.25">
      <c r="A2" s="127" t="s">
        <v>362</v>
      </c>
      <c r="B2" s="24"/>
      <c r="C2" s="25"/>
      <c r="D2" s="26"/>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row>
    <row r="3" spans="1:38" s="2" customFormat="1" x14ac:dyDescent="0.25">
      <c r="A3" s="26"/>
      <c r="B3" s="24"/>
      <c r="C3" s="25"/>
      <c r="D3" s="26"/>
      <c r="E3" s="26"/>
      <c r="F3" s="27"/>
      <c r="G3" s="26"/>
      <c r="H3" s="26"/>
      <c r="I3" s="26"/>
      <c r="J3" s="26"/>
      <c r="K3" s="26"/>
      <c r="L3" s="26"/>
      <c r="M3" s="26"/>
      <c r="N3" s="26"/>
      <c r="O3" s="26"/>
      <c r="P3" s="28"/>
      <c r="Q3" s="28"/>
      <c r="R3" s="29"/>
      <c r="S3" s="29"/>
      <c r="T3" s="29"/>
      <c r="U3" s="29"/>
      <c r="V3" s="29"/>
      <c r="W3" s="26"/>
      <c r="X3" s="26"/>
      <c r="Y3" s="26"/>
      <c r="Z3" s="26"/>
      <c r="AA3" s="26"/>
      <c r="AB3" s="26"/>
      <c r="AC3" s="26"/>
      <c r="AD3" s="26"/>
      <c r="AE3" s="26"/>
      <c r="AF3" s="26"/>
      <c r="AG3" s="26"/>
      <c r="AH3" s="26"/>
      <c r="AI3" s="26"/>
      <c r="AJ3" s="26"/>
      <c r="AK3" s="26"/>
      <c r="AL3" s="26"/>
    </row>
    <row r="4" spans="1:38" s="2" customFormat="1" x14ac:dyDescent="0.25">
      <c r="A4" s="30" t="s">
        <v>0</v>
      </c>
      <c r="B4" s="20" t="s">
        <v>430</v>
      </c>
      <c r="C4" s="31" t="s">
        <v>1</v>
      </c>
      <c r="D4" s="26"/>
      <c r="E4" s="26"/>
      <c r="F4" s="26"/>
      <c r="G4" s="26"/>
      <c r="H4" s="26"/>
      <c r="I4" s="26"/>
      <c r="J4" s="26"/>
      <c r="K4" s="26"/>
      <c r="L4" s="26"/>
      <c r="M4" s="26"/>
      <c r="N4" s="26"/>
      <c r="O4" s="26"/>
      <c r="P4" s="28"/>
      <c r="Q4" s="28"/>
      <c r="R4" s="29"/>
      <c r="S4" s="29"/>
      <c r="T4" s="29"/>
      <c r="U4" s="29"/>
      <c r="V4" s="29"/>
      <c r="W4" s="26"/>
      <c r="X4" s="26"/>
      <c r="Y4" s="26"/>
      <c r="Z4" s="26"/>
      <c r="AA4" s="26"/>
      <c r="AB4" s="26"/>
      <c r="AC4" s="26"/>
      <c r="AD4" s="26"/>
      <c r="AE4" s="26"/>
      <c r="AF4" s="26"/>
      <c r="AG4" s="26"/>
      <c r="AH4" s="26"/>
      <c r="AI4" s="26"/>
      <c r="AJ4" s="26"/>
      <c r="AK4" s="26"/>
      <c r="AL4" s="26"/>
    </row>
    <row r="5" spans="1:38" s="2" customFormat="1" x14ac:dyDescent="0.25">
      <c r="A5" s="30" t="s">
        <v>2</v>
      </c>
      <c r="B5" s="20" t="s">
        <v>442</v>
      </c>
      <c r="C5" s="31" t="s">
        <v>3</v>
      </c>
      <c r="D5" s="26"/>
      <c r="E5" s="26"/>
      <c r="F5" s="26"/>
      <c r="G5" s="26"/>
      <c r="H5" s="26"/>
      <c r="I5" s="26"/>
      <c r="J5" s="26"/>
      <c r="K5" s="26"/>
      <c r="L5" s="26"/>
      <c r="M5" s="26"/>
      <c r="N5" s="26"/>
      <c r="O5" s="26"/>
      <c r="P5" s="28"/>
      <c r="Q5" s="28"/>
      <c r="R5" s="29"/>
      <c r="S5" s="29"/>
      <c r="T5" s="29"/>
      <c r="U5" s="29"/>
      <c r="V5" s="29"/>
      <c r="W5" s="26"/>
      <c r="X5" s="26"/>
      <c r="Y5" s="26"/>
      <c r="Z5" s="26"/>
      <c r="AA5" s="26"/>
      <c r="AB5" s="26"/>
      <c r="AC5" s="26"/>
      <c r="AD5" s="26"/>
      <c r="AE5" s="26"/>
      <c r="AF5" s="26"/>
      <c r="AG5" s="26"/>
      <c r="AH5" s="26"/>
      <c r="AI5" s="26"/>
      <c r="AJ5" s="26"/>
      <c r="AK5" s="26"/>
      <c r="AL5" s="26"/>
    </row>
    <row r="6" spans="1:38" s="2" customFormat="1" x14ac:dyDescent="0.25">
      <c r="A6" s="30" t="s">
        <v>4</v>
      </c>
      <c r="B6" s="20">
        <v>1993</v>
      </c>
      <c r="C6" s="31" t="s">
        <v>5</v>
      </c>
      <c r="D6" s="26"/>
      <c r="E6" s="26"/>
      <c r="F6" s="26"/>
      <c r="G6" s="26"/>
      <c r="H6" s="26"/>
      <c r="I6" s="26"/>
      <c r="J6" s="26"/>
      <c r="K6" s="26"/>
      <c r="L6" s="26"/>
      <c r="M6" s="26"/>
      <c r="N6" s="26"/>
      <c r="O6" s="26"/>
      <c r="P6" s="26"/>
      <c r="Q6" s="26"/>
      <c r="R6" s="32"/>
      <c r="S6" s="32"/>
      <c r="T6" s="32"/>
      <c r="U6" s="32"/>
      <c r="V6" s="32"/>
      <c r="W6" s="26"/>
      <c r="X6" s="26"/>
      <c r="Y6" s="26"/>
      <c r="Z6" s="26"/>
      <c r="AA6" s="26"/>
      <c r="AB6" s="26"/>
      <c r="AC6" s="26"/>
      <c r="AD6" s="26"/>
      <c r="AE6" s="26"/>
      <c r="AF6" s="26"/>
      <c r="AG6" s="26"/>
      <c r="AH6" s="26"/>
      <c r="AI6" s="26"/>
      <c r="AJ6" s="26"/>
      <c r="AK6" s="26"/>
      <c r="AL6" s="26"/>
    </row>
    <row r="7" spans="1:38" s="2" customFormat="1" x14ac:dyDescent="0.25">
      <c r="A7" s="30" t="s">
        <v>6</v>
      </c>
      <c r="B7" s="20" t="s">
        <v>7</v>
      </c>
      <c r="C7" s="33" t="s">
        <v>8</v>
      </c>
      <c r="D7" s="28"/>
      <c r="E7" s="28"/>
      <c r="F7" s="28"/>
      <c r="G7" s="28"/>
      <c r="H7" s="28"/>
      <c r="I7" s="28"/>
      <c r="J7" s="28"/>
      <c r="K7" s="28"/>
      <c r="L7" s="28"/>
      <c r="M7" s="28"/>
      <c r="N7" s="28"/>
      <c r="O7" s="28"/>
      <c r="P7" s="28"/>
      <c r="Q7" s="28"/>
      <c r="R7" s="29"/>
      <c r="S7" s="29"/>
      <c r="T7" s="29"/>
      <c r="U7" s="29"/>
      <c r="V7" s="29"/>
      <c r="W7" s="26"/>
      <c r="X7" s="26"/>
      <c r="Y7" s="26"/>
      <c r="Z7" s="26"/>
      <c r="AA7" s="26"/>
      <c r="AB7" s="26"/>
      <c r="AC7" s="26"/>
      <c r="AD7" s="28"/>
      <c r="AE7" s="26"/>
      <c r="AF7" s="26"/>
      <c r="AG7" s="28"/>
      <c r="AH7" s="28"/>
      <c r="AI7" s="28"/>
      <c r="AJ7" s="28"/>
      <c r="AK7" s="28"/>
      <c r="AL7" s="28"/>
    </row>
    <row r="8" spans="1:38" s="1" customFormat="1" x14ac:dyDescent="0.25">
      <c r="A8" s="123"/>
      <c r="B8" s="124"/>
      <c r="C8" s="125"/>
      <c r="D8" s="126"/>
      <c r="E8" s="126"/>
      <c r="F8" s="126"/>
      <c r="G8" s="126"/>
      <c r="H8" s="126"/>
      <c r="I8" s="126"/>
      <c r="J8" s="126"/>
      <c r="K8" s="126"/>
      <c r="L8" s="126"/>
      <c r="M8" s="126"/>
      <c r="N8" s="126"/>
      <c r="O8" s="126"/>
      <c r="P8" s="126"/>
      <c r="Q8" s="126"/>
      <c r="R8" s="29"/>
      <c r="S8" s="29"/>
      <c r="T8" s="29"/>
      <c r="U8" s="29"/>
      <c r="V8" s="29"/>
      <c r="W8" s="26"/>
      <c r="X8" s="26"/>
      <c r="Y8" s="26"/>
      <c r="Z8" s="26"/>
      <c r="AA8" s="26"/>
      <c r="AB8" s="26"/>
      <c r="AC8" s="26"/>
      <c r="AD8" s="26"/>
      <c r="AE8" s="26"/>
      <c r="AF8" s="32"/>
      <c r="AG8" s="28"/>
      <c r="AH8" s="28"/>
      <c r="AI8" s="28"/>
      <c r="AJ8" s="28"/>
      <c r="AK8" s="28"/>
      <c r="AL8" s="28"/>
    </row>
    <row r="9" spans="1:38" s="1" customFormat="1" ht="13.8" thickBot="1" x14ac:dyDescent="0.3">
      <c r="A9" s="34"/>
      <c r="B9" s="35"/>
      <c r="C9" s="36"/>
      <c r="D9" s="37"/>
      <c r="E9" s="37"/>
      <c r="F9" s="37"/>
      <c r="G9" s="37"/>
      <c r="H9" s="37"/>
      <c r="I9" s="37"/>
      <c r="J9" s="37"/>
      <c r="K9" s="37"/>
      <c r="L9" s="37"/>
      <c r="M9" s="37"/>
      <c r="N9" s="37"/>
      <c r="O9" s="37"/>
      <c r="P9" s="37"/>
      <c r="Q9" s="37"/>
      <c r="R9" s="29"/>
      <c r="S9" s="29"/>
      <c r="T9" s="29"/>
      <c r="U9" s="29"/>
      <c r="V9" s="29"/>
      <c r="W9" s="26"/>
      <c r="X9" s="26"/>
      <c r="Y9" s="26"/>
      <c r="Z9" s="26"/>
      <c r="AA9" s="26"/>
      <c r="AB9" s="26"/>
      <c r="AC9" s="26"/>
      <c r="AD9" s="26"/>
      <c r="AE9" s="26"/>
      <c r="AF9" s="32"/>
      <c r="AG9" s="28"/>
      <c r="AH9" s="28"/>
      <c r="AI9" s="28"/>
      <c r="AJ9" s="28"/>
      <c r="AK9" s="28"/>
      <c r="AL9" s="28"/>
    </row>
    <row r="10" spans="1:38" s="4" customFormat="1" ht="37.5" customHeight="1" thickBot="1" x14ac:dyDescent="0.3">
      <c r="A10" s="160" t="str">
        <f>B4&amp;": "&amp;B5&amp;": "&amp;B6</f>
        <v>IE: 15.02.2022: 1993</v>
      </c>
      <c r="B10" s="162" t="s">
        <v>9</v>
      </c>
      <c r="C10" s="163"/>
      <c r="D10" s="164"/>
      <c r="E10" s="150" t="s">
        <v>10</v>
      </c>
      <c r="F10" s="151"/>
      <c r="G10" s="151"/>
      <c r="H10" s="152"/>
      <c r="I10" s="150" t="s">
        <v>11</v>
      </c>
      <c r="J10" s="151"/>
      <c r="K10" s="151"/>
      <c r="L10" s="152"/>
      <c r="M10" s="168" t="s">
        <v>12</v>
      </c>
      <c r="N10" s="150" t="s">
        <v>13</v>
      </c>
      <c r="O10" s="151"/>
      <c r="P10" s="152"/>
      <c r="Q10" s="150" t="s">
        <v>14</v>
      </c>
      <c r="R10" s="151"/>
      <c r="S10" s="151"/>
      <c r="T10" s="151"/>
      <c r="U10" s="151"/>
      <c r="V10" s="152"/>
      <c r="W10" s="150" t="s">
        <v>367</v>
      </c>
      <c r="X10" s="151"/>
      <c r="Y10" s="151"/>
      <c r="Z10" s="151"/>
      <c r="AA10" s="151"/>
      <c r="AB10" s="151"/>
      <c r="AC10" s="151"/>
      <c r="AD10" s="152"/>
      <c r="AE10" s="38"/>
      <c r="AF10" s="150" t="s">
        <v>384</v>
      </c>
      <c r="AG10" s="151"/>
      <c r="AH10" s="151"/>
      <c r="AI10" s="151"/>
      <c r="AJ10" s="151"/>
      <c r="AK10" s="151"/>
      <c r="AL10" s="152"/>
    </row>
    <row r="11" spans="1:38" s="1" customFormat="1" ht="15" customHeight="1" thickBot="1" x14ac:dyDescent="0.3">
      <c r="A11" s="161"/>
      <c r="B11" s="165"/>
      <c r="C11" s="166"/>
      <c r="D11" s="167"/>
      <c r="E11" s="153"/>
      <c r="F11" s="154"/>
      <c r="G11" s="154"/>
      <c r="H11" s="155"/>
      <c r="I11" s="153"/>
      <c r="J11" s="154"/>
      <c r="K11" s="154"/>
      <c r="L11" s="155"/>
      <c r="M11" s="169"/>
      <c r="N11" s="153"/>
      <c r="O11" s="154"/>
      <c r="P11" s="155"/>
      <c r="Q11" s="153"/>
      <c r="R11" s="154"/>
      <c r="S11" s="154"/>
      <c r="T11" s="154"/>
      <c r="U11" s="154"/>
      <c r="V11" s="155"/>
      <c r="W11" s="120"/>
      <c r="X11" s="156" t="s">
        <v>32</v>
      </c>
      <c r="Y11" s="157"/>
      <c r="Z11" s="157"/>
      <c r="AA11" s="157"/>
      <c r="AB11" s="158"/>
      <c r="AC11" s="121"/>
      <c r="AD11" s="122"/>
      <c r="AE11" s="39"/>
      <c r="AF11" s="153"/>
      <c r="AG11" s="154"/>
      <c r="AH11" s="154"/>
      <c r="AI11" s="154"/>
      <c r="AJ11" s="154"/>
      <c r="AK11" s="154"/>
      <c r="AL11" s="155"/>
    </row>
    <row r="12" spans="1:38" s="1" customFormat="1" ht="52.5" customHeight="1" thickBot="1" x14ac:dyDescent="0.3">
      <c r="A12" s="161"/>
      <c r="B12" s="165"/>
      <c r="C12" s="166"/>
      <c r="D12" s="167"/>
      <c r="E12" s="115" t="s">
        <v>385</v>
      </c>
      <c r="F12" s="115" t="s">
        <v>15</v>
      </c>
      <c r="G12" s="115" t="s">
        <v>16</v>
      </c>
      <c r="H12" s="115" t="s">
        <v>17</v>
      </c>
      <c r="I12" s="115" t="s">
        <v>18</v>
      </c>
      <c r="J12" s="116" t="s">
        <v>19</v>
      </c>
      <c r="K12" s="116" t="s">
        <v>20</v>
      </c>
      <c r="L12" s="117" t="s">
        <v>395</v>
      </c>
      <c r="M12" s="118" t="s">
        <v>21</v>
      </c>
      <c r="N12" s="116" t="s">
        <v>22</v>
      </c>
      <c r="O12" s="116" t="s">
        <v>23</v>
      </c>
      <c r="P12" s="116" t="s">
        <v>24</v>
      </c>
      <c r="Q12" s="116" t="s">
        <v>25</v>
      </c>
      <c r="R12" s="116" t="s">
        <v>26</v>
      </c>
      <c r="S12" s="116" t="s">
        <v>27</v>
      </c>
      <c r="T12" s="116" t="s">
        <v>28</v>
      </c>
      <c r="U12" s="116" t="s">
        <v>29</v>
      </c>
      <c r="V12" s="116" t="s">
        <v>30</v>
      </c>
      <c r="W12" s="118" t="s">
        <v>31</v>
      </c>
      <c r="X12" s="115" t="s">
        <v>396</v>
      </c>
      <c r="Y12" s="115" t="s">
        <v>397</v>
      </c>
      <c r="Z12" s="115" t="s">
        <v>398</v>
      </c>
      <c r="AA12" s="115" t="s">
        <v>399</v>
      </c>
      <c r="AB12" s="115" t="s">
        <v>42</v>
      </c>
      <c r="AC12" s="116" t="s">
        <v>33</v>
      </c>
      <c r="AD12" s="116" t="s">
        <v>34</v>
      </c>
      <c r="AE12" s="40"/>
      <c r="AF12" s="118" t="s">
        <v>35</v>
      </c>
      <c r="AG12" s="118" t="s">
        <v>36</v>
      </c>
      <c r="AH12" s="118" t="s">
        <v>37</v>
      </c>
      <c r="AI12" s="118" t="s">
        <v>38</v>
      </c>
      <c r="AJ12" s="118" t="s">
        <v>39</v>
      </c>
      <c r="AK12" s="118" t="s">
        <v>40</v>
      </c>
      <c r="AL12" s="119" t="s">
        <v>41</v>
      </c>
    </row>
    <row r="13" spans="1:38" ht="37.5" customHeight="1" thickBot="1" x14ac:dyDescent="0.3">
      <c r="A13" s="41" t="s">
        <v>43</v>
      </c>
      <c r="B13" s="41" t="s">
        <v>44</v>
      </c>
      <c r="C13" s="42" t="s">
        <v>428</v>
      </c>
      <c r="D13" s="41" t="s">
        <v>45</v>
      </c>
      <c r="E13" s="41" t="s">
        <v>46</v>
      </c>
      <c r="F13" s="41" t="s">
        <v>46</v>
      </c>
      <c r="G13" s="41" t="s">
        <v>46</v>
      </c>
      <c r="H13" s="41" t="s">
        <v>46</v>
      </c>
      <c r="I13" s="41" t="s">
        <v>46</v>
      </c>
      <c r="J13" s="41" t="s">
        <v>46</v>
      </c>
      <c r="K13" s="41" t="s">
        <v>46</v>
      </c>
      <c r="L13" s="41" t="s">
        <v>46</v>
      </c>
      <c r="M13" s="41" t="s">
        <v>46</v>
      </c>
      <c r="N13" s="41" t="s">
        <v>47</v>
      </c>
      <c r="O13" s="41" t="s">
        <v>47</v>
      </c>
      <c r="P13" s="41" t="s">
        <v>47</v>
      </c>
      <c r="Q13" s="41" t="s">
        <v>47</v>
      </c>
      <c r="R13" s="41" t="s">
        <v>47</v>
      </c>
      <c r="S13" s="41" t="s">
        <v>47</v>
      </c>
      <c r="T13" s="41" t="s">
        <v>47</v>
      </c>
      <c r="U13" s="41" t="s">
        <v>47</v>
      </c>
      <c r="V13" s="41" t="s">
        <v>47</v>
      </c>
      <c r="W13" s="41" t="s">
        <v>48</v>
      </c>
      <c r="X13" s="41" t="s">
        <v>47</v>
      </c>
      <c r="Y13" s="41" t="s">
        <v>47</v>
      </c>
      <c r="Z13" s="41" t="s">
        <v>47</v>
      </c>
      <c r="AA13" s="41" t="s">
        <v>47</v>
      </c>
      <c r="AB13" s="41" t="s">
        <v>47</v>
      </c>
      <c r="AC13" s="41" t="s">
        <v>49</v>
      </c>
      <c r="AD13" s="41" t="s">
        <v>49</v>
      </c>
      <c r="AE13" s="43"/>
      <c r="AF13" s="41" t="s">
        <v>50</v>
      </c>
      <c r="AG13" s="41" t="s">
        <v>50</v>
      </c>
      <c r="AH13" s="41" t="s">
        <v>50</v>
      </c>
      <c r="AI13" s="41" t="s">
        <v>50</v>
      </c>
      <c r="AJ13" s="41" t="s">
        <v>50</v>
      </c>
      <c r="AK13" s="41"/>
      <c r="AL13" s="44"/>
    </row>
    <row r="14" spans="1:38" s="1" customFormat="1" ht="26.25" customHeight="1" thickBot="1" x14ac:dyDescent="0.3">
      <c r="A14" s="65" t="s">
        <v>51</v>
      </c>
      <c r="B14" s="65" t="s">
        <v>52</v>
      </c>
      <c r="C14" s="66" t="s">
        <v>53</v>
      </c>
      <c r="D14" s="67"/>
      <c r="E14" s="138">
        <v>46.944000000000003</v>
      </c>
      <c r="F14" s="138">
        <v>0.23073957479734905</v>
      </c>
      <c r="G14" s="138">
        <v>87.256</v>
      </c>
      <c r="H14" s="138" t="s">
        <v>443</v>
      </c>
      <c r="I14" s="138">
        <v>0.85420092347464249</v>
      </c>
      <c r="J14" s="138">
        <v>1.2332173425391288</v>
      </c>
      <c r="K14" s="138">
        <v>1.593041517452529</v>
      </c>
      <c r="L14" s="138">
        <v>3.3004285473248525E-2</v>
      </c>
      <c r="M14" s="138">
        <v>19.968186412502746</v>
      </c>
      <c r="N14" s="138">
        <v>0.87784930230726155</v>
      </c>
      <c r="O14" s="138">
        <v>0.1222404985295673</v>
      </c>
      <c r="P14" s="138">
        <v>0.16037941168092151</v>
      </c>
      <c r="Q14" s="138">
        <v>0.84041874114566595</v>
      </c>
      <c r="R14" s="138">
        <v>0.53128198648810276</v>
      </c>
      <c r="S14" s="138">
        <v>0.66035864786333365</v>
      </c>
      <c r="T14" s="138">
        <v>6.5018832177981265</v>
      </c>
      <c r="U14" s="138">
        <v>2.4220054325834308</v>
      </c>
      <c r="V14" s="138">
        <v>7.3853188294220544</v>
      </c>
      <c r="W14" s="138">
        <v>0.8831442624035315</v>
      </c>
      <c r="X14" s="138">
        <v>8.8683250809395067E-5</v>
      </c>
      <c r="Y14" s="138">
        <v>3.0112220088408994E-3</v>
      </c>
      <c r="Z14" s="138">
        <v>2.3900982965859349E-3</v>
      </c>
      <c r="AA14" s="138">
        <v>3.0313886775730183E-4</v>
      </c>
      <c r="AB14" s="138">
        <v>5.7931424239935306E-3</v>
      </c>
      <c r="AC14" s="138">
        <v>0.52019110901353294</v>
      </c>
      <c r="AD14" s="138">
        <v>2.5621353130517291E-4</v>
      </c>
      <c r="AE14" s="55"/>
      <c r="AF14" s="147">
        <v>23720.943420000003</v>
      </c>
      <c r="AG14" s="147">
        <v>76759.230034389606</v>
      </c>
      <c r="AH14" s="147">
        <v>38994.083456771521</v>
      </c>
      <c r="AI14" s="147" t="s">
        <v>431</v>
      </c>
      <c r="AJ14" s="147" t="s">
        <v>431</v>
      </c>
      <c r="AK14" s="147" t="s">
        <v>429</v>
      </c>
      <c r="AL14" s="45" t="s">
        <v>50</v>
      </c>
    </row>
    <row r="15" spans="1:38" s="1" customFormat="1" ht="26.25" customHeight="1" thickBot="1" x14ac:dyDescent="0.3">
      <c r="A15" s="65" t="s">
        <v>54</v>
      </c>
      <c r="B15" s="65" t="s">
        <v>55</v>
      </c>
      <c r="C15" s="66" t="s">
        <v>56</v>
      </c>
      <c r="D15" s="67"/>
      <c r="E15" s="138">
        <v>0.49685867021660945</v>
      </c>
      <c r="F15" s="138">
        <v>6.8726645220960015E-3</v>
      </c>
      <c r="G15" s="138">
        <v>0.49111365833855475</v>
      </c>
      <c r="H15" s="138" t="s">
        <v>443</v>
      </c>
      <c r="I15" s="138">
        <v>5.8307018695487999E-3</v>
      </c>
      <c r="J15" s="138">
        <v>8.619527272896001E-3</v>
      </c>
      <c r="K15" s="138">
        <v>1.1102273212319999E-2</v>
      </c>
      <c r="L15" s="138">
        <v>5.9721290829820798E-4</v>
      </c>
      <c r="M15" s="138">
        <v>3.2740449429600006E-2</v>
      </c>
      <c r="N15" s="138">
        <v>5.7499549181783995E-3</v>
      </c>
      <c r="O15" s="138">
        <v>5.2155196324883994E-3</v>
      </c>
      <c r="P15" s="138">
        <v>1.1038726380600001E-3</v>
      </c>
      <c r="Q15" s="138">
        <v>2.6293342815072E-3</v>
      </c>
      <c r="R15" s="138">
        <v>1.5109172861982339E-2</v>
      </c>
      <c r="S15" s="138">
        <v>9.3693225445782343E-3</v>
      </c>
      <c r="T15" s="138">
        <v>0.12061979101718194</v>
      </c>
      <c r="U15" s="138">
        <v>4.9705420907923204E-3</v>
      </c>
      <c r="V15" s="138">
        <v>7.1713107655826405E-2</v>
      </c>
      <c r="W15" s="138">
        <v>1.1901690756E-3</v>
      </c>
      <c r="X15" s="138">
        <v>1.4937111879984003E-6</v>
      </c>
      <c r="Y15" s="138">
        <v>4.3793959819679999E-6</v>
      </c>
      <c r="Z15" s="138">
        <v>3.3232918095215998E-6</v>
      </c>
      <c r="AA15" s="138">
        <v>5.2202774659536004E-6</v>
      </c>
      <c r="AB15" s="138">
        <v>1.4416676445441599E-5</v>
      </c>
      <c r="AC15" s="138" t="s">
        <v>429</v>
      </c>
      <c r="AD15" s="138">
        <v>0</v>
      </c>
      <c r="AE15" s="55"/>
      <c r="AF15" s="147">
        <v>2805.7672728000002</v>
      </c>
      <c r="AG15" s="147" t="s">
        <v>431</v>
      </c>
      <c r="AH15" s="147" t="s">
        <v>431</v>
      </c>
      <c r="AI15" s="147" t="s">
        <v>431</v>
      </c>
      <c r="AJ15" s="147" t="s">
        <v>431</v>
      </c>
      <c r="AK15" s="147" t="s">
        <v>429</v>
      </c>
      <c r="AL15" s="45" t="s">
        <v>50</v>
      </c>
    </row>
    <row r="16" spans="1:38" s="1" customFormat="1" ht="26.25" customHeight="1" thickBot="1" x14ac:dyDescent="0.3">
      <c r="A16" s="65" t="s">
        <v>54</v>
      </c>
      <c r="B16" s="65" t="s">
        <v>57</v>
      </c>
      <c r="C16" s="66" t="s">
        <v>58</v>
      </c>
      <c r="D16" s="67"/>
      <c r="E16" s="138">
        <v>0.11161210439239359</v>
      </c>
      <c r="F16" s="138">
        <v>4.4855700480000006E-4</v>
      </c>
      <c r="G16" s="138">
        <v>9.2167412056368206E-2</v>
      </c>
      <c r="H16" s="138" t="s">
        <v>443</v>
      </c>
      <c r="I16" s="138">
        <v>3.0838294080000005E-2</v>
      </c>
      <c r="J16" s="138">
        <v>4.4295004224000005E-2</v>
      </c>
      <c r="K16" s="138">
        <v>4.5977092992E-2</v>
      </c>
      <c r="L16" s="138" t="s">
        <v>430</v>
      </c>
      <c r="M16" s="138">
        <v>0.11800509051267284</v>
      </c>
      <c r="N16" s="138">
        <v>1.5699495168000004E-2</v>
      </c>
      <c r="O16" s="138">
        <v>8.9711400960000012E-4</v>
      </c>
      <c r="P16" s="138">
        <v>1.682088768E-2</v>
      </c>
      <c r="Q16" s="138">
        <v>6.1676588160000006E-3</v>
      </c>
      <c r="R16" s="138">
        <v>3.1959686592000006E-3</v>
      </c>
      <c r="S16" s="138">
        <v>1.4017406400000001E-2</v>
      </c>
      <c r="T16" s="138">
        <v>2.9156205312000001E-3</v>
      </c>
      <c r="U16" s="138">
        <v>1.6260191424E-3</v>
      </c>
      <c r="V16" s="138">
        <v>2.5792027776000002E-2</v>
      </c>
      <c r="W16" s="138">
        <v>1.4578102656E-2</v>
      </c>
      <c r="X16" s="138">
        <v>1.6260191424E-7</v>
      </c>
      <c r="Y16" s="138">
        <v>1.6820887680000004E-9</v>
      </c>
      <c r="Z16" s="138">
        <v>5.6069625600000005E-10</v>
      </c>
      <c r="AA16" s="138">
        <v>5.6069625600000005E-10</v>
      </c>
      <c r="AB16" s="138">
        <v>1.6540539552000001E-7</v>
      </c>
      <c r="AC16" s="138" t="s">
        <v>430</v>
      </c>
      <c r="AD16" s="138" t="s">
        <v>430</v>
      </c>
      <c r="AE16" s="55"/>
      <c r="AF16" s="147" t="s">
        <v>430</v>
      </c>
      <c r="AG16" s="147">
        <v>560.69625600000006</v>
      </c>
      <c r="AH16" s="147" t="s">
        <v>430</v>
      </c>
      <c r="AI16" s="147" t="s">
        <v>431</v>
      </c>
      <c r="AJ16" s="147" t="s">
        <v>431</v>
      </c>
      <c r="AK16" s="147" t="s">
        <v>429</v>
      </c>
      <c r="AL16" s="45" t="s">
        <v>50</v>
      </c>
    </row>
    <row r="17" spans="1:38" s="2" customFormat="1" ht="26.25" customHeight="1" thickBot="1" x14ac:dyDescent="0.3">
      <c r="A17" s="65" t="s">
        <v>54</v>
      </c>
      <c r="B17" s="65" t="s">
        <v>59</v>
      </c>
      <c r="C17" s="66" t="s">
        <v>60</v>
      </c>
      <c r="D17" s="67"/>
      <c r="E17" s="138">
        <v>2.2776191999999997E-2</v>
      </c>
      <c r="F17" s="138">
        <v>6.1964640000000005E-3</v>
      </c>
      <c r="G17" s="138">
        <v>5.9367015760937248E-3</v>
      </c>
      <c r="H17" s="138" t="s">
        <v>431</v>
      </c>
      <c r="I17" s="138">
        <v>8.8676424000000008E-4</v>
      </c>
      <c r="J17" s="138">
        <v>1.0961042399999998E-3</v>
      </c>
      <c r="K17" s="138">
        <v>1.3473122400000002E-3</v>
      </c>
      <c r="L17" s="138">
        <v>3.9469800960000012E-4</v>
      </c>
      <c r="M17" s="138">
        <v>8.9597519999999996E-3</v>
      </c>
      <c r="N17" s="138">
        <v>6.7265128799999995E-4</v>
      </c>
      <c r="O17" s="138">
        <v>1.27864872E-5</v>
      </c>
      <c r="P17" s="138">
        <v>1.3983912000000001E-4</v>
      </c>
      <c r="Q17" s="138">
        <v>6.6988800000000005E-5</v>
      </c>
      <c r="R17" s="138">
        <v>5.3917610399999995E-4</v>
      </c>
      <c r="S17" s="138">
        <v>3.0210274080000007E-4</v>
      </c>
      <c r="T17" s="138">
        <v>1.0888945704000001E-2</v>
      </c>
      <c r="U17" s="138">
        <v>1.8756863999999998E-5</v>
      </c>
      <c r="V17" s="138">
        <v>5.1832584000000004E-4</v>
      </c>
      <c r="W17" s="138">
        <v>1.8924335999999999E-4</v>
      </c>
      <c r="X17" s="138">
        <v>2.6041895999999996E-4</v>
      </c>
      <c r="Y17" s="138">
        <v>1.3565232000000002E-3</v>
      </c>
      <c r="Z17" s="138">
        <v>3.4750440000000003E-4</v>
      </c>
      <c r="AA17" s="138">
        <v>3.3410664000000002E-4</v>
      </c>
      <c r="AB17" s="138">
        <v>2.2985532000000001E-3</v>
      </c>
      <c r="AC17" s="138" t="s">
        <v>431</v>
      </c>
      <c r="AD17" s="138" t="s">
        <v>431</v>
      </c>
      <c r="AE17" s="55"/>
      <c r="AF17" s="147">
        <v>251.20800000000003</v>
      </c>
      <c r="AG17" s="147" t="s">
        <v>431</v>
      </c>
      <c r="AH17" s="147">
        <v>41.868000000000002</v>
      </c>
      <c r="AI17" s="147" t="s">
        <v>431</v>
      </c>
      <c r="AJ17" s="147" t="s">
        <v>431</v>
      </c>
      <c r="AK17" s="147" t="s">
        <v>429</v>
      </c>
      <c r="AL17" s="45" t="s">
        <v>50</v>
      </c>
    </row>
    <row r="18" spans="1:38" s="2" customFormat="1" ht="26.25" customHeight="1" thickBot="1" x14ac:dyDescent="0.3">
      <c r="A18" s="65" t="s">
        <v>54</v>
      </c>
      <c r="B18" s="65" t="s">
        <v>61</v>
      </c>
      <c r="C18" s="66" t="s">
        <v>62</v>
      </c>
      <c r="D18" s="67"/>
      <c r="E18" s="138">
        <v>2.2729244087620111</v>
      </c>
      <c r="F18" s="138">
        <v>0.14724694554361031</v>
      </c>
      <c r="G18" s="138">
        <v>18.218071974036111</v>
      </c>
      <c r="H18" s="138" t="s">
        <v>431</v>
      </c>
      <c r="I18" s="138">
        <v>0.20068986944903397</v>
      </c>
      <c r="J18" s="138">
        <v>0.26123620224165928</v>
      </c>
      <c r="K18" s="138">
        <v>0.33389180159280957</v>
      </c>
      <c r="L18" s="138">
        <v>0.11192510185010639</v>
      </c>
      <c r="M18" s="138">
        <v>0.51734779794067332</v>
      </c>
      <c r="N18" s="138">
        <v>0.19371012881111316</v>
      </c>
      <c r="O18" s="138">
        <v>3.6320756954387138E-3</v>
      </c>
      <c r="P18" s="138">
        <v>1.6698690762033015E-3</v>
      </c>
      <c r="Q18" s="138">
        <v>1.2106943015750255E-2</v>
      </c>
      <c r="R18" s="138">
        <v>0.15496842883825407</v>
      </c>
      <c r="S18" s="138">
        <v>8.7169998732544315E-2</v>
      </c>
      <c r="T18" s="138">
        <v>3.1477864980829056</v>
      </c>
      <c r="U18" s="138">
        <v>1.2109506562115269E-3</v>
      </c>
      <c r="V18" s="138">
        <v>9.6924438242661198E-2</v>
      </c>
      <c r="W18" s="138">
        <v>1.7544287337515389E-2</v>
      </c>
      <c r="X18" s="138">
        <v>2.3826349138154956E-2</v>
      </c>
      <c r="Y18" s="138">
        <v>0.18493671193784295</v>
      </c>
      <c r="Z18" s="138">
        <v>2.1836610017066323E-2</v>
      </c>
      <c r="AA18" s="138">
        <v>1.9392013853223613E-2</v>
      </c>
      <c r="AB18" s="138">
        <v>0.24999168494628785</v>
      </c>
      <c r="AC18" s="138" t="s">
        <v>431</v>
      </c>
      <c r="AD18" s="138" t="s">
        <v>431</v>
      </c>
      <c r="AE18" s="55"/>
      <c r="AF18" s="147">
        <v>12461.908597350493</v>
      </c>
      <c r="AG18" s="147" t="s">
        <v>431</v>
      </c>
      <c r="AH18" s="147">
        <v>784.50056805976988</v>
      </c>
      <c r="AI18" s="147" t="s">
        <v>431</v>
      </c>
      <c r="AJ18" s="147" t="s">
        <v>431</v>
      </c>
      <c r="AK18" s="147" t="s">
        <v>429</v>
      </c>
      <c r="AL18" s="45" t="s">
        <v>50</v>
      </c>
    </row>
    <row r="19" spans="1:38" s="2" customFormat="1" ht="26.25" customHeight="1" thickBot="1" x14ac:dyDescent="0.3">
      <c r="A19" s="65" t="s">
        <v>54</v>
      </c>
      <c r="B19" s="65" t="s">
        <v>63</v>
      </c>
      <c r="C19" s="66" t="s">
        <v>64</v>
      </c>
      <c r="D19" s="67"/>
      <c r="E19" s="138">
        <v>0.46046050993751841</v>
      </c>
      <c r="F19" s="138">
        <v>0.10290186172470342</v>
      </c>
      <c r="G19" s="138">
        <v>2.0461965462635359</v>
      </c>
      <c r="H19" s="138" t="s">
        <v>431</v>
      </c>
      <c r="I19" s="138">
        <v>3.4318168969512536E-2</v>
      </c>
      <c r="J19" s="138">
        <v>4.3856162434047372E-2</v>
      </c>
      <c r="K19" s="138">
        <v>5.5301754591489179E-2</v>
      </c>
      <c r="L19" s="138">
        <v>1.773992354392228E-2</v>
      </c>
      <c r="M19" s="138">
        <v>0.18199744202381687</v>
      </c>
      <c r="N19" s="138">
        <v>3.0561669722283299E-2</v>
      </c>
      <c r="O19" s="138">
        <v>5.7555975079887577E-4</v>
      </c>
      <c r="P19" s="138">
        <v>2.158845625362098E-3</v>
      </c>
      <c r="Q19" s="138">
        <v>2.2720590181053747E-3</v>
      </c>
      <c r="R19" s="138">
        <v>2.4464643111484972E-2</v>
      </c>
      <c r="S19" s="138">
        <v>1.3744186557385322E-2</v>
      </c>
      <c r="T19" s="138">
        <v>0.49602303999808717</v>
      </c>
      <c r="U19" s="138">
        <v>4.0214685790577315E-4</v>
      </c>
      <c r="V19" s="138">
        <v>1.7921349917204111E-2</v>
      </c>
      <c r="W19" s="138">
        <v>4.5658318611014733E-3</v>
      </c>
      <c r="X19" s="138">
        <v>6.2485518579517719E-3</v>
      </c>
      <c r="Y19" s="138">
        <v>3.9183329824358321E-2</v>
      </c>
      <c r="Z19" s="138">
        <v>7.2519813551243286E-3</v>
      </c>
      <c r="AA19" s="138">
        <v>6.7975695515032526E-3</v>
      </c>
      <c r="AB19" s="138">
        <v>5.9481432588937677E-2</v>
      </c>
      <c r="AC19" s="138" t="s">
        <v>431</v>
      </c>
      <c r="AD19" s="138" t="s">
        <v>431</v>
      </c>
      <c r="AE19" s="55"/>
      <c r="AF19" s="147">
        <v>2062.9605751571171</v>
      </c>
      <c r="AG19" s="147" t="s">
        <v>431</v>
      </c>
      <c r="AH19" s="147">
        <v>3489.2413697339261</v>
      </c>
      <c r="AI19" s="147" t="s">
        <v>431</v>
      </c>
      <c r="AJ19" s="147" t="s">
        <v>431</v>
      </c>
      <c r="AK19" s="147" t="s">
        <v>429</v>
      </c>
      <c r="AL19" s="45" t="s">
        <v>50</v>
      </c>
    </row>
    <row r="20" spans="1:38" s="2" customFormat="1" ht="26.25" customHeight="1" thickBot="1" x14ac:dyDescent="0.3">
      <c r="A20" s="65" t="s">
        <v>54</v>
      </c>
      <c r="B20" s="65" t="s">
        <v>65</v>
      </c>
      <c r="C20" s="66" t="s">
        <v>66</v>
      </c>
      <c r="D20" s="67"/>
      <c r="E20" s="138">
        <v>5.681863920702851E-2</v>
      </c>
      <c r="F20" s="138">
        <v>1.134736354181475E-2</v>
      </c>
      <c r="G20" s="138">
        <v>0.13618033373619451</v>
      </c>
      <c r="H20" s="138" t="s">
        <v>431</v>
      </c>
      <c r="I20" s="138">
        <v>5.224007477537331E-3</v>
      </c>
      <c r="J20" s="138">
        <v>6.7211991431378564E-3</v>
      </c>
      <c r="K20" s="138">
        <v>8.5178291418584878E-3</v>
      </c>
      <c r="L20" s="138">
        <v>2.7781411972719961E-3</v>
      </c>
      <c r="M20" s="138">
        <v>2.2509551851230179E-2</v>
      </c>
      <c r="N20" s="138">
        <v>4.7950082335006718E-3</v>
      </c>
      <c r="O20" s="138">
        <v>9.0158355683403398E-5</v>
      </c>
      <c r="P20" s="138">
        <v>2.2605728173511478E-4</v>
      </c>
      <c r="Q20" s="138">
        <v>3.3575563838364301E-4</v>
      </c>
      <c r="R20" s="138">
        <v>3.8375319136216067E-3</v>
      </c>
      <c r="S20" s="138">
        <v>2.1569002484016094E-3</v>
      </c>
      <c r="T20" s="138">
        <v>7.7858687860911602E-2</v>
      </c>
      <c r="U20" s="138">
        <v>5.1007870364862459E-5</v>
      </c>
      <c r="V20" s="138">
        <v>2.6606229933846676E-3</v>
      </c>
      <c r="W20" s="138">
        <v>6.0806365373854403E-4</v>
      </c>
      <c r="X20" s="138">
        <v>8.3041743082567219E-4</v>
      </c>
      <c r="Y20" s="138">
        <v>5.5447768494441751E-3</v>
      </c>
      <c r="Z20" s="138">
        <v>9.0853552420309481E-4</v>
      </c>
      <c r="AA20" s="138">
        <v>8.4138439652636635E-4</v>
      </c>
      <c r="AB20" s="138">
        <v>8.1251142009993085E-3</v>
      </c>
      <c r="AC20" s="138" t="s">
        <v>431</v>
      </c>
      <c r="AD20" s="138" t="s">
        <v>431</v>
      </c>
      <c r="AE20" s="55"/>
      <c r="AF20" s="147">
        <v>299.99333164714699</v>
      </c>
      <c r="AG20" s="147" t="s">
        <v>431</v>
      </c>
      <c r="AH20" s="147">
        <v>362.61805410833642</v>
      </c>
      <c r="AI20" s="147" t="s">
        <v>431</v>
      </c>
      <c r="AJ20" s="147" t="s">
        <v>431</v>
      </c>
      <c r="AK20" s="147" t="s">
        <v>429</v>
      </c>
      <c r="AL20" s="45" t="s">
        <v>50</v>
      </c>
    </row>
    <row r="21" spans="1:38" s="2" customFormat="1" ht="26.25" customHeight="1" thickBot="1" x14ac:dyDescent="0.3">
      <c r="A21" s="65" t="s">
        <v>54</v>
      </c>
      <c r="B21" s="65" t="s">
        <v>67</v>
      </c>
      <c r="C21" s="66" t="s">
        <v>68</v>
      </c>
      <c r="D21" s="67"/>
      <c r="E21" s="138">
        <v>1.4808006757285646</v>
      </c>
      <c r="F21" s="138">
        <v>0.36798428041028719</v>
      </c>
      <c r="G21" s="138">
        <v>9.0524216360136247</v>
      </c>
      <c r="H21" s="138" t="s">
        <v>431</v>
      </c>
      <c r="I21" s="138">
        <v>0.29351330798730302</v>
      </c>
      <c r="J21" s="138">
        <v>0.34302083467279176</v>
      </c>
      <c r="K21" s="138">
        <v>0.39636503127613243</v>
      </c>
      <c r="L21" s="138">
        <v>7.6183536320172857E-2</v>
      </c>
      <c r="M21" s="138">
        <v>1.9636922742960099</v>
      </c>
      <c r="N21" s="138">
        <v>0.32639886114039601</v>
      </c>
      <c r="O21" s="138">
        <v>4.987526588466927E-3</v>
      </c>
      <c r="P21" s="138">
        <v>1.697328832750104E-2</v>
      </c>
      <c r="Q21" s="138">
        <v>1.4090863960902323E-2</v>
      </c>
      <c r="R21" s="138">
        <v>0.11160149734923264</v>
      </c>
      <c r="S21" s="138">
        <v>7.8554352334847893E-2</v>
      </c>
      <c r="T21" s="138">
        <v>1.848295304612092</v>
      </c>
      <c r="U21" s="138">
        <v>3.9690057418902656E-3</v>
      </c>
      <c r="V21" s="138">
        <v>0.38038178090817387</v>
      </c>
      <c r="W21" s="138">
        <v>0.35247442868632206</v>
      </c>
      <c r="X21" s="138">
        <v>9.2265815757882841E-2</v>
      </c>
      <c r="Y21" s="138">
        <v>0.22109210018255834</v>
      </c>
      <c r="Z21" s="138">
        <v>5.7826396840227542E-2</v>
      </c>
      <c r="AA21" s="138">
        <v>4.783685166044227E-2</v>
      </c>
      <c r="AB21" s="138">
        <v>0.41902116444111098</v>
      </c>
      <c r="AC21" s="138">
        <v>1.7493797373295944E-3</v>
      </c>
      <c r="AD21" s="138">
        <v>0.27133070279271215</v>
      </c>
      <c r="AE21" s="55"/>
      <c r="AF21" s="147">
        <v>7498.409840047776</v>
      </c>
      <c r="AG21" s="147">
        <v>1596.0093208541846</v>
      </c>
      <c r="AH21" s="147">
        <v>6311.6598987660718</v>
      </c>
      <c r="AI21" s="147" t="s">
        <v>431</v>
      </c>
      <c r="AJ21" s="147" t="s">
        <v>431</v>
      </c>
      <c r="AK21" s="147" t="s">
        <v>429</v>
      </c>
      <c r="AL21" s="45" t="s">
        <v>50</v>
      </c>
    </row>
    <row r="22" spans="1:38" s="2" customFormat="1" ht="26.25" customHeight="1" thickBot="1" x14ac:dyDescent="0.3">
      <c r="A22" s="65" t="s">
        <v>54</v>
      </c>
      <c r="B22" s="69" t="s">
        <v>69</v>
      </c>
      <c r="C22" s="66" t="s">
        <v>70</v>
      </c>
      <c r="D22" s="67"/>
      <c r="E22" s="138">
        <v>2.0605222883337886</v>
      </c>
      <c r="F22" s="138">
        <v>0.38190240931027597</v>
      </c>
      <c r="G22" s="138">
        <v>1.8442387232230446</v>
      </c>
      <c r="H22" s="138" t="s">
        <v>431</v>
      </c>
      <c r="I22" s="138">
        <v>0.38857048185853799</v>
      </c>
      <c r="J22" s="138">
        <v>0.44659636679064457</v>
      </c>
      <c r="K22" s="138">
        <v>0.48185487226101154</v>
      </c>
      <c r="L22" s="138">
        <v>4.0977168904214108E-2</v>
      </c>
      <c r="M22" s="138">
        <v>3.3685491155427654</v>
      </c>
      <c r="N22" s="138">
        <v>2.7405337544895707E-2</v>
      </c>
      <c r="O22" s="138">
        <v>3.5029557074666737E-3</v>
      </c>
      <c r="P22" s="138">
        <v>2.0131667754915435E-2</v>
      </c>
      <c r="Q22" s="138">
        <v>3.6756116020797334E-2</v>
      </c>
      <c r="R22" s="138">
        <v>7.1481053329049637E-2</v>
      </c>
      <c r="S22" s="138">
        <v>9.5477753550118366E-2</v>
      </c>
      <c r="T22" s="138">
        <v>0.41069829801990787</v>
      </c>
      <c r="U22" s="138">
        <v>3.3864325202827075E-2</v>
      </c>
      <c r="V22" s="138">
        <v>0.57534596372619207</v>
      </c>
      <c r="W22" s="138">
        <v>8.5702190943733898E-3</v>
      </c>
      <c r="X22" s="138">
        <v>4.3645127638979719E-3</v>
      </c>
      <c r="Y22" s="138">
        <v>2.7369894511899986E-2</v>
      </c>
      <c r="Z22" s="138">
        <v>5.039573228970036E-3</v>
      </c>
      <c r="AA22" s="138">
        <v>4.6798946995451184E-3</v>
      </c>
      <c r="AB22" s="138">
        <v>4.1453875204313116E-2</v>
      </c>
      <c r="AC22" s="138">
        <v>6.1073120971855141E-3</v>
      </c>
      <c r="AD22" s="138">
        <v>0.13675068391524087</v>
      </c>
      <c r="AE22" s="55"/>
      <c r="AF22" s="147">
        <v>2039.9012974393818</v>
      </c>
      <c r="AG22" s="147">
        <v>3463.5148547792087</v>
      </c>
      <c r="AH22" s="147">
        <v>2229.9136341921831</v>
      </c>
      <c r="AI22" s="147" t="s">
        <v>431</v>
      </c>
      <c r="AJ22" s="147" t="s">
        <v>431</v>
      </c>
      <c r="AK22" s="147" t="s">
        <v>429</v>
      </c>
      <c r="AL22" s="45" t="s">
        <v>50</v>
      </c>
    </row>
    <row r="23" spans="1:38" s="2" customFormat="1" ht="26.25" customHeight="1" thickBot="1" x14ac:dyDescent="0.3">
      <c r="A23" s="65" t="s">
        <v>71</v>
      </c>
      <c r="B23" s="69" t="s">
        <v>394</v>
      </c>
      <c r="C23" s="66" t="s">
        <v>390</v>
      </c>
      <c r="D23" s="112"/>
      <c r="E23" s="138" t="s">
        <v>430</v>
      </c>
      <c r="F23" s="138" t="s">
        <v>430</v>
      </c>
      <c r="G23" s="138" t="s">
        <v>430</v>
      </c>
      <c r="H23" s="138" t="s">
        <v>430</v>
      </c>
      <c r="I23" s="138" t="s">
        <v>430</v>
      </c>
      <c r="J23" s="138" t="s">
        <v>430</v>
      </c>
      <c r="K23" s="138" t="s">
        <v>430</v>
      </c>
      <c r="L23" s="138" t="s">
        <v>430</v>
      </c>
      <c r="M23" s="138" t="s">
        <v>430</v>
      </c>
      <c r="N23" s="138" t="s">
        <v>430</v>
      </c>
      <c r="O23" s="138" t="s">
        <v>430</v>
      </c>
      <c r="P23" s="138" t="s">
        <v>430</v>
      </c>
      <c r="Q23" s="138" t="s">
        <v>430</v>
      </c>
      <c r="R23" s="138" t="s">
        <v>430</v>
      </c>
      <c r="S23" s="138" t="s">
        <v>430</v>
      </c>
      <c r="T23" s="138" t="s">
        <v>430</v>
      </c>
      <c r="U23" s="138" t="s">
        <v>430</v>
      </c>
      <c r="V23" s="138" t="s">
        <v>430</v>
      </c>
      <c r="W23" s="138">
        <v>0.20023002622386116</v>
      </c>
      <c r="X23" s="138">
        <v>5.5836688809710135E-2</v>
      </c>
      <c r="Y23" s="138">
        <v>0.18610751118078142</v>
      </c>
      <c r="Z23" s="138">
        <v>3.8713009616216369E-2</v>
      </c>
      <c r="AA23" s="138">
        <v>3.2870070496957553E-2</v>
      </c>
      <c r="AB23" s="138">
        <v>0.31352728010366548</v>
      </c>
      <c r="AC23" s="138">
        <v>2.5380681846318746E-3</v>
      </c>
      <c r="AD23" s="138">
        <v>0.12068764999046416</v>
      </c>
      <c r="AE23" s="55"/>
      <c r="AF23" s="147" t="s">
        <v>430</v>
      </c>
      <c r="AG23" s="147" t="s">
        <v>430</v>
      </c>
      <c r="AH23" s="147" t="s">
        <v>430</v>
      </c>
      <c r="AI23" s="147" t="s">
        <v>430</v>
      </c>
      <c r="AJ23" s="147" t="s">
        <v>431</v>
      </c>
      <c r="AK23" s="147" t="s">
        <v>429</v>
      </c>
      <c r="AL23" s="45" t="s">
        <v>50</v>
      </c>
    </row>
    <row r="24" spans="1:38" s="2" customFormat="1" ht="26.25" customHeight="1" thickBot="1" x14ac:dyDescent="0.3">
      <c r="A24" s="70" t="s">
        <v>54</v>
      </c>
      <c r="B24" s="69" t="s">
        <v>72</v>
      </c>
      <c r="C24" s="66" t="s">
        <v>73</v>
      </c>
      <c r="D24" s="67"/>
      <c r="E24" s="138">
        <v>1.5532643548118419</v>
      </c>
      <c r="F24" s="138">
        <v>0.41875336117569367</v>
      </c>
      <c r="G24" s="138">
        <v>4.9335593648568237</v>
      </c>
      <c r="H24" s="138">
        <v>7.2577091511828243E-2</v>
      </c>
      <c r="I24" s="138">
        <v>0.34569158221210772</v>
      </c>
      <c r="J24" s="138">
        <v>0.39588458375503477</v>
      </c>
      <c r="K24" s="138">
        <v>0.45640435368802562</v>
      </c>
      <c r="L24" s="138">
        <v>0.10736200935659933</v>
      </c>
      <c r="M24" s="138">
        <v>1.96703612849995</v>
      </c>
      <c r="N24" s="138">
        <v>0.28899991908492917</v>
      </c>
      <c r="O24" s="138">
        <v>3.4496381517167607E-2</v>
      </c>
      <c r="P24" s="138">
        <v>1.0685682183458896E-2</v>
      </c>
      <c r="Q24" s="138">
        <v>1.1953095354688973E-2</v>
      </c>
      <c r="R24" s="138">
        <v>0.16803857405567924</v>
      </c>
      <c r="S24" s="138">
        <v>8.510164298124509E-2</v>
      </c>
      <c r="T24" s="138">
        <v>2.1251770347748882</v>
      </c>
      <c r="U24" s="138">
        <v>3.5891222768336707E-3</v>
      </c>
      <c r="V24" s="138">
        <v>1.4230572824514616</v>
      </c>
      <c r="W24" s="138" t="s">
        <v>430</v>
      </c>
      <c r="X24" s="138" t="s">
        <v>430</v>
      </c>
      <c r="Y24" s="138" t="s">
        <v>430</v>
      </c>
      <c r="Z24" s="138" t="s">
        <v>430</v>
      </c>
      <c r="AA24" s="138" t="s">
        <v>430</v>
      </c>
      <c r="AB24" s="138" t="s">
        <v>430</v>
      </c>
      <c r="AC24" s="138" t="s">
        <v>429</v>
      </c>
      <c r="AD24" s="138" t="s">
        <v>429</v>
      </c>
      <c r="AE24" s="55"/>
      <c r="AF24" s="147">
        <v>9269.5014087680374</v>
      </c>
      <c r="AG24" s="147">
        <v>709.6990458534151</v>
      </c>
      <c r="AH24" s="147">
        <v>4341.0602798958325</v>
      </c>
      <c r="AI24" s="147">
        <v>419.61095524055145</v>
      </c>
      <c r="AJ24" s="147" t="s">
        <v>431</v>
      </c>
      <c r="AK24" s="147" t="s">
        <v>429</v>
      </c>
      <c r="AL24" s="45" t="s">
        <v>50</v>
      </c>
    </row>
    <row r="25" spans="1:38" s="2" customFormat="1" ht="26.25" customHeight="1" thickBot="1" x14ac:dyDescent="0.3">
      <c r="A25" s="65" t="s">
        <v>74</v>
      </c>
      <c r="B25" s="69" t="s">
        <v>75</v>
      </c>
      <c r="C25" s="71" t="s">
        <v>76</v>
      </c>
      <c r="D25" s="67"/>
      <c r="E25" s="138">
        <v>0.74154785223761965</v>
      </c>
      <c r="F25" s="138">
        <v>9.0229760362389291E-2</v>
      </c>
      <c r="G25" s="138">
        <v>4.8710563756873215E-2</v>
      </c>
      <c r="H25" s="138" t="s">
        <v>443</v>
      </c>
      <c r="I25" s="138">
        <v>6.1897552343697544E-3</v>
      </c>
      <c r="J25" s="138">
        <v>6.1897552343697544E-3</v>
      </c>
      <c r="K25" s="138">
        <v>6.1897552343697544E-3</v>
      </c>
      <c r="L25" s="138">
        <v>2.9710825124974823E-3</v>
      </c>
      <c r="M25" s="138">
        <v>0.6585788748630238</v>
      </c>
      <c r="N25" s="138">
        <v>2.0458231630602564E-4</v>
      </c>
      <c r="O25" s="138">
        <v>1.5343673722951924E-5</v>
      </c>
      <c r="P25" s="138">
        <v>3.0687347445903845E-4</v>
      </c>
      <c r="Q25" s="138">
        <v>7.6718368614759613E-5</v>
      </c>
      <c r="R25" s="138">
        <v>5.1145579076506418E-4</v>
      </c>
      <c r="S25" s="138">
        <v>5.6260136984157059E-4</v>
      </c>
      <c r="T25" s="138">
        <v>2.0458231630602566E-5</v>
      </c>
      <c r="U25" s="138">
        <v>2.813006849207853E-4</v>
      </c>
      <c r="V25" s="138">
        <v>7.4161089660934293E-2</v>
      </c>
      <c r="W25" s="138" t="s">
        <v>443</v>
      </c>
      <c r="X25" s="138" t="s">
        <v>443</v>
      </c>
      <c r="Y25" s="138" t="s">
        <v>443</v>
      </c>
      <c r="Z25" s="138" t="s">
        <v>443</v>
      </c>
      <c r="AA25" s="138" t="s">
        <v>443</v>
      </c>
      <c r="AB25" s="138" t="s">
        <v>443</v>
      </c>
      <c r="AC25" s="138" t="s">
        <v>429</v>
      </c>
      <c r="AD25" s="138" t="s">
        <v>429</v>
      </c>
      <c r="AE25" s="55"/>
      <c r="AF25" s="147">
        <v>2557.2789538253205</v>
      </c>
      <c r="AG25" s="147" t="s">
        <v>429</v>
      </c>
      <c r="AH25" s="147" t="s">
        <v>429</v>
      </c>
      <c r="AI25" s="147" t="s">
        <v>429</v>
      </c>
      <c r="AJ25" s="147" t="s">
        <v>431</v>
      </c>
      <c r="AK25" s="147" t="s">
        <v>429</v>
      </c>
      <c r="AL25" s="45" t="s">
        <v>50</v>
      </c>
    </row>
    <row r="26" spans="1:38" s="2" customFormat="1" ht="26.25" customHeight="1" thickBot="1" x14ac:dyDescent="0.3">
      <c r="A26" s="65" t="s">
        <v>74</v>
      </c>
      <c r="B26" s="65" t="s">
        <v>77</v>
      </c>
      <c r="C26" s="66" t="s">
        <v>78</v>
      </c>
      <c r="D26" s="67"/>
      <c r="E26" s="138">
        <v>6.1714154100576069E-2</v>
      </c>
      <c r="F26" s="138">
        <v>4.5627270674089993E-3</v>
      </c>
      <c r="G26" s="138">
        <v>3.7953372835740108E-3</v>
      </c>
      <c r="H26" s="138" t="s">
        <v>443</v>
      </c>
      <c r="I26" s="138">
        <v>3.3895313670578229E-4</v>
      </c>
      <c r="J26" s="138">
        <v>3.3895313670578229E-4</v>
      </c>
      <c r="K26" s="138">
        <v>3.3895313670578229E-4</v>
      </c>
      <c r="L26" s="138">
        <v>1.626975056187755E-4</v>
      </c>
      <c r="M26" s="138">
        <v>4.2617531598648714E-2</v>
      </c>
      <c r="N26" s="138">
        <v>0.59697889769891144</v>
      </c>
      <c r="O26" s="138">
        <v>2.805482099690954E-6</v>
      </c>
      <c r="P26" s="138">
        <v>3.0927906144762473E-5</v>
      </c>
      <c r="Q26" s="138">
        <v>6.223485970152883E-6</v>
      </c>
      <c r="R26" s="138">
        <v>4.4949378165799097E-5</v>
      </c>
      <c r="S26" s="138">
        <v>4.7489312208794102E-5</v>
      </c>
      <c r="T26" s="138">
        <v>3.445649088896115E-6</v>
      </c>
      <c r="U26" s="138">
        <v>2.2095373085529126E-5</v>
      </c>
      <c r="V26" s="138">
        <v>5.809272664229548E-3</v>
      </c>
      <c r="W26" s="138" t="s">
        <v>443</v>
      </c>
      <c r="X26" s="138" t="s">
        <v>443</v>
      </c>
      <c r="Y26" s="138" t="s">
        <v>443</v>
      </c>
      <c r="Z26" s="138" t="s">
        <v>443</v>
      </c>
      <c r="AA26" s="138" t="s">
        <v>443</v>
      </c>
      <c r="AB26" s="138" t="s">
        <v>443</v>
      </c>
      <c r="AC26" s="138" t="s">
        <v>429</v>
      </c>
      <c r="AD26" s="138" t="s">
        <v>429</v>
      </c>
      <c r="AE26" s="55"/>
      <c r="AF26" s="147">
        <v>199.4042493195615</v>
      </c>
      <c r="AG26" s="147" t="s">
        <v>429</v>
      </c>
      <c r="AH26" s="147" t="s">
        <v>429</v>
      </c>
      <c r="AI26" s="147" t="s">
        <v>429</v>
      </c>
      <c r="AJ26" s="147" t="s">
        <v>431</v>
      </c>
      <c r="AK26" s="147" t="s">
        <v>429</v>
      </c>
      <c r="AL26" s="45" t="s">
        <v>50</v>
      </c>
    </row>
    <row r="27" spans="1:38" s="2" customFormat="1" ht="26.25" customHeight="1" thickBot="1" x14ac:dyDescent="0.3">
      <c r="A27" s="65" t="s">
        <v>79</v>
      </c>
      <c r="B27" s="65" t="s">
        <v>80</v>
      </c>
      <c r="C27" s="66" t="s">
        <v>81</v>
      </c>
      <c r="D27" s="67"/>
      <c r="E27" s="138">
        <v>37.627572150945014</v>
      </c>
      <c r="F27" s="138">
        <v>22.933886693400307</v>
      </c>
      <c r="G27" s="138">
        <v>2.3096932058857007</v>
      </c>
      <c r="H27" s="138">
        <v>0.20262556622344394</v>
      </c>
      <c r="I27" s="138">
        <v>0.45253527383695308</v>
      </c>
      <c r="J27" s="138">
        <v>0.4525352738369533</v>
      </c>
      <c r="K27" s="138">
        <v>0.45253527383695324</v>
      </c>
      <c r="L27" s="138">
        <v>0.25005406527370522</v>
      </c>
      <c r="M27" s="138">
        <v>197.77352193588069</v>
      </c>
      <c r="N27" s="138">
        <v>112.64912093801298</v>
      </c>
      <c r="O27" s="138">
        <v>1.89072161968309E-4</v>
      </c>
      <c r="P27" s="138">
        <v>8.598720819016626E-3</v>
      </c>
      <c r="Q27" s="138">
        <v>2.8660089713962488E-4</v>
      </c>
      <c r="R27" s="138">
        <v>6.7847383118454724E-3</v>
      </c>
      <c r="S27" s="138">
        <v>4.8017793605375052E-3</v>
      </c>
      <c r="T27" s="138">
        <v>2.1294400498281297E-3</v>
      </c>
      <c r="U27" s="138">
        <v>1.9505747034263187E-4</v>
      </c>
      <c r="V27" s="138">
        <v>3.2364041857763974E-2</v>
      </c>
      <c r="W27" s="138">
        <v>0.5729162000000001</v>
      </c>
      <c r="X27" s="138">
        <v>1.2062382839600001E-2</v>
      </c>
      <c r="Y27" s="138">
        <v>1.8527104046300001E-2</v>
      </c>
      <c r="Z27" s="138">
        <v>8.7665843550999989E-3</v>
      </c>
      <c r="AA27" s="138">
        <v>1.99954987182E-2</v>
      </c>
      <c r="AB27" s="138">
        <v>5.9351569959200004E-2</v>
      </c>
      <c r="AC27" s="138">
        <v>5.7291600000000003E-4</v>
      </c>
      <c r="AD27" s="138">
        <v>1.184883E-4</v>
      </c>
      <c r="AE27" s="55"/>
      <c r="AF27" s="147">
        <v>46571.713110461162</v>
      </c>
      <c r="AG27" s="147" t="s">
        <v>429</v>
      </c>
      <c r="AH27" s="147" t="s">
        <v>431</v>
      </c>
      <c r="AI27" s="147" t="s">
        <v>429</v>
      </c>
      <c r="AJ27" s="147" t="s">
        <v>431</v>
      </c>
      <c r="AK27" s="147" t="s">
        <v>429</v>
      </c>
      <c r="AL27" s="45" t="s">
        <v>50</v>
      </c>
    </row>
    <row r="28" spans="1:38" s="2" customFormat="1" ht="26.25" customHeight="1" thickBot="1" x14ac:dyDescent="0.3">
      <c r="A28" s="65" t="s">
        <v>79</v>
      </c>
      <c r="B28" s="65" t="s">
        <v>82</v>
      </c>
      <c r="C28" s="66" t="s">
        <v>83</v>
      </c>
      <c r="D28" s="67"/>
      <c r="E28" s="138">
        <v>4.3464217185394842</v>
      </c>
      <c r="F28" s="138">
        <v>0.83020775841453764</v>
      </c>
      <c r="G28" s="138">
        <v>0.76359421728058008</v>
      </c>
      <c r="H28" s="138">
        <v>3.2347256584732988E-3</v>
      </c>
      <c r="I28" s="138">
        <v>0.96763057609992698</v>
      </c>
      <c r="J28" s="138">
        <v>0.96763057609992709</v>
      </c>
      <c r="K28" s="138">
        <v>0.96763057609992709</v>
      </c>
      <c r="L28" s="138">
        <v>0.53186183107979101</v>
      </c>
      <c r="M28" s="138">
        <v>8.7999874869392016</v>
      </c>
      <c r="N28" s="138">
        <v>2.9455220723757973</v>
      </c>
      <c r="O28" s="138">
        <v>1.3733699778486536E-5</v>
      </c>
      <c r="P28" s="138">
        <v>1.1565741720567667E-3</v>
      </c>
      <c r="Q28" s="138">
        <v>2.507381552127062E-5</v>
      </c>
      <c r="R28" s="138">
        <v>1.6717061844531331E-3</v>
      </c>
      <c r="S28" s="138">
        <v>1.1276158962139169E-3</v>
      </c>
      <c r="T28" s="138">
        <v>9.0838559649482884E-5</v>
      </c>
      <c r="U28" s="138">
        <v>2.2680231485568174E-5</v>
      </c>
      <c r="V28" s="138">
        <v>4.0106341463311988E-3</v>
      </c>
      <c r="W28" s="138">
        <v>1.44326E-2</v>
      </c>
      <c r="X28" s="138">
        <v>4.6199383035999998E-3</v>
      </c>
      <c r="Y28" s="138">
        <v>5.2925074627999998E-3</v>
      </c>
      <c r="Z28" s="138">
        <v>4.0213246625999998E-3</v>
      </c>
      <c r="AA28" s="138">
        <v>4.4973387678999997E-3</v>
      </c>
      <c r="AB28" s="138">
        <v>1.8431109196900001E-2</v>
      </c>
      <c r="AC28" s="138">
        <v>1.44327E-5</v>
      </c>
      <c r="AD28" s="138">
        <v>1.17821E-5</v>
      </c>
      <c r="AE28" s="55"/>
      <c r="AF28" s="147">
        <v>8826.6625004564175</v>
      </c>
      <c r="AG28" s="147" t="s">
        <v>429</v>
      </c>
      <c r="AH28" s="147" t="s">
        <v>431</v>
      </c>
      <c r="AI28" s="147" t="s">
        <v>429</v>
      </c>
      <c r="AJ28" s="147" t="s">
        <v>431</v>
      </c>
      <c r="AK28" s="147" t="s">
        <v>429</v>
      </c>
      <c r="AL28" s="45" t="s">
        <v>50</v>
      </c>
    </row>
    <row r="29" spans="1:38" s="2" customFormat="1" ht="26.25" customHeight="1" thickBot="1" x14ac:dyDescent="0.3">
      <c r="A29" s="65" t="s">
        <v>79</v>
      </c>
      <c r="B29" s="65" t="s">
        <v>84</v>
      </c>
      <c r="C29" s="66" t="s">
        <v>85</v>
      </c>
      <c r="D29" s="67"/>
      <c r="E29" s="138">
        <v>18.066075970962167</v>
      </c>
      <c r="F29" s="138">
        <v>1.0474608807399222</v>
      </c>
      <c r="G29" s="138">
        <v>1.6932873170150453</v>
      </c>
      <c r="H29" s="138">
        <v>5.4397320178961968E-3</v>
      </c>
      <c r="I29" s="138">
        <v>0.64296843590119068</v>
      </c>
      <c r="J29" s="138">
        <v>0.64296843590119079</v>
      </c>
      <c r="K29" s="138">
        <v>0.64296843590119068</v>
      </c>
      <c r="L29" s="138">
        <v>0.32148421795059529</v>
      </c>
      <c r="M29" s="138">
        <v>3.8742357428791978</v>
      </c>
      <c r="N29" s="138">
        <v>0.48152033793660509</v>
      </c>
      <c r="O29" s="138">
        <v>2.1850573745807235E-5</v>
      </c>
      <c r="P29" s="138">
        <v>2.2672692254041981E-3</v>
      </c>
      <c r="Q29" s="138">
        <v>4.3310014758403515E-5</v>
      </c>
      <c r="R29" s="138">
        <v>3.6062537696877972E-3</v>
      </c>
      <c r="S29" s="138">
        <v>2.419388116844421E-3</v>
      </c>
      <c r="T29" s="138">
        <v>9.3269285981393193E-5</v>
      </c>
      <c r="U29" s="138">
        <v>4.291888202519256E-5</v>
      </c>
      <c r="V29" s="138">
        <v>7.7136647825383339E-3</v>
      </c>
      <c r="W29" s="138">
        <v>0.1187048</v>
      </c>
      <c r="X29" s="138">
        <v>1.6957842477000001E-3</v>
      </c>
      <c r="Y29" s="138">
        <v>1.02689157218E-2</v>
      </c>
      <c r="Z29" s="138">
        <v>1.14748067424E-2</v>
      </c>
      <c r="AA29" s="138">
        <v>2.6378866075000003E-3</v>
      </c>
      <c r="AB29" s="138">
        <v>2.60773933194E-2</v>
      </c>
      <c r="AC29" s="138">
        <v>2.0537899999999999E-5</v>
      </c>
      <c r="AD29" s="138">
        <v>2.0537899999999999E-5</v>
      </c>
      <c r="AE29" s="55"/>
      <c r="AF29" s="147">
        <v>18411.741758530436</v>
      </c>
      <c r="AG29" s="147" t="s">
        <v>429</v>
      </c>
      <c r="AH29" s="147" t="s">
        <v>431</v>
      </c>
      <c r="AI29" s="147" t="s">
        <v>429</v>
      </c>
      <c r="AJ29" s="147" t="s">
        <v>431</v>
      </c>
      <c r="AK29" s="147" t="s">
        <v>429</v>
      </c>
      <c r="AL29" s="45" t="s">
        <v>50</v>
      </c>
    </row>
    <row r="30" spans="1:38" s="2" customFormat="1" ht="26.25" customHeight="1" thickBot="1" x14ac:dyDescent="0.3">
      <c r="A30" s="65" t="s">
        <v>79</v>
      </c>
      <c r="B30" s="65" t="s">
        <v>86</v>
      </c>
      <c r="C30" s="66" t="s">
        <v>87</v>
      </c>
      <c r="D30" s="67"/>
      <c r="E30" s="138">
        <v>3.153481715840694E-2</v>
      </c>
      <c r="F30" s="138">
        <v>0.22296084213436526</v>
      </c>
      <c r="G30" s="138">
        <v>6.5366258503882814E-3</v>
      </c>
      <c r="H30" s="138">
        <v>1.8494607754676888E-4</v>
      </c>
      <c r="I30" s="138">
        <v>4.4801947431508784E-3</v>
      </c>
      <c r="J30" s="138">
        <v>4.4801947431508792E-3</v>
      </c>
      <c r="K30" s="138">
        <v>4.4801947431508792E-3</v>
      </c>
      <c r="L30" s="138">
        <v>5.7502349642932823E-4</v>
      </c>
      <c r="M30" s="138">
        <v>1.8466570799153348</v>
      </c>
      <c r="N30" s="138">
        <v>0.40218372707932432</v>
      </c>
      <c r="O30" s="138">
        <v>5.8183024544568379E-5</v>
      </c>
      <c r="P30" s="138">
        <v>2.8434322449189026E-5</v>
      </c>
      <c r="Q30" s="138">
        <v>9.8049387755824204E-7</v>
      </c>
      <c r="R30" s="138">
        <v>2.6281926388990013E-4</v>
      </c>
      <c r="S30" s="138">
        <v>9.8300239881006519E-3</v>
      </c>
      <c r="T30" s="138">
        <v>4.0984417080018284E-4</v>
      </c>
      <c r="U30" s="138">
        <v>5.7930702781588E-5</v>
      </c>
      <c r="V30" s="138">
        <v>5.7876172112200485E-3</v>
      </c>
      <c r="W30" s="138">
        <v>2.7098000000000001E-3</v>
      </c>
      <c r="X30" s="138">
        <v>4.1291237100000002E-5</v>
      </c>
      <c r="Y30" s="138">
        <v>7.5700601400000001E-5</v>
      </c>
      <c r="Z30" s="138">
        <v>2.5807023200000002E-5</v>
      </c>
      <c r="AA30" s="138">
        <v>8.8604113100000008E-5</v>
      </c>
      <c r="AB30" s="138">
        <v>2.3140297480000002E-4</v>
      </c>
      <c r="AC30" s="138">
        <v>2.7097000000000001E-6</v>
      </c>
      <c r="AD30" s="138">
        <v>2.7097000000000001E-6</v>
      </c>
      <c r="AE30" s="55"/>
      <c r="AF30" s="147">
        <v>147.03587659357279</v>
      </c>
      <c r="AG30" s="147" t="s">
        <v>429</v>
      </c>
      <c r="AH30" s="147" t="s">
        <v>431</v>
      </c>
      <c r="AI30" s="147" t="s">
        <v>429</v>
      </c>
      <c r="AJ30" s="147" t="s">
        <v>431</v>
      </c>
      <c r="AK30" s="147" t="s">
        <v>429</v>
      </c>
      <c r="AL30" s="45" t="s">
        <v>50</v>
      </c>
    </row>
    <row r="31" spans="1:38" s="2" customFormat="1" ht="26.25" customHeight="1" thickBot="1" x14ac:dyDescent="0.3">
      <c r="A31" s="65" t="s">
        <v>79</v>
      </c>
      <c r="B31" s="65" t="s">
        <v>88</v>
      </c>
      <c r="C31" s="66" t="s">
        <v>89</v>
      </c>
      <c r="D31" s="67"/>
      <c r="E31" s="138" t="s">
        <v>429</v>
      </c>
      <c r="F31" s="138">
        <v>5.175833606438772</v>
      </c>
      <c r="G31" s="138" t="s">
        <v>429</v>
      </c>
      <c r="H31" s="138" t="s">
        <v>429</v>
      </c>
      <c r="I31" s="138" t="s">
        <v>429</v>
      </c>
      <c r="J31" s="138" t="s">
        <v>429</v>
      </c>
      <c r="K31" s="138" t="s">
        <v>429</v>
      </c>
      <c r="L31" s="138" t="s">
        <v>429</v>
      </c>
      <c r="M31" s="138" t="s">
        <v>429</v>
      </c>
      <c r="N31" s="138" t="s">
        <v>429</v>
      </c>
      <c r="O31" s="138" t="s">
        <v>429</v>
      </c>
      <c r="P31" s="138" t="s">
        <v>430</v>
      </c>
      <c r="Q31" s="138" t="s">
        <v>430</v>
      </c>
      <c r="R31" s="138" t="s">
        <v>429</v>
      </c>
      <c r="S31" s="138" t="s">
        <v>429</v>
      </c>
      <c r="T31" s="138" t="s">
        <v>429</v>
      </c>
      <c r="U31" s="138" t="s">
        <v>429</v>
      </c>
      <c r="V31" s="138" t="s">
        <v>429</v>
      </c>
      <c r="W31" s="138" t="s">
        <v>429</v>
      </c>
      <c r="X31" s="138" t="s">
        <v>443</v>
      </c>
      <c r="Y31" s="138" t="s">
        <v>443</v>
      </c>
      <c r="Z31" s="138" t="s">
        <v>443</v>
      </c>
      <c r="AA31" s="138" t="s">
        <v>443</v>
      </c>
      <c r="AB31" s="138" t="s">
        <v>443</v>
      </c>
      <c r="AC31" s="138" t="s">
        <v>429</v>
      </c>
      <c r="AD31" s="138" t="s">
        <v>429</v>
      </c>
      <c r="AE31" s="55"/>
      <c r="AF31" s="147" t="s">
        <v>429</v>
      </c>
      <c r="AG31" s="147" t="s">
        <v>429</v>
      </c>
      <c r="AH31" s="147" t="s">
        <v>429</v>
      </c>
      <c r="AI31" s="147" t="s">
        <v>429</v>
      </c>
      <c r="AJ31" s="147" t="s">
        <v>431</v>
      </c>
      <c r="AK31" s="147" t="s">
        <v>429</v>
      </c>
      <c r="AL31" s="45" t="s">
        <v>50</v>
      </c>
    </row>
    <row r="32" spans="1:38" s="2" customFormat="1" ht="26.25" customHeight="1" thickBot="1" x14ac:dyDescent="0.3">
      <c r="A32" s="65" t="s">
        <v>79</v>
      </c>
      <c r="B32" s="65" t="s">
        <v>90</v>
      </c>
      <c r="C32" s="66" t="s">
        <v>91</v>
      </c>
      <c r="D32" s="67"/>
      <c r="E32" s="138" t="s">
        <v>429</v>
      </c>
      <c r="F32" s="138" t="s">
        <v>429</v>
      </c>
      <c r="G32" s="138" t="s">
        <v>429</v>
      </c>
      <c r="H32" s="138" t="s">
        <v>429</v>
      </c>
      <c r="I32" s="138">
        <v>0.2468701315930657</v>
      </c>
      <c r="J32" s="138">
        <v>0.28210189772935579</v>
      </c>
      <c r="K32" s="138">
        <v>0.60499742037243132</v>
      </c>
      <c r="L32" s="138">
        <v>2.584580357969157E-2</v>
      </c>
      <c r="M32" s="138" t="s">
        <v>429</v>
      </c>
      <c r="N32" s="138">
        <v>0.59752105303164815</v>
      </c>
      <c r="O32" s="138">
        <v>2.8236330385554981E-3</v>
      </c>
      <c r="P32" s="138" t="s">
        <v>429</v>
      </c>
      <c r="Q32" s="138">
        <v>6.9242633282082964E-3</v>
      </c>
      <c r="R32" s="138">
        <v>0.22081330971834054</v>
      </c>
      <c r="S32" s="138">
        <v>4.8298134329213935</v>
      </c>
      <c r="T32" s="138">
        <v>3.5301153098600421E-2</v>
      </c>
      <c r="U32" s="138">
        <v>4.937402631861312E-3</v>
      </c>
      <c r="V32" s="138">
        <v>1.9519485202811888</v>
      </c>
      <c r="W32" s="138" t="s">
        <v>443</v>
      </c>
      <c r="X32" s="138" t="s">
        <v>443</v>
      </c>
      <c r="Y32" s="138" t="s">
        <v>443</v>
      </c>
      <c r="Z32" s="138" t="s">
        <v>443</v>
      </c>
      <c r="AA32" s="138" t="s">
        <v>443</v>
      </c>
      <c r="AB32" s="138" t="s">
        <v>443</v>
      </c>
      <c r="AC32" s="138" t="s">
        <v>429</v>
      </c>
      <c r="AD32" s="138" t="s">
        <v>429</v>
      </c>
      <c r="AE32" s="55"/>
      <c r="AF32" s="147" t="s">
        <v>429</v>
      </c>
      <c r="AG32" s="147" t="s">
        <v>429</v>
      </c>
      <c r="AH32" s="147" t="s">
        <v>429</v>
      </c>
      <c r="AI32" s="147" t="s">
        <v>429</v>
      </c>
      <c r="AJ32" s="147" t="s">
        <v>431</v>
      </c>
      <c r="AK32" s="147">
        <v>24570.158040584123</v>
      </c>
      <c r="AL32" s="45" t="s">
        <v>414</v>
      </c>
    </row>
    <row r="33" spans="1:38" s="2" customFormat="1" ht="26.25" customHeight="1" thickBot="1" x14ac:dyDescent="0.3">
      <c r="A33" s="65" t="s">
        <v>79</v>
      </c>
      <c r="B33" s="65" t="s">
        <v>92</v>
      </c>
      <c r="C33" s="66" t="s">
        <v>93</v>
      </c>
      <c r="D33" s="67"/>
      <c r="E33" s="138" t="s">
        <v>429</v>
      </c>
      <c r="F33" s="138" t="s">
        <v>429</v>
      </c>
      <c r="G33" s="138" t="s">
        <v>429</v>
      </c>
      <c r="H33" s="138" t="s">
        <v>429</v>
      </c>
      <c r="I33" s="138">
        <v>0.13031081206298986</v>
      </c>
      <c r="J33" s="138">
        <v>0.24131631863516639</v>
      </c>
      <c r="K33" s="138">
        <v>0.48263263727033279</v>
      </c>
      <c r="L33" s="138">
        <v>5.115905955065528E-3</v>
      </c>
      <c r="M33" s="138" t="s">
        <v>429</v>
      </c>
      <c r="N33" s="138" t="s">
        <v>429</v>
      </c>
      <c r="O33" s="138" t="s">
        <v>429</v>
      </c>
      <c r="P33" s="138" t="s">
        <v>429</v>
      </c>
      <c r="Q33" s="138" t="s">
        <v>429</v>
      </c>
      <c r="R33" s="138" t="s">
        <v>429</v>
      </c>
      <c r="S33" s="138" t="s">
        <v>429</v>
      </c>
      <c r="T33" s="138" t="s">
        <v>429</v>
      </c>
      <c r="U33" s="138" t="s">
        <v>429</v>
      </c>
      <c r="V33" s="138" t="s">
        <v>443</v>
      </c>
      <c r="W33" s="138" t="s">
        <v>429</v>
      </c>
      <c r="X33" s="138" t="s">
        <v>443</v>
      </c>
      <c r="Y33" s="138" t="s">
        <v>443</v>
      </c>
      <c r="Z33" s="138" t="s">
        <v>443</v>
      </c>
      <c r="AA33" s="138" t="s">
        <v>443</v>
      </c>
      <c r="AB33" s="138" t="s">
        <v>443</v>
      </c>
      <c r="AC33" s="138" t="s">
        <v>429</v>
      </c>
      <c r="AD33" s="138" t="s">
        <v>429</v>
      </c>
      <c r="AE33" s="55"/>
      <c r="AF33" s="147" t="s">
        <v>429</v>
      </c>
      <c r="AG33" s="147" t="s">
        <v>429</v>
      </c>
      <c r="AH33" s="147" t="s">
        <v>429</v>
      </c>
      <c r="AI33" s="147" t="s">
        <v>429</v>
      </c>
      <c r="AJ33" s="147" t="s">
        <v>431</v>
      </c>
      <c r="AK33" s="147">
        <v>24570.158040584123</v>
      </c>
      <c r="AL33" s="45" t="s">
        <v>414</v>
      </c>
    </row>
    <row r="34" spans="1:38" s="2" customFormat="1" ht="26.25" customHeight="1" thickBot="1" x14ac:dyDescent="0.3">
      <c r="A34" s="65" t="s">
        <v>71</v>
      </c>
      <c r="B34" s="65" t="s">
        <v>94</v>
      </c>
      <c r="C34" s="66" t="s">
        <v>95</v>
      </c>
      <c r="D34" s="67"/>
      <c r="E34" s="138">
        <v>2.1022815158546018</v>
      </c>
      <c r="F34" s="138">
        <v>0.18655742459396754</v>
      </c>
      <c r="G34" s="138">
        <v>0.24045566957999998</v>
      </c>
      <c r="H34" s="138">
        <v>2.8083913379737044E-4</v>
      </c>
      <c r="I34" s="138">
        <v>5.4964230471771083E-2</v>
      </c>
      <c r="J34" s="138">
        <v>5.7772621809744781E-2</v>
      </c>
      <c r="K34" s="138">
        <v>6.0982211910286153E-2</v>
      </c>
      <c r="L34" s="138">
        <v>3.9638437741685996E-2</v>
      </c>
      <c r="M34" s="138">
        <v>0.4292826759474091</v>
      </c>
      <c r="N34" s="138" t="s">
        <v>443</v>
      </c>
      <c r="O34" s="138">
        <v>4.0119876256767211E-4</v>
      </c>
      <c r="P34" s="138" t="s">
        <v>443</v>
      </c>
      <c r="Q34" s="138" t="s">
        <v>443</v>
      </c>
      <c r="R34" s="138">
        <v>2.0059938128383606E-3</v>
      </c>
      <c r="S34" s="138">
        <v>6.8203789636504253E-2</v>
      </c>
      <c r="T34" s="138">
        <v>2.8083913379737049E-3</v>
      </c>
      <c r="U34" s="138">
        <v>4.0119876256767211E-4</v>
      </c>
      <c r="V34" s="138">
        <v>4.011987625676721E-2</v>
      </c>
      <c r="W34" s="138">
        <v>1.7805005644636846E-2</v>
      </c>
      <c r="X34" s="138">
        <v>1.2035962877030161E-3</v>
      </c>
      <c r="Y34" s="138">
        <v>2.0059938128383606E-3</v>
      </c>
      <c r="Z34" s="138">
        <v>1.7211505456482285E-3</v>
      </c>
      <c r="AA34" s="138">
        <v>3.9566679210304096E-4</v>
      </c>
      <c r="AB34" s="138">
        <v>5.3264074382926452E-3</v>
      </c>
      <c r="AC34" s="138" t="s">
        <v>429</v>
      </c>
      <c r="AD34" s="138" t="s">
        <v>429</v>
      </c>
      <c r="AE34" s="55"/>
      <c r="AF34" s="147">
        <v>1737.5220000000002</v>
      </c>
      <c r="AG34" s="147" t="s">
        <v>431</v>
      </c>
      <c r="AH34" s="147" t="s">
        <v>429</v>
      </c>
      <c r="AI34" s="147" t="s">
        <v>429</v>
      </c>
      <c r="AJ34" s="147" t="s">
        <v>431</v>
      </c>
      <c r="AK34" s="147" t="s">
        <v>429</v>
      </c>
      <c r="AL34" s="45" t="s">
        <v>50</v>
      </c>
    </row>
    <row r="35" spans="1:38" s="6" customFormat="1" ht="26.25" customHeight="1" thickBot="1" x14ac:dyDescent="0.3">
      <c r="A35" s="65" t="s">
        <v>96</v>
      </c>
      <c r="B35" s="65" t="s">
        <v>97</v>
      </c>
      <c r="C35" s="66" t="s">
        <v>98</v>
      </c>
      <c r="D35" s="67"/>
      <c r="E35" s="138" t="s">
        <v>431</v>
      </c>
      <c r="F35" s="138" t="s">
        <v>431</v>
      </c>
      <c r="G35" s="138" t="s">
        <v>431</v>
      </c>
      <c r="H35" s="138" t="s">
        <v>431</v>
      </c>
      <c r="I35" s="138" t="s">
        <v>431</v>
      </c>
      <c r="J35" s="138" t="s">
        <v>431</v>
      </c>
      <c r="K35" s="138" t="s">
        <v>431</v>
      </c>
      <c r="L35" s="138" t="s">
        <v>431</v>
      </c>
      <c r="M35" s="138" t="s">
        <v>431</v>
      </c>
      <c r="N35" s="138" t="s">
        <v>431</v>
      </c>
      <c r="O35" s="138" t="s">
        <v>431</v>
      </c>
      <c r="P35" s="138" t="s">
        <v>431</v>
      </c>
      <c r="Q35" s="138" t="s">
        <v>431</v>
      </c>
      <c r="R35" s="138" t="s">
        <v>431</v>
      </c>
      <c r="S35" s="138" t="s">
        <v>431</v>
      </c>
      <c r="T35" s="138" t="s">
        <v>431</v>
      </c>
      <c r="U35" s="138" t="s">
        <v>431</v>
      </c>
      <c r="V35" s="138" t="s">
        <v>431</v>
      </c>
      <c r="W35" s="138" t="s">
        <v>431</v>
      </c>
      <c r="X35" s="138" t="s">
        <v>431</v>
      </c>
      <c r="Y35" s="138" t="s">
        <v>431</v>
      </c>
      <c r="Z35" s="138" t="s">
        <v>431</v>
      </c>
      <c r="AA35" s="138" t="s">
        <v>431</v>
      </c>
      <c r="AB35" s="138" t="s">
        <v>431</v>
      </c>
      <c r="AC35" s="138" t="s">
        <v>431</v>
      </c>
      <c r="AD35" s="138" t="s">
        <v>431</v>
      </c>
      <c r="AE35" s="55"/>
      <c r="AF35" s="147" t="s">
        <v>431</v>
      </c>
      <c r="AG35" s="147" t="s">
        <v>431</v>
      </c>
      <c r="AH35" s="147" t="s">
        <v>429</v>
      </c>
      <c r="AI35" s="147" t="s">
        <v>429</v>
      </c>
      <c r="AJ35" s="147" t="s">
        <v>429</v>
      </c>
      <c r="AK35" s="147" t="s">
        <v>429</v>
      </c>
      <c r="AL35" s="45" t="s">
        <v>50</v>
      </c>
    </row>
    <row r="36" spans="1:38" s="2" customFormat="1" ht="26.25" customHeight="1" thickBot="1" x14ac:dyDescent="0.3">
      <c r="A36" s="65" t="s">
        <v>96</v>
      </c>
      <c r="B36" s="65" t="s">
        <v>99</v>
      </c>
      <c r="C36" s="66" t="s">
        <v>100</v>
      </c>
      <c r="D36" s="67"/>
      <c r="E36" s="138">
        <v>2.4009444656067918</v>
      </c>
      <c r="F36" s="138">
        <v>7.909999999999999E-2</v>
      </c>
      <c r="G36" s="138">
        <v>1.2225935438841602</v>
      </c>
      <c r="H36" s="138" t="s">
        <v>443</v>
      </c>
      <c r="I36" s="138">
        <v>4.8851700038270128E-2</v>
      </c>
      <c r="J36" s="138">
        <v>5.3448623991021495E-2</v>
      </c>
      <c r="K36" s="138">
        <v>5.3448623991021495E-2</v>
      </c>
      <c r="L36" s="138">
        <v>8.7176916922729938E-3</v>
      </c>
      <c r="M36" s="138">
        <v>0.21460000000000001</v>
      </c>
      <c r="N36" s="138">
        <v>4.8199999999999996E-3</v>
      </c>
      <c r="O36" s="138">
        <v>5.0000000000000001E-4</v>
      </c>
      <c r="P36" s="138">
        <v>6.6E-4</v>
      </c>
      <c r="Q36" s="138">
        <v>1.4600000000000002E-2</v>
      </c>
      <c r="R36" s="138">
        <v>1.5519999999999997E-2</v>
      </c>
      <c r="S36" s="138">
        <v>3.329E-2</v>
      </c>
      <c r="T36" s="138">
        <v>0.68</v>
      </c>
      <c r="U36" s="138">
        <v>5.2100000000000002E-3</v>
      </c>
      <c r="V36" s="138">
        <v>3.4799999999999998E-2</v>
      </c>
      <c r="W36" s="138">
        <v>1.091E-2</v>
      </c>
      <c r="X36" s="138">
        <v>0</v>
      </c>
      <c r="Y36" s="138">
        <v>0</v>
      </c>
      <c r="Z36" s="138">
        <v>0</v>
      </c>
      <c r="AA36" s="138">
        <v>0</v>
      </c>
      <c r="AB36" s="138">
        <v>0</v>
      </c>
      <c r="AC36" s="138">
        <v>3.5800000000000003E-3</v>
      </c>
      <c r="AD36" s="138">
        <v>1.2274E-2</v>
      </c>
      <c r="AE36" s="55"/>
      <c r="AF36" s="147">
        <v>1212.4177308000001</v>
      </c>
      <c r="AG36" s="147" t="s">
        <v>431</v>
      </c>
      <c r="AH36" s="147" t="s">
        <v>429</v>
      </c>
      <c r="AI36" s="147" t="s">
        <v>429</v>
      </c>
      <c r="AJ36" s="147" t="s">
        <v>431</v>
      </c>
      <c r="AK36" s="147" t="s">
        <v>429</v>
      </c>
      <c r="AL36" s="45" t="s">
        <v>50</v>
      </c>
    </row>
    <row r="37" spans="1:38" s="2" customFormat="1" ht="26.25" customHeight="1" thickBot="1" x14ac:dyDescent="0.3">
      <c r="A37" s="65" t="s">
        <v>71</v>
      </c>
      <c r="B37" s="65" t="s">
        <v>101</v>
      </c>
      <c r="C37" s="66" t="s">
        <v>400</v>
      </c>
      <c r="D37" s="67"/>
      <c r="E37" s="138">
        <v>4.5214373862980987E-2</v>
      </c>
      <c r="F37" s="138">
        <v>1.5071457954326994E-3</v>
      </c>
      <c r="G37" s="138">
        <v>5.2449705319929603E-5</v>
      </c>
      <c r="H37" s="138" t="s">
        <v>443</v>
      </c>
      <c r="I37" s="138">
        <v>1.8839322442908743E-4</v>
      </c>
      <c r="J37" s="138">
        <v>1.8839322442908743E-4</v>
      </c>
      <c r="K37" s="138">
        <v>1.8839322442908743E-4</v>
      </c>
      <c r="L37" s="138">
        <v>4.7098306107271855E-6</v>
      </c>
      <c r="M37" s="138">
        <v>4.5214373862980982E-3</v>
      </c>
      <c r="N37" s="138">
        <v>1.4129491832181557E-6</v>
      </c>
      <c r="O37" s="138">
        <v>2.3549153053635931E-7</v>
      </c>
      <c r="P37" s="138">
        <v>9.4196612214543713E-5</v>
      </c>
      <c r="Q37" s="138">
        <v>1.1303593465745244E-4</v>
      </c>
      <c r="R37" s="138">
        <v>7.1589425283053222E-7</v>
      </c>
      <c r="S37" s="138">
        <v>7.1589425283053225E-8</v>
      </c>
      <c r="T37" s="138">
        <v>4.8040272229417297E-7</v>
      </c>
      <c r="U37" s="138">
        <v>1.0361627343599808E-5</v>
      </c>
      <c r="V37" s="138">
        <v>1.4129491832181557E-6</v>
      </c>
      <c r="W37" s="138">
        <v>4.7098306107271851E-4</v>
      </c>
      <c r="X37" s="138" t="s">
        <v>443</v>
      </c>
      <c r="Y37" s="138" t="s">
        <v>443</v>
      </c>
      <c r="Z37" s="138" t="s">
        <v>443</v>
      </c>
      <c r="AA37" s="138" t="s">
        <v>443</v>
      </c>
      <c r="AB37" s="138" t="s">
        <v>443</v>
      </c>
      <c r="AC37" s="138" t="s">
        <v>443</v>
      </c>
      <c r="AD37" s="138" t="s">
        <v>443</v>
      </c>
      <c r="AE37" s="55"/>
      <c r="AF37" s="147" t="s">
        <v>431</v>
      </c>
      <c r="AG37" s="147" t="s">
        <v>429</v>
      </c>
      <c r="AH37" s="147">
        <v>941.96612214543711</v>
      </c>
      <c r="AI37" s="147" t="s">
        <v>429</v>
      </c>
      <c r="AJ37" s="147" t="s">
        <v>431</v>
      </c>
      <c r="AK37" s="147" t="s">
        <v>429</v>
      </c>
      <c r="AL37" s="45" t="s">
        <v>50</v>
      </c>
    </row>
    <row r="38" spans="1:38" s="2" customFormat="1" ht="26.25" customHeight="1" thickBot="1" x14ac:dyDescent="0.3">
      <c r="A38" s="65" t="s">
        <v>71</v>
      </c>
      <c r="B38" s="65" t="s">
        <v>102</v>
      </c>
      <c r="C38" s="66" t="s">
        <v>103</v>
      </c>
      <c r="D38" s="72"/>
      <c r="E38" s="138" t="s">
        <v>429</v>
      </c>
      <c r="F38" s="138" t="s">
        <v>429</v>
      </c>
      <c r="G38" s="138" t="s">
        <v>429</v>
      </c>
      <c r="H38" s="138" t="s">
        <v>429</v>
      </c>
      <c r="I38" s="138" t="s">
        <v>429</v>
      </c>
      <c r="J38" s="138" t="s">
        <v>429</v>
      </c>
      <c r="K38" s="138" t="s">
        <v>429</v>
      </c>
      <c r="L38" s="138" t="s">
        <v>429</v>
      </c>
      <c r="M38" s="138" t="s">
        <v>429</v>
      </c>
      <c r="N38" s="138" t="s">
        <v>429</v>
      </c>
      <c r="O38" s="138" t="s">
        <v>429</v>
      </c>
      <c r="P38" s="138" t="s">
        <v>429</v>
      </c>
      <c r="Q38" s="138" t="s">
        <v>429</v>
      </c>
      <c r="R38" s="138" t="s">
        <v>429</v>
      </c>
      <c r="S38" s="138" t="s">
        <v>429</v>
      </c>
      <c r="T38" s="138" t="s">
        <v>429</v>
      </c>
      <c r="U38" s="138" t="s">
        <v>429</v>
      </c>
      <c r="V38" s="138" t="s">
        <v>429</v>
      </c>
      <c r="W38" s="138" t="s">
        <v>429</v>
      </c>
      <c r="X38" s="138" t="s">
        <v>429</v>
      </c>
      <c r="Y38" s="138" t="s">
        <v>429</v>
      </c>
      <c r="Z38" s="138" t="s">
        <v>429</v>
      </c>
      <c r="AA38" s="138" t="s">
        <v>429</v>
      </c>
      <c r="AB38" s="138" t="s">
        <v>429</v>
      </c>
      <c r="AC38" s="138" t="s">
        <v>429</v>
      </c>
      <c r="AD38" s="138" t="s">
        <v>429</v>
      </c>
      <c r="AE38" s="55"/>
      <c r="AF38" s="147" t="s">
        <v>429</v>
      </c>
      <c r="AG38" s="147" t="s">
        <v>429</v>
      </c>
      <c r="AH38" s="147" t="s">
        <v>429</v>
      </c>
      <c r="AI38" s="147" t="s">
        <v>429</v>
      </c>
      <c r="AJ38" s="147" t="s">
        <v>429</v>
      </c>
      <c r="AK38" s="147" t="s">
        <v>429</v>
      </c>
      <c r="AL38" s="45" t="s">
        <v>50</v>
      </c>
    </row>
    <row r="39" spans="1:38" s="2" customFormat="1" ht="26.25" customHeight="1" thickBot="1" x14ac:dyDescent="0.3">
      <c r="A39" s="65" t="s">
        <v>104</v>
      </c>
      <c r="B39" s="65" t="s">
        <v>105</v>
      </c>
      <c r="C39" s="66" t="s">
        <v>391</v>
      </c>
      <c r="D39" s="67"/>
      <c r="E39" s="138">
        <v>2.6777368098152112</v>
      </c>
      <c r="F39" s="138">
        <v>0.42669881302772195</v>
      </c>
      <c r="G39" s="138">
        <v>7.9731195132707704</v>
      </c>
      <c r="H39" s="138" t="s">
        <v>431</v>
      </c>
      <c r="I39" s="138">
        <v>0.40340767071398187</v>
      </c>
      <c r="J39" s="138">
        <v>0.50984379201441332</v>
      </c>
      <c r="K39" s="138">
        <v>0.63531829966905007</v>
      </c>
      <c r="L39" s="138">
        <v>0.19117488446263117</v>
      </c>
      <c r="M39" s="138">
        <v>1.576622432407712</v>
      </c>
      <c r="N39" s="138">
        <v>0.40293511622490369</v>
      </c>
      <c r="O39" s="138">
        <v>7.1385621685513172E-3</v>
      </c>
      <c r="P39" s="138">
        <v>7.4449236040036552E-3</v>
      </c>
      <c r="Q39" s="138">
        <v>2.333669248006499E-2</v>
      </c>
      <c r="R39" s="138">
        <v>0.26692788001265311</v>
      </c>
      <c r="S39" s="138">
        <v>0.15597421941594136</v>
      </c>
      <c r="T39" s="138">
        <v>5.2655067345918614</v>
      </c>
      <c r="U39" s="138">
        <v>3.5209930040233824E-3</v>
      </c>
      <c r="V39" s="138">
        <v>0.28559259065575349</v>
      </c>
      <c r="W39" s="138">
        <v>0.24535424869046318</v>
      </c>
      <c r="X39" s="138">
        <v>7.0730714817566459E-2</v>
      </c>
      <c r="Y39" s="138">
        <v>0.35986453986025635</v>
      </c>
      <c r="Z39" s="138">
        <v>5.6625625623771492E-2</v>
      </c>
      <c r="AA39" s="138">
        <v>4.9354369552528088E-2</v>
      </c>
      <c r="AB39" s="138">
        <v>0.5365752498541223</v>
      </c>
      <c r="AC39" s="138">
        <v>4.8157524137761665E-3</v>
      </c>
      <c r="AD39" s="138">
        <v>0.10060853517380278</v>
      </c>
      <c r="AE39" s="55"/>
      <c r="AF39" s="147">
        <v>20931.604827694588</v>
      </c>
      <c r="AG39" s="147">
        <v>591.79944891600007</v>
      </c>
      <c r="AH39" s="147">
        <v>6765.4747479779599</v>
      </c>
      <c r="AI39" s="147" t="s">
        <v>431</v>
      </c>
      <c r="AJ39" s="147" t="s">
        <v>431</v>
      </c>
      <c r="AK39" s="147" t="s">
        <v>429</v>
      </c>
      <c r="AL39" s="45" t="s">
        <v>50</v>
      </c>
    </row>
    <row r="40" spans="1:38" s="2" customFormat="1" ht="26.25" customHeight="1" thickBot="1" x14ac:dyDescent="0.3">
      <c r="A40" s="65" t="s">
        <v>71</v>
      </c>
      <c r="B40" s="65" t="s">
        <v>106</v>
      </c>
      <c r="C40" s="66" t="s">
        <v>392</v>
      </c>
      <c r="D40" s="67"/>
      <c r="E40" s="138" t="s">
        <v>430</v>
      </c>
      <c r="F40" s="138" t="s">
        <v>430</v>
      </c>
      <c r="G40" s="138" t="s">
        <v>430</v>
      </c>
      <c r="H40" s="138" t="s">
        <v>430</v>
      </c>
      <c r="I40" s="138" t="s">
        <v>430</v>
      </c>
      <c r="J40" s="138" t="s">
        <v>430</v>
      </c>
      <c r="K40" s="138" t="s">
        <v>430</v>
      </c>
      <c r="L40" s="138" t="s">
        <v>430</v>
      </c>
      <c r="M40" s="138" t="s">
        <v>430</v>
      </c>
      <c r="N40" s="138" t="s">
        <v>430</v>
      </c>
      <c r="O40" s="138" t="s">
        <v>430</v>
      </c>
      <c r="P40" s="138" t="s">
        <v>430</v>
      </c>
      <c r="Q40" s="138" t="s">
        <v>430</v>
      </c>
      <c r="R40" s="138" t="s">
        <v>430</v>
      </c>
      <c r="S40" s="138" t="s">
        <v>430</v>
      </c>
      <c r="T40" s="138" t="s">
        <v>430</v>
      </c>
      <c r="U40" s="138" t="s">
        <v>430</v>
      </c>
      <c r="V40" s="138" t="s">
        <v>430</v>
      </c>
      <c r="W40" s="138" t="s">
        <v>430</v>
      </c>
      <c r="X40" s="138" t="s">
        <v>430</v>
      </c>
      <c r="Y40" s="138" t="s">
        <v>430</v>
      </c>
      <c r="Z40" s="138" t="s">
        <v>430</v>
      </c>
      <c r="AA40" s="138" t="s">
        <v>430</v>
      </c>
      <c r="AB40" s="138" t="s">
        <v>430</v>
      </c>
      <c r="AC40" s="138" t="s">
        <v>443</v>
      </c>
      <c r="AD40" s="138" t="s">
        <v>429</v>
      </c>
      <c r="AE40" s="55"/>
      <c r="AF40" s="147" t="s">
        <v>430</v>
      </c>
      <c r="AG40" s="147" t="s">
        <v>430</v>
      </c>
      <c r="AH40" s="147" t="s">
        <v>430</v>
      </c>
      <c r="AI40" s="147" t="s">
        <v>430</v>
      </c>
      <c r="AJ40" s="147" t="s">
        <v>431</v>
      </c>
      <c r="AK40" s="147" t="s">
        <v>429</v>
      </c>
      <c r="AL40" s="45" t="s">
        <v>50</v>
      </c>
    </row>
    <row r="41" spans="1:38" s="2" customFormat="1" ht="26.25" customHeight="1" thickBot="1" x14ac:dyDescent="0.3">
      <c r="A41" s="65" t="s">
        <v>104</v>
      </c>
      <c r="B41" s="65" t="s">
        <v>107</v>
      </c>
      <c r="C41" s="66" t="s">
        <v>401</v>
      </c>
      <c r="D41" s="67"/>
      <c r="E41" s="138">
        <v>4.6252775401054302</v>
      </c>
      <c r="F41" s="138">
        <v>28.188800080090289</v>
      </c>
      <c r="G41" s="138">
        <v>22.125162127536488</v>
      </c>
      <c r="H41" s="138">
        <v>0.30226354009838563</v>
      </c>
      <c r="I41" s="138">
        <v>16.634328718340683</v>
      </c>
      <c r="J41" s="138">
        <v>16.662123376292683</v>
      </c>
      <c r="K41" s="138">
        <v>17.765399682669322</v>
      </c>
      <c r="L41" s="138">
        <v>1.5831476953792241</v>
      </c>
      <c r="M41" s="138">
        <v>233.63720467074521</v>
      </c>
      <c r="N41" s="138">
        <v>4.5929006509650048</v>
      </c>
      <c r="O41" s="138">
        <v>4.3139468623076993E-2</v>
      </c>
      <c r="P41" s="138">
        <v>0.14971346781214614</v>
      </c>
      <c r="Q41" s="138">
        <v>7.0036070220941465E-2</v>
      </c>
      <c r="R41" s="138">
        <v>0.49081208454076897</v>
      </c>
      <c r="S41" s="138">
        <v>0.92153154102238233</v>
      </c>
      <c r="T41" s="138">
        <v>0.45838462711855127</v>
      </c>
      <c r="U41" s="138">
        <v>5.4670504684604833</v>
      </c>
      <c r="V41" s="138">
        <v>9.8288612754255578</v>
      </c>
      <c r="W41" s="138">
        <v>25.865288711794715</v>
      </c>
      <c r="X41" s="138">
        <v>5.4079285019420027</v>
      </c>
      <c r="Y41" s="138">
        <v>8.9463952708556764</v>
      </c>
      <c r="Z41" s="138">
        <v>4.8424606531110079</v>
      </c>
      <c r="AA41" s="138">
        <v>3.9276745760954266</v>
      </c>
      <c r="AB41" s="138">
        <v>23.124459002004116</v>
      </c>
      <c r="AC41" s="138">
        <v>3.5190661622479809E-2</v>
      </c>
      <c r="AD41" s="138">
        <v>7.7438567918150945</v>
      </c>
      <c r="AE41" s="55"/>
      <c r="AF41" s="147">
        <v>19303.322555005361</v>
      </c>
      <c r="AG41" s="147">
        <v>45551.608281419045</v>
      </c>
      <c r="AH41" s="147">
        <v>9074.1799704441601</v>
      </c>
      <c r="AI41" s="147">
        <v>1389.7328975999999</v>
      </c>
      <c r="AJ41" s="147" t="s">
        <v>431</v>
      </c>
      <c r="AK41" s="147" t="s">
        <v>429</v>
      </c>
      <c r="AL41" s="45" t="s">
        <v>50</v>
      </c>
    </row>
    <row r="42" spans="1:38" s="2" customFormat="1" ht="26.25" customHeight="1" thickBot="1" x14ac:dyDescent="0.3">
      <c r="A42" s="65" t="s">
        <v>71</v>
      </c>
      <c r="B42" s="65" t="s">
        <v>108</v>
      </c>
      <c r="C42" s="66" t="s">
        <v>109</v>
      </c>
      <c r="D42" s="67"/>
      <c r="E42" s="138" t="s">
        <v>430</v>
      </c>
      <c r="F42" s="138" t="s">
        <v>430</v>
      </c>
      <c r="G42" s="138" t="s">
        <v>430</v>
      </c>
      <c r="H42" s="138" t="s">
        <v>430</v>
      </c>
      <c r="I42" s="138" t="s">
        <v>430</v>
      </c>
      <c r="J42" s="138" t="s">
        <v>430</v>
      </c>
      <c r="K42" s="138" t="s">
        <v>430</v>
      </c>
      <c r="L42" s="138" t="s">
        <v>430</v>
      </c>
      <c r="M42" s="138" t="s">
        <v>430</v>
      </c>
      <c r="N42" s="138" t="s">
        <v>430</v>
      </c>
      <c r="O42" s="138" t="s">
        <v>430</v>
      </c>
      <c r="P42" s="138" t="s">
        <v>430</v>
      </c>
      <c r="Q42" s="138" t="s">
        <v>430</v>
      </c>
      <c r="R42" s="138" t="s">
        <v>430</v>
      </c>
      <c r="S42" s="138" t="s">
        <v>430</v>
      </c>
      <c r="T42" s="138" t="s">
        <v>430</v>
      </c>
      <c r="U42" s="138" t="s">
        <v>430</v>
      </c>
      <c r="V42" s="138" t="s">
        <v>430</v>
      </c>
      <c r="W42" s="138" t="s">
        <v>430</v>
      </c>
      <c r="X42" s="138" t="s">
        <v>430</v>
      </c>
      <c r="Y42" s="138" t="s">
        <v>430</v>
      </c>
      <c r="Z42" s="138" t="s">
        <v>430</v>
      </c>
      <c r="AA42" s="138" t="s">
        <v>430</v>
      </c>
      <c r="AB42" s="138" t="s">
        <v>430</v>
      </c>
      <c r="AC42" s="138" t="s">
        <v>430</v>
      </c>
      <c r="AD42" s="138" t="s">
        <v>429</v>
      </c>
      <c r="AE42" s="55"/>
      <c r="AF42" s="147" t="s">
        <v>430</v>
      </c>
      <c r="AG42" s="147" t="s">
        <v>430</v>
      </c>
      <c r="AH42" s="147" t="s">
        <v>430</v>
      </c>
      <c r="AI42" s="147" t="s">
        <v>430</v>
      </c>
      <c r="AJ42" s="147" t="s">
        <v>431</v>
      </c>
      <c r="AK42" s="147" t="s">
        <v>429</v>
      </c>
      <c r="AL42" s="45" t="s">
        <v>50</v>
      </c>
    </row>
    <row r="43" spans="1:38" s="2" customFormat="1" ht="26.25" customHeight="1" thickBot="1" x14ac:dyDescent="0.3">
      <c r="A43" s="65" t="s">
        <v>104</v>
      </c>
      <c r="B43" s="65" t="s">
        <v>110</v>
      </c>
      <c r="C43" s="66" t="s">
        <v>111</v>
      </c>
      <c r="D43" s="67"/>
      <c r="E43" s="138">
        <v>9.5278170240000015E-2</v>
      </c>
      <c r="F43" s="138">
        <v>9.5278170239999991E-3</v>
      </c>
      <c r="G43" s="138">
        <v>0.13185545979513599</v>
      </c>
      <c r="H43" s="138" t="s">
        <v>443</v>
      </c>
      <c r="I43" s="138">
        <v>1.5720898089600002E-2</v>
      </c>
      <c r="J43" s="138">
        <v>2.0484806601600004E-2</v>
      </c>
      <c r="K43" s="138">
        <v>2.6201496816000001E-2</v>
      </c>
      <c r="L43" s="138">
        <v>8.8037029301760023E-3</v>
      </c>
      <c r="M43" s="138">
        <v>3.8111268095999996E-2</v>
      </c>
      <c r="N43" s="138">
        <v>1.52445072384E-2</v>
      </c>
      <c r="O43" s="138">
        <v>2.8583451072000004E-4</v>
      </c>
      <c r="P43" s="138">
        <v>9.5278170240000013E-5</v>
      </c>
      <c r="Q43" s="138">
        <v>9.5278170240000002E-4</v>
      </c>
      <c r="R43" s="138">
        <v>1.2195605790720002E-2</v>
      </c>
      <c r="S43" s="138">
        <v>6.8600282572800009E-3</v>
      </c>
      <c r="T43" s="138">
        <v>0.247723242624</v>
      </c>
      <c r="U43" s="138">
        <v>9.5278170240000013E-5</v>
      </c>
      <c r="V43" s="138">
        <v>7.6222536192000001E-3</v>
      </c>
      <c r="W43" s="138">
        <v>5.7166902144000003E-3</v>
      </c>
      <c r="X43" s="138">
        <v>1.8102852345599999E-3</v>
      </c>
      <c r="Y43" s="138">
        <v>1.4291725536000001E-2</v>
      </c>
      <c r="Z43" s="138">
        <v>1.6197288940800001E-3</v>
      </c>
      <c r="AA43" s="138">
        <v>1.4291725536000001E-3</v>
      </c>
      <c r="AB43" s="138">
        <v>1.9150912218240002E-2</v>
      </c>
      <c r="AC43" s="138">
        <v>2.09611974528E-4</v>
      </c>
      <c r="AD43" s="138">
        <v>1.2386162131200004E-7</v>
      </c>
      <c r="AE43" s="55"/>
      <c r="AF43" s="147">
        <v>952.78170240000009</v>
      </c>
      <c r="AG43" s="147" t="s">
        <v>431</v>
      </c>
      <c r="AH43" s="147" t="s">
        <v>431</v>
      </c>
      <c r="AI43" s="147" t="s">
        <v>431</v>
      </c>
      <c r="AJ43" s="147" t="s">
        <v>431</v>
      </c>
      <c r="AK43" s="147" t="s">
        <v>429</v>
      </c>
      <c r="AL43" s="45" t="s">
        <v>50</v>
      </c>
    </row>
    <row r="44" spans="1:38" s="2" customFormat="1" ht="26.25" customHeight="1" thickBot="1" x14ac:dyDescent="0.3">
      <c r="A44" s="65" t="s">
        <v>71</v>
      </c>
      <c r="B44" s="65" t="s">
        <v>112</v>
      </c>
      <c r="C44" s="66" t="s">
        <v>113</v>
      </c>
      <c r="D44" s="67"/>
      <c r="E44" s="138">
        <v>7.5207449592000009</v>
      </c>
      <c r="F44" s="138">
        <v>1.2586863563999999</v>
      </c>
      <c r="G44" s="138">
        <v>1.1866991381562242</v>
      </c>
      <c r="H44" s="138">
        <v>1.4311439999999996E-3</v>
      </c>
      <c r="I44" s="138">
        <v>0.80606378160000003</v>
      </c>
      <c r="J44" s="138">
        <v>0.80606378160000003</v>
      </c>
      <c r="K44" s="138">
        <v>0.80606378160000003</v>
      </c>
      <c r="L44" s="138">
        <v>0.45139571769600007</v>
      </c>
      <c r="M44" s="138">
        <v>3.4450480152000007</v>
      </c>
      <c r="N44" s="138" t="s">
        <v>443</v>
      </c>
      <c r="O44" s="138">
        <v>1.98E-3</v>
      </c>
      <c r="P44" s="138" t="s">
        <v>443</v>
      </c>
      <c r="Q44" s="138" t="s">
        <v>443</v>
      </c>
      <c r="R44" s="138">
        <v>9.9000000000000008E-3</v>
      </c>
      <c r="S44" s="138">
        <v>0.33659999999999995</v>
      </c>
      <c r="T44" s="138">
        <v>1.3860000000000001E-2</v>
      </c>
      <c r="U44" s="138">
        <v>1.98E-3</v>
      </c>
      <c r="V44" s="138">
        <v>0.19800000000000001</v>
      </c>
      <c r="W44" s="138" t="s">
        <v>443</v>
      </c>
      <c r="X44" s="138">
        <v>5.94E-3</v>
      </c>
      <c r="Y44" s="138">
        <v>9.9000000000000008E-3</v>
      </c>
      <c r="Z44" s="138" t="s">
        <v>443</v>
      </c>
      <c r="AA44" s="138" t="s">
        <v>443</v>
      </c>
      <c r="AB44" s="138">
        <v>1.584E-2</v>
      </c>
      <c r="AC44" s="138" t="s">
        <v>430</v>
      </c>
      <c r="AD44" s="138" t="s">
        <v>430</v>
      </c>
      <c r="AE44" s="55"/>
      <c r="AF44" s="147">
        <v>8575.0353216000003</v>
      </c>
      <c r="AG44" s="147" t="s">
        <v>429</v>
      </c>
      <c r="AH44" s="147" t="s">
        <v>429</v>
      </c>
      <c r="AI44" s="147" t="s">
        <v>431</v>
      </c>
      <c r="AJ44" s="147" t="s">
        <v>431</v>
      </c>
      <c r="AK44" s="147" t="s">
        <v>429</v>
      </c>
      <c r="AL44" s="45" t="s">
        <v>50</v>
      </c>
    </row>
    <row r="45" spans="1:38" s="2" customFormat="1" ht="26.25" customHeight="1" thickBot="1" x14ac:dyDescent="0.3">
      <c r="A45" s="65" t="s">
        <v>71</v>
      </c>
      <c r="B45" s="65" t="s">
        <v>114</v>
      </c>
      <c r="C45" s="66" t="s">
        <v>115</v>
      </c>
      <c r="D45" s="67"/>
      <c r="E45" s="138">
        <v>2.7688359182039384</v>
      </c>
      <c r="F45" s="138">
        <v>9.8761026381796499E-2</v>
      </c>
      <c r="G45" s="138">
        <v>0.21139903479563857</v>
      </c>
      <c r="H45" s="138" t="s">
        <v>443</v>
      </c>
      <c r="I45" s="138">
        <v>4.9380513190898249E-2</v>
      </c>
      <c r="J45" s="138">
        <v>5.290769270453384E-2</v>
      </c>
      <c r="K45" s="138">
        <v>5.290769270453384E-2</v>
      </c>
      <c r="L45" s="138">
        <v>1.6401384738405491E-2</v>
      </c>
      <c r="M45" s="138">
        <v>0.26101128400903367</v>
      </c>
      <c r="N45" s="138">
        <v>4.5853333677262674E-3</v>
      </c>
      <c r="O45" s="138">
        <v>3.5271795136355901E-4</v>
      </c>
      <c r="P45" s="138">
        <v>1.0581538540906769E-3</v>
      </c>
      <c r="Q45" s="138">
        <v>1.410871805454236E-3</v>
      </c>
      <c r="R45" s="138">
        <v>1.7635897568177949E-3</v>
      </c>
      <c r="S45" s="138">
        <v>3.103917971999319E-2</v>
      </c>
      <c r="T45" s="138">
        <v>3.52717951363559E-2</v>
      </c>
      <c r="U45" s="138">
        <v>3.5271795136355899E-3</v>
      </c>
      <c r="V45" s="138">
        <v>4.2326154163627075E-2</v>
      </c>
      <c r="W45" s="138">
        <v>4.5853333677262674E-3</v>
      </c>
      <c r="X45" s="138" t="s">
        <v>443</v>
      </c>
      <c r="Y45" s="138" t="s">
        <v>443</v>
      </c>
      <c r="Z45" s="138" t="s">
        <v>443</v>
      </c>
      <c r="AA45" s="138" t="s">
        <v>443</v>
      </c>
      <c r="AB45" s="138" t="s">
        <v>443</v>
      </c>
      <c r="AC45" s="138">
        <v>2.8217436109084721E-3</v>
      </c>
      <c r="AD45" s="138">
        <v>1.3403282151815243E-3</v>
      </c>
      <c r="AE45" s="55"/>
      <c r="AF45" s="147">
        <v>1527.5600462146006</v>
      </c>
      <c r="AG45" s="147" t="s">
        <v>429</v>
      </c>
      <c r="AH45" s="147" t="s">
        <v>429</v>
      </c>
      <c r="AI45" s="147" t="s">
        <v>429</v>
      </c>
      <c r="AJ45" s="147" t="s">
        <v>431</v>
      </c>
      <c r="AK45" s="147" t="s">
        <v>429</v>
      </c>
      <c r="AL45" s="45" t="s">
        <v>50</v>
      </c>
    </row>
    <row r="46" spans="1:38" s="2" customFormat="1" ht="26.25" customHeight="1" thickBot="1" x14ac:dyDescent="0.3">
      <c r="A46" s="65" t="s">
        <v>104</v>
      </c>
      <c r="B46" s="65" t="s">
        <v>116</v>
      </c>
      <c r="C46" s="66" t="s">
        <v>117</v>
      </c>
      <c r="D46" s="67"/>
      <c r="E46" s="138" t="s">
        <v>430</v>
      </c>
      <c r="F46" s="138" t="s">
        <v>430</v>
      </c>
      <c r="G46" s="138" t="s">
        <v>430</v>
      </c>
      <c r="H46" s="138" t="s">
        <v>443</v>
      </c>
      <c r="I46" s="138" t="s">
        <v>430</v>
      </c>
      <c r="J46" s="138" t="s">
        <v>430</v>
      </c>
      <c r="K46" s="138" t="s">
        <v>430</v>
      </c>
      <c r="L46" s="138" t="s">
        <v>430</v>
      </c>
      <c r="M46" s="138" t="s">
        <v>430</v>
      </c>
      <c r="N46" s="138" t="s">
        <v>430</v>
      </c>
      <c r="O46" s="138" t="s">
        <v>430</v>
      </c>
      <c r="P46" s="138" t="s">
        <v>430</v>
      </c>
      <c r="Q46" s="138" t="s">
        <v>430</v>
      </c>
      <c r="R46" s="138" t="s">
        <v>430</v>
      </c>
      <c r="S46" s="138" t="s">
        <v>430</v>
      </c>
      <c r="T46" s="138" t="s">
        <v>430</v>
      </c>
      <c r="U46" s="138" t="s">
        <v>430</v>
      </c>
      <c r="V46" s="138" t="s">
        <v>430</v>
      </c>
      <c r="W46" s="138" t="s">
        <v>430</v>
      </c>
      <c r="X46" s="138" t="s">
        <v>430</v>
      </c>
      <c r="Y46" s="138" t="s">
        <v>430</v>
      </c>
      <c r="Z46" s="138" t="s">
        <v>430</v>
      </c>
      <c r="AA46" s="138" t="s">
        <v>430</v>
      </c>
      <c r="AB46" s="138" t="s">
        <v>430</v>
      </c>
      <c r="AC46" s="138" t="s">
        <v>443</v>
      </c>
      <c r="AD46" s="138" t="s">
        <v>429</v>
      </c>
      <c r="AE46" s="55"/>
      <c r="AF46" s="147" t="s">
        <v>430</v>
      </c>
      <c r="AG46" s="147" t="s">
        <v>430</v>
      </c>
      <c r="AH46" s="147" t="s">
        <v>430</v>
      </c>
      <c r="AI46" s="147" t="s">
        <v>430</v>
      </c>
      <c r="AJ46" s="147" t="s">
        <v>431</v>
      </c>
      <c r="AK46" s="147" t="s">
        <v>429</v>
      </c>
      <c r="AL46" s="45" t="s">
        <v>50</v>
      </c>
    </row>
    <row r="47" spans="1:38" s="2" customFormat="1" ht="26.25" customHeight="1" thickBot="1" x14ac:dyDescent="0.3">
      <c r="A47" s="65" t="s">
        <v>71</v>
      </c>
      <c r="B47" s="65" t="s">
        <v>118</v>
      </c>
      <c r="C47" s="66" t="s">
        <v>119</v>
      </c>
      <c r="D47" s="67"/>
      <c r="E47" s="138" t="s">
        <v>430</v>
      </c>
      <c r="F47" s="138" t="s">
        <v>430</v>
      </c>
      <c r="G47" s="138" t="s">
        <v>430</v>
      </c>
      <c r="H47" s="138" t="s">
        <v>443</v>
      </c>
      <c r="I47" s="138" t="s">
        <v>430</v>
      </c>
      <c r="J47" s="138" t="s">
        <v>430</v>
      </c>
      <c r="K47" s="138" t="s">
        <v>430</v>
      </c>
      <c r="L47" s="138" t="s">
        <v>430</v>
      </c>
      <c r="M47" s="138" t="s">
        <v>430</v>
      </c>
      <c r="N47" s="138" t="s">
        <v>430</v>
      </c>
      <c r="O47" s="138" t="s">
        <v>430</v>
      </c>
      <c r="P47" s="138" t="s">
        <v>430</v>
      </c>
      <c r="Q47" s="138" t="s">
        <v>430</v>
      </c>
      <c r="R47" s="138" t="s">
        <v>430</v>
      </c>
      <c r="S47" s="138" t="s">
        <v>430</v>
      </c>
      <c r="T47" s="138" t="s">
        <v>430</v>
      </c>
      <c r="U47" s="138" t="s">
        <v>430</v>
      </c>
      <c r="V47" s="138" t="s">
        <v>430</v>
      </c>
      <c r="W47" s="138" t="s">
        <v>430</v>
      </c>
      <c r="X47" s="138" t="s">
        <v>430</v>
      </c>
      <c r="Y47" s="138" t="s">
        <v>430</v>
      </c>
      <c r="Z47" s="138" t="s">
        <v>430</v>
      </c>
      <c r="AA47" s="138" t="s">
        <v>430</v>
      </c>
      <c r="AB47" s="138" t="s">
        <v>430</v>
      </c>
      <c r="AC47" s="138" t="s">
        <v>443</v>
      </c>
      <c r="AD47" s="138" t="s">
        <v>429</v>
      </c>
      <c r="AE47" s="55"/>
      <c r="AF47" s="147" t="s">
        <v>430</v>
      </c>
      <c r="AG47" s="147" t="s">
        <v>429</v>
      </c>
      <c r="AH47" s="147" t="s">
        <v>429</v>
      </c>
      <c r="AI47" s="147" t="s">
        <v>429</v>
      </c>
      <c r="AJ47" s="147" t="s">
        <v>431</v>
      </c>
      <c r="AK47" s="147" t="s">
        <v>429</v>
      </c>
      <c r="AL47" s="45" t="s">
        <v>50</v>
      </c>
    </row>
    <row r="48" spans="1:38" s="2" customFormat="1" ht="26.25" customHeight="1" thickBot="1" x14ac:dyDescent="0.3">
      <c r="A48" s="65" t="s">
        <v>120</v>
      </c>
      <c r="B48" s="65" t="s">
        <v>121</v>
      </c>
      <c r="C48" s="66" t="s">
        <v>122</v>
      </c>
      <c r="D48" s="67"/>
      <c r="E48" s="138" t="s">
        <v>429</v>
      </c>
      <c r="F48" s="138">
        <v>8.0015305731996644E-4</v>
      </c>
      <c r="G48" s="138" t="s">
        <v>443</v>
      </c>
      <c r="H48" s="138" t="s">
        <v>429</v>
      </c>
      <c r="I48" s="138">
        <v>1.3409641272679273E-2</v>
      </c>
      <c r="J48" s="138">
        <v>0.13408841119621956</v>
      </c>
      <c r="K48" s="138">
        <v>0.33520502492940252</v>
      </c>
      <c r="L48" s="138" t="s">
        <v>431</v>
      </c>
      <c r="M48" s="138" t="s">
        <v>429</v>
      </c>
      <c r="N48" s="138" t="s">
        <v>431</v>
      </c>
      <c r="O48" s="138" t="s">
        <v>431</v>
      </c>
      <c r="P48" s="138" t="s">
        <v>431</v>
      </c>
      <c r="Q48" s="138" t="s">
        <v>431</v>
      </c>
      <c r="R48" s="138" t="s">
        <v>431</v>
      </c>
      <c r="S48" s="138" t="s">
        <v>431</v>
      </c>
      <c r="T48" s="138" t="s">
        <v>431</v>
      </c>
      <c r="U48" s="138" t="s">
        <v>431</v>
      </c>
      <c r="V48" s="138" t="s">
        <v>431</v>
      </c>
      <c r="W48" s="138" t="s">
        <v>429</v>
      </c>
      <c r="X48" s="138" t="s">
        <v>429</v>
      </c>
      <c r="Y48" s="138" t="s">
        <v>429</v>
      </c>
      <c r="Z48" s="138" t="s">
        <v>429</v>
      </c>
      <c r="AA48" s="138" t="s">
        <v>429</v>
      </c>
      <c r="AB48" s="138" t="s">
        <v>429</v>
      </c>
      <c r="AC48" s="138" t="s">
        <v>429</v>
      </c>
      <c r="AD48" s="138" t="s">
        <v>429</v>
      </c>
      <c r="AE48" s="55"/>
      <c r="AF48" s="147" t="s">
        <v>429</v>
      </c>
      <c r="AG48" s="147" t="s">
        <v>429</v>
      </c>
      <c r="AH48" s="147" t="s">
        <v>429</v>
      </c>
      <c r="AI48" s="147" t="s">
        <v>429</v>
      </c>
      <c r="AJ48" s="147" t="s">
        <v>429</v>
      </c>
      <c r="AK48" s="147">
        <v>1.0001913216499581E-3</v>
      </c>
      <c r="AL48" s="45" t="s">
        <v>123</v>
      </c>
    </row>
    <row r="49" spans="1:38" s="2" customFormat="1" ht="26.25" customHeight="1" thickBot="1" x14ac:dyDescent="0.3">
      <c r="A49" s="65" t="s">
        <v>120</v>
      </c>
      <c r="B49" s="65" t="s">
        <v>124</v>
      </c>
      <c r="C49" s="66" t="s">
        <v>125</v>
      </c>
      <c r="D49" s="67"/>
      <c r="E49" s="138" t="s">
        <v>431</v>
      </c>
      <c r="F49" s="138" t="s">
        <v>431</v>
      </c>
      <c r="G49" s="138" t="s">
        <v>431</v>
      </c>
      <c r="H49" s="138" t="s">
        <v>431</v>
      </c>
      <c r="I49" s="138" t="s">
        <v>431</v>
      </c>
      <c r="J49" s="138" t="s">
        <v>431</v>
      </c>
      <c r="K49" s="138" t="s">
        <v>431</v>
      </c>
      <c r="L49" s="138" t="s">
        <v>431</v>
      </c>
      <c r="M49" s="138" t="s">
        <v>431</v>
      </c>
      <c r="N49" s="138" t="s">
        <v>431</v>
      </c>
      <c r="O49" s="138" t="s">
        <v>431</v>
      </c>
      <c r="P49" s="138" t="s">
        <v>431</v>
      </c>
      <c r="Q49" s="138" t="s">
        <v>431</v>
      </c>
      <c r="R49" s="138" t="s">
        <v>431</v>
      </c>
      <c r="S49" s="138" t="s">
        <v>431</v>
      </c>
      <c r="T49" s="138" t="s">
        <v>431</v>
      </c>
      <c r="U49" s="138" t="s">
        <v>431</v>
      </c>
      <c r="V49" s="138" t="s">
        <v>431</v>
      </c>
      <c r="W49" s="138" t="s">
        <v>429</v>
      </c>
      <c r="X49" s="138" t="s">
        <v>431</v>
      </c>
      <c r="Y49" s="138" t="s">
        <v>431</v>
      </c>
      <c r="Z49" s="138" t="s">
        <v>431</v>
      </c>
      <c r="AA49" s="138" t="s">
        <v>431</v>
      </c>
      <c r="AB49" s="138" t="s">
        <v>431</v>
      </c>
      <c r="AC49" s="138" t="s">
        <v>429</v>
      </c>
      <c r="AD49" s="138" t="s">
        <v>429</v>
      </c>
      <c r="AE49" s="55"/>
      <c r="AF49" s="147" t="s">
        <v>429</v>
      </c>
      <c r="AG49" s="147" t="s">
        <v>429</v>
      </c>
      <c r="AH49" s="147" t="s">
        <v>429</v>
      </c>
      <c r="AI49" s="147" t="s">
        <v>429</v>
      </c>
      <c r="AJ49" s="147" t="s">
        <v>429</v>
      </c>
      <c r="AK49" s="147" t="s">
        <v>431</v>
      </c>
      <c r="AL49" s="45" t="s">
        <v>126</v>
      </c>
    </row>
    <row r="50" spans="1:38" s="2" customFormat="1" ht="26.25" customHeight="1" thickBot="1" x14ac:dyDescent="0.3">
      <c r="A50" s="65" t="s">
        <v>120</v>
      </c>
      <c r="B50" s="65" t="s">
        <v>127</v>
      </c>
      <c r="C50" s="66" t="s">
        <v>128</v>
      </c>
      <c r="D50" s="67"/>
      <c r="E50" s="138" t="s">
        <v>431</v>
      </c>
      <c r="F50" s="138" t="s">
        <v>431</v>
      </c>
      <c r="G50" s="138" t="s">
        <v>431</v>
      </c>
      <c r="H50" s="138" t="s">
        <v>431</v>
      </c>
      <c r="I50" s="138" t="s">
        <v>431</v>
      </c>
      <c r="J50" s="138" t="s">
        <v>431</v>
      </c>
      <c r="K50" s="138" t="s">
        <v>431</v>
      </c>
      <c r="L50" s="138" t="s">
        <v>431</v>
      </c>
      <c r="M50" s="138" t="s">
        <v>431</v>
      </c>
      <c r="N50" s="138" t="s">
        <v>431</v>
      </c>
      <c r="O50" s="138" t="s">
        <v>431</v>
      </c>
      <c r="P50" s="138" t="s">
        <v>431</v>
      </c>
      <c r="Q50" s="138" t="s">
        <v>431</v>
      </c>
      <c r="R50" s="138" t="s">
        <v>431</v>
      </c>
      <c r="S50" s="138" t="s">
        <v>431</v>
      </c>
      <c r="T50" s="138" t="s">
        <v>431</v>
      </c>
      <c r="U50" s="138" t="s">
        <v>431</v>
      </c>
      <c r="V50" s="138" t="s">
        <v>431</v>
      </c>
      <c r="W50" s="138" t="s">
        <v>431</v>
      </c>
      <c r="X50" s="138" t="s">
        <v>429</v>
      </c>
      <c r="Y50" s="138" t="s">
        <v>429</v>
      </c>
      <c r="Z50" s="138" t="s">
        <v>429</v>
      </c>
      <c r="AA50" s="138" t="s">
        <v>429</v>
      </c>
      <c r="AB50" s="138" t="s">
        <v>429</v>
      </c>
      <c r="AC50" s="138" t="s">
        <v>429</v>
      </c>
      <c r="AD50" s="138" t="s">
        <v>429</v>
      </c>
      <c r="AE50" s="55"/>
      <c r="AF50" s="147" t="s">
        <v>429</v>
      </c>
      <c r="AG50" s="147" t="s">
        <v>429</v>
      </c>
      <c r="AH50" s="147" t="s">
        <v>429</v>
      </c>
      <c r="AI50" s="147" t="s">
        <v>429</v>
      </c>
      <c r="AJ50" s="147" t="s">
        <v>429</v>
      </c>
      <c r="AK50" s="147" t="s">
        <v>429</v>
      </c>
      <c r="AL50" s="45" t="s">
        <v>413</v>
      </c>
    </row>
    <row r="51" spans="1:38" s="2" customFormat="1" ht="26.25" customHeight="1" thickBot="1" x14ac:dyDescent="0.3">
      <c r="A51" s="65" t="s">
        <v>120</v>
      </c>
      <c r="B51" s="69" t="s">
        <v>129</v>
      </c>
      <c r="C51" s="66" t="s">
        <v>130</v>
      </c>
      <c r="D51" s="67"/>
      <c r="E51" s="138" t="s">
        <v>429</v>
      </c>
      <c r="F51" s="138" t="s">
        <v>443</v>
      </c>
      <c r="G51" s="138" t="s">
        <v>443</v>
      </c>
      <c r="H51" s="138" t="s">
        <v>429</v>
      </c>
      <c r="I51" s="138" t="s">
        <v>429</v>
      </c>
      <c r="J51" s="138" t="s">
        <v>429</v>
      </c>
      <c r="K51" s="138" t="s">
        <v>429</v>
      </c>
      <c r="L51" s="138" t="s">
        <v>429</v>
      </c>
      <c r="M51" s="138" t="s">
        <v>429</v>
      </c>
      <c r="N51" s="138" t="s">
        <v>429</v>
      </c>
      <c r="O51" s="138" t="s">
        <v>429</v>
      </c>
      <c r="P51" s="138" t="s">
        <v>429</v>
      </c>
      <c r="Q51" s="138" t="s">
        <v>429</v>
      </c>
      <c r="R51" s="138" t="s">
        <v>429</v>
      </c>
      <c r="S51" s="138" t="s">
        <v>429</v>
      </c>
      <c r="T51" s="138" t="s">
        <v>429</v>
      </c>
      <c r="U51" s="138" t="s">
        <v>429</v>
      </c>
      <c r="V51" s="138" t="s">
        <v>429</v>
      </c>
      <c r="W51" s="138" t="s">
        <v>431</v>
      </c>
      <c r="X51" s="138" t="s">
        <v>429</v>
      </c>
      <c r="Y51" s="138" t="s">
        <v>429</v>
      </c>
      <c r="Z51" s="138" t="s">
        <v>429</v>
      </c>
      <c r="AA51" s="138" t="s">
        <v>429</v>
      </c>
      <c r="AB51" s="138" t="s">
        <v>429</v>
      </c>
      <c r="AC51" s="138" t="s">
        <v>429</v>
      </c>
      <c r="AD51" s="138" t="s">
        <v>429</v>
      </c>
      <c r="AE51" s="55"/>
      <c r="AF51" s="147" t="s">
        <v>429</v>
      </c>
      <c r="AG51" s="147" t="s">
        <v>429</v>
      </c>
      <c r="AH51" s="147" t="s">
        <v>429</v>
      </c>
      <c r="AI51" s="147" t="s">
        <v>429</v>
      </c>
      <c r="AJ51" s="147" t="s">
        <v>429</v>
      </c>
      <c r="AK51" s="147" t="s">
        <v>429</v>
      </c>
      <c r="AL51" s="45" t="s">
        <v>131</v>
      </c>
    </row>
    <row r="52" spans="1:38" s="2" customFormat="1" ht="26.25" customHeight="1" thickBot="1" x14ac:dyDescent="0.3">
      <c r="A52" s="65" t="s">
        <v>120</v>
      </c>
      <c r="B52" s="69" t="s">
        <v>132</v>
      </c>
      <c r="C52" s="71" t="s">
        <v>393</v>
      </c>
      <c r="D52" s="68"/>
      <c r="E52" s="138" t="s">
        <v>430</v>
      </c>
      <c r="F52" s="138">
        <v>1.6426887983286873</v>
      </c>
      <c r="G52" s="138" t="s">
        <v>430</v>
      </c>
      <c r="H52" s="138" t="s">
        <v>430</v>
      </c>
      <c r="I52" s="138" t="s">
        <v>430</v>
      </c>
      <c r="J52" s="138" t="s">
        <v>430</v>
      </c>
      <c r="K52" s="138" t="s">
        <v>430</v>
      </c>
      <c r="L52" s="138" t="s">
        <v>443</v>
      </c>
      <c r="M52" s="138" t="s">
        <v>430</v>
      </c>
      <c r="N52" s="138" t="s">
        <v>430</v>
      </c>
      <c r="O52" s="138" t="s">
        <v>430</v>
      </c>
      <c r="P52" s="138" t="s">
        <v>430</v>
      </c>
      <c r="Q52" s="138" t="s">
        <v>429</v>
      </c>
      <c r="R52" s="138" t="s">
        <v>429</v>
      </c>
      <c r="S52" s="138" t="s">
        <v>429</v>
      </c>
      <c r="T52" s="138" t="s">
        <v>429</v>
      </c>
      <c r="U52" s="138" t="s">
        <v>429</v>
      </c>
      <c r="V52" s="138" t="s">
        <v>429</v>
      </c>
      <c r="W52" s="138" t="s">
        <v>430</v>
      </c>
      <c r="X52" s="138" t="s">
        <v>429</v>
      </c>
      <c r="Y52" s="138" t="s">
        <v>430</v>
      </c>
      <c r="Z52" s="138" t="s">
        <v>430</v>
      </c>
      <c r="AA52" s="138" t="s">
        <v>430</v>
      </c>
      <c r="AB52" s="138" t="s">
        <v>430</v>
      </c>
      <c r="AC52" s="138" t="s">
        <v>429</v>
      </c>
      <c r="AD52" s="138" t="s">
        <v>429</v>
      </c>
      <c r="AE52" s="55"/>
      <c r="AF52" s="147" t="s">
        <v>429</v>
      </c>
      <c r="AG52" s="147" t="s">
        <v>429</v>
      </c>
      <c r="AH52" s="147" t="s">
        <v>429</v>
      </c>
      <c r="AI52" s="147" t="s">
        <v>429</v>
      </c>
      <c r="AJ52" s="147" t="s">
        <v>429</v>
      </c>
      <c r="AK52" s="147">
        <v>1.8641916191999999</v>
      </c>
      <c r="AL52" s="45" t="s">
        <v>133</v>
      </c>
    </row>
    <row r="53" spans="1:38" s="2" customFormat="1" ht="26.25" customHeight="1" thickBot="1" x14ac:dyDescent="0.3">
      <c r="A53" s="65" t="s">
        <v>120</v>
      </c>
      <c r="B53" s="69" t="s">
        <v>134</v>
      </c>
      <c r="C53" s="71" t="s">
        <v>135</v>
      </c>
      <c r="D53" s="68"/>
      <c r="E53" s="138" t="s">
        <v>429</v>
      </c>
      <c r="F53" s="138">
        <v>1.9183824969133931</v>
      </c>
      <c r="G53" s="138" t="s">
        <v>443</v>
      </c>
      <c r="H53" s="138" t="s">
        <v>429</v>
      </c>
      <c r="I53" s="138" t="s">
        <v>429</v>
      </c>
      <c r="J53" s="138" t="s">
        <v>429</v>
      </c>
      <c r="K53" s="138" t="s">
        <v>429</v>
      </c>
      <c r="L53" s="138" t="s">
        <v>429</v>
      </c>
      <c r="M53" s="138" t="s">
        <v>429</v>
      </c>
      <c r="N53" s="138" t="s">
        <v>429</v>
      </c>
      <c r="O53" s="138" t="s">
        <v>429</v>
      </c>
      <c r="P53" s="138" t="s">
        <v>429</v>
      </c>
      <c r="Q53" s="138" t="s">
        <v>429</v>
      </c>
      <c r="R53" s="138" t="s">
        <v>429</v>
      </c>
      <c r="S53" s="138" t="s">
        <v>429</v>
      </c>
      <c r="T53" s="138" t="s">
        <v>429</v>
      </c>
      <c r="U53" s="138" t="s">
        <v>429</v>
      </c>
      <c r="V53" s="138" t="s">
        <v>429</v>
      </c>
      <c r="W53" s="138" t="s">
        <v>429</v>
      </c>
      <c r="X53" s="138" t="s">
        <v>429</v>
      </c>
      <c r="Y53" s="138" t="s">
        <v>429</v>
      </c>
      <c r="Z53" s="138" t="s">
        <v>429</v>
      </c>
      <c r="AA53" s="138" t="s">
        <v>429</v>
      </c>
      <c r="AB53" s="138" t="s">
        <v>429</v>
      </c>
      <c r="AC53" s="138" t="s">
        <v>429</v>
      </c>
      <c r="AD53" s="138" t="s">
        <v>429</v>
      </c>
      <c r="AE53" s="55"/>
      <c r="AF53" s="147" t="s">
        <v>429</v>
      </c>
      <c r="AG53" s="147" t="s">
        <v>429</v>
      </c>
      <c r="AH53" s="147" t="s">
        <v>429</v>
      </c>
      <c r="AI53" s="147" t="s">
        <v>429</v>
      </c>
      <c r="AJ53" s="147" t="s">
        <v>429</v>
      </c>
      <c r="AK53" s="147">
        <v>0.95298105883007544</v>
      </c>
      <c r="AL53" s="45" t="s">
        <v>136</v>
      </c>
    </row>
    <row r="54" spans="1:38" s="2" customFormat="1" ht="37.5" customHeight="1" thickBot="1" x14ac:dyDescent="0.3">
      <c r="A54" s="65" t="s">
        <v>120</v>
      </c>
      <c r="B54" s="69" t="s">
        <v>137</v>
      </c>
      <c r="C54" s="71" t="s">
        <v>138</v>
      </c>
      <c r="D54" s="68"/>
      <c r="E54" s="138" t="s">
        <v>429</v>
      </c>
      <c r="F54" s="138">
        <v>7.0695015901864151E-3</v>
      </c>
      <c r="G54" s="138" t="s">
        <v>443</v>
      </c>
      <c r="H54" s="138" t="s">
        <v>429</v>
      </c>
      <c r="I54" s="138" t="s">
        <v>429</v>
      </c>
      <c r="J54" s="138" t="s">
        <v>429</v>
      </c>
      <c r="K54" s="138" t="s">
        <v>429</v>
      </c>
      <c r="L54" s="138" t="s">
        <v>429</v>
      </c>
      <c r="M54" s="138" t="s">
        <v>429</v>
      </c>
      <c r="N54" s="138" t="s">
        <v>429</v>
      </c>
      <c r="O54" s="138" t="s">
        <v>429</v>
      </c>
      <c r="P54" s="138" t="s">
        <v>429</v>
      </c>
      <c r="Q54" s="138" t="s">
        <v>429</v>
      </c>
      <c r="R54" s="138" t="s">
        <v>429</v>
      </c>
      <c r="S54" s="138" t="s">
        <v>429</v>
      </c>
      <c r="T54" s="138" t="s">
        <v>429</v>
      </c>
      <c r="U54" s="138" t="s">
        <v>429</v>
      </c>
      <c r="V54" s="138" t="s">
        <v>429</v>
      </c>
      <c r="W54" s="138" t="s">
        <v>429</v>
      </c>
      <c r="X54" s="138" t="s">
        <v>429</v>
      </c>
      <c r="Y54" s="138" t="s">
        <v>429</v>
      </c>
      <c r="Z54" s="138" t="s">
        <v>429</v>
      </c>
      <c r="AA54" s="138" t="s">
        <v>429</v>
      </c>
      <c r="AB54" s="138" t="s">
        <v>429</v>
      </c>
      <c r="AC54" s="138" t="s">
        <v>429</v>
      </c>
      <c r="AD54" s="138" t="s">
        <v>429</v>
      </c>
      <c r="AE54" s="55"/>
      <c r="AF54" s="147" t="s">
        <v>429</v>
      </c>
      <c r="AG54" s="147" t="s">
        <v>429</v>
      </c>
      <c r="AH54" s="147" t="s">
        <v>429</v>
      </c>
      <c r="AI54" s="147" t="s">
        <v>429</v>
      </c>
      <c r="AJ54" s="147" t="s">
        <v>429</v>
      </c>
      <c r="AK54" s="147" t="s">
        <v>429</v>
      </c>
      <c r="AL54" s="45" t="s">
        <v>420</v>
      </c>
    </row>
    <row r="55" spans="1:38" s="2" customFormat="1" ht="26.25" customHeight="1" thickBot="1" x14ac:dyDescent="0.3">
      <c r="A55" s="65" t="s">
        <v>120</v>
      </c>
      <c r="B55" s="69" t="s">
        <v>139</v>
      </c>
      <c r="C55" s="71" t="s">
        <v>140</v>
      </c>
      <c r="D55" s="68"/>
      <c r="E55" s="138" t="s">
        <v>443</v>
      </c>
      <c r="F55" s="138" t="s">
        <v>443</v>
      </c>
      <c r="G55" s="138" t="s">
        <v>443</v>
      </c>
      <c r="H55" s="138" t="s">
        <v>443</v>
      </c>
      <c r="I55" s="138" t="s">
        <v>443</v>
      </c>
      <c r="J55" s="138" t="s">
        <v>443</v>
      </c>
      <c r="K55" s="138" t="s">
        <v>443</v>
      </c>
      <c r="L55" s="138" t="s">
        <v>443</v>
      </c>
      <c r="M55" s="138" t="s">
        <v>443</v>
      </c>
      <c r="N55" s="138" t="s">
        <v>443</v>
      </c>
      <c r="O55" s="138" t="s">
        <v>443</v>
      </c>
      <c r="P55" s="138" t="s">
        <v>443</v>
      </c>
      <c r="Q55" s="138" t="s">
        <v>443</v>
      </c>
      <c r="R55" s="138" t="s">
        <v>443</v>
      </c>
      <c r="S55" s="138" t="s">
        <v>443</v>
      </c>
      <c r="T55" s="138" t="s">
        <v>443</v>
      </c>
      <c r="U55" s="138" t="s">
        <v>443</v>
      </c>
      <c r="V55" s="138" t="s">
        <v>443</v>
      </c>
      <c r="W55" s="138" t="s">
        <v>443</v>
      </c>
      <c r="X55" s="138" t="s">
        <v>443</v>
      </c>
      <c r="Y55" s="138" t="s">
        <v>443</v>
      </c>
      <c r="Z55" s="138" t="s">
        <v>443</v>
      </c>
      <c r="AA55" s="138" t="s">
        <v>443</v>
      </c>
      <c r="AB55" s="138" t="s">
        <v>443</v>
      </c>
      <c r="AC55" s="138" t="s">
        <v>429</v>
      </c>
      <c r="AD55" s="138" t="s">
        <v>429</v>
      </c>
      <c r="AE55" s="55"/>
      <c r="AF55" s="147" t="s">
        <v>429</v>
      </c>
      <c r="AG55" s="147" t="s">
        <v>429</v>
      </c>
      <c r="AH55" s="147" t="s">
        <v>429</v>
      </c>
      <c r="AI55" s="147" t="s">
        <v>429</v>
      </c>
      <c r="AJ55" s="147" t="s">
        <v>429</v>
      </c>
      <c r="AK55" s="147" t="s">
        <v>429</v>
      </c>
      <c r="AL55" s="45" t="s">
        <v>141</v>
      </c>
    </row>
    <row r="56" spans="1:38" s="2" customFormat="1" ht="26.25" customHeight="1" thickBot="1" x14ac:dyDescent="0.3">
      <c r="A56" s="69" t="s">
        <v>120</v>
      </c>
      <c r="B56" s="69" t="s">
        <v>142</v>
      </c>
      <c r="C56" s="71" t="s">
        <v>402</v>
      </c>
      <c r="D56" s="68"/>
      <c r="E56" s="138" t="s">
        <v>443</v>
      </c>
      <c r="F56" s="138" t="s">
        <v>443</v>
      </c>
      <c r="G56" s="138" t="s">
        <v>443</v>
      </c>
      <c r="H56" s="138" t="s">
        <v>443</v>
      </c>
      <c r="I56" s="138" t="s">
        <v>431</v>
      </c>
      <c r="J56" s="138" t="s">
        <v>431</v>
      </c>
      <c r="K56" s="138" t="s">
        <v>431</v>
      </c>
      <c r="L56" s="138" t="s">
        <v>431</v>
      </c>
      <c r="M56" s="138" t="s">
        <v>443</v>
      </c>
      <c r="N56" s="138" t="s">
        <v>431</v>
      </c>
      <c r="O56" s="138" t="s">
        <v>431</v>
      </c>
      <c r="P56" s="138" t="s">
        <v>431</v>
      </c>
      <c r="Q56" s="138" t="s">
        <v>431</v>
      </c>
      <c r="R56" s="138" t="s">
        <v>431</v>
      </c>
      <c r="S56" s="138" t="s">
        <v>431</v>
      </c>
      <c r="T56" s="138" t="s">
        <v>431</v>
      </c>
      <c r="U56" s="138" t="s">
        <v>431</v>
      </c>
      <c r="V56" s="138" t="s">
        <v>431</v>
      </c>
      <c r="W56" s="138" t="s">
        <v>429</v>
      </c>
      <c r="X56" s="138" t="s">
        <v>429</v>
      </c>
      <c r="Y56" s="138" t="s">
        <v>429</v>
      </c>
      <c r="Z56" s="138" t="s">
        <v>429</v>
      </c>
      <c r="AA56" s="138" t="s">
        <v>429</v>
      </c>
      <c r="AB56" s="138" t="s">
        <v>429</v>
      </c>
      <c r="AC56" s="138" t="s">
        <v>429</v>
      </c>
      <c r="AD56" s="138" t="s">
        <v>429</v>
      </c>
      <c r="AE56" s="55"/>
      <c r="AF56" s="147" t="s">
        <v>429</v>
      </c>
      <c r="AG56" s="147" t="s">
        <v>429</v>
      </c>
      <c r="AH56" s="147" t="s">
        <v>429</v>
      </c>
      <c r="AI56" s="147" t="s">
        <v>429</v>
      </c>
      <c r="AJ56" s="147" t="s">
        <v>429</v>
      </c>
      <c r="AK56" s="147" t="s">
        <v>429</v>
      </c>
      <c r="AL56" s="45" t="s">
        <v>413</v>
      </c>
    </row>
    <row r="57" spans="1:38" s="2" customFormat="1" ht="26.25" customHeight="1" thickBot="1" x14ac:dyDescent="0.3">
      <c r="A57" s="65" t="s">
        <v>54</v>
      </c>
      <c r="B57" s="65" t="s">
        <v>144</v>
      </c>
      <c r="C57" s="66" t="s">
        <v>145</v>
      </c>
      <c r="D57" s="67"/>
      <c r="E57" s="138" t="s">
        <v>430</v>
      </c>
      <c r="F57" s="138" t="s">
        <v>430</v>
      </c>
      <c r="G57" s="138" t="s">
        <v>430</v>
      </c>
      <c r="H57" s="138" t="s">
        <v>429</v>
      </c>
      <c r="I57" s="138" t="s">
        <v>430</v>
      </c>
      <c r="J57" s="138" t="s">
        <v>443</v>
      </c>
      <c r="K57" s="138" t="s">
        <v>443</v>
      </c>
      <c r="L57" s="138" t="s">
        <v>443</v>
      </c>
      <c r="M57" s="138" t="s">
        <v>430</v>
      </c>
      <c r="N57" s="138" t="s">
        <v>430</v>
      </c>
      <c r="O57" s="138" t="s">
        <v>430</v>
      </c>
      <c r="P57" s="138" t="s">
        <v>430</v>
      </c>
      <c r="Q57" s="138" t="s">
        <v>430</v>
      </c>
      <c r="R57" s="138" t="s">
        <v>430</v>
      </c>
      <c r="S57" s="138" t="s">
        <v>430</v>
      </c>
      <c r="T57" s="138" t="s">
        <v>430</v>
      </c>
      <c r="U57" s="138" t="s">
        <v>430</v>
      </c>
      <c r="V57" s="138" t="s">
        <v>430</v>
      </c>
      <c r="W57" s="138" t="s">
        <v>429</v>
      </c>
      <c r="X57" s="138" t="s">
        <v>429</v>
      </c>
      <c r="Y57" s="138" t="s">
        <v>429</v>
      </c>
      <c r="Z57" s="138" t="s">
        <v>429</v>
      </c>
      <c r="AA57" s="138" t="s">
        <v>429</v>
      </c>
      <c r="AB57" s="138" t="s">
        <v>429</v>
      </c>
      <c r="AC57" s="138" t="s">
        <v>429</v>
      </c>
      <c r="AD57" s="138" t="s">
        <v>429</v>
      </c>
      <c r="AE57" s="55"/>
      <c r="AF57" s="147" t="s">
        <v>429</v>
      </c>
      <c r="AG57" s="147" t="s">
        <v>429</v>
      </c>
      <c r="AH57" s="147" t="s">
        <v>429</v>
      </c>
      <c r="AI57" s="147" t="s">
        <v>429</v>
      </c>
      <c r="AJ57" s="147" t="s">
        <v>429</v>
      </c>
      <c r="AK57" s="147">
        <v>1327.6765428664162</v>
      </c>
      <c r="AL57" s="45" t="s">
        <v>146</v>
      </c>
    </row>
    <row r="58" spans="1:38" s="2" customFormat="1" ht="26.25" customHeight="1" thickBot="1" x14ac:dyDescent="0.3">
      <c r="A58" s="65" t="s">
        <v>54</v>
      </c>
      <c r="B58" s="65" t="s">
        <v>147</v>
      </c>
      <c r="C58" s="66" t="s">
        <v>148</v>
      </c>
      <c r="D58" s="67"/>
      <c r="E58" s="138" t="s">
        <v>430</v>
      </c>
      <c r="F58" s="138" t="s">
        <v>430</v>
      </c>
      <c r="G58" s="138" t="s">
        <v>430</v>
      </c>
      <c r="H58" s="138" t="s">
        <v>429</v>
      </c>
      <c r="I58" s="138" t="s">
        <v>430</v>
      </c>
      <c r="J58" s="138" t="s">
        <v>429</v>
      </c>
      <c r="K58" s="138" t="s">
        <v>429</v>
      </c>
      <c r="L58" s="138" t="s">
        <v>429</v>
      </c>
      <c r="M58" s="138" t="s">
        <v>430</v>
      </c>
      <c r="N58" s="138" t="s">
        <v>429</v>
      </c>
      <c r="O58" s="138" t="s">
        <v>429</v>
      </c>
      <c r="P58" s="138" t="s">
        <v>429</v>
      </c>
      <c r="Q58" s="138" t="s">
        <v>429</v>
      </c>
      <c r="R58" s="138" t="s">
        <v>429</v>
      </c>
      <c r="S58" s="138" t="s">
        <v>429</v>
      </c>
      <c r="T58" s="138" t="s">
        <v>429</v>
      </c>
      <c r="U58" s="138" t="s">
        <v>429</v>
      </c>
      <c r="V58" s="138" t="s">
        <v>429</v>
      </c>
      <c r="W58" s="138" t="s">
        <v>430</v>
      </c>
      <c r="X58" s="138" t="s">
        <v>429</v>
      </c>
      <c r="Y58" s="138" t="s">
        <v>429</v>
      </c>
      <c r="Z58" s="138" t="s">
        <v>429</v>
      </c>
      <c r="AA58" s="138" t="s">
        <v>429</v>
      </c>
      <c r="AB58" s="138" t="s">
        <v>429</v>
      </c>
      <c r="AC58" s="138" t="s">
        <v>429</v>
      </c>
      <c r="AD58" s="138" t="s">
        <v>430</v>
      </c>
      <c r="AE58" s="55"/>
      <c r="AF58" s="147" t="s">
        <v>429</v>
      </c>
      <c r="AG58" s="147" t="s">
        <v>429</v>
      </c>
      <c r="AH58" s="147" t="s">
        <v>429</v>
      </c>
      <c r="AI58" s="147" t="s">
        <v>429</v>
      </c>
      <c r="AJ58" s="147" t="s">
        <v>429</v>
      </c>
      <c r="AK58" s="147">
        <v>243.01249999999999</v>
      </c>
      <c r="AL58" s="45" t="s">
        <v>149</v>
      </c>
    </row>
    <row r="59" spans="1:38" s="2" customFormat="1" ht="26.25" customHeight="1" thickBot="1" x14ac:dyDescent="0.3">
      <c r="A59" s="65" t="s">
        <v>54</v>
      </c>
      <c r="B59" s="73" t="s">
        <v>150</v>
      </c>
      <c r="C59" s="66" t="s">
        <v>403</v>
      </c>
      <c r="D59" s="67"/>
      <c r="E59" s="138" t="s">
        <v>430</v>
      </c>
      <c r="F59" s="138" t="s">
        <v>430</v>
      </c>
      <c r="G59" s="138" t="s">
        <v>430</v>
      </c>
      <c r="H59" s="138" t="s">
        <v>429</v>
      </c>
      <c r="I59" s="138">
        <v>1.7676000000000001E-2</v>
      </c>
      <c r="J59" s="138">
        <v>2.0077500000000002E-2</v>
      </c>
      <c r="K59" s="138">
        <v>2.2563E-2</v>
      </c>
      <c r="L59" s="138">
        <v>9.5610959999999987E-5</v>
      </c>
      <c r="M59" s="138" t="s">
        <v>430</v>
      </c>
      <c r="N59" s="138">
        <v>0.31076574913036642</v>
      </c>
      <c r="O59" s="138">
        <v>7.4377755376571634E-3</v>
      </c>
      <c r="P59" s="138">
        <v>5.7837292943634371E-4</v>
      </c>
      <c r="Q59" s="138">
        <v>1.7569702236780723E-2</v>
      </c>
      <c r="R59" s="138">
        <v>2.3897022367807233E-2</v>
      </c>
      <c r="S59" s="138">
        <v>1.697022367807234E-3</v>
      </c>
      <c r="T59" s="138">
        <v>1.8460729102298002E-2</v>
      </c>
      <c r="U59" s="138">
        <v>9.0112461402945959E-2</v>
      </c>
      <c r="V59" s="138">
        <v>3.3468404004505077E-2</v>
      </c>
      <c r="W59" s="138">
        <v>0.45572034080745594</v>
      </c>
      <c r="X59" s="138" t="s">
        <v>443</v>
      </c>
      <c r="Y59" s="138" t="s">
        <v>443</v>
      </c>
      <c r="Z59" s="138" t="s">
        <v>443</v>
      </c>
      <c r="AA59" s="138" t="s">
        <v>443</v>
      </c>
      <c r="AB59" s="138" t="s">
        <v>443</v>
      </c>
      <c r="AC59" s="138" t="s">
        <v>430</v>
      </c>
      <c r="AD59" s="138" t="s">
        <v>429</v>
      </c>
      <c r="AE59" s="55"/>
      <c r="AF59" s="147" t="s">
        <v>429</v>
      </c>
      <c r="AG59" s="147" t="s">
        <v>429</v>
      </c>
      <c r="AH59" s="147" t="s">
        <v>429</v>
      </c>
      <c r="AI59" s="147" t="s">
        <v>429</v>
      </c>
      <c r="AJ59" s="147" t="s">
        <v>429</v>
      </c>
      <c r="AK59" s="147">
        <v>63.812102825322071</v>
      </c>
      <c r="AL59" s="45" t="s">
        <v>421</v>
      </c>
    </row>
    <row r="60" spans="1:38" s="2" customFormat="1" ht="26.25" customHeight="1" thickBot="1" x14ac:dyDescent="0.3">
      <c r="A60" s="65" t="s">
        <v>54</v>
      </c>
      <c r="B60" s="73" t="s">
        <v>151</v>
      </c>
      <c r="C60" s="66" t="s">
        <v>152</v>
      </c>
      <c r="D60" s="112"/>
      <c r="E60" s="138" t="s">
        <v>429</v>
      </c>
      <c r="F60" s="138" t="s">
        <v>429</v>
      </c>
      <c r="G60" s="138" t="s">
        <v>429</v>
      </c>
      <c r="H60" s="138" t="s">
        <v>429</v>
      </c>
      <c r="I60" s="138">
        <v>0.15751929382352942</v>
      </c>
      <c r="J60" s="138">
        <v>1.575192938235294</v>
      </c>
      <c r="K60" s="138">
        <v>3.2133935939999998</v>
      </c>
      <c r="L60" s="138" t="s">
        <v>443</v>
      </c>
      <c r="M60" s="138" t="s">
        <v>429</v>
      </c>
      <c r="N60" s="138" t="s">
        <v>429</v>
      </c>
      <c r="O60" s="138" t="s">
        <v>429</v>
      </c>
      <c r="P60" s="138" t="s">
        <v>429</v>
      </c>
      <c r="Q60" s="138" t="s">
        <v>429</v>
      </c>
      <c r="R60" s="138" t="s">
        <v>429</v>
      </c>
      <c r="S60" s="138" t="s">
        <v>429</v>
      </c>
      <c r="T60" s="138" t="s">
        <v>429</v>
      </c>
      <c r="U60" s="138" t="s">
        <v>429</v>
      </c>
      <c r="V60" s="138" t="s">
        <v>429</v>
      </c>
      <c r="W60" s="138" t="s">
        <v>429</v>
      </c>
      <c r="X60" s="138" t="s">
        <v>429</v>
      </c>
      <c r="Y60" s="138" t="s">
        <v>429</v>
      </c>
      <c r="Z60" s="138" t="s">
        <v>429</v>
      </c>
      <c r="AA60" s="138" t="s">
        <v>429</v>
      </c>
      <c r="AB60" s="138" t="s">
        <v>429</v>
      </c>
      <c r="AC60" s="138" t="s">
        <v>429</v>
      </c>
      <c r="AD60" s="138" t="s">
        <v>429</v>
      </c>
      <c r="AE60" s="55"/>
      <c r="AF60" s="147" t="s">
        <v>429</v>
      </c>
      <c r="AG60" s="147" t="s">
        <v>429</v>
      </c>
      <c r="AH60" s="147" t="s">
        <v>429</v>
      </c>
      <c r="AI60" s="147" t="s">
        <v>429</v>
      </c>
      <c r="AJ60" s="147" t="s">
        <v>429</v>
      </c>
      <c r="AK60" s="147">
        <v>31.503858764705882</v>
      </c>
      <c r="AL60" s="45" t="s">
        <v>422</v>
      </c>
    </row>
    <row r="61" spans="1:38" s="2" customFormat="1" ht="26.25" customHeight="1" thickBot="1" x14ac:dyDescent="0.3">
      <c r="A61" s="65" t="s">
        <v>54</v>
      </c>
      <c r="B61" s="73" t="s">
        <v>153</v>
      </c>
      <c r="C61" s="66" t="s">
        <v>154</v>
      </c>
      <c r="D61" s="67"/>
      <c r="E61" s="138" t="s">
        <v>429</v>
      </c>
      <c r="F61" s="138" t="s">
        <v>429</v>
      </c>
      <c r="G61" s="138" t="s">
        <v>429</v>
      </c>
      <c r="H61" s="138" t="s">
        <v>429</v>
      </c>
      <c r="I61" s="138">
        <v>2.9681500044978153E-2</v>
      </c>
      <c r="J61" s="138">
        <v>0.29681500044978149</v>
      </c>
      <c r="K61" s="138">
        <v>0.98956430543137497</v>
      </c>
      <c r="L61" s="138" t="s">
        <v>443</v>
      </c>
      <c r="M61" s="138" t="s">
        <v>429</v>
      </c>
      <c r="N61" s="138" t="s">
        <v>429</v>
      </c>
      <c r="O61" s="138" t="s">
        <v>429</v>
      </c>
      <c r="P61" s="138" t="s">
        <v>429</v>
      </c>
      <c r="Q61" s="138" t="s">
        <v>429</v>
      </c>
      <c r="R61" s="138" t="s">
        <v>429</v>
      </c>
      <c r="S61" s="138" t="s">
        <v>429</v>
      </c>
      <c r="T61" s="138" t="s">
        <v>429</v>
      </c>
      <c r="U61" s="138" t="s">
        <v>429</v>
      </c>
      <c r="V61" s="138" t="s">
        <v>429</v>
      </c>
      <c r="W61" s="138" t="s">
        <v>429</v>
      </c>
      <c r="X61" s="138" t="s">
        <v>429</v>
      </c>
      <c r="Y61" s="138" t="s">
        <v>429</v>
      </c>
      <c r="Z61" s="138" t="s">
        <v>429</v>
      </c>
      <c r="AA61" s="138" t="s">
        <v>429</v>
      </c>
      <c r="AB61" s="138" t="s">
        <v>429</v>
      </c>
      <c r="AC61" s="138" t="s">
        <v>429</v>
      </c>
      <c r="AD61" s="138" t="s">
        <v>429</v>
      </c>
      <c r="AE61" s="55"/>
      <c r="AF61" s="147" t="s">
        <v>429</v>
      </c>
      <c r="AG61" s="147" t="s">
        <v>429</v>
      </c>
      <c r="AH61" s="147" t="s">
        <v>429</v>
      </c>
      <c r="AI61" s="147" t="s">
        <v>429</v>
      </c>
      <c r="AJ61" s="147" t="s">
        <v>429</v>
      </c>
      <c r="AK61" s="147">
        <v>4762937.898354766</v>
      </c>
      <c r="AL61" s="45" t="s">
        <v>423</v>
      </c>
    </row>
    <row r="62" spans="1:38" s="2" customFormat="1" ht="26.25" customHeight="1" thickBot="1" x14ac:dyDescent="0.3">
      <c r="A62" s="65" t="s">
        <v>54</v>
      </c>
      <c r="B62" s="73" t="s">
        <v>155</v>
      </c>
      <c r="C62" s="66" t="s">
        <v>156</v>
      </c>
      <c r="D62" s="67"/>
      <c r="E62" s="138" t="s">
        <v>429</v>
      </c>
      <c r="F62" s="138" t="s">
        <v>429</v>
      </c>
      <c r="G62" s="138" t="s">
        <v>429</v>
      </c>
      <c r="H62" s="138" t="s">
        <v>429</v>
      </c>
      <c r="I62" s="138">
        <v>1.890231525882353E-8</v>
      </c>
      <c r="J62" s="138">
        <v>1.890231525882353E-7</v>
      </c>
      <c r="K62" s="138">
        <v>3.780463051764706E-7</v>
      </c>
      <c r="L62" s="138" t="s">
        <v>443</v>
      </c>
      <c r="M62" s="138" t="s">
        <v>429</v>
      </c>
      <c r="N62" s="138" t="s">
        <v>429</v>
      </c>
      <c r="O62" s="138" t="s">
        <v>429</v>
      </c>
      <c r="P62" s="138" t="s">
        <v>429</v>
      </c>
      <c r="Q62" s="138" t="s">
        <v>429</v>
      </c>
      <c r="R62" s="138" t="s">
        <v>429</v>
      </c>
      <c r="S62" s="138" t="s">
        <v>429</v>
      </c>
      <c r="T62" s="138" t="s">
        <v>429</v>
      </c>
      <c r="U62" s="138" t="s">
        <v>429</v>
      </c>
      <c r="V62" s="138" t="s">
        <v>429</v>
      </c>
      <c r="W62" s="138" t="s">
        <v>429</v>
      </c>
      <c r="X62" s="138" t="s">
        <v>429</v>
      </c>
      <c r="Y62" s="138" t="s">
        <v>429</v>
      </c>
      <c r="Z62" s="138" t="s">
        <v>429</v>
      </c>
      <c r="AA62" s="138" t="s">
        <v>429</v>
      </c>
      <c r="AB62" s="138" t="s">
        <v>429</v>
      </c>
      <c r="AC62" s="138" t="s">
        <v>429</v>
      </c>
      <c r="AD62" s="138" t="s">
        <v>429</v>
      </c>
      <c r="AE62" s="55"/>
      <c r="AF62" s="147" t="s">
        <v>429</v>
      </c>
      <c r="AG62" s="147" t="s">
        <v>429</v>
      </c>
      <c r="AH62" s="147" t="s">
        <v>429</v>
      </c>
      <c r="AI62" s="147" t="s">
        <v>429</v>
      </c>
      <c r="AJ62" s="147" t="s">
        <v>429</v>
      </c>
      <c r="AK62" s="147">
        <v>31.503858764705882</v>
      </c>
      <c r="AL62" s="45" t="s">
        <v>424</v>
      </c>
    </row>
    <row r="63" spans="1:38" s="2" customFormat="1" ht="26.25" customHeight="1" thickBot="1" x14ac:dyDescent="0.3">
      <c r="A63" s="65" t="s">
        <v>54</v>
      </c>
      <c r="B63" s="73" t="s">
        <v>157</v>
      </c>
      <c r="C63" s="71" t="s">
        <v>158</v>
      </c>
      <c r="D63" s="74"/>
      <c r="E63" s="138" t="s">
        <v>429</v>
      </c>
      <c r="F63" s="138" t="s">
        <v>429</v>
      </c>
      <c r="G63" s="138" t="s">
        <v>429</v>
      </c>
      <c r="H63" s="138" t="s">
        <v>429</v>
      </c>
      <c r="I63" s="138" t="s">
        <v>431</v>
      </c>
      <c r="J63" s="138" t="s">
        <v>431</v>
      </c>
      <c r="K63" s="138" t="s">
        <v>431</v>
      </c>
      <c r="L63" s="138" t="s">
        <v>431</v>
      </c>
      <c r="M63" s="138" t="s">
        <v>429</v>
      </c>
      <c r="N63" s="138" t="s">
        <v>429</v>
      </c>
      <c r="O63" s="138" t="s">
        <v>429</v>
      </c>
      <c r="P63" s="138" t="s">
        <v>429</v>
      </c>
      <c r="Q63" s="138" t="s">
        <v>429</v>
      </c>
      <c r="R63" s="138" t="s">
        <v>429</v>
      </c>
      <c r="S63" s="138" t="s">
        <v>429</v>
      </c>
      <c r="T63" s="138" t="s">
        <v>429</v>
      </c>
      <c r="U63" s="138" t="s">
        <v>429</v>
      </c>
      <c r="V63" s="138" t="s">
        <v>429</v>
      </c>
      <c r="W63" s="138">
        <v>0.14404486634145619</v>
      </c>
      <c r="X63" s="138">
        <v>1.2157200000000002E-2</v>
      </c>
      <c r="Y63" s="138" t="s">
        <v>429</v>
      </c>
      <c r="Z63" s="138">
        <v>2.0218000000000002E-3</v>
      </c>
      <c r="AA63" s="138" t="s">
        <v>429</v>
      </c>
      <c r="AB63" s="138">
        <v>1.4179000000000002E-2</v>
      </c>
      <c r="AC63" s="138" t="s">
        <v>429</v>
      </c>
      <c r="AD63" s="138" t="s">
        <v>429</v>
      </c>
      <c r="AE63" s="55"/>
      <c r="AF63" s="147" t="s">
        <v>429</v>
      </c>
      <c r="AG63" s="147" t="s">
        <v>429</v>
      </c>
      <c r="AH63" s="147" t="s">
        <v>429</v>
      </c>
      <c r="AI63" s="147" t="s">
        <v>429</v>
      </c>
      <c r="AJ63" s="147" t="s">
        <v>429</v>
      </c>
      <c r="AK63" s="147" t="s">
        <v>431</v>
      </c>
      <c r="AL63" s="45" t="s">
        <v>413</v>
      </c>
    </row>
    <row r="64" spans="1:38" s="2" customFormat="1" ht="26.25" customHeight="1" thickBot="1" x14ac:dyDescent="0.3">
      <c r="A64" s="65" t="s">
        <v>54</v>
      </c>
      <c r="B64" s="73" t="s">
        <v>159</v>
      </c>
      <c r="C64" s="66" t="s">
        <v>160</v>
      </c>
      <c r="D64" s="67"/>
      <c r="E64" s="138" t="s">
        <v>431</v>
      </c>
      <c r="F64" s="138" t="s">
        <v>431</v>
      </c>
      <c r="G64" s="138" t="s">
        <v>431</v>
      </c>
      <c r="H64" s="138" t="s">
        <v>431</v>
      </c>
      <c r="I64" s="138" t="s">
        <v>431</v>
      </c>
      <c r="J64" s="138" t="s">
        <v>431</v>
      </c>
      <c r="K64" s="138" t="s">
        <v>431</v>
      </c>
      <c r="L64" s="138" t="s">
        <v>431</v>
      </c>
      <c r="M64" s="138" t="s">
        <v>431</v>
      </c>
      <c r="N64" s="138" t="s">
        <v>429</v>
      </c>
      <c r="O64" s="138" t="s">
        <v>429</v>
      </c>
      <c r="P64" s="138" t="s">
        <v>429</v>
      </c>
      <c r="Q64" s="138" t="s">
        <v>429</v>
      </c>
      <c r="R64" s="138" t="s">
        <v>429</v>
      </c>
      <c r="S64" s="138" t="s">
        <v>429</v>
      </c>
      <c r="T64" s="138" t="s">
        <v>429</v>
      </c>
      <c r="U64" s="138" t="s">
        <v>429</v>
      </c>
      <c r="V64" s="138" t="s">
        <v>429</v>
      </c>
      <c r="W64" s="138" t="s">
        <v>429</v>
      </c>
      <c r="X64" s="138" t="s">
        <v>429</v>
      </c>
      <c r="Y64" s="138" t="s">
        <v>429</v>
      </c>
      <c r="Z64" s="138" t="s">
        <v>429</v>
      </c>
      <c r="AA64" s="138" t="s">
        <v>429</v>
      </c>
      <c r="AB64" s="138" t="s">
        <v>429</v>
      </c>
      <c r="AC64" s="138" t="s">
        <v>429</v>
      </c>
      <c r="AD64" s="138" t="s">
        <v>429</v>
      </c>
      <c r="AE64" s="55"/>
      <c r="AF64" s="147" t="s">
        <v>429</v>
      </c>
      <c r="AG64" s="147" t="s">
        <v>429</v>
      </c>
      <c r="AH64" s="147" t="s">
        <v>429</v>
      </c>
      <c r="AI64" s="147" t="s">
        <v>429</v>
      </c>
      <c r="AJ64" s="147" t="s">
        <v>429</v>
      </c>
      <c r="AK64" s="147" t="s">
        <v>429</v>
      </c>
      <c r="AL64" s="45" t="s">
        <v>161</v>
      </c>
    </row>
    <row r="65" spans="1:38" s="2" customFormat="1" ht="26.25" customHeight="1" thickBot="1" x14ac:dyDescent="0.3">
      <c r="A65" s="65" t="s">
        <v>54</v>
      </c>
      <c r="B65" s="69" t="s">
        <v>162</v>
      </c>
      <c r="C65" s="66" t="s">
        <v>163</v>
      </c>
      <c r="D65" s="67"/>
      <c r="E65" s="138">
        <v>0.96</v>
      </c>
      <c r="F65" s="138" t="s">
        <v>429</v>
      </c>
      <c r="G65" s="138" t="s">
        <v>429</v>
      </c>
      <c r="H65" s="138" t="s">
        <v>443</v>
      </c>
      <c r="I65" s="138" t="s">
        <v>443</v>
      </c>
      <c r="J65" s="138" t="s">
        <v>443</v>
      </c>
      <c r="K65" s="138" t="s">
        <v>443</v>
      </c>
      <c r="L65" s="138" t="s">
        <v>443</v>
      </c>
      <c r="M65" s="138" t="s">
        <v>429</v>
      </c>
      <c r="N65" s="138" t="s">
        <v>429</v>
      </c>
      <c r="O65" s="138" t="s">
        <v>429</v>
      </c>
      <c r="P65" s="138" t="s">
        <v>429</v>
      </c>
      <c r="Q65" s="138" t="s">
        <v>429</v>
      </c>
      <c r="R65" s="138" t="s">
        <v>429</v>
      </c>
      <c r="S65" s="138" t="s">
        <v>429</v>
      </c>
      <c r="T65" s="138" t="s">
        <v>429</v>
      </c>
      <c r="U65" s="138" t="s">
        <v>429</v>
      </c>
      <c r="V65" s="138" t="s">
        <v>429</v>
      </c>
      <c r="W65" s="138" t="s">
        <v>429</v>
      </c>
      <c r="X65" s="138" t="s">
        <v>429</v>
      </c>
      <c r="Y65" s="138" t="s">
        <v>429</v>
      </c>
      <c r="Z65" s="138" t="s">
        <v>429</v>
      </c>
      <c r="AA65" s="138" t="s">
        <v>429</v>
      </c>
      <c r="AB65" s="138" t="s">
        <v>429</v>
      </c>
      <c r="AC65" s="138" t="s">
        <v>429</v>
      </c>
      <c r="AD65" s="138" t="s">
        <v>429</v>
      </c>
      <c r="AE65" s="55"/>
      <c r="AF65" s="147" t="s">
        <v>429</v>
      </c>
      <c r="AG65" s="147" t="s">
        <v>429</v>
      </c>
      <c r="AH65" s="147" t="s">
        <v>429</v>
      </c>
      <c r="AI65" s="147" t="s">
        <v>429</v>
      </c>
      <c r="AJ65" s="147" t="s">
        <v>429</v>
      </c>
      <c r="AK65" s="147">
        <v>260</v>
      </c>
      <c r="AL65" s="45" t="s">
        <v>164</v>
      </c>
    </row>
    <row r="66" spans="1:38" s="2" customFormat="1" ht="26.25" customHeight="1" thickBot="1" x14ac:dyDescent="0.3">
      <c r="A66" s="65" t="s">
        <v>54</v>
      </c>
      <c r="B66" s="69" t="s">
        <v>165</v>
      </c>
      <c r="C66" s="66" t="s">
        <v>166</v>
      </c>
      <c r="D66" s="67"/>
      <c r="E66" s="138" t="s">
        <v>431</v>
      </c>
      <c r="F66" s="138" t="s">
        <v>429</v>
      </c>
      <c r="G66" s="138" t="s">
        <v>429</v>
      </c>
      <c r="H66" s="138" t="s">
        <v>429</v>
      </c>
      <c r="I66" s="138" t="s">
        <v>431</v>
      </c>
      <c r="J66" s="138" t="s">
        <v>431</v>
      </c>
      <c r="K66" s="138" t="s">
        <v>431</v>
      </c>
      <c r="L66" s="138" t="s">
        <v>431</v>
      </c>
      <c r="M66" s="138" t="s">
        <v>431</v>
      </c>
      <c r="N66" s="138" t="s">
        <v>429</v>
      </c>
      <c r="O66" s="138" t="s">
        <v>429</v>
      </c>
      <c r="P66" s="138" t="s">
        <v>429</v>
      </c>
      <c r="Q66" s="138" t="s">
        <v>429</v>
      </c>
      <c r="R66" s="138" t="s">
        <v>429</v>
      </c>
      <c r="S66" s="138" t="s">
        <v>429</v>
      </c>
      <c r="T66" s="138" t="s">
        <v>429</v>
      </c>
      <c r="U66" s="138" t="s">
        <v>429</v>
      </c>
      <c r="V66" s="138" t="s">
        <v>429</v>
      </c>
      <c r="W66" s="138" t="s">
        <v>429</v>
      </c>
      <c r="X66" s="138" t="s">
        <v>429</v>
      </c>
      <c r="Y66" s="138" t="s">
        <v>429</v>
      </c>
      <c r="Z66" s="138" t="s">
        <v>429</v>
      </c>
      <c r="AA66" s="138" t="s">
        <v>429</v>
      </c>
      <c r="AB66" s="138" t="s">
        <v>429</v>
      </c>
      <c r="AC66" s="138" t="s">
        <v>429</v>
      </c>
      <c r="AD66" s="138" t="s">
        <v>429</v>
      </c>
      <c r="AE66" s="55"/>
      <c r="AF66" s="147" t="s">
        <v>429</v>
      </c>
      <c r="AG66" s="147" t="s">
        <v>429</v>
      </c>
      <c r="AH66" s="147" t="s">
        <v>429</v>
      </c>
      <c r="AI66" s="147" t="s">
        <v>429</v>
      </c>
      <c r="AJ66" s="147" t="s">
        <v>429</v>
      </c>
      <c r="AK66" s="147" t="s">
        <v>431</v>
      </c>
      <c r="AL66" s="45" t="s">
        <v>167</v>
      </c>
    </row>
    <row r="67" spans="1:38" s="2" customFormat="1" ht="26.25" customHeight="1" thickBot="1" x14ac:dyDescent="0.3">
      <c r="A67" s="65" t="s">
        <v>54</v>
      </c>
      <c r="B67" s="69" t="s">
        <v>168</v>
      </c>
      <c r="C67" s="66" t="s">
        <v>169</v>
      </c>
      <c r="D67" s="67"/>
      <c r="E67" s="138" t="s">
        <v>431</v>
      </c>
      <c r="F67" s="138" t="s">
        <v>431</v>
      </c>
      <c r="G67" s="138" t="s">
        <v>431</v>
      </c>
      <c r="H67" s="138" t="s">
        <v>429</v>
      </c>
      <c r="I67" s="138" t="s">
        <v>431</v>
      </c>
      <c r="J67" s="138" t="s">
        <v>431</v>
      </c>
      <c r="K67" s="138" t="s">
        <v>431</v>
      </c>
      <c r="L67" s="138" t="s">
        <v>431</v>
      </c>
      <c r="M67" s="138" t="s">
        <v>431</v>
      </c>
      <c r="N67" s="138" t="s">
        <v>431</v>
      </c>
      <c r="O67" s="138" t="s">
        <v>431</v>
      </c>
      <c r="P67" s="138" t="s">
        <v>431</v>
      </c>
      <c r="Q67" s="138" t="s">
        <v>431</v>
      </c>
      <c r="R67" s="138" t="s">
        <v>431</v>
      </c>
      <c r="S67" s="138" t="s">
        <v>431</v>
      </c>
      <c r="T67" s="138" t="s">
        <v>431</v>
      </c>
      <c r="U67" s="138" t="s">
        <v>431</v>
      </c>
      <c r="V67" s="138" t="s">
        <v>431</v>
      </c>
      <c r="W67" s="138" t="s">
        <v>443</v>
      </c>
      <c r="X67" s="138" t="s">
        <v>443</v>
      </c>
      <c r="Y67" s="138" t="s">
        <v>443</v>
      </c>
      <c r="Z67" s="138" t="s">
        <v>443</v>
      </c>
      <c r="AA67" s="138" t="s">
        <v>443</v>
      </c>
      <c r="AB67" s="138" t="s">
        <v>443</v>
      </c>
      <c r="AC67" s="138" t="s">
        <v>443</v>
      </c>
      <c r="AD67" s="138" t="s">
        <v>429</v>
      </c>
      <c r="AE67" s="55"/>
      <c r="AF67" s="147" t="s">
        <v>429</v>
      </c>
      <c r="AG67" s="147" t="s">
        <v>429</v>
      </c>
      <c r="AH67" s="147" t="s">
        <v>429</v>
      </c>
      <c r="AI67" s="147" t="s">
        <v>429</v>
      </c>
      <c r="AJ67" s="147" t="s">
        <v>429</v>
      </c>
      <c r="AK67" s="147" t="s">
        <v>431</v>
      </c>
      <c r="AL67" s="45" t="s">
        <v>170</v>
      </c>
    </row>
    <row r="68" spans="1:38" s="2" customFormat="1" ht="26.25" customHeight="1" thickBot="1" x14ac:dyDescent="0.3">
      <c r="A68" s="65" t="s">
        <v>54</v>
      </c>
      <c r="B68" s="69" t="s">
        <v>171</v>
      </c>
      <c r="C68" s="66" t="s">
        <v>172</v>
      </c>
      <c r="D68" s="67"/>
      <c r="E68" s="138" t="s">
        <v>431</v>
      </c>
      <c r="F68" s="138" t="s">
        <v>431</v>
      </c>
      <c r="G68" s="138" t="s">
        <v>431</v>
      </c>
      <c r="H68" s="138" t="s">
        <v>429</v>
      </c>
      <c r="I68" s="138" t="s">
        <v>431</v>
      </c>
      <c r="J68" s="138" t="s">
        <v>431</v>
      </c>
      <c r="K68" s="138" t="s">
        <v>431</v>
      </c>
      <c r="L68" s="138" t="s">
        <v>431</v>
      </c>
      <c r="M68" s="138" t="s">
        <v>431</v>
      </c>
      <c r="N68" s="138" t="s">
        <v>431</v>
      </c>
      <c r="O68" s="138" t="s">
        <v>431</v>
      </c>
      <c r="P68" s="138" t="s">
        <v>431</v>
      </c>
      <c r="Q68" s="138" t="s">
        <v>431</v>
      </c>
      <c r="R68" s="138" t="s">
        <v>431</v>
      </c>
      <c r="S68" s="138" t="s">
        <v>431</v>
      </c>
      <c r="T68" s="138" t="s">
        <v>431</v>
      </c>
      <c r="U68" s="138" t="s">
        <v>431</v>
      </c>
      <c r="V68" s="138" t="s">
        <v>431</v>
      </c>
      <c r="W68" s="138" t="s">
        <v>429</v>
      </c>
      <c r="X68" s="138" t="s">
        <v>429</v>
      </c>
      <c r="Y68" s="138" t="s">
        <v>429</v>
      </c>
      <c r="Z68" s="138" t="s">
        <v>429</v>
      </c>
      <c r="AA68" s="138" t="s">
        <v>429</v>
      </c>
      <c r="AB68" s="138" t="s">
        <v>429</v>
      </c>
      <c r="AC68" s="138" t="s">
        <v>429</v>
      </c>
      <c r="AD68" s="138" t="s">
        <v>429</v>
      </c>
      <c r="AE68" s="55"/>
      <c r="AF68" s="147" t="s">
        <v>429</v>
      </c>
      <c r="AG68" s="147" t="s">
        <v>429</v>
      </c>
      <c r="AH68" s="147" t="s">
        <v>429</v>
      </c>
      <c r="AI68" s="147" t="s">
        <v>429</v>
      </c>
      <c r="AJ68" s="147" t="s">
        <v>429</v>
      </c>
      <c r="AK68" s="147" t="s">
        <v>431</v>
      </c>
      <c r="AL68" s="45" t="s">
        <v>173</v>
      </c>
    </row>
    <row r="69" spans="1:38" s="2" customFormat="1" ht="26.25" customHeight="1" thickBot="1" x14ac:dyDescent="0.3">
      <c r="A69" s="65" t="s">
        <v>54</v>
      </c>
      <c r="B69" s="65" t="s">
        <v>174</v>
      </c>
      <c r="C69" s="66" t="s">
        <v>175</v>
      </c>
      <c r="D69" s="72"/>
      <c r="E69" s="138" t="s">
        <v>431</v>
      </c>
      <c r="F69" s="138" t="s">
        <v>431</v>
      </c>
      <c r="G69" s="138" t="s">
        <v>431</v>
      </c>
      <c r="H69" s="138" t="s">
        <v>429</v>
      </c>
      <c r="I69" s="138" t="s">
        <v>431</v>
      </c>
      <c r="J69" s="138" t="s">
        <v>431</v>
      </c>
      <c r="K69" s="138" t="s">
        <v>431</v>
      </c>
      <c r="L69" s="138" t="s">
        <v>431</v>
      </c>
      <c r="M69" s="138" t="s">
        <v>431</v>
      </c>
      <c r="N69" s="138" t="s">
        <v>429</v>
      </c>
      <c r="O69" s="138" t="s">
        <v>429</v>
      </c>
      <c r="P69" s="138" t="s">
        <v>429</v>
      </c>
      <c r="Q69" s="138" t="s">
        <v>429</v>
      </c>
      <c r="R69" s="138" t="s">
        <v>429</v>
      </c>
      <c r="S69" s="138" t="s">
        <v>429</v>
      </c>
      <c r="T69" s="138" t="s">
        <v>429</v>
      </c>
      <c r="U69" s="138" t="s">
        <v>429</v>
      </c>
      <c r="V69" s="138" t="s">
        <v>429</v>
      </c>
      <c r="W69" s="138" t="s">
        <v>429</v>
      </c>
      <c r="X69" s="138" t="s">
        <v>429</v>
      </c>
      <c r="Y69" s="138" t="s">
        <v>429</v>
      </c>
      <c r="Z69" s="138" t="s">
        <v>429</v>
      </c>
      <c r="AA69" s="138" t="s">
        <v>429</v>
      </c>
      <c r="AB69" s="138" t="s">
        <v>429</v>
      </c>
      <c r="AC69" s="138" t="s">
        <v>429</v>
      </c>
      <c r="AD69" s="138" t="s">
        <v>429</v>
      </c>
      <c r="AE69" s="55"/>
      <c r="AF69" s="147" t="s">
        <v>429</v>
      </c>
      <c r="AG69" s="147" t="s">
        <v>429</v>
      </c>
      <c r="AH69" s="147" t="s">
        <v>429</v>
      </c>
      <c r="AI69" s="147" t="s">
        <v>429</v>
      </c>
      <c r="AJ69" s="147" t="s">
        <v>429</v>
      </c>
      <c r="AK69" s="149">
        <v>0.2656</v>
      </c>
      <c r="AL69" s="45" t="s">
        <v>176</v>
      </c>
    </row>
    <row r="70" spans="1:38" s="2" customFormat="1" ht="26.25" customHeight="1" thickBot="1" x14ac:dyDescent="0.3">
      <c r="A70" s="65" t="s">
        <v>54</v>
      </c>
      <c r="B70" s="65" t="s">
        <v>177</v>
      </c>
      <c r="C70" s="66" t="s">
        <v>386</v>
      </c>
      <c r="D70" s="72"/>
      <c r="E70" s="138" t="s">
        <v>431</v>
      </c>
      <c r="F70" s="138" t="s">
        <v>431</v>
      </c>
      <c r="G70" s="138" t="s">
        <v>431</v>
      </c>
      <c r="H70" s="138" t="s">
        <v>431</v>
      </c>
      <c r="I70" s="138" t="s">
        <v>431</v>
      </c>
      <c r="J70" s="138" t="s">
        <v>431</v>
      </c>
      <c r="K70" s="138" t="s">
        <v>431</v>
      </c>
      <c r="L70" s="138" t="s">
        <v>431</v>
      </c>
      <c r="M70" s="138" t="s">
        <v>431</v>
      </c>
      <c r="N70" s="138" t="s">
        <v>431</v>
      </c>
      <c r="O70" s="138" t="s">
        <v>431</v>
      </c>
      <c r="P70" s="138" t="s">
        <v>431</v>
      </c>
      <c r="Q70" s="138" t="s">
        <v>431</v>
      </c>
      <c r="R70" s="138" t="s">
        <v>431</v>
      </c>
      <c r="S70" s="138" t="s">
        <v>431</v>
      </c>
      <c r="T70" s="138" t="s">
        <v>431</v>
      </c>
      <c r="U70" s="138" t="s">
        <v>431</v>
      </c>
      <c r="V70" s="138" t="s">
        <v>431</v>
      </c>
      <c r="W70" s="138" t="s">
        <v>443</v>
      </c>
      <c r="X70" s="138" t="s">
        <v>443</v>
      </c>
      <c r="Y70" s="138" t="s">
        <v>443</v>
      </c>
      <c r="Z70" s="138" t="s">
        <v>443</v>
      </c>
      <c r="AA70" s="138" t="s">
        <v>443</v>
      </c>
      <c r="AB70" s="138" t="s">
        <v>443</v>
      </c>
      <c r="AC70" s="138" t="s">
        <v>443</v>
      </c>
      <c r="AD70" s="138" t="s">
        <v>443</v>
      </c>
      <c r="AE70" s="55"/>
      <c r="AF70" s="147" t="s">
        <v>429</v>
      </c>
      <c r="AG70" s="147" t="s">
        <v>429</v>
      </c>
      <c r="AH70" s="147" t="s">
        <v>429</v>
      </c>
      <c r="AI70" s="147" t="s">
        <v>429</v>
      </c>
      <c r="AJ70" s="147" t="s">
        <v>429</v>
      </c>
      <c r="AK70" s="147" t="s">
        <v>431</v>
      </c>
      <c r="AL70" s="45" t="s">
        <v>413</v>
      </c>
    </row>
    <row r="71" spans="1:38" s="2" customFormat="1" ht="26.25" customHeight="1" thickBot="1" x14ac:dyDescent="0.3">
      <c r="A71" s="65" t="s">
        <v>54</v>
      </c>
      <c r="B71" s="65" t="s">
        <v>178</v>
      </c>
      <c r="C71" s="66" t="s">
        <v>179</v>
      </c>
      <c r="D71" s="72"/>
      <c r="E71" s="138" t="s">
        <v>443</v>
      </c>
      <c r="F71" s="138" t="s">
        <v>443</v>
      </c>
      <c r="G71" s="138" t="s">
        <v>443</v>
      </c>
      <c r="H71" s="138" t="s">
        <v>443</v>
      </c>
      <c r="I71" s="138" t="s">
        <v>431</v>
      </c>
      <c r="J71" s="138" t="s">
        <v>431</v>
      </c>
      <c r="K71" s="138" t="s">
        <v>431</v>
      </c>
      <c r="L71" s="138" t="s">
        <v>443</v>
      </c>
      <c r="M71" s="138" t="s">
        <v>443</v>
      </c>
      <c r="N71" s="138" t="s">
        <v>431</v>
      </c>
      <c r="O71" s="138" t="s">
        <v>431</v>
      </c>
      <c r="P71" s="138" t="s">
        <v>431</v>
      </c>
      <c r="Q71" s="138" t="s">
        <v>431</v>
      </c>
      <c r="R71" s="138" t="s">
        <v>431</v>
      </c>
      <c r="S71" s="138" t="s">
        <v>431</v>
      </c>
      <c r="T71" s="138" t="s">
        <v>431</v>
      </c>
      <c r="U71" s="138" t="s">
        <v>431</v>
      </c>
      <c r="V71" s="138" t="s">
        <v>431</v>
      </c>
      <c r="W71" s="138" t="s">
        <v>443</v>
      </c>
      <c r="X71" s="138" t="s">
        <v>443</v>
      </c>
      <c r="Y71" s="138" t="s">
        <v>443</v>
      </c>
      <c r="Z71" s="138" t="s">
        <v>443</v>
      </c>
      <c r="AA71" s="138" t="s">
        <v>443</v>
      </c>
      <c r="AB71" s="138" t="s">
        <v>443</v>
      </c>
      <c r="AC71" s="138" t="s">
        <v>443</v>
      </c>
      <c r="AD71" s="138" t="s">
        <v>443</v>
      </c>
      <c r="AE71" s="55"/>
      <c r="AF71" s="147" t="s">
        <v>429</v>
      </c>
      <c r="AG71" s="147" t="s">
        <v>429</v>
      </c>
      <c r="AH71" s="147" t="s">
        <v>429</v>
      </c>
      <c r="AI71" s="147" t="s">
        <v>429</v>
      </c>
      <c r="AJ71" s="147" t="s">
        <v>429</v>
      </c>
      <c r="AK71" s="147" t="s">
        <v>431</v>
      </c>
      <c r="AL71" s="45" t="s">
        <v>413</v>
      </c>
    </row>
    <row r="72" spans="1:38" s="2" customFormat="1" ht="26.25" customHeight="1" thickBot="1" x14ac:dyDescent="0.3">
      <c r="A72" s="65" t="s">
        <v>54</v>
      </c>
      <c r="B72" s="65" t="s">
        <v>180</v>
      </c>
      <c r="C72" s="66" t="s">
        <v>181</v>
      </c>
      <c r="D72" s="67"/>
      <c r="E72" s="138" t="s">
        <v>431</v>
      </c>
      <c r="F72" s="138" t="s">
        <v>431</v>
      </c>
      <c r="G72" s="138" t="s">
        <v>431</v>
      </c>
      <c r="H72" s="138" t="s">
        <v>431</v>
      </c>
      <c r="I72" s="138" t="s">
        <v>431</v>
      </c>
      <c r="J72" s="138">
        <v>5.8680000000000001E-5</v>
      </c>
      <c r="K72" s="138" t="s">
        <v>431</v>
      </c>
      <c r="L72" s="138" t="s">
        <v>431</v>
      </c>
      <c r="M72" s="138" t="s">
        <v>431</v>
      </c>
      <c r="N72" s="138">
        <v>1.7531555555555558</v>
      </c>
      <c r="O72" s="138">
        <v>0.215975</v>
      </c>
      <c r="P72" s="138">
        <v>3.2600000000000004E-2</v>
      </c>
      <c r="Q72" s="138">
        <v>0.13040000000000002</v>
      </c>
      <c r="R72" s="138">
        <v>1.4280611111111112</v>
      </c>
      <c r="S72" s="138">
        <v>2.2820000000000003E-2</v>
      </c>
      <c r="T72" s="138">
        <v>2.6940277777777784</v>
      </c>
      <c r="U72" s="138">
        <v>6.5200000000000006E-3</v>
      </c>
      <c r="V72" s="138">
        <v>27.746222222222222</v>
      </c>
      <c r="W72" s="138">
        <v>0.99021994692340076</v>
      </c>
      <c r="X72" s="138" t="s">
        <v>443</v>
      </c>
      <c r="Y72" s="138" t="s">
        <v>443</v>
      </c>
      <c r="Z72" s="138" t="s">
        <v>443</v>
      </c>
      <c r="AA72" s="138" t="s">
        <v>443</v>
      </c>
      <c r="AB72" s="138" t="s">
        <v>443</v>
      </c>
      <c r="AC72" s="138" t="s">
        <v>430</v>
      </c>
      <c r="AD72" s="138" t="s">
        <v>430</v>
      </c>
      <c r="AE72" s="55"/>
      <c r="AF72" s="147" t="s">
        <v>429</v>
      </c>
      <c r="AG72" s="147" t="s">
        <v>429</v>
      </c>
      <c r="AH72" s="147" t="s">
        <v>429</v>
      </c>
      <c r="AI72" s="147" t="s">
        <v>429</v>
      </c>
      <c r="AJ72" s="147" t="s">
        <v>429</v>
      </c>
      <c r="AK72" s="147" t="s">
        <v>443</v>
      </c>
      <c r="AL72" s="45" t="s">
        <v>182</v>
      </c>
    </row>
    <row r="73" spans="1:38" s="2" customFormat="1" ht="26.25" customHeight="1" thickBot="1" x14ac:dyDescent="0.3">
      <c r="A73" s="65" t="s">
        <v>54</v>
      </c>
      <c r="B73" s="65" t="s">
        <v>183</v>
      </c>
      <c r="C73" s="66" t="s">
        <v>184</v>
      </c>
      <c r="D73" s="67"/>
      <c r="E73" s="138" t="s">
        <v>431</v>
      </c>
      <c r="F73" s="138" t="s">
        <v>431</v>
      </c>
      <c r="G73" s="138" t="s">
        <v>431</v>
      </c>
      <c r="H73" s="138" t="s">
        <v>431</v>
      </c>
      <c r="I73" s="138">
        <v>4.23442095E-2</v>
      </c>
      <c r="J73" s="138">
        <v>5.9987630124999997E-2</v>
      </c>
      <c r="K73" s="138">
        <v>7.0573682499999998E-2</v>
      </c>
      <c r="L73" s="138" t="s">
        <v>443</v>
      </c>
      <c r="M73" s="138" t="s">
        <v>431</v>
      </c>
      <c r="N73" s="138">
        <v>1.7121436803069052</v>
      </c>
      <c r="O73" s="138">
        <v>3.2541018421426544E-2</v>
      </c>
      <c r="P73" s="138" t="s">
        <v>431</v>
      </c>
      <c r="Q73" s="138">
        <v>6.8796747549019599E-2</v>
      </c>
      <c r="R73" s="138">
        <v>0.25225474101307188</v>
      </c>
      <c r="S73" s="138" t="s">
        <v>431</v>
      </c>
      <c r="T73" s="138">
        <v>0.11466124591503268</v>
      </c>
      <c r="U73" s="138" t="s">
        <v>431</v>
      </c>
      <c r="V73" s="138">
        <v>1.4069107047643621</v>
      </c>
      <c r="W73" s="138" t="s">
        <v>430</v>
      </c>
      <c r="X73" s="138" t="s">
        <v>430</v>
      </c>
      <c r="Y73" s="138" t="s">
        <v>430</v>
      </c>
      <c r="Z73" s="138" t="s">
        <v>430</v>
      </c>
      <c r="AA73" s="138" t="s">
        <v>430</v>
      </c>
      <c r="AB73" s="138" t="s">
        <v>430</v>
      </c>
      <c r="AC73" s="138">
        <v>40</v>
      </c>
      <c r="AD73" s="138" t="s">
        <v>429</v>
      </c>
      <c r="AE73" s="55"/>
      <c r="AF73" s="147" t="s">
        <v>429</v>
      </c>
      <c r="AG73" s="147" t="s">
        <v>429</v>
      </c>
      <c r="AH73" s="147" t="s">
        <v>429</v>
      </c>
      <c r="AI73" s="147" t="s">
        <v>429</v>
      </c>
      <c r="AJ73" s="147" t="s">
        <v>429</v>
      </c>
      <c r="AK73" s="147" t="s">
        <v>443</v>
      </c>
      <c r="AL73" s="45" t="s">
        <v>185</v>
      </c>
    </row>
    <row r="74" spans="1:38" s="2" customFormat="1" ht="26.25" customHeight="1" thickBot="1" x14ac:dyDescent="0.3">
      <c r="A74" s="65" t="s">
        <v>54</v>
      </c>
      <c r="B74" s="65" t="s">
        <v>186</v>
      </c>
      <c r="C74" s="66" t="s">
        <v>187</v>
      </c>
      <c r="D74" s="67"/>
      <c r="E74" s="138" t="s">
        <v>431</v>
      </c>
      <c r="F74" s="138" t="s">
        <v>431</v>
      </c>
      <c r="G74" s="138" t="s">
        <v>431</v>
      </c>
      <c r="H74" s="138" t="s">
        <v>431</v>
      </c>
      <c r="I74" s="138" t="s">
        <v>431</v>
      </c>
      <c r="J74" s="138" t="s">
        <v>431</v>
      </c>
      <c r="K74" s="138" t="s">
        <v>431</v>
      </c>
      <c r="L74" s="138" t="s">
        <v>431</v>
      </c>
      <c r="M74" s="138" t="s">
        <v>431</v>
      </c>
      <c r="N74" s="138" t="s">
        <v>431</v>
      </c>
      <c r="O74" s="138" t="s">
        <v>431</v>
      </c>
      <c r="P74" s="138" t="s">
        <v>431</v>
      </c>
      <c r="Q74" s="138" t="s">
        <v>431</v>
      </c>
      <c r="R74" s="138" t="s">
        <v>431</v>
      </c>
      <c r="S74" s="138" t="s">
        <v>431</v>
      </c>
      <c r="T74" s="138" t="s">
        <v>431</v>
      </c>
      <c r="U74" s="138" t="s">
        <v>431</v>
      </c>
      <c r="V74" s="138">
        <v>2.9177883631222857E-2</v>
      </c>
      <c r="W74" s="138" t="s">
        <v>431</v>
      </c>
      <c r="X74" s="138" t="s">
        <v>431</v>
      </c>
      <c r="Y74" s="138" t="s">
        <v>431</v>
      </c>
      <c r="Z74" s="138" t="s">
        <v>431</v>
      </c>
      <c r="AA74" s="138" t="s">
        <v>431</v>
      </c>
      <c r="AB74" s="138" t="s">
        <v>431</v>
      </c>
      <c r="AC74" s="138" t="s">
        <v>431</v>
      </c>
      <c r="AD74" s="138" t="s">
        <v>429</v>
      </c>
      <c r="AE74" s="55"/>
      <c r="AF74" s="147" t="s">
        <v>429</v>
      </c>
      <c r="AG74" s="147" t="s">
        <v>429</v>
      </c>
      <c r="AH74" s="147" t="s">
        <v>429</v>
      </c>
      <c r="AI74" s="147" t="s">
        <v>429</v>
      </c>
      <c r="AJ74" s="147" t="s">
        <v>429</v>
      </c>
      <c r="AK74" s="147" t="s">
        <v>431</v>
      </c>
      <c r="AL74" s="45" t="s">
        <v>188</v>
      </c>
    </row>
    <row r="75" spans="1:38" s="2" customFormat="1" ht="26.25" customHeight="1" thickBot="1" x14ac:dyDescent="0.3">
      <c r="A75" s="65" t="s">
        <v>54</v>
      </c>
      <c r="B75" s="65" t="s">
        <v>189</v>
      </c>
      <c r="C75" s="66" t="s">
        <v>190</v>
      </c>
      <c r="D75" s="72"/>
      <c r="E75" s="138" t="s">
        <v>431</v>
      </c>
      <c r="F75" s="138" t="s">
        <v>431</v>
      </c>
      <c r="G75" s="138" t="s">
        <v>431</v>
      </c>
      <c r="H75" s="138" t="s">
        <v>431</v>
      </c>
      <c r="I75" s="138" t="s">
        <v>431</v>
      </c>
      <c r="J75" s="138" t="s">
        <v>431</v>
      </c>
      <c r="K75" s="138" t="s">
        <v>431</v>
      </c>
      <c r="L75" s="138" t="s">
        <v>431</v>
      </c>
      <c r="M75" s="138" t="s">
        <v>431</v>
      </c>
      <c r="N75" s="138" t="s">
        <v>431</v>
      </c>
      <c r="O75" s="138" t="s">
        <v>431</v>
      </c>
      <c r="P75" s="138" t="s">
        <v>431</v>
      </c>
      <c r="Q75" s="138" t="s">
        <v>431</v>
      </c>
      <c r="R75" s="138" t="s">
        <v>431</v>
      </c>
      <c r="S75" s="138" t="s">
        <v>431</v>
      </c>
      <c r="T75" s="138" t="s">
        <v>431</v>
      </c>
      <c r="U75" s="138" t="s">
        <v>431</v>
      </c>
      <c r="V75" s="138" t="s">
        <v>431</v>
      </c>
      <c r="W75" s="138" t="s">
        <v>431</v>
      </c>
      <c r="X75" s="138" t="s">
        <v>431</v>
      </c>
      <c r="Y75" s="138" t="s">
        <v>431</v>
      </c>
      <c r="Z75" s="138" t="s">
        <v>431</v>
      </c>
      <c r="AA75" s="138" t="s">
        <v>431</v>
      </c>
      <c r="AB75" s="138" t="s">
        <v>431</v>
      </c>
      <c r="AC75" s="138" t="s">
        <v>431</v>
      </c>
      <c r="AD75" s="138" t="s">
        <v>431</v>
      </c>
      <c r="AE75" s="55"/>
      <c r="AF75" s="147" t="s">
        <v>429</v>
      </c>
      <c r="AG75" s="147" t="s">
        <v>429</v>
      </c>
      <c r="AH75" s="147" t="s">
        <v>429</v>
      </c>
      <c r="AI75" s="147" t="s">
        <v>429</v>
      </c>
      <c r="AJ75" s="147" t="s">
        <v>429</v>
      </c>
      <c r="AK75" s="147" t="s">
        <v>431</v>
      </c>
      <c r="AL75" s="45" t="s">
        <v>191</v>
      </c>
    </row>
    <row r="76" spans="1:38" s="2" customFormat="1" ht="26.25" customHeight="1" thickBot="1" x14ac:dyDescent="0.3">
      <c r="A76" s="65" t="s">
        <v>54</v>
      </c>
      <c r="B76" s="65" t="s">
        <v>192</v>
      </c>
      <c r="C76" s="66" t="s">
        <v>193</v>
      </c>
      <c r="D76" s="67"/>
      <c r="E76" s="138" t="s">
        <v>431</v>
      </c>
      <c r="F76" s="138" t="s">
        <v>431</v>
      </c>
      <c r="G76" s="138" t="s">
        <v>431</v>
      </c>
      <c r="H76" s="138" t="s">
        <v>431</v>
      </c>
      <c r="I76" s="138" t="s">
        <v>431</v>
      </c>
      <c r="J76" s="138" t="s">
        <v>431</v>
      </c>
      <c r="K76" s="138" t="s">
        <v>431</v>
      </c>
      <c r="L76" s="138" t="s">
        <v>431</v>
      </c>
      <c r="M76" s="138" t="s">
        <v>431</v>
      </c>
      <c r="N76" s="138">
        <v>7.8453276047261E-3</v>
      </c>
      <c r="O76" s="138" t="s">
        <v>431</v>
      </c>
      <c r="P76" s="138" t="s">
        <v>431</v>
      </c>
      <c r="Q76" s="138" t="s">
        <v>431</v>
      </c>
      <c r="R76" s="138" t="s">
        <v>431</v>
      </c>
      <c r="S76" s="138" t="s">
        <v>431</v>
      </c>
      <c r="T76" s="138" t="s">
        <v>431</v>
      </c>
      <c r="U76" s="138" t="s">
        <v>431</v>
      </c>
      <c r="V76" s="138" t="s">
        <v>431</v>
      </c>
      <c r="W76" s="138" t="s">
        <v>430</v>
      </c>
      <c r="X76" s="138" t="s">
        <v>443</v>
      </c>
      <c r="Y76" s="138" t="s">
        <v>443</v>
      </c>
      <c r="Z76" s="138" t="s">
        <v>443</v>
      </c>
      <c r="AA76" s="138" t="s">
        <v>443</v>
      </c>
      <c r="AB76" s="138" t="s">
        <v>443</v>
      </c>
      <c r="AC76" s="138" t="s">
        <v>431</v>
      </c>
      <c r="AD76" s="138" t="s">
        <v>430</v>
      </c>
      <c r="AE76" s="55"/>
      <c r="AF76" s="147" t="s">
        <v>429</v>
      </c>
      <c r="AG76" s="147" t="s">
        <v>429</v>
      </c>
      <c r="AH76" s="147" t="s">
        <v>429</v>
      </c>
      <c r="AI76" s="147" t="s">
        <v>429</v>
      </c>
      <c r="AJ76" s="147" t="s">
        <v>429</v>
      </c>
      <c r="AK76" s="147" t="s">
        <v>443</v>
      </c>
      <c r="AL76" s="45" t="s">
        <v>194</v>
      </c>
    </row>
    <row r="77" spans="1:38" s="2" customFormat="1" ht="26.25" customHeight="1" thickBot="1" x14ac:dyDescent="0.3">
      <c r="A77" s="65" t="s">
        <v>54</v>
      </c>
      <c r="B77" s="65" t="s">
        <v>195</v>
      </c>
      <c r="C77" s="66" t="s">
        <v>196</v>
      </c>
      <c r="D77" s="67"/>
      <c r="E77" s="138" t="s">
        <v>431</v>
      </c>
      <c r="F77" s="138" t="s">
        <v>431</v>
      </c>
      <c r="G77" s="138" t="s">
        <v>431</v>
      </c>
      <c r="H77" s="138" t="s">
        <v>431</v>
      </c>
      <c r="I77" s="138" t="s">
        <v>431</v>
      </c>
      <c r="J77" s="138" t="s">
        <v>431</v>
      </c>
      <c r="K77" s="138" t="s">
        <v>431</v>
      </c>
      <c r="L77" s="138" t="s">
        <v>431</v>
      </c>
      <c r="M77" s="138" t="s">
        <v>431</v>
      </c>
      <c r="N77" s="138" t="s">
        <v>431</v>
      </c>
      <c r="O77" s="138" t="s">
        <v>431</v>
      </c>
      <c r="P77" s="138" t="s">
        <v>431</v>
      </c>
      <c r="Q77" s="138" t="s">
        <v>431</v>
      </c>
      <c r="R77" s="138" t="s">
        <v>431</v>
      </c>
      <c r="S77" s="138" t="s">
        <v>431</v>
      </c>
      <c r="T77" s="138" t="s">
        <v>431</v>
      </c>
      <c r="U77" s="138" t="s">
        <v>431</v>
      </c>
      <c r="V77" s="138" t="s">
        <v>431</v>
      </c>
      <c r="W77" s="138" t="s">
        <v>431</v>
      </c>
      <c r="X77" s="138" t="s">
        <v>431</v>
      </c>
      <c r="Y77" s="138" t="s">
        <v>431</v>
      </c>
      <c r="Z77" s="138" t="s">
        <v>431</v>
      </c>
      <c r="AA77" s="138" t="s">
        <v>431</v>
      </c>
      <c r="AB77" s="138" t="s">
        <v>431</v>
      </c>
      <c r="AC77" s="138" t="s">
        <v>431</v>
      </c>
      <c r="AD77" s="138" t="s">
        <v>431</v>
      </c>
      <c r="AE77" s="55"/>
      <c r="AF77" s="147" t="s">
        <v>429</v>
      </c>
      <c r="AG77" s="147" t="s">
        <v>429</v>
      </c>
      <c r="AH77" s="147" t="s">
        <v>429</v>
      </c>
      <c r="AI77" s="147" t="s">
        <v>429</v>
      </c>
      <c r="AJ77" s="147" t="s">
        <v>429</v>
      </c>
      <c r="AK77" s="147" t="s">
        <v>431</v>
      </c>
      <c r="AL77" s="45" t="s">
        <v>197</v>
      </c>
    </row>
    <row r="78" spans="1:38" s="2" customFormat="1" ht="26.25" customHeight="1" thickBot="1" x14ac:dyDescent="0.3">
      <c r="A78" s="65" t="s">
        <v>54</v>
      </c>
      <c r="B78" s="65" t="s">
        <v>198</v>
      </c>
      <c r="C78" s="66" t="s">
        <v>199</v>
      </c>
      <c r="D78" s="67"/>
      <c r="E78" s="138" t="s">
        <v>431</v>
      </c>
      <c r="F78" s="138" t="s">
        <v>431</v>
      </c>
      <c r="G78" s="138" t="s">
        <v>431</v>
      </c>
      <c r="H78" s="138" t="s">
        <v>431</v>
      </c>
      <c r="I78" s="138" t="s">
        <v>431</v>
      </c>
      <c r="J78" s="138" t="s">
        <v>431</v>
      </c>
      <c r="K78" s="138" t="s">
        <v>431</v>
      </c>
      <c r="L78" s="138" t="s">
        <v>431</v>
      </c>
      <c r="M78" s="138" t="s">
        <v>431</v>
      </c>
      <c r="N78" s="138" t="s">
        <v>431</v>
      </c>
      <c r="O78" s="138" t="s">
        <v>431</v>
      </c>
      <c r="P78" s="138" t="s">
        <v>431</v>
      </c>
      <c r="Q78" s="138" t="s">
        <v>431</v>
      </c>
      <c r="R78" s="138" t="s">
        <v>431</v>
      </c>
      <c r="S78" s="138">
        <v>3.0000000000000001E-3</v>
      </c>
      <c r="T78" s="138" t="s">
        <v>431</v>
      </c>
      <c r="U78" s="138" t="s">
        <v>431</v>
      </c>
      <c r="V78" s="138" t="s">
        <v>431</v>
      </c>
      <c r="W78" s="138" t="s">
        <v>431</v>
      </c>
      <c r="X78" s="138" t="s">
        <v>431</v>
      </c>
      <c r="Y78" s="138" t="s">
        <v>431</v>
      </c>
      <c r="Z78" s="138" t="s">
        <v>431</v>
      </c>
      <c r="AA78" s="138" t="s">
        <v>431</v>
      </c>
      <c r="AB78" s="138" t="s">
        <v>431</v>
      </c>
      <c r="AC78" s="138" t="s">
        <v>431</v>
      </c>
      <c r="AD78" s="138" t="s">
        <v>431</v>
      </c>
      <c r="AE78" s="55"/>
      <c r="AF78" s="147" t="s">
        <v>429</v>
      </c>
      <c r="AG78" s="147" t="s">
        <v>429</v>
      </c>
      <c r="AH78" s="147" t="s">
        <v>429</v>
      </c>
      <c r="AI78" s="147" t="s">
        <v>429</v>
      </c>
      <c r="AJ78" s="147" t="s">
        <v>429</v>
      </c>
      <c r="AK78" s="147" t="s">
        <v>431</v>
      </c>
      <c r="AL78" s="45" t="s">
        <v>200</v>
      </c>
    </row>
    <row r="79" spans="1:38" s="2" customFormat="1" ht="26.25" customHeight="1" thickBot="1" x14ac:dyDescent="0.3">
      <c r="A79" s="65" t="s">
        <v>54</v>
      </c>
      <c r="B79" s="65" t="s">
        <v>201</v>
      </c>
      <c r="C79" s="66" t="s">
        <v>202</v>
      </c>
      <c r="D79" s="67"/>
      <c r="E79" s="138" t="s">
        <v>431</v>
      </c>
      <c r="F79" s="138" t="s">
        <v>431</v>
      </c>
      <c r="G79" s="138" t="s">
        <v>431</v>
      </c>
      <c r="H79" s="138" t="s">
        <v>431</v>
      </c>
      <c r="I79" s="138" t="s">
        <v>431</v>
      </c>
      <c r="J79" s="138" t="s">
        <v>431</v>
      </c>
      <c r="K79" s="138" t="s">
        <v>431</v>
      </c>
      <c r="L79" s="138" t="s">
        <v>431</v>
      </c>
      <c r="M79" s="138" t="s">
        <v>431</v>
      </c>
      <c r="N79" s="138" t="s">
        <v>431</v>
      </c>
      <c r="O79" s="138" t="s">
        <v>431</v>
      </c>
      <c r="P79" s="138" t="s">
        <v>431</v>
      </c>
      <c r="Q79" s="138" t="s">
        <v>431</v>
      </c>
      <c r="R79" s="138" t="s">
        <v>431</v>
      </c>
      <c r="S79" s="138" t="s">
        <v>431</v>
      </c>
      <c r="T79" s="138" t="s">
        <v>431</v>
      </c>
      <c r="U79" s="138" t="s">
        <v>431</v>
      </c>
      <c r="V79" s="138" t="s">
        <v>431</v>
      </c>
      <c r="W79" s="138" t="s">
        <v>431</v>
      </c>
      <c r="X79" s="138" t="s">
        <v>431</v>
      </c>
      <c r="Y79" s="138" t="s">
        <v>431</v>
      </c>
      <c r="Z79" s="138" t="s">
        <v>431</v>
      </c>
      <c r="AA79" s="138" t="s">
        <v>431</v>
      </c>
      <c r="AB79" s="138" t="s">
        <v>431</v>
      </c>
      <c r="AC79" s="138" t="s">
        <v>431</v>
      </c>
      <c r="AD79" s="138" t="s">
        <v>431</v>
      </c>
      <c r="AE79" s="55"/>
      <c r="AF79" s="147" t="s">
        <v>429</v>
      </c>
      <c r="AG79" s="147" t="s">
        <v>429</v>
      </c>
      <c r="AH79" s="147" t="s">
        <v>429</v>
      </c>
      <c r="AI79" s="147" t="s">
        <v>429</v>
      </c>
      <c r="AJ79" s="147" t="s">
        <v>429</v>
      </c>
      <c r="AK79" s="147" t="s">
        <v>431</v>
      </c>
      <c r="AL79" s="45" t="s">
        <v>203</v>
      </c>
    </row>
    <row r="80" spans="1:38" s="2" customFormat="1" ht="26.25" customHeight="1" thickBot="1" x14ac:dyDescent="0.3">
      <c r="A80" s="65" t="s">
        <v>54</v>
      </c>
      <c r="B80" s="69" t="s">
        <v>204</v>
      </c>
      <c r="C80" s="71" t="s">
        <v>205</v>
      </c>
      <c r="D80" s="67"/>
      <c r="E80" s="138" t="s">
        <v>431</v>
      </c>
      <c r="F80" s="138" t="s">
        <v>431</v>
      </c>
      <c r="G80" s="138" t="s">
        <v>431</v>
      </c>
      <c r="H80" s="138" t="s">
        <v>431</v>
      </c>
      <c r="I80" s="138" t="s">
        <v>431</v>
      </c>
      <c r="J80" s="138" t="s">
        <v>431</v>
      </c>
      <c r="K80" s="138" t="s">
        <v>431</v>
      </c>
      <c r="L80" s="138" t="s">
        <v>431</v>
      </c>
      <c r="M80" s="138" t="s">
        <v>431</v>
      </c>
      <c r="N80" s="138">
        <v>1.5467239527389899E-4</v>
      </c>
      <c r="O80" s="138">
        <v>2.0000000000000002E-5</v>
      </c>
      <c r="P80" s="138" t="s">
        <v>431</v>
      </c>
      <c r="Q80" s="138" t="s">
        <v>431</v>
      </c>
      <c r="R80" s="138">
        <v>0.21099999999999999</v>
      </c>
      <c r="S80" s="138">
        <v>1.84E-4</v>
      </c>
      <c r="T80" s="138">
        <v>8.2000000000000003E-2</v>
      </c>
      <c r="U80" s="138" t="s">
        <v>431</v>
      </c>
      <c r="V80" s="138">
        <v>0.23300000000000001</v>
      </c>
      <c r="W80" s="138" t="s">
        <v>430</v>
      </c>
      <c r="X80" s="138" t="s">
        <v>430</v>
      </c>
      <c r="Y80" s="138" t="s">
        <v>430</v>
      </c>
      <c r="Z80" s="138" t="s">
        <v>430</v>
      </c>
      <c r="AA80" s="138" t="s">
        <v>430</v>
      </c>
      <c r="AB80" s="138" t="s">
        <v>430</v>
      </c>
      <c r="AC80" s="138" t="s">
        <v>431</v>
      </c>
      <c r="AD80" s="138" t="s">
        <v>430</v>
      </c>
      <c r="AE80" s="55"/>
      <c r="AF80" s="147" t="s">
        <v>429</v>
      </c>
      <c r="AG80" s="147" t="s">
        <v>429</v>
      </c>
      <c r="AH80" s="147" t="s">
        <v>429</v>
      </c>
      <c r="AI80" s="147" t="s">
        <v>429</v>
      </c>
      <c r="AJ80" s="147" t="s">
        <v>429</v>
      </c>
      <c r="AK80" s="147" t="s">
        <v>431</v>
      </c>
      <c r="AL80" s="45" t="s">
        <v>413</v>
      </c>
    </row>
    <row r="81" spans="1:38" s="2" customFormat="1" ht="26.25" customHeight="1" thickBot="1" x14ac:dyDescent="0.3">
      <c r="A81" s="65" t="s">
        <v>54</v>
      </c>
      <c r="B81" s="69" t="s">
        <v>206</v>
      </c>
      <c r="C81" s="71" t="s">
        <v>207</v>
      </c>
      <c r="D81" s="67"/>
      <c r="E81" s="138" t="s">
        <v>443</v>
      </c>
      <c r="F81" s="138" t="s">
        <v>443</v>
      </c>
      <c r="G81" s="138" t="s">
        <v>443</v>
      </c>
      <c r="H81" s="138" t="s">
        <v>443</v>
      </c>
      <c r="I81" s="138" t="s">
        <v>443</v>
      </c>
      <c r="J81" s="138" t="s">
        <v>443</v>
      </c>
      <c r="K81" s="138" t="s">
        <v>443</v>
      </c>
      <c r="L81" s="138" t="s">
        <v>443</v>
      </c>
      <c r="M81" s="138" t="s">
        <v>443</v>
      </c>
      <c r="N81" s="138" t="s">
        <v>430</v>
      </c>
      <c r="O81" s="138" t="s">
        <v>430</v>
      </c>
      <c r="P81" s="138" t="s">
        <v>430</v>
      </c>
      <c r="Q81" s="138" t="s">
        <v>430</v>
      </c>
      <c r="R81" s="138" t="s">
        <v>430</v>
      </c>
      <c r="S81" s="138" t="s">
        <v>430</v>
      </c>
      <c r="T81" s="138" t="s">
        <v>430</v>
      </c>
      <c r="U81" s="138" t="s">
        <v>430</v>
      </c>
      <c r="V81" s="138" t="s">
        <v>430</v>
      </c>
      <c r="W81" s="138" t="s">
        <v>430</v>
      </c>
      <c r="X81" s="138" t="s">
        <v>430</v>
      </c>
      <c r="Y81" s="138" t="s">
        <v>430</v>
      </c>
      <c r="Z81" s="138" t="s">
        <v>430</v>
      </c>
      <c r="AA81" s="138" t="s">
        <v>430</v>
      </c>
      <c r="AB81" s="138" t="s">
        <v>430</v>
      </c>
      <c r="AC81" s="138" t="s">
        <v>430</v>
      </c>
      <c r="AD81" s="138" t="s">
        <v>430</v>
      </c>
      <c r="AE81" s="55"/>
      <c r="AF81" s="147" t="s">
        <v>429</v>
      </c>
      <c r="AG81" s="147" t="s">
        <v>429</v>
      </c>
      <c r="AH81" s="147" t="s">
        <v>429</v>
      </c>
      <c r="AI81" s="147" t="s">
        <v>429</v>
      </c>
      <c r="AJ81" s="147" t="s">
        <v>429</v>
      </c>
      <c r="AK81" s="147" t="s">
        <v>443</v>
      </c>
      <c r="AL81" s="45" t="s">
        <v>208</v>
      </c>
    </row>
    <row r="82" spans="1:38" s="2" customFormat="1" ht="26.25" customHeight="1" thickBot="1" x14ac:dyDescent="0.3">
      <c r="A82" s="65" t="s">
        <v>209</v>
      </c>
      <c r="B82" s="69" t="s">
        <v>210</v>
      </c>
      <c r="C82" s="75" t="s">
        <v>211</v>
      </c>
      <c r="D82" s="67"/>
      <c r="E82" s="138" t="s">
        <v>429</v>
      </c>
      <c r="F82" s="138">
        <v>8.0810400999999992</v>
      </c>
      <c r="G82" s="138" t="s">
        <v>429</v>
      </c>
      <c r="H82" s="138" t="s">
        <v>429</v>
      </c>
      <c r="I82" s="138" t="s">
        <v>443</v>
      </c>
      <c r="J82" s="138" t="s">
        <v>443</v>
      </c>
      <c r="K82" s="138" t="s">
        <v>443</v>
      </c>
      <c r="L82" s="138" t="s">
        <v>443</v>
      </c>
      <c r="M82" s="138" t="s">
        <v>429</v>
      </c>
      <c r="N82" s="138" t="s">
        <v>429</v>
      </c>
      <c r="O82" s="138" t="s">
        <v>429</v>
      </c>
      <c r="P82" s="138" t="s">
        <v>443</v>
      </c>
      <c r="Q82" s="138" t="s">
        <v>429</v>
      </c>
      <c r="R82" s="138" t="s">
        <v>429</v>
      </c>
      <c r="S82" s="138" t="s">
        <v>429</v>
      </c>
      <c r="T82" s="138" t="s">
        <v>429</v>
      </c>
      <c r="U82" s="138" t="s">
        <v>429</v>
      </c>
      <c r="V82" s="138" t="s">
        <v>429</v>
      </c>
      <c r="W82" s="138" t="s">
        <v>429</v>
      </c>
      <c r="X82" s="138" t="s">
        <v>429</v>
      </c>
      <c r="Y82" s="138" t="s">
        <v>429</v>
      </c>
      <c r="Z82" s="138" t="s">
        <v>429</v>
      </c>
      <c r="AA82" s="138" t="s">
        <v>429</v>
      </c>
      <c r="AB82" s="138" t="s">
        <v>429</v>
      </c>
      <c r="AC82" s="138" t="s">
        <v>429</v>
      </c>
      <c r="AD82" s="138" t="s">
        <v>429</v>
      </c>
      <c r="AE82" s="55"/>
      <c r="AF82" s="147" t="s">
        <v>429</v>
      </c>
      <c r="AG82" s="147" t="s">
        <v>429</v>
      </c>
      <c r="AH82" s="147" t="s">
        <v>429</v>
      </c>
      <c r="AI82" s="147" t="s">
        <v>429</v>
      </c>
      <c r="AJ82" s="147" t="s">
        <v>429</v>
      </c>
      <c r="AK82" s="147" t="s">
        <v>443</v>
      </c>
      <c r="AL82" s="45" t="s">
        <v>220</v>
      </c>
    </row>
    <row r="83" spans="1:38" s="2" customFormat="1" ht="26.25" customHeight="1" thickBot="1" x14ac:dyDescent="0.3">
      <c r="A83" s="65" t="s">
        <v>54</v>
      </c>
      <c r="B83" s="76" t="s">
        <v>212</v>
      </c>
      <c r="C83" s="77" t="s">
        <v>213</v>
      </c>
      <c r="D83" s="67"/>
      <c r="E83" s="138" t="s">
        <v>443</v>
      </c>
      <c r="F83" s="138">
        <v>3.5200000000000002E-2</v>
      </c>
      <c r="G83" s="138" t="s">
        <v>443</v>
      </c>
      <c r="H83" s="138" t="s">
        <v>429</v>
      </c>
      <c r="I83" s="138">
        <v>0.22</v>
      </c>
      <c r="J83" s="138">
        <v>4.4000000000000004</v>
      </c>
      <c r="K83" s="138">
        <v>33</v>
      </c>
      <c r="L83" s="138">
        <v>1.2540000000000001E-2</v>
      </c>
      <c r="M83" s="138" t="s">
        <v>443</v>
      </c>
      <c r="N83" s="138" t="s">
        <v>429</v>
      </c>
      <c r="O83" s="138" t="s">
        <v>429</v>
      </c>
      <c r="P83" s="138" t="s">
        <v>429</v>
      </c>
      <c r="Q83" s="138" t="s">
        <v>429</v>
      </c>
      <c r="R83" s="138" t="s">
        <v>429</v>
      </c>
      <c r="S83" s="138" t="s">
        <v>429</v>
      </c>
      <c r="T83" s="138" t="s">
        <v>429</v>
      </c>
      <c r="U83" s="138" t="s">
        <v>429</v>
      </c>
      <c r="V83" s="138" t="s">
        <v>429</v>
      </c>
      <c r="W83" s="138" t="s">
        <v>443</v>
      </c>
      <c r="X83" s="138" t="s">
        <v>443</v>
      </c>
      <c r="Y83" s="138" t="s">
        <v>430</v>
      </c>
      <c r="Z83" s="138" t="s">
        <v>443</v>
      </c>
      <c r="AA83" s="138" t="s">
        <v>430</v>
      </c>
      <c r="AB83" s="138" t="s">
        <v>430</v>
      </c>
      <c r="AC83" s="138" t="s">
        <v>443</v>
      </c>
      <c r="AD83" s="138" t="s">
        <v>429</v>
      </c>
      <c r="AE83" s="55"/>
      <c r="AF83" s="147" t="s">
        <v>429</v>
      </c>
      <c r="AG83" s="147" t="s">
        <v>429</v>
      </c>
      <c r="AH83" s="147" t="s">
        <v>429</v>
      </c>
      <c r="AI83" s="147" t="s">
        <v>429</v>
      </c>
      <c r="AJ83" s="147" t="s">
        <v>429</v>
      </c>
      <c r="AK83" s="147">
        <v>2.2000000000000002</v>
      </c>
      <c r="AL83" s="148" t="s">
        <v>439</v>
      </c>
    </row>
    <row r="84" spans="1:38" s="2" customFormat="1" ht="26.25" customHeight="1" thickBot="1" x14ac:dyDescent="0.3">
      <c r="A84" s="65" t="s">
        <v>54</v>
      </c>
      <c r="B84" s="76" t="s">
        <v>214</v>
      </c>
      <c r="C84" s="77" t="s">
        <v>215</v>
      </c>
      <c r="D84" s="67"/>
      <c r="E84" s="138" t="s">
        <v>429</v>
      </c>
      <c r="F84" s="138" t="s">
        <v>431</v>
      </c>
      <c r="G84" s="138" t="s">
        <v>429</v>
      </c>
      <c r="H84" s="138" t="s">
        <v>431</v>
      </c>
      <c r="I84" s="138" t="s">
        <v>431</v>
      </c>
      <c r="J84" s="138" t="s">
        <v>431</v>
      </c>
      <c r="K84" s="138" t="s">
        <v>431</v>
      </c>
      <c r="L84" s="138" t="s">
        <v>431</v>
      </c>
      <c r="M84" s="138" t="s">
        <v>431</v>
      </c>
      <c r="N84" s="138" t="s">
        <v>431</v>
      </c>
      <c r="O84" s="138" t="s">
        <v>431</v>
      </c>
      <c r="P84" s="138" t="s">
        <v>431</v>
      </c>
      <c r="Q84" s="138" t="s">
        <v>431</v>
      </c>
      <c r="R84" s="138" t="s">
        <v>429</v>
      </c>
      <c r="S84" s="138" t="s">
        <v>429</v>
      </c>
      <c r="T84" s="138" t="s">
        <v>429</v>
      </c>
      <c r="U84" s="138" t="s">
        <v>429</v>
      </c>
      <c r="V84" s="138" t="s">
        <v>429</v>
      </c>
      <c r="W84" s="138" t="s">
        <v>431</v>
      </c>
      <c r="X84" s="138" t="s">
        <v>431</v>
      </c>
      <c r="Y84" s="138" t="s">
        <v>431</v>
      </c>
      <c r="Z84" s="138" t="s">
        <v>431</v>
      </c>
      <c r="AA84" s="138" t="s">
        <v>431</v>
      </c>
      <c r="AB84" s="138" t="s">
        <v>431</v>
      </c>
      <c r="AC84" s="138" t="s">
        <v>431</v>
      </c>
      <c r="AD84" s="138" t="s">
        <v>429</v>
      </c>
      <c r="AE84" s="55"/>
      <c r="AF84" s="147" t="s">
        <v>429</v>
      </c>
      <c r="AG84" s="147" t="s">
        <v>429</v>
      </c>
      <c r="AH84" s="147" t="s">
        <v>429</v>
      </c>
      <c r="AI84" s="147" t="s">
        <v>429</v>
      </c>
      <c r="AJ84" s="147" t="s">
        <v>429</v>
      </c>
      <c r="AK84" s="147" t="s">
        <v>443</v>
      </c>
      <c r="AL84" s="45" t="s">
        <v>413</v>
      </c>
    </row>
    <row r="85" spans="1:38" s="2" customFormat="1" ht="26.25" customHeight="1" thickBot="1" x14ac:dyDescent="0.3">
      <c r="A85" s="65" t="s">
        <v>209</v>
      </c>
      <c r="B85" s="71" t="s">
        <v>216</v>
      </c>
      <c r="C85" s="77" t="s">
        <v>404</v>
      </c>
      <c r="D85" s="67"/>
      <c r="E85" s="138" t="s">
        <v>429</v>
      </c>
      <c r="F85" s="138">
        <v>6.5455772365364338</v>
      </c>
      <c r="G85" s="138" t="s">
        <v>429</v>
      </c>
      <c r="H85" s="138" t="s">
        <v>429</v>
      </c>
      <c r="I85" s="138" t="s">
        <v>429</v>
      </c>
      <c r="J85" s="138" t="s">
        <v>429</v>
      </c>
      <c r="K85" s="138" t="s">
        <v>429</v>
      </c>
      <c r="L85" s="138" t="s">
        <v>429</v>
      </c>
      <c r="M85" s="138" t="s">
        <v>429</v>
      </c>
      <c r="N85" s="138" t="s">
        <v>429</v>
      </c>
      <c r="O85" s="138" t="s">
        <v>429</v>
      </c>
      <c r="P85" s="138" t="s">
        <v>429</v>
      </c>
      <c r="Q85" s="138" t="s">
        <v>429</v>
      </c>
      <c r="R85" s="138" t="s">
        <v>429</v>
      </c>
      <c r="S85" s="138" t="s">
        <v>429</v>
      </c>
      <c r="T85" s="138" t="s">
        <v>429</v>
      </c>
      <c r="U85" s="138" t="s">
        <v>429</v>
      </c>
      <c r="V85" s="138" t="s">
        <v>429</v>
      </c>
      <c r="W85" s="138" t="s">
        <v>429</v>
      </c>
      <c r="X85" s="138" t="s">
        <v>429</v>
      </c>
      <c r="Y85" s="138" t="s">
        <v>429</v>
      </c>
      <c r="Z85" s="138" t="s">
        <v>429</v>
      </c>
      <c r="AA85" s="138" t="s">
        <v>429</v>
      </c>
      <c r="AB85" s="138" t="s">
        <v>429</v>
      </c>
      <c r="AC85" s="138" t="s">
        <v>429</v>
      </c>
      <c r="AD85" s="138" t="s">
        <v>429</v>
      </c>
      <c r="AE85" s="55"/>
      <c r="AF85" s="147" t="s">
        <v>429</v>
      </c>
      <c r="AG85" s="147" t="s">
        <v>429</v>
      </c>
      <c r="AH85" s="147" t="s">
        <v>429</v>
      </c>
      <c r="AI85" s="147" t="s">
        <v>429</v>
      </c>
      <c r="AJ85" s="147" t="s">
        <v>429</v>
      </c>
      <c r="AK85" s="147" t="s">
        <v>443</v>
      </c>
      <c r="AL85" s="45" t="s">
        <v>217</v>
      </c>
    </row>
    <row r="86" spans="1:38" s="2" customFormat="1" ht="26.25" customHeight="1" thickBot="1" x14ac:dyDescent="0.3">
      <c r="A86" s="65" t="s">
        <v>209</v>
      </c>
      <c r="B86" s="71" t="s">
        <v>218</v>
      </c>
      <c r="C86" s="75" t="s">
        <v>219</v>
      </c>
      <c r="D86" s="67"/>
      <c r="E86" s="138" t="s">
        <v>429</v>
      </c>
      <c r="F86" s="138">
        <v>1.7434660603806977</v>
      </c>
      <c r="G86" s="138" t="s">
        <v>429</v>
      </c>
      <c r="H86" s="138" t="s">
        <v>429</v>
      </c>
      <c r="I86" s="138" t="s">
        <v>443</v>
      </c>
      <c r="J86" s="138" t="s">
        <v>443</v>
      </c>
      <c r="K86" s="138" t="s">
        <v>443</v>
      </c>
      <c r="L86" s="138" t="s">
        <v>443</v>
      </c>
      <c r="M86" s="138" t="s">
        <v>429</v>
      </c>
      <c r="N86" s="138" t="s">
        <v>429</v>
      </c>
      <c r="O86" s="138" t="s">
        <v>429</v>
      </c>
      <c r="P86" s="138" t="s">
        <v>429</v>
      </c>
      <c r="Q86" s="138" t="s">
        <v>429</v>
      </c>
      <c r="R86" s="138" t="s">
        <v>429</v>
      </c>
      <c r="S86" s="138" t="s">
        <v>429</v>
      </c>
      <c r="T86" s="138" t="s">
        <v>429</v>
      </c>
      <c r="U86" s="138" t="s">
        <v>429</v>
      </c>
      <c r="V86" s="138" t="s">
        <v>429</v>
      </c>
      <c r="W86" s="138" t="s">
        <v>429</v>
      </c>
      <c r="X86" s="138" t="s">
        <v>429</v>
      </c>
      <c r="Y86" s="138" t="s">
        <v>429</v>
      </c>
      <c r="Z86" s="138" t="s">
        <v>429</v>
      </c>
      <c r="AA86" s="138" t="s">
        <v>429</v>
      </c>
      <c r="AB86" s="138" t="s">
        <v>429</v>
      </c>
      <c r="AC86" s="138" t="s">
        <v>429</v>
      </c>
      <c r="AD86" s="138" t="s">
        <v>429</v>
      </c>
      <c r="AE86" s="55"/>
      <c r="AF86" s="147" t="s">
        <v>429</v>
      </c>
      <c r="AG86" s="147" t="s">
        <v>429</v>
      </c>
      <c r="AH86" s="147" t="s">
        <v>429</v>
      </c>
      <c r="AI86" s="147" t="s">
        <v>429</v>
      </c>
      <c r="AJ86" s="147" t="s">
        <v>429</v>
      </c>
      <c r="AK86" s="147">
        <v>3.6789999999999998</v>
      </c>
      <c r="AL86" s="45" t="s">
        <v>220</v>
      </c>
    </row>
    <row r="87" spans="1:38" s="2" customFormat="1" ht="26.25" customHeight="1" thickBot="1" x14ac:dyDescent="0.3">
      <c r="A87" s="65" t="s">
        <v>209</v>
      </c>
      <c r="B87" s="71" t="s">
        <v>221</v>
      </c>
      <c r="C87" s="75" t="s">
        <v>222</v>
      </c>
      <c r="D87" s="67"/>
      <c r="E87" s="138" t="s">
        <v>429</v>
      </c>
      <c r="F87" s="138">
        <v>0.28185454946935334</v>
      </c>
      <c r="G87" s="138" t="s">
        <v>429</v>
      </c>
      <c r="H87" s="138" t="s">
        <v>429</v>
      </c>
      <c r="I87" s="138" t="s">
        <v>443</v>
      </c>
      <c r="J87" s="138" t="s">
        <v>443</v>
      </c>
      <c r="K87" s="138" t="s">
        <v>443</v>
      </c>
      <c r="L87" s="138" t="s">
        <v>443</v>
      </c>
      <c r="M87" s="138" t="s">
        <v>429</v>
      </c>
      <c r="N87" s="138" t="s">
        <v>429</v>
      </c>
      <c r="O87" s="138" t="s">
        <v>429</v>
      </c>
      <c r="P87" s="138" t="s">
        <v>429</v>
      </c>
      <c r="Q87" s="138" t="s">
        <v>429</v>
      </c>
      <c r="R87" s="138" t="s">
        <v>429</v>
      </c>
      <c r="S87" s="138" t="s">
        <v>429</v>
      </c>
      <c r="T87" s="138" t="s">
        <v>429</v>
      </c>
      <c r="U87" s="138" t="s">
        <v>429</v>
      </c>
      <c r="V87" s="138" t="s">
        <v>429</v>
      </c>
      <c r="W87" s="138" t="s">
        <v>429</v>
      </c>
      <c r="X87" s="138" t="s">
        <v>429</v>
      </c>
      <c r="Y87" s="138" t="s">
        <v>429</v>
      </c>
      <c r="Z87" s="138" t="s">
        <v>429</v>
      </c>
      <c r="AA87" s="138" t="s">
        <v>429</v>
      </c>
      <c r="AB87" s="138" t="s">
        <v>429</v>
      </c>
      <c r="AC87" s="138" t="s">
        <v>429</v>
      </c>
      <c r="AD87" s="138" t="s">
        <v>429</v>
      </c>
      <c r="AE87" s="55"/>
      <c r="AF87" s="147" t="s">
        <v>429</v>
      </c>
      <c r="AG87" s="147" t="s">
        <v>429</v>
      </c>
      <c r="AH87" s="147" t="s">
        <v>429</v>
      </c>
      <c r="AI87" s="147" t="s">
        <v>429</v>
      </c>
      <c r="AJ87" s="147" t="s">
        <v>429</v>
      </c>
      <c r="AK87" s="147">
        <v>0.90130399999999999</v>
      </c>
      <c r="AL87" s="45" t="s">
        <v>220</v>
      </c>
    </row>
    <row r="88" spans="1:38" s="2" customFormat="1" ht="26.25" customHeight="1" thickBot="1" x14ac:dyDescent="0.3">
      <c r="A88" s="65" t="s">
        <v>209</v>
      </c>
      <c r="B88" s="71" t="s">
        <v>223</v>
      </c>
      <c r="C88" s="75" t="s">
        <v>224</v>
      </c>
      <c r="D88" s="67"/>
      <c r="E88" s="138" t="s">
        <v>443</v>
      </c>
      <c r="F88" s="138">
        <v>3.0231237200000001</v>
      </c>
      <c r="G88" s="138" t="s">
        <v>443</v>
      </c>
      <c r="H88" s="138" t="s">
        <v>443</v>
      </c>
      <c r="I88" s="138" t="s">
        <v>443</v>
      </c>
      <c r="J88" s="138" t="s">
        <v>443</v>
      </c>
      <c r="K88" s="138" t="s">
        <v>443</v>
      </c>
      <c r="L88" s="138" t="s">
        <v>443</v>
      </c>
      <c r="M88" s="138" t="s">
        <v>443</v>
      </c>
      <c r="N88" s="138" t="s">
        <v>443</v>
      </c>
      <c r="O88" s="138" t="s">
        <v>443</v>
      </c>
      <c r="P88" s="138" t="s">
        <v>443</v>
      </c>
      <c r="Q88" s="138" t="s">
        <v>443</v>
      </c>
      <c r="R88" s="138" t="s">
        <v>443</v>
      </c>
      <c r="S88" s="138" t="s">
        <v>443</v>
      </c>
      <c r="T88" s="138" t="s">
        <v>443</v>
      </c>
      <c r="U88" s="138" t="s">
        <v>443</v>
      </c>
      <c r="V88" s="138" t="s">
        <v>443</v>
      </c>
      <c r="W88" s="138" t="s">
        <v>443</v>
      </c>
      <c r="X88" s="138" t="s">
        <v>431</v>
      </c>
      <c r="Y88" s="138" t="s">
        <v>431</v>
      </c>
      <c r="Z88" s="138" t="s">
        <v>431</v>
      </c>
      <c r="AA88" s="138" t="s">
        <v>431</v>
      </c>
      <c r="AB88" s="138" t="s">
        <v>431</v>
      </c>
      <c r="AC88" s="138" t="s">
        <v>443</v>
      </c>
      <c r="AD88" s="138" t="s">
        <v>443</v>
      </c>
      <c r="AE88" s="55"/>
      <c r="AF88" s="147" t="s">
        <v>429</v>
      </c>
      <c r="AG88" s="147" t="s">
        <v>429</v>
      </c>
      <c r="AH88" s="147" t="s">
        <v>429</v>
      </c>
      <c r="AI88" s="147" t="s">
        <v>429</v>
      </c>
      <c r="AJ88" s="147" t="s">
        <v>429</v>
      </c>
      <c r="AK88" s="147" t="s">
        <v>443</v>
      </c>
      <c r="AL88" s="45" t="s">
        <v>413</v>
      </c>
    </row>
    <row r="89" spans="1:38" s="2" customFormat="1" ht="26.25" customHeight="1" thickBot="1" x14ac:dyDescent="0.3">
      <c r="A89" s="65" t="s">
        <v>209</v>
      </c>
      <c r="B89" s="71" t="s">
        <v>225</v>
      </c>
      <c r="C89" s="75" t="s">
        <v>226</v>
      </c>
      <c r="D89" s="67"/>
      <c r="E89" s="138" t="s">
        <v>429</v>
      </c>
      <c r="F89" s="138">
        <v>2.9119999999999999</v>
      </c>
      <c r="G89" s="138" t="s">
        <v>429</v>
      </c>
      <c r="H89" s="138" t="s">
        <v>429</v>
      </c>
      <c r="I89" s="138" t="s">
        <v>443</v>
      </c>
      <c r="J89" s="138" t="s">
        <v>443</v>
      </c>
      <c r="K89" s="138" t="s">
        <v>443</v>
      </c>
      <c r="L89" s="138" t="s">
        <v>443</v>
      </c>
      <c r="M89" s="138" t="s">
        <v>429</v>
      </c>
      <c r="N89" s="138" t="s">
        <v>429</v>
      </c>
      <c r="O89" s="138" t="s">
        <v>429</v>
      </c>
      <c r="P89" s="138" t="s">
        <v>429</v>
      </c>
      <c r="Q89" s="138" t="s">
        <v>429</v>
      </c>
      <c r="R89" s="138" t="s">
        <v>429</v>
      </c>
      <c r="S89" s="138" t="s">
        <v>429</v>
      </c>
      <c r="T89" s="138" t="s">
        <v>429</v>
      </c>
      <c r="U89" s="138" t="s">
        <v>429</v>
      </c>
      <c r="V89" s="138" t="s">
        <v>429</v>
      </c>
      <c r="W89" s="138" t="s">
        <v>429</v>
      </c>
      <c r="X89" s="138" t="s">
        <v>429</v>
      </c>
      <c r="Y89" s="138" t="s">
        <v>429</v>
      </c>
      <c r="Z89" s="138" t="s">
        <v>429</v>
      </c>
      <c r="AA89" s="138" t="s">
        <v>429</v>
      </c>
      <c r="AB89" s="138" t="s">
        <v>429</v>
      </c>
      <c r="AC89" s="138" t="s">
        <v>429</v>
      </c>
      <c r="AD89" s="138" t="s">
        <v>429</v>
      </c>
      <c r="AE89" s="55"/>
      <c r="AF89" s="147" t="s">
        <v>429</v>
      </c>
      <c r="AG89" s="147" t="s">
        <v>429</v>
      </c>
      <c r="AH89" s="147" t="s">
        <v>429</v>
      </c>
      <c r="AI89" s="147" t="s">
        <v>429</v>
      </c>
      <c r="AJ89" s="147" t="s">
        <v>429</v>
      </c>
      <c r="AK89" s="147" t="s">
        <v>443</v>
      </c>
      <c r="AL89" s="45" t="s">
        <v>413</v>
      </c>
    </row>
    <row r="90" spans="1:38" s="7" customFormat="1" ht="26.25" customHeight="1" thickBot="1" x14ac:dyDescent="0.25">
      <c r="A90" s="65" t="s">
        <v>209</v>
      </c>
      <c r="B90" s="71" t="s">
        <v>227</v>
      </c>
      <c r="C90" s="75" t="s">
        <v>228</v>
      </c>
      <c r="D90" s="67"/>
      <c r="E90" s="138" t="s">
        <v>429</v>
      </c>
      <c r="F90" s="138">
        <v>1.1495090233194383</v>
      </c>
      <c r="G90" s="138" t="s">
        <v>429</v>
      </c>
      <c r="H90" s="138" t="s">
        <v>429</v>
      </c>
      <c r="I90" s="138">
        <v>5.4000000000000003E-3</v>
      </c>
      <c r="J90" s="138">
        <v>8.0999999999999996E-3</v>
      </c>
      <c r="K90" s="138">
        <v>9.9000000000000008E-3</v>
      </c>
      <c r="L90" s="138" t="s">
        <v>429</v>
      </c>
      <c r="M90" s="138" t="s">
        <v>429</v>
      </c>
      <c r="N90" s="138">
        <v>1.2063882400849812E-4</v>
      </c>
      <c r="O90" s="138">
        <v>1.656966980357685E-2</v>
      </c>
      <c r="P90" s="138" t="s">
        <v>431</v>
      </c>
      <c r="Q90" s="138" t="s">
        <v>431</v>
      </c>
      <c r="R90" s="138">
        <v>6.9767030751902506E-2</v>
      </c>
      <c r="S90" s="138">
        <v>2.8270182252593843</v>
      </c>
      <c r="T90" s="138">
        <v>0.11587867763948813</v>
      </c>
      <c r="U90" s="138">
        <v>1.6496995813210284E-2</v>
      </c>
      <c r="V90" s="138">
        <v>1.6358915231513809</v>
      </c>
      <c r="W90" s="138" t="s">
        <v>429</v>
      </c>
      <c r="X90" s="138" t="s">
        <v>429</v>
      </c>
      <c r="Y90" s="138" t="s">
        <v>429</v>
      </c>
      <c r="Z90" s="138" t="s">
        <v>429</v>
      </c>
      <c r="AA90" s="138" t="s">
        <v>429</v>
      </c>
      <c r="AB90" s="138" t="s">
        <v>429</v>
      </c>
      <c r="AC90" s="138" t="s">
        <v>429</v>
      </c>
      <c r="AD90" s="138" t="s">
        <v>429</v>
      </c>
      <c r="AE90" s="55"/>
      <c r="AF90" s="147" t="s">
        <v>429</v>
      </c>
      <c r="AG90" s="147" t="s">
        <v>429</v>
      </c>
      <c r="AH90" s="147" t="s">
        <v>429</v>
      </c>
      <c r="AI90" s="147" t="s">
        <v>429</v>
      </c>
      <c r="AJ90" s="147" t="s">
        <v>429</v>
      </c>
      <c r="AK90" s="147">
        <v>9</v>
      </c>
      <c r="AL90" s="148" t="s">
        <v>440</v>
      </c>
    </row>
    <row r="91" spans="1:38" s="2" customFormat="1" ht="26.25" customHeight="1" thickBot="1" x14ac:dyDescent="0.3">
      <c r="A91" s="65" t="s">
        <v>209</v>
      </c>
      <c r="B91" s="69" t="s">
        <v>405</v>
      </c>
      <c r="C91" s="71" t="s">
        <v>229</v>
      </c>
      <c r="D91" s="67"/>
      <c r="E91" s="138">
        <v>1.2430583555270392E-2</v>
      </c>
      <c r="F91" s="138">
        <v>3.3392552226000002E-2</v>
      </c>
      <c r="G91" s="138">
        <v>1.3782565967916747E-4</v>
      </c>
      <c r="H91" s="138">
        <v>2.8632043747500002E-2</v>
      </c>
      <c r="I91" s="138">
        <v>0.18865118534593905</v>
      </c>
      <c r="J91" s="138">
        <v>0.19084087910468292</v>
      </c>
      <c r="K91" s="138">
        <v>0.19129314807402747</v>
      </c>
      <c r="L91" s="138">
        <v>7.4512306619999996E-2</v>
      </c>
      <c r="M91" s="138">
        <v>0.38047705860993575</v>
      </c>
      <c r="N91" s="138">
        <v>3.5779906353797117E-2</v>
      </c>
      <c r="O91" s="138">
        <v>3.732369701076993E-2</v>
      </c>
      <c r="P91" s="138">
        <v>2.6013452323551475E-6</v>
      </c>
      <c r="Q91" s="138">
        <v>6.069805542162012E-5</v>
      </c>
      <c r="R91" s="138">
        <v>7.1194711622351409E-4</v>
      </c>
      <c r="S91" s="138">
        <v>5.7519263540976945E-2</v>
      </c>
      <c r="T91" s="138">
        <v>1.9997205724660606E-2</v>
      </c>
      <c r="U91" s="138" t="s">
        <v>443</v>
      </c>
      <c r="V91" s="138">
        <v>3.0493861925391903E-2</v>
      </c>
      <c r="W91" s="138">
        <v>6.8992876500000022E-4</v>
      </c>
      <c r="X91" s="138">
        <v>7.6582092915000006E-4</v>
      </c>
      <c r="Y91" s="138">
        <v>3.1046794425000006E-4</v>
      </c>
      <c r="Z91" s="138">
        <v>3.1046794425000006E-4</v>
      </c>
      <c r="AA91" s="138">
        <v>3.1046794425000006E-4</v>
      </c>
      <c r="AB91" s="138">
        <v>1.6972247619000003E-3</v>
      </c>
      <c r="AC91" s="138" t="s">
        <v>443</v>
      </c>
      <c r="AD91" s="138" t="s">
        <v>443</v>
      </c>
      <c r="AE91" s="55"/>
      <c r="AF91" s="147" t="s">
        <v>429</v>
      </c>
      <c r="AG91" s="147" t="s">
        <v>429</v>
      </c>
      <c r="AH91" s="147" t="s">
        <v>429</v>
      </c>
      <c r="AI91" s="147" t="s">
        <v>429</v>
      </c>
      <c r="AJ91" s="147" t="s">
        <v>429</v>
      </c>
      <c r="AK91" s="147">
        <v>6899.2876500000002</v>
      </c>
      <c r="AL91" s="148" t="s">
        <v>441</v>
      </c>
    </row>
    <row r="92" spans="1:38" s="2" customFormat="1" ht="26.25" customHeight="1" thickBot="1" x14ac:dyDescent="0.3">
      <c r="A92" s="65" t="s">
        <v>54</v>
      </c>
      <c r="B92" s="65" t="s">
        <v>230</v>
      </c>
      <c r="C92" s="66" t="s">
        <v>231</v>
      </c>
      <c r="D92" s="72"/>
      <c r="E92" s="138" t="s">
        <v>431</v>
      </c>
      <c r="F92" s="138" t="s">
        <v>431</v>
      </c>
      <c r="G92" s="138" t="s">
        <v>431</v>
      </c>
      <c r="H92" s="138" t="s">
        <v>431</v>
      </c>
      <c r="I92" s="138" t="s">
        <v>431</v>
      </c>
      <c r="J92" s="138" t="s">
        <v>431</v>
      </c>
      <c r="K92" s="138" t="s">
        <v>431</v>
      </c>
      <c r="L92" s="138" t="s">
        <v>431</v>
      </c>
      <c r="M92" s="138" t="s">
        <v>431</v>
      </c>
      <c r="N92" s="138" t="s">
        <v>429</v>
      </c>
      <c r="O92" s="138" t="s">
        <v>429</v>
      </c>
      <c r="P92" s="138" t="s">
        <v>429</v>
      </c>
      <c r="Q92" s="138" t="s">
        <v>429</v>
      </c>
      <c r="R92" s="138" t="s">
        <v>429</v>
      </c>
      <c r="S92" s="138" t="s">
        <v>429</v>
      </c>
      <c r="T92" s="138" t="s">
        <v>429</v>
      </c>
      <c r="U92" s="138" t="s">
        <v>429</v>
      </c>
      <c r="V92" s="138" t="s">
        <v>429</v>
      </c>
      <c r="W92" s="138" t="s">
        <v>429</v>
      </c>
      <c r="X92" s="138" t="s">
        <v>443</v>
      </c>
      <c r="Y92" s="138" t="s">
        <v>443</v>
      </c>
      <c r="Z92" s="138" t="s">
        <v>443</v>
      </c>
      <c r="AA92" s="138" t="s">
        <v>443</v>
      </c>
      <c r="AB92" s="138" t="s">
        <v>443</v>
      </c>
      <c r="AC92" s="138" t="s">
        <v>443</v>
      </c>
      <c r="AD92" s="138" t="s">
        <v>429</v>
      </c>
      <c r="AE92" s="55"/>
      <c r="AF92" s="147" t="s">
        <v>429</v>
      </c>
      <c r="AG92" s="147" t="s">
        <v>429</v>
      </c>
      <c r="AH92" s="147" t="s">
        <v>429</v>
      </c>
      <c r="AI92" s="147" t="s">
        <v>429</v>
      </c>
      <c r="AJ92" s="147" t="s">
        <v>429</v>
      </c>
      <c r="AK92" s="147" t="s">
        <v>429</v>
      </c>
      <c r="AL92" s="45" t="s">
        <v>232</v>
      </c>
    </row>
    <row r="93" spans="1:38" s="2" customFormat="1" ht="26.25" customHeight="1" thickBot="1" x14ac:dyDescent="0.3">
      <c r="A93" s="65" t="s">
        <v>54</v>
      </c>
      <c r="B93" s="69" t="s">
        <v>233</v>
      </c>
      <c r="C93" s="66" t="s">
        <v>406</v>
      </c>
      <c r="D93" s="72"/>
      <c r="E93" s="138" t="s">
        <v>429</v>
      </c>
      <c r="F93" s="138">
        <v>10.040986330132064</v>
      </c>
      <c r="G93" s="138" t="s">
        <v>429</v>
      </c>
      <c r="H93" s="138" t="s">
        <v>429</v>
      </c>
      <c r="I93" s="138" t="s">
        <v>431</v>
      </c>
      <c r="J93" s="138" t="s">
        <v>431</v>
      </c>
      <c r="K93" s="138" t="s">
        <v>431</v>
      </c>
      <c r="L93" s="138" t="s">
        <v>431</v>
      </c>
      <c r="M93" s="138" t="s">
        <v>429</v>
      </c>
      <c r="N93" s="138" t="s">
        <v>429</v>
      </c>
      <c r="O93" s="138" t="s">
        <v>429</v>
      </c>
      <c r="P93" s="138" t="s">
        <v>429</v>
      </c>
      <c r="Q93" s="138" t="s">
        <v>429</v>
      </c>
      <c r="R93" s="138" t="s">
        <v>429</v>
      </c>
      <c r="S93" s="138" t="s">
        <v>429</v>
      </c>
      <c r="T93" s="138" t="s">
        <v>429</v>
      </c>
      <c r="U93" s="138" t="s">
        <v>429</v>
      </c>
      <c r="V93" s="138" t="s">
        <v>429</v>
      </c>
      <c r="W93" s="138" t="s">
        <v>429</v>
      </c>
      <c r="X93" s="138" t="s">
        <v>429</v>
      </c>
      <c r="Y93" s="138" t="s">
        <v>429</v>
      </c>
      <c r="Z93" s="138" t="s">
        <v>429</v>
      </c>
      <c r="AA93" s="138" t="s">
        <v>429</v>
      </c>
      <c r="AB93" s="138" t="s">
        <v>429</v>
      </c>
      <c r="AC93" s="138" t="s">
        <v>429</v>
      </c>
      <c r="AD93" s="138" t="s">
        <v>429</v>
      </c>
      <c r="AE93" s="55"/>
      <c r="AF93" s="147" t="s">
        <v>429</v>
      </c>
      <c r="AG93" s="147" t="s">
        <v>429</v>
      </c>
      <c r="AH93" s="147" t="s">
        <v>429</v>
      </c>
      <c r="AI93" s="147" t="s">
        <v>429</v>
      </c>
      <c r="AJ93" s="147" t="s">
        <v>429</v>
      </c>
      <c r="AK93" s="147" t="s">
        <v>443</v>
      </c>
      <c r="AL93" s="45" t="s">
        <v>234</v>
      </c>
    </row>
    <row r="94" spans="1:38" s="2" customFormat="1" ht="26.25" customHeight="1" thickBot="1" x14ac:dyDescent="0.3">
      <c r="A94" s="65" t="s">
        <v>54</v>
      </c>
      <c r="B94" s="78" t="s">
        <v>407</v>
      </c>
      <c r="C94" s="66" t="s">
        <v>235</v>
      </c>
      <c r="D94" s="67"/>
      <c r="E94" s="138" t="s">
        <v>429</v>
      </c>
      <c r="F94" s="138" t="s">
        <v>443</v>
      </c>
      <c r="G94" s="138" t="s">
        <v>429</v>
      </c>
      <c r="H94" s="138" t="s">
        <v>429</v>
      </c>
      <c r="I94" s="138" t="s">
        <v>429</v>
      </c>
      <c r="J94" s="138" t="s">
        <v>429</v>
      </c>
      <c r="K94" s="138" t="s">
        <v>429</v>
      </c>
      <c r="L94" s="138" t="s">
        <v>429</v>
      </c>
      <c r="M94" s="138" t="s">
        <v>429</v>
      </c>
      <c r="N94" s="138" t="s">
        <v>429</v>
      </c>
      <c r="O94" s="138" t="s">
        <v>429</v>
      </c>
      <c r="P94" s="138" t="s">
        <v>429</v>
      </c>
      <c r="Q94" s="138" t="s">
        <v>429</v>
      </c>
      <c r="R94" s="138" t="s">
        <v>429</v>
      </c>
      <c r="S94" s="138" t="s">
        <v>429</v>
      </c>
      <c r="T94" s="138" t="s">
        <v>429</v>
      </c>
      <c r="U94" s="138" t="s">
        <v>429</v>
      </c>
      <c r="V94" s="138" t="s">
        <v>429</v>
      </c>
      <c r="W94" s="138" t="s">
        <v>429</v>
      </c>
      <c r="X94" s="138" t="s">
        <v>429</v>
      </c>
      <c r="Y94" s="138" t="s">
        <v>429</v>
      </c>
      <c r="Z94" s="138" t="s">
        <v>429</v>
      </c>
      <c r="AA94" s="138" t="s">
        <v>429</v>
      </c>
      <c r="AB94" s="138" t="s">
        <v>429</v>
      </c>
      <c r="AC94" s="138" t="s">
        <v>429</v>
      </c>
      <c r="AD94" s="138" t="s">
        <v>429</v>
      </c>
      <c r="AE94" s="55"/>
      <c r="AF94" s="147" t="s">
        <v>429</v>
      </c>
      <c r="AG94" s="147" t="s">
        <v>429</v>
      </c>
      <c r="AH94" s="147" t="s">
        <v>429</v>
      </c>
      <c r="AI94" s="147" t="s">
        <v>429</v>
      </c>
      <c r="AJ94" s="147" t="s">
        <v>429</v>
      </c>
      <c r="AK94" s="147" t="s">
        <v>429</v>
      </c>
      <c r="AL94" s="45" t="s">
        <v>413</v>
      </c>
    </row>
    <row r="95" spans="1:38" s="2" customFormat="1" ht="26.25" customHeight="1" thickBot="1" x14ac:dyDescent="0.3">
      <c r="A95" s="65" t="s">
        <v>54</v>
      </c>
      <c r="B95" s="78" t="s">
        <v>236</v>
      </c>
      <c r="C95" s="66" t="s">
        <v>237</v>
      </c>
      <c r="D95" s="72"/>
      <c r="E95" s="138" t="s">
        <v>443</v>
      </c>
      <c r="F95" s="138" t="s">
        <v>443</v>
      </c>
      <c r="G95" s="138" t="s">
        <v>443</v>
      </c>
      <c r="H95" s="138" t="s">
        <v>443</v>
      </c>
      <c r="I95" s="138" t="s">
        <v>443</v>
      </c>
      <c r="J95" s="138" t="s">
        <v>443</v>
      </c>
      <c r="K95" s="138" t="s">
        <v>443</v>
      </c>
      <c r="L95" s="138" t="s">
        <v>443</v>
      </c>
      <c r="M95" s="138" t="s">
        <v>443</v>
      </c>
      <c r="N95" s="138" t="s">
        <v>429</v>
      </c>
      <c r="O95" s="138" t="s">
        <v>429</v>
      </c>
      <c r="P95" s="138" t="s">
        <v>429</v>
      </c>
      <c r="Q95" s="138" t="s">
        <v>443</v>
      </c>
      <c r="R95" s="138" t="s">
        <v>429</v>
      </c>
      <c r="S95" s="138" t="s">
        <v>443</v>
      </c>
      <c r="T95" s="138" t="s">
        <v>429</v>
      </c>
      <c r="U95" s="138" t="s">
        <v>429</v>
      </c>
      <c r="V95" s="138" t="s">
        <v>429</v>
      </c>
      <c r="W95" s="138" t="s">
        <v>429</v>
      </c>
      <c r="X95" s="138" t="s">
        <v>429</v>
      </c>
      <c r="Y95" s="138" t="s">
        <v>429</v>
      </c>
      <c r="Z95" s="138" t="s">
        <v>429</v>
      </c>
      <c r="AA95" s="138" t="s">
        <v>429</v>
      </c>
      <c r="AB95" s="138" t="s">
        <v>429</v>
      </c>
      <c r="AC95" s="138" t="s">
        <v>429</v>
      </c>
      <c r="AD95" s="138" t="s">
        <v>429</v>
      </c>
      <c r="AE95" s="55"/>
      <c r="AF95" s="147" t="s">
        <v>429</v>
      </c>
      <c r="AG95" s="147" t="s">
        <v>429</v>
      </c>
      <c r="AH95" s="147" t="s">
        <v>429</v>
      </c>
      <c r="AI95" s="147" t="s">
        <v>429</v>
      </c>
      <c r="AJ95" s="147" t="s">
        <v>429</v>
      </c>
      <c r="AK95" s="147" t="s">
        <v>443</v>
      </c>
      <c r="AL95" s="45" t="s">
        <v>413</v>
      </c>
    </row>
    <row r="96" spans="1:38" s="2" customFormat="1" ht="26.25" customHeight="1" thickBot="1" x14ac:dyDescent="0.3">
      <c r="A96" s="65" t="s">
        <v>54</v>
      </c>
      <c r="B96" s="69" t="s">
        <v>238</v>
      </c>
      <c r="C96" s="66" t="s">
        <v>239</v>
      </c>
      <c r="D96" s="79"/>
      <c r="E96" s="138" t="s">
        <v>443</v>
      </c>
      <c r="F96" s="138" t="s">
        <v>443</v>
      </c>
      <c r="G96" s="138" t="s">
        <v>443</v>
      </c>
      <c r="H96" s="138" t="s">
        <v>443</v>
      </c>
      <c r="I96" s="138" t="s">
        <v>431</v>
      </c>
      <c r="J96" s="138" t="s">
        <v>431</v>
      </c>
      <c r="K96" s="138" t="s">
        <v>431</v>
      </c>
      <c r="L96" s="138" t="s">
        <v>431</v>
      </c>
      <c r="M96" s="138" t="s">
        <v>443</v>
      </c>
      <c r="N96" s="138" t="s">
        <v>429</v>
      </c>
      <c r="O96" s="138" t="s">
        <v>429</v>
      </c>
      <c r="P96" s="138" t="s">
        <v>429</v>
      </c>
      <c r="Q96" s="138" t="s">
        <v>429</v>
      </c>
      <c r="R96" s="138" t="s">
        <v>429</v>
      </c>
      <c r="S96" s="138" t="s">
        <v>429</v>
      </c>
      <c r="T96" s="138" t="s">
        <v>429</v>
      </c>
      <c r="U96" s="138" t="s">
        <v>429</v>
      </c>
      <c r="V96" s="138" t="s">
        <v>429</v>
      </c>
      <c r="W96" s="138" t="s">
        <v>429</v>
      </c>
      <c r="X96" s="138" t="s">
        <v>429</v>
      </c>
      <c r="Y96" s="138" t="s">
        <v>429</v>
      </c>
      <c r="Z96" s="138" t="s">
        <v>429</v>
      </c>
      <c r="AA96" s="138" t="s">
        <v>429</v>
      </c>
      <c r="AB96" s="138" t="s">
        <v>429</v>
      </c>
      <c r="AC96" s="138" t="s">
        <v>443</v>
      </c>
      <c r="AD96" s="138" t="s">
        <v>431</v>
      </c>
      <c r="AE96" s="55"/>
      <c r="AF96" s="147" t="s">
        <v>429</v>
      </c>
      <c r="AG96" s="147" t="s">
        <v>429</v>
      </c>
      <c r="AH96" s="147" t="s">
        <v>429</v>
      </c>
      <c r="AI96" s="147" t="s">
        <v>429</v>
      </c>
      <c r="AJ96" s="147" t="s">
        <v>429</v>
      </c>
      <c r="AK96" s="147" t="s">
        <v>431</v>
      </c>
      <c r="AL96" s="45" t="s">
        <v>413</v>
      </c>
    </row>
    <row r="97" spans="1:38" s="2" customFormat="1" ht="26.25" customHeight="1" thickBot="1" x14ac:dyDescent="0.3">
      <c r="A97" s="65" t="s">
        <v>54</v>
      </c>
      <c r="B97" s="69" t="s">
        <v>240</v>
      </c>
      <c r="C97" s="66" t="s">
        <v>241</v>
      </c>
      <c r="D97" s="79"/>
      <c r="E97" s="138" t="s">
        <v>429</v>
      </c>
      <c r="F97" s="138" t="s">
        <v>429</v>
      </c>
      <c r="G97" s="138" t="s">
        <v>429</v>
      </c>
      <c r="H97" s="138" t="s">
        <v>429</v>
      </c>
      <c r="I97" s="138" t="s">
        <v>429</v>
      </c>
      <c r="J97" s="138" t="s">
        <v>429</v>
      </c>
      <c r="K97" s="138" t="s">
        <v>429</v>
      </c>
      <c r="L97" s="138" t="s">
        <v>429</v>
      </c>
      <c r="M97" s="138" t="s">
        <v>429</v>
      </c>
      <c r="N97" s="138" t="s">
        <v>443</v>
      </c>
      <c r="O97" s="138" t="s">
        <v>443</v>
      </c>
      <c r="P97" s="138" t="s">
        <v>443</v>
      </c>
      <c r="Q97" s="138" t="s">
        <v>443</v>
      </c>
      <c r="R97" s="138" t="s">
        <v>443</v>
      </c>
      <c r="S97" s="138" t="s">
        <v>443</v>
      </c>
      <c r="T97" s="138" t="s">
        <v>443</v>
      </c>
      <c r="U97" s="138" t="s">
        <v>443</v>
      </c>
      <c r="V97" s="138" t="s">
        <v>443</v>
      </c>
      <c r="W97" s="138" t="s">
        <v>429</v>
      </c>
      <c r="X97" s="138" t="s">
        <v>429</v>
      </c>
      <c r="Y97" s="138" t="s">
        <v>429</v>
      </c>
      <c r="Z97" s="138" t="s">
        <v>429</v>
      </c>
      <c r="AA97" s="138" t="s">
        <v>429</v>
      </c>
      <c r="AB97" s="138" t="s">
        <v>429</v>
      </c>
      <c r="AC97" s="138" t="s">
        <v>443</v>
      </c>
      <c r="AD97" s="138" t="s">
        <v>431</v>
      </c>
      <c r="AE97" s="55"/>
      <c r="AF97" s="147" t="s">
        <v>429</v>
      </c>
      <c r="AG97" s="147" t="s">
        <v>429</v>
      </c>
      <c r="AH97" s="147" t="s">
        <v>429</v>
      </c>
      <c r="AI97" s="147" t="s">
        <v>429</v>
      </c>
      <c r="AJ97" s="147" t="s">
        <v>429</v>
      </c>
      <c r="AK97" s="147" t="s">
        <v>443</v>
      </c>
      <c r="AL97" s="45" t="s">
        <v>413</v>
      </c>
    </row>
    <row r="98" spans="1:38" s="2" customFormat="1" ht="26.25" customHeight="1" thickBot="1" x14ac:dyDescent="0.3">
      <c r="A98" s="65" t="s">
        <v>54</v>
      </c>
      <c r="B98" s="69" t="s">
        <v>242</v>
      </c>
      <c r="C98" s="71" t="s">
        <v>243</v>
      </c>
      <c r="D98" s="79"/>
      <c r="E98" s="138" t="s">
        <v>431</v>
      </c>
      <c r="F98" s="138" t="s">
        <v>431</v>
      </c>
      <c r="G98" s="138" t="s">
        <v>431</v>
      </c>
      <c r="H98" s="138" t="s">
        <v>431</v>
      </c>
      <c r="I98" s="138" t="s">
        <v>431</v>
      </c>
      <c r="J98" s="138" t="s">
        <v>431</v>
      </c>
      <c r="K98" s="138" t="s">
        <v>431</v>
      </c>
      <c r="L98" s="138" t="s">
        <v>431</v>
      </c>
      <c r="M98" s="138" t="s">
        <v>431</v>
      </c>
      <c r="N98" s="138" t="s">
        <v>431</v>
      </c>
      <c r="O98" s="138" t="s">
        <v>431</v>
      </c>
      <c r="P98" s="138" t="s">
        <v>431</v>
      </c>
      <c r="Q98" s="138" t="s">
        <v>431</v>
      </c>
      <c r="R98" s="138" t="s">
        <v>431</v>
      </c>
      <c r="S98" s="138" t="s">
        <v>431</v>
      </c>
      <c r="T98" s="138" t="s">
        <v>431</v>
      </c>
      <c r="U98" s="138" t="s">
        <v>431</v>
      </c>
      <c r="V98" s="138" t="s">
        <v>431</v>
      </c>
      <c r="W98" s="138">
        <v>1.0339411291702665E-6</v>
      </c>
      <c r="X98" s="138" t="s">
        <v>443</v>
      </c>
      <c r="Y98" s="138" t="s">
        <v>443</v>
      </c>
      <c r="Z98" s="138" t="s">
        <v>443</v>
      </c>
      <c r="AA98" s="138" t="s">
        <v>443</v>
      </c>
      <c r="AB98" s="138" t="s">
        <v>443</v>
      </c>
      <c r="AC98" s="138" t="s">
        <v>443</v>
      </c>
      <c r="AD98" s="138">
        <v>10.019862528493057</v>
      </c>
      <c r="AE98" s="55"/>
      <c r="AF98" s="147" t="s">
        <v>429</v>
      </c>
      <c r="AG98" s="147" t="s">
        <v>429</v>
      </c>
      <c r="AH98" s="147" t="s">
        <v>429</v>
      </c>
      <c r="AI98" s="147" t="s">
        <v>429</v>
      </c>
      <c r="AJ98" s="147" t="s">
        <v>429</v>
      </c>
      <c r="AK98" s="147" t="s">
        <v>429</v>
      </c>
      <c r="AL98" s="45" t="s">
        <v>413</v>
      </c>
    </row>
    <row r="99" spans="1:38" s="2" customFormat="1" ht="26.25" customHeight="1" thickBot="1" x14ac:dyDescent="0.3">
      <c r="A99" s="65" t="s">
        <v>244</v>
      </c>
      <c r="B99" s="65" t="s">
        <v>245</v>
      </c>
      <c r="C99" s="66" t="s">
        <v>408</v>
      </c>
      <c r="D99" s="79"/>
      <c r="E99" s="138">
        <v>5.1943112332984015E-2</v>
      </c>
      <c r="F99" s="138">
        <v>9.728391871013411</v>
      </c>
      <c r="G99" s="138" t="s">
        <v>429</v>
      </c>
      <c r="H99" s="138">
        <v>13.260427501407502</v>
      </c>
      <c r="I99" s="138">
        <v>0.19182981964131621</v>
      </c>
      <c r="J99" s="138">
        <v>0.2933935233610484</v>
      </c>
      <c r="K99" s="138">
        <v>0.64452701016218483</v>
      </c>
      <c r="L99" s="138" t="s">
        <v>443</v>
      </c>
      <c r="M99" s="138" t="s">
        <v>429</v>
      </c>
      <c r="N99" s="138" t="s">
        <v>429</v>
      </c>
      <c r="O99" s="138" t="s">
        <v>429</v>
      </c>
      <c r="P99" s="138" t="s">
        <v>429</v>
      </c>
      <c r="Q99" s="138" t="s">
        <v>429</v>
      </c>
      <c r="R99" s="138" t="s">
        <v>429</v>
      </c>
      <c r="S99" s="138" t="s">
        <v>429</v>
      </c>
      <c r="T99" s="138" t="s">
        <v>429</v>
      </c>
      <c r="U99" s="138" t="s">
        <v>429</v>
      </c>
      <c r="V99" s="138" t="s">
        <v>429</v>
      </c>
      <c r="W99" s="138" t="s">
        <v>429</v>
      </c>
      <c r="X99" s="138" t="s">
        <v>429</v>
      </c>
      <c r="Y99" s="138" t="s">
        <v>429</v>
      </c>
      <c r="Z99" s="138" t="s">
        <v>429</v>
      </c>
      <c r="AA99" s="138" t="s">
        <v>429</v>
      </c>
      <c r="AB99" s="138" t="s">
        <v>429</v>
      </c>
      <c r="AC99" s="138" t="s">
        <v>429</v>
      </c>
      <c r="AD99" s="138" t="s">
        <v>429</v>
      </c>
      <c r="AE99" s="55"/>
      <c r="AF99" s="147" t="s">
        <v>429</v>
      </c>
      <c r="AG99" s="147" t="s">
        <v>429</v>
      </c>
      <c r="AH99" s="147" t="s">
        <v>429</v>
      </c>
      <c r="AI99" s="147" t="s">
        <v>429</v>
      </c>
      <c r="AJ99" s="147" t="s">
        <v>429</v>
      </c>
      <c r="AK99" s="147">
        <v>1255.9000000000001</v>
      </c>
      <c r="AL99" s="45" t="s">
        <v>246</v>
      </c>
    </row>
    <row r="100" spans="1:38" s="2" customFormat="1" ht="26.25" customHeight="1" thickBot="1" x14ac:dyDescent="0.3">
      <c r="A100" s="65" t="s">
        <v>244</v>
      </c>
      <c r="B100" s="65" t="s">
        <v>247</v>
      </c>
      <c r="C100" s="66" t="s">
        <v>409</v>
      </c>
      <c r="D100" s="79"/>
      <c r="E100" s="138">
        <v>0.5319475626912944</v>
      </c>
      <c r="F100" s="138">
        <v>23.04548119499648</v>
      </c>
      <c r="G100" s="138" t="s">
        <v>429</v>
      </c>
      <c r="H100" s="138">
        <v>27.934115280247152</v>
      </c>
      <c r="I100" s="138">
        <v>0.29676782017107051</v>
      </c>
      <c r="J100" s="138">
        <v>0.44033471366277438</v>
      </c>
      <c r="K100" s="138">
        <v>0.98064284885601283</v>
      </c>
      <c r="L100" s="138" t="s">
        <v>443</v>
      </c>
      <c r="M100" s="138" t="s">
        <v>429</v>
      </c>
      <c r="N100" s="138" t="s">
        <v>429</v>
      </c>
      <c r="O100" s="138" t="s">
        <v>429</v>
      </c>
      <c r="P100" s="138" t="s">
        <v>429</v>
      </c>
      <c r="Q100" s="138" t="s">
        <v>429</v>
      </c>
      <c r="R100" s="138" t="s">
        <v>429</v>
      </c>
      <c r="S100" s="138" t="s">
        <v>429</v>
      </c>
      <c r="T100" s="138" t="s">
        <v>429</v>
      </c>
      <c r="U100" s="138" t="s">
        <v>429</v>
      </c>
      <c r="V100" s="138" t="s">
        <v>429</v>
      </c>
      <c r="W100" s="138" t="s">
        <v>429</v>
      </c>
      <c r="X100" s="138" t="s">
        <v>429</v>
      </c>
      <c r="Y100" s="138" t="s">
        <v>429</v>
      </c>
      <c r="Z100" s="138" t="s">
        <v>429</v>
      </c>
      <c r="AA100" s="138" t="s">
        <v>429</v>
      </c>
      <c r="AB100" s="138" t="s">
        <v>429</v>
      </c>
      <c r="AC100" s="138" t="s">
        <v>429</v>
      </c>
      <c r="AD100" s="138" t="s">
        <v>429</v>
      </c>
      <c r="AE100" s="55"/>
      <c r="AF100" s="147" t="s">
        <v>429</v>
      </c>
      <c r="AG100" s="147" t="s">
        <v>429</v>
      </c>
      <c r="AH100" s="147" t="s">
        <v>429</v>
      </c>
      <c r="AI100" s="147" t="s">
        <v>429</v>
      </c>
      <c r="AJ100" s="147" t="s">
        <v>429</v>
      </c>
      <c r="AK100" s="147">
        <v>5703.4</v>
      </c>
      <c r="AL100" s="45" t="s">
        <v>246</v>
      </c>
    </row>
    <row r="101" spans="1:38" s="2" customFormat="1" ht="26.25" customHeight="1" thickBot="1" x14ac:dyDescent="0.3">
      <c r="A101" s="65" t="s">
        <v>244</v>
      </c>
      <c r="B101" s="65" t="s">
        <v>248</v>
      </c>
      <c r="C101" s="66" t="s">
        <v>249</v>
      </c>
      <c r="D101" s="79"/>
      <c r="E101" s="138">
        <v>8.0342202047154851E-2</v>
      </c>
      <c r="F101" s="138">
        <v>0.64588232960450231</v>
      </c>
      <c r="G101" s="138" t="s">
        <v>429</v>
      </c>
      <c r="H101" s="138">
        <v>1.6044452585615259</v>
      </c>
      <c r="I101" s="138">
        <v>1.6193911798342467E-2</v>
      </c>
      <c r="J101" s="138">
        <v>4.8581735395027408E-2</v>
      </c>
      <c r="K101" s="138">
        <v>0.11335738258839728</v>
      </c>
      <c r="L101" s="138" t="s">
        <v>443</v>
      </c>
      <c r="M101" s="138" t="s">
        <v>429</v>
      </c>
      <c r="N101" s="138" t="s">
        <v>429</v>
      </c>
      <c r="O101" s="138" t="s">
        <v>429</v>
      </c>
      <c r="P101" s="138" t="s">
        <v>429</v>
      </c>
      <c r="Q101" s="138" t="s">
        <v>429</v>
      </c>
      <c r="R101" s="138" t="s">
        <v>429</v>
      </c>
      <c r="S101" s="138" t="s">
        <v>429</v>
      </c>
      <c r="T101" s="138" t="s">
        <v>429</v>
      </c>
      <c r="U101" s="138" t="s">
        <v>429</v>
      </c>
      <c r="V101" s="138" t="s">
        <v>429</v>
      </c>
      <c r="W101" s="138" t="s">
        <v>429</v>
      </c>
      <c r="X101" s="138" t="s">
        <v>429</v>
      </c>
      <c r="Y101" s="138" t="s">
        <v>429</v>
      </c>
      <c r="Z101" s="138" t="s">
        <v>429</v>
      </c>
      <c r="AA101" s="138" t="s">
        <v>429</v>
      </c>
      <c r="AB101" s="138" t="s">
        <v>429</v>
      </c>
      <c r="AC101" s="138" t="s">
        <v>429</v>
      </c>
      <c r="AD101" s="138" t="s">
        <v>429</v>
      </c>
      <c r="AE101" s="55"/>
      <c r="AF101" s="147" t="s">
        <v>429</v>
      </c>
      <c r="AG101" s="147" t="s">
        <v>429</v>
      </c>
      <c r="AH101" s="147" t="s">
        <v>429</v>
      </c>
      <c r="AI101" s="147" t="s">
        <v>429</v>
      </c>
      <c r="AJ101" s="147" t="s">
        <v>429</v>
      </c>
      <c r="AK101" s="147">
        <v>8977.2210000000014</v>
      </c>
      <c r="AL101" s="45" t="s">
        <v>246</v>
      </c>
    </row>
    <row r="102" spans="1:38" s="2" customFormat="1" ht="26.25" customHeight="1" thickBot="1" x14ac:dyDescent="0.3">
      <c r="A102" s="65" t="s">
        <v>244</v>
      </c>
      <c r="B102" s="65" t="s">
        <v>250</v>
      </c>
      <c r="C102" s="66" t="s">
        <v>387</v>
      </c>
      <c r="D102" s="79"/>
      <c r="E102" s="138">
        <v>2.2857943463714283E-3</v>
      </c>
      <c r="F102" s="138">
        <v>2.6770398600599541</v>
      </c>
      <c r="G102" s="138" t="s">
        <v>429</v>
      </c>
      <c r="H102" s="138">
        <v>4.5567145957541433</v>
      </c>
      <c r="I102" s="138">
        <v>7.8723000000000005E-3</v>
      </c>
      <c r="J102" s="138">
        <v>0.17663900000000002</v>
      </c>
      <c r="K102" s="138">
        <v>1.1930295000000002</v>
      </c>
      <c r="L102" s="138" t="s">
        <v>443</v>
      </c>
      <c r="M102" s="138" t="s">
        <v>429</v>
      </c>
      <c r="N102" s="138" t="s">
        <v>429</v>
      </c>
      <c r="O102" s="138" t="s">
        <v>429</v>
      </c>
      <c r="P102" s="138" t="s">
        <v>429</v>
      </c>
      <c r="Q102" s="138" t="s">
        <v>429</v>
      </c>
      <c r="R102" s="138" t="s">
        <v>429</v>
      </c>
      <c r="S102" s="138" t="s">
        <v>429</v>
      </c>
      <c r="T102" s="138" t="s">
        <v>429</v>
      </c>
      <c r="U102" s="138" t="s">
        <v>429</v>
      </c>
      <c r="V102" s="138" t="s">
        <v>429</v>
      </c>
      <c r="W102" s="138" t="s">
        <v>429</v>
      </c>
      <c r="X102" s="138" t="s">
        <v>429</v>
      </c>
      <c r="Y102" s="138" t="s">
        <v>429</v>
      </c>
      <c r="Z102" s="138" t="s">
        <v>429</v>
      </c>
      <c r="AA102" s="138" t="s">
        <v>429</v>
      </c>
      <c r="AB102" s="138" t="s">
        <v>429</v>
      </c>
      <c r="AC102" s="138" t="s">
        <v>429</v>
      </c>
      <c r="AD102" s="138" t="s">
        <v>429</v>
      </c>
      <c r="AE102" s="55"/>
      <c r="AF102" s="147" t="s">
        <v>429</v>
      </c>
      <c r="AG102" s="147" t="s">
        <v>429</v>
      </c>
      <c r="AH102" s="147" t="s">
        <v>429</v>
      </c>
      <c r="AI102" s="147" t="s">
        <v>429</v>
      </c>
      <c r="AJ102" s="147" t="s">
        <v>429</v>
      </c>
      <c r="AK102" s="147">
        <v>1504.4500000000003</v>
      </c>
      <c r="AL102" s="45" t="s">
        <v>246</v>
      </c>
    </row>
    <row r="103" spans="1:38" s="2" customFormat="1" ht="26.25" customHeight="1" thickBot="1" x14ac:dyDescent="0.3">
      <c r="A103" s="65" t="s">
        <v>244</v>
      </c>
      <c r="B103" s="65" t="s">
        <v>251</v>
      </c>
      <c r="C103" s="66" t="s">
        <v>252</v>
      </c>
      <c r="D103" s="79"/>
      <c r="E103" s="138" t="s">
        <v>431</v>
      </c>
      <c r="F103" s="138" t="s">
        <v>431</v>
      </c>
      <c r="G103" s="138" t="s">
        <v>429</v>
      </c>
      <c r="H103" s="138" t="s">
        <v>431</v>
      </c>
      <c r="I103" s="138" t="s">
        <v>431</v>
      </c>
      <c r="J103" s="138" t="s">
        <v>431</v>
      </c>
      <c r="K103" s="138" t="s">
        <v>431</v>
      </c>
      <c r="L103" s="138" t="s">
        <v>443</v>
      </c>
      <c r="M103" s="138" t="s">
        <v>429</v>
      </c>
      <c r="N103" s="138" t="s">
        <v>429</v>
      </c>
      <c r="O103" s="138" t="s">
        <v>429</v>
      </c>
      <c r="P103" s="138" t="s">
        <v>429</v>
      </c>
      <c r="Q103" s="138" t="s">
        <v>429</v>
      </c>
      <c r="R103" s="138" t="s">
        <v>429</v>
      </c>
      <c r="S103" s="138" t="s">
        <v>429</v>
      </c>
      <c r="T103" s="138" t="s">
        <v>429</v>
      </c>
      <c r="U103" s="138" t="s">
        <v>429</v>
      </c>
      <c r="V103" s="138" t="s">
        <v>429</v>
      </c>
      <c r="W103" s="138" t="s">
        <v>429</v>
      </c>
      <c r="X103" s="138" t="s">
        <v>429</v>
      </c>
      <c r="Y103" s="138" t="s">
        <v>429</v>
      </c>
      <c r="Z103" s="138" t="s">
        <v>429</v>
      </c>
      <c r="AA103" s="138" t="s">
        <v>429</v>
      </c>
      <c r="AB103" s="138" t="s">
        <v>429</v>
      </c>
      <c r="AC103" s="138" t="s">
        <v>429</v>
      </c>
      <c r="AD103" s="138" t="s">
        <v>429</v>
      </c>
      <c r="AE103" s="55"/>
      <c r="AF103" s="147" t="s">
        <v>429</v>
      </c>
      <c r="AG103" s="147" t="s">
        <v>429</v>
      </c>
      <c r="AH103" s="147" t="s">
        <v>429</v>
      </c>
      <c r="AI103" s="147" t="s">
        <v>429</v>
      </c>
      <c r="AJ103" s="147" t="s">
        <v>429</v>
      </c>
      <c r="AK103" s="147" t="s">
        <v>431</v>
      </c>
      <c r="AL103" s="45" t="s">
        <v>246</v>
      </c>
    </row>
    <row r="104" spans="1:38" s="2" customFormat="1" ht="26.25" customHeight="1" thickBot="1" x14ac:dyDescent="0.3">
      <c r="A104" s="65" t="s">
        <v>244</v>
      </c>
      <c r="B104" s="65" t="s">
        <v>253</v>
      </c>
      <c r="C104" s="66" t="s">
        <v>254</v>
      </c>
      <c r="D104" s="79"/>
      <c r="E104" s="138">
        <v>2.5161524773022227E-3</v>
      </c>
      <c r="F104" s="138">
        <v>2.7956863303998684E-3</v>
      </c>
      <c r="G104" s="138" t="s">
        <v>429</v>
      </c>
      <c r="H104" s="138">
        <v>3.4434018391771772E-2</v>
      </c>
      <c r="I104" s="138">
        <v>3.8130568767123293E-5</v>
      </c>
      <c r="J104" s="138">
        <v>1.1439170630136987E-4</v>
      </c>
      <c r="K104" s="138">
        <v>2.6691398136986306E-4</v>
      </c>
      <c r="L104" s="138" t="s">
        <v>443</v>
      </c>
      <c r="M104" s="138" t="s">
        <v>429</v>
      </c>
      <c r="N104" s="138" t="s">
        <v>429</v>
      </c>
      <c r="O104" s="138" t="s">
        <v>429</v>
      </c>
      <c r="P104" s="138" t="s">
        <v>429</v>
      </c>
      <c r="Q104" s="138" t="s">
        <v>429</v>
      </c>
      <c r="R104" s="138" t="s">
        <v>429</v>
      </c>
      <c r="S104" s="138" t="s">
        <v>429</v>
      </c>
      <c r="T104" s="138" t="s">
        <v>429</v>
      </c>
      <c r="U104" s="138" t="s">
        <v>429</v>
      </c>
      <c r="V104" s="138" t="s">
        <v>429</v>
      </c>
      <c r="W104" s="138" t="s">
        <v>429</v>
      </c>
      <c r="X104" s="138" t="s">
        <v>429</v>
      </c>
      <c r="Y104" s="138" t="s">
        <v>429</v>
      </c>
      <c r="Z104" s="138" t="s">
        <v>429</v>
      </c>
      <c r="AA104" s="138" t="s">
        <v>429</v>
      </c>
      <c r="AB104" s="138" t="s">
        <v>429</v>
      </c>
      <c r="AC104" s="138" t="s">
        <v>429</v>
      </c>
      <c r="AD104" s="138" t="s">
        <v>429</v>
      </c>
      <c r="AE104" s="55"/>
      <c r="AF104" s="147" t="s">
        <v>429</v>
      </c>
      <c r="AG104" s="147" t="s">
        <v>429</v>
      </c>
      <c r="AH104" s="147" t="s">
        <v>429</v>
      </c>
      <c r="AI104" s="147" t="s">
        <v>429</v>
      </c>
      <c r="AJ104" s="147" t="s">
        <v>429</v>
      </c>
      <c r="AK104" s="147">
        <v>17.600000000000001</v>
      </c>
      <c r="AL104" s="45" t="s">
        <v>246</v>
      </c>
    </row>
    <row r="105" spans="1:38" s="2" customFormat="1" ht="26.25" customHeight="1" thickBot="1" x14ac:dyDescent="0.3">
      <c r="A105" s="65" t="s">
        <v>244</v>
      </c>
      <c r="B105" s="65" t="s">
        <v>255</v>
      </c>
      <c r="C105" s="66" t="s">
        <v>256</v>
      </c>
      <c r="D105" s="79"/>
      <c r="E105" s="138">
        <v>2.4134542813124386E-2</v>
      </c>
      <c r="F105" s="138">
        <v>0.12203604744312822</v>
      </c>
      <c r="G105" s="138" t="s">
        <v>429</v>
      </c>
      <c r="H105" s="138">
        <v>0.56544159959909823</v>
      </c>
      <c r="I105" s="138">
        <v>4.5705205479452055E-3</v>
      </c>
      <c r="J105" s="138">
        <v>7.1822465753424653E-3</v>
      </c>
      <c r="K105" s="138">
        <v>1.5670356164383562E-2</v>
      </c>
      <c r="L105" s="138" t="s">
        <v>443</v>
      </c>
      <c r="M105" s="138" t="s">
        <v>429</v>
      </c>
      <c r="N105" s="138" t="s">
        <v>429</v>
      </c>
      <c r="O105" s="138" t="s">
        <v>429</v>
      </c>
      <c r="P105" s="138" t="s">
        <v>429</v>
      </c>
      <c r="Q105" s="138" t="s">
        <v>429</v>
      </c>
      <c r="R105" s="138" t="s">
        <v>429</v>
      </c>
      <c r="S105" s="138" t="s">
        <v>429</v>
      </c>
      <c r="T105" s="138" t="s">
        <v>429</v>
      </c>
      <c r="U105" s="138" t="s">
        <v>429</v>
      </c>
      <c r="V105" s="138" t="s">
        <v>429</v>
      </c>
      <c r="W105" s="138" t="s">
        <v>429</v>
      </c>
      <c r="X105" s="138" t="s">
        <v>429</v>
      </c>
      <c r="Y105" s="138" t="s">
        <v>429</v>
      </c>
      <c r="Z105" s="138" t="s">
        <v>429</v>
      </c>
      <c r="AA105" s="138" t="s">
        <v>429</v>
      </c>
      <c r="AB105" s="138" t="s">
        <v>429</v>
      </c>
      <c r="AC105" s="138" t="s">
        <v>429</v>
      </c>
      <c r="AD105" s="138" t="s">
        <v>429</v>
      </c>
      <c r="AE105" s="55"/>
      <c r="AF105" s="147" t="s">
        <v>429</v>
      </c>
      <c r="AG105" s="147" t="s">
        <v>429</v>
      </c>
      <c r="AH105" s="147" t="s">
        <v>429</v>
      </c>
      <c r="AI105" s="147" t="s">
        <v>429</v>
      </c>
      <c r="AJ105" s="147" t="s">
        <v>429</v>
      </c>
      <c r="AK105" s="147">
        <v>66.2</v>
      </c>
      <c r="AL105" s="45" t="s">
        <v>246</v>
      </c>
    </row>
    <row r="106" spans="1:38" s="2" customFormat="1" ht="26.25" customHeight="1" thickBot="1" x14ac:dyDescent="0.3">
      <c r="A106" s="65" t="s">
        <v>244</v>
      </c>
      <c r="B106" s="65" t="s">
        <v>257</v>
      </c>
      <c r="C106" s="66" t="s">
        <v>258</v>
      </c>
      <c r="D106" s="79"/>
      <c r="E106" s="138">
        <v>2.1128496351780815E-3</v>
      </c>
      <c r="F106" s="138">
        <v>8.544490486973623E-3</v>
      </c>
      <c r="G106" s="138" t="s">
        <v>429</v>
      </c>
      <c r="H106" s="138">
        <v>4.9501375960508784E-2</v>
      </c>
      <c r="I106" s="138">
        <v>4.1917808219178081E-4</v>
      </c>
      <c r="J106" s="138">
        <v>6.7068493150684936E-4</v>
      </c>
      <c r="K106" s="138">
        <v>1.4252054794520548E-3</v>
      </c>
      <c r="L106" s="138" t="s">
        <v>443</v>
      </c>
      <c r="M106" s="138" t="s">
        <v>429</v>
      </c>
      <c r="N106" s="138" t="s">
        <v>429</v>
      </c>
      <c r="O106" s="138" t="s">
        <v>429</v>
      </c>
      <c r="P106" s="138" t="s">
        <v>429</v>
      </c>
      <c r="Q106" s="138" t="s">
        <v>429</v>
      </c>
      <c r="R106" s="138" t="s">
        <v>429</v>
      </c>
      <c r="S106" s="138" t="s">
        <v>429</v>
      </c>
      <c r="T106" s="138" t="s">
        <v>429</v>
      </c>
      <c r="U106" s="138" t="s">
        <v>429</v>
      </c>
      <c r="V106" s="138" t="s">
        <v>429</v>
      </c>
      <c r="W106" s="138" t="s">
        <v>429</v>
      </c>
      <c r="X106" s="138" t="s">
        <v>429</v>
      </c>
      <c r="Y106" s="138" t="s">
        <v>429</v>
      </c>
      <c r="Z106" s="138" t="s">
        <v>429</v>
      </c>
      <c r="AA106" s="138" t="s">
        <v>429</v>
      </c>
      <c r="AB106" s="138" t="s">
        <v>429</v>
      </c>
      <c r="AC106" s="138" t="s">
        <v>429</v>
      </c>
      <c r="AD106" s="138" t="s">
        <v>429</v>
      </c>
      <c r="AE106" s="55"/>
      <c r="AF106" s="147" t="s">
        <v>429</v>
      </c>
      <c r="AG106" s="147" t="s">
        <v>429</v>
      </c>
      <c r="AH106" s="147" t="s">
        <v>429</v>
      </c>
      <c r="AI106" s="147" t="s">
        <v>429</v>
      </c>
      <c r="AJ106" s="147" t="s">
        <v>429</v>
      </c>
      <c r="AK106" s="147">
        <v>8.5</v>
      </c>
      <c r="AL106" s="45" t="s">
        <v>246</v>
      </c>
    </row>
    <row r="107" spans="1:38" s="2" customFormat="1" ht="26.25" customHeight="1" thickBot="1" x14ac:dyDescent="0.3">
      <c r="A107" s="65" t="s">
        <v>244</v>
      </c>
      <c r="B107" s="65" t="s">
        <v>259</v>
      </c>
      <c r="C107" s="66" t="s">
        <v>380</v>
      </c>
      <c r="D107" s="79"/>
      <c r="E107" s="138">
        <v>2.6812125498240004E-2</v>
      </c>
      <c r="F107" s="138">
        <v>0.30219750000000001</v>
      </c>
      <c r="G107" s="138" t="s">
        <v>429</v>
      </c>
      <c r="H107" s="138">
        <v>0.32699135661984008</v>
      </c>
      <c r="I107" s="138">
        <v>5.4945000000000003E-3</v>
      </c>
      <c r="J107" s="138">
        <v>7.3260000000000006E-2</v>
      </c>
      <c r="K107" s="138">
        <v>0.34798499999999999</v>
      </c>
      <c r="L107" s="138" t="s">
        <v>443</v>
      </c>
      <c r="M107" s="138" t="s">
        <v>429</v>
      </c>
      <c r="N107" s="138" t="s">
        <v>429</v>
      </c>
      <c r="O107" s="138" t="s">
        <v>429</v>
      </c>
      <c r="P107" s="138" t="s">
        <v>429</v>
      </c>
      <c r="Q107" s="138" t="s">
        <v>429</v>
      </c>
      <c r="R107" s="138" t="s">
        <v>429</v>
      </c>
      <c r="S107" s="138" t="s">
        <v>429</v>
      </c>
      <c r="T107" s="138" t="s">
        <v>429</v>
      </c>
      <c r="U107" s="138" t="s">
        <v>429</v>
      </c>
      <c r="V107" s="138" t="s">
        <v>429</v>
      </c>
      <c r="W107" s="138" t="s">
        <v>429</v>
      </c>
      <c r="X107" s="138" t="s">
        <v>429</v>
      </c>
      <c r="Y107" s="138" t="s">
        <v>429</v>
      </c>
      <c r="Z107" s="138" t="s">
        <v>429</v>
      </c>
      <c r="AA107" s="138" t="s">
        <v>429</v>
      </c>
      <c r="AB107" s="138" t="s">
        <v>429</v>
      </c>
      <c r="AC107" s="138" t="s">
        <v>429</v>
      </c>
      <c r="AD107" s="138" t="s">
        <v>429</v>
      </c>
      <c r="AE107" s="55"/>
      <c r="AF107" s="147" t="s">
        <v>429</v>
      </c>
      <c r="AG107" s="147" t="s">
        <v>429</v>
      </c>
      <c r="AH107" s="147" t="s">
        <v>429</v>
      </c>
      <c r="AI107" s="147" t="s">
        <v>429</v>
      </c>
      <c r="AJ107" s="147" t="s">
        <v>429</v>
      </c>
      <c r="AK107" s="147">
        <v>1831.5</v>
      </c>
      <c r="AL107" s="45" t="s">
        <v>246</v>
      </c>
    </row>
    <row r="108" spans="1:38" s="2" customFormat="1" ht="26.25" customHeight="1" thickBot="1" x14ac:dyDescent="0.3">
      <c r="A108" s="65" t="s">
        <v>244</v>
      </c>
      <c r="B108" s="65" t="s">
        <v>260</v>
      </c>
      <c r="C108" s="66" t="s">
        <v>381</v>
      </c>
      <c r="D108" s="79"/>
      <c r="E108" s="138">
        <v>6.1354079653398536E-2</v>
      </c>
      <c r="F108" s="138">
        <v>1.0284271723636362</v>
      </c>
      <c r="G108" s="138" t="s">
        <v>429</v>
      </c>
      <c r="H108" s="138">
        <v>1.2829654685915672</v>
      </c>
      <c r="I108" s="138">
        <v>1.9044947636363635E-2</v>
      </c>
      <c r="J108" s="138">
        <v>0.19044947636363638</v>
      </c>
      <c r="K108" s="138">
        <v>0.38089895272727275</v>
      </c>
      <c r="L108" s="138" t="s">
        <v>443</v>
      </c>
      <c r="M108" s="138" t="s">
        <v>429</v>
      </c>
      <c r="N108" s="138" t="s">
        <v>429</v>
      </c>
      <c r="O108" s="138" t="s">
        <v>429</v>
      </c>
      <c r="P108" s="138" t="s">
        <v>429</v>
      </c>
      <c r="Q108" s="138" t="s">
        <v>429</v>
      </c>
      <c r="R108" s="138" t="s">
        <v>429</v>
      </c>
      <c r="S108" s="138" t="s">
        <v>429</v>
      </c>
      <c r="T108" s="138" t="s">
        <v>429</v>
      </c>
      <c r="U108" s="138" t="s">
        <v>429</v>
      </c>
      <c r="V108" s="138" t="s">
        <v>429</v>
      </c>
      <c r="W108" s="138" t="s">
        <v>429</v>
      </c>
      <c r="X108" s="138" t="s">
        <v>429</v>
      </c>
      <c r="Y108" s="138" t="s">
        <v>429</v>
      </c>
      <c r="Z108" s="138" t="s">
        <v>429</v>
      </c>
      <c r="AA108" s="138" t="s">
        <v>429</v>
      </c>
      <c r="AB108" s="138" t="s">
        <v>429</v>
      </c>
      <c r="AC108" s="138" t="s">
        <v>429</v>
      </c>
      <c r="AD108" s="138" t="s">
        <v>429</v>
      </c>
      <c r="AE108" s="55"/>
      <c r="AF108" s="147" t="s">
        <v>429</v>
      </c>
      <c r="AG108" s="147" t="s">
        <v>429</v>
      </c>
      <c r="AH108" s="147" t="s">
        <v>429</v>
      </c>
      <c r="AI108" s="147" t="s">
        <v>429</v>
      </c>
      <c r="AJ108" s="147" t="s">
        <v>429</v>
      </c>
      <c r="AK108" s="147">
        <v>9522.4738181818175</v>
      </c>
      <c r="AL108" s="45" t="s">
        <v>246</v>
      </c>
    </row>
    <row r="109" spans="1:38" s="2" customFormat="1" ht="26.25" customHeight="1" thickBot="1" x14ac:dyDescent="0.3">
      <c r="A109" s="65" t="s">
        <v>244</v>
      </c>
      <c r="B109" s="65" t="s">
        <v>261</v>
      </c>
      <c r="C109" s="66" t="s">
        <v>382</v>
      </c>
      <c r="D109" s="79"/>
      <c r="E109" s="138">
        <v>3.119404674048001E-2</v>
      </c>
      <c r="F109" s="138">
        <v>0.66427539960000004</v>
      </c>
      <c r="G109" s="138" t="s">
        <v>429</v>
      </c>
      <c r="H109" s="138">
        <v>0.8974287293030403</v>
      </c>
      <c r="I109" s="138">
        <v>2.7168728000000003E-2</v>
      </c>
      <c r="J109" s="138">
        <v>0.149428004</v>
      </c>
      <c r="K109" s="138">
        <v>0.149428004</v>
      </c>
      <c r="L109" s="138" t="s">
        <v>443</v>
      </c>
      <c r="M109" s="138" t="s">
        <v>429</v>
      </c>
      <c r="N109" s="138" t="s">
        <v>429</v>
      </c>
      <c r="O109" s="138" t="s">
        <v>429</v>
      </c>
      <c r="P109" s="138" t="s">
        <v>429</v>
      </c>
      <c r="Q109" s="138" t="s">
        <v>429</v>
      </c>
      <c r="R109" s="138" t="s">
        <v>429</v>
      </c>
      <c r="S109" s="138" t="s">
        <v>429</v>
      </c>
      <c r="T109" s="138" t="s">
        <v>429</v>
      </c>
      <c r="U109" s="138" t="s">
        <v>429</v>
      </c>
      <c r="V109" s="138" t="s">
        <v>429</v>
      </c>
      <c r="W109" s="138" t="s">
        <v>429</v>
      </c>
      <c r="X109" s="138" t="s">
        <v>429</v>
      </c>
      <c r="Y109" s="138" t="s">
        <v>429</v>
      </c>
      <c r="Z109" s="138" t="s">
        <v>429</v>
      </c>
      <c r="AA109" s="138" t="s">
        <v>429</v>
      </c>
      <c r="AB109" s="138" t="s">
        <v>429</v>
      </c>
      <c r="AC109" s="138" t="s">
        <v>429</v>
      </c>
      <c r="AD109" s="138" t="s">
        <v>429</v>
      </c>
      <c r="AE109" s="55"/>
      <c r="AF109" s="147" t="s">
        <v>429</v>
      </c>
      <c r="AG109" s="147" t="s">
        <v>429</v>
      </c>
      <c r="AH109" s="147" t="s">
        <v>429</v>
      </c>
      <c r="AI109" s="147" t="s">
        <v>429</v>
      </c>
      <c r="AJ109" s="147" t="s">
        <v>429</v>
      </c>
      <c r="AK109" s="147">
        <v>1358.4364</v>
      </c>
      <c r="AL109" s="45" t="s">
        <v>246</v>
      </c>
    </row>
    <row r="110" spans="1:38" s="2" customFormat="1" ht="26.25" customHeight="1" thickBot="1" x14ac:dyDescent="0.3">
      <c r="A110" s="65" t="s">
        <v>244</v>
      </c>
      <c r="B110" s="65" t="s">
        <v>262</v>
      </c>
      <c r="C110" s="66" t="s">
        <v>383</v>
      </c>
      <c r="D110" s="79"/>
      <c r="E110" s="138">
        <v>5.0302319709272011E-3</v>
      </c>
      <c r="F110" s="138">
        <v>0.17571334800000002</v>
      </c>
      <c r="G110" s="138" t="s">
        <v>429</v>
      </c>
      <c r="H110" s="138">
        <v>0.10558955190530563</v>
      </c>
      <c r="I110" s="138">
        <v>7.3080000000000003E-3</v>
      </c>
      <c r="J110" s="138">
        <v>5.152008000000001E-2</v>
      </c>
      <c r="K110" s="138">
        <v>5.152008000000001E-2</v>
      </c>
      <c r="L110" s="138" t="s">
        <v>443</v>
      </c>
      <c r="M110" s="138" t="s">
        <v>429</v>
      </c>
      <c r="N110" s="138" t="s">
        <v>429</v>
      </c>
      <c r="O110" s="138" t="s">
        <v>429</v>
      </c>
      <c r="P110" s="138" t="s">
        <v>429</v>
      </c>
      <c r="Q110" s="138" t="s">
        <v>429</v>
      </c>
      <c r="R110" s="138" t="s">
        <v>429</v>
      </c>
      <c r="S110" s="138" t="s">
        <v>429</v>
      </c>
      <c r="T110" s="138" t="s">
        <v>429</v>
      </c>
      <c r="U110" s="138" t="s">
        <v>429</v>
      </c>
      <c r="V110" s="138" t="s">
        <v>429</v>
      </c>
      <c r="W110" s="138" t="s">
        <v>429</v>
      </c>
      <c r="X110" s="138" t="s">
        <v>429</v>
      </c>
      <c r="Y110" s="138" t="s">
        <v>429</v>
      </c>
      <c r="Z110" s="138" t="s">
        <v>429</v>
      </c>
      <c r="AA110" s="138" t="s">
        <v>429</v>
      </c>
      <c r="AB110" s="138" t="s">
        <v>429</v>
      </c>
      <c r="AC110" s="138" t="s">
        <v>429</v>
      </c>
      <c r="AD110" s="138" t="s">
        <v>429</v>
      </c>
      <c r="AE110" s="55"/>
      <c r="AF110" s="147" t="s">
        <v>429</v>
      </c>
      <c r="AG110" s="147" t="s">
        <v>429</v>
      </c>
      <c r="AH110" s="147" t="s">
        <v>429</v>
      </c>
      <c r="AI110" s="147" t="s">
        <v>429</v>
      </c>
      <c r="AJ110" s="147" t="s">
        <v>429</v>
      </c>
      <c r="AK110" s="147">
        <v>359.33200000000005</v>
      </c>
      <c r="AL110" s="45" t="s">
        <v>246</v>
      </c>
    </row>
    <row r="111" spans="1:38" s="2" customFormat="1" ht="26.25" customHeight="1" thickBot="1" x14ac:dyDescent="0.3">
      <c r="A111" s="65" t="s">
        <v>244</v>
      </c>
      <c r="B111" s="65" t="s">
        <v>263</v>
      </c>
      <c r="C111" s="66" t="s">
        <v>377</v>
      </c>
      <c r="D111" s="79"/>
      <c r="E111" s="138">
        <v>1.0530099828506065E-2</v>
      </c>
      <c r="F111" s="138">
        <v>0.25754300000000002</v>
      </c>
      <c r="G111" s="138" t="s">
        <v>429</v>
      </c>
      <c r="H111" s="138">
        <v>0.18625142227927977</v>
      </c>
      <c r="I111" s="138">
        <v>5.2933333333333337E-4</v>
      </c>
      <c r="J111" s="138">
        <v>1.0586666666666667E-3</v>
      </c>
      <c r="K111" s="138">
        <v>2.382E-3</v>
      </c>
      <c r="L111" s="138" t="s">
        <v>443</v>
      </c>
      <c r="M111" s="138" t="s">
        <v>429</v>
      </c>
      <c r="N111" s="138" t="s">
        <v>429</v>
      </c>
      <c r="O111" s="138" t="s">
        <v>429</v>
      </c>
      <c r="P111" s="138" t="s">
        <v>429</v>
      </c>
      <c r="Q111" s="138" t="s">
        <v>429</v>
      </c>
      <c r="R111" s="138" t="s">
        <v>429</v>
      </c>
      <c r="S111" s="138" t="s">
        <v>429</v>
      </c>
      <c r="T111" s="138" t="s">
        <v>429</v>
      </c>
      <c r="U111" s="138" t="s">
        <v>429</v>
      </c>
      <c r="V111" s="138" t="s">
        <v>429</v>
      </c>
      <c r="W111" s="138" t="s">
        <v>429</v>
      </c>
      <c r="X111" s="138" t="s">
        <v>429</v>
      </c>
      <c r="Y111" s="138" t="s">
        <v>429</v>
      </c>
      <c r="Z111" s="138" t="s">
        <v>429</v>
      </c>
      <c r="AA111" s="138" t="s">
        <v>429</v>
      </c>
      <c r="AB111" s="138" t="s">
        <v>429</v>
      </c>
      <c r="AC111" s="138" t="s">
        <v>429</v>
      </c>
      <c r="AD111" s="138" t="s">
        <v>429</v>
      </c>
      <c r="AE111" s="55"/>
      <c r="AF111" s="147" t="s">
        <v>429</v>
      </c>
      <c r="AG111" s="147" t="s">
        <v>429</v>
      </c>
      <c r="AH111" s="147" t="s">
        <v>429</v>
      </c>
      <c r="AI111" s="147" t="s">
        <v>429</v>
      </c>
      <c r="AJ111" s="147" t="s">
        <v>429</v>
      </c>
      <c r="AK111" s="147">
        <v>147.53333333333333</v>
      </c>
      <c r="AL111" s="45" t="s">
        <v>246</v>
      </c>
    </row>
    <row r="112" spans="1:38" s="2" customFormat="1" ht="26.25" customHeight="1" thickBot="1" x14ac:dyDescent="0.3">
      <c r="A112" s="65" t="s">
        <v>264</v>
      </c>
      <c r="B112" s="65" t="s">
        <v>265</v>
      </c>
      <c r="C112" s="66" t="s">
        <v>266</v>
      </c>
      <c r="D112" s="67"/>
      <c r="E112" s="138">
        <v>14.543087303899132</v>
      </c>
      <c r="F112" s="138" t="s">
        <v>429</v>
      </c>
      <c r="G112" s="138" t="s">
        <v>429</v>
      </c>
      <c r="H112" s="138">
        <v>13.74657471981206</v>
      </c>
      <c r="I112" s="138">
        <v>0.26425799999999999</v>
      </c>
      <c r="J112" s="138">
        <v>6.8707079999999996</v>
      </c>
      <c r="K112" s="138">
        <v>6.8707079999999996</v>
      </c>
      <c r="L112" s="138" t="s">
        <v>443</v>
      </c>
      <c r="M112" s="138" t="s">
        <v>429</v>
      </c>
      <c r="N112" s="138" t="s">
        <v>429</v>
      </c>
      <c r="O112" s="138" t="s">
        <v>429</v>
      </c>
      <c r="P112" s="138" t="s">
        <v>429</v>
      </c>
      <c r="Q112" s="138" t="s">
        <v>429</v>
      </c>
      <c r="R112" s="138" t="s">
        <v>429</v>
      </c>
      <c r="S112" s="138" t="s">
        <v>429</v>
      </c>
      <c r="T112" s="138" t="s">
        <v>429</v>
      </c>
      <c r="U112" s="138" t="s">
        <v>429</v>
      </c>
      <c r="V112" s="138" t="s">
        <v>429</v>
      </c>
      <c r="W112" s="138" t="s">
        <v>429</v>
      </c>
      <c r="X112" s="138" t="s">
        <v>429</v>
      </c>
      <c r="Y112" s="138" t="s">
        <v>429</v>
      </c>
      <c r="Z112" s="138" t="s">
        <v>429</v>
      </c>
      <c r="AA112" s="138" t="s">
        <v>429</v>
      </c>
      <c r="AB112" s="138" t="s">
        <v>429</v>
      </c>
      <c r="AC112" s="138" t="s">
        <v>429</v>
      </c>
      <c r="AD112" s="138" t="s">
        <v>429</v>
      </c>
      <c r="AE112" s="55"/>
      <c r="AF112" s="147" t="s">
        <v>429</v>
      </c>
      <c r="AG112" s="147" t="s">
        <v>429</v>
      </c>
      <c r="AH112" s="147" t="s">
        <v>429</v>
      </c>
      <c r="AI112" s="147" t="s">
        <v>429</v>
      </c>
      <c r="AJ112" s="147" t="s">
        <v>429</v>
      </c>
      <c r="AK112" s="147">
        <v>377985000</v>
      </c>
      <c r="AL112" s="45" t="s">
        <v>419</v>
      </c>
    </row>
    <row r="113" spans="1:38" s="2" customFormat="1" ht="26.25" customHeight="1" thickBot="1" x14ac:dyDescent="0.3">
      <c r="A113" s="65" t="s">
        <v>264</v>
      </c>
      <c r="B113" s="80" t="s">
        <v>267</v>
      </c>
      <c r="C113" s="81" t="s">
        <v>268</v>
      </c>
      <c r="D113" s="67"/>
      <c r="E113" s="138">
        <v>5.8459153565039452</v>
      </c>
      <c r="F113" s="138" t="s">
        <v>443</v>
      </c>
      <c r="G113" s="138" t="s">
        <v>429</v>
      </c>
      <c r="H113" s="138">
        <v>35.134587288905159</v>
      </c>
      <c r="I113" s="138" t="s">
        <v>443</v>
      </c>
      <c r="J113" s="138" t="s">
        <v>443</v>
      </c>
      <c r="K113" s="138" t="s">
        <v>443</v>
      </c>
      <c r="L113" s="138" t="s">
        <v>443</v>
      </c>
      <c r="M113" s="138" t="s">
        <v>429</v>
      </c>
      <c r="N113" s="138" t="s">
        <v>429</v>
      </c>
      <c r="O113" s="138" t="s">
        <v>429</v>
      </c>
      <c r="P113" s="138" t="s">
        <v>429</v>
      </c>
      <c r="Q113" s="138" t="s">
        <v>429</v>
      </c>
      <c r="R113" s="138" t="s">
        <v>429</v>
      </c>
      <c r="S113" s="138" t="s">
        <v>429</v>
      </c>
      <c r="T113" s="138" t="s">
        <v>429</v>
      </c>
      <c r="U113" s="138" t="s">
        <v>429</v>
      </c>
      <c r="V113" s="138" t="s">
        <v>429</v>
      </c>
      <c r="W113" s="138" t="s">
        <v>429</v>
      </c>
      <c r="X113" s="138" t="s">
        <v>429</v>
      </c>
      <c r="Y113" s="138" t="s">
        <v>429</v>
      </c>
      <c r="Z113" s="138" t="s">
        <v>429</v>
      </c>
      <c r="AA113" s="138" t="s">
        <v>429</v>
      </c>
      <c r="AB113" s="138" t="s">
        <v>429</v>
      </c>
      <c r="AC113" s="138" t="s">
        <v>429</v>
      </c>
      <c r="AD113" s="138" t="s">
        <v>429</v>
      </c>
      <c r="AE113" s="55"/>
      <c r="AF113" s="147" t="s">
        <v>429</v>
      </c>
      <c r="AG113" s="147" t="s">
        <v>429</v>
      </c>
      <c r="AH113" s="147" t="s">
        <v>429</v>
      </c>
      <c r="AI113" s="147" t="s">
        <v>429</v>
      </c>
      <c r="AJ113" s="147" t="s">
        <v>429</v>
      </c>
      <c r="AK113" s="147">
        <v>151939424.54266307</v>
      </c>
      <c r="AL113" s="148" t="s">
        <v>436</v>
      </c>
    </row>
    <row r="114" spans="1:38" s="2" customFormat="1" ht="26.25" customHeight="1" thickBot="1" x14ac:dyDescent="0.3">
      <c r="A114" s="65" t="s">
        <v>264</v>
      </c>
      <c r="B114" s="80" t="s">
        <v>269</v>
      </c>
      <c r="C114" s="81" t="s">
        <v>388</v>
      </c>
      <c r="D114" s="67"/>
      <c r="E114" s="138">
        <v>6.3691169689151523E-3</v>
      </c>
      <c r="F114" s="138" t="s">
        <v>443</v>
      </c>
      <c r="G114" s="138" t="s">
        <v>429</v>
      </c>
      <c r="H114" s="138">
        <v>2.1519914000000005E-2</v>
      </c>
      <c r="I114" s="138" t="s">
        <v>443</v>
      </c>
      <c r="J114" s="138" t="s">
        <v>443</v>
      </c>
      <c r="K114" s="138" t="s">
        <v>443</v>
      </c>
      <c r="L114" s="138" t="s">
        <v>443</v>
      </c>
      <c r="M114" s="138" t="s">
        <v>429</v>
      </c>
      <c r="N114" s="138" t="s">
        <v>429</v>
      </c>
      <c r="O114" s="138" t="s">
        <v>429</v>
      </c>
      <c r="P114" s="138" t="s">
        <v>429</v>
      </c>
      <c r="Q114" s="138" t="s">
        <v>429</v>
      </c>
      <c r="R114" s="138" t="s">
        <v>429</v>
      </c>
      <c r="S114" s="138" t="s">
        <v>429</v>
      </c>
      <c r="T114" s="138" t="s">
        <v>429</v>
      </c>
      <c r="U114" s="138" t="s">
        <v>429</v>
      </c>
      <c r="V114" s="138" t="s">
        <v>429</v>
      </c>
      <c r="W114" s="138" t="s">
        <v>429</v>
      </c>
      <c r="X114" s="138" t="s">
        <v>429</v>
      </c>
      <c r="Y114" s="138" t="s">
        <v>429</v>
      </c>
      <c r="Z114" s="138" t="s">
        <v>429</v>
      </c>
      <c r="AA114" s="138" t="s">
        <v>429</v>
      </c>
      <c r="AB114" s="138" t="s">
        <v>429</v>
      </c>
      <c r="AC114" s="138" t="s">
        <v>429</v>
      </c>
      <c r="AD114" s="138" t="s">
        <v>429</v>
      </c>
      <c r="AE114" s="55"/>
      <c r="AF114" s="147" t="s">
        <v>429</v>
      </c>
      <c r="AG114" s="147" t="s">
        <v>429</v>
      </c>
      <c r="AH114" s="147" t="s">
        <v>429</v>
      </c>
      <c r="AI114" s="147" t="s">
        <v>429</v>
      </c>
      <c r="AJ114" s="147" t="s">
        <v>429</v>
      </c>
      <c r="AK114" s="147">
        <v>165537.80000000002</v>
      </c>
      <c r="AL114" s="148" t="s">
        <v>437</v>
      </c>
    </row>
    <row r="115" spans="1:38" s="2" customFormat="1" ht="26.25" customHeight="1" thickBot="1" x14ac:dyDescent="0.3">
      <c r="A115" s="65" t="s">
        <v>264</v>
      </c>
      <c r="B115" s="80" t="s">
        <v>270</v>
      </c>
      <c r="C115" s="81" t="s">
        <v>271</v>
      </c>
      <c r="D115" s="67"/>
      <c r="E115" s="138" t="s">
        <v>443</v>
      </c>
      <c r="F115" s="138" t="s">
        <v>443</v>
      </c>
      <c r="G115" s="138" t="s">
        <v>429</v>
      </c>
      <c r="H115" s="138" t="s">
        <v>443</v>
      </c>
      <c r="I115" s="138" t="s">
        <v>443</v>
      </c>
      <c r="J115" s="138" t="s">
        <v>443</v>
      </c>
      <c r="K115" s="138" t="s">
        <v>443</v>
      </c>
      <c r="L115" s="138" t="s">
        <v>443</v>
      </c>
      <c r="M115" s="138" t="s">
        <v>429</v>
      </c>
      <c r="N115" s="138" t="s">
        <v>429</v>
      </c>
      <c r="O115" s="138" t="s">
        <v>429</v>
      </c>
      <c r="P115" s="138" t="s">
        <v>429</v>
      </c>
      <c r="Q115" s="138" t="s">
        <v>429</v>
      </c>
      <c r="R115" s="138" t="s">
        <v>429</v>
      </c>
      <c r="S115" s="138" t="s">
        <v>429</v>
      </c>
      <c r="T115" s="138" t="s">
        <v>429</v>
      </c>
      <c r="U115" s="138" t="s">
        <v>429</v>
      </c>
      <c r="V115" s="138" t="s">
        <v>429</v>
      </c>
      <c r="W115" s="138" t="s">
        <v>429</v>
      </c>
      <c r="X115" s="138" t="s">
        <v>429</v>
      </c>
      <c r="Y115" s="138" t="s">
        <v>429</v>
      </c>
      <c r="Z115" s="138" t="s">
        <v>429</v>
      </c>
      <c r="AA115" s="138" t="s">
        <v>429</v>
      </c>
      <c r="AB115" s="138" t="s">
        <v>429</v>
      </c>
      <c r="AC115" s="138" t="s">
        <v>429</v>
      </c>
      <c r="AD115" s="138" t="s">
        <v>429</v>
      </c>
      <c r="AE115" s="55"/>
      <c r="AF115" s="147" t="s">
        <v>429</v>
      </c>
      <c r="AG115" s="147" t="s">
        <v>429</v>
      </c>
      <c r="AH115" s="147" t="s">
        <v>429</v>
      </c>
      <c r="AI115" s="147" t="s">
        <v>429</v>
      </c>
      <c r="AJ115" s="147" t="s">
        <v>429</v>
      </c>
      <c r="AK115" s="147" t="s">
        <v>443</v>
      </c>
      <c r="AL115" s="45" t="s">
        <v>413</v>
      </c>
    </row>
    <row r="116" spans="1:38" s="2" customFormat="1" ht="26.25" customHeight="1" thickBot="1" x14ac:dyDescent="0.3">
      <c r="A116" s="65" t="s">
        <v>264</v>
      </c>
      <c r="B116" s="65" t="s">
        <v>272</v>
      </c>
      <c r="C116" s="71" t="s">
        <v>410</v>
      </c>
      <c r="D116" s="67"/>
      <c r="E116" s="138">
        <v>11.882457756960511</v>
      </c>
      <c r="F116" s="138" t="s">
        <v>443</v>
      </c>
      <c r="G116" s="138" t="s">
        <v>429</v>
      </c>
      <c r="H116" s="138">
        <v>13.581341956723092</v>
      </c>
      <c r="I116" s="138" t="s">
        <v>443</v>
      </c>
      <c r="J116" s="138" t="s">
        <v>443</v>
      </c>
      <c r="K116" s="138" t="s">
        <v>443</v>
      </c>
      <c r="L116" s="138" t="s">
        <v>443</v>
      </c>
      <c r="M116" s="138" t="s">
        <v>429</v>
      </c>
      <c r="N116" s="138" t="s">
        <v>429</v>
      </c>
      <c r="O116" s="138" t="s">
        <v>429</v>
      </c>
      <c r="P116" s="138" t="s">
        <v>429</v>
      </c>
      <c r="Q116" s="138" t="s">
        <v>429</v>
      </c>
      <c r="R116" s="138" t="s">
        <v>429</v>
      </c>
      <c r="S116" s="138" t="s">
        <v>429</v>
      </c>
      <c r="T116" s="138" t="s">
        <v>429</v>
      </c>
      <c r="U116" s="138" t="s">
        <v>429</v>
      </c>
      <c r="V116" s="138" t="s">
        <v>429</v>
      </c>
      <c r="W116" s="138" t="s">
        <v>429</v>
      </c>
      <c r="X116" s="138" t="s">
        <v>429</v>
      </c>
      <c r="Y116" s="138" t="s">
        <v>429</v>
      </c>
      <c r="Z116" s="138" t="s">
        <v>429</v>
      </c>
      <c r="AA116" s="138" t="s">
        <v>429</v>
      </c>
      <c r="AB116" s="138" t="s">
        <v>429</v>
      </c>
      <c r="AC116" s="138" t="s">
        <v>429</v>
      </c>
      <c r="AD116" s="138" t="s">
        <v>429</v>
      </c>
      <c r="AE116" s="55"/>
      <c r="AF116" s="147" t="s">
        <v>429</v>
      </c>
      <c r="AG116" s="147" t="s">
        <v>429</v>
      </c>
      <c r="AH116" s="147" t="s">
        <v>429</v>
      </c>
      <c r="AI116" s="147" t="s">
        <v>429</v>
      </c>
      <c r="AJ116" s="147" t="s">
        <v>429</v>
      </c>
      <c r="AK116" s="147">
        <v>308833379.14505517</v>
      </c>
      <c r="AL116" s="148" t="s">
        <v>438</v>
      </c>
    </row>
    <row r="117" spans="1:38" s="2" customFormat="1" ht="26.25" customHeight="1" thickBot="1" x14ac:dyDescent="0.3">
      <c r="A117" s="65" t="s">
        <v>264</v>
      </c>
      <c r="B117" s="65" t="s">
        <v>273</v>
      </c>
      <c r="C117" s="71" t="s">
        <v>274</v>
      </c>
      <c r="D117" s="67"/>
      <c r="E117" s="138" t="s">
        <v>443</v>
      </c>
      <c r="F117" s="138" t="s">
        <v>443</v>
      </c>
      <c r="G117" s="138" t="s">
        <v>429</v>
      </c>
      <c r="H117" s="138" t="s">
        <v>443</v>
      </c>
      <c r="I117" s="138" t="s">
        <v>443</v>
      </c>
      <c r="J117" s="138" t="s">
        <v>443</v>
      </c>
      <c r="K117" s="138" t="s">
        <v>443</v>
      </c>
      <c r="L117" s="138" t="s">
        <v>443</v>
      </c>
      <c r="M117" s="138" t="s">
        <v>429</v>
      </c>
      <c r="N117" s="138" t="s">
        <v>429</v>
      </c>
      <c r="O117" s="138" t="s">
        <v>429</v>
      </c>
      <c r="P117" s="138" t="s">
        <v>429</v>
      </c>
      <c r="Q117" s="138" t="s">
        <v>429</v>
      </c>
      <c r="R117" s="138" t="s">
        <v>429</v>
      </c>
      <c r="S117" s="138" t="s">
        <v>429</v>
      </c>
      <c r="T117" s="138" t="s">
        <v>429</v>
      </c>
      <c r="U117" s="138" t="s">
        <v>429</v>
      </c>
      <c r="V117" s="138" t="s">
        <v>429</v>
      </c>
      <c r="W117" s="138" t="s">
        <v>429</v>
      </c>
      <c r="X117" s="138" t="s">
        <v>429</v>
      </c>
      <c r="Y117" s="138" t="s">
        <v>429</v>
      </c>
      <c r="Z117" s="138" t="s">
        <v>429</v>
      </c>
      <c r="AA117" s="138" t="s">
        <v>429</v>
      </c>
      <c r="AB117" s="138" t="s">
        <v>429</v>
      </c>
      <c r="AC117" s="138" t="s">
        <v>429</v>
      </c>
      <c r="AD117" s="138" t="s">
        <v>429</v>
      </c>
      <c r="AE117" s="55"/>
      <c r="AF117" s="147" t="s">
        <v>429</v>
      </c>
      <c r="AG117" s="147" t="s">
        <v>429</v>
      </c>
      <c r="AH117" s="147" t="s">
        <v>429</v>
      </c>
      <c r="AI117" s="147" t="s">
        <v>429</v>
      </c>
      <c r="AJ117" s="147" t="s">
        <v>429</v>
      </c>
      <c r="AK117" s="147" t="s">
        <v>443</v>
      </c>
      <c r="AL117" s="45" t="s">
        <v>413</v>
      </c>
    </row>
    <row r="118" spans="1:38" s="2" customFormat="1" ht="26.25" customHeight="1" thickBot="1" x14ac:dyDescent="0.3">
      <c r="A118" s="65" t="s">
        <v>264</v>
      </c>
      <c r="B118" s="65" t="s">
        <v>275</v>
      </c>
      <c r="C118" s="71" t="s">
        <v>411</v>
      </c>
      <c r="D118" s="67"/>
      <c r="E118" s="138" t="s">
        <v>443</v>
      </c>
      <c r="F118" s="138" t="s">
        <v>443</v>
      </c>
      <c r="G118" s="138" t="s">
        <v>429</v>
      </c>
      <c r="H118" s="138" t="s">
        <v>443</v>
      </c>
      <c r="I118" s="138" t="s">
        <v>443</v>
      </c>
      <c r="J118" s="138" t="s">
        <v>443</v>
      </c>
      <c r="K118" s="138" t="s">
        <v>443</v>
      </c>
      <c r="L118" s="138" t="s">
        <v>443</v>
      </c>
      <c r="M118" s="138" t="s">
        <v>429</v>
      </c>
      <c r="N118" s="138" t="s">
        <v>429</v>
      </c>
      <c r="O118" s="138" t="s">
        <v>429</v>
      </c>
      <c r="P118" s="138" t="s">
        <v>429</v>
      </c>
      <c r="Q118" s="138" t="s">
        <v>429</v>
      </c>
      <c r="R118" s="138" t="s">
        <v>429</v>
      </c>
      <c r="S118" s="138" t="s">
        <v>429</v>
      </c>
      <c r="T118" s="138" t="s">
        <v>429</v>
      </c>
      <c r="U118" s="138" t="s">
        <v>429</v>
      </c>
      <c r="V118" s="138" t="s">
        <v>429</v>
      </c>
      <c r="W118" s="138" t="s">
        <v>429</v>
      </c>
      <c r="X118" s="138" t="s">
        <v>429</v>
      </c>
      <c r="Y118" s="138" t="s">
        <v>429</v>
      </c>
      <c r="Z118" s="138" t="s">
        <v>429</v>
      </c>
      <c r="AA118" s="138" t="s">
        <v>429</v>
      </c>
      <c r="AB118" s="138" t="s">
        <v>429</v>
      </c>
      <c r="AC118" s="138" t="s">
        <v>429</v>
      </c>
      <c r="AD118" s="138" t="s">
        <v>429</v>
      </c>
      <c r="AE118" s="55"/>
      <c r="AF118" s="147" t="s">
        <v>429</v>
      </c>
      <c r="AG118" s="147" t="s">
        <v>429</v>
      </c>
      <c r="AH118" s="147" t="s">
        <v>429</v>
      </c>
      <c r="AI118" s="147" t="s">
        <v>429</v>
      </c>
      <c r="AJ118" s="147" t="s">
        <v>429</v>
      </c>
      <c r="AK118" s="147" t="s">
        <v>443</v>
      </c>
      <c r="AL118" s="45" t="s">
        <v>413</v>
      </c>
    </row>
    <row r="119" spans="1:38" s="2" customFormat="1" ht="26.25" customHeight="1" thickBot="1" x14ac:dyDescent="0.3">
      <c r="A119" s="65" t="s">
        <v>264</v>
      </c>
      <c r="B119" s="65" t="s">
        <v>276</v>
      </c>
      <c r="C119" s="66" t="s">
        <v>277</v>
      </c>
      <c r="D119" s="67"/>
      <c r="E119" s="138" t="s">
        <v>429</v>
      </c>
      <c r="F119" s="138" t="s">
        <v>429</v>
      </c>
      <c r="G119" s="138" t="s">
        <v>429</v>
      </c>
      <c r="H119" s="138" t="s">
        <v>443</v>
      </c>
      <c r="I119" s="138">
        <v>7.0699400000000003E-3</v>
      </c>
      <c r="J119" s="138">
        <v>5.6559520000000002E-2</v>
      </c>
      <c r="K119" s="138">
        <v>0.1767485</v>
      </c>
      <c r="L119" s="138" t="s">
        <v>443</v>
      </c>
      <c r="M119" s="138" t="s">
        <v>429</v>
      </c>
      <c r="N119" s="138" t="s">
        <v>429</v>
      </c>
      <c r="O119" s="138" t="s">
        <v>429</v>
      </c>
      <c r="P119" s="138" t="s">
        <v>429</v>
      </c>
      <c r="Q119" s="138" t="s">
        <v>429</v>
      </c>
      <c r="R119" s="138" t="s">
        <v>429</v>
      </c>
      <c r="S119" s="138" t="s">
        <v>429</v>
      </c>
      <c r="T119" s="138" t="s">
        <v>429</v>
      </c>
      <c r="U119" s="138" t="s">
        <v>429</v>
      </c>
      <c r="V119" s="138" t="s">
        <v>429</v>
      </c>
      <c r="W119" s="138" t="s">
        <v>429</v>
      </c>
      <c r="X119" s="138" t="s">
        <v>429</v>
      </c>
      <c r="Y119" s="138" t="s">
        <v>429</v>
      </c>
      <c r="Z119" s="138" t="s">
        <v>429</v>
      </c>
      <c r="AA119" s="138" t="s">
        <v>429</v>
      </c>
      <c r="AB119" s="138" t="s">
        <v>429</v>
      </c>
      <c r="AC119" s="138" t="s">
        <v>429</v>
      </c>
      <c r="AD119" s="138" t="s">
        <v>429</v>
      </c>
      <c r="AE119" s="55"/>
      <c r="AF119" s="147" t="s">
        <v>429</v>
      </c>
      <c r="AG119" s="147" t="s">
        <v>429</v>
      </c>
      <c r="AH119" s="147" t="s">
        <v>429</v>
      </c>
      <c r="AI119" s="147" t="s">
        <v>429</v>
      </c>
      <c r="AJ119" s="147" t="s">
        <v>429</v>
      </c>
      <c r="AK119" s="147">
        <v>1767.4849999999999</v>
      </c>
      <c r="AL119" s="148" t="s">
        <v>434</v>
      </c>
    </row>
    <row r="120" spans="1:38" s="2" customFormat="1" ht="26.25" customHeight="1" thickBot="1" x14ac:dyDescent="0.3">
      <c r="A120" s="65" t="s">
        <v>264</v>
      </c>
      <c r="B120" s="65" t="s">
        <v>278</v>
      </c>
      <c r="C120" s="66" t="s">
        <v>279</v>
      </c>
      <c r="D120" s="67"/>
      <c r="E120" s="138" t="s">
        <v>429</v>
      </c>
      <c r="F120" s="138" t="s">
        <v>429</v>
      </c>
      <c r="G120" s="138" t="s">
        <v>429</v>
      </c>
      <c r="H120" s="138" t="s">
        <v>443</v>
      </c>
      <c r="I120" s="138">
        <v>6.5039999999999994E-3</v>
      </c>
      <c r="J120" s="138">
        <v>4.0649999999999999E-2</v>
      </c>
      <c r="K120" s="138">
        <v>0.16259999999999999</v>
      </c>
      <c r="L120" s="138" t="s">
        <v>443</v>
      </c>
      <c r="M120" s="138" t="s">
        <v>429</v>
      </c>
      <c r="N120" s="138" t="s">
        <v>429</v>
      </c>
      <c r="O120" s="138" t="s">
        <v>429</v>
      </c>
      <c r="P120" s="138" t="s">
        <v>429</v>
      </c>
      <c r="Q120" s="138" t="s">
        <v>429</v>
      </c>
      <c r="R120" s="138" t="s">
        <v>429</v>
      </c>
      <c r="S120" s="138" t="s">
        <v>429</v>
      </c>
      <c r="T120" s="138" t="s">
        <v>429</v>
      </c>
      <c r="U120" s="138" t="s">
        <v>429</v>
      </c>
      <c r="V120" s="138" t="s">
        <v>429</v>
      </c>
      <c r="W120" s="138" t="s">
        <v>429</v>
      </c>
      <c r="X120" s="138" t="s">
        <v>429</v>
      </c>
      <c r="Y120" s="138" t="s">
        <v>429</v>
      </c>
      <c r="Z120" s="138" t="s">
        <v>429</v>
      </c>
      <c r="AA120" s="138" t="s">
        <v>429</v>
      </c>
      <c r="AB120" s="138" t="s">
        <v>429</v>
      </c>
      <c r="AC120" s="138" t="s">
        <v>429</v>
      </c>
      <c r="AD120" s="138" t="s">
        <v>429</v>
      </c>
      <c r="AE120" s="55"/>
      <c r="AF120" s="147" t="s">
        <v>429</v>
      </c>
      <c r="AG120" s="147" t="s">
        <v>429</v>
      </c>
      <c r="AH120" s="147" t="s">
        <v>429</v>
      </c>
      <c r="AI120" s="147" t="s">
        <v>429</v>
      </c>
      <c r="AJ120" s="147" t="s">
        <v>429</v>
      </c>
      <c r="AK120" s="147">
        <v>1626</v>
      </c>
      <c r="AL120" s="148" t="s">
        <v>435</v>
      </c>
    </row>
    <row r="121" spans="1:38" s="2" customFormat="1" ht="26.25" customHeight="1" thickBot="1" x14ac:dyDescent="0.3">
      <c r="A121" s="65" t="s">
        <v>264</v>
      </c>
      <c r="B121" s="65" t="s">
        <v>280</v>
      </c>
      <c r="C121" s="71" t="s">
        <v>281</v>
      </c>
      <c r="D121" s="68"/>
      <c r="E121" s="138" t="s">
        <v>443</v>
      </c>
      <c r="F121" s="138">
        <v>4.5527542217137604</v>
      </c>
      <c r="G121" s="138" t="s">
        <v>429</v>
      </c>
      <c r="H121" s="138" t="s">
        <v>443</v>
      </c>
      <c r="I121" s="138" t="s">
        <v>443</v>
      </c>
      <c r="J121" s="138" t="s">
        <v>443</v>
      </c>
      <c r="K121" s="138" t="s">
        <v>443</v>
      </c>
      <c r="L121" s="138" t="s">
        <v>443</v>
      </c>
      <c r="M121" s="138" t="s">
        <v>429</v>
      </c>
      <c r="N121" s="138" t="s">
        <v>429</v>
      </c>
      <c r="O121" s="138" t="s">
        <v>429</v>
      </c>
      <c r="P121" s="138" t="s">
        <v>429</v>
      </c>
      <c r="Q121" s="138" t="s">
        <v>429</v>
      </c>
      <c r="R121" s="138" t="s">
        <v>429</v>
      </c>
      <c r="S121" s="138" t="s">
        <v>429</v>
      </c>
      <c r="T121" s="138" t="s">
        <v>429</v>
      </c>
      <c r="U121" s="138" t="s">
        <v>429</v>
      </c>
      <c r="V121" s="138" t="s">
        <v>429</v>
      </c>
      <c r="W121" s="138" t="s">
        <v>429</v>
      </c>
      <c r="X121" s="138" t="s">
        <v>429</v>
      </c>
      <c r="Y121" s="138" t="s">
        <v>429</v>
      </c>
      <c r="Z121" s="138" t="s">
        <v>429</v>
      </c>
      <c r="AA121" s="138" t="s">
        <v>429</v>
      </c>
      <c r="AB121" s="138" t="s">
        <v>429</v>
      </c>
      <c r="AC121" s="138" t="s">
        <v>429</v>
      </c>
      <c r="AD121" s="138" t="s">
        <v>429</v>
      </c>
      <c r="AE121" s="55"/>
      <c r="AF121" s="147" t="s">
        <v>429</v>
      </c>
      <c r="AG121" s="147" t="s">
        <v>429</v>
      </c>
      <c r="AH121" s="147" t="s">
        <v>429</v>
      </c>
      <c r="AI121" s="147" t="s">
        <v>429</v>
      </c>
      <c r="AJ121" s="147" t="s">
        <v>429</v>
      </c>
      <c r="AK121" s="147" t="s">
        <v>443</v>
      </c>
      <c r="AL121" s="45" t="s">
        <v>413</v>
      </c>
    </row>
    <row r="122" spans="1:38" s="2" customFormat="1" ht="26.25" customHeight="1" thickBot="1" x14ac:dyDescent="0.3">
      <c r="A122" s="65" t="s">
        <v>264</v>
      </c>
      <c r="B122" s="80" t="s">
        <v>283</v>
      </c>
      <c r="C122" s="81" t="s">
        <v>284</v>
      </c>
      <c r="D122" s="67"/>
      <c r="E122" s="138" t="s">
        <v>443</v>
      </c>
      <c r="F122" s="138" t="s">
        <v>443</v>
      </c>
      <c r="G122" s="138" t="s">
        <v>429</v>
      </c>
      <c r="H122" s="138" t="s">
        <v>443</v>
      </c>
      <c r="I122" s="138" t="s">
        <v>443</v>
      </c>
      <c r="J122" s="138" t="s">
        <v>443</v>
      </c>
      <c r="K122" s="138" t="s">
        <v>443</v>
      </c>
      <c r="L122" s="138" t="s">
        <v>443</v>
      </c>
      <c r="M122" s="138" t="s">
        <v>429</v>
      </c>
      <c r="N122" s="138" t="s">
        <v>429</v>
      </c>
      <c r="O122" s="138" t="s">
        <v>429</v>
      </c>
      <c r="P122" s="138" t="s">
        <v>429</v>
      </c>
      <c r="Q122" s="138" t="s">
        <v>429</v>
      </c>
      <c r="R122" s="138" t="s">
        <v>429</v>
      </c>
      <c r="S122" s="138" t="s">
        <v>429</v>
      </c>
      <c r="T122" s="138" t="s">
        <v>429</v>
      </c>
      <c r="U122" s="138" t="s">
        <v>429</v>
      </c>
      <c r="V122" s="138" t="s">
        <v>429</v>
      </c>
      <c r="W122" s="138" t="s">
        <v>429</v>
      </c>
      <c r="X122" s="138" t="s">
        <v>429</v>
      </c>
      <c r="Y122" s="138" t="s">
        <v>429</v>
      </c>
      <c r="Z122" s="138" t="s">
        <v>429</v>
      </c>
      <c r="AA122" s="138" t="s">
        <v>429</v>
      </c>
      <c r="AB122" s="138" t="s">
        <v>429</v>
      </c>
      <c r="AC122" s="138">
        <v>7.3286126607020528</v>
      </c>
      <c r="AD122" s="138" t="s">
        <v>429</v>
      </c>
      <c r="AE122" s="55"/>
      <c r="AF122" s="147" t="s">
        <v>429</v>
      </c>
      <c r="AG122" s="147" t="s">
        <v>429</v>
      </c>
      <c r="AH122" s="147" t="s">
        <v>429</v>
      </c>
      <c r="AI122" s="147" t="s">
        <v>429</v>
      </c>
      <c r="AJ122" s="147" t="s">
        <v>429</v>
      </c>
      <c r="AK122" s="147" t="s">
        <v>443</v>
      </c>
      <c r="AL122" s="45" t="s">
        <v>413</v>
      </c>
    </row>
    <row r="123" spans="1:38" s="2" customFormat="1" ht="26.25" customHeight="1" thickBot="1" x14ac:dyDescent="0.3">
      <c r="A123" s="65" t="s">
        <v>264</v>
      </c>
      <c r="B123" s="65" t="s">
        <v>285</v>
      </c>
      <c r="C123" s="66" t="s">
        <v>286</v>
      </c>
      <c r="D123" s="67"/>
      <c r="E123" s="138" t="s">
        <v>431</v>
      </c>
      <c r="F123" s="138" t="s">
        <v>431</v>
      </c>
      <c r="G123" s="138" t="s">
        <v>431</v>
      </c>
      <c r="H123" s="138" t="s">
        <v>431</v>
      </c>
      <c r="I123" s="138" t="s">
        <v>431</v>
      </c>
      <c r="J123" s="138" t="s">
        <v>431</v>
      </c>
      <c r="K123" s="138" t="s">
        <v>431</v>
      </c>
      <c r="L123" s="138" t="s">
        <v>431</v>
      </c>
      <c r="M123" s="138" t="s">
        <v>431</v>
      </c>
      <c r="N123" s="138" t="s">
        <v>431</v>
      </c>
      <c r="O123" s="138" t="s">
        <v>431</v>
      </c>
      <c r="P123" s="138" t="s">
        <v>431</v>
      </c>
      <c r="Q123" s="138" t="s">
        <v>431</v>
      </c>
      <c r="R123" s="138" t="s">
        <v>431</v>
      </c>
      <c r="S123" s="138" t="s">
        <v>431</v>
      </c>
      <c r="T123" s="138" t="s">
        <v>431</v>
      </c>
      <c r="U123" s="138" t="s">
        <v>431</v>
      </c>
      <c r="V123" s="138" t="s">
        <v>431</v>
      </c>
      <c r="W123" s="138" t="s">
        <v>431</v>
      </c>
      <c r="X123" s="138" t="s">
        <v>431</v>
      </c>
      <c r="Y123" s="138" t="s">
        <v>431</v>
      </c>
      <c r="Z123" s="138" t="s">
        <v>431</v>
      </c>
      <c r="AA123" s="138" t="s">
        <v>431</v>
      </c>
      <c r="AB123" s="138" t="s">
        <v>431</v>
      </c>
      <c r="AC123" s="138" t="s">
        <v>431</v>
      </c>
      <c r="AD123" s="138" t="s">
        <v>431</v>
      </c>
      <c r="AE123" s="55"/>
      <c r="AF123" s="147" t="s">
        <v>429</v>
      </c>
      <c r="AG123" s="147" t="s">
        <v>429</v>
      </c>
      <c r="AH123" s="147" t="s">
        <v>429</v>
      </c>
      <c r="AI123" s="147" t="s">
        <v>429</v>
      </c>
      <c r="AJ123" s="147" t="s">
        <v>429</v>
      </c>
      <c r="AK123" s="147" t="s">
        <v>443</v>
      </c>
      <c r="AL123" s="45" t="s">
        <v>418</v>
      </c>
    </row>
    <row r="124" spans="1:38" s="2" customFormat="1" ht="26.25" customHeight="1" thickBot="1" x14ac:dyDescent="0.3">
      <c r="A124" s="65" t="s">
        <v>264</v>
      </c>
      <c r="B124" s="82" t="s">
        <v>287</v>
      </c>
      <c r="C124" s="66" t="s">
        <v>288</v>
      </c>
      <c r="D124" s="67"/>
      <c r="E124" s="138" t="s">
        <v>431</v>
      </c>
      <c r="F124" s="138" t="s">
        <v>431</v>
      </c>
      <c r="G124" s="138" t="s">
        <v>431</v>
      </c>
      <c r="H124" s="138" t="s">
        <v>443</v>
      </c>
      <c r="I124" s="138" t="s">
        <v>431</v>
      </c>
      <c r="J124" s="138" t="s">
        <v>431</v>
      </c>
      <c r="K124" s="138" t="s">
        <v>431</v>
      </c>
      <c r="L124" s="138" t="s">
        <v>431</v>
      </c>
      <c r="M124" s="138" t="s">
        <v>431</v>
      </c>
      <c r="N124" s="138" t="s">
        <v>431</v>
      </c>
      <c r="O124" s="138" t="s">
        <v>431</v>
      </c>
      <c r="P124" s="138" t="s">
        <v>431</v>
      </c>
      <c r="Q124" s="138" t="s">
        <v>431</v>
      </c>
      <c r="R124" s="138" t="s">
        <v>431</v>
      </c>
      <c r="S124" s="138" t="s">
        <v>431</v>
      </c>
      <c r="T124" s="138" t="s">
        <v>431</v>
      </c>
      <c r="U124" s="138" t="s">
        <v>431</v>
      </c>
      <c r="V124" s="138" t="s">
        <v>431</v>
      </c>
      <c r="W124" s="138" t="s">
        <v>443</v>
      </c>
      <c r="X124" s="138" t="s">
        <v>443</v>
      </c>
      <c r="Y124" s="138" t="s">
        <v>443</v>
      </c>
      <c r="Z124" s="138" t="s">
        <v>443</v>
      </c>
      <c r="AA124" s="138" t="s">
        <v>443</v>
      </c>
      <c r="AB124" s="138" t="s">
        <v>443</v>
      </c>
      <c r="AC124" s="138" t="s">
        <v>443</v>
      </c>
      <c r="AD124" s="138" t="s">
        <v>443</v>
      </c>
      <c r="AE124" s="55"/>
      <c r="AF124" s="147" t="s">
        <v>429</v>
      </c>
      <c r="AG124" s="147" t="s">
        <v>429</v>
      </c>
      <c r="AH124" s="147" t="s">
        <v>429</v>
      </c>
      <c r="AI124" s="147" t="s">
        <v>429</v>
      </c>
      <c r="AJ124" s="147" t="s">
        <v>429</v>
      </c>
      <c r="AK124" s="147" t="s">
        <v>429</v>
      </c>
      <c r="AL124" s="45" t="s">
        <v>413</v>
      </c>
    </row>
    <row r="125" spans="1:38" s="2" customFormat="1" ht="26.25" customHeight="1" thickBot="1" x14ac:dyDescent="0.3">
      <c r="A125" s="65" t="s">
        <v>289</v>
      </c>
      <c r="B125" s="65" t="s">
        <v>290</v>
      </c>
      <c r="C125" s="66" t="s">
        <v>291</v>
      </c>
      <c r="D125" s="67"/>
      <c r="E125" s="138" t="s">
        <v>429</v>
      </c>
      <c r="F125" s="138">
        <v>0.95590016664861288</v>
      </c>
      <c r="G125" s="138" t="s">
        <v>429</v>
      </c>
      <c r="H125" s="138" t="s">
        <v>429</v>
      </c>
      <c r="I125" s="138">
        <v>6.319030037625891E-5</v>
      </c>
      <c r="J125" s="138">
        <v>4.1935381158790004E-4</v>
      </c>
      <c r="K125" s="138">
        <v>8.8657906285478417E-4</v>
      </c>
      <c r="L125" s="138" t="s">
        <v>443</v>
      </c>
      <c r="M125" s="138" t="s">
        <v>429</v>
      </c>
      <c r="N125" s="138" t="s">
        <v>429</v>
      </c>
      <c r="O125" s="138" t="s">
        <v>429</v>
      </c>
      <c r="P125" s="138">
        <v>2.2624892665512941E-2</v>
      </c>
      <c r="Q125" s="138" t="s">
        <v>429</v>
      </c>
      <c r="R125" s="138" t="s">
        <v>429</v>
      </c>
      <c r="S125" s="138" t="s">
        <v>429</v>
      </c>
      <c r="T125" s="138" t="s">
        <v>429</v>
      </c>
      <c r="U125" s="138" t="s">
        <v>429</v>
      </c>
      <c r="V125" s="138" t="s">
        <v>429</v>
      </c>
      <c r="W125" s="138" t="s">
        <v>443</v>
      </c>
      <c r="X125" s="138" t="s">
        <v>429</v>
      </c>
      <c r="Y125" s="138" t="s">
        <v>429</v>
      </c>
      <c r="Z125" s="138" t="s">
        <v>429</v>
      </c>
      <c r="AA125" s="138" t="s">
        <v>429</v>
      </c>
      <c r="AB125" s="138" t="s">
        <v>429</v>
      </c>
      <c r="AC125" s="138" t="s">
        <v>429</v>
      </c>
      <c r="AD125" s="138" t="s">
        <v>443</v>
      </c>
      <c r="AE125" s="55"/>
      <c r="AF125" s="147" t="s">
        <v>429</v>
      </c>
      <c r="AG125" s="147" t="s">
        <v>429</v>
      </c>
      <c r="AH125" s="147" t="s">
        <v>429</v>
      </c>
      <c r="AI125" s="147" t="s">
        <v>429</v>
      </c>
      <c r="AJ125" s="147" t="s">
        <v>429</v>
      </c>
      <c r="AK125" s="147">
        <v>1868.1537435701082</v>
      </c>
      <c r="AL125" s="45" t="s">
        <v>426</v>
      </c>
    </row>
    <row r="126" spans="1:38" s="2" customFormat="1" ht="26.25" customHeight="1" thickBot="1" x14ac:dyDescent="0.3">
      <c r="A126" s="65" t="s">
        <v>289</v>
      </c>
      <c r="B126" s="65" t="s">
        <v>292</v>
      </c>
      <c r="C126" s="66" t="s">
        <v>293</v>
      </c>
      <c r="D126" s="67"/>
      <c r="E126" s="138" t="s">
        <v>429</v>
      </c>
      <c r="F126" s="138" t="s">
        <v>443</v>
      </c>
      <c r="G126" s="138" t="s">
        <v>429</v>
      </c>
      <c r="H126" s="138" t="s">
        <v>431</v>
      </c>
      <c r="I126" s="138" t="s">
        <v>443</v>
      </c>
      <c r="J126" s="138" t="s">
        <v>443</v>
      </c>
      <c r="K126" s="138" t="s">
        <v>443</v>
      </c>
      <c r="L126" s="138" t="s">
        <v>443</v>
      </c>
      <c r="M126" s="138" t="s">
        <v>431</v>
      </c>
      <c r="N126" s="138" t="s">
        <v>429</v>
      </c>
      <c r="O126" s="138" t="s">
        <v>429</v>
      </c>
      <c r="P126" s="138" t="s">
        <v>429</v>
      </c>
      <c r="Q126" s="138" t="s">
        <v>429</v>
      </c>
      <c r="R126" s="138" t="s">
        <v>429</v>
      </c>
      <c r="S126" s="138" t="s">
        <v>429</v>
      </c>
      <c r="T126" s="138" t="s">
        <v>429</v>
      </c>
      <c r="U126" s="138" t="s">
        <v>429</v>
      </c>
      <c r="V126" s="138" t="s">
        <v>429</v>
      </c>
      <c r="W126" s="138" t="s">
        <v>429</v>
      </c>
      <c r="X126" s="138" t="s">
        <v>429</v>
      </c>
      <c r="Y126" s="138" t="s">
        <v>429</v>
      </c>
      <c r="Z126" s="138" t="s">
        <v>429</v>
      </c>
      <c r="AA126" s="138" t="s">
        <v>429</v>
      </c>
      <c r="AB126" s="138" t="s">
        <v>429</v>
      </c>
      <c r="AC126" s="138" t="s">
        <v>429</v>
      </c>
      <c r="AD126" s="138" t="s">
        <v>429</v>
      </c>
      <c r="AE126" s="55"/>
      <c r="AF126" s="147" t="s">
        <v>429</v>
      </c>
      <c r="AG126" s="147" t="s">
        <v>429</v>
      </c>
      <c r="AH126" s="147" t="s">
        <v>429</v>
      </c>
      <c r="AI126" s="147" t="s">
        <v>429</v>
      </c>
      <c r="AJ126" s="147" t="s">
        <v>429</v>
      </c>
      <c r="AK126" s="147" t="s">
        <v>443</v>
      </c>
      <c r="AL126" s="45" t="s">
        <v>425</v>
      </c>
    </row>
    <row r="127" spans="1:38" s="2" customFormat="1" ht="26.25" customHeight="1" thickBot="1" x14ac:dyDescent="0.3">
      <c r="A127" s="65" t="s">
        <v>289</v>
      </c>
      <c r="B127" s="65" t="s">
        <v>294</v>
      </c>
      <c r="C127" s="66" t="s">
        <v>295</v>
      </c>
      <c r="D127" s="67"/>
      <c r="E127" s="138" t="s">
        <v>429</v>
      </c>
      <c r="F127" s="138" t="s">
        <v>431</v>
      </c>
      <c r="G127" s="138" t="s">
        <v>429</v>
      </c>
      <c r="H127" s="138" t="s">
        <v>431</v>
      </c>
      <c r="I127" s="138" t="s">
        <v>443</v>
      </c>
      <c r="J127" s="138" t="s">
        <v>443</v>
      </c>
      <c r="K127" s="138" t="s">
        <v>443</v>
      </c>
      <c r="L127" s="138" t="s">
        <v>443</v>
      </c>
      <c r="M127" s="138" t="s">
        <v>431</v>
      </c>
      <c r="N127" s="138" t="s">
        <v>429</v>
      </c>
      <c r="O127" s="138" t="s">
        <v>429</v>
      </c>
      <c r="P127" s="138" t="s">
        <v>429</v>
      </c>
      <c r="Q127" s="138" t="s">
        <v>429</v>
      </c>
      <c r="R127" s="138" t="s">
        <v>429</v>
      </c>
      <c r="S127" s="138" t="s">
        <v>429</v>
      </c>
      <c r="T127" s="138" t="s">
        <v>429</v>
      </c>
      <c r="U127" s="138" t="s">
        <v>429</v>
      </c>
      <c r="V127" s="138" t="s">
        <v>429</v>
      </c>
      <c r="W127" s="138" t="s">
        <v>429</v>
      </c>
      <c r="X127" s="138" t="s">
        <v>429</v>
      </c>
      <c r="Y127" s="138" t="s">
        <v>429</v>
      </c>
      <c r="Z127" s="138" t="s">
        <v>429</v>
      </c>
      <c r="AA127" s="138" t="s">
        <v>429</v>
      </c>
      <c r="AB127" s="138" t="s">
        <v>429</v>
      </c>
      <c r="AC127" s="138" t="s">
        <v>429</v>
      </c>
      <c r="AD127" s="138" t="s">
        <v>429</v>
      </c>
      <c r="AE127" s="55"/>
      <c r="AF127" s="147" t="s">
        <v>429</v>
      </c>
      <c r="AG127" s="147" t="s">
        <v>429</v>
      </c>
      <c r="AH127" s="147" t="s">
        <v>429</v>
      </c>
      <c r="AI127" s="147" t="s">
        <v>429</v>
      </c>
      <c r="AJ127" s="147" t="s">
        <v>429</v>
      </c>
      <c r="AK127" s="147" t="s">
        <v>443</v>
      </c>
      <c r="AL127" s="45" t="s">
        <v>427</v>
      </c>
    </row>
    <row r="128" spans="1:38" s="2" customFormat="1" ht="26.25" customHeight="1" thickBot="1" x14ac:dyDescent="0.3">
      <c r="A128" s="65" t="s">
        <v>289</v>
      </c>
      <c r="B128" s="69" t="s">
        <v>296</v>
      </c>
      <c r="C128" s="71" t="s">
        <v>297</v>
      </c>
      <c r="D128" s="67"/>
      <c r="E128" s="138" t="s">
        <v>431</v>
      </c>
      <c r="F128" s="138" t="s">
        <v>431</v>
      </c>
      <c r="G128" s="138" t="s">
        <v>431</v>
      </c>
      <c r="H128" s="138" t="s">
        <v>431</v>
      </c>
      <c r="I128" s="138" t="s">
        <v>431</v>
      </c>
      <c r="J128" s="138" t="s">
        <v>431</v>
      </c>
      <c r="K128" s="138" t="s">
        <v>431</v>
      </c>
      <c r="L128" s="138" t="s">
        <v>431</v>
      </c>
      <c r="M128" s="138" t="s">
        <v>431</v>
      </c>
      <c r="N128" s="138" t="s">
        <v>431</v>
      </c>
      <c r="O128" s="138" t="s">
        <v>431</v>
      </c>
      <c r="P128" s="138" t="s">
        <v>431</v>
      </c>
      <c r="Q128" s="138" t="s">
        <v>431</v>
      </c>
      <c r="R128" s="138" t="s">
        <v>431</v>
      </c>
      <c r="S128" s="138" t="s">
        <v>431</v>
      </c>
      <c r="T128" s="138" t="s">
        <v>431</v>
      </c>
      <c r="U128" s="138" t="s">
        <v>431</v>
      </c>
      <c r="V128" s="138" t="s">
        <v>431</v>
      </c>
      <c r="W128" s="138" t="s">
        <v>431</v>
      </c>
      <c r="X128" s="138" t="s">
        <v>431</v>
      </c>
      <c r="Y128" s="138" t="s">
        <v>431</v>
      </c>
      <c r="Z128" s="138" t="s">
        <v>431</v>
      </c>
      <c r="AA128" s="138" t="s">
        <v>431</v>
      </c>
      <c r="AB128" s="138" t="s">
        <v>431</v>
      </c>
      <c r="AC128" s="138" t="s">
        <v>431</v>
      </c>
      <c r="AD128" s="138" t="s">
        <v>431</v>
      </c>
      <c r="AE128" s="55"/>
      <c r="AF128" s="147" t="s">
        <v>429</v>
      </c>
      <c r="AG128" s="147" t="s">
        <v>429</v>
      </c>
      <c r="AH128" s="147" t="s">
        <v>429</v>
      </c>
      <c r="AI128" s="147" t="s">
        <v>429</v>
      </c>
      <c r="AJ128" s="147" t="s">
        <v>429</v>
      </c>
      <c r="AK128" s="147" t="s">
        <v>431</v>
      </c>
      <c r="AL128" s="45" t="s">
        <v>301</v>
      </c>
    </row>
    <row r="129" spans="1:38" s="2" customFormat="1" ht="26.25" customHeight="1" thickBot="1" x14ac:dyDescent="0.3">
      <c r="A129" s="65" t="s">
        <v>289</v>
      </c>
      <c r="B129" s="69" t="s">
        <v>299</v>
      </c>
      <c r="C129" s="77" t="s">
        <v>300</v>
      </c>
      <c r="D129" s="67"/>
      <c r="E129" s="138">
        <v>2.3563079999999997E-2</v>
      </c>
      <c r="F129" s="138">
        <v>0.20042160000000001</v>
      </c>
      <c r="G129" s="138">
        <v>1.2729480000000001E-3</v>
      </c>
      <c r="H129" s="138" t="s">
        <v>443</v>
      </c>
      <c r="I129" s="138">
        <v>1.08336E-4</v>
      </c>
      <c r="J129" s="138">
        <v>1.89588E-4</v>
      </c>
      <c r="K129" s="138">
        <v>2.7084000000000006E-4</v>
      </c>
      <c r="L129" s="138">
        <v>3.7917600000000004E-6</v>
      </c>
      <c r="M129" s="138">
        <v>1.8958800000000002E-3</v>
      </c>
      <c r="N129" s="138">
        <v>3.5209200000000003E-2</v>
      </c>
      <c r="O129" s="138">
        <v>2.7084000000000001E-3</v>
      </c>
      <c r="P129" s="138">
        <v>1.516704E-3</v>
      </c>
      <c r="Q129" s="138">
        <v>0.5577843460982812</v>
      </c>
      <c r="R129" s="138">
        <v>0.53877263536167197</v>
      </c>
      <c r="S129" s="138">
        <v>0.29725386778575003</v>
      </c>
      <c r="T129" s="138">
        <v>3.79176E-4</v>
      </c>
      <c r="U129" s="138" t="s">
        <v>431</v>
      </c>
      <c r="V129" s="138" t="s">
        <v>443</v>
      </c>
      <c r="W129" s="138">
        <v>3.434975656666666E-2</v>
      </c>
      <c r="X129" s="138">
        <v>1.3294094853383455E-5</v>
      </c>
      <c r="Y129" s="138">
        <v>5.7607744364661644E-5</v>
      </c>
      <c r="Z129" s="138">
        <v>5.7607744364661644E-5</v>
      </c>
      <c r="AA129" s="138" t="s">
        <v>443</v>
      </c>
      <c r="AB129" s="138">
        <v>1.2850958358270675E-4</v>
      </c>
      <c r="AC129" s="138">
        <v>4.4313649511278176E-2</v>
      </c>
      <c r="AD129" s="138">
        <v>8.0764487999999995E-2</v>
      </c>
      <c r="AE129" s="55"/>
      <c r="AF129" s="147" t="s">
        <v>429</v>
      </c>
      <c r="AG129" s="147" t="s">
        <v>429</v>
      </c>
      <c r="AH129" s="147" t="s">
        <v>429</v>
      </c>
      <c r="AI129" s="147" t="s">
        <v>429</v>
      </c>
      <c r="AJ129" s="147" t="s">
        <v>429</v>
      </c>
      <c r="AK129" s="147">
        <v>27.084</v>
      </c>
      <c r="AL129" s="45" t="s">
        <v>301</v>
      </c>
    </row>
    <row r="130" spans="1:38" s="2" customFormat="1" ht="26.25" customHeight="1" thickBot="1" x14ac:dyDescent="0.3">
      <c r="A130" s="65" t="s">
        <v>289</v>
      </c>
      <c r="B130" s="69" t="s">
        <v>302</v>
      </c>
      <c r="C130" s="83" t="s">
        <v>303</v>
      </c>
      <c r="D130" s="67"/>
      <c r="E130" s="138" t="s">
        <v>430</v>
      </c>
      <c r="F130" s="138" t="s">
        <v>430</v>
      </c>
      <c r="G130" s="138" t="s">
        <v>430</v>
      </c>
      <c r="H130" s="138" t="s">
        <v>443</v>
      </c>
      <c r="I130" s="138" t="s">
        <v>430</v>
      </c>
      <c r="J130" s="138" t="s">
        <v>430</v>
      </c>
      <c r="K130" s="138" t="s">
        <v>430</v>
      </c>
      <c r="L130" s="138" t="s">
        <v>430</v>
      </c>
      <c r="M130" s="138" t="s">
        <v>430</v>
      </c>
      <c r="N130" s="138" t="s">
        <v>430</v>
      </c>
      <c r="O130" s="138" t="s">
        <v>430</v>
      </c>
      <c r="P130" s="138" t="s">
        <v>430</v>
      </c>
      <c r="Q130" s="138" t="s">
        <v>430</v>
      </c>
      <c r="R130" s="138" t="s">
        <v>430</v>
      </c>
      <c r="S130" s="138" t="s">
        <v>430</v>
      </c>
      <c r="T130" s="138" t="s">
        <v>430</v>
      </c>
      <c r="U130" s="138" t="s">
        <v>430</v>
      </c>
      <c r="V130" s="138" t="s">
        <v>430</v>
      </c>
      <c r="W130" s="138" t="s">
        <v>430</v>
      </c>
      <c r="X130" s="138" t="s">
        <v>430</v>
      </c>
      <c r="Y130" s="138" t="s">
        <v>430</v>
      </c>
      <c r="Z130" s="138" t="s">
        <v>430</v>
      </c>
      <c r="AA130" s="138" t="s">
        <v>430</v>
      </c>
      <c r="AB130" s="138" t="s">
        <v>430</v>
      </c>
      <c r="AC130" s="138" t="s">
        <v>430</v>
      </c>
      <c r="AD130" s="138" t="s">
        <v>430</v>
      </c>
      <c r="AE130" s="55"/>
      <c r="AF130" s="147" t="s">
        <v>429</v>
      </c>
      <c r="AG130" s="147" t="s">
        <v>429</v>
      </c>
      <c r="AH130" s="147" t="s">
        <v>429</v>
      </c>
      <c r="AI130" s="147" t="s">
        <v>429</v>
      </c>
      <c r="AJ130" s="147" t="s">
        <v>429</v>
      </c>
      <c r="AK130" s="147" t="s">
        <v>430</v>
      </c>
      <c r="AL130" s="45" t="s">
        <v>301</v>
      </c>
    </row>
    <row r="131" spans="1:38" s="2" customFormat="1" ht="26.25" customHeight="1" thickBot="1" x14ac:dyDescent="0.3">
      <c r="A131" s="65" t="s">
        <v>289</v>
      </c>
      <c r="B131" s="69" t="s">
        <v>304</v>
      </c>
      <c r="C131" s="77" t="s">
        <v>305</v>
      </c>
      <c r="D131" s="67"/>
      <c r="E131" s="138">
        <v>9.1999999999999998E-3</v>
      </c>
      <c r="F131" s="138">
        <v>2.8E-3</v>
      </c>
      <c r="G131" s="138">
        <v>2.16E-3</v>
      </c>
      <c r="H131" s="138" t="s">
        <v>431</v>
      </c>
      <c r="I131" s="138">
        <v>2.7200000000000002E-2</v>
      </c>
      <c r="J131" s="138">
        <v>4.759999999999999E-2</v>
      </c>
      <c r="K131" s="138">
        <v>6.8000000000000005E-2</v>
      </c>
      <c r="L131" s="138">
        <v>1.5640000000000001E-3</v>
      </c>
      <c r="M131" s="138">
        <v>7.6000000000000004E-4</v>
      </c>
      <c r="N131" s="138">
        <v>0.14399999999999999</v>
      </c>
      <c r="O131" s="138">
        <v>1.2E-2</v>
      </c>
      <c r="P131" s="138">
        <v>0.216</v>
      </c>
      <c r="Q131" s="138">
        <v>4.0000000000000002E-4</v>
      </c>
      <c r="R131" s="138">
        <v>1.6000000000000001E-3</v>
      </c>
      <c r="S131" s="138">
        <v>2.4E-2</v>
      </c>
      <c r="T131" s="138">
        <v>1.1999999999999999E-3</v>
      </c>
      <c r="U131" s="138" t="s">
        <v>431</v>
      </c>
      <c r="V131" s="138">
        <v>7.4536340852130401E-2</v>
      </c>
      <c r="W131" s="138">
        <v>1.4883999999999999</v>
      </c>
      <c r="X131" s="138">
        <v>1.0886049543676662E-5</v>
      </c>
      <c r="Y131" s="138">
        <v>4.8987222946544978E-5</v>
      </c>
      <c r="Z131" s="138">
        <v>4.8987222946544978E-5</v>
      </c>
      <c r="AA131" s="138" t="s">
        <v>443</v>
      </c>
      <c r="AB131" s="138">
        <v>1.0886049543676662E-4</v>
      </c>
      <c r="AC131" s="138">
        <v>7.7757496740547575E-3</v>
      </c>
      <c r="AD131" s="138">
        <v>1.1927999999999998E-2</v>
      </c>
      <c r="AE131" s="55"/>
      <c r="AF131" s="147" t="s">
        <v>429</v>
      </c>
      <c r="AG131" s="147" t="s">
        <v>429</v>
      </c>
      <c r="AH131" s="147" t="s">
        <v>429</v>
      </c>
      <c r="AI131" s="147" t="s">
        <v>429</v>
      </c>
      <c r="AJ131" s="147" t="s">
        <v>429</v>
      </c>
      <c r="AK131" s="147">
        <v>4</v>
      </c>
      <c r="AL131" s="45" t="s">
        <v>301</v>
      </c>
    </row>
    <row r="132" spans="1:38" s="2" customFormat="1" ht="26.25" customHeight="1" thickBot="1" x14ac:dyDescent="0.3">
      <c r="A132" s="65" t="s">
        <v>289</v>
      </c>
      <c r="B132" s="69" t="s">
        <v>306</v>
      </c>
      <c r="C132" s="77" t="s">
        <v>307</v>
      </c>
      <c r="D132" s="67"/>
      <c r="E132" s="138" t="s">
        <v>431</v>
      </c>
      <c r="F132" s="138" t="s">
        <v>431</v>
      </c>
      <c r="G132" s="138" t="s">
        <v>431</v>
      </c>
      <c r="H132" s="138" t="s">
        <v>431</v>
      </c>
      <c r="I132" s="138" t="s">
        <v>431</v>
      </c>
      <c r="J132" s="138" t="s">
        <v>431</v>
      </c>
      <c r="K132" s="138" t="s">
        <v>431</v>
      </c>
      <c r="L132" s="138" t="s">
        <v>431</v>
      </c>
      <c r="M132" s="138" t="s">
        <v>431</v>
      </c>
      <c r="N132" s="138" t="s">
        <v>431</v>
      </c>
      <c r="O132" s="138" t="s">
        <v>431</v>
      </c>
      <c r="P132" s="138" t="s">
        <v>431</v>
      </c>
      <c r="Q132" s="138" t="s">
        <v>431</v>
      </c>
      <c r="R132" s="138" t="s">
        <v>431</v>
      </c>
      <c r="S132" s="138" t="s">
        <v>429</v>
      </c>
      <c r="T132" s="138" t="s">
        <v>431</v>
      </c>
      <c r="U132" s="138" t="s">
        <v>431</v>
      </c>
      <c r="V132" s="138" t="s">
        <v>431</v>
      </c>
      <c r="W132" s="138" t="s">
        <v>431</v>
      </c>
      <c r="X132" s="138" t="s">
        <v>431</v>
      </c>
      <c r="Y132" s="138" t="s">
        <v>431</v>
      </c>
      <c r="Z132" s="138" t="s">
        <v>431</v>
      </c>
      <c r="AA132" s="138" t="s">
        <v>431</v>
      </c>
      <c r="AB132" s="138" t="s">
        <v>431</v>
      </c>
      <c r="AC132" s="138" t="s">
        <v>431</v>
      </c>
      <c r="AD132" s="138" t="s">
        <v>431</v>
      </c>
      <c r="AE132" s="55"/>
      <c r="AF132" s="147" t="s">
        <v>429</v>
      </c>
      <c r="AG132" s="147" t="s">
        <v>429</v>
      </c>
      <c r="AH132" s="147" t="s">
        <v>429</v>
      </c>
      <c r="AI132" s="147" t="s">
        <v>429</v>
      </c>
      <c r="AJ132" s="147" t="s">
        <v>429</v>
      </c>
      <c r="AK132" s="147" t="s">
        <v>431</v>
      </c>
      <c r="AL132" s="45" t="s">
        <v>415</v>
      </c>
    </row>
    <row r="133" spans="1:38" s="2" customFormat="1" ht="26.25" customHeight="1" thickBot="1" x14ac:dyDescent="0.3">
      <c r="A133" s="65" t="s">
        <v>289</v>
      </c>
      <c r="B133" s="69" t="s">
        <v>308</v>
      </c>
      <c r="C133" s="77" t="s">
        <v>309</v>
      </c>
      <c r="D133" s="67"/>
      <c r="E133" s="138">
        <v>1.2375000000000001E-3</v>
      </c>
      <c r="F133" s="138">
        <v>1.95E-5</v>
      </c>
      <c r="G133" s="138">
        <v>1.695E-4</v>
      </c>
      <c r="H133" s="138" t="s">
        <v>443</v>
      </c>
      <c r="I133" s="138">
        <v>5.2050000000000005E-5</v>
      </c>
      <c r="J133" s="138">
        <v>5.2050000000000005E-5</v>
      </c>
      <c r="K133" s="138">
        <v>5.7839999999999995E-5</v>
      </c>
      <c r="L133" s="138" t="s">
        <v>443</v>
      </c>
      <c r="M133" s="138">
        <v>2.1000000000000004E-4</v>
      </c>
      <c r="N133" s="138">
        <v>4.5044999999999993E-5</v>
      </c>
      <c r="O133" s="138">
        <v>7.5450000000000006E-6</v>
      </c>
      <c r="P133" s="138">
        <v>2.235E-3</v>
      </c>
      <c r="Q133" s="138">
        <v>2.0415E-5</v>
      </c>
      <c r="R133" s="138">
        <v>2.0340000000000002E-5</v>
      </c>
      <c r="S133" s="138">
        <v>1.8644999999999999E-5</v>
      </c>
      <c r="T133" s="138">
        <v>2.5994999999999998E-5</v>
      </c>
      <c r="U133" s="138">
        <v>2.9670000000000002E-5</v>
      </c>
      <c r="V133" s="138">
        <v>2.4017999999999999E-4</v>
      </c>
      <c r="W133" s="138">
        <v>4.0500000000000002E-5</v>
      </c>
      <c r="X133" s="138">
        <v>1.9799999999999999E-8</v>
      </c>
      <c r="Y133" s="138">
        <v>1.0815E-8</v>
      </c>
      <c r="Z133" s="138">
        <v>9.6600000000000001E-9</v>
      </c>
      <c r="AA133" s="138">
        <v>1.0484999999999999E-8</v>
      </c>
      <c r="AB133" s="138">
        <v>5.0759999999999999E-8</v>
      </c>
      <c r="AC133" s="138">
        <v>2.2499999999999999E-4</v>
      </c>
      <c r="AD133" s="138">
        <v>6.1499999999999999E-4</v>
      </c>
      <c r="AE133" s="55"/>
      <c r="AF133" s="147" t="s">
        <v>429</v>
      </c>
      <c r="AG133" s="147" t="s">
        <v>429</v>
      </c>
      <c r="AH133" s="147" t="s">
        <v>429</v>
      </c>
      <c r="AI133" s="147" t="s">
        <v>429</v>
      </c>
      <c r="AJ133" s="147" t="s">
        <v>429</v>
      </c>
      <c r="AK133" s="147">
        <v>1500</v>
      </c>
      <c r="AL133" s="45" t="s">
        <v>416</v>
      </c>
    </row>
    <row r="134" spans="1:38" s="2" customFormat="1" ht="26.25" customHeight="1" thickBot="1" x14ac:dyDescent="0.3">
      <c r="A134" s="65" t="s">
        <v>289</v>
      </c>
      <c r="B134" s="69" t="s">
        <v>310</v>
      </c>
      <c r="C134" s="66" t="s">
        <v>311</v>
      </c>
      <c r="D134" s="67"/>
      <c r="E134" s="138" t="s">
        <v>431</v>
      </c>
      <c r="F134" s="138" t="s">
        <v>431</v>
      </c>
      <c r="G134" s="138" t="s">
        <v>431</v>
      </c>
      <c r="H134" s="138" t="s">
        <v>431</v>
      </c>
      <c r="I134" s="138" t="s">
        <v>429</v>
      </c>
      <c r="J134" s="138" t="s">
        <v>429</v>
      </c>
      <c r="K134" s="138" t="s">
        <v>429</v>
      </c>
      <c r="L134" s="138" t="s">
        <v>429</v>
      </c>
      <c r="M134" s="138" t="s">
        <v>431</v>
      </c>
      <c r="N134" s="138" t="s">
        <v>429</v>
      </c>
      <c r="O134" s="138" t="s">
        <v>429</v>
      </c>
      <c r="P134" s="138" t="s">
        <v>429</v>
      </c>
      <c r="Q134" s="138" t="s">
        <v>429</v>
      </c>
      <c r="R134" s="138" t="s">
        <v>429</v>
      </c>
      <c r="S134" s="138" t="s">
        <v>431</v>
      </c>
      <c r="T134" s="138" t="s">
        <v>429</v>
      </c>
      <c r="U134" s="138" t="s">
        <v>429</v>
      </c>
      <c r="V134" s="138" t="s">
        <v>429</v>
      </c>
      <c r="W134" s="138" t="s">
        <v>431</v>
      </c>
      <c r="X134" s="138" t="s">
        <v>431</v>
      </c>
      <c r="Y134" s="138" t="s">
        <v>431</v>
      </c>
      <c r="Z134" s="138" t="s">
        <v>431</v>
      </c>
      <c r="AA134" s="138" t="s">
        <v>431</v>
      </c>
      <c r="AB134" s="138" t="s">
        <v>431</v>
      </c>
      <c r="AC134" s="138" t="s">
        <v>431</v>
      </c>
      <c r="AD134" s="138" t="s">
        <v>431</v>
      </c>
      <c r="AE134" s="55"/>
      <c r="AF134" s="147" t="s">
        <v>429</v>
      </c>
      <c r="AG134" s="147" t="s">
        <v>429</v>
      </c>
      <c r="AH134" s="147" t="s">
        <v>429</v>
      </c>
      <c r="AI134" s="147" t="s">
        <v>429</v>
      </c>
      <c r="AJ134" s="147" t="s">
        <v>429</v>
      </c>
      <c r="AK134" s="147" t="s">
        <v>429</v>
      </c>
      <c r="AL134" s="45" t="s">
        <v>413</v>
      </c>
    </row>
    <row r="135" spans="1:38" s="2" customFormat="1" ht="26.25" customHeight="1" thickBot="1" x14ac:dyDescent="0.3">
      <c r="A135" s="65" t="s">
        <v>289</v>
      </c>
      <c r="B135" s="65" t="s">
        <v>312</v>
      </c>
      <c r="C135" s="66" t="s">
        <v>313</v>
      </c>
      <c r="D135" s="67"/>
      <c r="E135" s="138" t="s">
        <v>443</v>
      </c>
      <c r="F135" s="138" t="s">
        <v>443</v>
      </c>
      <c r="G135" s="138" t="s">
        <v>443</v>
      </c>
      <c r="H135" s="138" t="s">
        <v>443</v>
      </c>
      <c r="I135" s="138" t="s">
        <v>443</v>
      </c>
      <c r="J135" s="138" t="s">
        <v>443</v>
      </c>
      <c r="K135" s="138" t="s">
        <v>443</v>
      </c>
      <c r="L135" s="138" t="s">
        <v>443</v>
      </c>
      <c r="M135" s="138" t="s">
        <v>443</v>
      </c>
      <c r="N135" s="138" t="s">
        <v>431</v>
      </c>
      <c r="O135" s="138" t="s">
        <v>431</v>
      </c>
      <c r="P135" s="138" t="s">
        <v>431</v>
      </c>
      <c r="Q135" s="138" t="s">
        <v>431</v>
      </c>
      <c r="R135" s="138" t="s">
        <v>431</v>
      </c>
      <c r="S135" s="138" t="s">
        <v>431</v>
      </c>
      <c r="T135" s="138" t="s">
        <v>431</v>
      </c>
      <c r="U135" s="138" t="s">
        <v>431</v>
      </c>
      <c r="V135" s="138" t="s">
        <v>431</v>
      </c>
      <c r="W135" s="138">
        <v>1.0248119281125001</v>
      </c>
      <c r="X135" s="138">
        <v>3.0573555855356252E-4</v>
      </c>
      <c r="Y135" s="138">
        <v>1.3834961029518752E-3</v>
      </c>
      <c r="Z135" s="138">
        <v>1.3834961029518752E-3</v>
      </c>
      <c r="AA135" s="138" t="s">
        <v>443</v>
      </c>
      <c r="AB135" s="138">
        <v>3.0727277644573129E-3</v>
      </c>
      <c r="AC135" s="138" t="s">
        <v>443</v>
      </c>
      <c r="AD135" s="138">
        <v>1.7421802777912501</v>
      </c>
      <c r="AE135" s="55"/>
      <c r="AF135" s="147" t="s">
        <v>429</v>
      </c>
      <c r="AG135" s="147" t="s">
        <v>429</v>
      </c>
      <c r="AH135" s="147" t="s">
        <v>429</v>
      </c>
      <c r="AI135" s="147" t="s">
        <v>429</v>
      </c>
      <c r="AJ135" s="147" t="s">
        <v>429</v>
      </c>
      <c r="AK135" s="147">
        <v>3.4160397603750003</v>
      </c>
      <c r="AL135" s="148" t="s">
        <v>433</v>
      </c>
    </row>
    <row r="136" spans="1:38" s="2" customFormat="1" ht="26.25" customHeight="1" thickBot="1" x14ac:dyDescent="0.3">
      <c r="A136" s="65" t="s">
        <v>289</v>
      </c>
      <c r="B136" s="65" t="s">
        <v>314</v>
      </c>
      <c r="C136" s="66" t="s">
        <v>315</v>
      </c>
      <c r="D136" s="67"/>
      <c r="E136" s="138" t="s">
        <v>429</v>
      </c>
      <c r="F136" s="138">
        <v>3.9218125334810503E-3</v>
      </c>
      <c r="G136" s="138" t="s">
        <v>429</v>
      </c>
      <c r="H136" s="138" t="s">
        <v>443</v>
      </c>
      <c r="I136" s="138" t="s">
        <v>443</v>
      </c>
      <c r="J136" s="138" t="s">
        <v>443</v>
      </c>
      <c r="K136" s="138" t="s">
        <v>443</v>
      </c>
      <c r="L136" s="138" t="s">
        <v>443</v>
      </c>
      <c r="M136" s="138" t="s">
        <v>429</v>
      </c>
      <c r="N136" s="138" t="s">
        <v>443</v>
      </c>
      <c r="O136" s="138" t="s">
        <v>443</v>
      </c>
      <c r="P136" s="138" t="s">
        <v>443</v>
      </c>
      <c r="Q136" s="138" t="s">
        <v>443</v>
      </c>
      <c r="R136" s="138" t="s">
        <v>443</v>
      </c>
      <c r="S136" s="138" t="s">
        <v>443</v>
      </c>
      <c r="T136" s="138" t="s">
        <v>443</v>
      </c>
      <c r="U136" s="138" t="s">
        <v>443</v>
      </c>
      <c r="V136" s="138" t="s">
        <v>443</v>
      </c>
      <c r="W136" s="138" t="s">
        <v>429</v>
      </c>
      <c r="X136" s="138" t="s">
        <v>429</v>
      </c>
      <c r="Y136" s="138" t="s">
        <v>429</v>
      </c>
      <c r="Z136" s="138" t="s">
        <v>429</v>
      </c>
      <c r="AA136" s="138" t="s">
        <v>429</v>
      </c>
      <c r="AB136" s="138" t="s">
        <v>429</v>
      </c>
      <c r="AC136" s="138" t="s">
        <v>429</v>
      </c>
      <c r="AD136" s="138" t="s">
        <v>429</v>
      </c>
      <c r="AE136" s="55"/>
      <c r="AF136" s="147" t="s">
        <v>429</v>
      </c>
      <c r="AG136" s="147" t="s">
        <v>429</v>
      </c>
      <c r="AH136" s="147" t="s">
        <v>431</v>
      </c>
      <c r="AI136" s="147" t="s">
        <v>431</v>
      </c>
      <c r="AJ136" s="147" t="s">
        <v>431</v>
      </c>
      <c r="AK136" s="147" t="s">
        <v>443</v>
      </c>
      <c r="AL136" s="45" t="s">
        <v>417</v>
      </c>
    </row>
    <row r="137" spans="1:38" s="2" customFormat="1" ht="26.25" customHeight="1" thickBot="1" x14ac:dyDescent="0.3">
      <c r="A137" s="65" t="s">
        <v>289</v>
      </c>
      <c r="B137" s="65" t="s">
        <v>316</v>
      </c>
      <c r="C137" s="66" t="s">
        <v>317</v>
      </c>
      <c r="D137" s="67"/>
      <c r="E137" s="138" t="s">
        <v>429</v>
      </c>
      <c r="F137" s="138" t="s">
        <v>430</v>
      </c>
      <c r="G137" s="138" t="s">
        <v>429</v>
      </c>
      <c r="H137" s="138" t="s">
        <v>443</v>
      </c>
      <c r="I137" s="138" t="s">
        <v>443</v>
      </c>
      <c r="J137" s="138" t="s">
        <v>443</v>
      </c>
      <c r="K137" s="138" t="s">
        <v>443</v>
      </c>
      <c r="L137" s="138" t="s">
        <v>443</v>
      </c>
      <c r="M137" s="138" t="s">
        <v>429</v>
      </c>
      <c r="N137" s="138" t="s">
        <v>443</v>
      </c>
      <c r="O137" s="138" t="s">
        <v>443</v>
      </c>
      <c r="P137" s="138" t="s">
        <v>443</v>
      </c>
      <c r="Q137" s="138" t="s">
        <v>443</v>
      </c>
      <c r="R137" s="138" t="s">
        <v>443</v>
      </c>
      <c r="S137" s="138" t="s">
        <v>443</v>
      </c>
      <c r="T137" s="138" t="s">
        <v>443</v>
      </c>
      <c r="U137" s="138" t="s">
        <v>443</v>
      </c>
      <c r="V137" s="138" t="s">
        <v>443</v>
      </c>
      <c r="W137" s="138" t="s">
        <v>429</v>
      </c>
      <c r="X137" s="138" t="s">
        <v>429</v>
      </c>
      <c r="Y137" s="138" t="s">
        <v>429</v>
      </c>
      <c r="Z137" s="138" t="s">
        <v>429</v>
      </c>
      <c r="AA137" s="138" t="s">
        <v>429</v>
      </c>
      <c r="AB137" s="138" t="s">
        <v>429</v>
      </c>
      <c r="AC137" s="138" t="s">
        <v>429</v>
      </c>
      <c r="AD137" s="138" t="s">
        <v>429</v>
      </c>
      <c r="AE137" s="55"/>
      <c r="AF137" s="147" t="s">
        <v>429</v>
      </c>
      <c r="AG137" s="147" t="s">
        <v>429</v>
      </c>
      <c r="AH137" s="147" t="s">
        <v>429</v>
      </c>
      <c r="AI137" s="147" t="s">
        <v>429</v>
      </c>
      <c r="AJ137" s="147" t="s">
        <v>429</v>
      </c>
      <c r="AK137" s="147" t="s">
        <v>443</v>
      </c>
      <c r="AL137" s="45" t="s">
        <v>417</v>
      </c>
    </row>
    <row r="138" spans="1:38" s="2" customFormat="1" ht="26.25" customHeight="1" thickBot="1" x14ac:dyDescent="0.3">
      <c r="A138" s="69" t="s">
        <v>289</v>
      </c>
      <c r="B138" s="69" t="s">
        <v>318</v>
      </c>
      <c r="C138" s="71" t="s">
        <v>319</v>
      </c>
      <c r="D138" s="68"/>
      <c r="E138" s="138" t="s">
        <v>429</v>
      </c>
      <c r="F138" s="138" t="s">
        <v>430</v>
      </c>
      <c r="G138" s="138" t="s">
        <v>429</v>
      </c>
      <c r="H138" s="138" t="s">
        <v>443</v>
      </c>
      <c r="I138" s="138" t="s">
        <v>443</v>
      </c>
      <c r="J138" s="138" t="s">
        <v>443</v>
      </c>
      <c r="K138" s="138" t="s">
        <v>443</v>
      </c>
      <c r="L138" s="138" t="s">
        <v>443</v>
      </c>
      <c r="M138" s="138" t="s">
        <v>429</v>
      </c>
      <c r="N138" s="138" t="s">
        <v>443</v>
      </c>
      <c r="O138" s="138" t="s">
        <v>443</v>
      </c>
      <c r="P138" s="138" t="s">
        <v>443</v>
      </c>
      <c r="Q138" s="138" t="s">
        <v>443</v>
      </c>
      <c r="R138" s="138" t="s">
        <v>443</v>
      </c>
      <c r="S138" s="138" t="s">
        <v>443</v>
      </c>
      <c r="T138" s="138" t="s">
        <v>443</v>
      </c>
      <c r="U138" s="138" t="s">
        <v>443</v>
      </c>
      <c r="V138" s="138" t="s">
        <v>443</v>
      </c>
      <c r="W138" s="138" t="s">
        <v>429</v>
      </c>
      <c r="X138" s="138" t="s">
        <v>429</v>
      </c>
      <c r="Y138" s="138" t="s">
        <v>429</v>
      </c>
      <c r="Z138" s="138" t="s">
        <v>429</v>
      </c>
      <c r="AA138" s="138" t="s">
        <v>429</v>
      </c>
      <c r="AB138" s="138" t="s">
        <v>429</v>
      </c>
      <c r="AC138" s="138" t="s">
        <v>429</v>
      </c>
      <c r="AD138" s="138" t="s">
        <v>429</v>
      </c>
      <c r="AE138" s="55"/>
      <c r="AF138" s="147" t="s">
        <v>429</v>
      </c>
      <c r="AG138" s="147" t="s">
        <v>429</v>
      </c>
      <c r="AH138" s="147" t="s">
        <v>429</v>
      </c>
      <c r="AI138" s="147" t="s">
        <v>429</v>
      </c>
      <c r="AJ138" s="147" t="s">
        <v>429</v>
      </c>
      <c r="AK138" s="147" t="s">
        <v>443</v>
      </c>
      <c r="AL138" s="45" t="s">
        <v>417</v>
      </c>
    </row>
    <row r="139" spans="1:38" s="2" customFormat="1" ht="26.25" customHeight="1" thickBot="1" x14ac:dyDescent="0.3">
      <c r="A139" s="69" t="s">
        <v>289</v>
      </c>
      <c r="B139" s="69" t="s">
        <v>320</v>
      </c>
      <c r="C139" s="71" t="s">
        <v>378</v>
      </c>
      <c r="D139" s="68"/>
      <c r="E139" s="138" t="s">
        <v>443</v>
      </c>
      <c r="F139" s="138" t="s">
        <v>443</v>
      </c>
      <c r="G139" s="138" t="s">
        <v>443</v>
      </c>
      <c r="H139" s="138" t="s">
        <v>443</v>
      </c>
      <c r="I139" s="138">
        <v>0.35940762000000004</v>
      </c>
      <c r="J139" s="138">
        <v>0.35940762000000004</v>
      </c>
      <c r="K139" s="138">
        <v>0.35940762000000004</v>
      </c>
      <c r="L139" s="138" t="s">
        <v>443</v>
      </c>
      <c r="M139" s="138" t="s">
        <v>443</v>
      </c>
      <c r="N139" s="138" t="s">
        <v>431</v>
      </c>
      <c r="O139" s="138" t="s">
        <v>431</v>
      </c>
      <c r="P139" s="138" t="s">
        <v>431</v>
      </c>
      <c r="Q139" s="138" t="s">
        <v>431</v>
      </c>
      <c r="R139" s="138" t="s">
        <v>431</v>
      </c>
      <c r="S139" s="138" t="s">
        <v>431</v>
      </c>
      <c r="T139" s="138" t="s">
        <v>431</v>
      </c>
      <c r="U139" s="138" t="s">
        <v>431</v>
      </c>
      <c r="V139" s="138" t="s">
        <v>431</v>
      </c>
      <c r="W139" s="138">
        <v>6.3744386078803235</v>
      </c>
      <c r="X139" s="138">
        <v>1.3501265440586982E-2</v>
      </c>
      <c r="Y139" s="138">
        <v>2.0798183699836454E-2</v>
      </c>
      <c r="Z139" s="138">
        <v>1.1598504886656896E-2</v>
      </c>
      <c r="AA139" s="138">
        <v>8.4224799388781023E-4</v>
      </c>
      <c r="AB139" s="138">
        <v>4.6740202020968138E-2</v>
      </c>
      <c r="AC139" s="138" t="s">
        <v>443</v>
      </c>
      <c r="AD139" s="138">
        <v>14.945452298645503</v>
      </c>
      <c r="AE139" s="55"/>
      <c r="AF139" s="147" t="s">
        <v>429</v>
      </c>
      <c r="AG139" s="147" t="s">
        <v>429</v>
      </c>
      <c r="AH139" s="147" t="s">
        <v>429</v>
      </c>
      <c r="AI139" s="147" t="s">
        <v>429</v>
      </c>
      <c r="AJ139" s="147" t="s">
        <v>429</v>
      </c>
      <c r="AK139" s="147">
        <v>0</v>
      </c>
      <c r="AL139" s="148" t="s">
        <v>432</v>
      </c>
    </row>
    <row r="140" spans="1:38" s="2" customFormat="1" ht="26.25" customHeight="1" thickBot="1" x14ac:dyDescent="0.3">
      <c r="A140" s="65" t="s">
        <v>322</v>
      </c>
      <c r="B140" s="69" t="s">
        <v>323</v>
      </c>
      <c r="C140" s="66" t="s">
        <v>379</v>
      </c>
      <c r="D140" s="67"/>
      <c r="E140" s="138" t="s">
        <v>431</v>
      </c>
      <c r="F140" s="138" t="s">
        <v>431</v>
      </c>
      <c r="G140" s="138" t="s">
        <v>431</v>
      </c>
      <c r="H140" s="138" t="s">
        <v>431</v>
      </c>
      <c r="I140" s="138" t="s">
        <v>431</v>
      </c>
      <c r="J140" s="138" t="s">
        <v>431</v>
      </c>
      <c r="K140" s="138" t="s">
        <v>431</v>
      </c>
      <c r="L140" s="138" t="s">
        <v>431</v>
      </c>
      <c r="M140" s="138" t="s">
        <v>431</v>
      </c>
      <c r="N140" s="138" t="s">
        <v>431</v>
      </c>
      <c r="O140" s="138" t="s">
        <v>431</v>
      </c>
      <c r="P140" s="138" t="s">
        <v>431</v>
      </c>
      <c r="Q140" s="138" t="s">
        <v>431</v>
      </c>
      <c r="R140" s="138" t="s">
        <v>431</v>
      </c>
      <c r="S140" s="138" t="s">
        <v>431</v>
      </c>
      <c r="T140" s="138" t="s">
        <v>431</v>
      </c>
      <c r="U140" s="138" t="s">
        <v>431</v>
      </c>
      <c r="V140" s="138" t="s">
        <v>431</v>
      </c>
      <c r="W140" s="138" t="s">
        <v>431</v>
      </c>
      <c r="X140" s="138" t="s">
        <v>431</v>
      </c>
      <c r="Y140" s="138" t="s">
        <v>431</v>
      </c>
      <c r="Z140" s="138" t="s">
        <v>431</v>
      </c>
      <c r="AA140" s="138" t="s">
        <v>431</v>
      </c>
      <c r="AB140" s="138" t="s">
        <v>431</v>
      </c>
      <c r="AC140" s="138" t="s">
        <v>431</v>
      </c>
      <c r="AD140" s="138" t="s">
        <v>431</v>
      </c>
      <c r="AE140" s="55"/>
      <c r="AF140" s="147" t="s">
        <v>429</v>
      </c>
      <c r="AG140" s="147" t="s">
        <v>429</v>
      </c>
      <c r="AH140" s="147" t="s">
        <v>429</v>
      </c>
      <c r="AI140" s="147" t="s">
        <v>429</v>
      </c>
      <c r="AJ140" s="147" t="s">
        <v>429</v>
      </c>
      <c r="AK140" s="147" t="s">
        <v>429</v>
      </c>
      <c r="AL140" s="45" t="s">
        <v>413</v>
      </c>
    </row>
    <row r="141" spans="1:38" s="8" customFormat="1" ht="37.5" customHeight="1" thickBot="1" x14ac:dyDescent="0.3">
      <c r="A141" s="84"/>
      <c r="B141" s="85" t="s">
        <v>324</v>
      </c>
      <c r="C141" s="86" t="s">
        <v>389</v>
      </c>
      <c r="D141" s="84" t="s">
        <v>143</v>
      </c>
      <c r="E141" s="19">
        <f>SUM(E14:E140)</f>
        <v>172.68568175814477</v>
      </c>
      <c r="F141" s="19">
        <f t="shared" ref="F141:AD141" si="0">SUM(F14:F140)</f>
        <v>144.01841013664944</v>
      </c>
      <c r="G141" s="19">
        <f t="shared" si="0"/>
        <v>161.99658082755596</v>
      </c>
      <c r="H141" s="19">
        <f t="shared" si="0"/>
        <v>113.90499966652992</v>
      </c>
      <c r="I141" s="19">
        <f t="shared" si="0"/>
        <v>24.540576314865366</v>
      </c>
      <c r="J141" s="19">
        <f t="shared" si="0"/>
        <v>39.038317703476601</v>
      </c>
      <c r="K141" s="19">
        <f t="shared" si="0"/>
        <v>75.298393033630873</v>
      </c>
      <c r="L141" s="19">
        <f t="shared" si="0"/>
        <v>3.9170326387278349</v>
      </c>
      <c r="M141" s="19">
        <f t="shared" si="0"/>
        <v>481.13436738907706</v>
      </c>
      <c r="N141" s="19">
        <f t="shared" si="0"/>
        <v>128.46460073258598</v>
      </c>
      <c r="O141" s="19">
        <f t="shared" si="0"/>
        <v>0.55715632120953384</v>
      </c>
      <c r="P141" s="19">
        <f t="shared" si="0"/>
        <v>0.67730181228056474</v>
      </c>
      <c r="Q141" s="19">
        <f t="shared" si="0"/>
        <v>1.8196420875389123</v>
      </c>
      <c r="R141" s="19">
        <f>SUM(R14:R140)</f>
        <v>4.6434239626575957</v>
      </c>
      <c r="S141" s="19">
        <f t="shared" si="0"/>
        <v>10.681864498513839</v>
      </c>
      <c r="T141" s="19">
        <f t="shared" si="0"/>
        <v>24.530380965815613</v>
      </c>
      <c r="U141" s="19">
        <f t="shared" si="0"/>
        <v>8.0722213020176081</v>
      </c>
      <c r="V141" s="19">
        <f t="shared" si="0"/>
        <v>53.688693253158469</v>
      </c>
      <c r="W141" s="19">
        <f t="shared" si="0"/>
        <v>38.854705916462983</v>
      </c>
      <c r="X141" s="19">
        <f t="shared" si="0"/>
        <v>5.7165098110648538</v>
      </c>
      <c r="Y141" s="19">
        <f t="shared" si="0"/>
        <v>10.057826962200217</v>
      </c>
      <c r="Z141" s="19">
        <f t="shared" si="0"/>
        <v>5.076453587649878</v>
      </c>
      <c r="AA141" s="19">
        <f t="shared" si="0"/>
        <v>4.120286090627614</v>
      </c>
      <c r="AB141" s="19">
        <f t="shared" si="0"/>
        <v>24.971076451542565</v>
      </c>
      <c r="AC141" s="19">
        <f t="shared" si="0"/>
        <v>47.958741294841758</v>
      </c>
      <c r="AD141" s="19">
        <f t="shared" si="0"/>
        <v>35.18806114022523</v>
      </c>
      <c r="AE141" s="56"/>
      <c r="AF141" s="145">
        <f>SUM(AF14:AF140)</f>
        <v>191364.67437611098</v>
      </c>
      <c r="AG141" s="145">
        <f t="shared" ref="AG141:AI141" si="1">SUM(AG14:AG140)</f>
        <v>129232.55724221145</v>
      </c>
      <c r="AH141" s="145">
        <f t="shared" si="1"/>
        <v>73336.56610209521</v>
      </c>
      <c r="AI141" s="145">
        <f t="shared" si="1"/>
        <v>1809.3438528405513</v>
      </c>
      <c r="AJ141" s="145" t="str">
        <f>IF(SUM(AJ14:AJ140)=0, "NA",SUM(AJ14:AJ140))</f>
        <v>NA</v>
      </c>
      <c r="AK141" s="146" t="s">
        <v>429</v>
      </c>
      <c r="AL141" s="146" t="s">
        <v>429</v>
      </c>
    </row>
    <row r="142" spans="1:38" s="18" customFormat="1" ht="15" customHeight="1" thickBot="1" x14ac:dyDescent="0.35">
      <c r="A142" s="87"/>
      <c r="B142" s="46"/>
      <c r="C142" s="88"/>
      <c r="D142" s="89"/>
      <c r="E142" s="113"/>
      <c r="F142" s="113"/>
      <c r="G142" s="113"/>
      <c r="H142" s="113"/>
      <c r="I142" s="113"/>
      <c r="J142"/>
      <c r="K142"/>
      <c r="L142"/>
      <c r="M142"/>
      <c r="N142"/>
      <c r="O142" s="9"/>
      <c r="P142" s="9"/>
      <c r="Q142" s="9"/>
      <c r="R142" s="9"/>
      <c r="S142" s="9"/>
      <c r="T142" s="9"/>
      <c r="U142" s="9"/>
      <c r="V142" s="9"/>
      <c r="W142" s="9"/>
      <c r="X142" s="9"/>
      <c r="Y142" s="9"/>
      <c r="Z142" s="9"/>
      <c r="AA142" s="9"/>
      <c r="AB142" s="9"/>
      <c r="AC142" s="9"/>
      <c r="AD142" s="9"/>
      <c r="AE142" s="57"/>
      <c r="AF142" s="10"/>
      <c r="AG142" s="10"/>
      <c r="AH142" s="10"/>
      <c r="AI142" s="10"/>
      <c r="AJ142" s="10"/>
      <c r="AK142" s="10"/>
      <c r="AL142" s="46"/>
    </row>
    <row r="143" spans="1:38" s="1" customFormat="1" ht="26.25" customHeight="1" thickBot="1" x14ac:dyDescent="0.3">
      <c r="A143" s="91"/>
      <c r="B143" s="47" t="s">
        <v>348</v>
      </c>
      <c r="C143" s="92" t="s">
        <v>355</v>
      </c>
      <c r="D143" s="93" t="s">
        <v>282</v>
      </c>
      <c r="E143" s="139">
        <v>39.282730617405193</v>
      </c>
      <c r="F143" s="139">
        <v>23.963172115846767</v>
      </c>
      <c r="G143" s="139">
        <v>2.3993838580779085</v>
      </c>
      <c r="H143" s="139">
        <v>0.2121310018674942</v>
      </c>
      <c r="I143" s="139">
        <v>0.45895400471923209</v>
      </c>
      <c r="J143" s="139">
        <v>0.45895400471923198</v>
      </c>
      <c r="K143" s="139">
        <v>0.45895400471923242</v>
      </c>
      <c r="L143" s="139">
        <v>0.25348288667524999</v>
      </c>
      <c r="M143" s="139">
        <v>206.6970438490784</v>
      </c>
      <c r="N143" s="139">
        <v>117.76898414690575</v>
      </c>
      <c r="O143" s="139">
        <v>1.9747437720343271E-4</v>
      </c>
      <c r="P143" s="139">
        <v>8.9692783423168058E-3</v>
      </c>
      <c r="Q143" s="139">
        <v>2.9924470927688895E-4</v>
      </c>
      <c r="R143" s="139">
        <v>7.060623623580075E-3</v>
      </c>
      <c r="S143" s="139">
        <v>4.9982387424056312E-3</v>
      </c>
      <c r="T143" s="139">
        <v>2.2254581857633782E-3</v>
      </c>
      <c r="U143" s="139">
        <v>2.0354066414691245E-4</v>
      </c>
      <c r="V143" s="139">
        <v>3.3766198192544956E-2</v>
      </c>
      <c r="W143" s="139">
        <v>0.59788580000000002</v>
      </c>
      <c r="X143" s="139">
        <v>1.2475352806E-2</v>
      </c>
      <c r="Y143" s="139">
        <v>1.9217630932300001E-2</v>
      </c>
      <c r="Z143" s="139">
        <v>9.0460793274999996E-3</v>
      </c>
      <c r="AA143" s="139">
        <v>2.0778350709600001E-2</v>
      </c>
      <c r="AB143" s="139">
        <v>6.1517413775400001E-2</v>
      </c>
      <c r="AC143" s="139">
        <v>5.9788539999999996E-4</v>
      </c>
      <c r="AD143" s="139">
        <v>1.2358160000000001E-4</v>
      </c>
      <c r="AE143" s="58"/>
      <c r="AF143" s="144">
        <v>0</v>
      </c>
      <c r="AG143" s="11" t="s">
        <v>429</v>
      </c>
      <c r="AH143" s="11" t="s">
        <v>431</v>
      </c>
      <c r="AI143" s="11" t="s">
        <v>429</v>
      </c>
      <c r="AJ143" s="11" t="s">
        <v>431</v>
      </c>
      <c r="AK143" s="11" t="s">
        <v>429</v>
      </c>
      <c r="AL143" s="47" t="s">
        <v>50</v>
      </c>
    </row>
    <row r="144" spans="1:38" s="1" customFormat="1" ht="26.25" customHeight="1" thickBot="1" x14ac:dyDescent="0.3">
      <c r="A144" s="91"/>
      <c r="B144" s="47" t="s">
        <v>349</v>
      </c>
      <c r="C144" s="92" t="s">
        <v>356</v>
      </c>
      <c r="D144" s="93" t="s">
        <v>282</v>
      </c>
      <c r="E144" s="139">
        <v>4.6975252398114424</v>
      </c>
      <c r="F144" s="139">
        <v>0.88374110400608685</v>
      </c>
      <c r="G144" s="139">
        <v>0.83163978013910445</v>
      </c>
      <c r="H144" s="139">
        <v>3.5011071169957705E-3</v>
      </c>
      <c r="I144" s="139">
        <v>1.0566454148916575</v>
      </c>
      <c r="J144" s="139">
        <v>1.0566454148916573</v>
      </c>
      <c r="K144" s="139">
        <v>1.0566454148916575</v>
      </c>
      <c r="L144" s="139">
        <v>0.58080476742305909</v>
      </c>
      <c r="M144" s="139">
        <v>9.3487621829409342</v>
      </c>
      <c r="N144" s="139">
        <v>3.0793992394846956</v>
      </c>
      <c r="O144" s="139">
        <v>1.4774647612754901E-5</v>
      </c>
      <c r="P144" s="139">
        <v>1.2533161925937268E-3</v>
      </c>
      <c r="Q144" s="139">
        <v>2.7046923590643467E-5</v>
      </c>
      <c r="R144" s="139">
        <v>1.8185331513103568E-3</v>
      </c>
      <c r="S144" s="139">
        <v>1.2263758186735186E-3</v>
      </c>
      <c r="T144" s="139">
        <v>9.6634164974014725E-5</v>
      </c>
      <c r="U144" s="139">
        <v>2.4544551955777122E-5</v>
      </c>
      <c r="V144" s="139">
        <v>4.3429482029938909E-3</v>
      </c>
      <c r="W144" s="139">
        <v>1.5267600000000003E-2</v>
      </c>
      <c r="X144" s="139">
        <v>5.037606763E-3</v>
      </c>
      <c r="Y144" s="139">
        <v>5.7658104602000002E-3</v>
      </c>
      <c r="Z144" s="139">
        <v>4.386719838E-3</v>
      </c>
      <c r="AA144" s="139">
        <v>4.8951114091000001E-3</v>
      </c>
      <c r="AB144" s="139">
        <v>2.00852484703E-2</v>
      </c>
      <c r="AC144" s="139">
        <v>1.5267599999999999E-5</v>
      </c>
      <c r="AD144" s="139">
        <v>1.24966E-5</v>
      </c>
      <c r="AE144" s="58"/>
      <c r="AF144" s="144">
        <v>0</v>
      </c>
      <c r="AG144" s="11" t="s">
        <v>429</v>
      </c>
      <c r="AH144" s="11" t="s">
        <v>431</v>
      </c>
      <c r="AI144" s="11" t="s">
        <v>429</v>
      </c>
      <c r="AJ144" s="11" t="s">
        <v>431</v>
      </c>
      <c r="AK144" s="11" t="s">
        <v>429</v>
      </c>
      <c r="AL144" s="47" t="s">
        <v>50</v>
      </c>
    </row>
    <row r="145" spans="1:38" s="1" customFormat="1" ht="26.25" customHeight="1" thickBot="1" x14ac:dyDescent="0.3">
      <c r="A145" s="91"/>
      <c r="B145" s="47" t="s">
        <v>350</v>
      </c>
      <c r="C145" s="92" t="s">
        <v>357</v>
      </c>
      <c r="D145" s="93" t="s">
        <v>282</v>
      </c>
      <c r="E145" s="139">
        <v>19.380889405709475</v>
      </c>
      <c r="F145" s="139">
        <v>1.1263102844820663</v>
      </c>
      <c r="G145" s="139">
        <v>1.8151463804184522</v>
      </c>
      <c r="H145" s="139">
        <v>5.8378313196384129E-3</v>
      </c>
      <c r="I145" s="139">
        <v>0.68972840384281109</v>
      </c>
      <c r="J145" s="139">
        <v>0.68972840384281109</v>
      </c>
      <c r="K145" s="139">
        <v>0.68972840384281098</v>
      </c>
      <c r="L145" s="139">
        <v>0.34486420192140543</v>
      </c>
      <c r="M145" s="139">
        <v>4.1607103698098342</v>
      </c>
      <c r="N145" s="139">
        <v>0.50341088977728399</v>
      </c>
      <c r="O145" s="139">
        <v>2.3404921530701071E-5</v>
      </c>
      <c r="P145" s="139">
        <v>2.4298079840064271E-3</v>
      </c>
      <c r="Q145" s="139">
        <v>4.6400933475419043E-5</v>
      </c>
      <c r="R145" s="139">
        <v>3.865568704901865E-3</v>
      </c>
      <c r="S145" s="139">
        <v>2.5933306002650152E-3</v>
      </c>
      <c r="T145" s="139">
        <v>9.9753329912550666E-5</v>
      </c>
      <c r="U145" s="139">
        <v>4.5992023889435951E-5</v>
      </c>
      <c r="V145" s="139">
        <v>8.2662970125189777E-3</v>
      </c>
      <c r="W145" s="139">
        <v>0.1273775</v>
      </c>
      <c r="X145" s="139">
        <v>1.8196773405E-3</v>
      </c>
      <c r="Y145" s="139">
        <v>1.1019157227699999E-2</v>
      </c>
      <c r="Z145" s="139">
        <v>1.2313150003000001E-2</v>
      </c>
      <c r="AA145" s="139">
        <v>2.8306091961000004E-3</v>
      </c>
      <c r="AB145" s="139">
        <v>2.7982593767300001E-2</v>
      </c>
      <c r="AC145" s="139">
        <v>2.2038199999999998E-5</v>
      </c>
      <c r="AD145" s="139">
        <v>2.2038199999999998E-5</v>
      </c>
      <c r="AE145" s="58"/>
      <c r="AF145" s="144">
        <v>13621.625067058816</v>
      </c>
      <c r="AG145" s="11" t="s">
        <v>429</v>
      </c>
      <c r="AH145" s="11" t="s">
        <v>431</v>
      </c>
      <c r="AI145" s="11" t="s">
        <v>429</v>
      </c>
      <c r="AJ145" s="11" t="s">
        <v>431</v>
      </c>
      <c r="AK145" s="11" t="s">
        <v>429</v>
      </c>
      <c r="AL145" s="47" t="s">
        <v>50</v>
      </c>
    </row>
    <row r="146" spans="1:38" s="1" customFormat="1" ht="26.25" customHeight="1" thickBot="1" x14ac:dyDescent="0.3">
      <c r="A146" s="91"/>
      <c r="B146" s="47" t="s">
        <v>351</v>
      </c>
      <c r="C146" s="92" t="s">
        <v>358</v>
      </c>
      <c r="D146" s="93" t="s">
        <v>282</v>
      </c>
      <c r="E146" s="139">
        <v>3.2968064120938827E-2</v>
      </c>
      <c r="F146" s="139">
        <v>0.23309433833151832</v>
      </c>
      <c r="G146" s="139">
        <v>6.8337133235204621E-3</v>
      </c>
      <c r="H146" s="139">
        <v>1.933518153236701E-4</v>
      </c>
      <c r="I146" s="139">
        <v>4.683818105700184E-3</v>
      </c>
      <c r="J146" s="139">
        <v>4.6838181057001832E-3</v>
      </c>
      <c r="K146" s="139">
        <v>4.683818105700184E-3</v>
      </c>
      <c r="L146" s="139">
        <v>6.011581232927693E-4</v>
      </c>
      <c r="M146" s="139">
        <v>1.93058703065301</v>
      </c>
      <c r="N146" s="139">
        <v>0.42046284385113419</v>
      </c>
      <c r="O146" s="139">
        <v>6.0827423679040289E-5</v>
      </c>
      <c r="P146" s="139">
        <v>2.9726652957314011E-5</v>
      </c>
      <c r="Q146" s="139">
        <v>1.0250569985280691E-6</v>
      </c>
      <c r="R146" s="139">
        <v>2.7476431211303999E-4</v>
      </c>
      <c r="S146" s="139">
        <v>1.0276795312373414E-2</v>
      </c>
      <c r="T146" s="139">
        <v>4.2847145219395382E-4</v>
      </c>
      <c r="U146" s="139">
        <v>6.0563633975765334E-5</v>
      </c>
      <c r="V146" s="139">
        <v>6.0506624905571783E-3</v>
      </c>
      <c r="W146" s="139">
        <v>2.8327000000000001E-3</v>
      </c>
      <c r="X146" s="139">
        <v>4.3167910200000001E-5</v>
      </c>
      <c r="Y146" s="139">
        <v>7.9141168700000008E-5</v>
      </c>
      <c r="Z146" s="139">
        <v>2.6979943700000001E-5</v>
      </c>
      <c r="AA146" s="139">
        <v>9.2631140400000004E-5</v>
      </c>
      <c r="AB146" s="139">
        <v>2.4192016300000001E-4</v>
      </c>
      <c r="AC146" s="139">
        <v>2.8329E-6</v>
      </c>
      <c r="AD146" s="139">
        <v>2.8329E-6</v>
      </c>
      <c r="AE146" s="58"/>
      <c r="AF146" s="144">
        <v>0</v>
      </c>
      <c r="AG146" s="11" t="s">
        <v>429</v>
      </c>
      <c r="AH146" s="11" t="s">
        <v>431</v>
      </c>
      <c r="AI146" s="11" t="s">
        <v>429</v>
      </c>
      <c r="AJ146" s="11" t="s">
        <v>431</v>
      </c>
      <c r="AK146" s="11" t="s">
        <v>429</v>
      </c>
      <c r="AL146" s="47" t="s">
        <v>50</v>
      </c>
    </row>
    <row r="147" spans="1:38" s="1" customFormat="1" ht="26.25" customHeight="1" thickBot="1" x14ac:dyDescent="0.3">
      <c r="A147" s="91"/>
      <c r="B147" s="47" t="s">
        <v>352</v>
      </c>
      <c r="C147" s="92" t="s">
        <v>359</v>
      </c>
      <c r="D147" s="93" t="s">
        <v>282</v>
      </c>
      <c r="E147" s="139" t="s">
        <v>429</v>
      </c>
      <c r="F147" s="139">
        <v>5.3548201487043778</v>
      </c>
      <c r="G147" s="139" t="s">
        <v>429</v>
      </c>
      <c r="H147" s="139" t="s">
        <v>429</v>
      </c>
      <c r="I147" s="139" t="s">
        <v>429</v>
      </c>
      <c r="J147" s="139" t="s">
        <v>429</v>
      </c>
      <c r="K147" s="139" t="s">
        <v>429</v>
      </c>
      <c r="L147" s="139" t="s">
        <v>429</v>
      </c>
      <c r="M147" s="139" t="s">
        <v>429</v>
      </c>
      <c r="N147" s="139" t="s">
        <v>429</v>
      </c>
      <c r="O147" s="139" t="s">
        <v>429</v>
      </c>
      <c r="P147" s="139" t="s">
        <v>429</v>
      </c>
      <c r="Q147" s="139" t="s">
        <v>429</v>
      </c>
      <c r="R147" s="139" t="s">
        <v>429</v>
      </c>
      <c r="S147" s="139" t="s">
        <v>429</v>
      </c>
      <c r="T147" s="139" t="s">
        <v>429</v>
      </c>
      <c r="U147" s="139" t="s">
        <v>429</v>
      </c>
      <c r="V147" s="139" t="s">
        <v>429</v>
      </c>
      <c r="W147" s="139" t="s">
        <v>429</v>
      </c>
      <c r="X147" s="139" t="s">
        <v>429</v>
      </c>
      <c r="Y147" s="139" t="s">
        <v>429</v>
      </c>
      <c r="Z147" s="139" t="s">
        <v>429</v>
      </c>
      <c r="AA147" s="139" t="s">
        <v>429</v>
      </c>
      <c r="AB147" s="139" t="s">
        <v>429</v>
      </c>
      <c r="AC147" s="139" t="s">
        <v>429</v>
      </c>
      <c r="AD147" s="139" t="s">
        <v>429</v>
      </c>
      <c r="AE147" s="58"/>
      <c r="AF147" s="144" t="s">
        <v>429</v>
      </c>
      <c r="AG147" s="11" t="s">
        <v>429</v>
      </c>
      <c r="AH147" s="11" t="s">
        <v>429</v>
      </c>
      <c r="AI147" s="11" t="s">
        <v>429</v>
      </c>
      <c r="AJ147" s="11" t="s">
        <v>431</v>
      </c>
      <c r="AK147" s="11" t="s">
        <v>429</v>
      </c>
      <c r="AL147" s="47" t="s">
        <v>50</v>
      </c>
    </row>
    <row r="148" spans="1:38" s="1" customFormat="1" ht="26.25" customHeight="1" thickBot="1" x14ac:dyDescent="0.3">
      <c r="A148" s="91"/>
      <c r="B148" s="47" t="s">
        <v>353</v>
      </c>
      <c r="C148" s="92" t="s">
        <v>360</v>
      </c>
      <c r="D148" s="93" t="s">
        <v>282</v>
      </c>
      <c r="E148" s="139" t="s">
        <v>429</v>
      </c>
      <c r="F148" s="139" t="s">
        <v>429</v>
      </c>
      <c r="G148" s="139" t="s">
        <v>429</v>
      </c>
      <c r="H148" s="139" t="s">
        <v>429</v>
      </c>
      <c r="I148" s="139">
        <v>0.26035476515953637</v>
      </c>
      <c r="J148" s="139">
        <v>0.47958067595168707</v>
      </c>
      <c r="K148" s="139">
        <v>0.63807562522057681</v>
      </c>
      <c r="L148" s="139">
        <v>2.7235524404014316E-2</v>
      </c>
      <c r="M148" s="139" t="s">
        <v>429</v>
      </c>
      <c r="N148" s="139">
        <v>0.63118301792077725</v>
      </c>
      <c r="O148" s="139">
        <v>2.9809405056074813E-3</v>
      </c>
      <c r="P148" s="139">
        <v>0</v>
      </c>
      <c r="Q148" s="139">
        <v>7.31354568196121E-3</v>
      </c>
      <c r="R148" s="139">
        <v>0.23327187028779359</v>
      </c>
      <c r="S148" s="139">
        <v>5.1024756073558644</v>
      </c>
      <c r="T148" s="139">
        <v>3.728098266415493E-2</v>
      </c>
      <c r="U148" s="139">
        <v>5.2070953031907253E-3</v>
      </c>
      <c r="V148" s="139">
        <v>2.0587842847509203</v>
      </c>
      <c r="W148" s="139" t="s">
        <v>443</v>
      </c>
      <c r="X148" s="139" t="s">
        <v>443</v>
      </c>
      <c r="Y148" s="139" t="s">
        <v>443</v>
      </c>
      <c r="Z148" s="139" t="s">
        <v>443</v>
      </c>
      <c r="AA148" s="139" t="s">
        <v>443</v>
      </c>
      <c r="AB148" s="139" t="s">
        <v>443</v>
      </c>
      <c r="AC148" s="139" t="s">
        <v>443</v>
      </c>
      <c r="AD148" s="139" t="s">
        <v>443</v>
      </c>
      <c r="AE148" s="58"/>
      <c r="AF148" s="144" t="s">
        <v>429</v>
      </c>
      <c r="AG148" s="11" t="s">
        <v>429</v>
      </c>
      <c r="AH148" s="11" t="s">
        <v>429</v>
      </c>
      <c r="AI148" s="11" t="s">
        <v>429</v>
      </c>
      <c r="AJ148" s="11" t="s">
        <v>429</v>
      </c>
      <c r="AK148" s="144">
        <v>12904760.074381994</v>
      </c>
      <c r="AL148" s="47" t="s">
        <v>414</v>
      </c>
    </row>
    <row r="149" spans="1:38" s="1" customFormat="1" ht="26.25" customHeight="1" thickBot="1" x14ac:dyDescent="0.3">
      <c r="A149" s="91"/>
      <c r="B149" s="47" t="s">
        <v>354</v>
      </c>
      <c r="C149" s="92" t="s">
        <v>361</v>
      </c>
      <c r="D149" s="93" t="s">
        <v>282</v>
      </c>
      <c r="E149" s="139" t="s">
        <v>429</v>
      </c>
      <c r="F149" s="139" t="s">
        <v>429</v>
      </c>
      <c r="G149" s="139" t="s">
        <v>429</v>
      </c>
      <c r="H149" s="139" t="s">
        <v>429</v>
      </c>
      <c r="I149" s="139">
        <v>0.13744716578792388</v>
      </c>
      <c r="J149" s="139">
        <v>0.25453178849615526</v>
      </c>
      <c r="K149" s="139">
        <v>0.50906357699231053</v>
      </c>
      <c r="L149" s="139">
        <v>5.3960739161184922E-3</v>
      </c>
      <c r="M149" s="139" t="s">
        <v>429</v>
      </c>
      <c r="N149" s="139" t="s">
        <v>429</v>
      </c>
      <c r="O149" s="139" t="s">
        <v>429</v>
      </c>
      <c r="P149" s="139" t="s">
        <v>444</v>
      </c>
      <c r="Q149" s="139" t="s">
        <v>429</v>
      </c>
      <c r="R149" s="139" t="s">
        <v>429</v>
      </c>
      <c r="S149" s="139" t="s">
        <v>429</v>
      </c>
      <c r="T149" s="139" t="s">
        <v>429</v>
      </c>
      <c r="U149" s="139" t="s">
        <v>444</v>
      </c>
      <c r="V149" s="139" t="s">
        <v>443</v>
      </c>
      <c r="W149" s="139" t="s">
        <v>443</v>
      </c>
      <c r="X149" s="139" t="s">
        <v>443</v>
      </c>
      <c r="Y149" s="139" t="s">
        <v>443</v>
      </c>
      <c r="Z149" s="139" t="s">
        <v>443</v>
      </c>
      <c r="AA149" s="139" t="s">
        <v>443</v>
      </c>
      <c r="AB149" s="139" t="s">
        <v>443</v>
      </c>
      <c r="AC149" s="139" t="s">
        <v>443</v>
      </c>
      <c r="AD149" s="139" t="s">
        <v>443</v>
      </c>
      <c r="AE149" s="58"/>
      <c r="AF149" s="144" t="s">
        <v>429</v>
      </c>
      <c r="AG149" s="144" t="s">
        <v>429</v>
      </c>
      <c r="AH149" s="144" t="s">
        <v>429</v>
      </c>
      <c r="AI149" s="144" t="s">
        <v>429</v>
      </c>
      <c r="AJ149" s="144" t="s">
        <v>429</v>
      </c>
      <c r="AK149" s="144">
        <v>12904760.074381994</v>
      </c>
      <c r="AL149" s="47" t="s">
        <v>414</v>
      </c>
    </row>
    <row r="150" spans="1:38" s="2" customFormat="1" ht="15" customHeight="1" thickBot="1" x14ac:dyDescent="0.35">
      <c r="A150" s="99"/>
      <c r="B150" s="100"/>
      <c r="C150" s="100"/>
      <c r="D150" s="89"/>
      <c r="E150" s="114"/>
      <c r="F150" s="114"/>
      <c r="G150" s="114"/>
      <c r="H150" s="114"/>
      <c r="I150" s="114"/>
      <c r="J150" s="90"/>
      <c r="K150" s="90"/>
      <c r="L150" s="90"/>
      <c r="M150" s="90"/>
      <c r="N150" s="90"/>
      <c r="O150" s="89"/>
      <c r="P150" s="89"/>
      <c r="Q150" s="89"/>
      <c r="R150" s="89"/>
      <c r="S150" s="89"/>
      <c r="T150" s="89"/>
      <c r="U150" s="89"/>
      <c r="V150" s="89"/>
      <c r="W150" s="89"/>
      <c r="X150" s="89"/>
      <c r="Y150" s="89"/>
      <c r="Z150" s="89"/>
      <c r="AA150" s="89"/>
      <c r="AB150" s="89"/>
      <c r="AC150" s="89"/>
      <c r="AD150" s="89"/>
      <c r="AE150" s="61"/>
      <c r="AF150" s="89"/>
      <c r="AG150" s="89"/>
      <c r="AH150" s="89"/>
      <c r="AI150" s="89"/>
      <c r="AJ150" s="89"/>
      <c r="AK150" s="89"/>
      <c r="AL150" s="50"/>
    </row>
    <row r="151" spans="1:38" s="2" customFormat="1" ht="26.25" customHeight="1" thickBot="1" x14ac:dyDescent="0.3">
      <c r="A151" s="94"/>
      <c r="B151" s="48" t="s">
        <v>326</v>
      </c>
      <c r="C151" s="95" t="s">
        <v>370</v>
      </c>
      <c r="D151" s="94"/>
      <c r="E151" s="140"/>
      <c r="F151" s="140"/>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59"/>
      <c r="AF151" s="12"/>
      <c r="AG151" s="12"/>
      <c r="AH151" s="12"/>
      <c r="AI151" s="12"/>
      <c r="AJ151" s="12"/>
      <c r="AK151" s="12"/>
      <c r="AL151" s="48"/>
    </row>
    <row r="152" spans="1:38" s="2" customFormat="1" ht="37.5" customHeight="1" thickBot="1" x14ac:dyDescent="0.3">
      <c r="A152" s="96"/>
      <c r="B152" s="97" t="s">
        <v>368</v>
      </c>
      <c r="C152" s="98" t="s">
        <v>365</v>
      </c>
      <c r="D152" s="96" t="s">
        <v>298</v>
      </c>
      <c r="E152" s="13">
        <f>SUM(E$141, E$151, IF(AND(ISNUMBER(SEARCH($B$4,"AT|BE|CH|GB|IE|LT|LU|NL")),SUM(E$143:E$149)&gt;0),SUM(E$143:E$149)-SUM(E$27:E$33),0))</f>
        <v>176.00819042758673</v>
      </c>
      <c r="F152" s="13">
        <f t="shared" ref="F152:AD152" si="2">SUM(F$141, F$151, IF(AND(ISNUMBER(SEARCH($B$4,"AT|BE|CH|GB|IE|LT|LU|NL")),SUM(F$143:F$149)&gt;0),SUM(F$143:F$149)-SUM(F$27:F$33),0))</f>
        <v>145.36919834689235</v>
      </c>
      <c r="G152" s="13">
        <f t="shared" si="2"/>
        <v>162.27647319348324</v>
      </c>
      <c r="H152" s="13">
        <f t="shared" si="2"/>
        <v>113.91517798867201</v>
      </c>
      <c r="I152" s="13">
        <f t="shared" si="2"/>
        <v>24.703594463134948</v>
      </c>
      <c r="J152" s="13">
        <f t="shared" si="2"/>
        <v>39.391409112538099</v>
      </c>
      <c r="K152" s="13">
        <f t="shared" si="2"/>
        <v>75.500299339179179</v>
      </c>
      <c r="L152" s="13">
        <f t="shared" si="2"/>
        <v>3.9944804038556971</v>
      </c>
      <c r="M152" s="13">
        <f t="shared" si="2"/>
        <v>490.97706857594483</v>
      </c>
      <c r="N152" s="13">
        <f t="shared" si="2"/>
        <v>133.79217274208929</v>
      </c>
      <c r="O152" s="13">
        <f t="shared" si="2"/>
        <v>0.55732727058657461</v>
      </c>
      <c r="P152" s="13">
        <f t="shared" si="2"/>
        <v>0.67793294291351225</v>
      </c>
      <c r="Q152" s="13">
        <f t="shared" si="2"/>
        <v>1.8200491222947099</v>
      </c>
      <c r="R152" s="13">
        <f t="shared" si="2"/>
        <v>4.6565764954890776</v>
      </c>
      <c r="S152" s="13">
        <f t="shared" si="2"/>
        <v>10.95544260606033</v>
      </c>
      <c r="T152" s="13">
        <f t="shared" si="2"/>
        <v>24.532487720447751</v>
      </c>
      <c r="U152" s="13">
        <f t="shared" si="2"/>
        <v>8.07250704827627</v>
      </c>
      <c r="V152" s="13">
        <f t="shared" si="2"/>
        <v>53.798079165528961</v>
      </c>
      <c r="W152" s="13">
        <f t="shared" si="2"/>
        <v>38.889306116462983</v>
      </c>
      <c r="X152" s="13">
        <f t="shared" si="2"/>
        <v>5.7174662192565542</v>
      </c>
      <c r="Y152" s="13">
        <f t="shared" si="2"/>
        <v>10.059744474156817</v>
      </c>
      <c r="Z152" s="13">
        <f t="shared" si="2"/>
        <v>5.0779379939787779</v>
      </c>
      <c r="AA152" s="13">
        <f t="shared" si="2"/>
        <v>4.1216634648761143</v>
      </c>
      <c r="AB152" s="13">
        <f t="shared" si="2"/>
        <v>24.976812152268266</v>
      </c>
      <c r="AC152" s="13">
        <f t="shared" si="2"/>
        <v>47.958768722641757</v>
      </c>
      <c r="AD152" s="13">
        <f t="shared" si="2"/>
        <v>35.188068571525228</v>
      </c>
      <c r="AE152" s="58"/>
      <c r="AF152" s="13"/>
      <c r="AG152" s="13"/>
      <c r="AH152" s="13"/>
      <c r="AI152" s="13"/>
      <c r="AJ152" s="13"/>
      <c r="AK152" s="13"/>
      <c r="AL152" s="49"/>
    </row>
    <row r="153" spans="1:38" s="2" customFormat="1" ht="26.25" customHeight="1" thickBot="1" x14ac:dyDescent="0.3">
      <c r="A153" s="94"/>
      <c r="B153" s="48" t="s">
        <v>327</v>
      </c>
      <c r="C153" s="95" t="s">
        <v>371</v>
      </c>
      <c r="D153" s="94" t="s">
        <v>321</v>
      </c>
      <c r="E153" s="140"/>
      <c r="F153" s="140"/>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59"/>
      <c r="AF153" s="12"/>
      <c r="AG153" s="12"/>
      <c r="AH153" s="12"/>
      <c r="AI153" s="12"/>
      <c r="AJ153" s="12"/>
      <c r="AK153" s="12"/>
      <c r="AL153" s="48"/>
    </row>
    <row r="154" spans="1:38" s="2" customFormat="1" ht="37.5" customHeight="1" thickBot="1" x14ac:dyDescent="0.3">
      <c r="A154" s="96"/>
      <c r="B154" s="97" t="s">
        <v>369</v>
      </c>
      <c r="C154" s="98" t="s">
        <v>366</v>
      </c>
      <c r="D154" s="96" t="s">
        <v>325</v>
      </c>
      <c r="E154" s="13">
        <f>SUM(E$141, E$153, -1 * IF(OR($B$6=2005,$B$6&gt;=2020),SUM(E$99:E$122),0), IF(AND(ISNUMBER(SEARCH($B$4,"AT|BE|CH|GB|IE|LT|LU|NL")),SUM(E$143:E$149)&gt;0),SUM(E$143:E$149)-SUM(E$27:E$33),0))</f>
        <v>176.00819042758673</v>
      </c>
      <c r="F154" s="13">
        <f>SUM(F$141, F$153, -1 * IF(OR($B$6=2005,$B$6&gt;=2020),SUM(F$99:F$122),0), IF(AND(ISNUMBER(SEARCH($B$4,"AT|BE|CH|GB|IE|LT|LU|NL")),SUM(F$143:F$149)&gt;0),SUM(F$143:F$149)-SUM(F$27:F$33),0))</f>
        <v>145.36919834689235</v>
      </c>
      <c r="G154" s="13">
        <f>SUM(G$141, G$153, IF(AND(ISNUMBER(SEARCH($B$4,"AT|BE|CH|GB|IE|LT|LU|NL")),SUM(G$143:G$149)&gt;0),SUM(G$143:G$149)-SUM(G$27:G$33),0))</f>
        <v>162.27647319348324</v>
      </c>
      <c r="H154" s="13">
        <f>SUM(H$141, H$153, IF(AND(ISNUMBER(SEARCH($B$4,"AT|BE|CH|GB|IE|LT|LU|NL")),SUM(H$143:H$149)&gt;0),SUM(H$143:H$149)-SUM(H$27:H$33),0))</f>
        <v>113.91517798867201</v>
      </c>
      <c r="I154" s="13">
        <f t="shared" ref="I154:AD154" si="3">SUM(I$141, I$153, IF(AND(ISNUMBER(SEARCH($B$4,"AT|BE|CH|GB|IE|LT|LU|NL")),SUM(I$143:I$149)&gt;0),SUM(I$143:I$149)-SUM(I$27:I$33),0))</f>
        <v>24.703594463134948</v>
      </c>
      <c r="J154" s="13">
        <f t="shared" si="3"/>
        <v>39.391409112538099</v>
      </c>
      <c r="K154" s="13">
        <f t="shared" si="3"/>
        <v>75.500299339179179</v>
      </c>
      <c r="L154" s="13">
        <f t="shared" si="3"/>
        <v>3.9944804038556971</v>
      </c>
      <c r="M154" s="13">
        <f t="shared" si="3"/>
        <v>490.97706857594483</v>
      </c>
      <c r="N154" s="13">
        <f t="shared" si="3"/>
        <v>133.79217274208929</v>
      </c>
      <c r="O154" s="13">
        <f t="shared" si="3"/>
        <v>0.55732727058657461</v>
      </c>
      <c r="P154" s="13">
        <f t="shared" si="3"/>
        <v>0.67793294291351225</v>
      </c>
      <c r="Q154" s="13">
        <f t="shared" si="3"/>
        <v>1.8200491222947099</v>
      </c>
      <c r="R154" s="13">
        <f t="shared" si="3"/>
        <v>4.6565764954890776</v>
      </c>
      <c r="S154" s="13">
        <f t="shared" si="3"/>
        <v>10.95544260606033</v>
      </c>
      <c r="T154" s="13">
        <f t="shared" si="3"/>
        <v>24.532487720447751</v>
      </c>
      <c r="U154" s="13">
        <f t="shared" si="3"/>
        <v>8.07250704827627</v>
      </c>
      <c r="V154" s="13">
        <f t="shared" si="3"/>
        <v>53.798079165528961</v>
      </c>
      <c r="W154" s="13">
        <f t="shared" si="3"/>
        <v>38.889306116462983</v>
      </c>
      <c r="X154" s="13">
        <f t="shared" si="3"/>
        <v>5.7174662192565542</v>
      </c>
      <c r="Y154" s="13">
        <f t="shared" si="3"/>
        <v>10.059744474156817</v>
      </c>
      <c r="Z154" s="13">
        <f t="shared" si="3"/>
        <v>5.0779379939787779</v>
      </c>
      <c r="AA154" s="13">
        <f t="shared" si="3"/>
        <v>4.1216634648761143</v>
      </c>
      <c r="AB154" s="13">
        <f t="shared" si="3"/>
        <v>24.976812152268266</v>
      </c>
      <c r="AC154" s="13">
        <f t="shared" si="3"/>
        <v>47.958768722641757</v>
      </c>
      <c r="AD154" s="13">
        <f t="shared" si="3"/>
        <v>35.188068571525228</v>
      </c>
      <c r="AE154" s="60"/>
      <c r="AF154" s="13"/>
      <c r="AG154" s="13"/>
      <c r="AH154" s="13"/>
      <c r="AI154" s="13"/>
      <c r="AJ154" s="13"/>
      <c r="AK154" s="13"/>
      <c r="AL154" s="49"/>
    </row>
    <row r="155" spans="1:38" s="2" customFormat="1" ht="15" customHeight="1" thickBot="1" x14ac:dyDescent="0.35">
      <c r="A155" s="99"/>
      <c r="B155" s="100"/>
      <c r="C155" s="100"/>
      <c r="D155" s="89"/>
      <c r="E155" s="114"/>
      <c r="F155" s="114"/>
      <c r="G155" s="114"/>
      <c r="H155" s="114"/>
      <c r="I155" s="114"/>
      <c r="J155" s="90"/>
      <c r="K155" s="90"/>
      <c r="L155" s="90"/>
      <c r="M155" s="90"/>
      <c r="N155" s="90"/>
      <c r="O155" s="89"/>
      <c r="P155" s="89"/>
      <c r="Q155" s="89"/>
      <c r="R155" s="89"/>
      <c r="S155" s="89"/>
      <c r="T155" s="89"/>
      <c r="U155" s="89"/>
      <c r="V155" s="89"/>
      <c r="W155" s="89"/>
      <c r="X155" s="89"/>
      <c r="Y155" s="89"/>
      <c r="Z155" s="89"/>
      <c r="AA155" s="89"/>
      <c r="AB155" s="89"/>
      <c r="AC155" s="89"/>
      <c r="AD155" s="89"/>
      <c r="AE155" s="61"/>
      <c r="AF155" s="89"/>
      <c r="AG155" s="89"/>
      <c r="AH155" s="89"/>
      <c r="AI155" s="89"/>
      <c r="AJ155" s="89"/>
      <c r="AK155" s="89"/>
      <c r="AL155" s="50"/>
    </row>
    <row r="156" spans="1:38" s="1" customFormat="1" ht="26.25" customHeight="1" thickBot="1" x14ac:dyDescent="0.3">
      <c r="A156" s="101" t="s">
        <v>364</v>
      </c>
      <c r="B156" s="102"/>
      <c r="C156" s="102"/>
      <c r="D156" s="102"/>
      <c r="E156" s="102"/>
      <c r="F156" s="102"/>
      <c r="G156" s="102"/>
      <c r="H156" s="102"/>
      <c r="I156" s="102"/>
      <c r="J156" s="102"/>
      <c r="K156" s="102"/>
      <c r="L156" s="102"/>
      <c r="M156" s="102"/>
      <c r="N156" s="102"/>
      <c r="O156" s="102"/>
      <c r="P156" s="102"/>
      <c r="Q156" s="102"/>
      <c r="R156" s="102"/>
      <c r="S156" s="102"/>
      <c r="T156" s="102"/>
      <c r="U156" s="102"/>
      <c r="V156" s="102"/>
      <c r="W156" s="102"/>
      <c r="X156" s="102"/>
      <c r="Y156" s="102"/>
      <c r="Z156" s="102"/>
      <c r="AA156" s="102"/>
      <c r="AB156" s="102"/>
      <c r="AC156" s="102"/>
      <c r="AD156" s="102"/>
      <c r="AE156" s="62"/>
      <c r="AF156" s="102"/>
      <c r="AG156" s="102"/>
      <c r="AH156" s="102"/>
      <c r="AI156" s="102"/>
      <c r="AJ156" s="102"/>
      <c r="AK156" s="102"/>
      <c r="AL156" s="51"/>
    </row>
    <row r="157" spans="1:38" s="1" customFormat="1" ht="26.25" customHeight="1" thickBot="1" x14ac:dyDescent="0.3">
      <c r="A157" s="52" t="s">
        <v>328</v>
      </c>
      <c r="B157" s="52" t="s">
        <v>329</v>
      </c>
      <c r="C157" s="103" t="s">
        <v>330</v>
      </c>
      <c r="D157" s="104"/>
      <c r="E157" s="141">
        <v>4.9972331707511781</v>
      </c>
      <c r="F157" s="141">
        <v>0.1652601484651994</v>
      </c>
      <c r="G157" s="141">
        <v>0.30914247448428711</v>
      </c>
      <c r="H157" s="141" t="s">
        <v>443</v>
      </c>
      <c r="I157" s="141">
        <v>6.203386865538469E-2</v>
      </c>
      <c r="J157" s="141">
        <v>6.203386865538469E-2</v>
      </c>
      <c r="K157" s="141">
        <v>6.203386865538469E-2</v>
      </c>
      <c r="L157" s="141">
        <v>2.9776256954584648E-2</v>
      </c>
      <c r="M157" s="141">
        <v>1.3264152212238978</v>
      </c>
      <c r="N157" s="141">
        <v>1.2983856220846652E-3</v>
      </c>
      <c r="O157" s="141">
        <v>9.7378921656349887E-5</v>
      </c>
      <c r="P157" s="141">
        <v>1.9475784331269977E-3</v>
      </c>
      <c r="Q157" s="141">
        <v>4.8689460828174944E-4</v>
      </c>
      <c r="R157" s="141">
        <v>3.2459640552116634E-3</v>
      </c>
      <c r="S157" s="141">
        <v>3.5705604607328295E-3</v>
      </c>
      <c r="T157" s="141">
        <v>1.2983856220846653E-4</v>
      </c>
      <c r="U157" s="141">
        <v>1.7852802303664147E-3</v>
      </c>
      <c r="V157" s="141">
        <v>0.47066478800569117</v>
      </c>
      <c r="W157" s="141" t="s">
        <v>443</v>
      </c>
      <c r="X157" s="141" t="s">
        <v>443</v>
      </c>
      <c r="Y157" s="141" t="s">
        <v>443</v>
      </c>
      <c r="Z157" s="141" t="s">
        <v>443</v>
      </c>
      <c r="AA157" s="141" t="s">
        <v>443</v>
      </c>
      <c r="AB157" s="141" t="s">
        <v>443</v>
      </c>
      <c r="AC157" s="141" t="s">
        <v>443</v>
      </c>
      <c r="AD157" s="141" t="s">
        <v>443</v>
      </c>
      <c r="AE157" s="58"/>
      <c r="AF157" s="142">
        <v>16229.820276058315</v>
      </c>
      <c r="AG157" s="142" t="s">
        <v>429</v>
      </c>
      <c r="AH157" s="142" t="s">
        <v>429</v>
      </c>
      <c r="AI157" s="142" t="s">
        <v>429</v>
      </c>
      <c r="AJ157" s="142" t="s">
        <v>429</v>
      </c>
      <c r="AK157" s="142" t="s">
        <v>429</v>
      </c>
      <c r="AL157" s="52" t="s">
        <v>50</v>
      </c>
    </row>
    <row r="158" spans="1:38" s="1" customFormat="1" ht="26.25" customHeight="1" thickBot="1" x14ac:dyDescent="0.3">
      <c r="A158" s="52" t="s">
        <v>328</v>
      </c>
      <c r="B158" s="52" t="s">
        <v>331</v>
      </c>
      <c r="C158" s="103" t="s">
        <v>332</v>
      </c>
      <c r="D158" s="104"/>
      <c r="E158" s="141">
        <v>0.12273387878721288</v>
      </c>
      <c r="F158" s="141">
        <v>3.0288417943792646E-3</v>
      </c>
      <c r="G158" s="141">
        <v>6.1075782493293321E-3</v>
      </c>
      <c r="H158" s="141" t="s">
        <v>443</v>
      </c>
      <c r="I158" s="141">
        <v>6.5606990513785357E-4</v>
      </c>
      <c r="J158" s="141">
        <v>6.5606990513785357E-4</v>
      </c>
      <c r="K158" s="141">
        <v>6.5606990513785357E-4</v>
      </c>
      <c r="L158" s="141">
        <v>3.149135544661697E-4</v>
      </c>
      <c r="M158" s="141">
        <v>4.2629476990846023E-2</v>
      </c>
      <c r="N158" s="141">
        <v>2.5671019677466686E-5</v>
      </c>
      <c r="O158" s="141">
        <v>1.9253264758100011E-6</v>
      </c>
      <c r="P158" s="141">
        <v>3.8506529516200026E-5</v>
      </c>
      <c r="Q158" s="141">
        <v>9.6266323790500064E-6</v>
      </c>
      <c r="R158" s="141">
        <v>6.4177549193666718E-5</v>
      </c>
      <c r="S158" s="141">
        <v>7.0595304113033378E-5</v>
      </c>
      <c r="T158" s="141">
        <v>2.5671019677466684E-6</v>
      </c>
      <c r="U158" s="141">
        <v>3.5297652056516689E-5</v>
      </c>
      <c r="V158" s="141">
        <v>9.3057446330816734E-3</v>
      </c>
      <c r="W158" s="141" t="s">
        <v>443</v>
      </c>
      <c r="X158" s="141" t="s">
        <v>443</v>
      </c>
      <c r="Y158" s="141" t="s">
        <v>443</v>
      </c>
      <c r="Z158" s="141" t="s">
        <v>443</v>
      </c>
      <c r="AA158" s="141" t="s">
        <v>443</v>
      </c>
      <c r="AB158" s="141" t="s">
        <v>443</v>
      </c>
      <c r="AC158" s="141" t="s">
        <v>443</v>
      </c>
      <c r="AD158" s="141" t="s">
        <v>443</v>
      </c>
      <c r="AE158" s="58"/>
      <c r="AF158" s="143">
        <v>320.88774596833355</v>
      </c>
      <c r="AG158" s="143" t="s">
        <v>429</v>
      </c>
      <c r="AH158" s="143" t="s">
        <v>429</v>
      </c>
      <c r="AI158" s="143" t="s">
        <v>429</v>
      </c>
      <c r="AJ158" s="143" t="s">
        <v>429</v>
      </c>
      <c r="AK158" s="143" t="s">
        <v>429</v>
      </c>
      <c r="AL158" s="52" t="s">
        <v>50</v>
      </c>
    </row>
    <row r="159" spans="1:38" s="1" customFormat="1" ht="26.25" customHeight="1" thickBot="1" x14ac:dyDescent="0.3">
      <c r="A159" s="52" t="s">
        <v>333</v>
      </c>
      <c r="B159" s="52" t="s">
        <v>334</v>
      </c>
      <c r="C159" s="103" t="s">
        <v>412</v>
      </c>
      <c r="D159" s="104"/>
      <c r="E159" s="141">
        <v>4.0956494452276377</v>
      </c>
      <c r="F159" s="141">
        <v>0.1492</v>
      </c>
      <c r="G159" s="141">
        <v>1.317143036083392</v>
      </c>
      <c r="H159" s="141" t="s">
        <v>443</v>
      </c>
      <c r="I159" s="141">
        <v>8.1752549602399915E-2</v>
      </c>
      <c r="J159" s="141">
        <v>9.0888936213132293E-2</v>
      </c>
      <c r="K159" s="141">
        <v>9.0888936213132293E-2</v>
      </c>
      <c r="L159" s="141">
        <v>2.0698063802315137E-2</v>
      </c>
      <c r="M159" s="141">
        <v>0.39960000000000001</v>
      </c>
      <c r="N159" s="141">
        <v>4.7699999999999999E-3</v>
      </c>
      <c r="O159" s="141">
        <v>4.8999999999999998E-4</v>
      </c>
      <c r="P159" s="141">
        <v>6.7000000000000002E-4</v>
      </c>
      <c r="Q159" s="141">
        <v>1.396E-2</v>
      </c>
      <c r="R159" s="141">
        <v>1.4849999999999999E-2</v>
      </c>
      <c r="S159" s="141">
        <v>3.2920000000000005E-2</v>
      </c>
      <c r="T159" s="141">
        <v>0.64900000000000002</v>
      </c>
      <c r="U159" s="141">
        <v>5.1000000000000004E-3</v>
      </c>
      <c r="V159" s="141">
        <v>3.4799999999999998E-2</v>
      </c>
      <c r="W159" s="141">
        <v>1.057E-2</v>
      </c>
      <c r="X159" s="141" t="s">
        <v>443</v>
      </c>
      <c r="Y159" s="141" t="s">
        <v>443</v>
      </c>
      <c r="Z159" s="141" t="s">
        <v>443</v>
      </c>
      <c r="AA159" s="141" t="s">
        <v>443</v>
      </c>
      <c r="AB159" s="141" t="s">
        <v>443</v>
      </c>
      <c r="AC159" s="141" t="s">
        <v>443</v>
      </c>
      <c r="AD159" s="141">
        <v>1.1607813798836243E-2</v>
      </c>
      <c r="AE159" s="58"/>
      <c r="AF159" s="143">
        <v>2297.1966768000002</v>
      </c>
      <c r="AG159" s="143" t="s">
        <v>429</v>
      </c>
      <c r="AH159" s="143" t="s">
        <v>429</v>
      </c>
      <c r="AI159" s="143" t="s">
        <v>429</v>
      </c>
      <c r="AJ159" s="143" t="s">
        <v>429</v>
      </c>
      <c r="AK159" s="143" t="s">
        <v>429</v>
      </c>
      <c r="AL159" s="52" t="s">
        <v>50</v>
      </c>
    </row>
    <row r="160" spans="1:38" s="1" customFormat="1" ht="26.25" customHeight="1" thickBot="1" x14ac:dyDescent="0.3">
      <c r="A160" s="52" t="s">
        <v>335</v>
      </c>
      <c r="B160" s="52" t="s">
        <v>336</v>
      </c>
      <c r="C160" s="103" t="s">
        <v>337</v>
      </c>
      <c r="D160" s="104"/>
      <c r="E160" s="141" t="s">
        <v>443</v>
      </c>
      <c r="F160" s="141" t="s">
        <v>443</v>
      </c>
      <c r="G160" s="141" t="s">
        <v>443</v>
      </c>
      <c r="H160" s="141" t="s">
        <v>443</v>
      </c>
      <c r="I160" s="141" t="s">
        <v>443</v>
      </c>
      <c r="J160" s="141" t="s">
        <v>443</v>
      </c>
      <c r="K160" s="141" t="s">
        <v>443</v>
      </c>
      <c r="L160" s="141" t="s">
        <v>443</v>
      </c>
      <c r="M160" s="141" t="s">
        <v>443</v>
      </c>
      <c r="N160" s="141" t="s">
        <v>443</v>
      </c>
      <c r="O160" s="141" t="s">
        <v>443</v>
      </c>
      <c r="P160" s="141" t="s">
        <v>443</v>
      </c>
      <c r="Q160" s="141" t="s">
        <v>443</v>
      </c>
      <c r="R160" s="141" t="s">
        <v>443</v>
      </c>
      <c r="S160" s="141" t="s">
        <v>443</v>
      </c>
      <c r="T160" s="141" t="s">
        <v>443</v>
      </c>
      <c r="U160" s="141" t="s">
        <v>443</v>
      </c>
      <c r="V160" s="141" t="s">
        <v>443</v>
      </c>
      <c r="W160" s="141" t="s">
        <v>443</v>
      </c>
      <c r="X160" s="141" t="s">
        <v>443</v>
      </c>
      <c r="Y160" s="141" t="s">
        <v>443</v>
      </c>
      <c r="Z160" s="141" t="s">
        <v>443</v>
      </c>
      <c r="AA160" s="141" t="s">
        <v>443</v>
      </c>
      <c r="AB160" s="141" t="s">
        <v>443</v>
      </c>
      <c r="AC160" s="141" t="s">
        <v>443</v>
      </c>
      <c r="AD160" s="141" t="s">
        <v>443</v>
      </c>
      <c r="AE160" s="58"/>
      <c r="AF160" s="143" t="s">
        <v>443</v>
      </c>
      <c r="AG160" s="143" t="s">
        <v>429</v>
      </c>
      <c r="AH160" s="143" t="s">
        <v>429</v>
      </c>
      <c r="AI160" s="143" t="s">
        <v>429</v>
      </c>
      <c r="AJ160" s="143" t="s">
        <v>429</v>
      </c>
      <c r="AK160" s="143" t="s">
        <v>429</v>
      </c>
      <c r="AL160" s="52" t="s">
        <v>50</v>
      </c>
    </row>
    <row r="161" spans="1:38" s="2" customFormat="1" ht="26.25" customHeight="1" thickBot="1" x14ac:dyDescent="0.3">
      <c r="A161" s="53" t="s">
        <v>335</v>
      </c>
      <c r="B161" s="53" t="s">
        <v>338</v>
      </c>
      <c r="C161" s="105" t="s">
        <v>339</v>
      </c>
      <c r="D161" s="106"/>
      <c r="E161" s="141" t="s">
        <v>431</v>
      </c>
      <c r="F161" s="141" t="s">
        <v>431</v>
      </c>
      <c r="G161" s="141" t="s">
        <v>431</v>
      </c>
      <c r="H161" s="141" t="s">
        <v>431</v>
      </c>
      <c r="I161" s="141" t="s">
        <v>429</v>
      </c>
      <c r="J161" s="141" t="s">
        <v>429</v>
      </c>
      <c r="K161" s="141" t="s">
        <v>429</v>
      </c>
      <c r="L161" s="141" t="s">
        <v>429</v>
      </c>
      <c r="M161" s="141" t="s">
        <v>429</v>
      </c>
      <c r="N161" s="141" t="s">
        <v>429</v>
      </c>
      <c r="O161" s="141" t="s">
        <v>429</v>
      </c>
      <c r="P161" s="141" t="s">
        <v>429</v>
      </c>
      <c r="Q161" s="141" t="s">
        <v>429</v>
      </c>
      <c r="R161" s="141" t="s">
        <v>429</v>
      </c>
      <c r="S161" s="141" t="s">
        <v>429</v>
      </c>
      <c r="T161" s="141" t="s">
        <v>429</v>
      </c>
      <c r="U161" s="141" t="s">
        <v>429</v>
      </c>
      <c r="V161" s="141" t="s">
        <v>429</v>
      </c>
      <c r="W161" s="141" t="s">
        <v>429</v>
      </c>
      <c r="X161" s="141" t="s">
        <v>429</v>
      </c>
      <c r="Y161" s="141" t="s">
        <v>429</v>
      </c>
      <c r="Z161" s="141" t="s">
        <v>429</v>
      </c>
      <c r="AA161" s="141" t="s">
        <v>429</v>
      </c>
      <c r="AB161" s="141" t="s">
        <v>429</v>
      </c>
      <c r="AC161" s="141" t="s">
        <v>429</v>
      </c>
      <c r="AD161" s="141" t="s">
        <v>429</v>
      </c>
      <c r="AE161" s="59"/>
      <c r="AF161" s="143" t="s">
        <v>429</v>
      </c>
      <c r="AG161" s="143" t="s">
        <v>429</v>
      </c>
      <c r="AH161" s="143" t="s">
        <v>429</v>
      </c>
      <c r="AI161" s="143" t="s">
        <v>429</v>
      </c>
      <c r="AJ161" s="143" t="s">
        <v>429</v>
      </c>
      <c r="AK161" s="143" t="s">
        <v>429</v>
      </c>
      <c r="AL161" s="53" t="s">
        <v>413</v>
      </c>
    </row>
    <row r="162" spans="1:38" s="2" customFormat="1" ht="26.25" customHeight="1" thickBot="1" x14ac:dyDescent="0.3">
      <c r="A162" s="54" t="s">
        <v>340</v>
      </c>
      <c r="B162" s="54" t="s">
        <v>341</v>
      </c>
      <c r="C162" s="107" t="s">
        <v>342</v>
      </c>
      <c r="D162" s="108"/>
      <c r="E162" s="22" t="s">
        <v>431</v>
      </c>
      <c r="F162" s="22" t="s">
        <v>431</v>
      </c>
      <c r="G162" s="22" t="s">
        <v>431</v>
      </c>
      <c r="H162" s="22" t="s">
        <v>431</v>
      </c>
      <c r="I162" s="22" t="s">
        <v>431</v>
      </c>
      <c r="J162" s="22" t="s">
        <v>431</v>
      </c>
      <c r="K162" s="22" t="s">
        <v>431</v>
      </c>
      <c r="L162" s="22" t="s">
        <v>431</v>
      </c>
      <c r="M162" s="22" t="s">
        <v>431</v>
      </c>
      <c r="N162" s="22" t="s">
        <v>431</v>
      </c>
      <c r="O162" s="22" t="s">
        <v>431</v>
      </c>
      <c r="P162" s="22" t="s">
        <v>431</v>
      </c>
      <c r="Q162" s="22" t="s">
        <v>431</v>
      </c>
      <c r="R162" s="22" t="s">
        <v>431</v>
      </c>
      <c r="S162" s="22" t="s">
        <v>431</v>
      </c>
      <c r="T162" s="22" t="s">
        <v>431</v>
      </c>
      <c r="U162" s="22" t="s">
        <v>431</v>
      </c>
      <c r="V162" s="22" t="s">
        <v>431</v>
      </c>
      <c r="W162" s="22" t="s">
        <v>431</v>
      </c>
      <c r="X162" s="22" t="s">
        <v>431</v>
      </c>
      <c r="Y162" s="22" t="s">
        <v>431</v>
      </c>
      <c r="Z162" s="22" t="s">
        <v>431</v>
      </c>
      <c r="AA162" s="22" t="s">
        <v>431</v>
      </c>
      <c r="AB162" s="22" t="s">
        <v>431</v>
      </c>
      <c r="AC162" s="22" t="s">
        <v>431</v>
      </c>
      <c r="AD162" s="22" t="s">
        <v>431</v>
      </c>
      <c r="AE162" s="59"/>
      <c r="AF162" s="22" t="s">
        <v>429</v>
      </c>
      <c r="AG162" s="22" t="s">
        <v>429</v>
      </c>
      <c r="AH162" s="22" t="s">
        <v>429</v>
      </c>
      <c r="AI162" s="22" t="s">
        <v>429</v>
      </c>
      <c r="AJ162" s="22" t="s">
        <v>429</v>
      </c>
      <c r="AK162" s="22" t="s">
        <v>429</v>
      </c>
      <c r="AL162" s="54" t="s">
        <v>413</v>
      </c>
    </row>
    <row r="163" spans="1:38" s="2" customFormat="1" ht="26.25" customHeight="1" thickBot="1" x14ac:dyDescent="0.3">
      <c r="A163" s="54" t="s">
        <v>340</v>
      </c>
      <c r="B163" s="54" t="s">
        <v>343</v>
      </c>
      <c r="C163" s="107" t="s">
        <v>344</v>
      </c>
      <c r="D163" s="108"/>
      <c r="E163" s="22" t="s">
        <v>443</v>
      </c>
      <c r="F163" s="22" t="s">
        <v>443</v>
      </c>
      <c r="G163" s="22" t="s">
        <v>443</v>
      </c>
      <c r="H163" s="22" t="s">
        <v>443</v>
      </c>
      <c r="I163" s="22" t="s">
        <v>431</v>
      </c>
      <c r="J163" s="22" t="s">
        <v>431</v>
      </c>
      <c r="K163" s="22" t="s">
        <v>431</v>
      </c>
      <c r="L163" s="22" t="s">
        <v>431</v>
      </c>
      <c r="M163" s="22" t="s">
        <v>443</v>
      </c>
      <c r="N163" s="22" t="s">
        <v>431</v>
      </c>
      <c r="O163" s="22" t="s">
        <v>431</v>
      </c>
      <c r="P163" s="22" t="s">
        <v>431</v>
      </c>
      <c r="Q163" s="22" t="s">
        <v>431</v>
      </c>
      <c r="R163" s="22" t="s">
        <v>431</v>
      </c>
      <c r="S163" s="22" t="s">
        <v>431</v>
      </c>
      <c r="T163" s="22" t="s">
        <v>431</v>
      </c>
      <c r="U163" s="22" t="s">
        <v>431</v>
      </c>
      <c r="V163" s="22" t="s">
        <v>431</v>
      </c>
      <c r="W163" s="22">
        <v>0.33468125814238736</v>
      </c>
      <c r="X163" s="22">
        <v>2.4097050586251894</v>
      </c>
      <c r="Y163" s="22">
        <v>1.5730019132692206</v>
      </c>
      <c r="Z163" s="22">
        <v>0.76976689372749107</v>
      </c>
      <c r="AA163" s="22">
        <v>0.90363939698444595</v>
      </c>
      <c r="AB163" s="22">
        <v>5.6561132626063468</v>
      </c>
      <c r="AC163" s="22" t="s">
        <v>443</v>
      </c>
      <c r="AD163" s="22">
        <v>9.7057564861292342E-2</v>
      </c>
      <c r="AE163" s="59"/>
      <c r="AF163" s="22" t="s">
        <v>429</v>
      </c>
      <c r="AG163" s="22" t="s">
        <v>429</v>
      </c>
      <c r="AH163" s="22" t="s">
        <v>429</v>
      </c>
      <c r="AI163" s="22" t="s">
        <v>429</v>
      </c>
      <c r="AJ163" s="22" t="s">
        <v>429</v>
      </c>
      <c r="AK163" s="22" t="s">
        <v>429</v>
      </c>
      <c r="AL163" s="54" t="s">
        <v>345</v>
      </c>
    </row>
    <row r="164" spans="1:38" s="2" customFormat="1" ht="26.25" customHeight="1" thickBot="1" x14ac:dyDescent="0.3">
      <c r="A164" s="54" t="s">
        <v>340</v>
      </c>
      <c r="B164" s="54" t="s">
        <v>346</v>
      </c>
      <c r="C164" s="107" t="s">
        <v>347</v>
      </c>
      <c r="D164" s="108"/>
      <c r="E164" s="22" t="s">
        <v>431</v>
      </c>
      <c r="F164" s="22" t="s">
        <v>431</v>
      </c>
      <c r="G164" s="22" t="s">
        <v>431</v>
      </c>
      <c r="H164" s="22" t="s">
        <v>431</v>
      </c>
      <c r="I164" s="22" t="s">
        <v>431</v>
      </c>
      <c r="J164" s="22" t="s">
        <v>431</v>
      </c>
      <c r="K164" s="22" t="s">
        <v>431</v>
      </c>
      <c r="L164" s="22" t="s">
        <v>431</v>
      </c>
      <c r="M164" s="22" t="s">
        <v>431</v>
      </c>
      <c r="N164" s="22" t="s">
        <v>431</v>
      </c>
      <c r="O164" s="22" t="s">
        <v>431</v>
      </c>
      <c r="P164" s="22" t="s">
        <v>431</v>
      </c>
      <c r="Q164" s="22" t="s">
        <v>431</v>
      </c>
      <c r="R164" s="22" t="s">
        <v>431</v>
      </c>
      <c r="S164" s="22" t="s">
        <v>431</v>
      </c>
      <c r="T164" s="22" t="s">
        <v>431</v>
      </c>
      <c r="U164" s="22" t="s">
        <v>431</v>
      </c>
      <c r="V164" s="22" t="s">
        <v>431</v>
      </c>
      <c r="W164" s="22" t="s">
        <v>431</v>
      </c>
      <c r="X164" s="22" t="s">
        <v>431</v>
      </c>
      <c r="Y164" s="22" t="s">
        <v>431</v>
      </c>
      <c r="Z164" s="22" t="s">
        <v>431</v>
      </c>
      <c r="AA164" s="22" t="s">
        <v>431</v>
      </c>
      <c r="AB164" s="22" t="s">
        <v>431</v>
      </c>
      <c r="AC164" s="22" t="s">
        <v>431</v>
      </c>
      <c r="AD164" s="22" t="s">
        <v>431</v>
      </c>
      <c r="AE164" s="63"/>
      <c r="AF164" s="22" t="s">
        <v>429</v>
      </c>
      <c r="AG164" s="22" t="s">
        <v>429</v>
      </c>
      <c r="AH164" s="22" t="s">
        <v>429</v>
      </c>
      <c r="AI164" s="22" t="s">
        <v>429</v>
      </c>
      <c r="AJ164" s="22" t="s">
        <v>429</v>
      </c>
      <c r="AK164" s="22" t="s">
        <v>429</v>
      </c>
      <c r="AL164" s="54" t="s">
        <v>413</v>
      </c>
    </row>
    <row r="165" spans="1:38" s="3" customFormat="1" ht="15" customHeight="1" x14ac:dyDescent="0.25">
      <c r="A165" s="109"/>
      <c r="B165" s="109"/>
      <c r="C165" s="110"/>
      <c r="D165" s="111"/>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4"/>
      <c r="AF165" s="16"/>
      <c r="AG165" s="16"/>
      <c r="AH165" s="16"/>
      <c r="AI165" s="16"/>
      <c r="AJ165" s="16"/>
      <c r="AK165" s="16"/>
      <c r="AL165" s="21"/>
    </row>
    <row r="166" spans="1:38" s="134" customFormat="1" ht="52.5" customHeight="1" x14ac:dyDescent="0.3">
      <c r="A166" s="159" t="s">
        <v>372</v>
      </c>
      <c r="B166" s="159"/>
      <c r="C166" s="159"/>
      <c r="D166" s="159"/>
      <c r="E166" s="159"/>
      <c r="F166" s="159"/>
      <c r="G166" s="159"/>
      <c r="H166" s="128"/>
      <c r="I166" s="129"/>
      <c r="J166" s="129"/>
      <c r="K166" s="129"/>
      <c r="L166" s="129"/>
      <c r="M166" s="129"/>
      <c r="N166" s="129"/>
      <c r="O166" s="129"/>
      <c r="P166" s="129"/>
      <c r="Q166" s="129"/>
      <c r="R166" s="129"/>
      <c r="S166" s="129"/>
      <c r="T166" s="129"/>
      <c r="U166" s="129"/>
      <c r="V166" s="130"/>
      <c r="W166" s="130"/>
      <c r="X166" s="130"/>
      <c r="Y166" s="130"/>
      <c r="Z166" s="130"/>
      <c r="AA166" s="130"/>
      <c r="AB166" s="130"/>
      <c r="AC166" s="131"/>
      <c r="AD166" s="132"/>
      <c r="AE166" s="133"/>
      <c r="AG166" s="135"/>
      <c r="AH166" s="135"/>
      <c r="AI166" s="135"/>
      <c r="AJ166" s="135"/>
      <c r="AK166" s="135"/>
      <c r="AL166" s="135"/>
    </row>
    <row r="167" spans="1:38" s="136" customFormat="1" ht="63.75" customHeight="1" x14ac:dyDescent="0.3">
      <c r="A167" s="159" t="s">
        <v>376</v>
      </c>
      <c r="B167" s="159"/>
      <c r="C167" s="159"/>
      <c r="D167" s="159"/>
      <c r="E167" s="159"/>
      <c r="F167" s="159"/>
      <c r="G167" s="159"/>
      <c r="H167" s="128"/>
      <c r="I167" s="129"/>
      <c r="J167"/>
      <c r="K167"/>
      <c r="L167"/>
      <c r="M167" s="129"/>
      <c r="N167" s="129"/>
      <c r="O167" s="129"/>
      <c r="P167" s="129"/>
      <c r="Q167" s="129"/>
      <c r="R167" s="129"/>
      <c r="S167" s="129"/>
      <c r="T167" s="129"/>
      <c r="U167" s="129"/>
      <c r="AE167" s="137"/>
    </row>
    <row r="168" spans="1:38" s="136" customFormat="1" ht="26.25" customHeight="1" x14ac:dyDescent="0.3">
      <c r="A168" s="159" t="s">
        <v>373</v>
      </c>
      <c r="B168" s="159"/>
      <c r="C168" s="159"/>
      <c r="D168" s="159"/>
      <c r="E168" s="159"/>
      <c r="F168" s="159"/>
      <c r="G168" s="159"/>
      <c r="H168" s="128"/>
      <c r="I168" s="129"/>
      <c r="J168"/>
      <c r="K168"/>
      <c r="L168"/>
      <c r="M168" s="129"/>
      <c r="N168" s="129"/>
      <c r="O168" s="129"/>
      <c r="P168" s="129"/>
      <c r="Q168" s="129"/>
      <c r="R168" s="129"/>
      <c r="S168" s="129"/>
      <c r="T168" s="129"/>
      <c r="U168" s="129"/>
      <c r="AE168" s="137"/>
    </row>
    <row r="169" spans="1:38" s="134" customFormat="1" ht="26.25" customHeight="1" x14ac:dyDescent="0.3">
      <c r="A169" s="159" t="s">
        <v>374</v>
      </c>
      <c r="B169" s="159"/>
      <c r="C169" s="159"/>
      <c r="D169" s="159"/>
      <c r="E169" s="159"/>
      <c r="F169" s="159"/>
      <c r="G169" s="159"/>
      <c r="H169" s="128"/>
      <c r="I169" s="129"/>
      <c r="J169"/>
      <c r="K169"/>
      <c r="L169"/>
      <c r="M169" s="129"/>
      <c r="N169" s="129"/>
      <c r="O169" s="129"/>
      <c r="P169" s="129"/>
      <c r="Q169" s="129"/>
      <c r="R169" s="129"/>
      <c r="S169" s="129"/>
      <c r="T169" s="129"/>
      <c r="U169" s="129"/>
      <c r="V169" s="130"/>
      <c r="W169" s="130"/>
      <c r="X169" s="130"/>
      <c r="Y169" s="130"/>
      <c r="Z169" s="130"/>
      <c r="AA169" s="130"/>
      <c r="AB169" s="130"/>
      <c r="AC169" s="131"/>
      <c r="AD169" s="132"/>
      <c r="AE169" s="133"/>
      <c r="AG169" s="135"/>
      <c r="AH169" s="135"/>
      <c r="AI169" s="135"/>
      <c r="AJ169" s="135"/>
      <c r="AK169" s="135"/>
      <c r="AL169" s="135"/>
    </row>
    <row r="170" spans="1:38" s="136" customFormat="1" ht="52.5" customHeight="1" x14ac:dyDescent="0.3">
      <c r="A170" s="159" t="s">
        <v>375</v>
      </c>
      <c r="B170" s="159"/>
      <c r="C170" s="159"/>
      <c r="D170" s="159"/>
      <c r="E170" s="159"/>
      <c r="F170" s="159"/>
      <c r="G170" s="159"/>
      <c r="H170" s="128"/>
      <c r="I170" s="129"/>
      <c r="J170"/>
      <c r="K170"/>
      <c r="L170"/>
      <c r="M170" s="129"/>
      <c r="N170" s="129"/>
      <c r="O170" s="129"/>
      <c r="P170" s="129"/>
      <c r="Q170" s="129"/>
      <c r="R170" s="129"/>
      <c r="S170" s="129"/>
      <c r="T170" s="129"/>
      <c r="U170" s="129"/>
      <c r="AE170" s="137"/>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8740157499999996" bottom="0.78740157499999996" header="0.3" footer="0.3"/>
  <pageSetup paperSize="9" scale="16"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1FD650-9376-40A0-BB3E-34644ACD52FD}">
  <sheetPr codeName="Sheet6"/>
  <dimension ref="A1:AL170"/>
  <sheetViews>
    <sheetView zoomScale="75" zoomScaleNormal="75" workbookViewId="0">
      <pane xSplit="4" ySplit="13" topLeftCell="Y113" activePane="bottomRight" state="frozen"/>
      <selection pane="topRight" activeCell="E1" sqref="E1"/>
      <selection pane="bottomLeft" activeCell="A14" sqref="A14"/>
      <selection pane="bottomRight" activeCell="B5" sqref="B5"/>
    </sheetView>
  </sheetViews>
  <sheetFormatPr defaultColWidth="8.88671875" defaultRowHeight="13.2" x14ac:dyDescent="0.25"/>
  <cols>
    <col min="1" max="2" width="21.44140625" style="5" customWidth="1"/>
    <col min="3" max="3" width="46.44140625" style="17" customWidth="1"/>
    <col min="4" max="4" width="7.109375" style="5" customWidth="1"/>
    <col min="5" max="24" width="8.5546875" style="5" customWidth="1"/>
    <col min="25" max="25" width="8.88671875" style="5" customWidth="1"/>
    <col min="26" max="30" width="8.5546875" style="5" customWidth="1"/>
    <col min="31" max="31" width="2.109375" style="5" customWidth="1"/>
    <col min="32" max="36" width="8.5546875" style="5" customWidth="1"/>
    <col min="37" max="37" width="12" style="5" customWidth="1"/>
    <col min="38" max="38" width="25.6640625" style="5" customWidth="1"/>
    <col min="39" max="16384" width="8.88671875" style="5"/>
  </cols>
  <sheetData>
    <row r="1" spans="1:38" s="2" customFormat="1" ht="22.5" customHeight="1" x14ac:dyDescent="0.25">
      <c r="A1" s="23" t="s">
        <v>363</v>
      </c>
      <c r="B1" s="24"/>
      <c r="C1" s="25"/>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row>
    <row r="2" spans="1:38" s="2" customFormat="1" x14ac:dyDescent="0.25">
      <c r="A2" s="127" t="s">
        <v>362</v>
      </c>
      <c r="B2" s="24"/>
      <c r="C2" s="25"/>
      <c r="D2" s="26"/>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row>
    <row r="3" spans="1:38" s="2" customFormat="1" x14ac:dyDescent="0.25">
      <c r="A3" s="26"/>
      <c r="B3" s="24"/>
      <c r="C3" s="25"/>
      <c r="D3" s="26"/>
      <c r="E3" s="26"/>
      <c r="F3" s="27"/>
      <c r="G3" s="26"/>
      <c r="H3" s="26"/>
      <c r="I3" s="26"/>
      <c r="J3" s="26"/>
      <c r="K3" s="26"/>
      <c r="L3" s="26"/>
      <c r="M3" s="26"/>
      <c r="N3" s="26"/>
      <c r="O3" s="26"/>
      <c r="P3" s="28"/>
      <c r="Q3" s="28"/>
      <c r="R3" s="29"/>
      <c r="S3" s="29"/>
      <c r="T3" s="29"/>
      <c r="U3" s="29"/>
      <c r="V3" s="29"/>
      <c r="W3" s="26"/>
      <c r="X3" s="26"/>
      <c r="Y3" s="26"/>
      <c r="Z3" s="26"/>
      <c r="AA3" s="26"/>
      <c r="AB3" s="26"/>
      <c r="AC3" s="26"/>
      <c r="AD3" s="26"/>
      <c r="AE3" s="26"/>
      <c r="AF3" s="26"/>
      <c r="AG3" s="26"/>
      <c r="AH3" s="26"/>
      <c r="AI3" s="26"/>
      <c r="AJ3" s="26"/>
      <c r="AK3" s="26"/>
      <c r="AL3" s="26"/>
    </row>
    <row r="4" spans="1:38" s="2" customFormat="1" x14ac:dyDescent="0.25">
      <c r="A4" s="30" t="s">
        <v>0</v>
      </c>
      <c r="B4" s="20" t="s">
        <v>430</v>
      </c>
      <c r="C4" s="31" t="s">
        <v>1</v>
      </c>
      <c r="D4" s="26"/>
      <c r="E4" s="26"/>
      <c r="F4" s="26"/>
      <c r="G4" s="26"/>
      <c r="H4" s="26"/>
      <c r="I4" s="26"/>
      <c r="J4" s="26"/>
      <c r="K4" s="26"/>
      <c r="L4" s="26"/>
      <c r="M4" s="26"/>
      <c r="N4" s="26"/>
      <c r="O4" s="26"/>
      <c r="P4" s="28"/>
      <c r="Q4" s="28"/>
      <c r="R4" s="29"/>
      <c r="S4" s="29"/>
      <c r="T4" s="29"/>
      <c r="U4" s="29"/>
      <c r="V4" s="29"/>
      <c r="W4" s="26"/>
      <c r="X4" s="26"/>
      <c r="Y4" s="26"/>
      <c r="Z4" s="26"/>
      <c r="AA4" s="26"/>
      <c r="AB4" s="26"/>
      <c r="AC4" s="26"/>
      <c r="AD4" s="26"/>
      <c r="AE4" s="26"/>
      <c r="AF4" s="26"/>
      <c r="AG4" s="26"/>
      <c r="AH4" s="26"/>
      <c r="AI4" s="26"/>
      <c r="AJ4" s="26"/>
      <c r="AK4" s="26"/>
      <c r="AL4" s="26"/>
    </row>
    <row r="5" spans="1:38" s="2" customFormat="1" x14ac:dyDescent="0.25">
      <c r="A5" s="30" t="s">
        <v>2</v>
      </c>
      <c r="B5" s="20" t="s">
        <v>442</v>
      </c>
      <c r="C5" s="31" t="s">
        <v>3</v>
      </c>
      <c r="D5" s="26"/>
      <c r="E5" s="26"/>
      <c r="F5" s="26"/>
      <c r="G5" s="26"/>
      <c r="H5" s="26"/>
      <c r="I5" s="26"/>
      <c r="J5" s="26"/>
      <c r="K5" s="26"/>
      <c r="L5" s="26"/>
      <c r="M5" s="26"/>
      <c r="N5" s="26"/>
      <c r="O5" s="26"/>
      <c r="P5" s="28"/>
      <c r="Q5" s="28"/>
      <c r="R5" s="29"/>
      <c r="S5" s="29"/>
      <c r="T5" s="29"/>
      <c r="U5" s="29"/>
      <c r="V5" s="29"/>
      <c r="W5" s="26"/>
      <c r="X5" s="26"/>
      <c r="Y5" s="26"/>
      <c r="Z5" s="26"/>
      <c r="AA5" s="26"/>
      <c r="AB5" s="26"/>
      <c r="AC5" s="26"/>
      <c r="AD5" s="26"/>
      <c r="AE5" s="26"/>
      <c r="AF5" s="26"/>
      <c r="AG5" s="26"/>
      <c r="AH5" s="26"/>
      <c r="AI5" s="26"/>
      <c r="AJ5" s="26"/>
      <c r="AK5" s="26"/>
      <c r="AL5" s="26"/>
    </row>
    <row r="6" spans="1:38" s="2" customFormat="1" x14ac:dyDescent="0.25">
      <c r="A6" s="30" t="s">
        <v>4</v>
      </c>
      <c r="B6" s="20">
        <v>1994</v>
      </c>
      <c r="C6" s="31" t="s">
        <v>5</v>
      </c>
      <c r="D6" s="26"/>
      <c r="E6" s="26"/>
      <c r="F6" s="26"/>
      <c r="G6" s="26"/>
      <c r="H6" s="26"/>
      <c r="I6" s="26"/>
      <c r="J6" s="26"/>
      <c r="K6" s="26"/>
      <c r="L6" s="26"/>
      <c r="M6" s="26"/>
      <c r="N6" s="26"/>
      <c r="O6" s="26"/>
      <c r="P6" s="26"/>
      <c r="Q6" s="26"/>
      <c r="R6" s="32"/>
      <c r="S6" s="32"/>
      <c r="T6" s="32"/>
      <c r="U6" s="32"/>
      <c r="V6" s="32"/>
      <c r="W6" s="26"/>
      <c r="X6" s="26"/>
      <c r="Y6" s="26"/>
      <c r="Z6" s="26"/>
      <c r="AA6" s="26"/>
      <c r="AB6" s="26"/>
      <c r="AC6" s="26"/>
      <c r="AD6" s="26"/>
      <c r="AE6" s="26"/>
      <c r="AF6" s="26"/>
      <c r="AG6" s="26"/>
      <c r="AH6" s="26"/>
      <c r="AI6" s="26"/>
      <c r="AJ6" s="26"/>
      <c r="AK6" s="26"/>
      <c r="AL6" s="26"/>
    </row>
    <row r="7" spans="1:38" s="2" customFormat="1" x14ac:dyDescent="0.25">
      <c r="A7" s="30" t="s">
        <v>6</v>
      </c>
      <c r="B7" s="20" t="s">
        <v>7</v>
      </c>
      <c r="C7" s="33" t="s">
        <v>8</v>
      </c>
      <c r="D7" s="28"/>
      <c r="E7" s="28"/>
      <c r="F7" s="28"/>
      <c r="G7" s="28"/>
      <c r="H7" s="28"/>
      <c r="I7" s="28"/>
      <c r="J7" s="28"/>
      <c r="K7" s="28"/>
      <c r="L7" s="28"/>
      <c r="M7" s="28"/>
      <c r="N7" s="28"/>
      <c r="O7" s="28"/>
      <c r="P7" s="28"/>
      <c r="Q7" s="28"/>
      <c r="R7" s="29"/>
      <c r="S7" s="29"/>
      <c r="T7" s="29"/>
      <c r="U7" s="29"/>
      <c r="V7" s="29"/>
      <c r="W7" s="26"/>
      <c r="X7" s="26"/>
      <c r="Y7" s="26"/>
      <c r="Z7" s="26"/>
      <c r="AA7" s="26"/>
      <c r="AB7" s="26"/>
      <c r="AC7" s="26"/>
      <c r="AD7" s="28"/>
      <c r="AE7" s="26"/>
      <c r="AF7" s="26"/>
      <c r="AG7" s="28"/>
      <c r="AH7" s="28"/>
      <c r="AI7" s="28"/>
      <c r="AJ7" s="28"/>
      <c r="AK7" s="28"/>
      <c r="AL7" s="28"/>
    </row>
    <row r="8" spans="1:38" s="1" customFormat="1" x14ac:dyDescent="0.25">
      <c r="A8" s="123"/>
      <c r="B8" s="124"/>
      <c r="C8" s="125"/>
      <c r="D8" s="126"/>
      <c r="E8" s="126"/>
      <c r="F8" s="126"/>
      <c r="G8" s="126"/>
      <c r="H8" s="126"/>
      <c r="I8" s="126"/>
      <c r="J8" s="126"/>
      <c r="K8" s="126"/>
      <c r="L8" s="126"/>
      <c r="M8" s="126"/>
      <c r="N8" s="126"/>
      <c r="O8" s="126"/>
      <c r="P8" s="126"/>
      <c r="Q8" s="126"/>
      <c r="R8" s="29"/>
      <c r="S8" s="29"/>
      <c r="T8" s="29"/>
      <c r="U8" s="29"/>
      <c r="V8" s="29"/>
      <c r="W8" s="26"/>
      <c r="X8" s="26"/>
      <c r="Y8" s="26"/>
      <c r="Z8" s="26"/>
      <c r="AA8" s="26"/>
      <c r="AB8" s="26"/>
      <c r="AC8" s="26"/>
      <c r="AD8" s="26"/>
      <c r="AE8" s="26"/>
      <c r="AF8" s="32"/>
      <c r="AG8" s="28"/>
      <c r="AH8" s="28"/>
      <c r="AI8" s="28"/>
      <c r="AJ8" s="28"/>
      <c r="AK8" s="28"/>
      <c r="AL8" s="28"/>
    </row>
    <row r="9" spans="1:38" s="1" customFormat="1" ht="13.8" thickBot="1" x14ac:dyDescent="0.3">
      <c r="A9" s="34"/>
      <c r="B9" s="35"/>
      <c r="C9" s="36"/>
      <c r="D9" s="37"/>
      <c r="E9" s="37"/>
      <c r="F9" s="37"/>
      <c r="G9" s="37"/>
      <c r="H9" s="37"/>
      <c r="I9" s="37"/>
      <c r="J9" s="37"/>
      <c r="K9" s="37"/>
      <c r="L9" s="37"/>
      <c r="M9" s="37"/>
      <c r="N9" s="37"/>
      <c r="O9" s="37"/>
      <c r="P9" s="37"/>
      <c r="Q9" s="37"/>
      <c r="R9" s="29"/>
      <c r="S9" s="29"/>
      <c r="T9" s="29"/>
      <c r="U9" s="29"/>
      <c r="V9" s="29"/>
      <c r="W9" s="26"/>
      <c r="X9" s="26"/>
      <c r="Y9" s="26"/>
      <c r="Z9" s="26"/>
      <c r="AA9" s="26"/>
      <c r="AB9" s="26"/>
      <c r="AC9" s="26"/>
      <c r="AD9" s="26"/>
      <c r="AE9" s="26"/>
      <c r="AF9" s="32"/>
      <c r="AG9" s="28"/>
      <c r="AH9" s="28"/>
      <c r="AI9" s="28"/>
      <c r="AJ9" s="28"/>
      <c r="AK9" s="28"/>
      <c r="AL9" s="28"/>
    </row>
    <row r="10" spans="1:38" s="4" customFormat="1" ht="37.5" customHeight="1" thickBot="1" x14ac:dyDescent="0.3">
      <c r="A10" s="160" t="str">
        <f>B4&amp;": "&amp;B5&amp;": "&amp;B6</f>
        <v>IE: 15.02.2022: 1994</v>
      </c>
      <c r="B10" s="162" t="s">
        <v>9</v>
      </c>
      <c r="C10" s="163"/>
      <c r="D10" s="164"/>
      <c r="E10" s="150" t="s">
        <v>10</v>
      </c>
      <c r="F10" s="151"/>
      <c r="G10" s="151"/>
      <c r="H10" s="152"/>
      <c r="I10" s="150" t="s">
        <v>11</v>
      </c>
      <c r="J10" s="151"/>
      <c r="K10" s="151"/>
      <c r="L10" s="152"/>
      <c r="M10" s="168" t="s">
        <v>12</v>
      </c>
      <c r="N10" s="150" t="s">
        <v>13</v>
      </c>
      <c r="O10" s="151"/>
      <c r="P10" s="152"/>
      <c r="Q10" s="150" t="s">
        <v>14</v>
      </c>
      <c r="R10" s="151"/>
      <c r="S10" s="151"/>
      <c r="T10" s="151"/>
      <c r="U10" s="151"/>
      <c r="V10" s="152"/>
      <c r="W10" s="150" t="s">
        <v>367</v>
      </c>
      <c r="X10" s="151"/>
      <c r="Y10" s="151"/>
      <c r="Z10" s="151"/>
      <c r="AA10" s="151"/>
      <c r="AB10" s="151"/>
      <c r="AC10" s="151"/>
      <c r="AD10" s="152"/>
      <c r="AE10" s="38"/>
      <c r="AF10" s="150" t="s">
        <v>384</v>
      </c>
      <c r="AG10" s="151"/>
      <c r="AH10" s="151"/>
      <c r="AI10" s="151"/>
      <c r="AJ10" s="151"/>
      <c r="AK10" s="151"/>
      <c r="AL10" s="152"/>
    </row>
    <row r="11" spans="1:38" s="1" customFormat="1" ht="15" customHeight="1" thickBot="1" x14ac:dyDescent="0.3">
      <c r="A11" s="161"/>
      <c r="B11" s="165"/>
      <c r="C11" s="166"/>
      <c r="D11" s="167"/>
      <c r="E11" s="153"/>
      <c r="F11" s="154"/>
      <c r="G11" s="154"/>
      <c r="H11" s="155"/>
      <c r="I11" s="153"/>
      <c r="J11" s="154"/>
      <c r="K11" s="154"/>
      <c r="L11" s="155"/>
      <c r="M11" s="169"/>
      <c r="N11" s="153"/>
      <c r="O11" s="154"/>
      <c r="P11" s="155"/>
      <c r="Q11" s="153"/>
      <c r="R11" s="154"/>
      <c r="S11" s="154"/>
      <c r="T11" s="154"/>
      <c r="U11" s="154"/>
      <c r="V11" s="155"/>
      <c r="W11" s="120"/>
      <c r="X11" s="156" t="s">
        <v>32</v>
      </c>
      <c r="Y11" s="157"/>
      <c r="Z11" s="157"/>
      <c r="AA11" s="157"/>
      <c r="AB11" s="158"/>
      <c r="AC11" s="121"/>
      <c r="AD11" s="122"/>
      <c r="AE11" s="39"/>
      <c r="AF11" s="153"/>
      <c r="AG11" s="154"/>
      <c r="AH11" s="154"/>
      <c r="AI11" s="154"/>
      <c r="AJ11" s="154"/>
      <c r="AK11" s="154"/>
      <c r="AL11" s="155"/>
    </row>
    <row r="12" spans="1:38" s="1" customFormat="1" ht="52.5" customHeight="1" thickBot="1" x14ac:dyDescent="0.3">
      <c r="A12" s="161"/>
      <c r="B12" s="165"/>
      <c r="C12" s="166"/>
      <c r="D12" s="167"/>
      <c r="E12" s="115" t="s">
        <v>385</v>
      </c>
      <c r="F12" s="115" t="s">
        <v>15</v>
      </c>
      <c r="G12" s="115" t="s">
        <v>16</v>
      </c>
      <c r="H12" s="115" t="s">
        <v>17</v>
      </c>
      <c r="I12" s="115" t="s">
        <v>18</v>
      </c>
      <c r="J12" s="116" t="s">
        <v>19</v>
      </c>
      <c r="K12" s="116" t="s">
        <v>20</v>
      </c>
      <c r="L12" s="117" t="s">
        <v>395</v>
      </c>
      <c r="M12" s="118" t="s">
        <v>21</v>
      </c>
      <c r="N12" s="116" t="s">
        <v>22</v>
      </c>
      <c r="O12" s="116" t="s">
        <v>23</v>
      </c>
      <c r="P12" s="116" t="s">
        <v>24</v>
      </c>
      <c r="Q12" s="116" t="s">
        <v>25</v>
      </c>
      <c r="R12" s="116" t="s">
        <v>26</v>
      </c>
      <c r="S12" s="116" t="s">
        <v>27</v>
      </c>
      <c r="T12" s="116" t="s">
        <v>28</v>
      </c>
      <c r="U12" s="116" t="s">
        <v>29</v>
      </c>
      <c r="V12" s="116" t="s">
        <v>30</v>
      </c>
      <c r="W12" s="118" t="s">
        <v>31</v>
      </c>
      <c r="X12" s="115" t="s">
        <v>396</v>
      </c>
      <c r="Y12" s="115" t="s">
        <v>397</v>
      </c>
      <c r="Z12" s="115" t="s">
        <v>398</v>
      </c>
      <c r="AA12" s="115" t="s">
        <v>399</v>
      </c>
      <c r="AB12" s="115" t="s">
        <v>42</v>
      </c>
      <c r="AC12" s="116" t="s">
        <v>33</v>
      </c>
      <c r="AD12" s="116" t="s">
        <v>34</v>
      </c>
      <c r="AE12" s="40"/>
      <c r="AF12" s="118" t="s">
        <v>35</v>
      </c>
      <c r="AG12" s="118" t="s">
        <v>36</v>
      </c>
      <c r="AH12" s="118" t="s">
        <v>37</v>
      </c>
      <c r="AI12" s="118" t="s">
        <v>38</v>
      </c>
      <c r="AJ12" s="118" t="s">
        <v>39</v>
      </c>
      <c r="AK12" s="118" t="s">
        <v>40</v>
      </c>
      <c r="AL12" s="119" t="s">
        <v>41</v>
      </c>
    </row>
    <row r="13" spans="1:38" ht="37.5" customHeight="1" thickBot="1" x14ac:dyDescent="0.3">
      <c r="A13" s="41" t="s">
        <v>43</v>
      </c>
      <c r="B13" s="41" t="s">
        <v>44</v>
      </c>
      <c r="C13" s="42" t="s">
        <v>428</v>
      </c>
      <c r="D13" s="41" t="s">
        <v>45</v>
      </c>
      <c r="E13" s="41" t="s">
        <v>46</v>
      </c>
      <c r="F13" s="41" t="s">
        <v>46</v>
      </c>
      <c r="G13" s="41" t="s">
        <v>46</v>
      </c>
      <c r="H13" s="41" t="s">
        <v>46</v>
      </c>
      <c r="I13" s="41" t="s">
        <v>46</v>
      </c>
      <c r="J13" s="41" t="s">
        <v>46</v>
      </c>
      <c r="K13" s="41" t="s">
        <v>46</v>
      </c>
      <c r="L13" s="41" t="s">
        <v>46</v>
      </c>
      <c r="M13" s="41" t="s">
        <v>46</v>
      </c>
      <c r="N13" s="41" t="s">
        <v>47</v>
      </c>
      <c r="O13" s="41" t="s">
        <v>47</v>
      </c>
      <c r="P13" s="41" t="s">
        <v>47</v>
      </c>
      <c r="Q13" s="41" t="s">
        <v>47</v>
      </c>
      <c r="R13" s="41" t="s">
        <v>47</v>
      </c>
      <c r="S13" s="41" t="s">
        <v>47</v>
      </c>
      <c r="T13" s="41" t="s">
        <v>47</v>
      </c>
      <c r="U13" s="41" t="s">
        <v>47</v>
      </c>
      <c r="V13" s="41" t="s">
        <v>47</v>
      </c>
      <c r="W13" s="41" t="s">
        <v>48</v>
      </c>
      <c r="X13" s="41" t="s">
        <v>47</v>
      </c>
      <c r="Y13" s="41" t="s">
        <v>47</v>
      </c>
      <c r="Z13" s="41" t="s">
        <v>47</v>
      </c>
      <c r="AA13" s="41" t="s">
        <v>47</v>
      </c>
      <c r="AB13" s="41" t="s">
        <v>47</v>
      </c>
      <c r="AC13" s="41" t="s">
        <v>49</v>
      </c>
      <c r="AD13" s="41" t="s">
        <v>49</v>
      </c>
      <c r="AE13" s="43"/>
      <c r="AF13" s="41" t="s">
        <v>50</v>
      </c>
      <c r="AG13" s="41" t="s">
        <v>50</v>
      </c>
      <c r="AH13" s="41" t="s">
        <v>50</v>
      </c>
      <c r="AI13" s="41" t="s">
        <v>50</v>
      </c>
      <c r="AJ13" s="41" t="s">
        <v>50</v>
      </c>
      <c r="AK13" s="41"/>
      <c r="AL13" s="44"/>
    </row>
    <row r="14" spans="1:38" s="1" customFormat="1" ht="26.25" customHeight="1" thickBot="1" x14ac:dyDescent="0.3">
      <c r="A14" s="65" t="s">
        <v>51</v>
      </c>
      <c r="B14" s="65" t="s">
        <v>52</v>
      </c>
      <c r="C14" s="66" t="s">
        <v>53</v>
      </c>
      <c r="D14" s="67"/>
      <c r="E14" s="138">
        <v>45.1</v>
      </c>
      <c r="F14" s="138">
        <v>0.23900556084524466</v>
      </c>
      <c r="G14" s="138">
        <v>95.516999999999996</v>
      </c>
      <c r="H14" s="138" t="s">
        <v>443</v>
      </c>
      <c r="I14" s="138">
        <v>0.93205533421313236</v>
      </c>
      <c r="J14" s="138">
        <v>1.3381687734206682</v>
      </c>
      <c r="K14" s="138">
        <v>1.7367799157928743</v>
      </c>
      <c r="L14" s="138">
        <v>3.7003967446104916E-2</v>
      </c>
      <c r="M14" s="138">
        <v>20.542303880286841</v>
      </c>
      <c r="N14" s="138">
        <v>0.91337133955988425</v>
      </c>
      <c r="O14" s="138">
        <v>0.12897359388460747</v>
      </c>
      <c r="P14" s="138">
        <v>0.16587260674956547</v>
      </c>
      <c r="Q14" s="138">
        <v>0.8721853683452665</v>
      </c>
      <c r="R14" s="138">
        <v>0.5516889465329301</v>
      </c>
      <c r="S14" s="138">
        <v>0.69373741096433239</v>
      </c>
      <c r="T14" s="138">
        <v>7.2727837198770819</v>
      </c>
      <c r="U14" s="138">
        <v>2.4929239931985032</v>
      </c>
      <c r="V14" s="138">
        <v>7.8072723678434297</v>
      </c>
      <c r="W14" s="138">
        <v>0.91251951587477864</v>
      </c>
      <c r="X14" s="138">
        <v>8.949109714380762E-5</v>
      </c>
      <c r="Y14" s="138">
        <v>3.0881617656797638E-3</v>
      </c>
      <c r="Z14" s="138">
        <v>2.4531593128761602E-3</v>
      </c>
      <c r="AA14" s="138">
        <v>3.2887871198894952E-4</v>
      </c>
      <c r="AB14" s="138">
        <v>5.9596908876886814E-3</v>
      </c>
      <c r="AC14" s="138">
        <v>0.53181455422301771</v>
      </c>
      <c r="AD14" s="138">
        <v>2.6193851178148636E-4</v>
      </c>
      <c r="AE14" s="55"/>
      <c r="AF14" s="147">
        <v>27252.927899999999</v>
      </c>
      <c r="AG14" s="147">
        <v>76759.230034389606</v>
      </c>
      <c r="AH14" s="147">
        <v>38268.112986069122</v>
      </c>
      <c r="AI14" s="147" t="s">
        <v>431</v>
      </c>
      <c r="AJ14" s="147" t="s">
        <v>431</v>
      </c>
      <c r="AK14" s="147" t="s">
        <v>429</v>
      </c>
      <c r="AL14" s="45" t="s">
        <v>50</v>
      </c>
    </row>
    <row r="15" spans="1:38" s="1" customFormat="1" ht="26.25" customHeight="1" thickBot="1" x14ac:dyDescent="0.3">
      <c r="A15" s="65" t="s">
        <v>54</v>
      </c>
      <c r="B15" s="65" t="s">
        <v>55</v>
      </c>
      <c r="C15" s="66" t="s">
        <v>56</v>
      </c>
      <c r="D15" s="67"/>
      <c r="E15" s="138">
        <v>0.51570176718321903</v>
      </c>
      <c r="F15" s="138">
        <v>7.0224771858480002E-3</v>
      </c>
      <c r="G15" s="138">
        <v>0.51503238316063404</v>
      </c>
      <c r="H15" s="138" t="s">
        <v>443</v>
      </c>
      <c r="I15" s="138">
        <v>5.9076637192583999E-3</v>
      </c>
      <c r="J15" s="138">
        <v>8.8013817263880006E-3</v>
      </c>
      <c r="K15" s="138">
        <v>1.1424446425620001E-2</v>
      </c>
      <c r="L15" s="138">
        <v>6.2077078280829603E-4</v>
      </c>
      <c r="M15" s="138">
        <v>3.2531933810520004E-2</v>
      </c>
      <c r="N15" s="138">
        <v>6.0779908886777999E-3</v>
      </c>
      <c r="O15" s="138">
        <v>5.4809500424102993E-3</v>
      </c>
      <c r="P15" s="138">
        <v>1.1929516647480002E-3</v>
      </c>
      <c r="Q15" s="138">
        <v>2.7352612928448002E-3</v>
      </c>
      <c r="R15" s="138">
        <v>1.5798982577980753E-2</v>
      </c>
      <c r="S15" s="138">
        <v>9.7974034346236753E-3</v>
      </c>
      <c r="T15" s="138">
        <v>0.12137374458478646</v>
      </c>
      <c r="U15" s="138">
        <v>5.4112035209702408E-3</v>
      </c>
      <c r="V15" s="138">
        <v>7.3394726436685806E-2</v>
      </c>
      <c r="W15" s="138">
        <v>1.1882452410000002E-3</v>
      </c>
      <c r="X15" s="138">
        <v>1.5303985002936003E-6</v>
      </c>
      <c r="Y15" s="138">
        <v>4.447300518864E-6</v>
      </c>
      <c r="Z15" s="138">
        <v>3.3431916113064E-6</v>
      </c>
      <c r="AA15" s="138">
        <v>5.5398704214024002E-6</v>
      </c>
      <c r="AB15" s="138">
        <v>1.4860761051866401E-5</v>
      </c>
      <c r="AC15" s="138" t="s">
        <v>429</v>
      </c>
      <c r="AD15" s="138">
        <v>0</v>
      </c>
      <c r="AE15" s="55"/>
      <c r="AF15" s="147">
        <v>2896.2314603999998</v>
      </c>
      <c r="AG15" s="147" t="s">
        <v>431</v>
      </c>
      <c r="AH15" s="147" t="s">
        <v>431</v>
      </c>
      <c r="AI15" s="147" t="s">
        <v>431</v>
      </c>
      <c r="AJ15" s="147" t="s">
        <v>431</v>
      </c>
      <c r="AK15" s="147" t="s">
        <v>429</v>
      </c>
      <c r="AL15" s="45" t="s">
        <v>50</v>
      </c>
    </row>
    <row r="16" spans="1:38" s="1" customFormat="1" ht="26.25" customHeight="1" thickBot="1" x14ac:dyDescent="0.3">
      <c r="A16" s="65" t="s">
        <v>54</v>
      </c>
      <c r="B16" s="65" t="s">
        <v>57</v>
      </c>
      <c r="C16" s="66" t="s">
        <v>58</v>
      </c>
      <c r="D16" s="67"/>
      <c r="E16" s="138">
        <v>0.12866395367456482</v>
      </c>
      <c r="F16" s="138">
        <v>5.1708654719999998E-4</v>
      </c>
      <c r="G16" s="138">
        <v>0.10624854445386889</v>
      </c>
      <c r="H16" s="138" t="s">
        <v>443</v>
      </c>
      <c r="I16" s="138">
        <v>3.5549700120000007E-2</v>
      </c>
      <c r="J16" s="138">
        <v>5.1062296536000008E-2</v>
      </c>
      <c r="K16" s="138">
        <v>5.3001371088000009E-2</v>
      </c>
      <c r="L16" s="138" t="s">
        <v>430</v>
      </c>
      <c r="M16" s="138">
        <v>0.13603364600766452</v>
      </c>
      <c r="N16" s="138">
        <v>1.8098029152000001E-2</v>
      </c>
      <c r="O16" s="138">
        <v>1.0341730944E-3</v>
      </c>
      <c r="P16" s="138">
        <v>1.9390745519999999E-2</v>
      </c>
      <c r="Q16" s="138">
        <v>7.1099400240000003E-3</v>
      </c>
      <c r="R16" s="138">
        <v>3.6842416488000007E-3</v>
      </c>
      <c r="S16" s="138">
        <v>1.6158954600000001E-2</v>
      </c>
      <c r="T16" s="138">
        <v>3.3610625568000004E-3</v>
      </c>
      <c r="U16" s="138">
        <v>1.8744387336000002E-3</v>
      </c>
      <c r="V16" s="138">
        <v>2.9732476464000002E-2</v>
      </c>
      <c r="W16" s="138">
        <v>1.6805312784E-2</v>
      </c>
      <c r="X16" s="138">
        <v>1.8744387336E-7</v>
      </c>
      <c r="Y16" s="138">
        <v>1.9390745520000001E-9</v>
      </c>
      <c r="Z16" s="138">
        <v>6.4635818400000007E-10</v>
      </c>
      <c r="AA16" s="138">
        <v>6.4635818400000007E-10</v>
      </c>
      <c r="AB16" s="138">
        <v>1.9067566428000001E-7</v>
      </c>
      <c r="AC16" s="138" t="s">
        <v>430</v>
      </c>
      <c r="AD16" s="138" t="s">
        <v>430</v>
      </c>
      <c r="AE16" s="55"/>
      <c r="AF16" s="147" t="s">
        <v>430</v>
      </c>
      <c r="AG16" s="147">
        <v>646.35818400000005</v>
      </c>
      <c r="AH16" s="147" t="s">
        <v>430</v>
      </c>
      <c r="AI16" s="147" t="s">
        <v>431</v>
      </c>
      <c r="AJ16" s="147" t="s">
        <v>431</v>
      </c>
      <c r="AK16" s="147" t="s">
        <v>429</v>
      </c>
      <c r="AL16" s="45" t="s">
        <v>50</v>
      </c>
    </row>
    <row r="17" spans="1:38" s="2" customFormat="1" ht="26.25" customHeight="1" thickBot="1" x14ac:dyDescent="0.3">
      <c r="A17" s="65" t="s">
        <v>54</v>
      </c>
      <c r="B17" s="65" t="s">
        <v>59</v>
      </c>
      <c r="C17" s="66" t="s">
        <v>60</v>
      </c>
      <c r="D17" s="67"/>
      <c r="E17" s="138">
        <v>2.2776191999999997E-2</v>
      </c>
      <c r="F17" s="138">
        <v>6.1964640000000005E-3</v>
      </c>
      <c r="G17" s="138">
        <v>5.9366997810479417E-3</v>
      </c>
      <c r="H17" s="138" t="s">
        <v>431</v>
      </c>
      <c r="I17" s="138">
        <v>8.8676424000000008E-4</v>
      </c>
      <c r="J17" s="138">
        <v>1.0961042399999998E-3</v>
      </c>
      <c r="K17" s="138">
        <v>1.3473122400000002E-3</v>
      </c>
      <c r="L17" s="138">
        <v>3.9469800960000012E-4</v>
      </c>
      <c r="M17" s="138">
        <v>8.9597519999999996E-3</v>
      </c>
      <c r="N17" s="138">
        <v>6.7265128799999995E-4</v>
      </c>
      <c r="O17" s="138">
        <v>1.27864872E-5</v>
      </c>
      <c r="P17" s="138">
        <v>1.3983912000000001E-4</v>
      </c>
      <c r="Q17" s="138">
        <v>6.6988800000000005E-5</v>
      </c>
      <c r="R17" s="138">
        <v>5.3917610399999995E-4</v>
      </c>
      <c r="S17" s="138">
        <v>3.0210274080000007E-4</v>
      </c>
      <c r="T17" s="138">
        <v>1.0888945704000001E-2</v>
      </c>
      <c r="U17" s="138">
        <v>1.8756863999999998E-5</v>
      </c>
      <c r="V17" s="138">
        <v>5.1832584000000004E-4</v>
      </c>
      <c r="W17" s="138">
        <v>1.8924335999999999E-4</v>
      </c>
      <c r="X17" s="138">
        <v>2.6041895999999996E-4</v>
      </c>
      <c r="Y17" s="138">
        <v>1.3565232000000002E-3</v>
      </c>
      <c r="Z17" s="138">
        <v>3.4750440000000003E-4</v>
      </c>
      <c r="AA17" s="138">
        <v>3.3410664000000002E-4</v>
      </c>
      <c r="AB17" s="138">
        <v>2.2985532000000001E-3</v>
      </c>
      <c r="AC17" s="138" t="s">
        <v>431</v>
      </c>
      <c r="AD17" s="138" t="s">
        <v>431</v>
      </c>
      <c r="AE17" s="55"/>
      <c r="AF17" s="147">
        <v>251.20800000000003</v>
      </c>
      <c r="AG17" s="147" t="s">
        <v>431</v>
      </c>
      <c r="AH17" s="147">
        <v>41.868000000000002</v>
      </c>
      <c r="AI17" s="147" t="s">
        <v>431</v>
      </c>
      <c r="AJ17" s="147" t="s">
        <v>431</v>
      </c>
      <c r="AK17" s="147" t="s">
        <v>429</v>
      </c>
      <c r="AL17" s="45" t="s">
        <v>50</v>
      </c>
    </row>
    <row r="18" spans="1:38" s="2" customFormat="1" ht="26.25" customHeight="1" thickBot="1" x14ac:dyDescent="0.3">
      <c r="A18" s="65" t="s">
        <v>54</v>
      </c>
      <c r="B18" s="65" t="s">
        <v>61</v>
      </c>
      <c r="C18" s="66" t="s">
        <v>62</v>
      </c>
      <c r="D18" s="67"/>
      <c r="E18" s="138">
        <v>2.7835276605195678</v>
      </c>
      <c r="F18" s="138">
        <v>0.18087913282651383</v>
      </c>
      <c r="G18" s="138">
        <v>24.104729021525593</v>
      </c>
      <c r="H18" s="138" t="s">
        <v>431</v>
      </c>
      <c r="I18" s="138">
        <v>0.25798586140667834</v>
      </c>
      <c r="J18" s="138">
        <v>0.33590608051817844</v>
      </c>
      <c r="K18" s="138">
        <v>0.42941034345197865</v>
      </c>
      <c r="L18" s="138">
        <v>0.14403053045160141</v>
      </c>
      <c r="M18" s="138">
        <v>0.65493228087034439</v>
      </c>
      <c r="N18" s="138">
        <v>0.24928813256619886</v>
      </c>
      <c r="O18" s="138">
        <v>4.6741684759911573E-3</v>
      </c>
      <c r="P18" s="138">
        <v>1.9890361560215069E-3</v>
      </c>
      <c r="Q18" s="138">
        <v>1.5580597190596065E-2</v>
      </c>
      <c r="R18" s="138">
        <v>0.19943098930536501</v>
      </c>
      <c r="S18" s="138">
        <v>0.11218031346099538</v>
      </c>
      <c r="T18" s="138">
        <v>4.0509275632108634</v>
      </c>
      <c r="U18" s="138">
        <v>1.5584399576748418E-3</v>
      </c>
      <c r="V18" s="138">
        <v>0.12474697049475789</v>
      </c>
      <c r="W18" s="138">
        <v>2.2383753577038607E-2</v>
      </c>
      <c r="X18" s="138">
        <v>3.0393503267349603E-2</v>
      </c>
      <c r="Y18" s="138">
        <v>0.23691771013233476</v>
      </c>
      <c r="Z18" s="138">
        <v>2.7690377283295479E-2</v>
      </c>
      <c r="AA18" s="138">
        <v>2.4551795740919376E-2</v>
      </c>
      <c r="AB18" s="138">
        <v>0.31955338642389919</v>
      </c>
      <c r="AC18" s="138" t="s">
        <v>431</v>
      </c>
      <c r="AD18" s="138" t="s">
        <v>431</v>
      </c>
      <c r="AE18" s="55"/>
      <c r="AF18" s="147">
        <v>15941.553585986072</v>
      </c>
      <c r="AG18" s="147" t="s">
        <v>431</v>
      </c>
      <c r="AH18" s="147">
        <v>731.12913211889077</v>
      </c>
      <c r="AI18" s="147" t="s">
        <v>431</v>
      </c>
      <c r="AJ18" s="147" t="s">
        <v>431</v>
      </c>
      <c r="AK18" s="147" t="s">
        <v>429</v>
      </c>
      <c r="AL18" s="45" t="s">
        <v>50</v>
      </c>
    </row>
    <row r="19" spans="1:38" s="2" customFormat="1" ht="26.25" customHeight="1" thickBot="1" x14ac:dyDescent="0.3">
      <c r="A19" s="65" t="s">
        <v>54</v>
      </c>
      <c r="B19" s="65" t="s">
        <v>63</v>
      </c>
      <c r="C19" s="66" t="s">
        <v>64</v>
      </c>
      <c r="D19" s="67"/>
      <c r="E19" s="138">
        <v>0.47780881596264779</v>
      </c>
      <c r="F19" s="138">
        <v>9.7701520415783477E-2</v>
      </c>
      <c r="G19" s="138">
        <v>2.6100457290331383</v>
      </c>
      <c r="H19" s="138" t="s">
        <v>431</v>
      </c>
      <c r="I19" s="138">
        <v>4.2261986575689518E-2</v>
      </c>
      <c r="J19" s="138">
        <v>5.4312275858936061E-2</v>
      </c>
      <c r="K19" s="138">
        <v>6.8772622998831912E-2</v>
      </c>
      <c r="L19" s="138">
        <v>2.2368775873078648E-2</v>
      </c>
      <c r="M19" s="138">
        <v>0.18920350181507761</v>
      </c>
      <c r="N19" s="138">
        <v>3.8596126156838592E-2</v>
      </c>
      <c r="O19" s="138">
        <v>7.2589739384976463E-4</v>
      </c>
      <c r="P19" s="138">
        <v>1.9690278986482707E-3</v>
      </c>
      <c r="Q19" s="138">
        <v>2.730061951646223E-3</v>
      </c>
      <c r="R19" s="138">
        <v>3.0890341097460746E-2</v>
      </c>
      <c r="S19" s="138">
        <v>1.7360736674344939E-2</v>
      </c>
      <c r="T19" s="138">
        <v>0.62665664326116954</v>
      </c>
      <c r="U19" s="138">
        <v>4.2660816076314138E-4</v>
      </c>
      <c r="V19" s="138">
        <v>2.1616492746671944E-2</v>
      </c>
      <c r="W19" s="138">
        <v>5.038102293292988E-3</v>
      </c>
      <c r="X19" s="138">
        <v>6.8831394116114705E-3</v>
      </c>
      <c r="Y19" s="138">
        <v>4.5430986604650149E-2</v>
      </c>
      <c r="Z19" s="138">
        <v>7.6171434012698869E-3</v>
      </c>
      <c r="AA19" s="138">
        <v>7.0711310109406421E-3</v>
      </c>
      <c r="AB19" s="138">
        <v>6.700240042847215E-2</v>
      </c>
      <c r="AC19" s="138" t="s">
        <v>431</v>
      </c>
      <c r="AD19" s="138" t="s">
        <v>431</v>
      </c>
      <c r="AE19" s="55"/>
      <c r="AF19" s="147">
        <v>2567.5642900685107</v>
      </c>
      <c r="AG19" s="147" t="s">
        <v>431</v>
      </c>
      <c r="AH19" s="147">
        <v>3042.5345165499452</v>
      </c>
      <c r="AI19" s="147" t="s">
        <v>431</v>
      </c>
      <c r="AJ19" s="147" t="s">
        <v>431</v>
      </c>
      <c r="AK19" s="147" t="s">
        <v>429</v>
      </c>
      <c r="AL19" s="45" t="s">
        <v>50</v>
      </c>
    </row>
    <row r="20" spans="1:38" s="2" customFormat="1" ht="26.25" customHeight="1" thickBot="1" x14ac:dyDescent="0.3">
      <c r="A20" s="65" t="s">
        <v>54</v>
      </c>
      <c r="B20" s="65" t="s">
        <v>65</v>
      </c>
      <c r="C20" s="66" t="s">
        <v>66</v>
      </c>
      <c r="D20" s="67"/>
      <c r="E20" s="138">
        <v>6.890740603965978E-2</v>
      </c>
      <c r="F20" s="138">
        <v>1.3864640591347382E-2</v>
      </c>
      <c r="G20" s="138">
        <v>0.17060286203493408</v>
      </c>
      <c r="H20" s="138" t="s">
        <v>431</v>
      </c>
      <c r="I20" s="138">
        <v>6.2599991211740279E-3</v>
      </c>
      <c r="J20" s="138">
        <v>8.0513034005088632E-3</v>
      </c>
      <c r="K20" s="138">
        <v>1.0200868535710665E-2</v>
      </c>
      <c r="L20" s="138">
        <v>3.3242781081855395E-3</v>
      </c>
      <c r="M20" s="138">
        <v>2.7294735493272319E-2</v>
      </c>
      <c r="N20" s="138">
        <v>5.737091187452319E-3</v>
      </c>
      <c r="O20" s="138">
        <v>1.0788059714397751E-4</v>
      </c>
      <c r="P20" s="138">
        <v>2.7723031591912994E-4</v>
      </c>
      <c r="Q20" s="138">
        <v>4.0296534296556581E-4</v>
      </c>
      <c r="R20" s="138">
        <v>4.5915505384199968E-3</v>
      </c>
      <c r="S20" s="138">
        <v>2.5806404789067267E-3</v>
      </c>
      <c r="T20" s="138">
        <v>9.3153634108734257E-2</v>
      </c>
      <c r="U20" s="138">
        <v>6.1754688103883977E-5</v>
      </c>
      <c r="V20" s="138">
        <v>3.1924296027555075E-3</v>
      </c>
      <c r="W20" s="138">
        <v>7.3402853112646742E-4</v>
      </c>
      <c r="X20" s="138">
        <v>1.0025679332571484E-3</v>
      </c>
      <c r="Y20" s="138">
        <v>6.6703429638638699E-3</v>
      </c>
      <c r="Z20" s="138">
        <v>1.1007928130584302E-3</v>
      </c>
      <c r="AA20" s="138">
        <v>1.0201997444653171E-3</v>
      </c>
      <c r="AB20" s="138">
        <v>9.7939034546447642E-3</v>
      </c>
      <c r="AC20" s="138" t="s">
        <v>431</v>
      </c>
      <c r="AD20" s="138" t="s">
        <v>431</v>
      </c>
      <c r="AE20" s="55"/>
      <c r="AF20" s="147">
        <v>358.82351536414359</v>
      </c>
      <c r="AG20" s="147" t="s">
        <v>431</v>
      </c>
      <c r="AH20" s="147">
        <v>446.48221148881095</v>
      </c>
      <c r="AI20" s="147" t="s">
        <v>431</v>
      </c>
      <c r="AJ20" s="147" t="s">
        <v>431</v>
      </c>
      <c r="AK20" s="147" t="s">
        <v>429</v>
      </c>
      <c r="AL20" s="45" t="s">
        <v>50</v>
      </c>
    </row>
    <row r="21" spans="1:38" s="2" customFormat="1" ht="26.25" customHeight="1" thickBot="1" x14ac:dyDescent="0.3">
      <c r="A21" s="65" t="s">
        <v>54</v>
      </c>
      <c r="B21" s="65" t="s">
        <v>67</v>
      </c>
      <c r="C21" s="66" t="s">
        <v>68</v>
      </c>
      <c r="D21" s="67"/>
      <c r="E21" s="138">
        <v>1.5022720700937402</v>
      </c>
      <c r="F21" s="138">
        <v>0.30160742644252286</v>
      </c>
      <c r="G21" s="138">
        <v>10.788688830851738</v>
      </c>
      <c r="H21" s="138" t="s">
        <v>431</v>
      </c>
      <c r="I21" s="138">
        <v>0.23053971758406497</v>
      </c>
      <c r="J21" s="138">
        <v>0.28204489675167044</v>
      </c>
      <c r="K21" s="138">
        <v>0.34115158769617721</v>
      </c>
      <c r="L21" s="138">
        <v>8.847440163505875E-2</v>
      </c>
      <c r="M21" s="138">
        <v>1.2092637548398011</v>
      </c>
      <c r="N21" s="138">
        <v>0.23962169204924938</v>
      </c>
      <c r="O21" s="138">
        <v>3.9912191649404986E-3</v>
      </c>
      <c r="P21" s="138">
        <v>9.9962417013945357E-3</v>
      </c>
      <c r="Q21" s="138">
        <v>1.2508703714812455E-2</v>
      </c>
      <c r="R21" s="138">
        <v>0.12515985460407331</v>
      </c>
      <c r="S21" s="138">
        <v>7.7409443271795511E-2</v>
      </c>
      <c r="T21" s="138">
        <v>2.3551206531079067</v>
      </c>
      <c r="U21" s="138">
        <v>2.5549289217319379E-3</v>
      </c>
      <c r="V21" s="138">
        <v>0.21896565919088437</v>
      </c>
      <c r="W21" s="138">
        <v>0.17053947288381016</v>
      </c>
      <c r="X21" s="138">
        <v>5.5073035383555027E-2</v>
      </c>
      <c r="Y21" s="138">
        <v>0.19723825020722752</v>
      </c>
      <c r="Z21" s="138">
        <v>3.9672601870682861E-2</v>
      </c>
      <c r="AA21" s="138">
        <v>3.3943196015529011E-2</v>
      </c>
      <c r="AB21" s="138">
        <v>0.32592708347699445</v>
      </c>
      <c r="AC21" s="138">
        <v>9.6034873866952331E-4</v>
      </c>
      <c r="AD21" s="138">
        <v>0.12077442028127476</v>
      </c>
      <c r="AE21" s="55"/>
      <c r="AF21" s="147">
        <v>9498.5190307436169</v>
      </c>
      <c r="AG21" s="147">
        <v>710.40106753148916</v>
      </c>
      <c r="AH21" s="147">
        <v>5971.6502084417662</v>
      </c>
      <c r="AI21" s="147" t="s">
        <v>431</v>
      </c>
      <c r="AJ21" s="147" t="s">
        <v>431</v>
      </c>
      <c r="AK21" s="147" t="s">
        <v>429</v>
      </c>
      <c r="AL21" s="45" t="s">
        <v>50</v>
      </c>
    </row>
    <row r="22" spans="1:38" s="2" customFormat="1" ht="26.25" customHeight="1" thickBot="1" x14ac:dyDescent="0.3">
      <c r="A22" s="65" t="s">
        <v>54</v>
      </c>
      <c r="B22" s="69" t="s">
        <v>69</v>
      </c>
      <c r="C22" s="66" t="s">
        <v>70</v>
      </c>
      <c r="D22" s="67"/>
      <c r="E22" s="138">
        <v>1.3926007874214787</v>
      </c>
      <c r="F22" s="138">
        <v>0.19155757358258915</v>
      </c>
      <c r="G22" s="138">
        <v>1.7479883560519431</v>
      </c>
      <c r="H22" s="138" t="s">
        <v>431</v>
      </c>
      <c r="I22" s="138">
        <v>0.16724463599315872</v>
      </c>
      <c r="J22" s="138">
        <v>0.2088579191498556</v>
      </c>
      <c r="K22" s="138">
        <v>0.23252318859849222</v>
      </c>
      <c r="L22" s="138">
        <v>3.1361542072943616E-2</v>
      </c>
      <c r="M22" s="138">
        <v>1.3975133498728811</v>
      </c>
      <c r="N22" s="138">
        <v>3.3492382117031948E-2</v>
      </c>
      <c r="O22" s="138">
        <v>4.0557251798870155E-3</v>
      </c>
      <c r="P22" s="138">
        <v>2.3239929966597649E-2</v>
      </c>
      <c r="Q22" s="138">
        <v>4.3321742228681931E-2</v>
      </c>
      <c r="R22" s="138">
        <v>8.5173278837586811E-2</v>
      </c>
      <c r="S22" s="138">
        <v>0.11305412390145032</v>
      </c>
      <c r="T22" s="138">
        <v>0.5030345131671794</v>
      </c>
      <c r="U22" s="138">
        <v>3.9877981844247741E-2</v>
      </c>
      <c r="V22" s="138">
        <v>0.67816072908082659</v>
      </c>
      <c r="W22" s="138">
        <v>9.8285589798856633E-3</v>
      </c>
      <c r="X22" s="138">
        <v>4.7641807796332631E-3</v>
      </c>
      <c r="Y22" s="138">
        <v>3.1265040168928837E-2</v>
      </c>
      <c r="Z22" s="138">
        <v>5.2714672739645465E-3</v>
      </c>
      <c r="AA22" s="138">
        <v>4.8473454707839156E-3</v>
      </c>
      <c r="AB22" s="138">
        <v>4.614803369331056E-2</v>
      </c>
      <c r="AC22" s="138">
        <v>7.198071127185051E-3</v>
      </c>
      <c r="AD22" s="138">
        <v>0.16117420132610005</v>
      </c>
      <c r="AE22" s="55"/>
      <c r="AF22" s="147">
        <v>2597.9358645763864</v>
      </c>
      <c r="AG22" s="147">
        <v>1331.4395629998853</v>
      </c>
      <c r="AH22" s="147">
        <v>1941.4985189633464</v>
      </c>
      <c r="AI22" s="147" t="s">
        <v>431</v>
      </c>
      <c r="AJ22" s="147" t="s">
        <v>431</v>
      </c>
      <c r="AK22" s="147" t="s">
        <v>429</v>
      </c>
      <c r="AL22" s="45" t="s">
        <v>50</v>
      </c>
    </row>
    <row r="23" spans="1:38" s="2" customFormat="1" ht="26.25" customHeight="1" thickBot="1" x14ac:dyDescent="0.3">
      <c r="A23" s="65" t="s">
        <v>71</v>
      </c>
      <c r="B23" s="69" t="s">
        <v>394</v>
      </c>
      <c r="C23" s="66" t="s">
        <v>390</v>
      </c>
      <c r="D23" s="112"/>
      <c r="E23" s="138" t="s">
        <v>430</v>
      </c>
      <c r="F23" s="138" t="s">
        <v>430</v>
      </c>
      <c r="G23" s="138" t="s">
        <v>430</v>
      </c>
      <c r="H23" s="138" t="s">
        <v>430</v>
      </c>
      <c r="I23" s="138" t="s">
        <v>430</v>
      </c>
      <c r="J23" s="138" t="s">
        <v>430</v>
      </c>
      <c r="K23" s="138" t="s">
        <v>430</v>
      </c>
      <c r="L23" s="138" t="s">
        <v>430</v>
      </c>
      <c r="M23" s="138" t="s">
        <v>430</v>
      </c>
      <c r="N23" s="138" t="s">
        <v>430</v>
      </c>
      <c r="O23" s="138" t="s">
        <v>430</v>
      </c>
      <c r="P23" s="138" t="s">
        <v>430</v>
      </c>
      <c r="Q23" s="138" t="s">
        <v>430</v>
      </c>
      <c r="R23" s="138" t="s">
        <v>430</v>
      </c>
      <c r="S23" s="138" t="s">
        <v>430</v>
      </c>
      <c r="T23" s="138" t="s">
        <v>430</v>
      </c>
      <c r="U23" s="138" t="s">
        <v>430</v>
      </c>
      <c r="V23" s="138" t="s">
        <v>430</v>
      </c>
      <c r="W23" s="138">
        <v>0.11567165554379524</v>
      </c>
      <c r="X23" s="138">
        <v>3.9018465474024169E-2</v>
      </c>
      <c r="Y23" s="138">
        <v>0.18379109239557465</v>
      </c>
      <c r="Z23" s="138">
        <v>3.0929859933105257E-2</v>
      </c>
      <c r="AA23" s="138">
        <v>2.7027018930682066E-2</v>
      </c>
      <c r="AB23" s="138">
        <v>0.28076643673338614</v>
      </c>
      <c r="AC23" s="138">
        <v>2.3682084448665643E-3</v>
      </c>
      <c r="AD23" s="138">
        <v>4.6420339100122651E-2</v>
      </c>
      <c r="AE23" s="55"/>
      <c r="AF23" s="147" t="s">
        <v>430</v>
      </c>
      <c r="AG23" s="147" t="s">
        <v>430</v>
      </c>
      <c r="AH23" s="147" t="s">
        <v>430</v>
      </c>
      <c r="AI23" s="147" t="s">
        <v>430</v>
      </c>
      <c r="AJ23" s="147" t="s">
        <v>431</v>
      </c>
      <c r="AK23" s="147" t="s">
        <v>429</v>
      </c>
      <c r="AL23" s="45" t="s">
        <v>50</v>
      </c>
    </row>
    <row r="24" spans="1:38" s="2" customFormat="1" ht="26.25" customHeight="1" thickBot="1" x14ac:dyDescent="0.3">
      <c r="A24" s="70" t="s">
        <v>54</v>
      </c>
      <c r="B24" s="69" t="s">
        <v>72</v>
      </c>
      <c r="C24" s="66" t="s">
        <v>73</v>
      </c>
      <c r="D24" s="67"/>
      <c r="E24" s="138">
        <v>1.6315665563746407</v>
      </c>
      <c r="F24" s="138">
        <v>0.39851609458165105</v>
      </c>
      <c r="G24" s="138">
        <v>5.9846621327326117</v>
      </c>
      <c r="H24" s="138">
        <v>7.6071090005218625E-2</v>
      </c>
      <c r="I24" s="138">
        <v>0.33066862430613742</v>
      </c>
      <c r="J24" s="138">
        <v>0.38496619665496035</v>
      </c>
      <c r="K24" s="138">
        <v>0.45221529087763807</v>
      </c>
      <c r="L24" s="138">
        <v>0.12021479111846675</v>
      </c>
      <c r="M24" s="138">
        <v>1.6574693984344304</v>
      </c>
      <c r="N24" s="138">
        <v>0.25875632237739976</v>
      </c>
      <c r="O24" s="138">
        <v>3.5664470639616482E-2</v>
      </c>
      <c r="P24" s="138">
        <v>7.3526955293654588E-3</v>
      </c>
      <c r="Q24" s="138">
        <v>1.1784561849299125E-2</v>
      </c>
      <c r="R24" s="138">
        <v>0.18493788811336845</v>
      </c>
      <c r="S24" s="138">
        <v>8.9489866068777388E-2</v>
      </c>
      <c r="T24" s="138">
        <v>2.5295917136309365</v>
      </c>
      <c r="U24" s="138">
        <v>3.0062973015481365E-3</v>
      </c>
      <c r="V24" s="138">
        <v>1.4065104952676253</v>
      </c>
      <c r="W24" s="138" t="s">
        <v>430</v>
      </c>
      <c r="X24" s="138" t="s">
        <v>430</v>
      </c>
      <c r="Y24" s="138" t="s">
        <v>430</v>
      </c>
      <c r="Z24" s="138" t="s">
        <v>430</v>
      </c>
      <c r="AA24" s="138" t="s">
        <v>430</v>
      </c>
      <c r="AB24" s="138" t="s">
        <v>430</v>
      </c>
      <c r="AC24" s="138" t="s">
        <v>429</v>
      </c>
      <c r="AD24" s="138" t="s">
        <v>429</v>
      </c>
      <c r="AE24" s="55"/>
      <c r="AF24" s="147">
        <v>10864.881986001155</v>
      </c>
      <c r="AG24" s="147">
        <v>272.8215200719107</v>
      </c>
      <c r="AH24" s="147">
        <v>4131.127617253168</v>
      </c>
      <c r="AI24" s="147">
        <v>439.81182048439587</v>
      </c>
      <c r="AJ24" s="147" t="s">
        <v>431</v>
      </c>
      <c r="AK24" s="147" t="s">
        <v>429</v>
      </c>
      <c r="AL24" s="45" t="s">
        <v>50</v>
      </c>
    </row>
    <row r="25" spans="1:38" s="2" customFormat="1" ht="26.25" customHeight="1" thickBot="1" x14ac:dyDescent="0.3">
      <c r="A25" s="65" t="s">
        <v>74</v>
      </c>
      <c r="B25" s="69" t="s">
        <v>75</v>
      </c>
      <c r="C25" s="71" t="s">
        <v>76</v>
      </c>
      <c r="D25" s="67"/>
      <c r="E25" s="138">
        <v>0.78017898731387014</v>
      </c>
      <c r="F25" s="138">
        <v>9.5207268576899512E-2</v>
      </c>
      <c r="G25" s="138">
        <v>5.1360292223569561E-2</v>
      </c>
      <c r="H25" s="138" t="s">
        <v>443</v>
      </c>
      <c r="I25" s="138">
        <v>6.4977927982198657E-3</v>
      </c>
      <c r="J25" s="138">
        <v>6.4977927982198657E-3</v>
      </c>
      <c r="K25" s="138">
        <v>6.4977927982198657E-3</v>
      </c>
      <c r="L25" s="138">
        <v>3.1189405431455357E-3</v>
      </c>
      <c r="M25" s="138">
        <v>0.69722326524921685</v>
      </c>
      <c r="N25" s="138">
        <v>2.1571106416370557E-4</v>
      </c>
      <c r="O25" s="138">
        <v>1.6178329812277918E-5</v>
      </c>
      <c r="P25" s="138">
        <v>3.2356659624555831E-4</v>
      </c>
      <c r="Q25" s="138">
        <v>8.0891649061389577E-5</v>
      </c>
      <c r="R25" s="138">
        <v>5.3927766040926396E-4</v>
      </c>
      <c r="S25" s="138">
        <v>5.9320542645019034E-4</v>
      </c>
      <c r="T25" s="138">
        <v>2.1571106416370559E-5</v>
      </c>
      <c r="U25" s="138">
        <v>2.9660271322509517E-4</v>
      </c>
      <c r="V25" s="138">
        <v>7.8195260759343271E-2</v>
      </c>
      <c r="W25" s="138" t="s">
        <v>443</v>
      </c>
      <c r="X25" s="138" t="s">
        <v>443</v>
      </c>
      <c r="Y25" s="138" t="s">
        <v>443</v>
      </c>
      <c r="Z25" s="138" t="s">
        <v>443</v>
      </c>
      <c r="AA25" s="138" t="s">
        <v>443</v>
      </c>
      <c r="AB25" s="138" t="s">
        <v>443</v>
      </c>
      <c r="AC25" s="138" t="s">
        <v>429</v>
      </c>
      <c r="AD25" s="138" t="s">
        <v>429</v>
      </c>
      <c r="AE25" s="55"/>
      <c r="AF25" s="147">
        <v>2696.3883020463195</v>
      </c>
      <c r="AG25" s="147" t="s">
        <v>429</v>
      </c>
      <c r="AH25" s="147" t="s">
        <v>429</v>
      </c>
      <c r="AI25" s="147" t="s">
        <v>429</v>
      </c>
      <c r="AJ25" s="147" t="s">
        <v>431</v>
      </c>
      <c r="AK25" s="147" t="s">
        <v>429</v>
      </c>
      <c r="AL25" s="45" t="s">
        <v>50</v>
      </c>
    </row>
    <row r="26" spans="1:38" s="2" customFormat="1" ht="26.25" customHeight="1" thickBot="1" x14ac:dyDescent="0.3">
      <c r="A26" s="65" t="s">
        <v>74</v>
      </c>
      <c r="B26" s="65" t="s">
        <v>77</v>
      </c>
      <c r="C26" s="66" t="s">
        <v>78</v>
      </c>
      <c r="D26" s="67"/>
      <c r="E26" s="138">
        <v>6.413428411091758E-2</v>
      </c>
      <c r="F26" s="138">
        <v>4.7418555788587263E-3</v>
      </c>
      <c r="G26" s="138">
        <v>3.9441758408220373E-3</v>
      </c>
      <c r="H26" s="138" t="s">
        <v>443</v>
      </c>
      <c r="I26" s="138">
        <v>3.522528607671359E-4</v>
      </c>
      <c r="J26" s="138">
        <v>3.522528607671359E-4</v>
      </c>
      <c r="K26" s="138">
        <v>3.522528607671359E-4</v>
      </c>
      <c r="L26" s="138">
        <v>1.6908137316822521E-4</v>
      </c>
      <c r="M26" s="138">
        <v>4.4289597925900218E-2</v>
      </c>
      <c r="N26" s="138">
        <v>0.50289905672617052</v>
      </c>
      <c r="O26" s="138">
        <v>2.5986380498861704E-6</v>
      </c>
      <c r="P26" s="138">
        <v>3.0759628922251702E-5</v>
      </c>
      <c r="Q26" s="138">
        <v>6.4191525135817934E-6</v>
      </c>
      <c r="R26" s="138">
        <v>4.5708614241488697E-5</v>
      </c>
      <c r="S26" s="138">
        <v>4.8632577552430012E-5</v>
      </c>
      <c r="T26" s="138">
        <v>3.2163475885274723E-6</v>
      </c>
      <c r="U26" s="138">
        <v>2.2926930285648967E-5</v>
      </c>
      <c r="V26" s="138">
        <v>6.0310026499215208E-3</v>
      </c>
      <c r="W26" s="138" t="s">
        <v>443</v>
      </c>
      <c r="X26" s="138" t="s">
        <v>443</v>
      </c>
      <c r="Y26" s="138" t="s">
        <v>443</v>
      </c>
      <c r="Z26" s="138" t="s">
        <v>443</v>
      </c>
      <c r="AA26" s="138" t="s">
        <v>443</v>
      </c>
      <c r="AB26" s="138" t="s">
        <v>443</v>
      </c>
      <c r="AC26" s="138" t="s">
        <v>429</v>
      </c>
      <c r="AD26" s="138" t="s">
        <v>429</v>
      </c>
      <c r="AE26" s="55"/>
      <c r="AF26" s="147">
        <v>207.19439196216044</v>
      </c>
      <c r="AG26" s="147" t="s">
        <v>429</v>
      </c>
      <c r="AH26" s="147" t="s">
        <v>429</v>
      </c>
      <c r="AI26" s="147" t="s">
        <v>429</v>
      </c>
      <c r="AJ26" s="147" t="s">
        <v>431</v>
      </c>
      <c r="AK26" s="147" t="s">
        <v>429</v>
      </c>
      <c r="AL26" s="45" t="s">
        <v>50</v>
      </c>
    </row>
    <row r="27" spans="1:38" s="2" customFormat="1" ht="26.25" customHeight="1" thickBot="1" x14ac:dyDescent="0.3">
      <c r="A27" s="65" t="s">
        <v>79</v>
      </c>
      <c r="B27" s="65" t="s">
        <v>80</v>
      </c>
      <c r="C27" s="66" t="s">
        <v>81</v>
      </c>
      <c r="D27" s="67"/>
      <c r="E27" s="138">
        <v>36.669686571018453</v>
      </c>
      <c r="F27" s="138">
        <v>22.33718697708008</v>
      </c>
      <c r="G27" s="138">
        <v>2.4481161322503548</v>
      </c>
      <c r="H27" s="138">
        <v>0.31201270107590945</v>
      </c>
      <c r="I27" s="138">
        <v>0.48574375164635808</v>
      </c>
      <c r="J27" s="138">
        <v>0.48574375164635819</v>
      </c>
      <c r="K27" s="138">
        <v>0.48574375164635808</v>
      </c>
      <c r="L27" s="138">
        <v>0.27199927377654909</v>
      </c>
      <c r="M27" s="138">
        <v>190.32643723327294</v>
      </c>
      <c r="N27" s="138">
        <v>98.435444894512429</v>
      </c>
      <c r="O27" s="138">
        <v>1.9703389243791615E-4</v>
      </c>
      <c r="P27" s="138">
        <v>8.9975611137914895E-3</v>
      </c>
      <c r="Q27" s="138">
        <v>2.9896353299881128E-4</v>
      </c>
      <c r="R27" s="138">
        <v>7.1518839445109334E-3</v>
      </c>
      <c r="S27" s="138">
        <v>5.0577856444276037E-3</v>
      </c>
      <c r="T27" s="138">
        <v>2.2146993479069785E-3</v>
      </c>
      <c r="U27" s="138">
        <v>2.0385928112179034E-4</v>
      </c>
      <c r="V27" s="138">
        <v>3.3841543045611606E-2</v>
      </c>
      <c r="W27" s="138">
        <v>0.61585629999999991</v>
      </c>
      <c r="X27" s="138">
        <v>1.2777028140600001E-2</v>
      </c>
      <c r="Y27" s="138">
        <v>1.90579121142E-2</v>
      </c>
      <c r="Z27" s="138">
        <v>9.4593042869000003E-3</v>
      </c>
      <c r="AA27" s="138">
        <v>2.03380948751E-2</v>
      </c>
      <c r="AB27" s="138">
        <v>6.1632339416799999E-2</v>
      </c>
      <c r="AC27" s="138">
        <v>6.1585619999999998E-4</v>
      </c>
      <c r="AD27" s="138">
        <v>1.2703869999999999E-4</v>
      </c>
      <c r="AE27" s="55"/>
      <c r="AF27" s="147">
        <v>48861.411810412203</v>
      </c>
      <c r="AG27" s="147" t="s">
        <v>429</v>
      </c>
      <c r="AH27" s="147" t="s">
        <v>431</v>
      </c>
      <c r="AI27" s="147" t="s">
        <v>429</v>
      </c>
      <c r="AJ27" s="147" t="s">
        <v>431</v>
      </c>
      <c r="AK27" s="147" t="s">
        <v>429</v>
      </c>
      <c r="AL27" s="45" t="s">
        <v>50</v>
      </c>
    </row>
    <row r="28" spans="1:38" s="2" customFormat="1" ht="26.25" customHeight="1" thickBot="1" x14ac:dyDescent="0.3">
      <c r="A28" s="65" t="s">
        <v>79</v>
      </c>
      <c r="B28" s="65" t="s">
        <v>82</v>
      </c>
      <c r="C28" s="66" t="s">
        <v>83</v>
      </c>
      <c r="D28" s="67"/>
      <c r="E28" s="138">
        <v>4.2131615062068164</v>
      </c>
      <c r="F28" s="138">
        <v>0.74513977315104962</v>
      </c>
      <c r="G28" s="138">
        <v>0.77854060168414618</v>
      </c>
      <c r="H28" s="138">
        <v>4.7808901157433475E-3</v>
      </c>
      <c r="I28" s="138">
        <v>0.93967390959662311</v>
      </c>
      <c r="J28" s="138">
        <v>0.939673909596623</v>
      </c>
      <c r="K28" s="138">
        <v>0.93967390959662278</v>
      </c>
      <c r="L28" s="138">
        <v>0.52013996520635586</v>
      </c>
      <c r="M28" s="138">
        <v>7.6696287484411583</v>
      </c>
      <c r="N28" s="138">
        <v>2.1046516079331714</v>
      </c>
      <c r="O28" s="138">
        <v>1.3290101739323172E-5</v>
      </c>
      <c r="P28" s="138">
        <v>1.154583340206017E-3</v>
      </c>
      <c r="Q28" s="138">
        <v>2.4546863925348434E-5</v>
      </c>
      <c r="R28" s="138">
        <v>1.6960822394214176E-3</v>
      </c>
      <c r="S28" s="138">
        <v>1.1429704600293235E-3</v>
      </c>
      <c r="T28" s="138">
        <v>8.3660500256761317E-5</v>
      </c>
      <c r="U28" s="138">
        <v>2.2513524372050521E-5</v>
      </c>
      <c r="V28" s="138">
        <v>3.9914342003701557E-3</v>
      </c>
      <c r="W28" s="138">
        <v>2.7290700000000001E-2</v>
      </c>
      <c r="X28" s="138">
        <v>4.7709480144999998E-3</v>
      </c>
      <c r="Y28" s="138">
        <v>5.4352355239000007E-3</v>
      </c>
      <c r="Z28" s="138">
        <v>4.1630320838000005E-3</v>
      </c>
      <c r="AA28" s="138">
        <v>4.5950520868E-3</v>
      </c>
      <c r="AB28" s="138">
        <v>1.8964267709000001E-2</v>
      </c>
      <c r="AC28" s="138">
        <v>2.72909E-5</v>
      </c>
      <c r="AD28" s="138">
        <v>1.2845599999999999E-5</v>
      </c>
      <c r="AE28" s="55"/>
      <c r="AF28" s="147">
        <v>8904.8536176096841</v>
      </c>
      <c r="AG28" s="147" t="s">
        <v>429</v>
      </c>
      <c r="AH28" s="147" t="s">
        <v>431</v>
      </c>
      <c r="AI28" s="147" t="s">
        <v>429</v>
      </c>
      <c r="AJ28" s="147" t="s">
        <v>431</v>
      </c>
      <c r="AK28" s="147" t="s">
        <v>429</v>
      </c>
      <c r="AL28" s="45" t="s">
        <v>50</v>
      </c>
    </row>
    <row r="29" spans="1:38" s="2" customFormat="1" ht="26.25" customHeight="1" thickBot="1" x14ac:dyDescent="0.3">
      <c r="A29" s="65" t="s">
        <v>79</v>
      </c>
      <c r="B29" s="65" t="s">
        <v>84</v>
      </c>
      <c r="C29" s="66" t="s">
        <v>85</v>
      </c>
      <c r="D29" s="67"/>
      <c r="E29" s="138">
        <v>18.498502218213609</v>
      </c>
      <c r="F29" s="138">
        <v>1.0505656576473708</v>
      </c>
      <c r="G29" s="138">
        <v>1.7630121928857059</v>
      </c>
      <c r="H29" s="138">
        <v>5.6780456441121851E-3</v>
      </c>
      <c r="I29" s="138">
        <v>0.65777492691487505</v>
      </c>
      <c r="J29" s="138">
        <v>0.65777492691487516</v>
      </c>
      <c r="K29" s="138">
        <v>0.65777492691487516</v>
      </c>
      <c r="L29" s="138">
        <v>0.33514925385401068</v>
      </c>
      <c r="M29" s="138">
        <v>3.932349551740661</v>
      </c>
      <c r="N29" s="138">
        <v>0.3576174761436674</v>
      </c>
      <c r="O29" s="138">
        <v>2.264193328369347E-5</v>
      </c>
      <c r="P29" s="138">
        <v>2.3568820085984972E-3</v>
      </c>
      <c r="Q29" s="138">
        <v>4.4938563211602853E-5</v>
      </c>
      <c r="R29" s="138">
        <v>3.7534796286756997E-3</v>
      </c>
      <c r="S29" s="138">
        <v>2.5179898802325682E-3</v>
      </c>
      <c r="T29" s="138">
        <v>9.5747283471535148E-5</v>
      </c>
      <c r="U29" s="138">
        <v>4.4593259855818766E-5</v>
      </c>
      <c r="V29" s="138">
        <v>8.0164276733738563E-3</v>
      </c>
      <c r="W29" s="138">
        <v>0.1238195</v>
      </c>
      <c r="X29" s="138">
        <v>1.7688541338999999E-3</v>
      </c>
      <c r="Y29" s="138">
        <v>1.0711394476500002E-2</v>
      </c>
      <c r="Z29" s="138">
        <v>1.1969246304800001E-2</v>
      </c>
      <c r="AA29" s="138">
        <v>2.7515508748E-3</v>
      </c>
      <c r="AB29" s="138">
        <v>2.7201045790000003E-2</v>
      </c>
      <c r="AC29" s="138">
        <v>2.9468E-5</v>
      </c>
      <c r="AD29" s="138">
        <v>2.1685300000000001E-5</v>
      </c>
      <c r="AE29" s="55"/>
      <c r="AF29" s="147">
        <v>19154.793022267801</v>
      </c>
      <c r="AG29" s="147" t="s">
        <v>429</v>
      </c>
      <c r="AH29" s="147" t="s">
        <v>431</v>
      </c>
      <c r="AI29" s="147" t="s">
        <v>429</v>
      </c>
      <c r="AJ29" s="147" t="s">
        <v>431</v>
      </c>
      <c r="AK29" s="147" t="s">
        <v>429</v>
      </c>
      <c r="AL29" s="45" t="s">
        <v>50</v>
      </c>
    </row>
    <row r="30" spans="1:38" s="2" customFormat="1" ht="26.25" customHeight="1" thickBot="1" x14ac:dyDescent="0.3">
      <c r="A30" s="65" t="s">
        <v>79</v>
      </c>
      <c r="B30" s="65" t="s">
        <v>86</v>
      </c>
      <c r="C30" s="66" t="s">
        <v>87</v>
      </c>
      <c r="D30" s="67"/>
      <c r="E30" s="138">
        <v>2.937269512040697E-2</v>
      </c>
      <c r="F30" s="138">
        <v>0.207699636749786</v>
      </c>
      <c r="G30" s="138">
        <v>6.0887088736099465E-3</v>
      </c>
      <c r="H30" s="138">
        <v>1.7227213104091001E-4</v>
      </c>
      <c r="I30" s="138">
        <v>4.1736196431418808E-3</v>
      </c>
      <c r="J30" s="138">
        <v>4.1736196431418817E-3</v>
      </c>
      <c r="K30" s="138">
        <v>4.1736196431418808E-3</v>
      </c>
      <c r="L30" s="138">
        <v>5.3566691885666379E-4</v>
      </c>
      <c r="M30" s="138">
        <v>1.7201169526252678</v>
      </c>
      <c r="N30" s="138">
        <v>0.31509900011914627</v>
      </c>
      <c r="O30" s="138">
        <v>5.4206077600600976E-5</v>
      </c>
      <c r="P30" s="138">
        <v>2.6485883600203264E-5</v>
      </c>
      <c r="Q30" s="138">
        <v>9.133063310414919E-7</v>
      </c>
      <c r="R30" s="138">
        <v>2.4485188227077649E-4</v>
      </c>
      <c r="S30" s="138">
        <v>9.1581353017420927E-3</v>
      </c>
      <c r="T30" s="138">
        <v>3.8182984899527055E-4</v>
      </c>
      <c r="U30" s="138">
        <v>5.3971002132560454E-5</v>
      </c>
      <c r="V30" s="138">
        <v>5.3920124820068093E-3</v>
      </c>
      <c r="W30" s="138">
        <v>2.5240000000000002E-3</v>
      </c>
      <c r="X30" s="138">
        <v>3.8461102199999999E-5</v>
      </c>
      <c r="Y30" s="138">
        <v>7.0512020800000006E-5</v>
      </c>
      <c r="Z30" s="138">
        <v>2.4038188900000001E-5</v>
      </c>
      <c r="AA30" s="138">
        <v>8.2531115499999999E-5</v>
      </c>
      <c r="AB30" s="138">
        <v>2.1554242740000001E-4</v>
      </c>
      <c r="AC30" s="138">
        <v>2.5239999999999999E-6</v>
      </c>
      <c r="AD30" s="138">
        <v>2.5239999999999999E-6</v>
      </c>
      <c r="AE30" s="55"/>
      <c r="AF30" s="147">
        <v>136.90808061724204</v>
      </c>
      <c r="AG30" s="147" t="s">
        <v>429</v>
      </c>
      <c r="AH30" s="147" t="s">
        <v>431</v>
      </c>
      <c r="AI30" s="147" t="s">
        <v>429</v>
      </c>
      <c r="AJ30" s="147" t="s">
        <v>431</v>
      </c>
      <c r="AK30" s="147" t="s">
        <v>429</v>
      </c>
      <c r="AL30" s="45" t="s">
        <v>50</v>
      </c>
    </row>
    <row r="31" spans="1:38" s="2" customFormat="1" ht="26.25" customHeight="1" thickBot="1" x14ac:dyDescent="0.3">
      <c r="A31" s="65" t="s">
        <v>79</v>
      </c>
      <c r="B31" s="65" t="s">
        <v>88</v>
      </c>
      <c r="C31" s="66" t="s">
        <v>89</v>
      </c>
      <c r="D31" s="67"/>
      <c r="E31" s="138" t="s">
        <v>429</v>
      </c>
      <c r="F31" s="138">
        <v>4.975573668303455</v>
      </c>
      <c r="G31" s="138" t="s">
        <v>429</v>
      </c>
      <c r="H31" s="138" t="s">
        <v>429</v>
      </c>
      <c r="I31" s="138" t="s">
        <v>429</v>
      </c>
      <c r="J31" s="138" t="s">
        <v>429</v>
      </c>
      <c r="K31" s="138" t="s">
        <v>429</v>
      </c>
      <c r="L31" s="138" t="s">
        <v>429</v>
      </c>
      <c r="M31" s="138" t="s">
        <v>429</v>
      </c>
      <c r="N31" s="138" t="s">
        <v>429</v>
      </c>
      <c r="O31" s="138" t="s">
        <v>429</v>
      </c>
      <c r="P31" s="138" t="s">
        <v>430</v>
      </c>
      <c r="Q31" s="138" t="s">
        <v>430</v>
      </c>
      <c r="R31" s="138" t="s">
        <v>429</v>
      </c>
      <c r="S31" s="138" t="s">
        <v>429</v>
      </c>
      <c r="T31" s="138" t="s">
        <v>429</v>
      </c>
      <c r="U31" s="138" t="s">
        <v>429</v>
      </c>
      <c r="V31" s="138" t="s">
        <v>429</v>
      </c>
      <c r="W31" s="138" t="s">
        <v>429</v>
      </c>
      <c r="X31" s="138" t="s">
        <v>443</v>
      </c>
      <c r="Y31" s="138" t="s">
        <v>443</v>
      </c>
      <c r="Z31" s="138" t="s">
        <v>443</v>
      </c>
      <c r="AA31" s="138" t="s">
        <v>443</v>
      </c>
      <c r="AB31" s="138" t="s">
        <v>443</v>
      </c>
      <c r="AC31" s="138" t="s">
        <v>429</v>
      </c>
      <c r="AD31" s="138" t="s">
        <v>429</v>
      </c>
      <c r="AE31" s="55"/>
      <c r="AF31" s="147" t="s">
        <v>429</v>
      </c>
      <c r="AG31" s="147" t="s">
        <v>429</v>
      </c>
      <c r="AH31" s="147" t="s">
        <v>429</v>
      </c>
      <c r="AI31" s="147" t="s">
        <v>429</v>
      </c>
      <c r="AJ31" s="147" t="s">
        <v>431</v>
      </c>
      <c r="AK31" s="147" t="s">
        <v>429</v>
      </c>
      <c r="AL31" s="45" t="s">
        <v>50</v>
      </c>
    </row>
    <row r="32" spans="1:38" s="2" customFormat="1" ht="26.25" customHeight="1" thickBot="1" x14ac:dyDescent="0.3">
      <c r="A32" s="65" t="s">
        <v>79</v>
      </c>
      <c r="B32" s="65" t="s">
        <v>90</v>
      </c>
      <c r="C32" s="66" t="s">
        <v>91</v>
      </c>
      <c r="D32" s="67"/>
      <c r="E32" s="138" t="s">
        <v>429</v>
      </c>
      <c r="F32" s="138" t="s">
        <v>429</v>
      </c>
      <c r="G32" s="138" t="s">
        <v>429</v>
      </c>
      <c r="H32" s="138" t="s">
        <v>429</v>
      </c>
      <c r="I32" s="138">
        <v>0.25857886717084677</v>
      </c>
      <c r="J32" s="138">
        <v>0.29757500182534036</v>
      </c>
      <c r="K32" s="138">
        <v>0.63366462963287185</v>
      </c>
      <c r="L32" s="138">
        <v>2.7090377256639084E-2</v>
      </c>
      <c r="M32" s="138" t="s">
        <v>429</v>
      </c>
      <c r="N32" s="138">
        <v>0.62499001319315517</v>
      </c>
      <c r="O32" s="138">
        <v>2.9549404766711319E-3</v>
      </c>
      <c r="P32" s="138" t="s">
        <v>429</v>
      </c>
      <c r="Q32" s="138">
        <v>7.2432653066430699E-3</v>
      </c>
      <c r="R32" s="138">
        <v>0.23094843742139803</v>
      </c>
      <c r="S32" s="138">
        <v>5.0513629727021696</v>
      </c>
      <c r="T32" s="138">
        <v>3.6931567047483883E-2</v>
      </c>
      <c r="U32" s="138">
        <v>5.1715773434169365E-3</v>
      </c>
      <c r="V32" s="138">
        <v>2.0443435354295683</v>
      </c>
      <c r="W32" s="138" t="s">
        <v>443</v>
      </c>
      <c r="X32" s="138" t="s">
        <v>443</v>
      </c>
      <c r="Y32" s="138" t="s">
        <v>443</v>
      </c>
      <c r="Z32" s="138" t="s">
        <v>443</v>
      </c>
      <c r="AA32" s="138" t="s">
        <v>443</v>
      </c>
      <c r="AB32" s="138" t="s">
        <v>443</v>
      </c>
      <c r="AC32" s="138" t="s">
        <v>429</v>
      </c>
      <c r="AD32" s="138" t="s">
        <v>429</v>
      </c>
      <c r="AE32" s="55"/>
      <c r="AF32" s="147" t="s">
        <v>429</v>
      </c>
      <c r="AG32" s="147" t="s">
        <v>429</v>
      </c>
      <c r="AH32" s="147" t="s">
        <v>429</v>
      </c>
      <c r="AI32" s="147" t="s">
        <v>429</v>
      </c>
      <c r="AJ32" s="147" t="s">
        <v>431</v>
      </c>
      <c r="AK32" s="147">
        <v>25776.480539434411</v>
      </c>
      <c r="AL32" s="45" t="s">
        <v>414</v>
      </c>
    </row>
    <row r="33" spans="1:38" s="2" customFormat="1" ht="26.25" customHeight="1" thickBot="1" x14ac:dyDescent="0.3">
      <c r="A33" s="65" t="s">
        <v>79</v>
      </c>
      <c r="B33" s="65" t="s">
        <v>92</v>
      </c>
      <c r="C33" s="66" t="s">
        <v>93</v>
      </c>
      <c r="D33" s="67"/>
      <c r="E33" s="138" t="s">
        <v>429</v>
      </c>
      <c r="F33" s="138" t="s">
        <v>429</v>
      </c>
      <c r="G33" s="138" t="s">
        <v>429</v>
      </c>
      <c r="H33" s="138" t="s">
        <v>429</v>
      </c>
      <c r="I33" s="138">
        <v>0.13654943850543075</v>
      </c>
      <c r="J33" s="138">
        <v>0.25286933056561245</v>
      </c>
      <c r="K33" s="138">
        <v>0.5057386611312249</v>
      </c>
      <c r="L33" s="138">
        <v>5.3608298079909859E-3</v>
      </c>
      <c r="M33" s="138" t="s">
        <v>429</v>
      </c>
      <c r="N33" s="138" t="s">
        <v>429</v>
      </c>
      <c r="O33" s="138" t="s">
        <v>429</v>
      </c>
      <c r="P33" s="138" t="s">
        <v>429</v>
      </c>
      <c r="Q33" s="138" t="s">
        <v>429</v>
      </c>
      <c r="R33" s="138" t="s">
        <v>429</v>
      </c>
      <c r="S33" s="138" t="s">
        <v>429</v>
      </c>
      <c r="T33" s="138" t="s">
        <v>429</v>
      </c>
      <c r="U33" s="138" t="s">
        <v>429</v>
      </c>
      <c r="V33" s="138" t="s">
        <v>443</v>
      </c>
      <c r="W33" s="138" t="s">
        <v>429</v>
      </c>
      <c r="X33" s="138" t="s">
        <v>443</v>
      </c>
      <c r="Y33" s="138" t="s">
        <v>443</v>
      </c>
      <c r="Z33" s="138" t="s">
        <v>443</v>
      </c>
      <c r="AA33" s="138" t="s">
        <v>443</v>
      </c>
      <c r="AB33" s="138" t="s">
        <v>443</v>
      </c>
      <c r="AC33" s="138" t="s">
        <v>429</v>
      </c>
      <c r="AD33" s="138" t="s">
        <v>429</v>
      </c>
      <c r="AE33" s="55"/>
      <c r="AF33" s="147" t="s">
        <v>429</v>
      </c>
      <c r="AG33" s="147" t="s">
        <v>429</v>
      </c>
      <c r="AH33" s="147" t="s">
        <v>429</v>
      </c>
      <c r="AI33" s="147" t="s">
        <v>429</v>
      </c>
      <c r="AJ33" s="147" t="s">
        <v>431</v>
      </c>
      <c r="AK33" s="147">
        <v>25776.480539434411</v>
      </c>
      <c r="AL33" s="45" t="s">
        <v>414</v>
      </c>
    </row>
    <row r="34" spans="1:38" s="2" customFormat="1" ht="26.25" customHeight="1" thickBot="1" x14ac:dyDescent="0.3">
      <c r="A34" s="65" t="s">
        <v>71</v>
      </c>
      <c r="B34" s="65" t="s">
        <v>94</v>
      </c>
      <c r="C34" s="66" t="s">
        <v>95</v>
      </c>
      <c r="D34" s="67"/>
      <c r="E34" s="138">
        <v>1.9807037896365038</v>
      </c>
      <c r="F34" s="138">
        <v>0.17576856148491882</v>
      </c>
      <c r="G34" s="138">
        <v>0.22654979953199997</v>
      </c>
      <c r="H34" s="138">
        <v>2.6459783449342617E-4</v>
      </c>
      <c r="I34" s="138">
        <v>5.1785576179427695E-2</v>
      </c>
      <c r="J34" s="138">
        <v>5.443155452436195E-2</v>
      </c>
      <c r="K34" s="138">
        <v>5.7455529775715393E-2</v>
      </c>
      <c r="L34" s="138">
        <v>3.7346094354215008E-2</v>
      </c>
      <c r="M34" s="138">
        <v>0.40445668986852273</v>
      </c>
      <c r="N34" s="138" t="s">
        <v>443</v>
      </c>
      <c r="O34" s="138">
        <v>3.7799690641918024E-4</v>
      </c>
      <c r="P34" s="138" t="s">
        <v>443</v>
      </c>
      <c r="Q34" s="138" t="s">
        <v>443</v>
      </c>
      <c r="R34" s="138">
        <v>1.8899845320959011E-3</v>
      </c>
      <c r="S34" s="138">
        <v>6.4259474091260635E-2</v>
      </c>
      <c r="T34" s="138">
        <v>2.6459783449342615E-3</v>
      </c>
      <c r="U34" s="138">
        <v>3.7799690641918024E-4</v>
      </c>
      <c r="V34" s="138">
        <v>3.7799690641918023E-2</v>
      </c>
      <c r="W34" s="138">
        <v>1.6732300767955323E-2</v>
      </c>
      <c r="X34" s="138">
        <v>1.1339907192575405E-3</v>
      </c>
      <c r="Y34" s="138">
        <v>1.8899845320959011E-3</v>
      </c>
      <c r="Z34" s="138">
        <v>1.617455740902348E-3</v>
      </c>
      <c r="AA34" s="138">
        <v>3.7182890595456266E-4</v>
      </c>
      <c r="AB34" s="138">
        <v>5.0132598982103524E-3</v>
      </c>
      <c r="AC34" s="138" t="s">
        <v>429</v>
      </c>
      <c r="AD34" s="138" t="s">
        <v>429</v>
      </c>
      <c r="AE34" s="55"/>
      <c r="AF34" s="147">
        <v>1637.0388</v>
      </c>
      <c r="AG34" s="147" t="s">
        <v>431</v>
      </c>
      <c r="AH34" s="147" t="s">
        <v>429</v>
      </c>
      <c r="AI34" s="147" t="s">
        <v>429</v>
      </c>
      <c r="AJ34" s="147" t="s">
        <v>431</v>
      </c>
      <c r="AK34" s="147" t="s">
        <v>429</v>
      </c>
      <c r="AL34" s="45" t="s">
        <v>50</v>
      </c>
    </row>
    <row r="35" spans="1:38" s="6" customFormat="1" ht="26.25" customHeight="1" thickBot="1" x14ac:dyDescent="0.3">
      <c r="A35" s="65" t="s">
        <v>96</v>
      </c>
      <c r="B35" s="65" t="s">
        <v>97</v>
      </c>
      <c r="C35" s="66" t="s">
        <v>98</v>
      </c>
      <c r="D35" s="67"/>
      <c r="E35" s="138" t="s">
        <v>431</v>
      </c>
      <c r="F35" s="138" t="s">
        <v>431</v>
      </c>
      <c r="G35" s="138" t="s">
        <v>431</v>
      </c>
      <c r="H35" s="138" t="s">
        <v>431</v>
      </c>
      <c r="I35" s="138" t="s">
        <v>431</v>
      </c>
      <c r="J35" s="138" t="s">
        <v>431</v>
      </c>
      <c r="K35" s="138" t="s">
        <v>431</v>
      </c>
      <c r="L35" s="138" t="s">
        <v>431</v>
      </c>
      <c r="M35" s="138" t="s">
        <v>431</v>
      </c>
      <c r="N35" s="138" t="s">
        <v>431</v>
      </c>
      <c r="O35" s="138" t="s">
        <v>431</v>
      </c>
      <c r="P35" s="138" t="s">
        <v>431</v>
      </c>
      <c r="Q35" s="138" t="s">
        <v>431</v>
      </c>
      <c r="R35" s="138" t="s">
        <v>431</v>
      </c>
      <c r="S35" s="138" t="s">
        <v>431</v>
      </c>
      <c r="T35" s="138" t="s">
        <v>431</v>
      </c>
      <c r="U35" s="138" t="s">
        <v>431</v>
      </c>
      <c r="V35" s="138" t="s">
        <v>431</v>
      </c>
      <c r="W35" s="138" t="s">
        <v>431</v>
      </c>
      <c r="X35" s="138" t="s">
        <v>431</v>
      </c>
      <c r="Y35" s="138" t="s">
        <v>431</v>
      </c>
      <c r="Z35" s="138" t="s">
        <v>431</v>
      </c>
      <c r="AA35" s="138" t="s">
        <v>431</v>
      </c>
      <c r="AB35" s="138" t="s">
        <v>431</v>
      </c>
      <c r="AC35" s="138" t="s">
        <v>431</v>
      </c>
      <c r="AD35" s="138" t="s">
        <v>431</v>
      </c>
      <c r="AE35" s="55"/>
      <c r="AF35" s="147" t="s">
        <v>431</v>
      </c>
      <c r="AG35" s="147" t="s">
        <v>431</v>
      </c>
      <c r="AH35" s="147" t="s">
        <v>429</v>
      </c>
      <c r="AI35" s="147" t="s">
        <v>429</v>
      </c>
      <c r="AJ35" s="147" t="s">
        <v>429</v>
      </c>
      <c r="AK35" s="147" t="s">
        <v>429</v>
      </c>
      <c r="AL35" s="45" t="s">
        <v>50</v>
      </c>
    </row>
    <row r="36" spans="1:38" s="2" customFormat="1" ht="26.25" customHeight="1" thickBot="1" x14ac:dyDescent="0.3">
      <c r="A36" s="65" t="s">
        <v>96</v>
      </c>
      <c r="B36" s="65" t="s">
        <v>99</v>
      </c>
      <c r="C36" s="66" t="s">
        <v>100</v>
      </c>
      <c r="D36" s="67"/>
      <c r="E36" s="138">
        <v>2.7537741859592093</v>
      </c>
      <c r="F36" s="138">
        <v>8.989999999999998E-2</v>
      </c>
      <c r="G36" s="138">
        <v>1.4463356589239043</v>
      </c>
      <c r="H36" s="138" t="s">
        <v>443</v>
      </c>
      <c r="I36" s="138">
        <v>5.6122006207815135E-2</v>
      </c>
      <c r="J36" s="138">
        <v>6.1319683384448723E-2</v>
      </c>
      <c r="K36" s="138">
        <v>6.1319683384448723E-2</v>
      </c>
      <c r="L36" s="138">
        <v>9.6622188194842619E-3</v>
      </c>
      <c r="M36" s="138">
        <v>0.2442</v>
      </c>
      <c r="N36" s="138">
        <v>5.5399999999999998E-3</v>
      </c>
      <c r="O36" s="138">
        <v>5.8E-4</v>
      </c>
      <c r="P36" s="138">
        <v>7.3999999999999999E-4</v>
      </c>
      <c r="Q36" s="138">
        <v>1.7320000000000002E-2</v>
      </c>
      <c r="R36" s="138">
        <v>1.84E-2</v>
      </c>
      <c r="S36" s="138">
        <v>3.8289999999999998E-2</v>
      </c>
      <c r="T36" s="138">
        <v>0.80800000000000005</v>
      </c>
      <c r="U36" s="138">
        <v>6.0499999999999998E-3</v>
      </c>
      <c r="V36" s="138">
        <v>3.9599999999999996E-2</v>
      </c>
      <c r="W36" s="138">
        <v>1.2789999999999999E-2</v>
      </c>
      <c r="X36" s="138">
        <v>0</v>
      </c>
      <c r="Y36" s="138">
        <v>0</v>
      </c>
      <c r="Z36" s="138">
        <v>0</v>
      </c>
      <c r="AA36" s="138">
        <v>0</v>
      </c>
      <c r="AB36" s="138">
        <v>0</v>
      </c>
      <c r="AC36" s="138">
        <v>4.1400000000000005E-3</v>
      </c>
      <c r="AD36" s="138">
        <v>1.4553999999999999E-2</v>
      </c>
      <c r="AE36" s="55"/>
      <c r="AF36" s="147">
        <v>1377.3609036</v>
      </c>
      <c r="AG36" s="147" t="s">
        <v>431</v>
      </c>
      <c r="AH36" s="147" t="s">
        <v>429</v>
      </c>
      <c r="AI36" s="147" t="s">
        <v>429</v>
      </c>
      <c r="AJ36" s="147" t="s">
        <v>431</v>
      </c>
      <c r="AK36" s="147" t="s">
        <v>429</v>
      </c>
      <c r="AL36" s="45" t="s">
        <v>50</v>
      </c>
    </row>
    <row r="37" spans="1:38" s="2" customFormat="1" ht="26.25" customHeight="1" thickBot="1" x14ac:dyDescent="0.3">
      <c r="A37" s="65" t="s">
        <v>71</v>
      </c>
      <c r="B37" s="65" t="s">
        <v>101</v>
      </c>
      <c r="C37" s="66" t="s">
        <v>400</v>
      </c>
      <c r="D37" s="67"/>
      <c r="E37" s="138">
        <v>3.8802345211805117E-2</v>
      </c>
      <c r="F37" s="138">
        <v>1.2934115070601709E-3</v>
      </c>
      <c r="G37" s="138">
        <v>4.4976947260694964E-5</v>
      </c>
      <c r="H37" s="138" t="s">
        <v>443</v>
      </c>
      <c r="I37" s="138">
        <v>1.6167643838252137E-4</v>
      </c>
      <c r="J37" s="138">
        <v>1.6167643838252137E-4</v>
      </c>
      <c r="K37" s="138">
        <v>1.6167643838252137E-4</v>
      </c>
      <c r="L37" s="138">
        <v>4.0419109595630345E-6</v>
      </c>
      <c r="M37" s="138">
        <v>3.8802345211805117E-3</v>
      </c>
      <c r="N37" s="138">
        <v>1.2125732878689099E-6</v>
      </c>
      <c r="O37" s="138">
        <v>2.0209554797815167E-7</v>
      </c>
      <c r="P37" s="138">
        <v>8.083821919126067E-5</v>
      </c>
      <c r="Q37" s="138">
        <v>9.7005863029512787E-5</v>
      </c>
      <c r="R37" s="138">
        <v>6.1437046585358115E-7</v>
      </c>
      <c r="S37" s="138">
        <v>6.143704658535811E-8</v>
      </c>
      <c r="T37" s="138">
        <v>4.1227491787542943E-7</v>
      </c>
      <c r="U37" s="138">
        <v>8.8922041110386725E-6</v>
      </c>
      <c r="V37" s="138">
        <v>1.2125732878689099E-6</v>
      </c>
      <c r="W37" s="138">
        <v>4.0419109595630332E-4</v>
      </c>
      <c r="X37" s="138" t="s">
        <v>443</v>
      </c>
      <c r="Y37" s="138" t="s">
        <v>443</v>
      </c>
      <c r="Z37" s="138" t="s">
        <v>443</v>
      </c>
      <c r="AA37" s="138" t="s">
        <v>443</v>
      </c>
      <c r="AB37" s="138" t="s">
        <v>443</v>
      </c>
      <c r="AC37" s="138" t="s">
        <v>443</v>
      </c>
      <c r="AD37" s="138" t="s">
        <v>443</v>
      </c>
      <c r="AE37" s="55"/>
      <c r="AF37" s="147" t="s">
        <v>431</v>
      </c>
      <c r="AG37" s="147" t="s">
        <v>429</v>
      </c>
      <c r="AH37" s="147">
        <v>808.38219191260669</v>
      </c>
      <c r="AI37" s="147" t="s">
        <v>429</v>
      </c>
      <c r="AJ37" s="147" t="s">
        <v>431</v>
      </c>
      <c r="AK37" s="147" t="s">
        <v>429</v>
      </c>
      <c r="AL37" s="45" t="s">
        <v>50</v>
      </c>
    </row>
    <row r="38" spans="1:38" s="2" customFormat="1" ht="26.25" customHeight="1" thickBot="1" x14ac:dyDescent="0.3">
      <c r="A38" s="65" t="s">
        <v>71</v>
      </c>
      <c r="B38" s="65" t="s">
        <v>102</v>
      </c>
      <c r="C38" s="66" t="s">
        <v>103</v>
      </c>
      <c r="D38" s="72"/>
      <c r="E38" s="138" t="s">
        <v>429</v>
      </c>
      <c r="F38" s="138" t="s">
        <v>429</v>
      </c>
      <c r="G38" s="138" t="s">
        <v>429</v>
      </c>
      <c r="H38" s="138" t="s">
        <v>429</v>
      </c>
      <c r="I38" s="138" t="s">
        <v>429</v>
      </c>
      <c r="J38" s="138" t="s">
        <v>429</v>
      </c>
      <c r="K38" s="138" t="s">
        <v>429</v>
      </c>
      <c r="L38" s="138" t="s">
        <v>429</v>
      </c>
      <c r="M38" s="138" t="s">
        <v>429</v>
      </c>
      <c r="N38" s="138" t="s">
        <v>429</v>
      </c>
      <c r="O38" s="138" t="s">
        <v>429</v>
      </c>
      <c r="P38" s="138" t="s">
        <v>429</v>
      </c>
      <c r="Q38" s="138" t="s">
        <v>429</v>
      </c>
      <c r="R38" s="138" t="s">
        <v>429</v>
      </c>
      <c r="S38" s="138" t="s">
        <v>429</v>
      </c>
      <c r="T38" s="138" t="s">
        <v>429</v>
      </c>
      <c r="U38" s="138" t="s">
        <v>429</v>
      </c>
      <c r="V38" s="138" t="s">
        <v>429</v>
      </c>
      <c r="W38" s="138" t="s">
        <v>429</v>
      </c>
      <c r="X38" s="138" t="s">
        <v>429</v>
      </c>
      <c r="Y38" s="138" t="s">
        <v>429</v>
      </c>
      <c r="Z38" s="138" t="s">
        <v>429</v>
      </c>
      <c r="AA38" s="138" t="s">
        <v>429</v>
      </c>
      <c r="AB38" s="138" t="s">
        <v>429</v>
      </c>
      <c r="AC38" s="138" t="s">
        <v>429</v>
      </c>
      <c r="AD38" s="138" t="s">
        <v>429</v>
      </c>
      <c r="AE38" s="55"/>
      <c r="AF38" s="147" t="s">
        <v>429</v>
      </c>
      <c r="AG38" s="147" t="s">
        <v>429</v>
      </c>
      <c r="AH38" s="147" t="s">
        <v>429</v>
      </c>
      <c r="AI38" s="147" t="s">
        <v>429</v>
      </c>
      <c r="AJ38" s="147" t="s">
        <v>429</v>
      </c>
      <c r="AK38" s="147" t="s">
        <v>429</v>
      </c>
      <c r="AL38" s="45" t="s">
        <v>50</v>
      </c>
    </row>
    <row r="39" spans="1:38" s="2" customFormat="1" ht="26.25" customHeight="1" thickBot="1" x14ac:dyDescent="0.3">
      <c r="A39" s="65" t="s">
        <v>104</v>
      </c>
      <c r="B39" s="65" t="s">
        <v>105</v>
      </c>
      <c r="C39" s="66" t="s">
        <v>391</v>
      </c>
      <c r="D39" s="67"/>
      <c r="E39" s="138">
        <v>2.8163290682050777</v>
      </c>
      <c r="F39" s="138">
        <v>0.44305337587618582</v>
      </c>
      <c r="G39" s="138">
        <v>7.2326531337431659</v>
      </c>
      <c r="H39" s="138" t="s">
        <v>431</v>
      </c>
      <c r="I39" s="138">
        <v>0.4048446853831717</v>
      </c>
      <c r="J39" s="138">
        <v>0.51504516717744764</v>
      </c>
      <c r="K39" s="138">
        <v>0.64560189288982595</v>
      </c>
      <c r="L39" s="138">
        <v>0.19960284797205313</v>
      </c>
      <c r="M39" s="138">
        <v>1.5034217339273961</v>
      </c>
      <c r="N39" s="138">
        <v>0.39934914874623956</v>
      </c>
      <c r="O39" s="138">
        <v>7.1778437807173707E-3</v>
      </c>
      <c r="P39" s="138">
        <v>6.4565391641330967E-3</v>
      </c>
      <c r="Q39" s="138">
        <v>2.3846608657377651E-2</v>
      </c>
      <c r="R39" s="138">
        <v>0.27799399207561837</v>
      </c>
      <c r="S39" s="138">
        <v>0.16072207724073126</v>
      </c>
      <c r="T39" s="138">
        <v>5.5289139940220577</v>
      </c>
      <c r="U39" s="138">
        <v>3.404219726823008E-3</v>
      </c>
      <c r="V39" s="138">
        <v>0.26463471665143168</v>
      </c>
      <c r="W39" s="138">
        <v>0.22173264399767847</v>
      </c>
      <c r="X39" s="138">
        <v>6.6510515853647992E-2</v>
      </c>
      <c r="Y39" s="138">
        <v>0.36885480391892272</v>
      </c>
      <c r="Z39" s="138">
        <v>5.5762295228253496E-2</v>
      </c>
      <c r="AA39" s="138">
        <v>4.9043249618011556E-2</v>
      </c>
      <c r="AB39" s="138">
        <v>0.54017086461883579</v>
      </c>
      <c r="AC39" s="138">
        <v>4.9480798691398853E-3</v>
      </c>
      <c r="AD39" s="138">
        <v>7.5333002293185833E-2</v>
      </c>
      <c r="AE39" s="55"/>
      <c r="AF39" s="147">
        <v>22089.247520734574</v>
      </c>
      <c r="AG39" s="147">
        <v>443.11906335599997</v>
      </c>
      <c r="AH39" s="147">
        <v>7469.7381154723926</v>
      </c>
      <c r="AI39" s="147" t="s">
        <v>431</v>
      </c>
      <c r="AJ39" s="147" t="s">
        <v>431</v>
      </c>
      <c r="AK39" s="147" t="s">
        <v>429</v>
      </c>
      <c r="AL39" s="45" t="s">
        <v>50</v>
      </c>
    </row>
    <row r="40" spans="1:38" s="2" customFormat="1" ht="26.25" customHeight="1" thickBot="1" x14ac:dyDescent="0.3">
      <c r="A40" s="65" t="s">
        <v>71</v>
      </c>
      <c r="B40" s="65" t="s">
        <v>106</v>
      </c>
      <c r="C40" s="66" t="s">
        <v>392</v>
      </c>
      <c r="D40" s="67"/>
      <c r="E40" s="138" t="s">
        <v>430</v>
      </c>
      <c r="F40" s="138" t="s">
        <v>430</v>
      </c>
      <c r="G40" s="138" t="s">
        <v>430</v>
      </c>
      <c r="H40" s="138" t="s">
        <v>430</v>
      </c>
      <c r="I40" s="138" t="s">
        <v>430</v>
      </c>
      <c r="J40" s="138" t="s">
        <v>430</v>
      </c>
      <c r="K40" s="138" t="s">
        <v>430</v>
      </c>
      <c r="L40" s="138" t="s">
        <v>430</v>
      </c>
      <c r="M40" s="138" t="s">
        <v>430</v>
      </c>
      <c r="N40" s="138" t="s">
        <v>430</v>
      </c>
      <c r="O40" s="138" t="s">
        <v>430</v>
      </c>
      <c r="P40" s="138" t="s">
        <v>430</v>
      </c>
      <c r="Q40" s="138" t="s">
        <v>430</v>
      </c>
      <c r="R40" s="138" t="s">
        <v>430</v>
      </c>
      <c r="S40" s="138" t="s">
        <v>430</v>
      </c>
      <c r="T40" s="138" t="s">
        <v>430</v>
      </c>
      <c r="U40" s="138" t="s">
        <v>430</v>
      </c>
      <c r="V40" s="138" t="s">
        <v>430</v>
      </c>
      <c r="W40" s="138" t="s">
        <v>430</v>
      </c>
      <c r="X40" s="138" t="s">
        <v>430</v>
      </c>
      <c r="Y40" s="138" t="s">
        <v>430</v>
      </c>
      <c r="Z40" s="138" t="s">
        <v>430</v>
      </c>
      <c r="AA40" s="138" t="s">
        <v>430</v>
      </c>
      <c r="AB40" s="138" t="s">
        <v>430</v>
      </c>
      <c r="AC40" s="138" t="s">
        <v>443</v>
      </c>
      <c r="AD40" s="138" t="s">
        <v>429</v>
      </c>
      <c r="AE40" s="55"/>
      <c r="AF40" s="147" t="s">
        <v>430</v>
      </c>
      <c r="AG40" s="147" t="s">
        <v>430</v>
      </c>
      <c r="AH40" s="147" t="s">
        <v>430</v>
      </c>
      <c r="AI40" s="147" t="s">
        <v>430</v>
      </c>
      <c r="AJ40" s="147" t="s">
        <v>431</v>
      </c>
      <c r="AK40" s="147" t="s">
        <v>429</v>
      </c>
      <c r="AL40" s="45" t="s">
        <v>50</v>
      </c>
    </row>
    <row r="41" spans="1:38" s="2" customFormat="1" ht="26.25" customHeight="1" thickBot="1" x14ac:dyDescent="0.3">
      <c r="A41" s="65" t="s">
        <v>104</v>
      </c>
      <c r="B41" s="65" t="s">
        <v>107</v>
      </c>
      <c r="C41" s="66" t="s">
        <v>401</v>
      </c>
      <c r="D41" s="67"/>
      <c r="E41" s="138">
        <v>4.7566644468488022</v>
      </c>
      <c r="F41" s="138">
        <v>24.677365280368054</v>
      </c>
      <c r="G41" s="138">
        <v>19.913218573186679</v>
      </c>
      <c r="H41" s="138">
        <v>0.26798613288281364</v>
      </c>
      <c r="I41" s="138">
        <v>14.692520254577685</v>
      </c>
      <c r="J41" s="138">
        <v>14.718908123385592</v>
      </c>
      <c r="K41" s="138">
        <v>15.706160520615519</v>
      </c>
      <c r="L41" s="138">
        <v>1.3901253421332098</v>
      </c>
      <c r="M41" s="138">
        <v>204.46664072611645</v>
      </c>
      <c r="N41" s="138">
        <v>4.0124149490334382</v>
      </c>
      <c r="O41" s="138">
        <v>3.9380381235156775E-2</v>
      </c>
      <c r="P41" s="138">
        <v>0.13333994367207644</v>
      </c>
      <c r="Q41" s="138">
        <v>6.1466946242155027E-2</v>
      </c>
      <c r="R41" s="138">
        <v>0.43260311592562695</v>
      </c>
      <c r="S41" s="138">
        <v>0.80620516673520559</v>
      </c>
      <c r="T41" s="138">
        <v>0.40040984582271538</v>
      </c>
      <c r="U41" s="138">
        <v>4.772640976607855</v>
      </c>
      <c r="V41" s="138">
        <v>8.6381966622481201</v>
      </c>
      <c r="W41" s="138">
        <v>22.988186910197673</v>
      </c>
      <c r="X41" s="138">
        <v>4.8338761228410707</v>
      </c>
      <c r="Y41" s="138">
        <v>7.9744533487226104</v>
      </c>
      <c r="Z41" s="138">
        <v>4.2654931225612378</v>
      </c>
      <c r="AA41" s="138">
        <v>3.4641327901730206</v>
      </c>
      <c r="AB41" s="138">
        <v>20.537955384297941</v>
      </c>
      <c r="AC41" s="138">
        <v>3.1251245030094084E-2</v>
      </c>
      <c r="AD41" s="138">
        <v>6.7601230842191526</v>
      </c>
      <c r="AE41" s="55"/>
      <c r="AF41" s="147">
        <v>25692.38139687416</v>
      </c>
      <c r="AG41" s="147">
        <v>39764.964238898399</v>
      </c>
      <c r="AH41" s="147">
        <v>9986.8285621843206</v>
      </c>
      <c r="AI41" s="147">
        <v>1319.3934403954156</v>
      </c>
      <c r="AJ41" s="147" t="s">
        <v>431</v>
      </c>
      <c r="AK41" s="147" t="s">
        <v>429</v>
      </c>
      <c r="AL41" s="45" t="s">
        <v>50</v>
      </c>
    </row>
    <row r="42" spans="1:38" s="2" customFormat="1" ht="26.25" customHeight="1" thickBot="1" x14ac:dyDescent="0.3">
      <c r="A42" s="65" t="s">
        <v>71</v>
      </c>
      <c r="B42" s="65" t="s">
        <v>108</v>
      </c>
      <c r="C42" s="66" t="s">
        <v>109</v>
      </c>
      <c r="D42" s="67"/>
      <c r="E42" s="138" t="s">
        <v>430</v>
      </c>
      <c r="F42" s="138" t="s">
        <v>430</v>
      </c>
      <c r="G42" s="138" t="s">
        <v>430</v>
      </c>
      <c r="H42" s="138" t="s">
        <v>430</v>
      </c>
      <c r="I42" s="138" t="s">
        <v>430</v>
      </c>
      <c r="J42" s="138" t="s">
        <v>430</v>
      </c>
      <c r="K42" s="138" t="s">
        <v>430</v>
      </c>
      <c r="L42" s="138" t="s">
        <v>430</v>
      </c>
      <c r="M42" s="138" t="s">
        <v>430</v>
      </c>
      <c r="N42" s="138" t="s">
        <v>430</v>
      </c>
      <c r="O42" s="138" t="s">
        <v>430</v>
      </c>
      <c r="P42" s="138" t="s">
        <v>430</v>
      </c>
      <c r="Q42" s="138" t="s">
        <v>430</v>
      </c>
      <c r="R42" s="138" t="s">
        <v>430</v>
      </c>
      <c r="S42" s="138" t="s">
        <v>430</v>
      </c>
      <c r="T42" s="138" t="s">
        <v>430</v>
      </c>
      <c r="U42" s="138" t="s">
        <v>430</v>
      </c>
      <c r="V42" s="138" t="s">
        <v>430</v>
      </c>
      <c r="W42" s="138" t="s">
        <v>430</v>
      </c>
      <c r="X42" s="138" t="s">
        <v>430</v>
      </c>
      <c r="Y42" s="138" t="s">
        <v>430</v>
      </c>
      <c r="Z42" s="138" t="s">
        <v>430</v>
      </c>
      <c r="AA42" s="138" t="s">
        <v>430</v>
      </c>
      <c r="AB42" s="138" t="s">
        <v>430</v>
      </c>
      <c r="AC42" s="138" t="s">
        <v>430</v>
      </c>
      <c r="AD42" s="138" t="s">
        <v>429</v>
      </c>
      <c r="AE42" s="55"/>
      <c r="AF42" s="147" t="s">
        <v>430</v>
      </c>
      <c r="AG42" s="147" t="s">
        <v>430</v>
      </c>
      <c r="AH42" s="147" t="s">
        <v>430</v>
      </c>
      <c r="AI42" s="147" t="s">
        <v>430</v>
      </c>
      <c r="AJ42" s="147" t="s">
        <v>431</v>
      </c>
      <c r="AK42" s="147" t="s">
        <v>429</v>
      </c>
      <c r="AL42" s="45" t="s">
        <v>50</v>
      </c>
    </row>
    <row r="43" spans="1:38" s="2" customFormat="1" ht="26.25" customHeight="1" thickBot="1" x14ac:dyDescent="0.3">
      <c r="A43" s="65" t="s">
        <v>104</v>
      </c>
      <c r="B43" s="65" t="s">
        <v>110</v>
      </c>
      <c r="C43" s="66" t="s">
        <v>111</v>
      </c>
      <c r="D43" s="67"/>
      <c r="E43" s="138">
        <v>0.10827064800000004</v>
      </c>
      <c r="F43" s="138">
        <v>1.0827064800000005E-2</v>
      </c>
      <c r="G43" s="138">
        <v>0.14983574976720004</v>
      </c>
      <c r="H43" s="138" t="s">
        <v>443</v>
      </c>
      <c r="I43" s="138">
        <v>1.7864656920000006E-2</v>
      </c>
      <c r="J43" s="138">
        <v>2.3278189320000007E-2</v>
      </c>
      <c r="K43" s="138">
        <v>2.9774428200000008E-2</v>
      </c>
      <c r="L43" s="138">
        <v>1.0004207875200004E-2</v>
      </c>
      <c r="M43" s="138">
        <v>4.3308259200000018E-2</v>
      </c>
      <c r="N43" s="138">
        <v>1.7323303680000002E-2</v>
      </c>
      <c r="O43" s="138">
        <v>3.2481194400000007E-4</v>
      </c>
      <c r="P43" s="138">
        <v>1.0827064800000003E-4</v>
      </c>
      <c r="Q43" s="138">
        <v>1.0827064800000002E-3</v>
      </c>
      <c r="R43" s="138">
        <v>1.3858642944000004E-2</v>
      </c>
      <c r="S43" s="138">
        <v>7.7954866560000025E-3</v>
      </c>
      <c r="T43" s="138">
        <v>0.28150368480000004</v>
      </c>
      <c r="U43" s="138">
        <v>1.0827064800000003E-4</v>
      </c>
      <c r="V43" s="138">
        <v>8.6616518400000012E-3</v>
      </c>
      <c r="W43" s="138">
        <v>6.4962388800000022E-3</v>
      </c>
      <c r="X43" s="138">
        <v>2.0571423120000001E-3</v>
      </c>
      <c r="Y43" s="138">
        <v>1.6240597200000005E-2</v>
      </c>
      <c r="Z43" s="138">
        <v>1.8406010160000005E-3</v>
      </c>
      <c r="AA43" s="138">
        <v>1.6240597200000006E-3</v>
      </c>
      <c r="AB43" s="138">
        <v>2.1762400248000007E-2</v>
      </c>
      <c r="AC43" s="138">
        <v>2.3819542560000006E-4</v>
      </c>
      <c r="AD43" s="138">
        <v>1.4075184240000006E-7</v>
      </c>
      <c r="AE43" s="55"/>
      <c r="AF43" s="147">
        <v>1082.7064800000003</v>
      </c>
      <c r="AG43" s="147" t="s">
        <v>431</v>
      </c>
      <c r="AH43" s="147" t="s">
        <v>431</v>
      </c>
      <c r="AI43" s="147" t="s">
        <v>431</v>
      </c>
      <c r="AJ43" s="147" t="s">
        <v>431</v>
      </c>
      <c r="AK43" s="147" t="s">
        <v>429</v>
      </c>
      <c r="AL43" s="45" t="s">
        <v>50</v>
      </c>
    </row>
    <row r="44" spans="1:38" s="2" customFormat="1" ht="26.25" customHeight="1" thickBot="1" x14ac:dyDescent="0.3">
      <c r="A44" s="65" t="s">
        <v>71</v>
      </c>
      <c r="B44" s="65" t="s">
        <v>112</v>
      </c>
      <c r="C44" s="66" t="s">
        <v>113</v>
      </c>
      <c r="D44" s="67"/>
      <c r="E44" s="138">
        <v>8.7704419275000003</v>
      </c>
      <c r="F44" s="138">
        <v>1.3923622575000003</v>
      </c>
      <c r="G44" s="138">
        <v>1.3485217479048002</v>
      </c>
      <c r="H44" s="138">
        <v>1.6415775000000001E-3</v>
      </c>
      <c r="I44" s="138">
        <v>0.87300555749999997</v>
      </c>
      <c r="J44" s="138">
        <v>0.87300555749999997</v>
      </c>
      <c r="K44" s="138">
        <v>0.87300555749999997</v>
      </c>
      <c r="L44" s="138">
        <v>0.48888311220000003</v>
      </c>
      <c r="M44" s="138">
        <v>3.8486451825000003</v>
      </c>
      <c r="N44" s="138" t="s">
        <v>443</v>
      </c>
      <c r="O44" s="138">
        <v>2.2500000000000003E-3</v>
      </c>
      <c r="P44" s="138" t="s">
        <v>443</v>
      </c>
      <c r="Q44" s="138" t="s">
        <v>443</v>
      </c>
      <c r="R44" s="138">
        <v>1.1250000000000001E-2</v>
      </c>
      <c r="S44" s="138">
        <v>0.38250000000000001</v>
      </c>
      <c r="T44" s="138">
        <v>1.5750000000000004E-2</v>
      </c>
      <c r="U44" s="138">
        <v>2.2500000000000003E-3</v>
      </c>
      <c r="V44" s="138">
        <v>0.22500000000000003</v>
      </c>
      <c r="W44" s="138" t="s">
        <v>443</v>
      </c>
      <c r="X44" s="138">
        <v>6.7500000000000008E-3</v>
      </c>
      <c r="Y44" s="138">
        <v>1.1250000000000001E-2</v>
      </c>
      <c r="Z44" s="138" t="s">
        <v>443</v>
      </c>
      <c r="AA44" s="138" t="s">
        <v>443</v>
      </c>
      <c r="AB44" s="138">
        <v>1.8000000000000002E-2</v>
      </c>
      <c r="AC44" s="138" t="s">
        <v>430</v>
      </c>
      <c r="AD44" s="138" t="s">
        <v>430</v>
      </c>
      <c r="AE44" s="55"/>
      <c r="AF44" s="147">
        <v>9744.3583200000012</v>
      </c>
      <c r="AG44" s="147" t="s">
        <v>429</v>
      </c>
      <c r="AH44" s="147" t="s">
        <v>429</v>
      </c>
      <c r="AI44" s="147" t="s">
        <v>431</v>
      </c>
      <c r="AJ44" s="147" t="s">
        <v>431</v>
      </c>
      <c r="AK44" s="147" t="s">
        <v>429</v>
      </c>
      <c r="AL44" s="45" t="s">
        <v>50</v>
      </c>
    </row>
    <row r="45" spans="1:38" s="2" customFormat="1" ht="26.25" customHeight="1" thickBot="1" x14ac:dyDescent="0.3">
      <c r="A45" s="65" t="s">
        <v>71</v>
      </c>
      <c r="B45" s="65" t="s">
        <v>114</v>
      </c>
      <c r="C45" s="66" t="s">
        <v>115</v>
      </c>
      <c r="D45" s="67"/>
      <c r="E45" s="138">
        <v>2.8856603871715096</v>
      </c>
      <c r="F45" s="138">
        <v>0.10292801380993917</v>
      </c>
      <c r="G45" s="138">
        <v>0.22031851601801361</v>
      </c>
      <c r="H45" s="138" t="s">
        <v>443</v>
      </c>
      <c r="I45" s="138">
        <v>5.1464006904969585E-2</v>
      </c>
      <c r="J45" s="138">
        <v>5.5140007398181708E-2</v>
      </c>
      <c r="K45" s="138">
        <v>5.5140007398181708E-2</v>
      </c>
      <c r="L45" s="138">
        <v>1.7093402293436331E-2</v>
      </c>
      <c r="M45" s="138">
        <v>0.27202403649769652</v>
      </c>
      <c r="N45" s="138">
        <v>4.7788006411757494E-3</v>
      </c>
      <c r="O45" s="138">
        <v>3.6760004932121144E-4</v>
      </c>
      <c r="P45" s="138">
        <v>1.1028001479636341E-3</v>
      </c>
      <c r="Q45" s="138">
        <v>1.4704001972848458E-3</v>
      </c>
      <c r="R45" s="138">
        <v>1.8380002466060572E-3</v>
      </c>
      <c r="S45" s="138">
        <v>3.2348804340266608E-2</v>
      </c>
      <c r="T45" s="138">
        <v>3.6760004932121143E-2</v>
      </c>
      <c r="U45" s="138">
        <v>3.6760004932121144E-3</v>
      </c>
      <c r="V45" s="138">
        <v>4.4112005918545368E-2</v>
      </c>
      <c r="W45" s="138">
        <v>4.7788006411757494E-3</v>
      </c>
      <c r="X45" s="138" t="s">
        <v>443</v>
      </c>
      <c r="Y45" s="138" t="s">
        <v>443</v>
      </c>
      <c r="Z45" s="138" t="s">
        <v>443</v>
      </c>
      <c r="AA45" s="138" t="s">
        <v>443</v>
      </c>
      <c r="AB45" s="138" t="s">
        <v>443</v>
      </c>
      <c r="AC45" s="138">
        <v>2.9408003945696915E-3</v>
      </c>
      <c r="AD45" s="138">
        <v>1.3968801874206034E-3</v>
      </c>
      <c r="AE45" s="55"/>
      <c r="AF45" s="147">
        <v>1592.0118217935808</v>
      </c>
      <c r="AG45" s="147" t="s">
        <v>429</v>
      </c>
      <c r="AH45" s="147" t="s">
        <v>429</v>
      </c>
      <c r="AI45" s="147" t="s">
        <v>429</v>
      </c>
      <c r="AJ45" s="147" t="s">
        <v>431</v>
      </c>
      <c r="AK45" s="147" t="s">
        <v>429</v>
      </c>
      <c r="AL45" s="45" t="s">
        <v>50</v>
      </c>
    </row>
    <row r="46" spans="1:38" s="2" customFormat="1" ht="26.25" customHeight="1" thickBot="1" x14ac:dyDescent="0.3">
      <c r="A46" s="65" t="s">
        <v>104</v>
      </c>
      <c r="B46" s="65" t="s">
        <v>116</v>
      </c>
      <c r="C46" s="66" t="s">
        <v>117</v>
      </c>
      <c r="D46" s="67"/>
      <c r="E46" s="138" t="s">
        <v>430</v>
      </c>
      <c r="F46" s="138" t="s">
        <v>430</v>
      </c>
      <c r="G46" s="138" t="s">
        <v>430</v>
      </c>
      <c r="H46" s="138" t="s">
        <v>443</v>
      </c>
      <c r="I46" s="138" t="s">
        <v>430</v>
      </c>
      <c r="J46" s="138" t="s">
        <v>430</v>
      </c>
      <c r="K46" s="138" t="s">
        <v>430</v>
      </c>
      <c r="L46" s="138" t="s">
        <v>430</v>
      </c>
      <c r="M46" s="138" t="s">
        <v>430</v>
      </c>
      <c r="N46" s="138" t="s">
        <v>430</v>
      </c>
      <c r="O46" s="138" t="s">
        <v>430</v>
      </c>
      <c r="P46" s="138" t="s">
        <v>430</v>
      </c>
      <c r="Q46" s="138" t="s">
        <v>430</v>
      </c>
      <c r="R46" s="138" t="s">
        <v>430</v>
      </c>
      <c r="S46" s="138" t="s">
        <v>430</v>
      </c>
      <c r="T46" s="138" t="s">
        <v>430</v>
      </c>
      <c r="U46" s="138" t="s">
        <v>430</v>
      </c>
      <c r="V46" s="138" t="s">
        <v>430</v>
      </c>
      <c r="W46" s="138" t="s">
        <v>430</v>
      </c>
      <c r="X46" s="138" t="s">
        <v>430</v>
      </c>
      <c r="Y46" s="138" t="s">
        <v>430</v>
      </c>
      <c r="Z46" s="138" t="s">
        <v>430</v>
      </c>
      <c r="AA46" s="138" t="s">
        <v>430</v>
      </c>
      <c r="AB46" s="138" t="s">
        <v>430</v>
      </c>
      <c r="AC46" s="138" t="s">
        <v>443</v>
      </c>
      <c r="AD46" s="138" t="s">
        <v>429</v>
      </c>
      <c r="AE46" s="55"/>
      <c r="AF46" s="147" t="s">
        <v>430</v>
      </c>
      <c r="AG46" s="147" t="s">
        <v>430</v>
      </c>
      <c r="AH46" s="147" t="s">
        <v>430</v>
      </c>
      <c r="AI46" s="147" t="s">
        <v>430</v>
      </c>
      <c r="AJ46" s="147" t="s">
        <v>431</v>
      </c>
      <c r="AK46" s="147" t="s">
        <v>429</v>
      </c>
      <c r="AL46" s="45" t="s">
        <v>50</v>
      </c>
    </row>
    <row r="47" spans="1:38" s="2" customFormat="1" ht="26.25" customHeight="1" thickBot="1" x14ac:dyDescent="0.3">
      <c r="A47" s="65" t="s">
        <v>71</v>
      </c>
      <c r="B47" s="65" t="s">
        <v>118</v>
      </c>
      <c r="C47" s="66" t="s">
        <v>119</v>
      </c>
      <c r="D47" s="67"/>
      <c r="E47" s="138" t="s">
        <v>430</v>
      </c>
      <c r="F47" s="138" t="s">
        <v>430</v>
      </c>
      <c r="G47" s="138" t="s">
        <v>430</v>
      </c>
      <c r="H47" s="138" t="s">
        <v>443</v>
      </c>
      <c r="I47" s="138" t="s">
        <v>430</v>
      </c>
      <c r="J47" s="138" t="s">
        <v>430</v>
      </c>
      <c r="K47" s="138" t="s">
        <v>430</v>
      </c>
      <c r="L47" s="138" t="s">
        <v>430</v>
      </c>
      <c r="M47" s="138" t="s">
        <v>430</v>
      </c>
      <c r="N47" s="138" t="s">
        <v>430</v>
      </c>
      <c r="O47" s="138" t="s">
        <v>430</v>
      </c>
      <c r="P47" s="138" t="s">
        <v>430</v>
      </c>
      <c r="Q47" s="138" t="s">
        <v>430</v>
      </c>
      <c r="R47" s="138" t="s">
        <v>430</v>
      </c>
      <c r="S47" s="138" t="s">
        <v>430</v>
      </c>
      <c r="T47" s="138" t="s">
        <v>430</v>
      </c>
      <c r="U47" s="138" t="s">
        <v>430</v>
      </c>
      <c r="V47" s="138" t="s">
        <v>430</v>
      </c>
      <c r="W47" s="138" t="s">
        <v>430</v>
      </c>
      <c r="X47" s="138" t="s">
        <v>430</v>
      </c>
      <c r="Y47" s="138" t="s">
        <v>430</v>
      </c>
      <c r="Z47" s="138" t="s">
        <v>430</v>
      </c>
      <c r="AA47" s="138" t="s">
        <v>430</v>
      </c>
      <c r="AB47" s="138" t="s">
        <v>430</v>
      </c>
      <c r="AC47" s="138" t="s">
        <v>443</v>
      </c>
      <c r="AD47" s="138" t="s">
        <v>429</v>
      </c>
      <c r="AE47" s="55"/>
      <c r="AF47" s="147" t="s">
        <v>430</v>
      </c>
      <c r="AG47" s="147" t="s">
        <v>429</v>
      </c>
      <c r="AH47" s="147" t="s">
        <v>429</v>
      </c>
      <c r="AI47" s="147" t="s">
        <v>429</v>
      </c>
      <c r="AJ47" s="147" t="s">
        <v>431</v>
      </c>
      <c r="AK47" s="147" t="s">
        <v>429</v>
      </c>
      <c r="AL47" s="45" t="s">
        <v>50</v>
      </c>
    </row>
    <row r="48" spans="1:38" s="2" customFormat="1" ht="26.25" customHeight="1" thickBot="1" x14ac:dyDescent="0.3">
      <c r="A48" s="65" t="s">
        <v>120</v>
      </c>
      <c r="B48" s="65" t="s">
        <v>121</v>
      </c>
      <c r="C48" s="66" t="s">
        <v>122</v>
      </c>
      <c r="D48" s="67"/>
      <c r="E48" s="138" t="s">
        <v>429</v>
      </c>
      <c r="F48" s="138">
        <v>8.0000000000000004E-4</v>
      </c>
      <c r="G48" s="138" t="s">
        <v>443</v>
      </c>
      <c r="H48" s="138" t="s">
        <v>429</v>
      </c>
      <c r="I48" s="138">
        <v>1.3428333249701099E-2</v>
      </c>
      <c r="J48" s="138">
        <v>0.13427533249701099</v>
      </c>
      <c r="K48" s="138">
        <v>0.33567233124252754</v>
      </c>
      <c r="L48" s="138" t="s">
        <v>431</v>
      </c>
      <c r="M48" s="138" t="s">
        <v>429</v>
      </c>
      <c r="N48" s="138" t="s">
        <v>431</v>
      </c>
      <c r="O48" s="138" t="s">
        <v>431</v>
      </c>
      <c r="P48" s="138" t="s">
        <v>431</v>
      </c>
      <c r="Q48" s="138" t="s">
        <v>431</v>
      </c>
      <c r="R48" s="138" t="s">
        <v>431</v>
      </c>
      <c r="S48" s="138" t="s">
        <v>431</v>
      </c>
      <c r="T48" s="138" t="s">
        <v>431</v>
      </c>
      <c r="U48" s="138" t="s">
        <v>431</v>
      </c>
      <c r="V48" s="138" t="s">
        <v>431</v>
      </c>
      <c r="W48" s="138" t="s">
        <v>429</v>
      </c>
      <c r="X48" s="138" t="s">
        <v>429</v>
      </c>
      <c r="Y48" s="138" t="s">
        <v>429</v>
      </c>
      <c r="Z48" s="138" t="s">
        <v>429</v>
      </c>
      <c r="AA48" s="138" t="s">
        <v>429</v>
      </c>
      <c r="AB48" s="138" t="s">
        <v>429</v>
      </c>
      <c r="AC48" s="138" t="s">
        <v>429</v>
      </c>
      <c r="AD48" s="138" t="s">
        <v>429</v>
      </c>
      <c r="AE48" s="55"/>
      <c r="AF48" s="147" t="s">
        <v>429</v>
      </c>
      <c r="AG48" s="147" t="s">
        <v>429</v>
      </c>
      <c r="AH48" s="147" t="s">
        <v>429</v>
      </c>
      <c r="AI48" s="147" t="s">
        <v>429</v>
      </c>
      <c r="AJ48" s="147" t="s">
        <v>429</v>
      </c>
      <c r="AK48" s="147">
        <v>1E-3</v>
      </c>
      <c r="AL48" s="45" t="s">
        <v>123</v>
      </c>
    </row>
    <row r="49" spans="1:38" s="2" customFormat="1" ht="26.25" customHeight="1" thickBot="1" x14ac:dyDescent="0.3">
      <c r="A49" s="65" t="s">
        <v>120</v>
      </c>
      <c r="B49" s="65" t="s">
        <v>124</v>
      </c>
      <c r="C49" s="66" t="s">
        <v>125</v>
      </c>
      <c r="D49" s="67"/>
      <c r="E49" s="138" t="s">
        <v>431</v>
      </c>
      <c r="F49" s="138" t="s">
        <v>431</v>
      </c>
      <c r="G49" s="138" t="s">
        <v>431</v>
      </c>
      <c r="H49" s="138" t="s">
        <v>431</v>
      </c>
      <c r="I49" s="138" t="s">
        <v>431</v>
      </c>
      <c r="J49" s="138" t="s">
        <v>431</v>
      </c>
      <c r="K49" s="138" t="s">
        <v>431</v>
      </c>
      <c r="L49" s="138" t="s">
        <v>431</v>
      </c>
      <c r="M49" s="138" t="s">
        <v>431</v>
      </c>
      <c r="N49" s="138" t="s">
        <v>431</v>
      </c>
      <c r="O49" s="138" t="s">
        <v>431</v>
      </c>
      <c r="P49" s="138" t="s">
        <v>431</v>
      </c>
      <c r="Q49" s="138" t="s">
        <v>431</v>
      </c>
      <c r="R49" s="138" t="s">
        <v>431</v>
      </c>
      <c r="S49" s="138" t="s">
        <v>431</v>
      </c>
      <c r="T49" s="138" t="s">
        <v>431</v>
      </c>
      <c r="U49" s="138" t="s">
        <v>431</v>
      </c>
      <c r="V49" s="138" t="s">
        <v>431</v>
      </c>
      <c r="W49" s="138" t="s">
        <v>429</v>
      </c>
      <c r="X49" s="138" t="s">
        <v>431</v>
      </c>
      <c r="Y49" s="138" t="s">
        <v>431</v>
      </c>
      <c r="Z49" s="138" t="s">
        <v>431</v>
      </c>
      <c r="AA49" s="138" t="s">
        <v>431</v>
      </c>
      <c r="AB49" s="138" t="s">
        <v>431</v>
      </c>
      <c r="AC49" s="138" t="s">
        <v>429</v>
      </c>
      <c r="AD49" s="138" t="s">
        <v>429</v>
      </c>
      <c r="AE49" s="55"/>
      <c r="AF49" s="147" t="s">
        <v>429</v>
      </c>
      <c r="AG49" s="147" t="s">
        <v>429</v>
      </c>
      <c r="AH49" s="147" t="s">
        <v>429</v>
      </c>
      <c r="AI49" s="147" t="s">
        <v>429</v>
      </c>
      <c r="AJ49" s="147" t="s">
        <v>429</v>
      </c>
      <c r="AK49" s="147" t="s">
        <v>431</v>
      </c>
      <c r="AL49" s="45" t="s">
        <v>126</v>
      </c>
    </row>
    <row r="50" spans="1:38" s="2" customFormat="1" ht="26.25" customHeight="1" thickBot="1" x14ac:dyDescent="0.3">
      <c r="A50" s="65" t="s">
        <v>120</v>
      </c>
      <c r="B50" s="65" t="s">
        <v>127</v>
      </c>
      <c r="C50" s="66" t="s">
        <v>128</v>
      </c>
      <c r="D50" s="67"/>
      <c r="E50" s="138" t="s">
        <v>431</v>
      </c>
      <c r="F50" s="138" t="s">
        <v>431</v>
      </c>
      <c r="G50" s="138" t="s">
        <v>431</v>
      </c>
      <c r="H50" s="138" t="s">
        <v>431</v>
      </c>
      <c r="I50" s="138" t="s">
        <v>431</v>
      </c>
      <c r="J50" s="138" t="s">
        <v>431</v>
      </c>
      <c r="K50" s="138" t="s">
        <v>431</v>
      </c>
      <c r="L50" s="138" t="s">
        <v>431</v>
      </c>
      <c r="M50" s="138" t="s">
        <v>431</v>
      </c>
      <c r="N50" s="138" t="s">
        <v>431</v>
      </c>
      <c r="O50" s="138" t="s">
        <v>431</v>
      </c>
      <c r="P50" s="138" t="s">
        <v>431</v>
      </c>
      <c r="Q50" s="138" t="s">
        <v>431</v>
      </c>
      <c r="R50" s="138" t="s">
        <v>431</v>
      </c>
      <c r="S50" s="138" t="s">
        <v>431</v>
      </c>
      <c r="T50" s="138" t="s">
        <v>431</v>
      </c>
      <c r="U50" s="138" t="s">
        <v>431</v>
      </c>
      <c r="V50" s="138" t="s">
        <v>431</v>
      </c>
      <c r="W50" s="138" t="s">
        <v>431</v>
      </c>
      <c r="X50" s="138" t="s">
        <v>429</v>
      </c>
      <c r="Y50" s="138" t="s">
        <v>429</v>
      </c>
      <c r="Z50" s="138" t="s">
        <v>429</v>
      </c>
      <c r="AA50" s="138" t="s">
        <v>429</v>
      </c>
      <c r="AB50" s="138" t="s">
        <v>429</v>
      </c>
      <c r="AC50" s="138" t="s">
        <v>429</v>
      </c>
      <c r="AD50" s="138" t="s">
        <v>429</v>
      </c>
      <c r="AE50" s="55"/>
      <c r="AF50" s="147" t="s">
        <v>429</v>
      </c>
      <c r="AG50" s="147" t="s">
        <v>429</v>
      </c>
      <c r="AH50" s="147" t="s">
        <v>429</v>
      </c>
      <c r="AI50" s="147" t="s">
        <v>429</v>
      </c>
      <c r="AJ50" s="147" t="s">
        <v>429</v>
      </c>
      <c r="AK50" s="147" t="s">
        <v>429</v>
      </c>
      <c r="AL50" s="45" t="s">
        <v>413</v>
      </c>
    </row>
    <row r="51" spans="1:38" s="2" customFormat="1" ht="26.25" customHeight="1" thickBot="1" x14ac:dyDescent="0.3">
      <c r="A51" s="65" t="s">
        <v>120</v>
      </c>
      <c r="B51" s="69" t="s">
        <v>129</v>
      </c>
      <c r="C51" s="66" t="s">
        <v>130</v>
      </c>
      <c r="D51" s="67"/>
      <c r="E51" s="138" t="s">
        <v>429</v>
      </c>
      <c r="F51" s="138" t="s">
        <v>443</v>
      </c>
      <c r="G51" s="138" t="s">
        <v>443</v>
      </c>
      <c r="H51" s="138" t="s">
        <v>429</v>
      </c>
      <c r="I51" s="138" t="s">
        <v>429</v>
      </c>
      <c r="J51" s="138" t="s">
        <v>429</v>
      </c>
      <c r="K51" s="138" t="s">
        <v>429</v>
      </c>
      <c r="L51" s="138" t="s">
        <v>429</v>
      </c>
      <c r="M51" s="138" t="s">
        <v>429</v>
      </c>
      <c r="N51" s="138" t="s">
        <v>429</v>
      </c>
      <c r="O51" s="138" t="s">
        <v>429</v>
      </c>
      <c r="P51" s="138" t="s">
        <v>429</v>
      </c>
      <c r="Q51" s="138" t="s">
        <v>429</v>
      </c>
      <c r="R51" s="138" t="s">
        <v>429</v>
      </c>
      <c r="S51" s="138" t="s">
        <v>429</v>
      </c>
      <c r="T51" s="138" t="s">
        <v>429</v>
      </c>
      <c r="U51" s="138" t="s">
        <v>429</v>
      </c>
      <c r="V51" s="138" t="s">
        <v>429</v>
      </c>
      <c r="W51" s="138" t="s">
        <v>431</v>
      </c>
      <c r="X51" s="138" t="s">
        <v>429</v>
      </c>
      <c r="Y51" s="138" t="s">
        <v>429</v>
      </c>
      <c r="Z51" s="138" t="s">
        <v>429</v>
      </c>
      <c r="AA51" s="138" t="s">
        <v>429</v>
      </c>
      <c r="AB51" s="138" t="s">
        <v>429</v>
      </c>
      <c r="AC51" s="138" t="s">
        <v>429</v>
      </c>
      <c r="AD51" s="138" t="s">
        <v>429</v>
      </c>
      <c r="AE51" s="55"/>
      <c r="AF51" s="147" t="s">
        <v>429</v>
      </c>
      <c r="AG51" s="147" t="s">
        <v>429</v>
      </c>
      <c r="AH51" s="147" t="s">
        <v>429</v>
      </c>
      <c r="AI51" s="147" t="s">
        <v>429</v>
      </c>
      <c r="AJ51" s="147" t="s">
        <v>429</v>
      </c>
      <c r="AK51" s="147" t="s">
        <v>429</v>
      </c>
      <c r="AL51" s="45" t="s">
        <v>131</v>
      </c>
    </row>
    <row r="52" spans="1:38" s="2" customFormat="1" ht="26.25" customHeight="1" thickBot="1" x14ac:dyDescent="0.3">
      <c r="A52" s="65" t="s">
        <v>120</v>
      </c>
      <c r="B52" s="69" t="s">
        <v>132</v>
      </c>
      <c r="C52" s="71" t="s">
        <v>393</v>
      </c>
      <c r="D52" s="68"/>
      <c r="E52" s="138" t="s">
        <v>430</v>
      </c>
      <c r="F52" s="138">
        <v>2.0154663528850363</v>
      </c>
      <c r="G52" s="138" t="s">
        <v>430</v>
      </c>
      <c r="H52" s="138" t="s">
        <v>430</v>
      </c>
      <c r="I52" s="138" t="s">
        <v>430</v>
      </c>
      <c r="J52" s="138" t="s">
        <v>430</v>
      </c>
      <c r="K52" s="138" t="s">
        <v>430</v>
      </c>
      <c r="L52" s="138" t="s">
        <v>443</v>
      </c>
      <c r="M52" s="138" t="s">
        <v>430</v>
      </c>
      <c r="N52" s="138" t="s">
        <v>430</v>
      </c>
      <c r="O52" s="138" t="s">
        <v>430</v>
      </c>
      <c r="P52" s="138" t="s">
        <v>430</v>
      </c>
      <c r="Q52" s="138" t="s">
        <v>429</v>
      </c>
      <c r="R52" s="138" t="s">
        <v>429</v>
      </c>
      <c r="S52" s="138" t="s">
        <v>429</v>
      </c>
      <c r="T52" s="138" t="s">
        <v>429</v>
      </c>
      <c r="U52" s="138" t="s">
        <v>429</v>
      </c>
      <c r="V52" s="138" t="s">
        <v>429</v>
      </c>
      <c r="W52" s="138" t="s">
        <v>430</v>
      </c>
      <c r="X52" s="138" t="s">
        <v>429</v>
      </c>
      <c r="Y52" s="138" t="s">
        <v>430</v>
      </c>
      <c r="Z52" s="138" t="s">
        <v>430</v>
      </c>
      <c r="AA52" s="138" t="s">
        <v>430</v>
      </c>
      <c r="AB52" s="138" t="s">
        <v>430</v>
      </c>
      <c r="AC52" s="138" t="s">
        <v>429</v>
      </c>
      <c r="AD52" s="138" t="s">
        <v>429</v>
      </c>
      <c r="AE52" s="55"/>
      <c r="AF52" s="147" t="s">
        <v>429</v>
      </c>
      <c r="AG52" s="147" t="s">
        <v>429</v>
      </c>
      <c r="AH52" s="147" t="s">
        <v>429</v>
      </c>
      <c r="AI52" s="147" t="s">
        <v>429</v>
      </c>
      <c r="AJ52" s="147" t="s">
        <v>429</v>
      </c>
      <c r="AK52" s="147">
        <v>2.2872351036</v>
      </c>
      <c r="AL52" s="45" t="s">
        <v>133</v>
      </c>
    </row>
    <row r="53" spans="1:38" s="2" customFormat="1" ht="26.25" customHeight="1" thickBot="1" x14ac:dyDescent="0.3">
      <c r="A53" s="65" t="s">
        <v>120</v>
      </c>
      <c r="B53" s="69" t="s">
        <v>134</v>
      </c>
      <c r="C53" s="71" t="s">
        <v>135</v>
      </c>
      <c r="D53" s="68"/>
      <c r="E53" s="138" t="s">
        <v>429</v>
      </c>
      <c r="F53" s="138">
        <v>2.0074665742266102</v>
      </c>
      <c r="G53" s="138" t="s">
        <v>443</v>
      </c>
      <c r="H53" s="138" t="s">
        <v>429</v>
      </c>
      <c r="I53" s="138" t="s">
        <v>429</v>
      </c>
      <c r="J53" s="138" t="s">
        <v>429</v>
      </c>
      <c r="K53" s="138" t="s">
        <v>429</v>
      </c>
      <c r="L53" s="138" t="s">
        <v>429</v>
      </c>
      <c r="M53" s="138" t="s">
        <v>429</v>
      </c>
      <c r="N53" s="138" t="s">
        <v>429</v>
      </c>
      <c r="O53" s="138" t="s">
        <v>429</v>
      </c>
      <c r="P53" s="138" t="s">
        <v>429</v>
      </c>
      <c r="Q53" s="138" t="s">
        <v>429</v>
      </c>
      <c r="R53" s="138" t="s">
        <v>429</v>
      </c>
      <c r="S53" s="138" t="s">
        <v>429</v>
      </c>
      <c r="T53" s="138" t="s">
        <v>429</v>
      </c>
      <c r="U53" s="138" t="s">
        <v>429</v>
      </c>
      <c r="V53" s="138" t="s">
        <v>429</v>
      </c>
      <c r="W53" s="138" t="s">
        <v>429</v>
      </c>
      <c r="X53" s="138" t="s">
        <v>429</v>
      </c>
      <c r="Y53" s="138" t="s">
        <v>429</v>
      </c>
      <c r="Z53" s="138" t="s">
        <v>429</v>
      </c>
      <c r="AA53" s="138" t="s">
        <v>429</v>
      </c>
      <c r="AB53" s="138" t="s">
        <v>429</v>
      </c>
      <c r="AC53" s="138" t="s">
        <v>429</v>
      </c>
      <c r="AD53" s="138" t="s">
        <v>429</v>
      </c>
      <c r="AE53" s="55"/>
      <c r="AF53" s="147" t="s">
        <v>429</v>
      </c>
      <c r="AG53" s="147" t="s">
        <v>429</v>
      </c>
      <c r="AH53" s="147" t="s">
        <v>429</v>
      </c>
      <c r="AI53" s="147" t="s">
        <v>429</v>
      </c>
      <c r="AJ53" s="147" t="s">
        <v>429</v>
      </c>
      <c r="AK53" s="147">
        <v>0.98399038562796226</v>
      </c>
      <c r="AL53" s="45" t="s">
        <v>136</v>
      </c>
    </row>
    <row r="54" spans="1:38" s="2" customFormat="1" ht="37.5" customHeight="1" thickBot="1" x14ac:dyDescent="0.3">
      <c r="A54" s="65" t="s">
        <v>120</v>
      </c>
      <c r="B54" s="69" t="s">
        <v>137</v>
      </c>
      <c r="C54" s="71" t="s">
        <v>138</v>
      </c>
      <c r="D54" s="68"/>
      <c r="E54" s="138" t="s">
        <v>429</v>
      </c>
      <c r="F54" s="138">
        <v>7.0304193720831954E-3</v>
      </c>
      <c r="G54" s="138" t="s">
        <v>443</v>
      </c>
      <c r="H54" s="138" t="s">
        <v>429</v>
      </c>
      <c r="I54" s="138" t="s">
        <v>429</v>
      </c>
      <c r="J54" s="138" t="s">
        <v>429</v>
      </c>
      <c r="K54" s="138" t="s">
        <v>429</v>
      </c>
      <c r="L54" s="138" t="s">
        <v>429</v>
      </c>
      <c r="M54" s="138" t="s">
        <v>429</v>
      </c>
      <c r="N54" s="138" t="s">
        <v>429</v>
      </c>
      <c r="O54" s="138" t="s">
        <v>429</v>
      </c>
      <c r="P54" s="138" t="s">
        <v>429</v>
      </c>
      <c r="Q54" s="138" t="s">
        <v>429</v>
      </c>
      <c r="R54" s="138" t="s">
        <v>429</v>
      </c>
      <c r="S54" s="138" t="s">
        <v>429</v>
      </c>
      <c r="T54" s="138" t="s">
        <v>429</v>
      </c>
      <c r="U54" s="138" t="s">
        <v>429</v>
      </c>
      <c r="V54" s="138" t="s">
        <v>429</v>
      </c>
      <c r="W54" s="138" t="s">
        <v>429</v>
      </c>
      <c r="X54" s="138" t="s">
        <v>429</v>
      </c>
      <c r="Y54" s="138" t="s">
        <v>429</v>
      </c>
      <c r="Z54" s="138" t="s">
        <v>429</v>
      </c>
      <c r="AA54" s="138" t="s">
        <v>429</v>
      </c>
      <c r="AB54" s="138" t="s">
        <v>429</v>
      </c>
      <c r="AC54" s="138" t="s">
        <v>429</v>
      </c>
      <c r="AD54" s="138" t="s">
        <v>429</v>
      </c>
      <c r="AE54" s="55"/>
      <c r="AF54" s="147" t="s">
        <v>429</v>
      </c>
      <c r="AG54" s="147" t="s">
        <v>429</v>
      </c>
      <c r="AH54" s="147" t="s">
        <v>429</v>
      </c>
      <c r="AI54" s="147" t="s">
        <v>429</v>
      </c>
      <c r="AJ54" s="147" t="s">
        <v>429</v>
      </c>
      <c r="AK54" s="147" t="s">
        <v>429</v>
      </c>
      <c r="AL54" s="45" t="s">
        <v>420</v>
      </c>
    </row>
    <row r="55" spans="1:38" s="2" customFormat="1" ht="26.25" customHeight="1" thickBot="1" x14ac:dyDescent="0.3">
      <c r="A55" s="65" t="s">
        <v>120</v>
      </c>
      <c r="B55" s="69" t="s">
        <v>139</v>
      </c>
      <c r="C55" s="71" t="s">
        <v>140</v>
      </c>
      <c r="D55" s="68"/>
      <c r="E55" s="138" t="s">
        <v>443</v>
      </c>
      <c r="F55" s="138" t="s">
        <v>443</v>
      </c>
      <c r="G55" s="138" t="s">
        <v>443</v>
      </c>
      <c r="H55" s="138" t="s">
        <v>443</v>
      </c>
      <c r="I55" s="138" t="s">
        <v>443</v>
      </c>
      <c r="J55" s="138" t="s">
        <v>443</v>
      </c>
      <c r="K55" s="138" t="s">
        <v>443</v>
      </c>
      <c r="L55" s="138" t="s">
        <v>443</v>
      </c>
      <c r="M55" s="138" t="s">
        <v>443</v>
      </c>
      <c r="N55" s="138" t="s">
        <v>443</v>
      </c>
      <c r="O55" s="138" t="s">
        <v>443</v>
      </c>
      <c r="P55" s="138" t="s">
        <v>443</v>
      </c>
      <c r="Q55" s="138" t="s">
        <v>443</v>
      </c>
      <c r="R55" s="138" t="s">
        <v>443</v>
      </c>
      <c r="S55" s="138" t="s">
        <v>443</v>
      </c>
      <c r="T55" s="138" t="s">
        <v>443</v>
      </c>
      <c r="U55" s="138" t="s">
        <v>443</v>
      </c>
      <c r="V55" s="138" t="s">
        <v>443</v>
      </c>
      <c r="W55" s="138" t="s">
        <v>443</v>
      </c>
      <c r="X55" s="138" t="s">
        <v>443</v>
      </c>
      <c r="Y55" s="138" t="s">
        <v>443</v>
      </c>
      <c r="Z55" s="138" t="s">
        <v>443</v>
      </c>
      <c r="AA55" s="138" t="s">
        <v>443</v>
      </c>
      <c r="AB55" s="138" t="s">
        <v>443</v>
      </c>
      <c r="AC55" s="138" t="s">
        <v>429</v>
      </c>
      <c r="AD55" s="138" t="s">
        <v>429</v>
      </c>
      <c r="AE55" s="55"/>
      <c r="AF55" s="147" t="s">
        <v>429</v>
      </c>
      <c r="AG55" s="147" t="s">
        <v>429</v>
      </c>
      <c r="AH55" s="147" t="s">
        <v>429</v>
      </c>
      <c r="AI55" s="147" t="s">
        <v>429</v>
      </c>
      <c r="AJ55" s="147" t="s">
        <v>429</v>
      </c>
      <c r="AK55" s="147" t="s">
        <v>429</v>
      </c>
      <c r="AL55" s="45" t="s">
        <v>141</v>
      </c>
    </row>
    <row r="56" spans="1:38" s="2" customFormat="1" ht="26.25" customHeight="1" thickBot="1" x14ac:dyDescent="0.3">
      <c r="A56" s="69" t="s">
        <v>120</v>
      </c>
      <c r="B56" s="69" t="s">
        <v>142</v>
      </c>
      <c r="C56" s="71" t="s">
        <v>402</v>
      </c>
      <c r="D56" s="68"/>
      <c r="E56" s="138" t="s">
        <v>443</v>
      </c>
      <c r="F56" s="138" t="s">
        <v>443</v>
      </c>
      <c r="G56" s="138" t="s">
        <v>443</v>
      </c>
      <c r="H56" s="138" t="s">
        <v>443</v>
      </c>
      <c r="I56" s="138" t="s">
        <v>431</v>
      </c>
      <c r="J56" s="138" t="s">
        <v>431</v>
      </c>
      <c r="K56" s="138" t="s">
        <v>431</v>
      </c>
      <c r="L56" s="138" t="s">
        <v>431</v>
      </c>
      <c r="M56" s="138" t="s">
        <v>443</v>
      </c>
      <c r="N56" s="138" t="s">
        <v>431</v>
      </c>
      <c r="O56" s="138" t="s">
        <v>431</v>
      </c>
      <c r="P56" s="138" t="s">
        <v>431</v>
      </c>
      <c r="Q56" s="138" t="s">
        <v>431</v>
      </c>
      <c r="R56" s="138" t="s">
        <v>431</v>
      </c>
      <c r="S56" s="138" t="s">
        <v>431</v>
      </c>
      <c r="T56" s="138" t="s">
        <v>431</v>
      </c>
      <c r="U56" s="138" t="s">
        <v>431</v>
      </c>
      <c r="V56" s="138" t="s">
        <v>431</v>
      </c>
      <c r="W56" s="138" t="s">
        <v>429</v>
      </c>
      <c r="X56" s="138" t="s">
        <v>429</v>
      </c>
      <c r="Y56" s="138" t="s">
        <v>429</v>
      </c>
      <c r="Z56" s="138" t="s">
        <v>429</v>
      </c>
      <c r="AA56" s="138" t="s">
        <v>429</v>
      </c>
      <c r="AB56" s="138" t="s">
        <v>429</v>
      </c>
      <c r="AC56" s="138" t="s">
        <v>429</v>
      </c>
      <c r="AD56" s="138" t="s">
        <v>429</v>
      </c>
      <c r="AE56" s="55"/>
      <c r="AF56" s="147" t="s">
        <v>429</v>
      </c>
      <c r="AG56" s="147" t="s">
        <v>429</v>
      </c>
      <c r="AH56" s="147" t="s">
        <v>429</v>
      </c>
      <c r="AI56" s="147" t="s">
        <v>429</v>
      </c>
      <c r="AJ56" s="147" t="s">
        <v>429</v>
      </c>
      <c r="AK56" s="147" t="s">
        <v>429</v>
      </c>
      <c r="AL56" s="45" t="s">
        <v>413</v>
      </c>
    </row>
    <row r="57" spans="1:38" s="2" customFormat="1" ht="26.25" customHeight="1" thickBot="1" x14ac:dyDescent="0.3">
      <c r="A57" s="65" t="s">
        <v>54</v>
      </c>
      <c r="B57" s="65" t="s">
        <v>144</v>
      </c>
      <c r="C57" s="66" t="s">
        <v>145</v>
      </c>
      <c r="D57" s="67"/>
      <c r="E57" s="138" t="s">
        <v>430</v>
      </c>
      <c r="F57" s="138" t="s">
        <v>430</v>
      </c>
      <c r="G57" s="138" t="s">
        <v>430</v>
      </c>
      <c r="H57" s="138" t="s">
        <v>429</v>
      </c>
      <c r="I57" s="138" t="s">
        <v>430</v>
      </c>
      <c r="J57" s="138" t="s">
        <v>443</v>
      </c>
      <c r="K57" s="138" t="s">
        <v>443</v>
      </c>
      <c r="L57" s="138" t="s">
        <v>443</v>
      </c>
      <c r="M57" s="138" t="s">
        <v>430</v>
      </c>
      <c r="N57" s="138" t="s">
        <v>430</v>
      </c>
      <c r="O57" s="138" t="s">
        <v>430</v>
      </c>
      <c r="P57" s="138" t="s">
        <v>430</v>
      </c>
      <c r="Q57" s="138" t="s">
        <v>430</v>
      </c>
      <c r="R57" s="138" t="s">
        <v>430</v>
      </c>
      <c r="S57" s="138" t="s">
        <v>430</v>
      </c>
      <c r="T57" s="138" t="s">
        <v>430</v>
      </c>
      <c r="U57" s="138" t="s">
        <v>430</v>
      </c>
      <c r="V57" s="138" t="s">
        <v>430</v>
      </c>
      <c r="W57" s="138" t="s">
        <v>429</v>
      </c>
      <c r="X57" s="138" t="s">
        <v>429</v>
      </c>
      <c r="Y57" s="138" t="s">
        <v>429</v>
      </c>
      <c r="Z57" s="138" t="s">
        <v>429</v>
      </c>
      <c r="AA57" s="138" t="s">
        <v>429</v>
      </c>
      <c r="AB57" s="138" t="s">
        <v>429</v>
      </c>
      <c r="AC57" s="138" t="s">
        <v>429</v>
      </c>
      <c r="AD57" s="138" t="s">
        <v>429</v>
      </c>
      <c r="AE57" s="55"/>
      <c r="AF57" s="147" t="s">
        <v>429</v>
      </c>
      <c r="AG57" s="147" t="s">
        <v>429</v>
      </c>
      <c r="AH57" s="147" t="s">
        <v>429</v>
      </c>
      <c r="AI57" s="147" t="s">
        <v>429</v>
      </c>
      <c r="AJ57" s="147" t="s">
        <v>429</v>
      </c>
      <c r="AK57" s="147">
        <v>1564.7980711271848</v>
      </c>
      <c r="AL57" s="45" t="s">
        <v>146</v>
      </c>
    </row>
    <row r="58" spans="1:38" s="2" customFormat="1" ht="26.25" customHeight="1" thickBot="1" x14ac:dyDescent="0.3">
      <c r="A58" s="65" t="s">
        <v>54</v>
      </c>
      <c r="B58" s="65" t="s">
        <v>147</v>
      </c>
      <c r="C58" s="66" t="s">
        <v>148</v>
      </c>
      <c r="D58" s="67"/>
      <c r="E58" s="138" t="s">
        <v>430</v>
      </c>
      <c r="F58" s="138" t="s">
        <v>430</v>
      </c>
      <c r="G58" s="138" t="s">
        <v>430</v>
      </c>
      <c r="H58" s="138" t="s">
        <v>429</v>
      </c>
      <c r="I58" s="138" t="s">
        <v>430</v>
      </c>
      <c r="J58" s="138" t="s">
        <v>429</v>
      </c>
      <c r="K58" s="138" t="s">
        <v>429</v>
      </c>
      <c r="L58" s="138" t="s">
        <v>429</v>
      </c>
      <c r="M58" s="138" t="s">
        <v>430</v>
      </c>
      <c r="N58" s="138" t="s">
        <v>429</v>
      </c>
      <c r="O58" s="138" t="s">
        <v>429</v>
      </c>
      <c r="P58" s="138" t="s">
        <v>429</v>
      </c>
      <c r="Q58" s="138" t="s">
        <v>429</v>
      </c>
      <c r="R58" s="138" t="s">
        <v>429</v>
      </c>
      <c r="S58" s="138" t="s">
        <v>429</v>
      </c>
      <c r="T58" s="138" t="s">
        <v>429</v>
      </c>
      <c r="U58" s="138" t="s">
        <v>429</v>
      </c>
      <c r="V58" s="138" t="s">
        <v>429</v>
      </c>
      <c r="W58" s="138" t="s">
        <v>430</v>
      </c>
      <c r="X58" s="138" t="s">
        <v>429</v>
      </c>
      <c r="Y58" s="138" t="s">
        <v>429</v>
      </c>
      <c r="Z58" s="138" t="s">
        <v>429</v>
      </c>
      <c r="AA58" s="138" t="s">
        <v>429</v>
      </c>
      <c r="AB58" s="138" t="s">
        <v>429</v>
      </c>
      <c r="AC58" s="138" t="s">
        <v>429</v>
      </c>
      <c r="AD58" s="138" t="s">
        <v>430</v>
      </c>
      <c r="AE58" s="55"/>
      <c r="AF58" s="147" t="s">
        <v>429</v>
      </c>
      <c r="AG58" s="147" t="s">
        <v>429</v>
      </c>
      <c r="AH58" s="147" t="s">
        <v>429</v>
      </c>
      <c r="AI58" s="147" t="s">
        <v>429</v>
      </c>
      <c r="AJ58" s="147" t="s">
        <v>429</v>
      </c>
      <c r="AK58" s="147">
        <v>246.98699999999999</v>
      </c>
      <c r="AL58" s="45" t="s">
        <v>149</v>
      </c>
    </row>
    <row r="59" spans="1:38" s="2" customFormat="1" ht="26.25" customHeight="1" thickBot="1" x14ac:dyDescent="0.3">
      <c r="A59" s="65" t="s">
        <v>54</v>
      </c>
      <c r="B59" s="73" t="s">
        <v>150</v>
      </c>
      <c r="C59" s="66" t="s">
        <v>403</v>
      </c>
      <c r="D59" s="67"/>
      <c r="E59" s="138" t="s">
        <v>430</v>
      </c>
      <c r="F59" s="138" t="s">
        <v>430</v>
      </c>
      <c r="G59" s="138" t="s">
        <v>430</v>
      </c>
      <c r="H59" s="138" t="s">
        <v>429</v>
      </c>
      <c r="I59" s="138">
        <v>1.7676000000000001E-2</v>
      </c>
      <c r="J59" s="138">
        <v>2.0077500000000002E-2</v>
      </c>
      <c r="K59" s="138">
        <v>2.2563E-2</v>
      </c>
      <c r="L59" s="138">
        <v>9.5610959999999987E-5</v>
      </c>
      <c r="M59" s="138" t="s">
        <v>430</v>
      </c>
      <c r="N59" s="138">
        <v>0.31076574913036642</v>
      </c>
      <c r="O59" s="138">
        <v>7.4377755376571634E-3</v>
      </c>
      <c r="P59" s="138">
        <v>5.7837292943634371E-4</v>
      </c>
      <c r="Q59" s="138">
        <v>1.7569702236780723E-2</v>
      </c>
      <c r="R59" s="138">
        <v>2.3897022367807233E-2</v>
      </c>
      <c r="S59" s="138">
        <v>1.697022367807234E-3</v>
      </c>
      <c r="T59" s="138">
        <v>1.8460729102298002E-2</v>
      </c>
      <c r="U59" s="138">
        <v>9.0112461402945959E-2</v>
      </c>
      <c r="V59" s="138">
        <v>3.3468404004505077E-2</v>
      </c>
      <c r="W59" s="138">
        <v>0.45930296400261283</v>
      </c>
      <c r="X59" s="138" t="s">
        <v>443</v>
      </c>
      <c r="Y59" s="138" t="s">
        <v>443</v>
      </c>
      <c r="Z59" s="138" t="s">
        <v>443</v>
      </c>
      <c r="AA59" s="138" t="s">
        <v>443</v>
      </c>
      <c r="AB59" s="138" t="s">
        <v>443</v>
      </c>
      <c r="AC59" s="138" t="s">
        <v>430</v>
      </c>
      <c r="AD59" s="138" t="s">
        <v>429</v>
      </c>
      <c r="AE59" s="55"/>
      <c r="AF59" s="147" t="s">
        <v>429</v>
      </c>
      <c r="AG59" s="147" t="s">
        <v>429</v>
      </c>
      <c r="AH59" s="147" t="s">
        <v>429</v>
      </c>
      <c r="AI59" s="147" t="s">
        <v>429</v>
      </c>
      <c r="AJ59" s="147" t="s">
        <v>429</v>
      </c>
      <c r="AK59" s="147">
        <v>63.993959239743802</v>
      </c>
      <c r="AL59" s="45" t="s">
        <v>421</v>
      </c>
    </row>
    <row r="60" spans="1:38" s="2" customFormat="1" ht="26.25" customHeight="1" thickBot="1" x14ac:dyDescent="0.3">
      <c r="A60" s="65" t="s">
        <v>54</v>
      </c>
      <c r="B60" s="73" t="s">
        <v>151</v>
      </c>
      <c r="C60" s="66" t="s">
        <v>152</v>
      </c>
      <c r="D60" s="112"/>
      <c r="E60" s="138" t="s">
        <v>429</v>
      </c>
      <c r="F60" s="138" t="s">
        <v>429</v>
      </c>
      <c r="G60" s="138" t="s">
        <v>429</v>
      </c>
      <c r="H60" s="138" t="s">
        <v>429</v>
      </c>
      <c r="I60" s="138">
        <v>0.15751929382352942</v>
      </c>
      <c r="J60" s="138">
        <v>1.575192938235294</v>
      </c>
      <c r="K60" s="138">
        <v>3.2133935939999998</v>
      </c>
      <c r="L60" s="138" t="s">
        <v>443</v>
      </c>
      <c r="M60" s="138" t="s">
        <v>429</v>
      </c>
      <c r="N60" s="138" t="s">
        <v>429</v>
      </c>
      <c r="O60" s="138" t="s">
        <v>429</v>
      </c>
      <c r="P60" s="138" t="s">
        <v>429</v>
      </c>
      <c r="Q60" s="138" t="s">
        <v>429</v>
      </c>
      <c r="R60" s="138" t="s">
        <v>429</v>
      </c>
      <c r="S60" s="138" t="s">
        <v>429</v>
      </c>
      <c r="T60" s="138" t="s">
        <v>429</v>
      </c>
      <c r="U60" s="138" t="s">
        <v>429</v>
      </c>
      <c r="V60" s="138" t="s">
        <v>429</v>
      </c>
      <c r="W60" s="138" t="s">
        <v>429</v>
      </c>
      <c r="X60" s="138" t="s">
        <v>429</v>
      </c>
      <c r="Y60" s="138" t="s">
        <v>429</v>
      </c>
      <c r="Z60" s="138" t="s">
        <v>429</v>
      </c>
      <c r="AA60" s="138" t="s">
        <v>429</v>
      </c>
      <c r="AB60" s="138" t="s">
        <v>429</v>
      </c>
      <c r="AC60" s="138" t="s">
        <v>429</v>
      </c>
      <c r="AD60" s="138" t="s">
        <v>429</v>
      </c>
      <c r="AE60" s="55"/>
      <c r="AF60" s="147" t="s">
        <v>429</v>
      </c>
      <c r="AG60" s="147" t="s">
        <v>429</v>
      </c>
      <c r="AH60" s="147" t="s">
        <v>429</v>
      </c>
      <c r="AI60" s="147" t="s">
        <v>429</v>
      </c>
      <c r="AJ60" s="147" t="s">
        <v>429</v>
      </c>
      <c r="AK60" s="147">
        <v>31.503858764705882</v>
      </c>
      <c r="AL60" s="45" t="s">
        <v>422</v>
      </c>
    </row>
    <row r="61" spans="1:38" s="2" customFormat="1" ht="26.25" customHeight="1" thickBot="1" x14ac:dyDescent="0.3">
      <c r="A61" s="65" t="s">
        <v>54</v>
      </c>
      <c r="B61" s="73" t="s">
        <v>153</v>
      </c>
      <c r="C61" s="66" t="s">
        <v>154</v>
      </c>
      <c r="D61" s="67"/>
      <c r="E61" s="138" t="s">
        <v>429</v>
      </c>
      <c r="F61" s="138" t="s">
        <v>429</v>
      </c>
      <c r="G61" s="138" t="s">
        <v>429</v>
      </c>
      <c r="H61" s="138" t="s">
        <v>429</v>
      </c>
      <c r="I61" s="138">
        <v>6.6355514863334186E-2</v>
      </c>
      <c r="J61" s="138">
        <v>0.66355514863334175</v>
      </c>
      <c r="K61" s="138">
        <v>2.2154860775208021</v>
      </c>
      <c r="L61" s="138" t="s">
        <v>443</v>
      </c>
      <c r="M61" s="138" t="s">
        <v>429</v>
      </c>
      <c r="N61" s="138" t="s">
        <v>429</v>
      </c>
      <c r="O61" s="138" t="s">
        <v>429</v>
      </c>
      <c r="P61" s="138" t="s">
        <v>429</v>
      </c>
      <c r="Q61" s="138" t="s">
        <v>429</v>
      </c>
      <c r="R61" s="138" t="s">
        <v>429</v>
      </c>
      <c r="S61" s="138" t="s">
        <v>429</v>
      </c>
      <c r="T61" s="138" t="s">
        <v>429</v>
      </c>
      <c r="U61" s="138" t="s">
        <v>429</v>
      </c>
      <c r="V61" s="138" t="s">
        <v>429</v>
      </c>
      <c r="W61" s="138" t="s">
        <v>429</v>
      </c>
      <c r="X61" s="138" t="s">
        <v>429</v>
      </c>
      <c r="Y61" s="138" t="s">
        <v>429</v>
      </c>
      <c r="Z61" s="138" t="s">
        <v>429</v>
      </c>
      <c r="AA61" s="138" t="s">
        <v>429</v>
      </c>
      <c r="AB61" s="138" t="s">
        <v>429</v>
      </c>
      <c r="AC61" s="138" t="s">
        <v>429</v>
      </c>
      <c r="AD61" s="138" t="s">
        <v>429</v>
      </c>
      <c r="AE61" s="55"/>
      <c r="AF61" s="147" t="s">
        <v>429</v>
      </c>
      <c r="AG61" s="147" t="s">
        <v>429</v>
      </c>
      <c r="AH61" s="147" t="s">
        <v>429</v>
      </c>
      <c r="AI61" s="147" t="s">
        <v>429</v>
      </c>
      <c r="AJ61" s="147" t="s">
        <v>429</v>
      </c>
      <c r="AK61" s="147">
        <v>6608741.7803517394</v>
      </c>
      <c r="AL61" s="45" t="s">
        <v>423</v>
      </c>
    </row>
    <row r="62" spans="1:38" s="2" customFormat="1" ht="26.25" customHeight="1" thickBot="1" x14ac:dyDescent="0.3">
      <c r="A62" s="65" t="s">
        <v>54</v>
      </c>
      <c r="B62" s="73" t="s">
        <v>155</v>
      </c>
      <c r="C62" s="66" t="s">
        <v>156</v>
      </c>
      <c r="D62" s="67"/>
      <c r="E62" s="138" t="s">
        <v>429</v>
      </c>
      <c r="F62" s="138" t="s">
        <v>429</v>
      </c>
      <c r="G62" s="138" t="s">
        <v>429</v>
      </c>
      <c r="H62" s="138" t="s">
        <v>429</v>
      </c>
      <c r="I62" s="138">
        <v>1.890231525882353E-8</v>
      </c>
      <c r="J62" s="138">
        <v>1.890231525882353E-7</v>
      </c>
      <c r="K62" s="138">
        <v>3.780463051764706E-7</v>
      </c>
      <c r="L62" s="138" t="s">
        <v>443</v>
      </c>
      <c r="M62" s="138" t="s">
        <v>429</v>
      </c>
      <c r="N62" s="138" t="s">
        <v>429</v>
      </c>
      <c r="O62" s="138" t="s">
        <v>429</v>
      </c>
      <c r="P62" s="138" t="s">
        <v>429</v>
      </c>
      <c r="Q62" s="138" t="s">
        <v>429</v>
      </c>
      <c r="R62" s="138" t="s">
        <v>429</v>
      </c>
      <c r="S62" s="138" t="s">
        <v>429</v>
      </c>
      <c r="T62" s="138" t="s">
        <v>429</v>
      </c>
      <c r="U62" s="138" t="s">
        <v>429</v>
      </c>
      <c r="V62" s="138" t="s">
        <v>429</v>
      </c>
      <c r="W62" s="138" t="s">
        <v>429</v>
      </c>
      <c r="X62" s="138" t="s">
        <v>429</v>
      </c>
      <c r="Y62" s="138" t="s">
        <v>429</v>
      </c>
      <c r="Z62" s="138" t="s">
        <v>429</v>
      </c>
      <c r="AA62" s="138" t="s">
        <v>429</v>
      </c>
      <c r="AB62" s="138" t="s">
        <v>429</v>
      </c>
      <c r="AC62" s="138" t="s">
        <v>429</v>
      </c>
      <c r="AD62" s="138" t="s">
        <v>429</v>
      </c>
      <c r="AE62" s="55"/>
      <c r="AF62" s="147" t="s">
        <v>429</v>
      </c>
      <c r="AG62" s="147" t="s">
        <v>429</v>
      </c>
      <c r="AH62" s="147" t="s">
        <v>429</v>
      </c>
      <c r="AI62" s="147" t="s">
        <v>429</v>
      </c>
      <c r="AJ62" s="147" t="s">
        <v>429</v>
      </c>
      <c r="AK62" s="147">
        <v>31.503858764705882</v>
      </c>
      <c r="AL62" s="45" t="s">
        <v>424</v>
      </c>
    </row>
    <row r="63" spans="1:38" s="2" customFormat="1" ht="26.25" customHeight="1" thickBot="1" x14ac:dyDescent="0.3">
      <c r="A63" s="65" t="s">
        <v>54</v>
      </c>
      <c r="B63" s="73" t="s">
        <v>157</v>
      </c>
      <c r="C63" s="71" t="s">
        <v>158</v>
      </c>
      <c r="D63" s="74"/>
      <c r="E63" s="138" t="s">
        <v>429</v>
      </c>
      <c r="F63" s="138" t="s">
        <v>429</v>
      </c>
      <c r="G63" s="138" t="s">
        <v>429</v>
      </c>
      <c r="H63" s="138" t="s">
        <v>429</v>
      </c>
      <c r="I63" s="138" t="s">
        <v>431</v>
      </c>
      <c r="J63" s="138" t="s">
        <v>431</v>
      </c>
      <c r="K63" s="138" t="s">
        <v>431</v>
      </c>
      <c r="L63" s="138" t="s">
        <v>431</v>
      </c>
      <c r="M63" s="138" t="s">
        <v>429</v>
      </c>
      <c r="N63" s="138" t="s">
        <v>429</v>
      </c>
      <c r="O63" s="138" t="s">
        <v>429</v>
      </c>
      <c r="P63" s="138" t="s">
        <v>429</v>
      </c>
      <c r="Q63" s="138" t="s">
        <v>429</v>
      </c>
      <c r="R63" s="138" t="s">
        <v>429</v>
      </c>
      <c r="S63" s="138" t="s">
        <v>429</v>
      </c>
      <c r="T63" s="138" t="s">
        <v>429</v>
      </c>
      <c r="U63" s="138" t="s">
        <v>429</v>
      </c>
      <c r="V63" s="138" t="s">
        <v>429</v>
      </c>
      <c r="W63" s="138">
        <v>0.12054887473581513</v>
      </c>
      <c r="X63" s="138">
        <v>1.0499399999999999E-2</v>
      </c>
      <c r="Y63" s="138" t="s">
        <v>429</v>
      </c>
      <c r="Z63" s="138">
        <v>1.7461E-3</v>
      </c>
      <c r="AA63" s="138" t="s">
        <v>429</v>
      </c>
      <c r="AB63" s="138">
        <v>1.2245499999999999E-2</v>
      </c>
      <c r="AC63" s="138" t="s">
        <v>429</v>
      </c>
      <c r="AD63" s="138" t="s">
        <v>429</v>
      </c>
      <c r="AE63" s="55"/>
      <c r="AF63" s="147" t="s">
        <v>429</v>
      </c>
      <c r="AG63" s="147" t="s">
        <v>429</v>
      </c>
      <c r="AH63" s="147" t="s">
        <v>429</v>
      </c>
      <c r="AI63" s="147" t="s">
        <v>429</v>
      </c>
      <c r="AJ63" s="147" t="s">
        <v>429</v>
      </c>
      <c r="AK63" s="147" t="s">
        <v>431</v>
      </c>
      <c r="AL63" s="45" t="s">
        <v>413</v>
      </c>
    </row>
    <row r="64" spans="1:38" s="2" customFormat="1" ht="26.25" customHeight="1" thickBot="1" x14ac:dyDescent="0.3">
      <c r="A64" s="65" t="s">
        <v>54</v>
      </c>
      <c r="B64" s="73" t="s">
        <v>159</v>
      </c>
      <c r="C64" s="66" t="s">
        <v>160</v>
      </c>
      <c r="D64" s="67"/>
      <c r="E64" s="138" t="s">
        <v>431</v>
      </c>
      <c r="F64" s="138" t="s">
        <v>431</v>
      </c>
      <c r="G64" s="138" t="s">
        <v>431</v>
      </c>
      <c r="H64" s="138" t="s">
        <v>431</v>
      </c>
      <c r="I64" s="138" t="s">
        <v>431</v>
      </c>
      <c r="J64" s="138" t="s">
        <v>431</v>
      </c>
      <c r="K64" s="138" t="s">
        <v>431</v>
      </c>
      <c r="L64" s="138" t="s">
        <v>431</v>
      </c>
      <c r="M64" s="138" t="s">
        <v>431</v>
      </c>
      <c r="N64" s="138" t="s">
        <v>429</v>
      </c>
      <c r="O64" s="138" t="s">
        <v>429</v>
      </c>
      <c r="P64" s="138" t="s">
        <v>429</v>
      </c>
      <c r="Q64" s="138" t="s">
        <v>429</v>
      </c>
      <c r="R64" s="138" t="s">
        <v>429</v>
      </c>
      <c r="S64" s="138" t="s">
        <v>429</v>
      </c>
      <c r="T64" s="138" t="s">
        <v>429</v>
      </c>
      <c r="U64" s="138" t="s">
        <v>429</v>
      </c>
      <c r="V64" s="138" t="s">
        <v>429</v>
      </c>
      <c r="W64" s="138" t="s">
        <v>429</v>
      </c>
      <c r="X64" s="138" t="s">
        <v>429</v>
      </c>
      <c r="Y64" s="138" t="s">
        <v>429</v>
      </c>
      <c r="Z64" s="138" t="s">
        <v>429</v>
      </c>
      <c r="AA64" s="138" t="s">
        <v>429</v>
      </c>
      <c r="AB64" s="138" t="s">
        <v>429</v>
      </c>
      <c r="AC64" s="138" t="s">
        <v>429</v>
      </c>
      <c r="AD64" s="138" t="s">
        <v>429</v>
      </c>
      <c r="AE64" s="55"/>
      <c r="AF64" s="147" t="s">
        <v>429</v>
      </c>
      <c r="AG64" s="147" t="s">
        <v>429</v>
      </c>
      <c r="AH64" s="147" t="s">
        <v>429</v>
      </c>
      <c r="AI64" s="147" t="s">
        <v>429</v>
      </c>
      <c r="AJ64" s="147" t="s">
        <v>429</v>
      </c>
      <c r="AK64" s="147" t="s">
        <v>429</v>
      </c>
      <c r="AL64" s="45" t="s">
        <v>161</v>
      </c>
    </row>
    <row r="65" spans="1:38" s="2" customFormat="1" ht="26.25" customHeight="1" thickBot="1" x14ac:dyDescent="0.3">
      <c r="A65" s="65" t="s">
        <v>54</v>
      </c>
      <c r="B65" s="69" t="s">
        <v>162</v>
      </c>
      <c r="C65" s="66" t="s">
        <v>163</v>
      </c>
      <c r="D65" s="67"/>
      <c r="E65" s="138">
        <v>0.28000000000000003</v>
      </c>
      <c r="F65" s="138" t="s">
        <v>429</v>
      </c>
      <c r="G65" s="138" t="s">
        <v>429</v>
      </c>
      <c r="H65" s="138" t="s">
        <v>443</v>
      </c>
      <c r="I65" s="138" t="s">
        <v>443</v>
      </c>
      <c r="J65" s="138" t="s">
        <v>443</v>
      </c>
      <c r="K65" s="138" t="s">
        <v>443</v>
      </c>
      <c r="L65" s="138" t="s">
        <v>443</v>
      </c>
      <c r="M65" s="138" t="s">
        <v>429</v>
      </c>
      <c r="N65" s="138" t="s">
        <v>429</v>
      </c>
      <c r="O65" s="138" t="s">
        <v>429</v>
      </c>
      <c r="P65" s="138" t="s">
        <v>429</v>
      </c>
      <c r="Q65" s="138" t="s">
        <v>429</v>
      </c>
      <c r="R65" s="138" t="s">
        <v>429</v>
      </c>
      <c r="S65" s="138" t="s">
        <v>429</v>
      </c>
      <c r="T65" s="138" t="s">
        <v>429</v>
      </c>
      <c r="U65" s="138" t="s">
        <v>429</v>
      </c>
      <c r="V65" s="138" t="s">
        <v>429</v>
      </c>
      <c r="W65" s="138" t="s">
        <v>429</v>
      </c>
      <c r="X65" s="138" t="s">
        <v>429</v>
      </c>
      <c r="Y65" s="138" t="s">
        <v>429</v>
      </c>
      <c r="Z65" s="138" t="s">
        <v>429</v>
      </c>
      <c r="AA65" s="138" t="s">
        <v>429</v>
      </c>
      <c r="AB65" s="138" t="s">
        <v>429</v>
      </c>
      <c r="AC65" s="138" t="s">
        <v>429</v>
      </c>
      <c r="AD65" s="138" t="s">
        <v>429</v>
      </c>
      <c r="AE65" s="55"/>
      <c r="AF65" s="147" t="s">
        <v>429</v>
      </c>
      <c r="AG65" s="147" t="s">
        <v>429</v>
      </c>
      <c r="AH65" s="147" t="s">
        <v>429</v>
      </c>
      <c r="AI65" s="147" t="s">
        <v>429</v>
      </c>
      <c r="AJ65" s="147" t="s">
        <v>429</v>
      </c>
      <c r="AK65" s="147">
        <v>260</v>
      </c>
      <c r="AL65" s="45" t="s">
        <v>164</v>
      </c>
    </row>
    <row r="66" spans="1:38" s="2" customFormat="1" ht="26.25" customHeight="1" thickBot="1" x14ac:dyDescent="0.3">
      <c r="A66" s="65" t="s">
        <v>54</v>
      </c>
      <c r="B66" s="69" t="s">
        <v>165</v>
      </c>
      <c r="C66" s="66" t="s">
        <v>166</v>
      </c>
      <c r="D66" s="67"/>
      <c r="E66" s="138" t="s">
        <v>431</v>
      </c>
      <c r="F66" s="138" t="s">
        <v>429</v>
      </c>
      <c r="G66" s="138" t="s">
        <v>429</v>
      </c>
      <c r="H66" s="138" t="s">
        <v>429</v>
      </c>
      <c r="I66" s="138" t="s">
        <v>431</v>
      </c>
      <c r="J66" s="138" t="s">
        <v>431</v>
      </c>
      <c r="K66" s="138" t="s">
        <v>431</v>
      </c>
      <c r="L66" s="138" t="s">
        <v>431</v>
      </c>
      <c r="M66" s="138" t="s">
        <v>431</v>
      </c>
      <c r="N66" s="138" t="s">
        <v>429</v>
      </c>
      <c r="O66" s="138" t="s">
        <v>429</v>
      </c>
      <c r="P66" s="138" t="s">
        <v>429</v>
      </c>
      <c r="Q66" s="138" t="s">
        <v>429</v>
      </c>
      <c r="R66" s="138" t="s">
        <v>429</v>
      </c>
      <c r="S66" s="138" t="s">
        <v>429</v>
      </c>
      <c r="T66" s="138" t="s">
        <v>429</v>
      </c>
      <c r="U66" s="138" t="s">
        <v>429</v>
      </c>
      <c r="V66" s="138" t="s">
        <v>429</v>
      </c>
      <c r="W66" s="138" t="s">
        <v>429</v>
      </c>
      <c r="X66" s="138" t="s">
        <v>429</v>
      </c>
      <c r="Y66" s="138" t="s">
        <v>429</v>
      </c>
      <c r="Z66" s="138" t="s">
        <v>429</v>
      </c>
      <c r="AA66" s="138" t="s">
        <v>429</v>
      </c>
      <c r="AB66" s="138" t="s">
        <v>429</v>
      </c>
      <c r="AC66" s="138" t="s">
        <v>429</v>
      </c>
      <c r="AD66" s="138" t="s">
        <v>429</v>
      </c>
      <c r="AE66" s="55"/>
      <c r="AF66" s="147" t="s">
        <v>429</v>
      </c>
      <c r="AG66" s="147" t="s">
        <v>429</v>
      </c>
      <c r="AH66" s="147" t="s">
        <v>429</v>
      </c>
      <c r="AI66" s="147" t="s">
        <v>429</v>
      </c>
      <c r="AJ66" s="147" t="s">
        <v>429</v>
      </c>
      <c r="AK66" s="147" t="s">
        <v>431</v>
      </c>
      <c r="AL66" s="45" t="s">
        <v>167</v>
      </c>
    </row>
    <row r="67" spans="1:38" s="2" customFormat="1" ht="26.25" customHeight="1" thickBot="1" x14ac:dyDescent="0.3">
      <c r="A67" s="65" t="s">
        <v>54</v>
      </c>
      <c r="B67" s="69" t="s">
        <v>168</v>
      </c>
      <c r="C67" s="66" t="s">
        <v>169</v>
      </c>
      <c r="D67" s="67"/>
      <c r="E67" s="138" t="s">
        <v>431</v>
      </c>
      <c r="F67" s="138" t="s">
        <v>431</v>
      </c>
      <c r="G67" s="138" t="s">
        <v>431</v>
      </c>
      <c r="H67" s="138" t="s">
        <v>429</v>
      </c>
      <c r="I67" s="138" t="s">
        <v>431</v>
      </c>
      <c r="J67" s="138" t="s">
        <v>431</v>
      </c>
      <c r="K67" s="138" t="s">
        <v>431</v>
      </c>
      <c r="L67" s="138" t="s">
        <v>431</v>
      </c>
      <c r="M67" s="138" t="s">
        <v>431</v>
      </c>
      <c r="N67" s="138" t="s">
        <v>431</v>
      </c>
      <c r="O67" s="138" t="s">
        <v>431</v>
      </c>
      <c r="P67" s="138" t="s">
        <v>431</v>
      </c>
      <c r="Q67" s="138" t="s">
        <v>431</v>
      </c>
      <c r="R67" s="138" t="s">
        <v>431</v>
      </c>
      <c r="S67" s="138" t="s">
        <v>431</v>
      </c>
      <c r="T67" s="138" t="s">
        <v>431</v>
      </c>
      <c r="U67" s="138" t="s">
        <v>431</v>
      </c>
      <c r="V67" s="138" t="s">
        <v>431</v>
      </c>
      <c r="W67" s="138" t="s">
        <v>443</v>
      </c>
      <c r="X67" s="138" t="s">
        <v>443</v>
      </c>
      <c r="Y67" s="138" t="s">
        <v>443</v>
      </c>
      <c r="Z67" s="138" t="s">
        <v>443</v>
      </c>
      <c r="AA67" s="138" t="s">
        <v>443</v>
      </c>
      <c r="AB67" s="138" t="s">
        <v>443</v>
      </c>
      <c r="AC67" s="138" t="s">
        <v>443</v>
      </c>
      <c r="AD67" s="138" t="s">
        <v>429</v>
      </c>
      <c r="AE67" s="55"/>
      <c r="AF67" s="147" t="s">
        <v>429</v>
      </c>
      <c r="AG67" s="147" t="s">
        <v>429</v>
      </c>
      <c r="AH67" s="147" t="s">
        <v>429</v>
      </c>
      <c r="AI67" s="147" t="s">
        <v>429</v>
      </c>
      <c r="AJ67" s="147" t="s">
        <v>429</v>
      </c>
      <c r="AK67" s="147" t="s">
        <v>431</v>
      </c>
      <c r="AL67" s="45" t="s">
        <v>170</v>
      </c>
    </row>
    <row r="68" spans="1:38" s="2" customFormat="1" ht="26.25" customHeight="1" thickBot="1" x14ac:dyDescent="0.3">
      <c r="A68" s="65" t="s">
        <v>54</v>
      </c>
      <c r="B68" s="69" t="s">
        <v>171</v>
      </c>
      <c r="C68" s="66" t="s">
        <v>172</v>
      </c>
      <c r="D68" s="67"/>
      <c r="E68" s="138" t="s">
        <v>431</v>
      </c>
      <c r="F68" s="138" t="s">
        <v>431</v>
      </c>
      <c r="G68" s="138" t="s">
        <v>431</v>
      </c>
      <c r="H68" s="138" t="s">
        <v>429</v>
      </c>
      <c r="I68" s="138" t="s">
        <v>431</v>
      </c>
      <c r="J68" s="138" t="s">
        <v>431</v>
      </c>
      <c r="K68" s="138" t="s">
        <v>431</v>
      </c>
      <c r="L68" s="138" t="s">
        <v>431</v>
      </c>
      <c r="M68" s="138" t="s">
        <v>431</v>
      </c>
      <c r="N68" s="138" t="s">
        <v>431</v>
      </c>
      <c r="O68" s="138" t="s">
        <v>431</v>
      </c>
      <c r="P68" s="138" t="s">
        <v>431</v>
      </c>
      <c r="Q68" s="138" t="s">
        <v>431</v>
      </c>
      <c r="R68" s="138" t="s">
        <v>431</v>
      </c>
      <c r="S68" s="138" t="s">
        <v>431</v>
      </c>
      <c r="T68" s="138" t="s">
        <v>431</v>
      </c>
      <c r="U68" s="138" t="s">
        <v>431</v>
      </c>
      <c r="V68" s="138" t="s">
        <v>431</v>
      </c>
      <c r="W68" s="138" t="s">
        <v>429</v>
      </c>
      <c r="X68" s="138" t="s">
        <v>429</v>
      </c>
      <c r="Y68" s="138" t="s">
        <v>429</v>
      </c>
      <c r="Z68" s="138" t="s">
        <v>429</v>
      </c>
      <c r="AA68" s="138" t="s">
        <v>429</v>
      </c>
      <c r="AB68" s="138" t="s">
        <v>429</v>
      </c>
      <c r="AC68" s="138" t="s">
        <v>429</v>
      </c>
      <c r="AD68" s="138" t="s">
        <v>429</v>
      </c>
      <c r="AE68" s="55"/>
      <c r="AF68" s="147" t="s">
        <v>429</v>
      </c>
      <c r="AG68" s="147" t="s">
        <v>429</v>
      </c>
      <c r="AH68" s="147" t="s">
        <v>429</v>
      </c>
      <c r="AI68" s="147" t="s">
        <v>429</v>
      </c>
      <c r="AJ68" s="147" t="s">
        <v>429</v>
      </c>
      <c r="AK68" s="147" t="s">
        <v>431</v>
      </c>
      <c r="AL68" s="45" t="s">
        <v>173</v>
      </c>
    </row>
    <row r="69" spans="1:38" s="2" customFormat="1" ht="26.25" customHeight="1" thickBot="1" x14ac:dyDescent="0.3">
      <c r="A69" s="65" t="s">
        <v>54</v>
      </c>
      <c r="B69" s="65" t="s">
        <v>174</v>
      </c>
      <c r="C69" s="66" t="s">
        <v>175</v>
      </c>
      <c r="D69" s="72"/>
      <c r="E69" s="138" t="s">
        <v>431</v>
      </c>
      <c r="F69" s="138" t="s">
        <v>431</v>
      </c>
      <c r="G69" s="138" t="s">
        <v>431</v>
      </c>
      <c r="H69" s="138" t="s">
        <v>429</v>
      </c>
      <c r="I69" s="138" t="s">
        <v>431</v>
      </c>
      <c r="J69" s="138" t="s">
        <v>431</v>
      </c>
      <c r="K69" s="138" t="s">
        <v>431</v>
      </c>
      <c r="L69" s="138" t="s">
        <v>431</v>
      </c>
      <c r="M69" s="138" t="s">
        <v>431</v>
      </c>
      <c r="N69" s="138" t="s">
        <v>429</v>
      </c>
      <c r="O69" s="138" t="s">
        <v>429</v>
      </c>
      <c r="P69" s="138" t="s">
        <v>429</v>
      </c>
      <c r="Q69" s="138" t="s">
        <v>429</v>
      </c>
      <c r="R69" s="138" t="s">
        <v>429</v>
      </c>
      <c r="S69" s="138" t="s">
        <v>429</v>
      </c>
      <c r="T69" s="138" t="s">
        <v>429</v>
      </c>
      <c r="U69" s="138" t="s">
        <v>429</v>
      </c>
      <c r="V69" s="138" t="s">
        <v>429</v>
      </c>
      <c r="W69" s="138" t="s">
        <v>429</v>
      </c>
      <c r="X69" s="138" t="s">
        <v>429</v>
      </c>
      <c r="Y69" s="138" t="s">
        <v>429</v>
      </c>
      <c r="Z69" s="138" t="s">
        <v>429</v>
      </c>
      <c r="AA69" s="138" t="s">
        <v>429</v>
      </c>
      <c r="AB69" s="138" t="s">
        <v>429</v>
      </c>
      <c r="AC69" s="138" t="s">
        <v>429</v>
      </c>
      <c r="AD69" s="138" t="s">
        <v>429</v>
      </c>
      <c r="AE69" s="55"/>
      <c r="AF69" s="147" t="s">
        <v>429</v>
      </c>
      <c r="AG69" s="147" t="s">
        <v>429</v>
      </c>
      <c r="AH69" s="147" t="s">
        <v>429</v>
      </c>
      <c r="AI69" s="147" t="s">
        <v>429</v>
      </c>
      <c r="AJ69" s="147" t="s">
        <v>429</v>
      </c>
      <c r="AK69" s="149">
        <v>0.127</v>
      </c>
      <c r="AL69" s="45" t="s">
        <v>176</v>
      </c>
    </row>
    <row r="70" spans="1:38" s="2" customFormat="1" ht="26.25" customHeight="1" thickBot="1" x14ac:dyDescent="0.3">
      <c r="A70" s="65" t="s">
        <v>54</v>
      </c>
      <c r="B70" s="65" t="s">
        <v>177</v>
      </c>
      <c r="C70" s="66" t="s">
        <v>386</v>
      </c>
      <c r="D70" s="72"/>
      <c r="E70" s="138" t="s">
        <v>431</v>
      </c>
      <c r="F70" s="138" t="s">
        <v>431</v>
      </c>
      <c r="G70" s="138" t="s">
        <v>431</v>
      </c>
      <c r="H70" s="138" t="s">
        <v>431</v>
      </c>
      <c r="I70" s="138" t="s">
        <v>431</v>
      </c>
      <c r="J70" s="138" t="s">
        <v>431</v>
      </c>
      <c r="K70" s="138" t="s">
        <v>431</v>
      </c>
      <c r="L70" s="138" t="s">
        <v>431</v>
      </c>
      <c r="M70" s="138" t="s">
        <v>431</v>
      </c>
      <c r="N70" s="138" t="s">
        <v>431</v>
      </c>
      <c r="O70" s="138" t="s">
        <v>431</v>
      </c>
      <c r="P70" s="138" t="s">
        <v>431</v>
      </c>
      <c r="Q70" s="138" t="s">
        <v>431</v>
      </c>
      <c r="R70" s="138" t="s">
        <v>431</v>
      </c>
      <c r="S70" s="138" t="s">
        <v>431</v>
      </c>
      <c r="T70" s="138" t="s">
        <v>431</v>
      </c>
      <c r="U70" s="138" t="s">
        <v>431</v>
      </c>
      <c r="V70" s="138" t="s">
        <v>431</v>
      </c>
      <c r="W70" s="138" t="s">
        <v>443</v>
      </c>
      <c r="X70" s="138" t="s">
        <v>443</v>
      </c>
      <c r="Y70" s="138" t="s">
        <v>443</v>
      </c>
      <c r="Z70" s="138" t="s">
        <v>443</v>
      </c>
      <c r="AA70" s="138" t="s">
        <v>443</v>
      </c>
      <c r="AB70" s="138" t="s">
        <v>443</v>
      </c>
      <c r="AC70" s="138" t="s">
        <v>443</v>
      </c>
      <c r="AD70" s="138" t="s">
        <v>443</v>
      </c>
      <c r="AE70" s="55"/>
      <c r="AF70" s="147" t="s">
        <v>429</v>
      </c>
      <c r="AG70" s="147" t="s">
        <v>429</v>
      </c>
      <c r="AH70" s="147" t="s">
        <v>429</v>
      </c>
      <c r="AI70" s="147" t="s">
        <v>429</v>
      </c>
      <c r="AJ70" s="147" t="s">
        <v>429</v>
      </c>
      <c r="AK70" s="147" t="s">
        <v>431</v>
      </c>
      <c r="AL70" s="45" t="s">
        <v>413</v>
      </c>
    </row>
    <row r="71" spans="1:38" s="2" customFormat="1" ht="26.25" customHeight="1" thickBot="1" x14ac:dyDescent="0.3">
      <c r="A71" s="65" t="s">
        <v>54</v>
      </c>
      <c r="B71" s="65" t="s">
        <v>178</v>
      </c>
      <c r="C71" s="66" t="s">
        <v>179</v>
      </c>
      <c r="D71" s="72"/>
      <c r="E71" s="138" t="s">
        <v>443</v>
      </c>
      <c r="F71" s="138" t="s">
        <v>443</v>
      </c>
      <c r="G71" s="138" t="s">
        <v>443</v>
      </c>
      <c r="H71" s="138" t="s">
        <v>443</v>
      </c>
      <c r="I71" s="138" t="s">
        <v>431</v>
      </c>
      <c r="J71" s="138" t="s">
        <v>431</v>
      </c>
      <c r="K71" s="138" t="s">
        <v>431</v>
      </c>
      <c r="L71" s="138" t="s">
        <v>443</v>
      </c>
      <c r="M71" s="138" t="s">
        <v>443</v>
      </c>
      <c r="N71" s="138" t="s">
        <v>431</v>
      </c>
      <c r="O71" s="138" t="s">
        <v>431</v>
      </c>
      <c r="P71" s="138" t="s">
        <v>431</v>
      </c>
      <c r="Q71" s="138" t="s">
        <v>431</v>
      </c>
      <c r="R71" s="138" t="s">
        <v>431</v>
      </c>
      <c r="S71" s="138" t="s">
        <v>431</v>
      </c>
      <c r="T71" s="138" t="s">
        <v>431</v>
      </c>
      <c r="U71" s="138" t="s">
        <v>431</v>
      </c>
      <c r="V71" s="138" t="s">
        <v>431</v>
      </c>
      <c r="W71" s="138" t="s">
        <v>443</v>
      </c>
      <c r="X71" s="138" t="s">
        <v>443</v>
      </c>
      <c r="Y71" s="138" t="s">
        <v>443</v>
      </c>
      <c r="Z71" s="138" t="s">
        <v>443</v>
      </c>
      <c r="AA71" s="138" t="s">
        <v>443</v>
      </c>
      <c r="AB71" s="138" t="s">
        <v>443</v>
      </c>
      <c r="AC71" s="138" t="s">
        <v>443</v>
      </c>
      <c r="AD71" s="138" t="s">
        <v>443</v>
      </c>
      <c r="AE71" s="55"/>
      <c r="AF71" s="147" t="s">
        <v>429</v>
      </c>
      <c r="AG71" s="147" t="s">
        <v>429</v>
      </c>
      <c r="AH71" s="147" t="s">
        <v>429</v>
      </c>
      <c r="AI71" s="147" t="s">
        <v>429</v>
      </c>
      <c r="AJ71" s="147" t="s">
        <v>429</v>
      </c>
      <c r="AK71" s="147" t="s">
        <v>431</v>
      </c>
      <c r="AL71" s="45" t="s">
        <v>413</v>
      </c>
    </row>
    <row r="72" spans="1:38" s="2" customFormat="1" ht="26.25" customHeight="1" thickBot="1" x14ac:dyDescent="0.3">
      <c r="A72" s="65" t="s">
        <v>54</v>
      </c>
      <c r="B72" s="65" t="s">
        <v>180</v>
      </c>
      <c r="C72" s="66" t="s">
        <v>181</v>
      </c>
      <c r="D72" s="67"/>
      <c r="E72" s="138" t="s">
        <v>431</v>
      </c>
      <c r="F72" s="138" t="s">
        <v>431</v>
      </c>
      <c r="G72" s="138" t="s">
        <v>431</v>
      </c>
      <c r="H72" s="138" t="s">
        <v>431</v>
      </c>
      <c r="I72" s="138" t="s">
        <v>431</v>
      </c>
      <c r="J72" s="138">
        <v>4.7880000000000002E-5</v>
      </c>
      <c r="K72" s="138" t="s">
        <v>431</v>
      </c>
      <c r="L72" s="138" t="s">
        <v>431</v>
      </c>
      <c r="M72" s="138" t="s">
        <v>431</v>
      </c>
      <c r="N72" s="138">
        <v>1.4304888888888889</v>
      </c>
      <c r="O72" s="138">
        <v>0.17622499999999999</v>
      </c>
      <c r="P72" s="138">
        <v>2.6600000000000002E-2</v>
      </c>
      <c r="Q72" s="138">
        <v>0.10640000000000001</v>
      </c>
      <c r="R72" s="138">
        <v>1.165227777777778</v>
      </c>
      <c r="S72" s="138">
        <v>1.8620000000000001E-2</v>
      </c>
      <c r="T72" s="138">
        <v>2.1981944444444448</v>
      </c>
      <c r="U72" s="138">
        <v>5.3200000000000001E-3</v>
      </c>
      <c r="V72" s="138">
        <v>22.639555555555557</v>
      </c>
      <c r="W72" s="138">
        <v>0.81021994692340082</v>
      </c>
      <c r="X72" s="138" t="s">
        <v>443</v>
      </c>
      <c r="Y72" s="138" t="s">
        <v>443</v>
      </c>
      <c r="Z72" s="138" t="s">
        <v>443</v>
      </c>
      <c r="AA72" s="138" t="s">
        <v>443</v>
      </c>
      <c r="AB72" s="138" t="s">
        <v>443</v>
      </c>
      <c r="AC72" s="138" t="s">
        <v>430</v>
      </c>
      <c r="AD72" s="138" t="s">
        <v>430</v>
      </c>
      <c r="AE72" s="55"/>
      <c r="AF72" s="147" t="s">
        <v>429</v>
      </c>
      <c r="AG72" s="147" t="s">
        <v>429</v>
      </c>
      <c r="AH72" s="147" t="s">
        <v>429</v>
      </c>
      <c r="AI72" s="147" t="s">
        <v>429</v>
      </c>
      <c r="AJ72" s="147" t="s">
        <v>429</v>
      </c>
      <c r="AK72" s="147" t="s">
        <v>443</v>
      </c>
      <c r="AL72" s="45" t="s">
        <v>182</v>
      </c>
    </row>
    <row r="73" spans="1:38" s="2" customFormat="1" ht="26.25" customHeight="1" thickBot="1" x14ac:dyDescent="0.3">
      <c r="A73" s="65" t="s">
        <v>54</v>
      </c>
      <c r="B73" s="65" t="s">
        <v>183</v>
      </c>
      <c r="C73" s="66" t="s">
        <v>184</v>
      </c>
      <c r="D73" s="67"/>
      <c r="E73" s="138" t="s">
        <v>431</v>
      </c>
      <c r="F73" s="138" t="s">
        <v>431</v>
      </c>
      <c r="G73" s="138" t="s">
        <v>431</v>
      </c>
      <c r="H73" s="138" t="s">
        <v>431</v>
      </c>
      <c r="I73" s="138">
        <v>4.23442095E-2</v>
      </c>
      <c r="J73" s="138">
        <v>5.9987630124999997E-2</v>
      </c>
      <c r="K73" s="138">
        <v>7.0573682499999998E-2</v>
      </c>
      <c r="L73" s="138" t="s">
        <v>443</v>
      </c>
      <c r="M73" s="138" t="s">
        <v>431</v>
      </c>
      <c r="N73" s="138">
        <v>1.7121436803069052</v>
      </c>
      <c r="O73" s="138">
        <v>3.2541018421426544E-2</v>
      </c>
      <c r="P73" s="138" t="s">
        <v>431</v>
      </c>
      <c r="Q73" s="138">
        <v>6.8796747549019599E-2</v>
      </c>
      <c r="R73" s="138">
        <v>0.25225474101307188</v>
      </c>
      <c r="S73" s="138" t="s">
        <v>431</v>
      </c>
      <c r="T73" s="138">
        <v>0.11466124591503268</v>
      </c>
      <c r="U73" s="138" t="s">
        <v>431</v>
      </c>
      <c r="V73" s="138">
        <v>1.4069107047643621</v>
      </c>
      <c r="W73" s="138" t="s">
        <v>430</v>
      </c>
      <c r="X73" s="138" t="s">
        <v>430</v>
      </c>
      <c r="Y73" s="138" t="s">
        <v>430</v>
      </c>
      <c r="Z73" s="138" t="s">
        <v>430</v>
      </c>
      <c r="AA73" s="138" t="s">
        <v>430</v>
      </c>
      <c r="AB73" s="138" t="s">
        <v>430</v>
      </c>
      <c r="AC73" s="138">
        <v>40</v>
      </c>
      <c r="AD73" s="138" t="s">
        <v>429</v>
      </c>
      <c r="AE73" s="55"/>
      <c r="AF73" s="147" t="s">
        <v>429</v>
      </c>
      <c r="AG73" s="147" t="s">
        <v>429</v>
      </c>
      <c r="AH73" s="147" t="s">
        <v>429</v>
      </c>
      <c r="AI73" s="147" t="s">
        <v>429</v>
      </c>
      <c r="AJ73" s="147" t="s">
        <v>429</v>
      </c>
      <c r="AK73" s="147" t="s">
        <v>443</v>
      </c>
      <c r="AL73" s="45" t="s">
        <v>185</v>
      </c>
    </row>
    <row r="74" spans="1:38" s="2" customFormat="1" ht="26.25" customHeight="1" thickBot="1" x14ac:dyDescent="0.3">
      <c r="A74" s="65" t="s">
        <v>54</v>
      </c>
      <c r="B74" s="65" t="s">
        <v>186</v>
      </c>
      <c r="C74" s="66" t="s">
        <v>187</v>
      </c>
      <c r="D74" s="67"/>
      <c r="E74" s="138" t="s">
        <v>431</v>
      </c>
      <c r="F74" s="138" t="s">
        <v>431</v>
      </c>
      <c r="G74" s="138" t="s">
        <v>431</v>
      </c>
      <c r="H74" s="138" t="s">
        <v>431</v>
      </c>
      <c r="I74" s="138" t="s">
        <v>431</v>
      </c>
      <c r="J74" s="138" t="s">
        <v>431</v>
      </c>
      <c r="K74" s="138" t="s">
        <v>431</v>
      </c>
      <c r="L74" s="138" t="s">
        <v>431</v>
      </c>
      <c r="M74" s="138" t="s">
        <v>431</v>
      </c>
      <c r="N74" s="138" t="s">
        <v>431</v>
      </c>
      <c r="O74" s="138" t="s">
        <v>431</v>
      </c>
      <c r="P74" s="138" t="s">
        <v>431</v>
      </c>
      <c r="Q74" s="138" t="s">
        <v>431</v>
      </c>
      <c r="R74" s="138" t="s">
        <v>431</v>
      </c>
      <c r="S74" s="138" t="s">
        <v>431</v>
      </c>
      <c r="T74" s="138" t="s">
        <v>431</v>
      </c>
      <c r="U74" s="138" t="s">
        <v>431</v>
      </c>
      <c r="V74" s="138">
        <v>2.9177883631222857E-2</v>
      </c>
      <c r="W74" s="138" t="s">
        <v>431</v>
      </c>
      <c r="X74" s="138" t="s">
        <v>431</v>
      </c>
      <c r="Y74" s="138" t="s">
        <v>431</v>
      </c>
      <c r="Z74" s="138" t="s">
        <v>431</v>
      </c>
      <c r="AA74" s="138" t="s">
        <v>431</v>
      </c>
      <c r="AB74" s="138" t="s">
        <v>431</v>
      </c>
      <c r="AC74" s="138" t="s">
        <v>431</v>
      </c>
      <c r="AD74" s="138" t="s">
        <v>429</v>
      </c>
      <c r="AE74" s="55"/>
      <c r="AF74" s="147" t="s">
        <v>429</v>
      </c>
      <c r="AG74" s="147" t="s">
        <v>429</v>
      </c>
      <c r="AH74" s="147" t="s">
        <v>429</v>
      </c>
      <c r="AI74" s="147" t="s">
        <v>429</v>
      </c>
      <c r="AJ74" s="147" t="s">
        <v>429</v>
      </c>
      <c r="AK74" s="147" t="s">
        <v>431</v>
      </c>
      <c r="AL74" s="45" t="s">
        <v>188</v>
      </c>
    </row>
    <row r="75" spans="1:38" s="2" customFormat="1" ht="26.25" customHeight="1" thickBot="1" x14ac:dyDescent="0.3">
      <c r="A75" s="65" t="s">
        <v>54</v>
      </c>
      <c r="B75" s="65" t="s">
        <v>189</v>
      </c>
      <c r="C75" s="66" t="s">
        <v>190</v>
      </c>
      <c r="D75" s="72"/>
      <c r="E75" s="138" t="s">
        <v>431</v>
      </c>
      <c r="F75" s="138" t="s">
        <v>431</v>
      </c>
      <c r="G75" s="138" t="s">
        <v>431</v>
      </c>
      <c r="H75" s="138" t="s">
        <v>431</v>
      </c>
      <c r="I75" s="138" t="s">
        <v>431</v>
      </c>
      <c r="J75" s="138" t="s">
        <v>431</v>
      </c>
      <c r="K75" s="138" t="s">
        <v>431</v>
      </c>
      <c r="L75" s="138" t="s">
        <v>431</v>
      </c>
      <c r="M75" s="138" t="s">
        <v>431</v>
      </c>
      <c r="N75" s="138" t="s">
        <v>431</v>
      </c>
      <c r="O75" s="138" t="s">
        <v>431</v>
      </c>
      <c r="P75" s="138" t="s">
        <v>431</v>
      </c>
      <c r="Q75" s="138" t="s">
        <v>431</v>
      </c>
      <c r="R75" s="138" t="s">
        <v>431</v>
      </c>
      <c r="S75" s="138" t="s">
        <v>431</v>
      </c>
      <c r="T75" s="138" t="s">
        <v>431</v>
      </c>
      <c r="U75" s="138" t="s">
        <v>431</v>
      </c>
      <c r="V75" s="138" t="s">
        <v>431</v>
      </c>
      <c r="W75" s="138" t="s">
        <v>431</v>
      </c>
      <c r="X75" s="138" t="s">
        <v>431</v>
      </c>
      <c r="Y75" s="138" t="s">
        <v>431</v>
      </c>
      <c r="Z75" s="138" t="s">
        <v>431</v>
      </c>
      <c r="AA75" s="138" t="s">
        <v>431</v>
      </c>
      <c r="AB75" s="138" t="s">
        <v>431</v>
      </c>
      <c r="AC75" s="138" t="s">
        <v>431</v>
      </c>
      <c r="AD75" s="138" t="s">
        <v>431</v>
      </c>
      <c r="AE75" s="55"/>
      <c r="AF75" s="147" t="s">
        <v>429</v>
      </c>
      <c r="AG75" s="147" t="s">
        <v>429</v>
      </c>
      <c r="AH75" s="147" t="s">
        <v>429</v>
      </c>
      <c r="AI75" s="147" t="s">
        <v>429</v>
      </c>
      <c r="AJ75" s="147" t="s">
        <v>429</v>
      </c>
      <c r="AK75" s="147" t="s">
        <v>431</v>
      </c>
      <c r="AL75" s="45" t="s">
        <v>191</v>
      </c>
    </row>
    <row r="76" spans="1:38" s="2" customFormat="1" ht="26.25" customHeight="1" thickBot="1" x14ac:dyDescent="0.3">
      <c r="A76" s="65" t="s">
        <v>54</v>
      </c>
      <c r="B76" s="65" t="s">
        <v>192</v>
      </c>
      <c r="C76" s="66" t="s">
        <v>193</v>
      </c>
      <c r="D76" s="67"/>
      <c r="E76" s="138" t="s">
        <v>431</v>
      </c>
      <c r="F76" s="138" t="s">
        <v>431</v>
      </c>
      <c r="G76" s="138" t="s">
        <v>431</v>
      </c>
      <c r="H76" s="138" t="s">
        <v>431</v>
      </c>
      <c r="I76" s="138" t="s">
        <v>431</v>
      </c>
      <c r="J76" s="138" t="s">
        <v>431</v>
      </c>
      <c r="K76" s="138" t="s">
        <v>431</v>
      </c>
      <c r="L76" s="138" t="s">
        <v>431</v>
      </c>
      <c r="M76" s="138" t="s">
        <v>431</v>
      </c>
      <c r="N76" s="138">
        <v>7.8453276047261E-3</v>
      </c>
      <c r="O76" s="138" t="s">
        <v>431</v>
      </c>
      <c r="P76" s="138" t="s">
        <v>431</v>
      </c>
      <c r="Q76" s="138" t="s">
        <v>431</v>
      </c>
      <c r="R76" s="138" t="s">
        <v>431</v>
      </c>
      <c r="S76" s="138" t="s">
        <v>431</v>
      </c>
      <c r="T76" s="138" t="s">
        <v>431</v>
      </c>
      <c r="U76" s="138" t="s">
        <v>431</v>
      </c>
      <c r="V76" s="138" t="s">
        <v>431</v>
      </c>
      <c r="W76" s="138" t="s">
        <v>430</v>
      </c>
      <c r="X76" s="138" t="s">
        <v>443</v>
      </c>
      <c r="Y76" s="138" t="s">
        <v>443</v>
      </c>
      <c r="Z76" s="138" t="s">
        <v>443</v>
      </c>
      <c r="AA76" s="138" t="s">
        <v>443</v>
      </c>
      <c r="AB76" s="138" t="s">
        <v>443</v>
      </c>
      <c r="AC76" s="138" t="s">
        <v>431</v>
      </c>
      <c r="AD76" s="138" t="s">
        <v>430</v>
      </c>
      <c r="AE76" s="55"/>
      <c r="AF76" s="147" t="s">
        <v>429</v>
      </c>
      <c r="AG76" s="147" t="s">
        <v>429</v>
      </c>
      <c r="AH76" s="147" t="s">
        <v>429</v>
      </c>
      <c r="AI76" s="147" t="s">
        <v>429</v>
      </c>
      <c r="AJ76" s="147" t="s">
        <v>429</v>
      </c>
      <c r="AK76" s="147" t="s">
        <v>443</v>
      </c>
      <c r="AL76" s="45" t="s">
        <v>194</v>
      </c>
    </row>
    <row r="77" spans="1:38" s="2" customFormat="1" ht="26.25" customHeight="1" thickBot="1" x14ac:dyDescent="0.3">
      <c r="A77" s="65" t="s">
        <v>54</v>
      </c>
      <c r="B77" s="65" t="s">
        <v>195</v>
      </c>
      <c r="C77" s="66" t="s">
        <v>196</v>
      </c>
      <c r="D77" s="67"/>
      <c r="E77" s="138" t="s">
        <v>431</v>
      </c>
      <c r="F77" s="138" t="s">
        <v>431</v>
      </c>
      <c r="G77" s="138" t="s">
        <v>431</v>
      </c>
      <c r="H77" s="138" t="s">
        <v>431</v>
      </c>
      <c r="I77" s="138" t="s">
        <v>431</v>
      </c>
      <c r="J77" s="138" t="s">
        <v>431</v>
      </c>
      <c r="K77" s="138" t="s">
        <v>431</v>
      </c>
      <c r="L77" s="138" t="s">
        <v>431</v>
      </c>
      <c r="M77" s="138" t="s">
        <v>431</v>
      </c>
      <c r="N77" s="138" t="s">
        <v>431</v>
      </c>
      <c r="O77" s="138" t="s">
        <v>431</v>
      </c>
      <c r="P77" s="138" t="s">
        <v>431</v>
      </c>
      <c r="Q77" s="138" t="s">
        <v>431</v>
      </c>
      <c r="R77" s="138" t="s">
        <v>431</v>
      </c>
      <c r="S77" s="138" t="s">
        <v>431</v>
      </c>
      <c r="T77" s="138" t="s">
        <v>431</v>
      </c>
      <c r="U77" s="138" t="s">
        <v>431</v>
      </c>
      <c r="V77" s="138" t="s">
        <v>431</v>
      </c>
      <c r="W77" s="138" t="s">
        <v>431</v>
      </c>
      <c r="X77" s="138" t="s">
        <v>431</v>
      </c>
      <c r="Y77" s="138" t="s">
        <v>431</v>
      </c>
      <c r="Z77" s="138" t="s">
        <v>431</v>
      </c>
      <c r="AA77" s="138" t="s">
        <v>431</v>
      </c>
      <c r="AB77" s="138" t="s">
        <v>431</v>
      </c>
      <c r="AC77" s="138" t="s">
        <v>431</v>
      </c>
      <c r="AD77" s="138" t="s">
        <v>431</v>
      </c>
      <c r="AE77" s="55"/>
      <c r="AF77" s="147" t="s">
        <v>429</v>
      </c>
      <c r="AG77" s="147" t="s">
        <v>429</v>
      </c>
      <c r="AH77" s="147" t="s">
        <v>429</v>
      </c>
      <c r="AI77" s="147" t="s">
        <v>429</v>
      </c>
      <c r="AJ77" s="147" t="s">
        <v>429</v>
      </c>
      <c r="AK77" s="147" t="s">
        <v>431</v>
      </c>
      <c r="AL77" s="45" t="s">
        <v>197</v>
      </c>
    </row>
    <row r="78" spans="1:38" s="2" customFormat="1" ht="26.25" customHeight="1" thickBot="1" x14ac:dyDescent="0.3">
      <c r="A78" s="65" t="s">
        <v>54</v>
      </c>
      <c r="B78" s="65" t="s">
        <v>198</v>
      </c>
      <c r="C78" s="66" t="s">
        <v>199</v>
      </c>
      <c r="D78" s="67"/>
      <c r="E78" s="138" t="s">
        <v>431</v>
      </c>
      <c r="F78" s="138" t="s">
        <v>431</v>
      </c>
      <c r="G78" s="138" t="s">
        <v>431</v>
      </c>
      <c r="H78" s="138" t="s">
        <v>431</v>
      </c>
      <c r="I78" s="138" t="s">
        <v>431</v>
      </c>
      <c r="J78" s="138" t="s">
        <v>431</v>
      </c>
      <c r="K78" s="138" t="s">
        <v>431</v>
      </c>
      <c r="L78" s="138" t="s">
        <v>431</v>
      </c>
      <c r="M78" s="138" t="s">
        <v>431</v>
      </c>
      <c r="N78" s="138" t="s">
        <v>431</v>
      </c>
      <c r="O78" s="138" t="s">
        <v>431</v>
      </c>
      <c r="P78" s="138" t="s">
        <v>431</v>
      </c>
      <c r="Q78" s="138" t="s">
        <v>431</v>
      </c>
      <c r="R78" s="138" t="s">
        <v>431</v>
      </c>
      <c r="S78" s="138">
        <v>3.0000000000000001E-3</v>
      </c>
      <c r="T78" s="138" t="s">
        <v>431</v>
      </c>
      <c r="U78" s="138" t="s">
        <v>431</v>
      </c>
      <c r="V78" s="138" t="s">
        <v>431</v>
      </c>
      <c r="W78" s="138" t="s">
        <v>431</v>
      </c>
      <c r="X78" s="138" t="s">
        <v>431</v>
      </c>
      <c r="Y78" s="138" t="s">
        <v>431</v>
      </c>
      <c r="Z78" s="138" t="s">
        <v>431</v>
      </c>
      <c r="AA78" s="138" t="s">
        <v>431</v>
      </c>
      <c r="AB78" s="138" t="s">
        <v>431</v>
      </c>
      <c r="AC78" s="138" t="s">
        <v>431</v>
      </c>
      <c r="AD78" s="138" t="s">
        <v>431</v>
      </c>
      <c r="AE78" s="55"/>
      <c r="AF78" s="147" t="s">
        <v>429</v>
      </c>
      <c r="AG78" s="147" t="s">
        <v>429</v>
      </c>
      <c r="AH78" s="147" t="s">
        <v>429</v>
      </c>
      <c r="AI78" s="147" t="s">
        <v>429</v>
      </c>
      <c r="AJ78" s="147" t="s">
        <v>429</v>
      </c>
      <c r="AK78" s="147" t="s">
        <v>431</v>
      </c>
      <c r="AL78" s="45" t="s">
        <v>200</v>
      </c>
    </row>
    <row r="79" spans="1:38" s="2" customFormat="1" ht="26.25" customHeight="1" thickBot="1" x14ac:dyDescent="0.3">
      <c r="A79" s="65" t="s">
        <v>54</v>
      </c>
      <c r="B79" s="65" t="s">
        <v>201</v>
      </c>
      <c r="C79" s="66" t="s">
        <v>202</v>
      </c>
      <c r="D79" s="67"/>
      <c r="E79" s="138" t="s">
        <v>431</v>
      </c>
      <c r="F79" s="138" t="s">
        <v>431</v>
      </c>
      <c r="G79" s="138" t="s">
        <v>431</v>
      </c>
      <c r="H79" s="138" t="s">
        <v>431</v>
      </c>
      <c r="I79" s="138" t="s">
        <v>431</v>
      </c>
      <c r="J79" s="138" t="s">
        <v>431</v>
      </c>
      <c r="K79" s="138" t="s">
        <v>431</v>
      </c>
      <c r="L79" s="138" t="s">
        <v>431</v>
      </c>
      <c r="M79" s="138" t="s">
        <v>431</v>
      </c>
      <c r="N79" s="138" t="s">
        <v>431</v>
      </c>
      <c r="O79" s="138" t="s">
        <v>431</v>
      </c>
      <c r="P79" s="138" t="s">
        <v>431</v>
      </c>
      <c r="Q79" s="138" t="s">
        <v>431</v>
      </c>
      <c r="R79" s="138" t="s">
        <v>431</v>
      </c>
      <c r="S79" s="138" t="s">
        <v>431</v>
      </c>
      <c r="T79" s="138" t="s">
        <v>431</v>
      </c>
      <c r="U79" s="138" t="s">
        <v>431</v>
      </c>
      <c r="V79" s="138" t="s">
        <v>431</v>
      </c>
      <c r="W79" s="138" t="s">
        <v>431</v>
      </c>
      <c r="X79" s="138" t="s">
        <v>431</v>
      </c>
      <c r="Y79" s="138" t="s">
        <v>431</v>
      </c>
      <c r="Z79" s="138" t="s">
        <v>431</v>
      </c>
      <c r="AA79" s="138" t="s">
        <v>431</v>
      </c>
      <c r="AB79" s="138" t="s">
        <v>431</v>
      </c>
      <c r="AC79" s="138" t="s">
        <v>431</v>
      </c>
      <c r="AD79" s="138" t="s">
        <v>431</v>
      </c>
      <c r="AE79" s="55"/>
      <c r="AF79" s="147" t="s">
        <v>429</v>
      </c>
      <c r="AG79" s="147" t="s">
        <v>429</v>
      </c>
      <c r="AH79" s="147" t="s">
        <v>429</v>
      </c>
      <c r="AI79" s="147" t="s">
        <v>429</v>
      </c>
      <c r="AJ79" s="147" t="s">
        <v>429</v>
      </c>
      <c r="AK79" s="147" t="s">
        <v>431</v>
      </c>
      <c r="AL79" s="45" t="s">
        <v>203</v>
      </c>
    </row>
    <row r="80" spans="1:38" s="2" customFormat="1" ht="26.25" customHeight="1" thickBot="1" x14ac:dyDescent="0.3">
      <c r="A80" s="65" t="s">
        <v>54</v>
      </c>
      <c r="B80" s="69" t="s">
        <v>204</v>
      </c>
      <c r="C80" s="71" t="s">
        <v>205</v>
      </c>
      <c r="D80" s="67"/>
      <c r="E80" s="138" t="s">
        <v>431</v>
      </c>
      <c r="F80" s="138" t="s">
        <v>431</v>
      </c>
      <c r="G80" s="138" t="s">
        <v>431</v>
      </c>
      <c r="H80" s="138" t="s">
        <v>431</v>
      </c>
      <c r="I80" s="138" t="s">
        <v>431</v>
      </c>
      <c r="J80" s="138" t="s">
        <v>431</v>
      </c>
      <c r="K80" s="138" t="s">
        <v>431</v>
      </c>
      <c r="L80" s="138" t="s">
        <v>431</v>
      </c>
      <c r="M80" s="138" t="s">
        <v>431</v>
      </c>
      <c r="N80" s="138">
        <v>1.5467239527389899E-4</v>
      </c>
      <c r="O80" s="138">
        <v>2.0000000000000002E-5</v>
      </c>
      <c r="P80" s="138" t="s">
        <v>431</v>
      </c>
      <c r="Q80" s="138" t="s">
        <v>431</v>
      </c>
      <c r="R80" s="138">
        <v>0.21099999999999999</v>
      </c>
      <c r="S80" s="138">
        <v>1.84E-4</v>
      </c>
      <c r="T80" s="138">
        <v>8.2000000000000003E-2</v>
      </c>
      <c r="U80" s="138" t="s">
        <v>431</v>
      </c>
      <c r="V80" s="138">
        <v>0.23300000000000001</v>
      </c>
      <c r="W80" s="138" t="s">
        <v>430</v>
      </c>
      <c r="X80" s="138" t="s">
        <v>430</v>
      </c>
      <c r="Y80" s="138" t="s">
        <v>430</v>
      </c>
      <c r="Z80" s="138" t="s">
        <v>430</v>
      </c>
      <c r="AA80" s="138" t="s">
        <v>430</v>
      </c>
      <c r="AB80" s="138" t="s">
        <v>430</v>
      </c>
      <c r="AC80" s="138" t="s">
        <v>431</v>
      </c>
      <c r="AD80" s="138" t="s">
        <v>430</v>
      </c>
      <c r="AE80" s="55"/>
      <c r="AF80" s="147" t="s">
        <v>429</v>
      </c>
      <c r="AG80" s="147" t="s">
        <v>429</v>
      </c>
      <c r="AH80" s="147" t="s">
        <v>429</v>
      </c>
      <c r="AI80" s="147" t="s">
        <v>429</v>
      </c>
      <c r="AJ80" s="147" t="s">
        <v>429</v>
      </c>
      <c r="AK80" s="147" t="s">
        <v>431</v>
      </c>
      <c r="AL80" s="45" t="s">
        <v>413</v>
      </c>
    </row>
    <row r="81" spans="1:38" s="2" customFormat="1" ht="26.25" customHeight="1" thickBot="1" x14ac:dyDescent="0.3">
      <c r="A81" s="65" t="s">
        <v>54</v>
      </c>
      <c r="B81" s="69" t="s">
        <v>206</v>
      </c>
      <c r="C81" s="71" t="s">
        <v>207</v>
      </c>
      <c r="D81" s="67"/>
      <c r="E81" s="138" t="s">
        <v>443</v>
      </c>
      <c r="F81" s="138" t="s">
        <v>443</v>
      </c>
      <c r="G81" s="138" t="s">
        <v>443</v>
      </c>
      <c r="H81" s="138" t="s">
        <v>443</v>
      </c>
      <c r="I81" s="138" t="s">
        <v>443</v>
      </c>
      <c r="J81" s="138" t="s">
        <v>443</v>
      </c>
      <c r="K81" s="138" t="s">
        <v>443</v>
      </c>
      <c r="L81" s="138" t="s">
        <v>443</v>
      </c>
      <c r="M81" s="138" t="s">
        <v>443</v>
      </c>
      <c r="N81" s="138" t="s">
        <v>430</v>
      </c>
      <c r="O81" s="138" t="s">
        <v>430</v>
      </c>
      <c r="P81" s="138" t="s">
        <v>430</v>
      </c>
      <c r="Q81" s="138" t="s">
        <v>430</v>
      </c>
      <c r="R81" s="138" t="s">
        <v>430</v>
      </c>
      <c r="S81" s="138" t="s">
        <v>430</v>
      </c>
      <c r="T81" s="138" t="s">
        <v>430</v>
      </c>
      <c r="U81" s="138" t="s">
        <v>430</v>
      </c>
      <c r="V81" s="138" t="s">
        <v>430</v>
      </c>
      <c r="W81" s="138" t="s">
        <v>430</v>
      </c>
      <c r="X81" s="138" t="s">
        <v>430</v>
      </c>
      <c r="Y81" s="138" t="s">
        <v>430</v>
      </c>
      <c r="Z81" s="138" t="s">
        <v>430</v>
      </c>
      <c r="AA81" s="138" t="s">
        <v>430</v>
      </c>
      <c r="AB81" s="138" t="s">
        <v>430</v>
      </c>
      <c r="AC81" s="138" t="s">
        <v>430</v>
      </c>
      <c r="AD81" s="138" t="s">
        <v>430</v>
      </c>
      <c r="AE81" s="55"/>
      <c r="AF81" s="147" t="s">
        <v>429</v>
      </c>
      <c r="AG81" s="147" t="s">
        <v>429</v>
      </c>
      <c r="AH81" s="147" t="s">
        <v>429</v>
      </c>
      <c r="AI81" s="147" t="s">
        <v>429</v>
      </c>
      <c r="AJ81" s="147" t="s">
        <v>429</v>
      </c>
      <c r="AK81" s="147" t="s">
        <v>443</v>
      </c>
      <c r="AL81" s="45" t="s">
        <v>208</v>
      </c>
    </row>
    <row r="82" spans="1:38" s="2" customFormat="1" ht="26.25" customHeight="1" thickBot="1" x14ac:dyDescent="0.3">
      <c r="A82" s="65" t="s">
        <v>209</v>
      </c>
      <c r="B82" s="69" t="s">
        <v>210</v>
      </c>
      <c r="C82" s="75" t="s">
        <v>211</v>
      </c>
      <c r="D82" s="67"/>
      <c r="E82" s="138" t="s">
        <v>429</v>
      </c>
      <c r="F82" s="138">
        <v>8.1077199000000011</v>
      </c>
      <c r="G82" s="138" t="s">
        <v>429</v>
      </c>
      <c r="H82" s="138" t="s">
        <v>429</v>
      </c>
      <c r="I82" s="138" t="s">
        <v>443</v>
      </c>
      <c r="J82" s="138" t="s">
        <v>443</v>
      </c>
      <c r="K82" s="138" t="s">
        <v>443</v>
      </c>
      <c r="L82" s="138" t="s">
        <v>443</v>
      </c>
      <c r="M82" s="138" t="s">
        <v>429</v>
      </c>
      <c r="N82" s="138" t="s">
        <v>429</v>
      </c>
      <c r="O82" s="138" t="s">
        <v>429</v>
      </c>
      <c r="P82" s="138" t="s">
        <v>443</v>
      </c>
      <c r="Q82" s="138" t="s">
        <v>429</v>
      </c>
      <c r="R82" s="138" t="s">
        <v>429</v>
      </c>
      <c r="S82" s="138" t="s">
        <v>429</v>
      </c>
      <c r="T82" s="138" t="s">
        <v>429</v>
      </c>
      <c r="U82" s="138" t="s">
        <v>429</v>
      </c>
      <c r="V82" s="138" t="s">
        <v>429</v>
      </c>
      <c r="W82" s="138" t="s">
        <v>429</v>
      </c>
      <c r="X82" s="138" t="s">
        <v>429</v>
      </c>
      <c r="Y82" s="138" t="s">
        <v>429</v>
      </c>
      <c r="Z82" s="138" t="s">
        <v>429</v>
      </c>
      <c r="AA82" s="138" t="s">
        <v>429</v>
      </c>
      <c r="AB82" s="138" t="s">
        <v>429</v>
      </c>
      <c r="AC82" s="138" t="s">
        <v>429</v>
      </c>
      <c r="AD82" s="138" t="s">
        <v>429</v>
      </c>
      <c r="AE82" s="55"/>
      <c r="AF82" s="147" t="s">
        <v>429</v>
      </c>
      <c r="AG82" s="147" t="s">
        <v>429</v>
      </c>
      <c r="AH82" s="147" t="s">
        <v>429</v>
      </c>
      <c r="AI82" s="147" t="s">
        <v>429</v>
      </c>
      <c r="AJ82" s="147" t="s">
        <v>429</v>
      </c>
      <c r="AK82" s="147" t="s">
        <v>443</v>
      </c>
      <c r="AL82" s="45" t="s">
        <v>220</v>
      </c>
    </row>
    <row r="83" spans="1:38" s="2" customFormat="1" ht="26.25" customHeight="1" thickBot="1" x14ac:dyDescent="0.3">
      <c r="A83" s="65" t="s">
        <v>54</v>
      </c>
      <c r="B83" s="76" t="s">
        <v>212</v>
      </c>
      <c r="C83" s="77" t="s">
        <v>213</v>
      </c>
      <c r="D83" s="67"/>
      <c r="E83" s="138" t="s">
        <v>443</v>
      </c>
      <c r="F83" s="138">
        <v>3.04E-2</v>
      </c>
      <c r="G83" s="138" t="s">
        <v>443</v>
      </c>
      <c r="H83" s="138" t="s">
        <v>429</v>
      </c>
      <c r="I83" s="138">
        <v>0.19</v>
      </c>
      <c r="J83" s="138">
        <v>3.8</v>
      </c>
      <c r="K83" s="138">
        <v>28.5</v>
      </c>
      <c r="L83" s="138">
        <v>1.0829999999999999E-2</v>
      </c>
      <c r="M83" s="138" t="s">
        <v>443</v>
      </c>
      <c r="N83" s="138" t="s">
        <v>429</v>
      </c>
      <c r="O83" s="138" t="s">
        <v>429</v>
      </c>
      <c r="P83" s="138" t="s">
        <v>429</v>
      </c>
      <c r="Q83" s="138" t="s">
        <v>429</v>
      </c>
      <c r="R83" s="138" t="s">
        <v>429</v>
      </c>
      <c r="S83" s="138" t="s">
        <v>429</v>
      </c>
      <c r="T83" s="138" t="s">
        <v>429</v>
      </c>
      <c r="U83" s="138" t="s">
        <v>429</v>
      </c>
      <c r="V83" s="138" t="s">
        <v>429</v>
      </c>
      <c r="W83" s="138" t="s">
        <v>443</v>
      </c>
      <c r="X83" s="138" t="s">
        <v>443</v>
      </c>
      <c r="Y83" s="138" t="s">
        <v>430</v>
      </c>
      <c r="Z83" s="138" t="s">
        <v>443</v>
      </c>
      <c r="AA83" s="138" t="s">
        <v>430</v>
      </c>
      <c r="AB83" s="138" t="s">
        <v>430</v>
      </c>
      <c r="AC83" s="138" t="s">
        <v>443</v>
      </c>
      <c r="AD83" s="138" t="s">
        <v>429</v>
      </c>
      <c r="AE83" s="55"/>
      <c r="AF83" s="147" t="s">
        <v>429</v>
      </c>
      <c r="AG83" s="147" t="s">
        <v>429</v>
      </c>
      <c r="AH83" s="147" t="s">
        <v>429</v>
      </c>
      <c r="AI83" s="147" t="s">
        <v>429</v>
      </c>
      <c r="AJ83" s="147" t="s">
        <v>429</v>
      </c>
      <c r="AK83" s="147">
        <v>1.9</v>
      </c>
      <c r="AL83" s="148" t="s">
        <v>439</v>
      </c>
    </row>
    <row r="84" spans="1:38" s="2" customFormat="1" ht="26.25" customHeight="1" thickBot="1" x14ac:dyDescent="0.3">
      <c r="A84" s="65" t="s">
        <v>54</v>
      </c>
      <c r="B84" s="76" t="s">
        <v>214</v>
      </c>
      <c r="C84" s="77" t="s">
        <v>215</v>
      </c>
      <c r="D84" s="67"/>
      <c r="E84" s="138" t="s">
        <v>429</v>
      </c>
      <c r="F84" s="138" t="s">
        <v>431</v>
      </c>
      <c r="G84" s="138" t="s">
        <v>429</v>
      </c>
      <c r="H84" s="138" t="s">
        <v>431</v>
      </c>
      <c r="I84" s="138" t="s">
        <v>431</v>
      </c>
      <c r="J84" s="138" t="s">
        <v>431</v>
      </c>
      <c r="K84" s="138" t="s">
        <v>431</v>
      </c>
      <c r="L84" s="138" t="s">
        <v>431</v>
      </c>
      <c r="M84" s="138" t="s">
        <v>431</v>
      </c>
      <c r="N84" s="138" t="s">
        <v>431</v>
      </c>
      <c r="O84" s="138" t="s">
        <v>431</v>
      </c>
      <c r="P84" s="138" t="s">
        <v>431</v>
      </c>
      <c r="Q84" s="138" t="s">
        <v>431</v>
      </c>
      <c r="R84" s="138" t="s">
        <v>429</v>
      </c>
      <c r="S84" s="138" t="s">
        <v>429</v>
      </c>
      <c r="T84" s="138" t="s">
        <v>429</v>
      </c>
      <c r="U84" s="138" t="s">
        <v>429</v>
      </c>
      <c r="V84" s="138" t="s">
        <v>429</v>
      </c>
      <c r="W84" s="138" t="s">
        <v>431</v>
      </c>
      <c r="X84" s="138" t="s">
        <v>431</v>
      </c>
      <c r="Y84" s="138" t="s">
        <v>431</v>
      </c>
      <c r="Z84" s="138" t="s">
        <v>431</v>
      </c>
      <c r="AA84" s="138" t="s">
        <v>431</v>
      </c>
      <c r="AB84" s="138" t="s">
        <v>431</v>
      </c>
      <c r="AC84" s="138" t="s">
        <v>431</v>
      </c>
      <c r="AD84" s="138" t="s">
        <v>429</v>
      </c>
      <c r="AE84" s="55"/>
      <c r="AF84" s="147" t="s">
        <v>429</v>
      </c>
      <c r="AG84" s="147" t="s">
        <v>429</v>
      </c>
      <c r="AH84" s="147" t="s">
        <v>429</v>
      </c>
      <c r="AI84" s="147" t="s">
        <v>429</v>
      </c>
      <c r="AJ84" s="147" t="s">
        <v>429</v>
      </c>
      <c r="AK84" s="147" t="s">
        <v>443</v>
      </c>
      <c r="AL84" s="45" t="s">
        <v>413</v>
      </c>
    </row>
    <row r="85" spans="1:38" s="2" customFormat="1" ht="26.25" customHeight="1" thickBot="1" x14ac:dyDescent="0.3">
      <c r="A85" s="65" t="s">
        <v>209</v>
      </c>
      <c r="B85" s="71" t="s">
        <v>216</v>
      </c>
      <c r="C85" s="77" t="s">
        <v>404</v>
      </c>
      <c r="D85" s="67"/>
      <c r="E85" s="138" t="s">
        <v>429</v>
      </c>
      <c r="F85" s="138">
        <v>6.5814719628691023</v>
      </c>
      <c r="G85" s="138" t="s">
        <v>429</v>
      </c>
      <c r="H85" s="138" t="s">
        <v>429</v>
      </c>
      <c r="I85" s="138" t="s">
        <v>429</v>
      </c>
      <c r="J85" s="138" t="s">
        <v>429</v>
      </c>
      <c r="K85" s="138" t="s">
        <v>429</v>
      </c>
      <c r="L85" s="138" t="s">
        <v>429</v>
      </c>
      <c r="M85" s="138" t="s">
        <v>429</v>
      </c>
      <c r="N85" s="138" t="s">
        <v>429</v>
      </c>
      <c r="O85" s="138" t="s">
        <v>429</v>
      </c>
      <c r="P85" s="138" t="s">
        <v>429</v>
      </c>
      <c r="Q85" s="138" t="s">
        <v>429</v>
      </c>
      <c r="R85" s="138" t="s">
        <v>429</v>
      </c>
      <c r="S85" s="138" t="s">
        <v>429</v>
      </c>
      <c r="T85" s="138" t="s">
        <v>429</v>
      </c>
      <c r="U85" s="138" t="s">
        <v>429</v>
      </c>
      <c r="V85" s="138" t="s">
        <v>429</v>
      </c>
      <c r="W85" s="138" t="s">
        <v>429</v>
      </c>
      <c r="X85" s="138" t="s">
        <v>429</v>
      </c>
      <c r="Y85" s="138" t="s">
        <v>429</v>
      </c>
      <c r="Z85" s="138" t="s">
        <v>429</v>
      </c>
      <c r="AA85" s="138" t="s">
        <v>429</v>
      </c>
      <c r="AB85" s="138" t="s">
        <v>429</v>
      </c>
      <c r="AC85" s="138" t="s">
        <v>429</v>
      </c>
      <c r="AD85" s="138" t="s">
        <v>429</v>
      </c>
      <c r="AE85" s="55"/>
      <c r="AF85" s="147" t="s">
        <v>429</v>
      </c>
      <c r="AG85" s="147" t="s">
        <v>429</v>
      </c>
      <c r="AH85" s="147" t="s">
        <v>429</v>
      </c>
      <c r="AI85" s="147" t="s">
        <v>429</v>
      </c>
      <c r="AJ85" s="147" t="s">
        <v>429</v>
      </c>
      <c r="AK85" s="147" t="s">
        <v>443</v>
      </c>
      <c r="AL85" s="45" t="s">
        <v>217</v>
      </c>
    </row>
    <row r="86" spans="1:38" s="2" customFormat="1" ht="26.25" customHeight="1" thickBot="1" x14ac:dyDescent="0.3">
      <c r="A86" s="65" t="s">
        <v>209</v>
      </c>
      <c r="B86" s="71" t="s">
        <v>218</v>
      </c>
      <c r="C86" s="75" t="s">
        <v>219</v>
      </c>
      <c r="D86" s="67"/>
      <c r="E86" s="138" t="s">
        <v>429</v>
      </c>
      <c r="F86" s="138">
        <v>2.248291397626847</v>
      </c>
      <c r="G86" s="138" t="s">
        <v>429</v>
      </c>
      <c r="H86" s="138" t="s">
        <v>429</v>
      </c>
      <c r="I86" s="138" t="s">
        <v>443</v>
      </c>
      <c r="J86" s="138" t="s">
        <v>443</v>
      </c>
      <c r="K86" s="138" t="s">
        <v>443</v>
      </c>
      <c r="L86" s="138" t="s">
        <v>443</v>
      </c>
      <c r="M86" s="138" t="s">
        <v>429</v>
      </c>
      <c r="N86" s="138" t="s">
        <v>429</v>
      </c>
      <c r="O86" s="138" t="s">
        <v>429</v>
      </c>
      <c r="P86" s="138" t="s">
        <v>429</v>
      </c>
      <c r="Q86" s="138" t="s">
        <v>429</v>
      </c>
      <c r="R86" s="138" t="s">
        <v>429</v>
      </c>
      <c r="S86" s="138" t="s">
        <v>429</v>
      </c>
      <c r="T86" s="138" t="s">
        <v>429</v>
      </c>
      <c r="U86" s="138" t="s">
        <v>429</v>
      </c>
      <c r="V86" s="138" t="s">
        <v>429</v>
      </c>
      <c r="W86" s="138" t="s">
        <v>429</v>
      </c>
      <c r="X86" s="138" t="s">
        <v>429</v>
      </c>
      <c r="Y86" s="138" t="s">
        <v>429</v>
      </c>
      <c r="Z86" s="138" t="s">
        <v>429</v>
      </c>
      <c r="AA86" s="138" t="s">
        <v>429</v>
      </c>
      <c r="AB86" s="138" t="s">
        <v>429</v>
      </c>
      <c r="AC86" s="138" t="s">
        <v>429</v>
      </c>
      <c r="AD86" s="138" t="s">
        <v>429</v>
      </c>
      <c r="AE86" s="55"/>
      <c r="AF86" s="147" t="s">
        <v>429</v>
      </c>
      <c r="AG86" s="147" t="s">
        <v>429</v>
      </c>
      <c r="AH86" s="147" t="s">
        <v>429</v>
      </c>
      <c r="AI86" s="147" t="s">
        <v>429</v>
      </c>
      <c r="AJ86" s="147" t="s">
        <v>429</v>
      </c>
      <c r="AK86" s="147">
        <v>4.6995740000000001</v>
      </c>
      <c r="AL86" s="45" t="s">
        <v>220</v>
      </c>
    </row>
    <row r="87" spans="1:38" s="2" customFormat="1" ht="26.25" customHeight="1" thickBot="1" x14ac:dyDescent="0.3">
      <c r="A87" s="65" t="s">
        <v>209</v>
      </c>
      <c r="B87" s="71" t="s">
        <v>221</v>
      </c>
      <c r="C87" s="75" t="s">
        <v>222</v>
      </c>
      <c r="D87" s="67"/>
      <c r="E87" s="138" t="s">
        <v>429</v>
      </c>
      <c r="F87" s="138">
        <v>0.33549705188560247</v>
      </c>
      <c r="G87" s="138" t="s">
        <v>429</v>
      </c>
      <c r="H87" s="138" t="s">
        <v>429</v>
      </c>
      <c r="I87" s="138" t="s">
        <v>443</v>
      </c>
      <c r="J87" s="138" t="s">
        <v>443</v>
      </c>
      <c r="K87" s="138" t="s">
        <v>443</v>
      </c>
      <c r="L87" s="138" t="s">
        <v>443</v>
      </c>
      <c r="M87" s="138" t="s">
        <v>429</v>
      </c>
      <c r="N87" s="138" t="s">
        <v>429</v>
      </c>
      <c r="O87" s="138" t="s">
        <v>429</v>
      </c>
      <c r="P87" s="138" t="s">
        <v>429</v>
      </c>
      <c r="Q87" s="138" t="s">
        <v>429</v>
      </c>
      <c r="R87" s="138" t="s">
        <v>429</v>
      </c>
      <c r="S87" s="138" t="s">
        <v>429</v>
      </c>
      <c r="T87" s="138" t="s">
        <v>429</v>
      </c>
      <c r="U87" s="138" t="s">
        <v>429</v>
      </c>
      <c r="V87" s="138" t="s">
        <v>429</v>
      </c>
      <c r="W87" s="138" t="s">
        <v>429</v>
      </c>
      <c r="X87" s="138" t="s">
        <v>429</v>
      </c>
      <c r="Y87" s="138" t="s">
        <v>429</v>
      </c>
      <c r="Z87" s="138" t="s">
        <v>429</v>
      </c>
      <c r="AA87" s="138" t="s">
        <v>429</v>
      </c>
      <c r="AB87" s="138" t="s">
        <v>429</v>
      </c>
      <c r="AC87" s="138" t="s">
        <v>429</v>
      </c>
      <c r="AD87" s="138" t="s">
        <v>429</v>
      </c>
      <c r="AE87" s="55"/>
      <c r="AF87" s="147" t="s">
        <v>429</v>
      </c>
      <c r="AG87" s="147" t="s">
        <v>429</v>
      </c>
      <c r="AH87" s="147" t="s">
        <v>429</v>
      </c>
      <c r="AI87" s="147" t="s">
        <v>429</v>
      </c>
      <c r="AJ87" s="147" t="s">
        <v>429</v>
      </c>
      <c r="AK87" s="147">
        <v>1.07284</v>
      </c>
      <c r="AL87" s="45" t="s">
        <v>220</v>
      </c>
    </row>
    <row r="88" spans="1:38" s="2" customFormat="1" ht="26.25" customHeight="1" thickBot="1" x14ac:dyDescent="0.3">
      <c r="A88" s="65" t="s">
        <v>209</v>
      </c>
      <c r="B88" s="71" t="s">
        <v>223</v>
      </c>
      <c r="C88" s="75" t="s">
        <v>224</v>
      </c>
      <c r="D88" s="67"/>
      <c r="E88" s="138" t="s">
        <v>443</v>
      </c>
      <c r="F88" s="138">
        <v>3.0231237200000001</v>
      </c>
      <c r="G88" s="138" t="s">
        <v>443</v>
      </c>
      <c r="H88" s="138" t="s">
        <v>443</v>
      </c>
      <c r="I88" s="138" t="s">
        <v>443</v>
      </c>
      <c r="J88" s="138" t="s">
        <v>443</v>
      </c>
      <c r="K88" s="138" t="s">
        <v>443</v>
      </c>
      <c r="L88" s="138" t="s">
        <v>443</v>
      </c>
      <c r="M88" s="138" t="s">
        <v>443</v>
      </c>
      <c r="N88" s="138" t="s">
        <v>443</v>
      </c>
      <c r="O88" s="138" t="s">
        <v>443</v>
      </c>
      <c r="P88" s="138" t="s">
        <v>443</v>
      </c>
      <c r="Q88" s="138" t="s">
        <v>443</v>
      </c>
      <c r="R88" s="138" t="s">
        <v>443</v>
      </c>
      <c r="S88" s="138" t="s">
        <v>443</v>
      </c>
      <c r="T88" s="138" t="s">
        <v>443</v>
      </c>
      <c r="U88" s="138" t="s">
        <v>443</v>
      </c>
      <c r="V88" s="138" t="s">
        <v>443</v>
      </c>
      <c r="W88" s="138" t="s">
        <v>443</v>
      </c>
      <c r="X88" s="138" t="s">
        <v>431</v>
      </c>
      <c r="Y88" s="138" t="s">
        <v>431</v>
      </c>
      <c r="Z88" s="138" t="s">
        <v>431</v>
      </c>
      <c r="AA88" s="138" t="s">
        <v>431</v>
      </c>
      <c r="AB88" s="138" t="s">
        <v>431</v>
      </c>
      <c r="AC88" s="138" t="s">
        <v>443</v>
      </c>
      <c r="AD88" s="138" t="s">
        <v>443</v>
      </c>
      <c r="AE88" s="55"/>
      <c r="AF88" s="147" t="s">
        <v>429</v>
      </c>
      <c r="AG88" s="147" t="s">
        <v>429</v>
      </c>
      <c r="AH88" s="147" t="s">
        <v>429</v>
      </c>
      <c r="AI88" s="147" t="s">
        <v>429</v>
      </c>
      <c r="AJ88" s="147" t="s">
        <v>429</v>
      </c>
      <c r="AK88" s="147" t="s">
        <v>443</v>
      </c>
      <c r="AL88" s="45" t="s">
        <v>413</v>
      </c>
    </row>
    <row r="89" spans="1:38" s="2" customFormat="1" ht="26.25" customHeight="1" thickBot="1" x14ac:dyDescent="0.3">
      <c r="A89" s="65" t="s">
        <v>209</v>
      </c>
      <c r="B89" s="71" t="s">
        <v>225</v>
      </c>
      <c r="C89" s="75" t="s">
        <v>226</v>
      </c>
      <c r="D89" s="67"/>
      <c r="E89" s="138" t="s">
        <v>429</v>
      </c>
      <c r="F89" s="138">
        <v>2.9119999999999999</v>
      </c>
      <c r="G89" s="138" t="s">
        <v>429</v>
      </c>
      <c r="H89" s="138" t="s">
        <v>429</v>
      </c>
      <c r="I89" s="138" t="s">
        <v>443</v>
      </c>
      <c r="J89" s="138" t="s">
        <v>443</v>
      </c>
      <c r="K89" s="138" t="s">
        <v>443</v>
      </c>
      <c r="L89" s="138" t="s">
        <v>443</v>
      </c>
      <c r="M89" s="138" t="s">
        <v>429</v>
      </c>
      <c r="N89" s="138" t="s">
        <v>429</v>
      </c>
      <c r="O89" s="138" t="s">
        <v>429</v>
      </c>
      <c r="P89" s="138" t="s">
        <v>429</v>
      </c>
      <c r="Q89" s="138" t="s">
        <v>429</v>
      </c>
      <c r="R89" s="138" t="s">
        <v>429</v>
      </c>
      <c r="S89" s="138" t="s">
        <v>429</v>
      </c>
      <c r="T89" s="138" t="s">
        <v>429</v>
      </c>
      <c r="U89" s="138" t="s">
        <v>429</v>
      </c>
      <c r="V89" s="138" t="s">
        <v>429</v>
      </c>
      <c r="W89" s="138" t="s">
        <v>429</v>
      </c>
      <c r="X89" s="138" t="s">
        <v>429</v>
      </c>
      <c r="Y89" s="138" t="s">
        <v>429</v>
      </c>
      <c r="Z89" s="138" t="s">
        <v>429</v>
      </c>
      <c r="AA89" s="138" t="s">
        <v>429</v>
      </c>
      <c r="AB89" s="138" t="s">
        <v>429</v>
      </c>
      <c r="AC89" s="138" t="s">
        <v>429</v>
      </c>
      <c r="AD89" s="138" t="s">
        <v>429</v>
      </c>
      <c r="AE89" s="55"/>
      <c r="AF89" s="147" t="s">
        <v>429</v>
      </c>
      <c r="AG89" s="147" t="s">
        <v>429</v>
      </c>
      <c r="AH89" s="147" t="s">
        <v>429</v>
      </c>
      <c r="AI89" s="147" t="s">
        <v>429</v>
      </c>
      <c r="AJ89" s="147" t="s">
        <v>429</v>
      </c>
      <c r="AK89" s="147" t="s">
        <v>443</v>
      </c>
      <c r="AL89" s="45" t="s">
        <v>413</v>
      </c>
    </row>
    <row r="90" spans="1:38" s="7" customFormat="1" ht="26.25" customHeight="1" thickBot="1" x14ac:dyDescent="0.25">
      <c r="A90" s="65" t="s">
        <v>209</v>
      </c>
      <c r="B90" s="71" t="s">
        <v>227</v>
      </c>
      <c r="C90" s="75" t="s">
        <v>228</v>
      </c>
      <c r="D90" s="67"/>
      <c r="E90" s="138" t="s">
        <v>429</v>
      </c>
      <c r="F90" s="138">
        <v>0.98716395010142566</v>
      </c>
      <c r="G90" s="138" t="s">
        <v>429</v>
      </c>
      <c r="H90" s="138" t="s">
        <v>429</v>
      </c>
      <c r="I90" s="138">
        <v>1.0200000000000001E-2</v>
      </c>
      <c r="J90" s="138">
        <v>1.5299999999999999E-2</v>
      </c>
      <c r="K90" s="138">
        <v>1.8700000000000001E-2</v>
      </c>
      <c r="L90" s="138" t="s">
        <v>429</v>
      </c>
      <c r="M90" s="138" t="s">
        <v>429</v>
      </c>
      <c r="N90" s="138">
        <v>1.2540924838209066E-4</v>
      </c>
      <c r="O90" s="138">
        <v>1.7224884717540152E-2</v>
      </c>
      <c r="P90" s="138" t="s">
        <v>431</v>
      </c>
      <c r="Q90" s="138" t="s">
        <v>431</v>
      </c>
      <c r="R90" s="138">
        <v>7.2525830389642762E-2</v>
      </c>
      <c r="S90" s="138">
        <v>2.9388070855803146</v>
      </c>
      <c r="T90" s="138">
        <v>0.12046087141279728</v>
      </c>
      <c r="U90" s="138">
        <v>1.7149336977550937E-2</v>
      </c>
      <c r="V90" s="138">
        <v>1.7005796271571445</v>
      </c>
      <c r="W90" s="138" t="s">
        <v>429</v>
      </c>
      <c r="X90" s="138" t="s">
        <v>429</v>
      </c>
      <c r="Y90" s="138" t="s">
        <v>429</v>
      </c>
      <c r="Z90" s="138" t="s">
        <v>429</v>
      </c>
      <c r="AA90" s="138" t="s">
        <v>429</v>
      </c>
      <c r="AB90" s="138" t="s">
        <v>429</v>
      </c>
      <c r="AC90" s="138" t="s">
        <v>429</v>
      </c>
      <c r="AD90" s="138" t="s">
        <v>429</v>
      </c>
      <c r="AE90" s="55"/>
      <c r="AF90" s="147" t="s">
        <v>429</v>
      </c>
      <c r="AG90" s="147" t="s">
        <v>429</v>
      </c>
      <c r="AH90" s="147" t="s">
        <v>429</v>
      </c>
      <c r="AI90" s="147" t="s">
        <v>429</v>
      </c>
      <c r="AJ90" s="147" t="s">
        <v>429</v>
      </c>
      <c r="AK90" s="147">
        <v>17</v>
      </c>
      <c r="AL90" s="148" t="s">
        <v>440</v>
      </c>
    </row>
    <row r="91" spans="1:38" s="2" customFormat="1" ht="26.25" customHeight="1" thickBot="1" x14ac:dyDescent="0.3">
      <c r="A91" s="65" t="s">
        <v>209</v>
      </c>
      <c r="B91" s="69" t="s">
        <v>405</v>
      </c>
      <c r="C91" s="71" t="s">
        <v>229</v>
      </c>
      <c r="D91" s="67"/>
      <c r="E91" s="138">
        <v>1.2860467937253517E-2</v>
      </c>
      <c r="F91" s="138">
        <v>3.4548194186000011E-2</v>
      </c>
      <c r="G91" s="138">
        <v>1.3898931194468409E-4</v>
      </c>
      <c r="H91" s="138">
        <v>2.9622935097500004E-2</v>
      </c>
      <c r="I91" s="138">
        <v>0.19511796162364467</v>
      </c>
      <c r="J91" s="138">
        <v>0.1973261428114281</v>
      </c>
      <c r="K91" s="138">
        <v>0.19778223025559094</v>
      </c>
      <c r="L91" s="138">
        <v>7.7091011820000013E-2</v>
      </c>
      <c r="M91" s="138">
        <v>0.39363598551447171</v>
      </c>
      <c r="N91" s="138">
        <v>3.6081993564447794E-2</v>
      </c>
      <c r="O91" s="138">
        <v>3.8613619877443099E-2</v>
      </c>
      <c r="P91" s="138">
        <v>2.6233082055784747E-6</v>
      </c>
      <c r="Q91" s="138">
        <v>6.1210524796831078E-5</v>
      </c>
      <c r="R91" s="138">
        <v>7.1795803521095089E-4</v>
      </c>
      <c r="S91" s="138">
        <v>5.8979696142927071E-2</v>
      </c>
      <c r="T91" s="138">
        <v>2.0653441484251831E-2</v>
      </c>
      <c r="U91" s="138" t="s">
        <v>443</v>
      </c>
      <c r="V91" s="138">
        <v>3.1238720208515851E-2</v>
      </c>
      <c r="W91" s="138">
        <v>7.1380566500000014E-4</v>
      </c>
      <c r="X91" s="138">
        <v>7.9232428815000002E-4</v>
      </c>
      <c r="Y91" s="138">
        <v>3.2121254925E-4</v>
      </c>
      <c r="Z91" s="138">
        <v>3.2121254925E-4</v>
      </c>
      <c r="AA91" s="138">
        <v>3.2121254925E-4</v>
      </c>
      <c r="AB91" s="138">
        <v>1.7559619359000002E-3</v>
      </c>
      <c r="AC91" s="138" t="s">
        <v>443</v>
      </c>
      <c r="AD91" s="138" t="s">
        <v>443</v>
      </c>
      <c r="AE91" s="55"/>
      <c r="AF91" s="147" t="s">
        <v>429</v>
      </c>
      <c r="AG91" s="147" t="s">
        <v>429</v>
      </c>
      <c r="AH91" s="147" t="s">
        <v>429</v>
      </c>
      <c r="AI91" s="147" t="s">
        <v>429</v>
      </c>
      <c r="AJ91" s="147" t="s">
        <v>429</v>
      </c>
      <c r="AK91" s="147">
        <v>7138.0566500000004</v>
      </c>
      <c r="AL91" s="148" t="s">
        <v>441</v>
      </c>
    </row>
    <row r="92" spans="1:38" s="2" customFormat="1" ht="26.25" customHeight="1" thickBot="1" x14ac:dyDescent="0.3">
      <c r="A92" s="65" t="s">
        <v>54</v>
      </c>
      <c r="B92" s="65" t="s">
        <v>230</v>
      </c>
      <c r="C92" s="66" t="s">
        <v>231</v>
      </c>
      <c r="D92" s="72"/>
      <c r="E92" s="138" t="s">
        <v>431</v>
      </c>
      <c r="F92" s="138" t="s">
        <v>431</v>
      </c>
      <c r="G92" s="138" t="s">
        <v>431</v>
      </c>
      <c r="H92" s="138" t="s">
        <v>431</v>
      </c>
      <c r="I92" s="138" t="s">
        <v>431</v>
      </c>
      <c r="J92" s="138" t="s">
        <v>431</v>
      </c>
      <c r="K92" s="138" t="s">
        <v>431</v>
      </c>
      <c r="L92" s="138" t="s">
        <v>431</v>
      </c>
      <c r="M92" s="138" t="s">
        <v>431</v>
      </c>
      <c r="N92" s="138" t="s">
        <v>429</v>
      </c>
      <c r="O92" s="138" t="s">
        <v>429</v>
      </c>
      <c r="P92" s="138" t="s">
        <v>429</v>
      </c>
      <c r="Q92" s="138" t="s">
        <v>429</v>
      </c>
      <c r="R92" s="138" t="s">
        <v>429</v>
      </c>
      <c r="S92" s="138" t="s">
        <v>429</v>
      </c>
      <c r="T92" s="138" t="s">
        <v>429</v>
      </c>
      <c r="U92" s="138" t="s">
        <v>429</v>
      </c>
      <c r="V92" s="138" t="s">
        <v>429</v>
      </c>
      <c r="W92" s="138" t="s">
        <v>429</v>
      </c>
      <c r="X92" s="138" t="s">
        <v>443</v>
      </c>
      <c r="Y92" s="138" t="s">
        <v>443</v>
      </c>
      <c r="Z92" s="138" t="s">
        <v>443</v>
      </c>
      <c r="AA92" s="138" t="s">
        <v>443</v>
      </c>
      <c r="AB92" s="138" t="s">
        <v>443</v>
      </c>
      <c r="AC92" s="138" t="s">
        <v>443</v>
      </c>
      <c r="AD92" s="138" t="s">
        <v>429</v>
      </c>
      <c r="AE92" s="55"/>
      <c r="AF92" s="147" t="s">
        <v>429</v>
      </c>
      <c r="AG92" s="147" t="s">
        <v>429</v>
      </c>
      <c r="AH92" s="147" t="s">
        <v>429</v>
      </c>
      <c r="AI92" s="147" t="s">
        <v>429</v>
      </c>
      <c r="AJ92" s="147" t="s">
        <v>429</v>
      </c>
      <c r="AK92" s="147" t="s">
        <v>429</v>
      </c>
      <c r="AL92" s="45" t="s">
        <v>232</v>
      </c>
    </row>
    <row r="93" spans="1:38" s="2" customFormat="1" ht="26.25" customHeight="1" thickBot="1" x14ac:dyDescent="0.3">
      <c r="A93" s="65" t="s">
        <v>54</v>
      </c>
      <c r="B93" s="69" t="s">
        <v>233</v>
      </c>
      <c r="C93" s="66" t="s">
        <v>406</v>
      </c>
      <c r="D93" s="72"/>
      <c r="E93" s="138" t="s">
        <v>429</v>
      </c>
      <c r="F93" s="138">
        <v>10.180242401563589</v>
      </c>
      <c r="G93" s="138" t="s">
        <v>429</v>
      </c>
      <c r="H93" s="138" t="s">
        <v>429</v>
      </c>
      <c r="I93" s="138" t="s">
        <v>431</v>
      </c>
      <c r="J93" s="138" t="s">
        <v>431</v>
      </c>
      <c r="K93" s="138" t="s">
        <v>431</v>
      </c>
      <c r="L93" s="138" t="s">
        <v>431</v>
      </c>
      <c r="M93" s="138" t="s">
        <v>429</v>
      </c>
      <c r="N93" s="138" t="s">
        <v>429</v>
      </c>
      <c r="O93" s="138" t="s">
        <v>429</v>
      </c>
      <c r="P93" s="138" t="s">
        <v>429</v>
      </c>
      <c r="Q93" s="138" t="s">
        <v>429</v>
      </c>
      <c r="R93" s="138" t="s">
        <v>429</v>
      </c>
      <c r="S93" s="138" t="s">
        <v>429</v>
      </c>
      <c r="T93" s="138" t="s">
        <v>429</v>
      </c>
      <c r="U93" s="138" t="s">
        <v>429</v>
      </c>
      <c r="V93" s="138" t="s">
        <v>429</v>
      </c>
      <c r="W93" s="138" t="s">
        <v>429</v>
      </c>
      <c r="X93" s="138" t="s">
        <v>429</v>
      </c>
      <c r="Y93" s="138" t="s">
        <v>429</v>
      </c>
      <c r="Z93" s="138" t="s">
        <v>429</v>
      </c>
      <c r="AA93" s="138" t="s">
        <v>429</v>
      </c>
      <c r="AB93" s="138" t="s">
        <v>429</v>
      </c>
      <c r="AC93" s="138" t="s">
        <v>429</v>
      </c>
      <c r="AD93" s="138" t="s">
        <v>429</v>
      </c>
      <c r="AE93" s="55"/>
      <c r="AF93" s="147" t="s">
        <v>429</v>
      </c>
      <c r="AG93" s="147" t="s">
        <v>429</v>
      </c>
      <c r="AH93" s="147" t="s">
        <v>429</v>
      </c>
      <c r="AI93" s="147" t="s">
        <v>429</v>
      </c>
      <c r="AJ93" s="147" t="s">
        <v>429</v>
      </c>
      <c r="AK93" s="147" t="s">
        <v>443</v>
      </c>
      <c r="AL93" s="45" t="s">
        <v>234</v>
      </c>
    </row>
    <row r="94" spans="1:38" s="2" customFormat="1" ht="26.25" customHeight="1" thickBot="1" x14ac:dyDescent="0.3">
      <c r="A94" s="65" t="s">
        <v>54</v>
      </c>
      <c r="B94" s="78" t="s">
        <v>407</v>
      </c>
      <c r="C94" s="66" t="s">
        <v>235</v>
      </c>
      <c r="D94" s="67"/>
      <c r="E94" s="138" t="s">
        <v>429</v>
      </c>
      <c r="F94" s="138" t="s">
        <v>443</v>
      </c>
      <c r="G94" s="138" t="s">
        <v>429</v>
      </c>
      <c r="H94" s="138" t="s">
        <v>429</v>
      </c>
      <c r="I94" s="138" t="s">
        <v>429</v>
      </c>
      <c r="J94" s="138" t="s">
        <v>429</v>
      </c>
      <c r="K94" s="138" t="s">
        <v>429</v>
      </c>
      <c r="L94" s="138" t="s">
        <v>429</v>
      </c>
      <c r="M94" s="138" t="s">
        <v>429</v>
      </c>
      <c r="N94" s="138" t="s">
        <v>429</v>
      </c>
      <c r="O94" s="138" t="s">
        <v>429</v>
      </c>
      <c r="P94" s="138" t="s">
        <v>429</v>
      </c>
      <c r="Q94" s="138" t="s">
        <v>429</v>
      </c>
      <c r="R94" s="138" t="s">
        <v>429</v>
      </c>
      <c r="S94" s="138" t="s">
        <v>429</v>
      </c>
      <c r="T94" s="138" t="s">
        <v>429</v>
      </c>
      <c r="U94" s="138" t="s">
        <v>429</v>
      </c>
      <c r="V94" s="138" t="s">
        <v>429</v>
      </c>
      <c r="W94" s="138" t="s">
        <v>429</v>
      </c>
      <c r="X94" s="138" t="s">
        <v>429</v>
      </c>
      <c r="Y94" s="138" t="s">
        <v>429</v>
      </c>
      <c r="Z94" s="138" t="s">
        <v>429</v>
      </c>
      <c r="AA94" s="138" t="s">
        <v>429</v>
      </c>
      <c r="AB94" s="138" t="s">
        <v>429</v>
      </c>
      <c r="AC94" s="138" t="s">
        <v>429</v>
      </c>
      <c r="AD94" s="138" t="s">
        <v>429</v>
      </c>
      <c r="AE94" s="55"/>
      <c r="AF94" s="147" t="s">
        <v>429</v>
      </c>
      <c r="AG94" s="147" t="s">
        <v>429</v>
      </c>
      <c r="AH94" s="147" t="s">
        <v>429</v>
      </c>
      <c r="AI94" s="147" t="s">
        <v>429</v>
      </c>
      <c r="AJ94" s="147" t="s">
        <v>429</v>
      </c>
      <c r="AK94" s="147" t="s">
        <v>429</v>
      </c>
      <c r="AL94" s="45" t="s">
        <v>413</v>
      </c>
    </row>
    <row r="95" spans="1:38" s="2" customFormat="1" ht="26.25" customHeight="1" thickBot="1" x14ac:dyDescent="0.3">
      <c r="A95" s="65" t="s">
        <v>54</v>
      </c>
      <c r="B95" s="78" t="s">
        <v>236</v>
      </c>
      <c r="C95" s="66" t="s">
        <v>237</v>
      </c>
      <c r="D95" s="72"/>
      <c r="E95" s="138" t="s">
        <v>443</v>
      </c>
      <c r="F95" s="138" t="s">
        <v>443</v>
      </c>
      <c r="G95" s="138" t="s">
        <v>443</v>
      </c>
      <c r="H95" s="138" t="s">
        <v>443</v>
      </c>
      <c r="I95" s="138" t="s">
        <v>443</v>
      </c>
      <c r="J95" s="138" t="s">
        <v>443</v>
      </c>
      <c r="K95" s="138" t="s">
        <v>443</v>
      </c>
      <c r="L95" s="138" t="s">
        <v>443</v>
      </c>
      <c r="M95" s="138" t="s">
        <v>443</v>
      </c>
      <c r="N95" s="138" t="s">
        <v>429</v>
      </c>
      <c r="O95" s="138" t="s">
        <v>429</v>
      </c>
      <c r="P95" s="138" t="s">
        <v>429</v>
      </c>
      <c r="Q95" s="138" t="s">
        <v>443</v>
      </c>
      <c r="R95" s="138" t="s">
        <v>429</v>
      </c>
      <c r="S95" s="138" t="s">
        <v>443</v>
      </c>
      <c r="T95" s="138" t="s">
        <v>429</v>
      </c>
      <c r="U95" s="138" t="s">
        <v>429</v>
      </c>
      <c r="V95" s="138" t="s">
        <v>429</v>
      </c>
      <c r="W95" s="138" t="s">
        <v>429</v>
      </c>
      <c r="X95" s="138" t="s">
        <v>429</v>
      </c>
      <c r="Y95" s="138" t="s">
        <v>429</v>
      </c>
      <c r="Z95" s="138" t="s">
        <v>429</v>
      </c>
      <c r="AA95" s="138" t="s">
        <v>429</v>
      </c>
      <c r="AB95" s="138" t="s">
        <v>429</v>
      </c>
      <c r="AC95" s="138" t="s">
        <v>429</v>
      </c>
      <c r="AD95" s="138" t="s">
        <v>429</v>
      </c>
      <c r="AE95" s="55"/>
      <c r="AF95" s="147" t="s">
        <v>429</v>
      </c>
      <c r="AG95" s="147" t="s">
        <v>429</v>
      </c>
      <c r="AH95" s="147" t="s">
        <v>429</v>
      </c>
      <c r="AI95" s="147" t="s">
        <v>429</v>
      </c>
      <c r="AJ95" s="147" t="s">
        <v>429</v>
      </c>
      <c r="AK95" s="147" t="s">
        <v>443</v>
      </c>
      <c r="AL95" s="45" t="s">
        <v>413</v>
      </c>
    </row>
    <row r="96" spans="1:38" s="2" customFormat="1" ht="26.25" customHeight="1" thickBot="1" x14ac:dyDescent="0.3">
      <c r="A96" s="65" t="s">
        <v>54</v>
      </c>
      <c r="B96" s="69" t="s">
        <v>238</v>
      </c>
      <c r="C96" s="66" t="s">
        <v>239</v>
      </c>
      <c r="D96" s="79"/>
      <c r="E96" s="138" t="s">
        <v>443</v>
      </c>
      <c r="F96" s="138" t="s">
        <v>443</v>
      </c>
      <c r="G96" s="138" t="s">
        <v>443</v>
      </c>
      <c r="H96" s="138" t="s">
        <v>443</v>
      </c>
      <c r="I96" s="138" t="s">
        <v>431</v>
      </c>
      <c r="J96" s="138" t="s">
        <v>431</v>
      </c>
      <c r="K96" s="138" t="s">
        <v>431</v>
      </c>
      <c r="L96" s="138" t="s">
        <v>431</v>
      </c>
      <c r="M96" s="138" t="s">
        <v>443</v>
      </c>
      <c r="N96" s="138" t="s">
        <v>429</v>
      </c>
      <c r="O96" s="138" t="s">
        <v>429</v>
      </c>
      <c r="P96" s="138" t="s">
        <v>429</v>
      </c>
      <c r="Q96" s="138" t="s">
        <v>429</v>
      </c>
      <c r="R96" s="138" t="s">
        <v>429</v>
      </c>
      <c r="S96" s="138" t="s">
        <v>429</v>
      </c>
      <c r="T96" s="138" t="s">
        <v>429</v>
      </c>
      <c r="U96" s="138" t="s">
        <v>429</v>
      </c>
      <c r="V96" s="138" t="s">
        <v>429</v>
      </c>
      <c r="W96" s="138" t="s">
        <v>429</v>
      </c>
      <c r="X96" s="138" t="s">
        <v>429</v>
      </c>
      <c r="Y96" s="138" t="s">
        <v>429</v>
      </c>
      <c r="Z96" s="138" t="s">
        <v>429</v>
      </c>
      <c r="AA96" s="138" t="s">
        <v>429</v>
      </c>
      <c r="AB96" s="138" t="s">
        <v>429</v>
      </c>
      <c r="AC96" s="138" t="s">
        <v>443</v>
      </c>
      <c r="AD96" s="138" t="s">
        <v>431</v>
      </c>
      <c r="AE96" s="55"/>
      <c r="AF96" s="147" t="s">
        <v>429</v>
      </c>
      <c r="AG96" s="147" t="s">
        <v>429</v>
      </c>
      <c r="AH96" s="147" t="s">
        <v>429</v>
      </c>
      <c r="AI96" s="147" t="s">
        <v>429</v>
      </c>
      <c r="AJ96" s="147" t="s">
        <v>429</v>
      </c>
      <c r="AK96" s="147" t="s">
        <v>431</v>
      </c>
      <c r="AL96" s="45" t="s">
        <v>413</v>
      </c>
    </row>
    <row r="97" spans="1:38" s="2" customFormat="1" ht="26.25" customHeight="1" thickBot="1" x14ac:dyDescent="0.3">
      <c r="A97" s="65" t="s">
        <v>54</v>
      </c>
      <c r="B97" s="69" t="s">
        <v>240</v>
      </c>
      <c r="C97" s="66" t="s">
        <v>241</v>
      </c>
      <c r="D97" s="79"/>
      <c r="E97" s="138" t="s">
        <v>429</v>
      </c>
      <c r="F97" s="138" t="s">
        <v>429</v>
      </c>
      <c r="G97" s="138" t="s">
        <v>429</v>
      </c>
      <c r="H97" s="138" t="s">
        <v>429</v>
      </c>
      <c r="I97" s="138" t="s">
        <v>429</v>
      </c>
      <c r="J97" s="138" t="s">
        <v>429</v>
      </c>
      <c r="K97" s="138" t="s">
        <v>429</v>
      </c>
      <c r="L97" s="138" t="s">
        <v>429</v>
      </c>
      <c r="M97" s="138" t="s">
        <v>429</v>
      </c>
      <c r="N97" s="138" t="s">
        <v>443</v>
      </c>
      <c r="O97" s="138" t="s">
        <v>443</v>
      </c>
      <c r="P97" s="138" t="s">
        <v>443</v>
      </c>
      <c r="Q97" s="138" t="s">
        <v>443</v>
      </c>
      <c r="R97" s="138" t="s">
        <v>443</v>
      </c>
      <c r="S97" s="138" t="s">
        <v>443</v>
      </c>
      <c r="T97" s="138" t="s">
        <v>443</v>
      </c>
      <c r="U97" s="138" t="s">
        <v>443</v>
      </c>
      <c r="V97" s="138" t="s">
        <v>443</v>
      </c>
      <c r="W97" s="138" t="s">
        <v>429</v>
      </c>
      <c r="X97" s="138" t="s">
        <v>429</v>
      </c>
      <c r="Y97" s="138" t="s">
        <v>429</v>
      </c>
      <c r="Z97" s="138" t="s">
        <v>429</v>
      </c>
      <c r="AA97" s="138" t="s">
        <v>429</v>
      </c>
      <c r="AB97" s="138" t="s">
        <v>429</v>
      </c>
      <c r="AC97" s="138" t="s">
        <v>443</v>
      </c>
      <c r="AD97" s="138" t="s">
        <v>431</v>
      </c>
      <c r="AE97" s="55"/>
      <c r="AF97" s="147" t="s">
        <v>429</v>
      </c>
      <c r="AG97" s="147" t="s">
        <v>429</v>
      </c>
      <c r="AH97" s="147" t="s">
        <v>429</v>
      </c>
      <c r="AI97" s="147" t="s">
        <v>429</v>
      </c>
      <c r="AJ97" s="147" t="s">
        <v>429</v>
      </c>
      <c r="AK97" s="147" t="s">
        <v>443</v>
      </c>
      <c r="AL97" s="45" t="s">
        <v>413</v>
      </c>
    </row>
    <row r="98" spans="1:38" s="2" customFormat="1" ht="26.25" customHeight="1" thickBot="1" x14ac:dyDescent="0.3">
      <c r="A98" s="65" t="s">
        <v>54</v>
      </c>
      <c r="B98" s="69" t="s">
        <v>242</v>
      </c>
      <c r="C98" s="71" t="s">
        <v>243</v>
      </c>
      <c r="D98" s="79"/>
      <c r="E98" s="138" t="s">
        <v>431</v>
      </c>
      <c r="F98" s="138" t="s">
        <v>431</v>
      </c>
      <c r="G98" s="138" t="s">
        <v>431</v>
      </c>
      <c r="H98" s="138" t="s">
        <v>431</v>
      </c>
      <c r="I98" s="138" t="s">
        <v>431</v>
      </c>
      <c r="J98" s="138" t="s">
        <v>431</v>
      </c>
      <c r="K98" s="138" t="s">
        <v>431</v>
      </c>
      <c r="L98" s="138" t="s">
        <v>431</v>
      </c>
      <c r="M98" s="138" t="s">
        <v>431</v>
      </c>
      <c r="N98" s="138" t="s">
        <v>431</v>
      </c>
      <c r="O98" s="138" t="s">
        <v>431</v>
      </c>
      <c r="P98" s="138" t="s">
        <v>431</v>
      </c>
      <c r="Q98" s="138" t="s">
        <v>431</v>
      </c>
      <c r="R98" s="138" t="s">
        <v>431</v>
      </c>
      <c r="S98" s="138" t="s">
        <v>431</v>
      </c>
      <c r="T98" s="138" t="s">
        <v>431</v>
      </c>
      <c r="U98" s="138" t="s">
        <v>431</v>
      </c>
      <c r="V98" s="138" t="s">
        <v>431</v>
      </c>
      <c r="W98" s="138">
        <v>1.0339411291702665E-6</v>
      </c>
      <c r="X98" s="138" t="s">
        <v>443</v>
      </c>
      <c r="Y98" s="138" t="s">
        <v>443</v>
      </c>
      <c r="Z98" s="138" t="s">
        <v>443</v>
      </c>
      <c r="AA98" s="138" t="s">
        <v>443</v>
      </c>
      <c r="AB98" s="138" t="s">
        <v>443</v>
      </c>
      <c r="AC98" s="138" t="s">
        <v>443</v>
      </c>
      <c r="AD98" s="138">
        <v>9.3357225284930578</v>
      </c>
      <c r="AE98" s="55"/>
      <c r="AF98" s="147" t="s">
        <v>429</v>
      </c>
      <c r="AG98" s="147" t="s">
        <v>429</v>
      </c>
      <c r="AH98" s="147" t="s">
        <v>429</v>
      </c>
      <c r="AI98" s="147" t="s">
        <v>429</v>
      </c>
      <c r="AJ98" s="147" t="s">
        <v>429</v>
      </c>
      <c r="AK98" s="147" t="s">
        <v>429</v>
      </c>
      <c r="AL98" s="45" t="s">
        <v>413</v>
      </c>
    </row>
    <row r="99" spans="1:38" s="2" customFormat="1" ht="26.25" customHeight="1" thickBot="1" x14ac:dyDescent="0.3">
      <c r="A99" s="65" t="s">
        <v>244</v>
      </c>
      <c r="B99" s="65" t="s">
        <v>245</v>
      </c>
      <c r="C99" s="66" t="s">
        <v>408</v>
      </c>
      <c r="D99" s="79"/>
      <c r="E99" s="138">
        <v>5.1491593139120641E-2</v>
      </c>
      <c r="F99" s="138">
        <v>9.6778587601004098</v>
      </c>
      <c r="G99" s="138" t="s">
        <v>429</v>
      </c>
      <c r="H99" s="138">
        <v>13.157062729080977</v>
      </c>
      <c r="I99" s="138">
        <v>0.19161306202544512</v>
      </c>
      <c r="J99" s="138">
        <v>0.29294670144402685</v>
      </c>
      <c r="K99" s="138">
        <v>0.64370239472059265</v>
      </c>
      <c r="L99" s="138" t="s">
        <v>443</v>
      </c>
      <c r="M99" s="138" t="s">
        <v>429</v>
      </c>
      <c r="N99" s="138" t="s">
        <v>429</v>
      </c>
      <c r="O99" s="138" t="s">
        <v>429</v>
      </c>
      <c r="P99" s="138" t="s">
        <v>429</v>
      </c>
      <c r="Q99" s="138" t="s">
        <v>429</v>
      </c>
      <c r="R99" s="138" t="s">
        <v>429</v>
      </c>
      <c r="S99" s="138" t="s">
        <v>429</v>
      </c>
      <c r="T99" s="138" t="s">
        <v>429</v>
      </c>
      <c r="U99" s="138" t="s">
        <v>429</v>
      </c>
      <c r="V99" s="138" t="s">
        <v>429</v>
      </c>
      <c r="W99" s="138" t="s">
        <v>429</v>
      </c>
      <c r="X99" s="138" t="s">
        <v>429</v>
      </c>
      <c r="Y99" s="138" t="s">
        <v>429</v>
      </c>
      <c r="Z99" s="138" t="s">
        <v>429</v>
      </c>
      <c r="AA99" s="138" t="s">
        <v>429</v>
      </c>
      <c r="AB99" s="138" t="s">
        <v>429</v>
      </c>
      <c r="AC99" s="138" t="s">
        <v>429</v>
      </c>
      <c r="AD99" s="138" t="s">
        <v>429</v>
      </c>
      <c r="AE99" s="55"/>
      <c r="AF99" s="147" t="s">
        <v>429</v>
      </c>
      <c r="AG99" s="147" t="s">
        <v>429</v>
      </c>
      <c r="AH99" s="147" t="s">
        <v>429</v>
      </c>
      <c r="AI99" s="147" t="s">
        <v>429</v>
      </c>
      <c r="AJ99" s="147" t="s">
        <v>429</v>
      </c>
      <c r="AK99" s="147">
        <v>1246.8</v>
      </c>
      <c r="AL99" s="45" t="s">
        <v>246</v>
      </c>
    </row>
    <row r="100" spans="1:38" s="2" customFormat="1" ht="26.25" customHeight="1" thickBot="1" x14ac:dyDescent="0.3">
      <c r="A100" s="65" t="s">
        <v>244</v>
      </c>
      <c r="B100" s="65" t="s">
        <v>247</v>
      </c>
      <c r="C100" s="66" t="s">
        <v>409</v>
      </c>
      <c r="D100" s="79"/>
      <c r="E100" s="138">
        <v>0.54107893566391074</v>
      </c>
      <c r="F100" s="138">
        <v>23.172625230791468</v>
      </c>
      <c r="G100" s="138" t="s">
        <v>429</v>
      </c>
      <c r="H100" s="138">
        <v>28.387764427346756</v>
      </c>
      <c r="I100" s="138">
        <v>0.29644406577587451</v>
      </c>
      <c r="J100" s="138">
        <v>0.43989293363081594</v>
      </c>
      <c r="K100" s="138">
        <v>0.9795757401975429</v>
      </c>
      <c r="L100" s="138" t="s">
        <v>443</v>
      </c>
      <c r="M100" s="138" t="s">
        <v>429</v>
      </c>
      <c r="N100" s="138" t="s">
        <v>429</v>
      </c>
      <c r="O100" s="138" t="s">
        <v>429</v>
      </c>
      <c r="P100" s="138" t="s">
        <v>429</v>
      </c>
      <c r="Q100" s="138" t="s">
        <v>429</v>
      </c>
      <c r="R100" s="138" t="s">
        <v>429</v>
      </c>
      <c r="S100" s="138" t="s">
        <v>429</v>
      </c>
      <c r="T100" s="138" t="s">
        <v>429</v>
      </c>
      <c r="U100" s="138" t="s">
        <v>429</v>
      </c>
      <c r="V100" s="138" t="s">
        <v>429</v>
      </c>
      <c r="W100" s="138" t="s">
        <v>429</v>
      </c>
      <c r="X100" s="138" t="s">
        <v>429</v>
      </c>
      <c r="Y100" s="138" t="s">
        <v>429</v>
      </c>
      <c r="Z100" s="138" t="s">
        <v>429</v>
      </c>
      <c r="AA100" s="138" t="s">
        <v>429</v>
      </c>
      <c r="AB100" s="138" t="s">
        <v>429</v>
      </c>
      <c r="AC100" s="138" t="s">
        <v>429</v>
      </c>
      <c r="AD100" s="138" t="s">
        <v>429</v>
      </c>
      <c r="AE100" s="55"/>
      <c r="AF100" s="147" t="s">
        <v>429</v>
      </c>
      <c r="AG100" s="147" t="s">
        <v>429</v>
      </c>
      <c r="AH100" s="147" t="s">
        <v>429</v>
      </c>
      <c r="AI100" s="147" t="s">
        <v>429</v>
      </c>
      <c r="AJ100" s="147" t="s">
        <v>429</v>
      </c>
      <c r="AK100" s="147">
        <v>5718.4000000000015</v>
      </c>
      <c r="AL100" s="45" t="s">
        <v>246</v>
      </c>
    </row>
    <row r="101" spans="1:38" s="2" customFormat="1" ht="26.25" customHeight="1" thickBot="1" x14ac:dyDescent="0.3">
      <c r="A101" s="65" t="s">
        <v>244</v>
      </c>
      <c r="B101" s="65" t="s">
        <v>248</v>
      </c>
      <c r="C101" s="66" t="s">
        <v>249</v>
      </c>
      <c r="D101" s="79"/>
      <c r="E101" s="138">
        <v>7.8059419274444111E-2</v>
      </c>
      <c r="F101" s="138">
        <v>0.61675455045088945</v>
      </c>
      <c r="G101" s="138" t="s">
        <v>429</v>
      </c>
      <c r="H101" s="138">
        <v>1.5588577603018687</v>
      </c>
      <c r="I101" s="138">
        <v>1.5464923955589044E-2</v>
      </c>
      <c r="J101" s="138">
        <v>4.6394771866767132E-2</v>
      </c>
      <c r="K101" s="138">
        <v>0.10825446768912332</v>
      </c>
      <c r="L101" s="138" t="s">
        <v>443</v>
      </c>
      <c r="M101" s="138" t="s">
        <v>429</v>
      </c>
      <c r="N101" s="138" t="s">
        <v>429</v>
      </c>
      <c r="O101" s="138" t="s">
        <v>429</v>
      </c>
      <c r="P101" s="138" t="s">
        <v>429</v>
      </c>
      <c r="Q101" s="138" t="s">
        <v>429</v>
      </c>
      <c r="R101" s="138" t="s">
        <v>429</v>
      </c>
      <c r="S101" s="138" t="s">
        <v>429</v>
      </c>
      <c r="T101" s="138" t="s">
        <v>429</v>
      </c>
      <c r="U101" s="138" t="s">
        <v>429</v>
      </c>
      <c r="V101" s="138" t="s">
        <v>429</v>
      </c>
      <c r="W101" s="138" t="s">
        <v>429</v>
      </c>
      <c r="X101" s="138" t="s">
        <v>429</v>
      </c>
      <c r="Y101" s="138" t="s">
        <v>429</v>
      </c>
      <c r="Z101" s="138" t="s">
        <v>429</v>
      </c>
      <c r="AA101" s="138" t="s">
        <v>429</v>
      </c>
      <c r="AB101" s="138" t="s">
        <v>429</v>
      </c>
      <c r="AC101" s="138" t="s">
        <v>429</v>
      </c>
      <c r="AD101" s="138" t="s">
        <v>429</v>
      </c>
      <c r="AE101" s="55"/>
      <c r="AF101" s="147" t="s">
        <v>429</v>
      </c>
      <c r="AG101" s="147" t="s">
        <v>429</v>
      </c>
      <c r="AH101" s="147" t="s">
        <v>429</v>
      </c>
      <c r="AI101" s="147" t="s">
        <v>429</v>
      </c>
      <c r="AJ101" s="147" t="s">
        <v>429</v>
      </c>
      <c r="AK101" s="147">
        <v>8559.0595000000012</v>
      </c>
      <c r="AL101" s="45" t="s">
        <v>246</v>
      </c>
    </row>
    <row r="102" spans="1:38" s="2" customFormat="1" ht="26.25" customHeight="1" thickBot="1" x14ac:dyDescent="0.3">
      <c r="A102" s="65" t="s">
        <v>244</v>
      </c>
      <c r="B102" s="65" t="s">
        <v>250</v>
      </c>
      <c r="C102" s="66" t="s">
        <v>387</v>
      </c>
      <c r="D102" s="79"/>
      <c r="E102" s="138">
        <v>2.2875095851714283E-3</v>
      </c>
      <c r="F102" s="138">
        <v>2.6947384192570554</v>
      </c>
      <c r="G102" s="138" t="s">
        <v>429</v>
      </c>
      <c r="H102" s="138">
        <v>4.5563535971389229</v>
      </c>
      <c r="I102" s="138">
        <v>7.9024999999999998E-3</v>
      </c>
      <c r="J102" s="138">
        <v>0.17761400000000002</v>
      </c>
      <c r="K102" s="138">
        <v>1.2026914999999998</v>
      </c>
      <c r="L102" s="138" t="s">
        <v>443</v>
      </c>
      <c r="M102" s="138" t="s">
        <v>429</v>
      </c>
      <c r="N102" s="138" t="s">
        <v>429</v>
      </c>
      <c r="O102" s="138" t="s">
        <v>429</v>
      </c>
      <c r="P102" s="138" t="s">
        <v>429</v>
      </c>
      <c r="Q102" s="138" t="s">
        <v>429</v>
      </c>
      <c r="R102" s="138" t="s">
        <v>429</v>
      </c>
      <c r="S102" s="138" t="s">
        <v>429</v>
      </c>
      <c r="T102" s="138" t="s">
        <v>429</v>
      </c>
      <c r="U102" s="138" t="s">
        <v>429</v>
      </c>
      <c r="V102" s="138" t="s">
        <v>429</v>
      </c>
      <c r="W102" s="138" t="s">
        <v>429</v>
      </c>
      <c r="X102" s="138" t="s">
        <v>429</v>
      </c>
      <c r="Y102" s="138" t="s">
        <v>429</v>
      </c>
      <c r="Z102" s="138" t="s">
        <v>429</v>
      </c>
      <c r="AA102" s="138" t="s">
        <v>429</v>
      </c>
      <c r="AB102" s="138" t="s">
        <v>429</v>
      </c>
      <c r="AC102" s="138" t="s">
        <v>429</v>
      </c>
      <c r="AD102" s="138" t="s">
        <v>429</v>
      </c>
      <c r="AE102" s="55"/>
      <c r="AF102" s="147" t="s">
        <v>429</v>
      </c>
      <c r="AG102" s="147" t="s">
        <v>429</v>
      </c>
      <c r="AH102" s="147" t="s">
        <v>429</v>
      </c>
      <c r="AI102" s="147" t="s">
        <v>429</v>
      </c>
      <c r="AJ102" s="147" t="s">
        <v>429</v>
      </c>
      <c r="AK102" s="147">
        <v>1514.35</v>
      </c>
      <c r="AL102" s="45" t="s">
        <v>246</v>
      </c>
    </row>
    <row r="103" spans="1:38" s="2" customFormat="1" ht="26.25" customHeight="1" thickBot="1" x14ac:dyDescent="0.3">
      <c r="A103" s="65" t="s">
        <v>244</v>
      </c>
      <c r="B103" s="65" t="s">
        <v>251</v>
      </c>
      <c r="C103" s="66" t="s">
        <v>252</v>
      </c>
      <c r="D103" s="79"/>
      <c r="E103" s="138" t="s">
        <v>431</v>
      </c>
      <c r="F103" s="138" t="s">
        <v>431</v>
      </c>
      <c r="G103" s="138" t="s">
        <v>429</v>
      </c>
      <c r="H103" s="138" t="s">
        <v>431</v>
      </c>
      <c r="I103" s="138" t="s">
        <v>431</v>
      </c>
      <c r="J103" s="138" t="s">
        <v>431</v>
      </c>
      <c r="K103" s="138" t="s">
        <v>431</v>
      </c>
      <c r="L103" s="138" t="s">
        <v>443</v>
      </c>
      <c r="M103" s="138" t="s">
        <v>429</v>
      </c>
      <c r="N103" s="138" t="s">
        <v>429</v>
      </c>
      <c r="O103" s="138" t="s">
        <v>429</v>
      </c>
      <c r="P103" s="138" t="s">
        <v>429</v>
      </c>
      <c r="Q103" s="138" t="s">
        <v>429</v>
      </c>
      <c r="R103" s="138" t="s">
        <v>429</v>
      </c>
      <c r="S103" s="138" t="s">
        <v>429</v>
      </c>
      <c r="T103" s="138" t="s">
        <v>429</v>
      </c>
      <c r="U103" s="138" t="s">
        <v>429</v>
      </c>
      <c r="V103" s="138" t="s">
        <v>429</v>
      </c>
      <c r="W103" s="138" t="s">
        <v>429</v>
      </c>
      <c r="X103" s="138" t="s">
        <v>429</v>
      </c>
      <c r="Y103" s="138" t="s">
        <v>429</v>
      </c>
      <c r="Z103" s="138" t="s">
        <v>429</v>
      </c>
      <c r="AA103" s="138" t="s">
        <v>429</v>
      </c>
      <c r="AB103" s="138" t="s">
        <v>429</v>
      </c>
      <c r="AC103" s="138" t="s">
        <v>429</v>
      </c>
      <c r="AD103" s="138" t="s">
        <v>429</v>
      </c>
      <c r="AE103" s="55"/>
      <c r="AF103" s="147" t="s">
        <v>429</v>
      </c>
      <c r="AG103" s="147" t="s">
        <v>429</v>
      </c>
      <c r="AH103" s="147" t="s">
        <v>429</v>
      </c>
      <c r="AI103" s="147" t="s">
        <v>429</v>
      </c>
      <c r="AJ103" s="147" t="s">
        <v>429</v>
      </c>
      <c r="AK103" s="147" t="s">
        <v>431</v>
      </c>
      <c r="AL103" s="45" t="s">
        <v>246</v>
      </c>
    </row>
    <row r="104" spans="1:38" s="2" customFormat="1" ht="26.25" customHeight="1" thickBot="1" x14ac:dyDescent="0.3">
      <c r="A104" s="65" t="s">
        <v>244</v>
      </c>
      <c r="B104" s="65" t="s">
        <v>253</v>
      </c>
      <c r="C104" s="66" t="s">
        <v>254</v>
      </c>
      <c r="D104" s="79"/>
      <c r="E104" s="138">
        <v>2.3017076638957826E-3</v>
      </c>
      <c r="F104" s="138">
        <v>2.5574176090589701E-3</v>
      </c>
      <c r="G104" s="138" t="s">
        <v>429</v>
      </c>
      <c r="H104" s="138">
        <v>3.1499300915200312E-2</v>
      </c>
      <c r="I104" s="138">
        <v>3.4880804383561642E-5</v>
      </c>
      <c r="J104" s="138">
        <v>1.0464241315068493E-4</v>
      </c>
      <c r="K104" s="138">
        <v>2.4416563068493154E-4</v>
      </c>
      <c r="L104" s="138" t="s">
        <v>443</v>
      </c>
      <c r="M104" s="138" t="s">
        <v>429</v>
      </c>
      <c r="N104" s="138" t="s">
        <v>429</v>
      </c>
      <c r="O104" s="138" t="s">
        <v>429</v>
      </c>
      <c r="P104" s="138" t="s">
        <v>429</v>
      </c>
      <c r="Q104" s="138" t="s">
        <v>429</v>
      </c>
      <c r="R104" s="138" t="s">
        <v>429</v>
      </c>
      <c r="S104" s="138" t="s">
        <v>429</v>
      </c>
      <c r="T104" s="138" t="s">
        <v>429</v>
      </c>
      <c r="U104" s="138" t="s">
        <v>429</v>
      </c>
      <c r="V104" s="138" t="s">
        <v>429</v>
      </c>
      <c r="W104" s="138" t="s">
        <v>429</v>
      </c>
      <c r="X104" s="138" t="s">
        <v>429</v>
      </c>
      <c r="Y104" s="138" t="s">
        <v>429</v>
      </c>
      <c r="Z104" s="138" t="s">
        <v>429</v>
      </c>
      <c r="AA104" s="138" t="s">
        <v>429</v>
      </c>
      <c r="AB104" s="138" t="s">
        <v>429</v>
      </c>
      <c r="AC104" s="138" t="s">
        <v>429</v>
      </c>
      <c r="AD104" s="138" t="s">
        <v>429</v>
      </c>
      <c r="AE104" s="55"/>
      <c r="AF104" s="147" t="s">
        <v>429</v>
      </c>
      <c r="AG104" s="147" t="s">
        <v>429</v>
      </c>
      <c r="AH104" s="147" t="s">
        <v>429</v>
      </c>
      <c r="AI104" s="147" t="s">
        <v>429</v>
      </c>
      <c r="AJ104" s="147" t="s">
        <v>429</v>
      </c>
      <c r="AK104" s="147">
        <v>16.100000000000001</v>
      </c>
      <c r="AL104" s="45" t="s">
        <v>246</v>
      </c>
    </row>
    <row r="105" spans="1:38" s="2" customFormat="1" ht="26.25" customHeight="1" thickBot="1" x14ac:dyDescent="0.3">
      <c r="A105" s="65" t="s">
        <v>244</v>
      </c>
      <c r="B105" s="65" t="s">
        <v>255</v>
      </c>
      <c r="C105" s="66" t="s">
        <v>256</v>
      </c>
      <c r="D105" s="79"/>
      <c r="E105" s="138">
        <v>2.4426198919627395E-2</v>
      </c>
      <c r="F105" s="138">
        <v>0.12351080330346817</v>
      </c>
      <c r="G105" s="138" t="s">
        <v>429</v>
      </c>
      <c r="H105" s="138">
        <v>0.57227473071207824</v>
      </c>
      <c r="I105" s="138">
        <v>4.6257534246575346E-3</v>
      </c>
      <c r="J105" s="138">
        <v>7.2690410958904106E-3</v>
      </c>
      <c r="K105" s="138">
        <v>1.5859726027397259E-2</v>
      </c>
      <c r="L105" s="138" t="s">
        <v>443</v>
      </c>
      <c r="M105" s="138" t="s">
        <v>429</v>
      </c>
      <c r="N105" s="138" t="s">
        <v>429</v>
      </c>
      <c r="O105" s="138" t="s">
        <v>429</v>
      </c>
      <c r="P105" s="138" t="s">
        <v>429</v>
      </c>
      <c r="Q105" s="138" t="s">
        <v>429</v>
      </c>
      <c r="R105" s="138" t="s">
        <v>429</v>
      </c>
      <c r="S105" s="138" t="s">
        <v>429</v>
      </c>
      <c r="T105" s="138" t="s">
        <v>429</v>
      </c>
      <c r="U105" s="138" t="s">
        <v>429</v>
      </c>
      <c r="V105" s="138" t="s">
        <v>429</v>
      </c>
      <c r="W105" s="138" t="s">
        <v>429</v>
      </c>
      <c r="X105" s="138" t="s">
        <v>429</v>
      </c>
      <c r="Y105" s="138" t="s">
        <v>429</v>
      </c>
      <c r="Z105" s="138" t="s">
        <v>429</v>
      </c>
      <c r="AA105" s="138" t="s">
        <v>429</v>
      </c>
      <c r="AB105" s="138" t="s">
        <v>429</v>
      </c>
      <c r="AC105" s="138" t="s">
        <v>429</v>
      </c>
      <c r="AD105" s="138" t="s">
        <v>429</v>
      </c>
      <c r="AE105" s="55"/>
      <c r="AF105" s="147" t="s">
        <v>429</v>
      </c>
      <c r="AG105" s="147" t="s">
        <v>429</v>
      </c>
      <c r="AH105" s="147" t="s">
        <v>429</v>
      </c>
      <c r="AI105" s="147" t="s">
        <v>429</v>
      </c>
      <c r="AJ105" s="147" t="s">
        <v>429</v>
      </c>
      <c r="AK105" s="147">
        <v>67</v>
      </c>
      <c r="AL105" s="45" t="s">
        <v>246</v>
      </c>
    </row>
    <row r="106" spans="1:38" s="2" customFormat="1" ht="26.25" customHeight="1" thickBot="1" x14ac:dyDescent="0.3">
      <c r="A106" s="65" t="s">
        <v>244</v>
      </c>
      <c r="B106" s="65" t="s">
        <v>257</v>
      </c>
      <c r="C106" s="66" t="s">
        <v>258</v>
      </c>
      <c r="D106" s="79"/>
      <c r="E106" s="138">
        <v>1.9388502534575336E-3</v>
      </c>
      <c r="F106" s="138">
        <v>7.840826564516977E-3</v>
      </c>
      <c r="G106" s="138" t="s">
        <v>429</v>
      </c>
      <c r="H106" s="138">
        <v>4.5424792057878659E-2</v>
      </c>
      <c r="I106" s="138">
        <v>3.8465753424657536E-4</v>
      </c>
      <c r="J106" s="138">
        <v>6.1545205479452043E-4</v>
      </c>
      <c r="K106" s="138">
        <v>1.3078356164383561E-3</v>
      </c>
      <c r="L106" s="138" t="s">
        <v>443</v>
      </c>
      <c r="M106" s="138" t="s">
        <v>429</v>
      </c>
      <c r="N106" s="138" t="s">
        <v>429</v>
      </c>
      <c r="O106" s="138" t="s">
        <v>429</v>
      </c>
      <c r="P106" s="138" t="s">
        <v>429</v>
      </c>
      <c r="Q106" s="138" t="s">
        <v>429</v>
      </c>
      <c r="R106" s="138" t="s">
        <v>429</v>
      </c>
      <c r="S106" s="138" t="s">
        <v>429</v>
      </c>
      <c r="T106" s="138" t="s">
        <v>429</v>
      </c>
      <c r="U106" s="138" t="s">
        <v>429</v>
      </c>
      <c r="V106" s="138" t="s">
        <v>429</v>
      </c>
      <c r="W106" s="138" t="s">
        <v>429</v>
      </c>
      <c r="X106" s="138" t="s">
        <v>429</v>
      </c>
      <c r="Y106" s="138" t="s">
        <v>429</v>
      </c>
      <c r="Z106" s="138" t="s">
        <v>429</v>
      </c>
      <c r="AA106" s="138" t="s">
        <v>429</v>
      </c>
      <c r="AB106" s="138" t="s">
        <v>429</v>
      </c>
      <c r="AC106" s="138" t="s">
        <v>429</v>
      </c>
      <c r="AD106" s="138" t="s">
        <v>429</v>
      </c>
      <c r="AE106" s="55"/>
      <c r="AF106" s="147" t="s">
        <v>429</v>
      </c>
      <c r="AG106" s="147" t="s">
        <v>429</v>
      </c>
      <c r="AH106" s="147" t="s">
        <v>429</v>
      </c>
      <c r="AI106" s="147" t="s">
        <v>429</v>
      </c>
      <c r="AJ106" s="147" t="s">
        <v>429</v>
      </c>
      <c r="AK106" s="147">
        <v>7.8</v>
      </c>
      <c r="AL106" s="45" t="s">
        <v>246</v>
      </c>
    </row>
    <row r="107" spans="1:38" s="2" customFormat="1" ht="26.25" customHeight="1" thickBot="1" x14ac:dyDescent="0.3">
      <c r="A107" s="65" t="s">
        <v>244</v>
      </c>
      <c r="B107" s="65" t="s">
        <v>259</v>
      </c>
      <c r="C107" s="66" t="s">
        <v>380</v>
      </c>
      <c r="D107" s="79"/>
      <c r="E107" s="138">
        <v>2.5326449326560002E-2</v>
      </c>
      <c r="F107" s="138">
        <v>0.28544999999999998</v>
      </c>
      <c r="G107" s="138" t="s">
        <v>429</v>
      </c>
      <c r="H107" s="138">
        <v>0.30887256678696007</v>
      </c>
      <c r="I107" s="138">
        <v>5.1900000000000002E-3</v>
      </c>
      <c r="J107" s="138">
        <v>6.9199999999999998E-2</v>
      </c>
      <c r="K107" s="138">
        <v>0.32869999999999999</v>
      </c>
      <c r="L107" s="138" t="s">
        <v>443</v>
      </c>
      <c r="M107" s="138" t="s">
        <v>429</v>
      </c>
      <c r="N107" s="138" t="s">
        <v>429</v>
      </c>
      <c r="O107" s="138" t="s">
        <v>429</v>
      </c>
      <c r="P107" s="138" t="s">
        <v>429</v>
      </c>
      <c r="Q107" s="138" t="s">
        <v>429</v>
      </c>
      <c r="R107" s="138" t="s">
        <v>429</v>
      </c>
      <c r="S107" s="138" t="s">
        <v>429</v>
      </c>
      <c r="T107" s="138" t="s">
        <v>429</v>
      </c>
      <c r="U107" s="138" t="s">
        <v>429</v>
      </c>
      <c r="V107" s="138" t="s">
        <v>429</v>
      </c>
      <c r="W107" s="138" t="s">
        <v>429</v>
      </c>
      <c r="X107" s="138" t="s">
        <v>429</v>
      </c>
      <c r="Y107" s="138" t="s">
        <v>429</v>
      </c>
      <c r="Z107" s="138" t="s">
        <v>429</v>
      </c>
      <c r="AA107" s="138" t="s">
        <v>429</v>
      </c>
      <c r="AB107" s="138" t="s">
        <v>429</v>
      </c>
      <c r="AC107" s="138" t="s">
        <v>429</v>
      </c>
      <c r="AD107" s="138" t="s">
        <v>429</v>
      </c>
      <c r="AE107" s="55"/>
      <c r="AF107" s="147" t="s">
        <v>429</v>
      </c>
      <c r="AG107" s="147" t="s">
        <v>429</v>
      </c>
      <c r="AH107" s="147" t="s">
        <v>429</v>
      </c>
      <c r="AI107" s="147" t="s">
        <v>429</v>
      </c>
      <c r="AJ107" s="147" t="s">
        <v>429</v>
      </c>
      <c r="AK107" s="147">
        <v>1730</v>
      </c>
      <c r="AL107" s="45" t="s">
        <v>246</v>
      </c>
    </row>
    <row r="108" spans="1:38" s="2" customFormat="1" ht="26.25" customHeight="1" thickBot="1" x14ac:dyDescent="0.3">
      <c r="A108" s="65" t="s">
        <v>244</v>
      </c>
      <c r="B108" s="65" t="s">
        <v>260</v>
      </c>
      <c r="C108" s="66" t="s">
        <v>381</v>
      </c>
      <c r="D108" s="79"/>
      <c r="E108" s="138">
        <v>6.6960015523546912E-2</v>
      </c>
      <c r="F108" s="138">
        <v>1.1223947912727272</v>
      </c>
      <c r="G108" s="138" t="s">
        <v>429</v>
      </c>
      <c r="H108" s="138">
        <v>1.4001903080997053</v>
      </c>
      <c r="I108" s="138">
        <v>2.0785088727272725E-2</v>
      </c>
      <c r="J108" s="138">
        <v>0.20785088727272724</v>
      </c>
      <c r="K108" s="138">
        <v>0.41570177454545448</v>
      </c>
      <c r="L108" s="138" t="s">
        <v>443</v>
      </c>
      <c r="M108" s="138" t="s">
        <v>429</v>
      </c>
      <c r="N108" s="138" t="s">
        <v>429</v>
      </c>
      <c r="O108" s="138" t="s">
        <v>429</v>
      </c>
      <c r="P108" s="138" t="s">
        <v>429</v>
      </c>
      <c r="Q108" s="138" t="s">
        <v>429</v>
      </c>
      <c r="R108" s="138" t="s">
        <v>429</v>
      </c>
      <c r="S108" s="138" t="s">
        <v>429</v>
      </c>
      <c r="T108" s="138" t="s">
        <v>429</v>
      </c>
      <c r="U108" s="138" t="s">
        <v>429</v>
      </c>
      <c r="V108" s="138" t="s">
        <v>429</v>
      </c>
      <c r="W108" s="138" t="s">
        <v>429</v>
      </c>
      <c r="X108" s="138" t="s">
        <v>429</v>
      </c>
      <c r="Y108" s="138" t="s">
        <v>429</v>
      </c>
      <c r="Z108" s="138" t="s">
        <v>429</v>
      </c>
      <c r="AA108" s="138" t="s">
        <v>429</v>
      </c>
      <c r="AB108" s="138" t="s">
        <v>429</v>
      </c>
      <c r="AC108" s="138" t="s">
        <v>429</v>
      </c>
      <c r="AD108" s="138" t="s">
        <v>429</v>
      </c>
      <c r="AE108" s="55"/>
      <c r="AF108" s="147" t="s">
        <v>429</v>
      </c>
      <c r="AG108" s="147" t="s">
        <v>429</v>
      </c>
      <c r="AH108" s="147" t="s">
        <v>429</v>
      </c>
      <c r="AI108" s="147" t="s">
        <v>429</v>
      </c>
      <c r="AJ108" s="147" t="s">
        <v>429</v>
      </c>
      <c r="AK108" s="147">
        <v>10392.544363636363</v>
      </c>
      <c r="AL108" s="45" t="s">
        <v>246</v>
      </c>
    </row>
    <row r="109" spans="1:38" s="2" customFormat="1" ht="26.25" customHeight="1" thickBot="1" x14ac:dyDescent="0.3">
      <c r="A109" s="65" t="s">
        <v>244</v>
      </c>
      <c r="B109" s="65" t="s">
        <v>261</v>
      </c>
      <c r="C109" s="66" t="s">
        <v>382</v>
      </c>
      <c r="D109" s="79"/>
      <c r="E109" s="138">
        <v>3.563912062464001E-2</v>
      </c>
      <c r="F109" s="138">
        <v>0.75893298779999996</v>
      </c>
      <c r="G109" s="138" t="s">
        <v>429</v>
      </c>
      <c r="H109" s="138">
        <v>1.0253100856627202</v>
      </c>
      <c r="I109" s="138">
        <v>3.1040203999999998E-2</v>
      </c>
      <c r="J109" s="138">
        <v>0.170721122</v>
      </c>
      <c r="K109" s="138">
        <v>0.170721122</v>
      </c>
      <c r="L109" s="138" t="s">
        <v>443</v>
      </c>
      <c r="M109" s="138" t="s">
        <v>429</v>
      </c>
      <c r="N109" s="138" t="s">
        <v>429</v>
      </c>
      <c r="O109" s="138" t="s">
        <v>429</v>
      </c>
      <c r="P109" s="138" t="s">
        <v>429</v>
      </c>
      <c r="Q109" s="138" t="s">
        <v>429</v>
      </c>
      <c r="R109" s="138" t="s">
        <v>429</v>
      </c>
      <c r="S109" s="138" t="s">
        <v>429</v>
      </c>
      <c r="T109" s="138" t="s">
        <v>429</v>
      </c>
      <c r="U109" s="138" t="s">
        <v>429</v>
      </c>
      <c r="V109" s="138" t="s">
        <v>429</v>
      </c>
      <c r="W109" s="138" t="s">
        <v>429</v>
      </c>
      <c r="X109" s="138" t="s">
        <v>429</v>
      </c>
      <c r="Y109" s="138" t="s">
        <v>429</v>
      </c>
      <c r="Z109" s="138" t="s">
        <v>429</v>
      </c>
      <c r="AA109" s="138" t="s">
        <v>429</v>
      </c>
      <c r="AB109" s="138" t="s">
        <v>429</v>
      </c>
      <c r="AC109" s="138" t="s">
        <v>429</v>
      </c>
      <c r="AD109" s="138" t="s">
        <v>429</v>
      </c>
      <c r="AE109" s="55"/>
      <c r="AF109" s="147" t="s">
        <v>429</v>
      </c>
      <c r="AG109" s="147" t="s">
        <v>429</v>
      </c>
      <c r="AH109" s="147" t="s">
        <v>429</v>
      </c>
      <c r="AI109" s="147" t="s">
        <v>429</v>
      </c>
      <c r="AJ109" s="147" t="s">
        <v>429</v>
      </c>
      <c r="AK109" s="147">
        <v>1552.0101999999999</v>
      </c>
      <c r="AL109" s="45" t="s">
        <v>246</v>
      </c>
    </row>
    <row r="110" spans="1:38" s="2" customFormat="1" ht="26.25" customHeight="1" thickBot="1" x14ac:dyDescent="0.3">
      <c r="A110" s="65" t="s">
        <v>244</v>
      </c>
      <c r="B110" s="65" t="s">
        <v>262</v>
      </c>
      <c r="C110" s="66" t="s">
        <v>383</v>
      </c>
      <c r="D110" s="79"/>
      <c r="E110" s="138">
        <v>5.0302319709272011E-3</v>
      </c>
      <c r="F110" s="138">
        <v>0.17571334800000002</v>
      </c>
      <c r="G110" s="138" t="s">
        <v>429</v>
      </c>
      <c r="H110" s="138">
        <v>0.10558955190530563</v>
      </c>
      <c r="I110" s="138">
        <v>7.3080000000000003E-3</v>
      </c>
      <c r="J110" s="138">
        <v>5.152008000000001E-2</v>
      </c>
      <c r="K110" s="138">
        <v>5.152008000000001E-2</v>
      </c>
      <c r="L110" s="138" t="s">
        <v>443</v>
      </c>
      <c r="M110" s="138" t="s">
        <v>429</v>
      </c>
      <c r="N110" s="138" t="s">
        <v>429</v>
      </c>
      <c r="O110" s="138" t="s">
        <v>429</v>
      </c>
      <c r="P110" s="138" t="s">
        <v>429</v>
      </c>
      <c r="Q110" s="138" t="s">
        <v>429</v>
      </c>
      <c r="R110" s="138" t="s">
        <v>429</v>
      </c>
      <c r="S110" s="138" t="s">
        <v>429</v>
      </c>
      <c r="T110" s="138" t="s">
        <v>429</v>
      </c>
      <c r="U110" s="138" t="s">
        <v>429</v>
      </c>
      <c r="V110" s="138" t="s">
        <v>429</v>
      </c>
      <c r="W110" s="138" t="s">
        <v>429</v>
      </c>
      <c r="X110" s="138" t="s">
        <v>429</v>
      </c>
      <c r="Y110" s="138" t="s">
        <v>429</v>
      </c>
      <c r="Z110" s="138" t="s">
        <v>429</v>
      </c>
      <c r="AA110" s="138" t="s">
        <v>429</v>
      </c>
      <c r="AB110" s="138" t="s">
        <v>429</v>
      </c>
      <c r="AC110" s="138" t="s">
        <v>429</v>
      </c>
      <c r="AD110" s="138" t="s">
        <v>429</v>
      </c>
      <c r="AE110" s="55"/>
      <c r="AF110" s="147" t="s">
        <v>429</v>
      </c>
      <c r="AG110" s="147" t="s">
        <v>429</v>
      </c>
      <c r="AH110" s="147" t="s">
        <v>429</v>
      </c>
      <c r="AI110" s="147" t="s">
        <v>429</v>
      </c>
      <c r="AJ110" s="147" t="s">
        <v>429</v>
      </c>
      <c r="AK110" s="147">
        <v>359.33200000000005</v>
      </c>
      <c r="AL110" s="45" t="s">
        <v>246</v>
      </c>
    </row>
    <row r="111" spans="1:38" s="2" customFormat="1" ht="26.25" customHeight="1" thickBot="1" x14ac:dyDescent="0.3">
      <c r="A111" s="65" t="s">
        <v>244</v>
      </c>
      <c r="B111" s="65" t="s">
        <v>263</v>
      </c>
      <c r="C111" s="66" t="s">
        <v>377</v>
      </c>
      <c r="D111" s="79"/>
      <c r="E111" s="138">
        <v>1.0218454803243146E-2</v>
      </c>
      <c r="F111" s="138">
        <v>0.2541696</v>
      </c>
      <c r="G111" s="138" t="s">
        <v>429</v>
      </c>
      <c r="H111" s="138">
        <v>0.18084311475778991</v>
      </c>
      <c r="I111" s="138">
        <v>5.2240000000000001E-4</v>
      </c>
      <c r="J111" s="138">
        <v>1.0448E-3</v>
      </c>
      <c r="K111" s="138">
        <v>2.3508000000000001E-3</v>
      </c>
      <c r="L111" s="138" t="s">
        <v>443</v>
      </c>
      <c r="M111" s="138" t="s">
        <v>429</v>
      </c>
      <c r="N111" s="138" t="s">
        <v>429</v>
      </c>
      <c r="O111" s="138" t="s">
        <v>429</v>
      </c>
      <c r="P111" s="138" t="s">
        <v>429</v>
      </c>
      <c r="Q111" s="138" t="s">
        <v>429</v>
      </c>
      <c r="R111" s="138" t="s">
        <v>429</v>
      </c>
      <c r="S111" s="138" t="s">
        <v>429</v>
      </c>
      <c r="T111" s="138" t="s">
        <v>429</v>
      </c>
      <c r="U111" s="138" t="s">
        <v>429</v>
      </c>
      <c r="V111" s="138" t="s">
        <v>429</v>
      </c>
      <c r="W111" s="138" t="s">
        <v>429</v>
      </c>
      <c r="X111" s="138" t="s">
        <v>429</v>
      </c>
      <c r="Y111" s="138" t="s">
        <v>429</v>
      </c>
      <c r="Z111" s="138" t="s">
        <v>429</v>
      </c>
      <c r="AA111" s="138" t="s">
        <v>429</v>
      </c>
      <c r="AB111" s="138" t="s">
        <v>429</v>
      </c>
      <c r="AC111" s="138" t="s">
        <v>429</v>
      </c>
      <c r="AD111" s="138" t="s">
        <v>429</v>
      </c>
      <c r="AE111" s="55"/>
      <c r="AF111" s="147" t="s">
        <v>429</v>
      </c>
      <c r="AG111" s="147" t="s">
        <v>429</v>
      </c>
      <c r="AH111" s="147" t="s">
        <v>429</v>
      </c>
      <c r="AI111" s="147" t="s">
        <v>429</v>
      </c>
      <c r="AJ111" s="147" t="s">
        <v>429</v>
      </c>
      <c r="AK111" s="147">
        <v>145.6</v>
      </c>
      <c r="AL111" s="45" t="s">
        <v>246</v>
      </c>
    </row>
    <row r="112" spans="1:38" s="2" customFormat="1" ht="26.25" customHeight="1" thickBot="1" x14ac:dyDescent="0.3">
      <c r="A112" s="65" t="s">
        <v>264</v>
      </c>
      <c r="B112" s="65" t="s">
        <v>265</v>
      </c>
      <c r="C112" s="66" t="s">
        <v>266</v>
      </c>
      <c r="D112" s="67"/>
      <c r="E112" s="138">
        <v>15.57522577504057</v>
      </c>
      <c r="F112" s="138" t="s">
        <v>429</v>
      </c>
      <c r="G112" s="138" t="s">
        <v>429</v>
      </c>
      <c r="H112" s="138">
        <v>13.855948472826938</v>
      </c>
      <c r="I112" s="138">
        <v>0.26344200000000001</v>
      </c>
      <c r="J112" s="138">
        <v>6.8494920000000006</v>
      </c>
      <c r="K112" s="138">
        <v>6.8494920000000006</v>
      </c>
      <c r="L112" s="138" t="s">
        <v>443</v>
      </c>
      <c r="M112" s="138" t="s">
        <v>429</v>
      </c>
      <c r="N112" s="138" t="s">
        <v>429</v>
      </c>
      <c r="O112" s="138" t="s">
        <v>429</v>
      </c>
      <c r="P112" s="138" t="s">
        <v>429</v>
      </c>
      <c r="Q112" s="138" t="s">
        <v>429</v>
      </c>
      <c r="R112" s="138" t="s">
        <v>429</v>
      </c>
      <c r="S112" s="138" t="s">
        <v>429</v>
      </c>
      <c r="T112" s="138" t="s">
        <v>429</v>
      </c>
      <c r="U112" s="138" t="s">
        <v>429</v>
      </c>
      <c r="V112" s="138" t="s">
        <v>429</v>
      </c>
      <c r="W112" s="138" t="s">
        <v>429</v>
      </c>
      <c r="X112" s="138" t="s">
        <v>429</v>
      </c>
      <c r="Y112" s="138" t="s">
        <v>429</v>
      </c>
      <c r="Z112" s="138" t="s">
        <v>429</v>
      </c>
      <c r="AA112" s="138" t="s">
        <v>429</v>
      </c>
      <c r="AB112" s="138" t="s">
        <v>429</v>
      </c>
      <c r="AC112" s="138" t="s">
        <v>429</v>
      </c>
      <c r="AD112" s="138" t="s">
        <v>429</v>
      </c>
      <c r="AE112" s="55"/>
      <c r="AF112" s="147" t="s">
        <v>429</v>
      </c>
      <c r="AG112" s="147" t="s">
        <v>429</v>
      </c>
      <c r="AH112" s="147" t="s">
        <v>429</v>
      </c>
      <c r="AI112" s="147" t="s">
        <v>429</v>
      </c>
      <c r="AJ112" s="147" t="s">
        <v>429</v>
      </c>
      <c r="AK112" s="147">
        <v>404811000</v>
      </c>
      <c r="AL112" s="45" t="s">
        <v>419</v>
      </c>
    </row>
    <row r="113" spans="1:38" s="2" customFormat="1" ht="26.25" customHeight="1" thickBot="1" x14ac:dyDescent="0.3">
      <c r="A113" s="65" t="s">
        <v>264</v>
      </c>
      <c r="B113" s="80" t="s">
        <v>267</v>
      </c>
      <c r="C113" s="81" t="s">
        <v>268</v>
      </c>
      <c r="D113" s="67"/>
      <c r="E113" s="138">
        <v>5.8906469413228217</v>
      </c>
      <c r="F113" s="138" t="s">
        <v>443</v>
      </c>
      <c r="G113" s="138" t="s">
        <v>429</v>
      </c>
      <c r="H113" s="138">
        <v>35.423962981211602</v>
      </c>
      <c r="I113" s="138" t="s">
        <v>443</v>
      </c>
      <c r="J113" s="138" t="s">
        <v>443</v>
      </c>
      <c r="K113" s="138" t="s">
        <v>443</v>
      </c>
      <c r="L113" s="138" t="s">
        <v>443</v>
      </c>
      <c r="M113" s="138" t="s">
        <v>429</v>
      </c>
      <c r="N113" s="138" t="s">
        <v>429</v>
      </c>
      <c r="O113" s="138" t="s">
        <v>429</v>
      </c>
      <c r="P113" s="138" t="s">
        <v>429</v>
      </c>
      <c r="Q113" s="138" t="s">
        <v>429</v>
      </c>
      <c r="R113" s="138" t="s">
        <v>429</v>
      </c>
      <c r="S113" s="138" t="s">
        <v>429</v>
      </c>
      <c r="T113" s="138" t="s">
        <v>429</v>
      </c>
      <c r="U113" s="138" t="s">
        <v>429</v>
      </c>
      <c r="V113" s="138" t="s">
        <v>429</v>
      </c>
      <c r="W113" s="138" t="s">
        <v>429</v>
      </c>
      <c r="X113" s="138" t="s">
        <v>429</v>
      </c>
      <c r="Y113" s="138" t="s">
        <v>429</v>
      </c>
      <c r="Z113" s="138" t="s">
        <v>429</v>
      </c>
      <c r="AA113" s="138" t="s">
        <v>429</v>
      </c>
      <c r="AB113" s="138" t="s">
        <v>429</v>
      </c>
      <c r="AC113" s="138" t="s">
        <v>429</v>
      </c>
      <c r="AD113" s="138" t="s">
        <v>429</v>
      </c>
      <c r="AE113" s="55"/>
      <c r="AF113" s="147" t="s">
        <v>429</v>
      </c>
      <c r="AG113" s="147" t="s">
        <v>429</v>
      </c>
      <c r="AH113" s="147" t="s">
        <v>429</v>
      </c>
      <c r="AI113" s="147" t="s">
        <v>429</v>
      </c>
      <c r="AJ113" s="147" t="s">
        <v>429</v>
      </c>
      <c r="AK113" s="147">
        <v>153102029.68519223</v>
      </c>
      <c r="AL113" s="148" t="s">
        <v>436</v>
      </c>
    </row>
    <row r="114" spans="1:38" s="2" customFormat="1" ht="26.25" customHeight="1" thickBot="1" x14ac:dyDescent="0.3">
      <c r="A114" s="65" t="s">
        <v>264</v>
      </c>
      <c r="B114" s="80" t="s">
        <v>269</v>
      </c>
      <c r="C114" s="81" t="s">
        <v>388</v>
      </c>
      <c r="D114" s="67"/>
      <c r="E114" s="138">
        <v>6.3691169689151523E-3</v>
      </c>
      <c r="F114" s="138" t="s">
        <v>443</v>
      </c>
      <c r="G114" s="138" t="s">
        <v>429</v>
      </c>
      <c r="H114" s="138">
        <v>2.1519914000000005E-2</v>
      </c>
      <c r="I114" s="138" t="s">
        <v>443</v>
      </c>
      <c r="J114" s="138" t="s">
        <v>443</v>
      </c>
      <c r="K114" s="138" t="s">
        <v>443</v>
      </c>
      <c r="L114" s="138" t="s">
        <v>443</v>
      </c>
      <c r="M114" s="138" t="s">
        <v>429</v>
      </c>
      <c r="N114" s="138" t="s">
        <v>429</v>
      </c>
      <c r="O114" s="138" t="s">
        <v>429</v>
      </c>
      <c r="P114" s="138" t="s">
        <v>429</v>
      </c>
      <c r="Q114" s="138" t="s">
        <v>429</v>
      </c>
      <c r="R114" s="138" t="s">
        <v>429</v>
      </c>
      <c r="S114" s="138" t="s">
        <v>429</v>
      </c>
      <c r="T114" s="138" t="s">
        <v>429</v>
      </c>
      <c r="U114" s="138" t="s">
        <v>429</v>
      </c>
      <c r="V114" s="138" t="s">
        <v>429</v>
      </c>
      <c r="W114" s="138" t="s">
        <v>429</v>
      </c>
      <c r="X114" s="138" t="s">
        <v>429</v>
      </c>
      <c r="Y114" s="138" t="s">
        <v>429</v>
      </c>
      <c r="Z114" s="138" t="s">
        <v>429</v>
      </c>
      <c r="AA114" s="138" t="s">
        <v>429</v>
      </c>
      <c r="AB114" s="138" t="s">
        <v>429</v>
      </c>
      <c r="AC114" s="138" t="s">
        <v>429</v>
      </c>
      <c r="AD114" s="138" t="s">
        <v>429</v>
      </c>
      <c r="AE114" s="55"/>
      <c r="AF114" s="147" t="s">
        <v>429</v>
      </c>
      <c r="AG114" s="147" t="s">
        <v>429</v>
      </c>
      <c r="AH114" s="147" t="s">
        <v>429</v>
      </c>
      <c r="AI114" s="147" t="s">
        <v>429</v>
      </c>
      <c r="AJ114" s="147" t="s">
        <v>429</v>
      </c>
      <c r="AK114" s="147">
        <v>165537.80000000002</v>
      </c>
      <c r="AL114" s="148" t="s">
        <v>437</v>
      </c>
    </row>
    <row r="115" spans="1:38" s="2" customFormat="1" ht="26.25" customHeight="1" thickBot="1" x14ac:dyDescent="0.3">
      <c r="A115" s="65" t="s">
        <v>264</v>
      </c>
      <c r="B115" s="80" t="s">
        <v>270</v>
      </c>
      <c r="C115" s="81" t="s">
        <v>271</v>
      </c>
      <c r="D115" s="67"/>
      <c r="E115" s="138" t="s">
        <v>443</v>
      </c>
      <c r="F115" s="138" t="s">
        <v>443</v>
      </c>
      <c r="G115" s="138" t="s">
        <v>429</v>
      </c>
      <c r="H115" s="138" t="s">
        <v>443</v>
      </c>
      <c r="I115" s="138" t="s">
        <v>443</v>
      </c>
      <c r="J115" s="138" t="s">
        <v>443</v>
      </c>
      <c r="K115" s="138" t="s">
        <v>443</v>
      </c>
      <c r="L115" s="138" t="s">
        <v>443</v>
      </c>
      <c r="M115" s="138" t="s">
        <v>429</v>
      </c>
      <c r="N115" s="138" t="s">
        <v>429</v>
      </c>
      <c r="O115" s="138" t="s">
        <v>429</v>
      </c>
      <c r="P115" s="138" t="s">
        <v>429</v>
      </c>
      <c r="Q115" s="138" t="s">
        <v>429</v>
      </c>
      <c r="R115" s="138" t="s">
        <v>429</v>
      </c>
      <c r="S115" s="138" t="s">
        <v>429</v>
      </c>
      <c r="T115" s="138" t="s">
        <v>429</v>
      </c>
      <c r="U115" s="138" t="s">
        <v>429</v>
      </c>
      <c r="V115" s="138" t="s">
        <v>429</v>
      </c>
      <c r="W115" s="138" t="s">
        <v>429</v>
      </c>
      <c r="X115" s="138" t="s">
        <v>429</v>
      </c>
      <c r="Y115" s="138" t="s">
        <v>429</v>
      </c>
      <c r="Z115" s="138" t="s">
        <v>429</v>
      </c>
      <c r="AA115" s="138" t="s">
        <v>429</v>
      </c>
      <c r="AB115" s="138" t="s">
        <v>429</v>
      </c>
      <c r="AC115" s="138" t="s">
        <v>429</v>
      </c>
      <c r="AD115" s="138" t="s">
        <v>429</v>
      </c>
      <c r="AE115" s="55"/>
      <c r="AF115" s="147" t="s">
        <v>429</v>
      </c>
      <c r="AG115" s="147" t="s">
        <v>429</v>
      </c>
      <c r="AH115" s="147" t="s">
        <v>429</v>
      </c>
      <c r="AI115" s="147" t="s">
        <v>429</v>
      </c>
      <c r="AJ115" s="147" t="s">
        <v>429</v>
      </c>
      <c r="AK115" s="147" t="s">
        <v>443</v>
      </c>
      <c r="AL115" s="45" t="s">
        <v>413</v>
      </c>
    </row>
    <row r="116" spans="1:38" s="2" customFormat="1" ht="26.25" customHeight="1" thickBot="1" x14ac:dyDescent="0.3">
      <c r="A116" s="65" t="s">
        <v>264</v>
      </c>
      <c r="B116" s="65" t="s">
        <v>272</v>
      </c>
      <c r="C116" s="71" t="s">
        <v>410</v>
      </c>
      <c r="D116" s="67"/>
      <c r="E116" s="138">
        <v>11.89991586449792</v>
      </c>
      <c r="F116" s="138" t="s">
        <v>443</v>
      </c>
      <c r="G116" s="138" t="s">
        <v>429</v>
      </c>
      <c r="H116" s="138">
        <v>13.616056516634833</v>
      </c>
      <c r="I116" s="138" t="s">
        <v>443</v>
      </c>
      <c r="J116" s="138" t="s">
        <v>443</v>
      </c>
      <c r="K116" s="138" t="s">
        <v>443</v>
      </c>
      <c r="L116" s="138" t="s">
        <v>443</v>
      </c>
      <c r="M116" s="138" t="s">
        <v>429</v>
      </c>
      <c r="N116" s="138" t="s">
        <v>429</v>
      </c>
      <c r="O116" s="138" t="s">
        <v>429</v>
      </c>
      <c r="P116" s="138" t="s">
        <v>429</v>
      </c>
      <c r="Q116" s="138" t="s">
        <v>429</v>
      </c>
      <c r="R116" s="138" t="s">
        <v>429</v>
      </c>
      <c r="S116" s="138" t="s">
        <v>429</v>
      </c>
      <c r="T116" s="138" t="s">
        <v>429</v>
      </c>
      <c r="U116" s="138" t="s">
        <v>429</v>
      </c>
      <c r="V116" s="138" t="s">
        <v>429</v>
      </c>
      <c r="W116" s="138" t="s">
        <v>429</v>
      </c>
      <c r="X116" s="138" t="s">
        <v>429</v>
      </c>
      <c r="Y116" s="138" t="s">
        <v>429</v>
      </c>
      <c r="Z116" s="138" t="s">
        <v>429</v>
      </c>
      <c r="AA116" s="138" t="s">
        <v>429</v>
      </c>
      <c r="AB116" s="138" t="s">
        <v>429</v>
      </c>
      <c r="AC116" s="138" t="s">
        <v>429</v>
      </c>
      <c r="AD116" s="138" t="s">
        <v>429</v>
      </c>
      <c r="AE116" s="55"/>
      <c r="AF116" s="147" t="s">
        <v>429</v>
      </c>
      <c r="AG116" s="147" t="s">
        <v>429</v>
      </c>
      <c r="AH116" s="147" t="s">
        <v>429</v>
      </c>
      <c r="AI116" s="147" t="s">
        <v>429</v>
      </c>
      <c r="AJ116" s="147" t="s">
        <v>429</v>
      </c>
      <c r="AK116" s="147">
        <v>309287127.55759192</v>
      </c>
      <c r="AL116" s="148" t="s">
        <v>438</v>
      </c>
    </row>
    <row r="117" spans="1:38" s="2" customFormat="1" ht="26.25" customHeight="1" thickBot="1" x14ac:dyDescent="0.3">
      <c r="A117" s="65" t="s">
        <v>264</v>
      </c>
      <c r="B117" s="65" t="s">
        <v>273</v>
      </c>
      <c r="C117" s="71" t="s">
        <v>274</v>
      </c>
      <c r="D117" s="67"/>
      <c r="E117" s="138" t="s">
        <v>443</v>
      </c>
      <c r="F117" s="138" t="s">
        <v>443</v>
      </c>
      <c r="G117" s="138" t="s">
        <v>429</v>
      </c>
      <c r="H117" s="138" t="s">
        <v>443</v>
      </c>
      <c r="I117" s="138" t="s">
        <v>443</v>
      </c>
      <c r="J117" s="138" t="s">
        <v>443</v>
      </c>
      <c r="K117" s="138" t="s">
        <v>443</v>
      </c>
      <c r="L117" s="138" t="s">
        <v>443</v>
      </c>
      <c r="M117" s="138" t="s">
        <v>429</v>
      </c>
      <c r="N117" s="138" t="s">
        <v>429</v>
      </c>
      <c r="O117" s="138" t="s">
        <v>429</v>
      </c>
      <c r="P117" s="138" t="s">
        <v>429</v>
      </c>
      <c r="Q117" s="138" t="s">
        <v>429</v>
      </c>
      <c r="R117" s="138" t="s">
        <v>429</v>
      </c>
      <c r="S117" s="138" t="s">
        <v>429</v>
      </c>
      <c r="T117" s="138" t="s">
        <v>429</v>
      </c>
      <c r="U117" s="138" t="s">
        <v>429</v>
      </c>
      <c r="V117" s="138" t="s">
        <v>429</v>
      </c>
      <c r="W117" s="138" t="s">
        <v>429</v>
      </c>
      <c r="X117" s="138" t="s">
        <v>429</v>
      </c>
      <c r="Y117" s="138" t="s">
        <v>429</v>
      </c>
      <c r="Z117" s="138" t="s">
        <v>429</v>
      </c>
      <c r="AA117" s="138" t="s">
        <v>429</v>
      </c>
      <c r="AB117" s="138" t="s">
        <v>429</v>
      </c>
      <c r="AC117" s="138" t="s">
        <v>429</v>
      </c>
      <c r="AD117" s="138" t="s">
        <v>429</v>
      </c>
      <c r="AE117" s="55"/>
      <c r="AF117" s="147" t="s">
        <v>429</v>
      </c>
      <c r="AG117" s="147" t="s">
        <v>429</v>
      </c>
      <c r="AH117" s="147" t="s">
        <v>429</v>
      </c>
      <c r="AI117" s="147" t="s">
        <v>429</v>
      </c>
      <c r="AJ117" s="147" t="s">
        <v>429</v>
      </c>
      <c r="AK117" s="147" t="s">
        <v>443</v>
      </c>
      <c r="AL117" s="45" t="s">
        <v>413</v>
      </c>
    </row>
    <row r="118" spans="1:38" s="2" customFormat="1" ht="26.25" customHeight="1" thickBot="1" x14ac:dyDescent="0.3">
      <c r="A118" s="65" t="s">
        <v>264</v>
      </c>
      <c r="B118" s="65" t="s">
        <v>275</v>
      </c>
      <c r="C118" s="71" t="s">
        <v>411</v>
      </c>
      <c r="D118" s="67"/>
      <c r="E118" s="138" t="s">
        <v>443</v>
      </c>
      <c r="F118" s="138" t="s">
        <v>443</v>
      </c>
      <c r="G118" s="138" t="s">
        <v>429</v>
      </c>
      <c r="H118" s="138" t="s">
        <v>443</v>
      </c>
      <c r="I118" s="138" t="s">
        <v>443</v>
      </c>
      <c r="J118" s="138" t="s">
        <v>443</v>
      </c>
      <c r="K118" s="138" t="s">
        <v>443</v>
      </c>
      <c r="L118" s="138" t="s">
        <v>443</v>
      </c>
      <c r="M118" s="138" t="s">
        <v>429</v>
      </c>
      <c r="N118" s="138" t="s">
        <v>429</v>
      </c>
      <c r="O118" s="138" t="s">
        <v>429</v>
      </c>
      <c r="P118" s="138" t="s">
        <v>429</v>
      </c>
      <c r="Q118" s="138" t="s">
        <v>429</v>
      </c>
      <c r="R118" s="138" t="s">
        <v>429</v>
      </c>
      <c r="S118" s="138" t="s">
        <v>429</v>
      </c>
      <c r="T118" s="138" t="s">
        <v>429</v>
      </c>
      <c r="U118" s="138" t="s">
        <v>429</v>
      </c>
      <c r="V118" s="138" t="s">
        <v>429</v>
      </c>
      <c r="W118" s="138" t="s">
        <v>429</v>
      </c>
      <c r="X118" s="138" t="s">
        <v>429</v>
      </c>
      <c r="Y118" s="138" t="s">
        <v>429</v>
      </c>
      <c r="Z118" s="138" t="s">
        <v>429</v>
      </c>
      <c r="AA118" s="138" t="s">
        <v>429</v>
      </c>
      <c r="AB118" s="138" t="s">
        <v>429</v>
      </c>
      <c r="AC118" s="138" t="s">
        <v>429</v>
      </c>
      <c r="AD118" s="138" t="s">
        <v>429</v>
      </c>
      <c r="AE118" s="55"/>
      <c r="AF118" s="147" t="s">
        <v>429</v>
      </c>
      <c r="AG118" s="147" t="s">
        <v>429</v>
      </c>
      <c r="AH118" s="147" t="s">
        <v>429</v>
      </c>
      <c r="AI118" s="147" t="s">
        <v>429</v>
      </c>
      <c r="AJ118" s="147" t="s">
        <v>429</v>
      </c>
      <c r="AK118" s="147" t="s">
        <v>443</v>
      </c>
      <c r="AL118" s="45" t="s">
        <v>413</v>
      </c>
    </row>
    <row r="119" spans="1:38" s="2" customFormat="1" ht="26.25" customHeight="1" thickBot="1" x14ac:dyDescent="0.3">
      <c r="A119" s="65" t="s">
        <v>264</v>
      </c>
      <c r="B119" s="65" t="s">
        <v>276</v>
      </c>
      <c r="C119" s="66" t="s">
        <v>277</v>
      </c>
      <c r="D119" s="67"/>
      <c r="E119" s="138" t="s">
        <v>429</v>
      </c>
      <c r="F119" s="138" t="s">
        <v>429</v>
      </c>
      <c r="G119" s="138" t="s">
        <v>429</v>
      </c>
      <c r="H119" s="138" t="s">
        <v>443</v>
      </c>
      <c r="I119" s="138">
        <v>7.2814480000000003E-3</v>
      </c>
      <c r="J119" s="138">
        <v>5.8251584000000002E-2</v>
      </c>
      <c r="K119" s="138">
        <v>0.18203620000000001</v>
      </c>
      <c r="L119" s="138" t="s">
        <v>443</v>
      </c>
      <c r="M119" s="138" t="s">
        <v>429</v>
      </c>
      <c r="N119" s="138" t="s">
        <v>429</v>
      </c>
      <c r="O119" s="138" t="s">
        <v>429</v>
      </c>
      <c r="P119" s="138" t="s">
        <v>429</v>
      </c>
      <c r="Q119" s="138" t="s">
        <v>429</v>
      </c>
      <c r="R119" s="138" t="s">
        <v>429</v>
      </c>
      <c r="S119" s="138" t="s">
        <v>429</v>
      </c>
      <c r="T119" s="138" t="s">
        <v>429</v>
      </c>
      <c r="U119" s="138" t="s">
        <v>429</v>
      </c>
      <c r="V119" s="138" t="s">
        <v>429</v>
      </c>
      <c r="W119" s="138" t="s">
        <v>429</v>
      </c>
      <c r="X119" s="138" t="s">
        <v>429</v>
      </c>
      <c r="Y119" s="138" t="s">
        <v>429</v>
      </c>
      <c r="Z119" s="138" t="s">
        <v>429</v>
      </c>
      <c r="AA119" s="138" t="s">
        <v>429</v>
      </c>
      <c r="AB119" s="138" t="s">
        <v>429</v>
      </c>
      <c r="AC119" s="138" t="s">
        <v>429</v>
      </c>
      <c r="AD119" s="138" t="s">
        <v>429</v>
      </c>
      <c r="AE119" s="55"/>
      <c r="AF119" s="147" t="s">
        <v>429</v>
      </c>
      <c r="AG119" s="147" t="s">
        <v>429</v>
      </c>
      <c r="AH119" s="147" t="s">
        <v>429</v>
      </c>
      <c r="AI119" s="147" t="s">
        <v>429</v>
      </c>
      <c r="AJ119" s="147" t="s">
        <v>429</v>
      </c>
      <c r="AK119" s="147">
        <v>1820.3620000000001</v>
      </c>
      <c r="AL119" s="148" t="s">
        <v>434</v>
      </c>
    </row>
    <row r="120" spans="1:38" s="2" customFormat="1" ht="26.25" customHeight="1" thickBot="1" x14ac:dyDescent="0.3">
      <c r="A120" s="65" t="s">
        <v>264</v>
      </c>
      <c r="B120" s="65" t="s">
        <v>278</v>
      </c>
      <c r="C120" s="66" t="s">
        <v>279</v>
      </c>
      <c r="D120" s="67"/>
      <c r="E120" s="138" t="s">
        <v>429</v>
      </c>
      <c r="F120" s="138" t="s">
        <v>429</v>
      </c>
      <c r="G120" s="138" t="s">
        <v>429</v>
      </c>
      <c r="H120" s="138" t="s">
        <v>443</v>
      </c>
      <c r="I120" s="138">
        <v>6.4400000000000004E-3</v>
      </c>
      <c r="J120" s="138">
        <v>4.0250000000000001E-2</v>
      </c>
      <c r="K120" s="138">
        <v>0.161</v>
      </c>
      <c r="L120" s="138" t="s">
        <v>443</v>
      </c>
      <c r="M120" s="138" t="s">
        <v>429</v>
      </c>
      <c r="N120" s="138" t="s">
        <v>429</v>
      </c>
      <c r="O120" s="138" t="s">
        <v>429</v>
      </c>
      <c r="P120" s="138" t="s">
        <v>429</v>
      </c>
      <c r="Q120" s="138" t="s">
        <v>429</v>
      </c>
      <c r="R120" s="138" t="s">
        <v>429</v>
      </c>
      <c r="S120" s="138" t="s">
        <v>429</v>
      </c>
      <c r="T120" s="138" t="s">
        <v>429</v>
      </c>
      <c r="U120" s="138" t="s">
        <v>429</v>
      </c>
      <c r="V120" s="138" t="s">
        <v>429</v>
      </c>
      <c r="W120" s="138" t="s">
        <v>429</v>
      </c>
      <c r="X120" s="138" t="s">
        <v>429</v>
      </c>
      <c r="Y120" s="138" t="s">
        <v>429</v>
      </c>
      <c r="Z120" s="138" t="s">
        <v>429</v>
      </c>
      <c r="AA120" s="138" t="s">
        <v>429</v>
      </c>
      <c r="AB120" s="138" t="s">
        <v>429</v>
      </c>
      <c r="AC120" s="138" t="s">
        <v>429</v>
      </c>
      <c r="AD120" s="138" t="s">
        <v>429</v>
      </c>
      <c r="AE120" s="55"/>
      <c r="AF120" s="147" t="s">
        <v>429</v>
      </c>
      <c r="AG120" s="147" t="s">
        <v>429</v>
      </c>
      <c r="AH120" s="147" t="s">
        <v>429</v>
      </c>
      <c r="AI120" s="147" t="s">
        <v>429</v>
      </c>
      <c r="AJ120" s="147" t="s">
        <v>429</v>
      </c>
      <c r="AK120" s="147">
        <v>1610</v>
      </c>
      <c r="AL120" s="148" t="s">
        <v>435</v>
      </c>
    </row>
    <row r="121" spans="1:38" s="2" customFormat="1" ht="26.25" customHeight="1" thickBot="1" x14ac:dyDescent="0.3">
      <c r="A121" s="65" t="s">
        <v>264</v>
      </c>
      <c r="B121" s="65" t="s">
        <v>280</v>
      </c>
      <c r="C121" s="71" t="s">
        <v>281</v>
      </c>
      <c r="D121" s="68"/>
      <c r="E121" s="138" t="s">
        <v>443</v>
      </c>
      <c r="F121" s="138">
        <v>4.5546437329353209</v>
      </c>
      <c r="G121" s="138" t="s">
        <v>429</v>
      </c>
      <c r="H121" s="138" t="s">
        <v>443</v>
      </c>
      <c r="I121" s="138" t="s">
        <v>443</v>
      </c>
      <c r="J121" s="138" t="s">
        <v>443</v>
      </c>
      <c r="K121" s="138" t="s">
        <v>443</v>
      </c>
      <c r="L121" s="138" t="s">
        <v>443</v>
      </c>
      <c r="M121" s="138" t="s">
        <v>429</v>
      </c>
      <c r="N121" s="138" t="s">
        <v>429</v>
      </c>
      <c r="O121" s="138" t="s">
        <v>429</v>
      </c>
      <c r="P121" s="138" t="s">
        <v>429</v>
      </c>
      <c r="Q121" s="138" t="s">
        <v>429</v>
      </c>
      <c r="R121" s="138" t="s">
        <v>429</v>
      </c>
      <c r="S121" s="138" t="s">
        <v>429</v>
      </c>
      <c r="T121" s="138" t="s">
        <v>429</v>
      </c>
      <c r="U121" s="138" t="s">
        <v>429</v>
      </c>
      <c r="V121" s="138" t="s">
        <v>429</v>
      </c>
      <c r="W121" s="138" t="s">
        <v>429</v>
      </c>
      <c r="X121" s="138" t="s">
        <v>429</v>
      </c>
      <c r="Y121" s="138" t="s">
        <v>429</v>
      </c>
      <c r="Z121" s="138" t="s">
        <v>429</v>
      </c>
      <c r="AA121" s="138" t="s">
        <v>429</v>
      </c>
      <c r="AB121" s="138" t="s">
        <v>429</v>
      </c>
      <c r="AC121" s="138" t="s">
        <v>429</v>
      </c>
      <c r="AD121" s="138" t="s">
        <v>429</v>
      </c>
      <c r="AE121" s="55"/>
      <c r="AF121" s="147" t="s">
        <v>429</v>
      </c>
      <c r="AG121" s="147" t="s">
        <v>429</v>
      </c>
      <c r="AH121" s="147" t="s">
        <v>429</v>
      </c>
      <c r="AI121" s="147" t="s">
        <v>429</v>
      </c>
      <c r="AJ121" s="147" t="s">
        <v>429</v>
      </c>
      <c r="AK121" s="147" t="s">
        <v>443</v>
      </c>
      <c r="AL121" s="45" t="s">
        <v>413</v>
      </c>
    </row>
    <row r="122" spans="1:38" s="2" customFormat="1" ht="26.25" customHeight="1" thickBot="1" x14ac:dyDescent="0.3">
      <c r="A122" s="65" t="s">
        <v>264</v>
      </c>
      <c r="B122" s="80" t="s">
        <v>283</v>
      </c>
      <c r="C122" s="81" t="s">
        <v>284</v>
      </c>
      <c r="D122" s="67"/>
      <c r="E122" s="138" t="s">
        <v>443</v>
      </c>
      <c r="F122" s="138" t="s">
        <v>443</v>
      </c>
      <c r="G122" s="138" t="s">
        <v>429</v>
      </c>
      <c r="H122" s="138" t="s">
        <v>443</v>
      </c>
      <c r="I122" s="138" t="s">
        <v>443</v>
      </c>
      <c r="J122" s="138" t="s">
        <v>443</v>
      </c>
      <c r="K122" s="138" t="s">
        <v>443</v>
      </c>
      <c r="L122" s="138" t="s">
        <v>443</v>
      </c>
      <c r="M122" s="138" t="s">
        <v>429</v>
      </c>
      <c r="N122" s="138" t="s">
        <v>429</v>
      </c>
      <c r="O122" s="138" t="s">
        <v>429</v>
      </c>
      <c r="P122" s="138" t="s">
        <v>429</v>
      </c>
      <c r="Q122" s="138" t="s">
        <v>429</v>
      </c>
      <c r="R122" s="138" t="s">
        <v>429</v>
      </c>
      <c r="S122" s="138" t="s">
        <v>429</v>
      </c>
      <c r="T122" s="138" t="s">
        <v>429</v>
      </c>
      <c r="U122" s="138" t="s">
        <v>429</v>
      </c>
      <c r="V122" s="138" t="s">
        <v>429</v>
      </c>
      <c r="W122" s="138" t="s">
        <v>429</v>
      </c>
      <c r="X122" s="138" t="s">
        <v>429</v>
      </c>
      <c r="Y122" s="138" t="s">
        <v>429</v>
      </c>
      <c r="Z122" s="138" t="s">
        <v>429</v>
      </c>
      <c r="AA122" s="138" t="s">
        <v>429</v>
      </c>
      <c r="AB122" s="138" t="s">
        <v>429</v>
      </c>
      <c r="AC122" s="138">
        <v>7.2634198045719494</v>
      </c>
      <c r="AD122" s="138" t="s">
        <v>429</v>
      </c>
      <c r="AE122" s="55"/>
      <c r="AF122" s="147" t="s">
        <v>429</v>
      </c>
      <c r="AG122" s="147" t="s">
        <v>429</v>
      </c>
      <c r="AH122" s="147" t="s">
        <v>429</v>
      </c>
      <c r="AI122" s="147" t="s">
        <v>429</v>
      </c>
      <c r="AJ122" s="147" t="s">
        <v>429</v>
      </c>
      <c r="AK122" s="147" t="s">
        <v>443</v>
      </c>
      <c r="AL122" s="45" t="s">
        <v>413</v>
      </c>
    </row>
    <row r="123" spans="1:38" s="2" customFormat="1" ht="26.25" customHeight="1" thickBot="1" x14ac:dyDescent="0.3">
      <c r="A123" s="65" t="s">
        <v>264</v>
      </c>
      <c r="B123" s="65" t="s">
        <v>285</v>
      </c>
      <c r="C123" s="66" t="s">
        <v>286</v>
      </c>
      <c r="D123" s="67"/>
      <c r="E123" s="138" t="s">
        <v>431</v>
      </c>
      <c r="F123" s="138" t="s">
        <v>431</v>
      </c>
      <c r="G123" s="138" t="s">
        <v>431</v>
      </c>
      <c r="H123" s="138" t="s">
        <v>431</v>
      </c>
      <c r="I123" s="138" t="s">
        <v>431</v>
      </c>
      <c r="J123" s="138" t="s">
        <v>431</v>
      </c>
      <c r="K123" s="138" t="s">
        <v>431</v>
      </c>
      <c r="L123" s="138" t="s">
        <v>431</v>
      </c>
      <c r="M123" s="138" t="s">
        <v>431</v>
      </c>
      <c r="N123" s="138" t="s">
        <v>431</v>
      </c>
      <c r="O123" s="138" t="s">
        <v>431</v>
      </c>
      <c r="P123" s="138" t="s">
        <v>431</v>
      </c>
      <c r="Q123" s="138" t="s">
        <v>431</v>
      </c>
      <c r="R123" s="138" t="s">
        <v>431</v>
      </c>
      <c r="S123" s="138" t="s">
        <v>431</v>
      </c>
      <c r="T123" s="138" t="s">
        <v>431</v>
      </c>
      <c r="U123" s="138" t="s">
        <v>431</v>
      </c>
      <c r="V123" s="138" t="s">
        <v>431</v>
      </c>
      <c r="W123" s="138" t="s">
        <v>431</v>
      </c>
      <c r="X123" s="138" t="s">
        <v>431</v>
      </c>
      <c r="Y123" s="138" t="s">
        <v>431</v>
      </c>
      <c r="Z123" s="138" t="s">
        <v>431</v>
      </c>
      <c r="AA123" s="138" t="s">
        <v>431</v>
      </c>
      <c r="AB123" s="138" t="s">
        <v>431</v>
      </c>
      <c r="AC123" s="138" t="s">
        <v>431</v>
      </c>
      <c r="AD123" s="138" t="s">
        <v>431</v>
      </c>
      <c r="AE123" s="55"/>
      <c r="AF123" s="147" t="s">
        <v>429</v>
      </c>
      <c r="AG123" s="147" t="s">
        <v>429</v>
      </c>
      <c r="AH123" s="147" t="s">
        <v>429</v>
      </c>
      <c r="AI123" s="147" t="s">
        <v>429</v>
      </c>
      <c r="AJ123" s="147" t="s">
        <v>429</v>
      </c>
      <c r="AK123" s="147" t="s">
        <v>443</v>
      </c>
      <c r="AL123" s="45" t="s">
        <v>418</v>
      </c>
    </row>
    <row r="124" spans="1:38" s="2" customFormat="1" ht="26.25" customHeight="1" thickBot="1" x14ac:dyDescent="0.3">
      <c r="A124" s="65" t="s">
        <v>264</v>
      </c>
      <c r="B124" s="82" t="s">
        <v>287</v>
      </c>
      <c r="C124" s="66" t="s">
        <v>288</v>
      </c>
      <c r="D124" s="67"/>
      <c r="E124" s="138" t="s">
        <v>431</v>
      </c>
      <c r="F124" s="138" t="s">
        <v>431</v>
      </c>
      <c r="G124" s="138" t="s">
        <v>431</v>
      </c>
      <c r="H124" s="138" t="s">
        <v>443</v>
      </c>
      <c r="I124" s="138" t="s">
        <v>431</v>
      </c>
      <c r="J124" s="138" t="s">
        <v>431</v>
      </c>
      <c r="K124" s="138" t="s">
        <v>431</v>
      </c>
      <c r="L124" s="138" t="s">
        <v>431</v>
      </c>
      <c r="M124" s="138" t="s">
        <v>431</v>
      </c>
      <c r="N124" s="138" t="s">
        <v>431</v>
      </c>
      <c r="O124" s="138" t="s">
        <v>431</v>
      </c>
      <c r="P124" s="138" t="s">
        <v>431</v>
      </c>
      <c r="Q124" s="138" t="s">
        <v>431</v>
      </c>
      <c r="R124" s="138" t="s">
        <v>431</v>
      </c>
      <c r="S124" s="138" t="s">
        <v>431</v>
      </c>
      <c r="T124" s="138" t="s">
        <v>431</v>
      </c>
      <c r="U124" s="138" t="s">
        <v>431</v>
      </c>
      <c r="V124" s="138" t="s">
        <v>431</v>
      </c>
      <c r="W124" s="138" t="s">
        <v>443</v>
      </c>
      <c r="X124" s="138" t="s">
        <v>443</v>
      </c>
      <c r="Y124" s="138" t="s">
        <v>443</v>
      </c>
      <c r="Z124" s="138" t="s">
        <v>443</v>
      </c>
      <c r="AA124" s="138" t="s">
        <v>443</v>
      </c>
      <c r="AB124" s="138" t="s">
        <v>443</v>
      </c>
      <c r="AC124" s="138" t="s">
        <v>443</v>
      </c>
      <c r="AD124" s="138" t="s">
        <v>443</v>
      </c>
      <c r="AE124" s="55"/>
      <c r="AF124" s="147" t="s">
        <v>429</v>
      </c>
      <c r="AG124" s="147" t="s">
        <v>429</v>
      </c>
      <c r="AH124" s="147" t="s">
        <v>429</v>
      </c>
      <c r="AI124" s="147" t="s">
        <v>429</v>
      </c>
      <c r="AJ124" s="147" t="s">
        <v>429</v>
      </c>
      <c r="AK124" s="147" t="s">
        <v>429</v>
      </c>
      <c r="AL124" s="45" t="s">
        <v>413</v>
      </c>
    </row>
    <row r="125" spans="1:38" s="2" customFormat="1" ht="26.25" customHeight="1" thickBot="1" x14ac:dyDescent="0.3">
      <c r="A125" s="65" t="s">
        <v>289</v>
      </c>
      <c r="B125" s="65" t="s">
        <v>290</v>
      </c>
      <c r="C125" s="66" t="s">
        <v>291</v>
      </c>
      <c r="D125" s="67"/>
      <c r="E125" s="138" t="s">
        <v>429</v>
      </c>
      <c r="F125" s="138">
        <v>0.98467856924657093</v>
      </c>
      <c r="G125" s="138" t="s">
        <v>429</v>
      </c>
      <c r="H125" s="138" t="s">
        <v>429</v>
      </c>
      <c r="I125" s="138">
        <v>6.6613594310539022E-5</v>
      </c>
      <c r="J125" s="138">
        <v>4.4207203496994085E-4</v>
      </c>
      <c r="K125" s="138">
        <v>9.3460891411453252E-4</v>
      </c>
      <c r="L125" s="138" t="s">
        <v>443</v>
      </c>
      <c r="M125" s="138" t="s">
        <v>429</v>
      </c>
      <c r="N125" s="138" t="s">
        <v>429</v>
      </c>
      <c r="O125" s="138" t="s">
        <v>429</v>
      </c>
      <c r="P125" s="138">
        <v>2.0423348629230724E-2</v>
      </c>
      <c r="Q125" s="138" t="s">
        <v>429</v>
      </c>
      <c r="R125" s="138" t="s">
        <v>429</v>
      </c>
      <c r="S125" s="138" t="s">
        <v>429</v>
      </c>
      <c r="T125" s="138" t="s">
        <v>429</v>
      </c>
      <c r="U125" s="138" t="s">
        <v>429</v>
      </c>
      <c r="V125" s="138" t="s">
        <v>429</v>
      </c>
      <c r="W125" s="138" t="s">
        <v>443</v>
      </c>
      <c r="X125" s="138" t="s">
        <v>429</v>
      </c>
      <c r="Y125" s="138" t="s">
        <v>429</v>
      </c>
      <c r="Z125" s="138" t="s">
        <v>429</v>
      </c>
      <c r="AA125" s="138" t="s">
        <v>429</v>
      </c>
      <c r="AB125" s="138" t="s">
        <v>429</v>
      </c>
      <c r="AC125" s="138" t="s">
        <v>429</v>
      </c>
      <c r="AD125" s="138" t="s">
        <v>443</v>
      </c>
      <c r="AE125" s="55"/>
      <c r="AF125" s="147" t="s">
        <v>429</v>
      </c>
      <c r="AG125" s="147" t="s">
        <v>429</v>
      </c>
      <c r="AH125" s="147" t="s">
        <v>429</v>
      </c>
      <c r="AI125" s="147" t="s">
        <v>429</v>
      </c>
      <c r="AJ125" s="147" t="s">
        <v>429</v>
      </c>
      <c r="AK125" s="147">
        <v>1969.3597726692985</v>
      </c>
      <c r="AL125" s="45" t="s">
        <v>426</v>
      </c>
    </row>
    <row r="126" spans="1:38" s="2" customFormat="1" ht="26.25" customHeight="1" thickBot="1" x14ac:dyDescent="0.3">
      <c r="A126" s="65" t="s">
        <v>289</v>
      </c>
      <c r="B126" s="65" t="s">
        <v>292</v>
      </c>
      <c r="C126" s="66" t="s">
        <v>293</v>
      </c>
      <c r="D126" s="67"/>
      <c r="E126" s="138" t="s">
        <v>429</v>
      </c>
      <c r="F126" s="138" t="s">
        <v>443</v>
      </c>
      <c r="G126" s="138" t="s">
        <v>429</v>
      </c>
      <c r="H126" s="138" t="s">
        <v>431</v>
      </c>
      <c r="I126" s="138" t="s">
        <v>443</v>
      </c>
      <c r="J126" s="138" t="s">
        <v>443</v>
      </c>
      <c r="K126" s="138" t="s">
        <v>443</v>
      </c>
      <c r="L126" s="138" t="s">
        <v>443</v>
      </c>
      <c r="M126" s="138" t="s">
        <v>431</v>
      </c>
      <c r="N126" s="138" t="s">
        <v>429</v>
      </c>
      <c r="O126" s="138" t="s">
        <v>429</v>
      </c>
      <c r="P126" s="138" t="s">
        <v>429</v>
      </c>
      <c r="Q126" s="138" t="s">
        <v>429</v>
      </c>
      <c r="R126" s="138" t="s">
        <v>429</v>
      </c>
      <c r="S126" s="138" t="s">
        <v>429</v>
      </c>
      <c r="T126" s="138" t="s">
        <v>429</v>
      </c>
      <c r="U126" s="138" t="s">
        <v>429</v>
      </c>
      <c r="V126" s="138" t="s">
        <v>429</v>
      </c>
      <c r="W126" s="138" t="s">
        <v>429</v>
      </c>
      <c r="X126" s="138" t="s">
        <v>429</v>
      </c>
      <c r="Y126" s="138" t="s">
        <v>429</v>
      </c>
      <c r="Z126" s="138" t="s">
        <v>429</v>
      </c>
      <c r="AA126" s="138" t="s">
        <v>429</v>
      </c>
      <c r="AB126" s="138" t="s">
        <v>429</v>
      </c>
      <c r="AC126" s="138" t="s">
        <v>429</v>
      </c>
      <c r="AD126" s="138" t="s">
        <v>429</v>
      </c>
      <c r="AE126" s="55"/>
      <c r="AF126" s="147" t="s">
        <v>429</v>
      </c>
      <c r="AG126" s="147" t="s">
        <v>429</v>
      </c>
      <c r="AH126" s="147" t="s">
        <v>429</v>
      </c>
      <c r="AI126" s="147" t="s">
        <v>429</v>
      </c>
      <c r="AJ126" s="147" t="s">
        <v>429</v>
      </c>
      <c r="AK126" s="147" t="s">
        <v>443</v>
      </c>
      <c r="AL126" s="45" t="s">
        <v>425</v>
      </c>
    </row>
    <row r="127" spans="1:38" s="2" customFormat="1" ht="26.25" customHeight="1" thickBot="1" x14ac:dyDescent="0.3">
      <c r="A127" s="65" t="s">
        <v>289</v>
      </c>
      <c r="B127" s="65" t="s">
        <v>294</v>
      </c>
      <c r="C127" s="66" t="s">
        <v>295</v>
      </c>
      <c r="D127" s="67"/>
      <c r="E127" s="138" t="s">
        <v>429</v>
      </c>
      <c r="F127" s="138" t="s">
        <v>431</v>
      </c>
      <c r="G127" s="138" t="s">
        <v>429</v>
      </c>
      <c r="H127" s="138" t="s">
        <v>431</v>
      </c>
      <c r="I127" s="138" t="s">
        <v>443</v>
      </c>
      <c r="J127" s="138" t="s">
        <v>443</v>
      </c>
      <c r="K127" s="138" t="s">
        <v>443</v>
      </c>
      <c r="L127" s="138" t="s">
        <v>443</v>
      </c>
      <c r="M127" s="138" t="s">
        <v>431</v>
      </c>
      <c r="N127" s="138" t="s">
        <v>429</v>
      </c>
      <c r="O127" s="138" t="s">
        <v>429</v>
      </c>
      <c r="P127" s="138" t="s">
        <v>429</v>
      </c>
      <c r="Q127" s="138" t="s">
        <v>429</v>
      </c>
      <c r="R127" s="138" t="s">
        <v>429</v>
      </c>
      <c r="S127" s="138" t="s">
        <v>429</v>
      </c>
      <c r="T127" s="138" t="s">
        <v>429</v>
      </c>
      <c r="U127" s="138" t="s">
        <v>429</v>
      </c>
      <c r="V127" s="138" t="s">
        <v>429</v>
      </c>
      <c r="W127" s="138" t="s">
        <v>429</v>
      </c>
      <c r="X127" s="138" t="s">
        <v>429</v>
      </c>
      <c r="Y127" s="138" t="s">
        <v>429</v>
      </c>
      <c r="Z127" s="138" t="s">
        <v>429</v>
      </c>
      <c r="AA127" s="138" t="s">
        <v>429</v>
      </c>
      <c r="AB127" s="138" t="s">
        <v>429</v>
      </c>
      <c r="AC127" s="138" t="s">
        <v>429</v>
      </c>
      <c r="AD127" s="138" t="s">
        <v>429</v>
      </c>
      <c r="AE127" s="55"/>
      <c r="AF127" s="147" t="s">
        <v>429</v>
      </c>
      <c r="AG127" s="147" t="s">
        <v>429</v>
      </c>
      <c r="AH127" s="147" t="s">
        <v>429</v>
      </c>
      <c r="AI127" s="147" t="s">
        <v>429</v>
      </c>
      <c r="AJ127" s="147" t="s">
        <v>429</v>
      </c>
      <c r="AK127" s="147" t="s">
        <v>443</v>
      </c>
      <c r="AL127" s="45" t="s">
        <v>427</v>
      </c>
    </row>
    <row r="128" spans="1:38" s="2" customFormat="1" ht="26.25" customHeight="1" thickBot="1" x14ac:dyDescent="0.3">
      <c r="A128" s="65" t="s">
        <v>289</v>
      </c>
      <c r="B128" s="69" t="s">
        <v>296</v>
      </c>
      <c r="C128" s="71" t="s">
        <v>297</v>
      </c>
      <c r="D128" s="67"/>
      <c r="E128" s="138" t="s">
        <v>431</v>
      </c>
      <c r="F128" s="138" t="s">
        <v>431</v>
      </c>
      <c r="G128" s="138" t="s">
        <v>431</v>
      </c>
      <c r="H128" s="138" t="s">
        <v>431</v>
      </c>
      <c r="I128" s="138" t="s">
        <v>431</v>
      </c>
      <c r="J128" s="138" t="s">
        <v>431</v>
      </c>
      <c r="K128" s="138" t="s">
        <v>431</v>
      </c>
      <c r="L128" s="138" t="s">
        <v>431</v>
      </c>
      <c r="M128" s="138" t="s">
        <v>431</v>
      </c>
      <c r="N128" s="138" t="s">
        <v>431</v>
      </c>
      <c r="O128" s="138" t="s">
        <v>431</v>
      </c>
      <c r="P128" s="138" t="s">
        <v>431</v>
      </c>
      <c r="Q128" s="138" t="s">
        <v>431</v>
      </c>
      <c r="R128" s="138" t="s">
        <v>431</v>
      </c>
      <c r="S128" s="138" t="s">
        <v>431</v>
      </c>
      <c r="T128" s="138" t="s">
        <v>431</v>
      </c>
      <c r="U128" s="138" t="s">
        <v>431</v>
      </c>
      <c r="V128" s="138" t="s">
        <v>431</v>
      </c>
      <c r="W128" s="138" t="s">
        <v>431</v>
      </c>
      <c r="X128" s="138" t="s">
        <v>431</v>
      </c>
      <c r="Y128" s="138" t="s">
        <v>431</v>
      </c>
      <c r="Z128" s="138" t="s">
        <v>431</v>
      </c>
      <c r="AA128" s="138" t="s">
        <v>431</v>
      </c>
      <c r="AB128" s="138" t="s">
        <v>431</v>
      </c>
      <c r="AC128" s="138" t="s">
        <v>431</v>
      </c>
      <c r="AD128" s="138" t="s">
        <v>431</v>
      </c>
      <c r="AE128" s="55"/>
      <c r="AF128" s="147" t="s">
        <v>429</v>
      </c>
      <c r="AG128" s="147" t="s">
        <v>429</v>
      </c>
      <c r="AH128" s="147" t="s">
        <v>429</v>
      </c>
      <c r="AI128" s="147" t="s">
        <v>429</v>
      </c>
      <c r="AJ128" s="147" t="s">
        <v>429</v>
      </c>
      <c r="AK128" s="147" t="s">
        <v>431</v>
      </c>
      <c r="AL128" s="45" t="s">
        <v>301</v>
      </c>
    </row>
    <row r="129" spans="1:38" s="2" customFormat="1" ht="26.25" customHeight="1" thickBot="1" x14ac:dyDescent="0.3">
      <c r="A129" s="65" t="s">
        <v>289</v>
      </c>
      <c r="B129" s="69" t="s">
        <v>299</v>
      </c>
      <c r="C129" s="77" t="s">
        <v>300</v>
      </c>
      <c r="D129" s="67"/>
      <c r="E129" s="138">
        <v>2.3563079999999997E-2</v>
      </c>
      <c r="F129" s="138">
        <v>0.20042160000000001</v>
      </c>
      <c r="G129" s="138">
        <v>1.2729480000000001E-3</v>
      </c>
      <c r="H129" s="138" t="s">
        <v>443</v>
      </c>
      <c r="I129" s="138">
        <v>1.08336E-4</v>
      </c>
      <c r="J129" s="138">
        <v>1.89588E-4</v>
      </c>
      <c r="K129" s="138">
        <v>2.7084000000000006E-4</v>
      </c>
      <c r="L129" s="138">
        <v>3.7917600000000004E-6</v>
      </c>
      <c r="M129" s="138">
        <v>1.8958800000000002E-3</v>
      </c>
      <c r="N129" s="138">
        <v>3.5209200000000003E-2</v>
      </c>
      <c r="O129" s="138">
        <v>2.7084000000000001E-3</v>
      </c>
      <c r="P129" s="138">
        <v>1.516704E-3</v>
      </c>
      <c r="Q129" s="138">
        <v>0.55819222243683508</v>
      </c>
      <c r="R129" s="138">
        <v>0.53916691582227394</v>
      </c>
      <c r="S129" s="138">
        <v>0.29747140183297871</v>
      </c>
      <c r="T129" s="138">
        <v>3.79176E-4</v>
      </c>
      <c r="U129" s="138" t="s">
        <v>431</v>
      </c>
      <c r="V129" s="138" t="s">
        <v>443</v>
      </c>
      <c r="W129" s="138">
        <v>3.434975656666666E-2</v>
      </c>
      <c r="X129" s="138">
        <v>1.2377260725563909E-5</v>
      </c>
      <c r="Y129" s="138">
        <v>5.3634796477443598E-5</v>
      </c>
      <c r="Z129" s="138">
        <v>5.3634796477443598E-5</v>
      </c>
      <c r="AA129" s="138" t="s">
        <v>443</v>
      </c>
      <c r="AB129" s="138">
        <v>1.1964685368045112E-4</v>
      </c>
      <c r="AC129" s="138">
        <v>4.1257535751879681E-2</v>
      </c>
      <c r="AD129" s="138">
        <v>7.9247783999999988E-2</v>
      </c>
      <c r="AE129" s="55"/>
      <c r="AF129" s="147" t="s">
        <v>429</v>
      </c>
      <c r="AG129" s="147" t="s">
        <v>429</v>
      </c>
      <c r="AH129" s="147" t="s">
        <v>429</v>
      </c>
      <c r="AI129" s="147" t="s">
        <v>429</v>
      </c>
      <c r="AJ129" s="147" t="s">
        <v>429</v>
      </c>
      <c r="AK129" s="147">
        <v>27.084</v>
      </c>
      <c r="AL129" s="45" t="s">
        <v>301</v>
      </c>
    </row>
    <row r="130" spans="1:38" s="2" customFormat="1" ht="26.25" customHeight="1" thickBot="1" x14ac:dyDescent="0.3">
      <c r="A130" s="65" t="s">
        <v>289</v>
      </c>
      <c r="B130" s="69" t="s">
        <v>302</v>
      </c>
      <c r="C130" s="83" t="s">
        <v>303</v>
      </c>
      <c r="D130" s="67"/>
      <c r="E130" s="138" t="s">
        <v>430</v>
      </c>
      <c r="F130" s="138" t="s">
        <v>430</v>
      </c>
      <c r="G130" s="138" t="s">
        <v>430</v>
      </c>
      <c r="H130" s="138" t="s">
        <v>443</v>
      </c>
      <c r="I130" s="138" t="s">
        <v>430</v>
      </c>
      <c r="J130" s="138" t="s">
        <v>430</v>
      </c>
      <c r="K130" s="138" t="s">
        <v>430</v>
      </c>
      <c r="L130" s="138" t="s">
        <v>430</v>
      </c>
      <c r="M130" s="138" t="s">
        <v>430</v>
      </c>
      <c r="N130" s="138" t="s">
        <v>430</v>
      </c>
      <c r="O130" s="138" t="s">
        <v>430</v>
      </c>
      <c r="P130" s="138" t="s">
        <v>430</v>
      </c>
      <c r="Q130" s="138" t="s">
        <v>430</v>
      </c>
      <c r="R130" s="138" t="s">
        <v>430</v>
      </c>
      <c r="S130" s="138" t="s">
        <v>430</v>
      </c>
      <c r="T130" s="138" t="s">
        <v>430</v>
      </c>
      <c r="U130" s="138" t="s">
        <v>430</v>
      </c>
      <c r="V130" s="138" t="s">
        <v>430</v>
      </c>
      <c r="W130" s="138" t="s">
        <v>430</v>
      </c>
      <c r="X130" s="138" t="s">
        <v>430</v>
      </c>
      <c r="Y130" s="138" t="s">
        <v>430</v>
      </c>
      <c r="Z130" s="138" t="s">
        <v>430</v>
      </c>
      <c r="AA130" s="138" t="s">
        <v>430</v>
      </c>
      <c r="AB130" s="138" t="s">
        <v>430</v>
      </c>
      <c r="AC130" s="138" t="s">
        <v>430</v>
      </c>
      <c r="AD130" s="138" t="s">
        <v>430</v>
      </c>
      <c r="AE130" s="55"/>
      <c r="AF130" s="147" t="s">
        <v>429</v>
      </c>
      <c r="AG130" s="147" t="s">
        <v>429</v>
      </c>
      <c r="AH130" s="147" t="s">
        <v>429</v>
      </c>
      <c r="AI130" s="147" t="s">
        <v>429</v>
      </c>
      <c r="AJ130" s="147" t="s">
        <v>429</v>
      </c>
      <c r="AK130" s="147" t="s">
        <v>430</v>
      </c>
      <c r="AL130" s="45" t="s">
        <v>301</v>
      </c>
    </row>
    <row r="131" spans="1:38" s="2" customFormat="1" ht="26.25" customHeight="1" thickBot="1" x14ac:dyDescent="0.3">
      <c r="A131" s="65" t="s">
        <v>289</v>
      </c>
      <c r="B131" s="69" t="s">
        <v>304</v>
      </c>
      <c r="C131" s="77" t="s">
        <v>305</v>
      </c>
      <c r="D131" s="67"/>
      <c r="E131" s="138">
        <v>9.1999999999999998E-3</v>
      </c>
      <c r="F131" s="138">
        <v>2.8E-3</v>
      </c>
      <c r="G131" s="138">
        <v>2.16E-3</v>
      </c>
      <c r="H131" s="138" t="s">
        <v>431</v>
      </c>
      <c r="I131" s="138">
        <v>2.7200000000000002E-2</v>
      </c>
      <c r="J131" s="138">
        <v>4.759999999999999E-2</v>
      </c>
      <c r="K131" s="138">
        <v>6.8000000000000005E-2</v>
      </c>
      <c r="L131" s="138">
        <v>1.5640000000000001E-3</v>
      </c>
      <c r="M131" s="138">
        <v>7.6000000000000004E-4</v>
      </c>
      <c r="N131" s="138">
        <v>0.14399999999999999</v>
      </c>
      <c r="O131" s="138">
        <v>1.2E-2</v>
      </c>
      <c r="P131" s="138">
        <v>0.216</v>
      </c>
      <c r="Q131" s="138">
        <v>4.0000000000000002E-4</v>
      </c>
      <c r="R131" s="138">
        <v>1.6000000000000001E-3</v>
      </c>
      <c r="S131" s="138">
        <v>2.4E-2</v>
      </c>
      <c r="T131" s="138">
        <v>1.1999999999999999E-3</v>
      </c>
      <c r="U131" s="138" t="s">
        <v>431</v>
      </c>
      <c r="V131" s="138">
        <v>7.4536340852130401E-2</v>
      </c>
      <c r="W131" s="138">
        <v>1.4883999999999999</v>
      </c>
      <c r="X131" s="138">
        <v>1.0681616688396349E-5</v>
      </c>
      <c r="Y131" s="138">
        <v>4.8067275097783568E-5</v>
      </c>
      <c r="Z131" s="138">
        <v>4.8067275097783568E-5</v>
      </c>
      <c r="AA131" s="138" t="s">
        <v>443</v>
      </c>
      <c r="AB131" s="138">
        <v>1.0681616688396349E-4</v>
      </c>
      <c r="AC131" s="138">
        <v>7.6297262059973909E-3</v>
      </c>
      <c r="AD131" s="138">
        <v>1.1703999999999997E-2</v>
      </c>
      <c r="AE131" s="55"/>
      <c r="AF131" s="147" t="s">
        <v>429</v>
      </c>
      <c r="AG131" s="147" t="s">
        <v>429</v>
      </c>
      <c r="AH131" s="147" t="s">
        <v>429</v>
      </c>
      <c r="AI131" s="147" t="s">
        <v>429</v>
      </c>
      <c r="AJ131" s="147" t="s">
        <v>429</v>
      </c>
      <c r="AK131" s="147">
        <v>4</v>
      </c>
      <c r="AL131" s="45" t="s">
        <v>301</v>
      </c>
    </row>
    <row r="132" spans="1:38" s="2" customFormat="1" ht="26.25" customHeight="1" thickBot="1" x14ac:dyDescent="0.3">
      <c r="A132" s="65" t="s">
        <v>289</v>
      </c>
      <c r="B132" s="69" t="s">
        <v>306</v>
      </c>
      <c r="C132" s="77" t="s">
        <v>307</v>
      </c>
      <c r="D132" s="67"/>
      <c r="E132" s="138" t="s">
        <v>431</v>
      </c>
      <c r="F132" s="138" t="s">
        <v>431</v>
      </c>
      <c r="G132" s="138" t="s">
        <v>431</v>
      </c>
      <c r="H132" s="138" t="s">
        <v>431</v>
      </c>
      <c r="I132" s="138" t="s">
        <v>431</v>
      </c>
      <c r="J132" s="138" t="s">
        <v>431</v>
      </c>
      <c r="K132" s="138" t="s">
        <v>431</v>
      </c>
      <c r="L132" s="138" t="s">
        <v>431</v>
      </c>
      <c r="M132" s="138" t="s">
        <v>431</v>
      </c>
      <c r="N132" s="138" t="s">
        <v>431</v>
      </c>
      <c r="O132" s="138" t="s">
        <v>431</v>
      </c>
      <c r="P132" s="138" t="s">
        <v>431</v>
      </c>
      <c r="Q132" s="138" t="s">
        <v>431</v>
      </c>
      <c r="R132" s="138" t="s">
        <v>431</v>
      </c>
      <c r="S132" s="138" t="s">
        <v>429</v>
      </c>
      <c r="T132" s="138" t="s">
        <v>431</v>
      </c>
      <c r="U132" s="138" t="s">
        <v>431</v>
      </c>
      <c r="V132" s="138" t="s">
        <v>431</v>
      </c>
      <c r="W132" s="138" t="s">
        <v>431</v>
      </c>
      <c r="X132" s="138" t="s">
        <v>431</v>
      </c>
      <c r="Y132" s="138" t="s">
        <v>431</v>
      </c>
      <c r="Z132" s="138" t="s">
        <v>431</v>
      </c>
      <c r="AA132" s="138" t="s">
        <v>431</v>
      </c>
      <c r="AB132" s="138" t="s">
        <v>431</v>
      </c>
      <c r="AC132" s="138" t="s">
        <v>431</v>
      </c>
      <c r="AD132" s="138" t="s">
        <v>431</v>
      </c>
      <c r="AE132" s="55"/>
      <c r="AF132" s="147" t="s">
        <v>429</v>
      </c>
      <c r="AG132" s="147" t="s">
        <v>429</v>
      </c>
      <c r="AH132" s="147" t="s">
        <v>429</v>
      </c>
      <c r="AI132" s="147" t="s">
        <v>429</v>
      </c>
      <c r="AJ132" s="147" t="s">
        <v>429</v>
      </c>
      <c r="AK132" s="147" t="s">
        <v>431</v>
      </c>
      <c r="AL132" s="45" t="s">
        <v>415</v>
      </c>
    </row>
    <row r="133" spans="1:38" s="2" customFormat="1" ht="26.25" customHeight="1" thickBot="1" x14ac:dyDescent="0.3">
      <c r="A133" s="65" t="s">
        <v>289</v>
      </c>
      <c r="B133" s="69" t="s">
        <v>308</v>
      </c>
      <c r="C133" s="77" t="s">
        <v>309</v>
      </c>
      <c r="D133" s="67"/>
      <c r="E133" s="138">
        <v>1.2375000000000001E-3</v>
      </c>
      <c r="F133" s="138">
        <v>1.95E-5</v>
      </c>
      <c r="G133" s="138">
        <v>1.695E-4</v>
      </c>
      <c r="H133" s="138" t="s">
        <v>443</v>
      </c>
      <c r="I133" s="138">
        <v>5.2050000000000005E-5</v>
      </c>
      <c r="J133" s="138">
        <v>5.2050000000000005E-5</v>
      </c>
      <c r="K133" s="138">
        <v>5.7839999999999995E-5</v>
      </c>
      <c r="L133" s="138" t="s">
        <v>443</v>
      </c>
      <c r="M133" s="138">
        <v>2.1000000000000004E-4</v>
      </c>
      <c r="N133" s="138">
        <v>4.5044999999999993E-5</v>
      </c>
      <c r="O133" s="138">
        <v>7.5450000000000006E-6</v>
      </c>
      <c r="P133" s="138">
        <v>2.235E-3</v>
      </c>
      <c r="Q133" s="138">
        <v>2.0415E-5</v>
      </c>
      <c r="R133" s="138">
        <v>2.0340000000000002E-5</v>
      </c>
      <c r="S133" s="138">
        <v>1.8644999999999999E-5</v>
      </c>
      <c r="T133" s="138">
        <v>2.5994999999999998E-5</v>
      </c>
      <c r="U133" s="138">
        <v>2.9670000000000002E-5</v>
      </c>
      <c r="V133" s="138">
        <v>2.4017999999999999E-4</v>
      </c>
      <c r="W133" s="138">
        <v>4.0500000000000002E-5</v>
      </c>
      <c r="X133" s="138">
        <v>1.9799999999999999E-8</v>
      </c>
      <c r="Y133" s="138">
        <v>1.0815E-8</v>
      </c>
      <c r="Z133" s="138">
        <v>9.6600000000000001E-9</v>
      </c>
      <c r="AA133" s="138">
        <v>1.0484999999999999E-8</v>
      </c>
      <c r="AB133" s="138">
        <v>5.0759999999999999E-8</v>
      </c>
      <c r="AC133" s="138">
        <v>2.2499999999999999E-4</v>
      </c>
      <c r="AD133" s="138">
        <v>6.1499999999999999E-4</v>
      </c>
      <c r="AE133" s="55"/>
      <c r="AF133" s="147" t="s">
        <v>429</v>
      </c>
      <c r="AG133" s="147" t="s">
        <v>429</v>
      </c>
      <c r="AH133" s="147" t="s">
        <v>429</v>
      </c>
      <c r="AI133" s="147" t="s">
        <v>429</v>
      </c>
      <c r="AJ133" s="147" t="s">
        <v>429</v>
      </c>
      <c r="AK133" s="147">
        <v>1500</v>
      </c>
      <c r="AL133" s="45" t="s">
        <v>416</v>
      </c>
    </row>
    <row r="134" spans="1:38" s="2" customFormat="1" ht="26.25" customHeight="1" thickBot="1" x14ac:dyDescent="0.3">
      <c r="A134" s="65" t="s">
        <v>289</v>
      </c>
      <c r="B134" s="69" t="s">
        <v>310</v>
      </c>
      <c r="C134" s="66" t="s">
        <v>311</v>
      </c>
      <c r="D134" s="67"/>
      <c r="E134" s="138" t="s">
        <v>431</v>
      </c>
      <c r="F134" s="138" t="s">
        <v>431</v>
      </c>
      <c r="G134" s="138" t="s">
        <v>431</v>
      </c>
      <c r="H134" s="138" t="s">
        <v>431</v>
      </c>
      <c r="I134" s="138" t="s">
        <v>429</v>
      </c>
      <c r="J134" s="138" t="s">
        <v>429</v>
      </c>
      <c r="K134" s="138" t="s">
        <v>429</v>
      </c>
      <c r="L134" s="138" t="s">
        <v>429</v>
      </c>
      <c r="M134" s="138" t="s">
        <v>431</v>
      </c>
      <c r="N134" s="138" t="s">
        <v>429</v>
      </c>
      <c r="O134" s="138" t="s">
        <v>429</v>
      </c>
      <c r="P134" s="138" t="s">
        <v>429</v>
      </c>
      <c r="Q134" s="138" t="s">
        <v>429</v>
      </c>
      <c r="R134" s="138" t="s">
        <v>429</v>
      </c>
      <c r="S134" s="138" t="s">
        <v>431</v>
      </c>
      <c r="T134" s="138" t="s">
        <v>429</v>
      </c>
      <c r="U134" s="138" t="s">
        <v>429</v>
      </c>
      <c r="V134" s="138" t="s">
        <v>429</v>
      </c>
      <c r="W134" s="138" t="s">
        <v>431</v>
      </c>
      <c r="X134" s="138" t="s">
        <v>431</v>
      </c>
      <c r="Y134" s="138" t="s">
        <v>431</v>
      </c>
      <c r="Z134" s="138" t="s">
        <v>431</v>
      </c>
      <c r="AA134" s="138" t="s">
        <v>431</v>
      </c>
      <c r="AB134" s="138" t="s">
        <v>431</v>
      </c>
      <c r="AC134" s="138" t="s">
        <v>431</v>
      </c>
      <c r="AD134" s="138" t="s">
        <v>431</v>
      </c>
      <c r="AE134" s="55"/>
      <c r="AF134" s="147" t="s">
        <v>429</v>
      </c>
      <c r="AG134" s="147" t="s">
        <v>429</v>
      </c>
      <c r="AH134" s="147" t="s">
        <v>429</v>
      </c>
      <c r="AI134" s="147" t="s">
        <v>429</v>
      </c>
      <c r="AJ134" s="147" t="s">
        <v>429</v>
      </c>
      <c r="AK134" s="147" t="s">
        <v>429</v>
      </c>
      <c r="AL134" s="45" t="s">
        <v>413</v>
      </c>
    </row>
    <row r="135" spans="1:38" s="2" customFormat="1" ht="26.25" customHeight="1" thickBot="1" x14ac:dyDescent="0.3">
      <c r="A135" s="65" t="s">
        <v>289</v>
      </c>
      <c r="B135" s="65" t="s">
        <v>312</v>
      </c>
      <c r="C135" s="66" t="s">
        <v>313</v>
      </c>
      <c r="D135" s="67"/>
      <c r="E135" s="138" t="s">
        <v>443</v>
      </c>
      <c r="F135" s="138" t="s">
        <v>443</v>
      </c>
      <c r="G135" s="138" t="s">
        <v>443</v>
      </c>
      <c r="H135" s="138" t="s">
        <v>443</v>
      </c>
      <c r="I135" s="138" t="s">
        <v>443</v>
      </c>
      <c r="J135" s="138" t="s">
        <v>443</v>
      </c>
      <c r="K135" s="138" t="s">
        <v>443</v>
      </c>
      <c r="L135" s="138" t="s">
        <v>443</v>
      </c>
      <c r="M135" s="138" t="s">
        <v>443</v>
      </c>
      <c r="N135" s="138" t="s">
        <v>431</v>
      </c>
      <c r="O135" s="138" t="s">
        <v>431</v>
      </c>
      <c r="P135" s="138" t="s">
        <v>431</v>
      </c>
      <c r="Q135" s="138" t="s">
        <v>431</v>
      </c>
      <c r="R135" s="138" t="s">
        <v>431</v>
      </c>
      <c r="S135" s="138" t="s">
        <v>431</v>
      </c>
      <c r="T135" s="138" t="s">
        <v>431</v>
      </c>
      <c r="U135" s="138" t="s">
        <v>431</v>
      </c>
      <c r="V135" s="138" t="s">
        <v>431</v>
      </c>
      <c r="W135" s="138">
        <v>1.0777968479250002</v>
      </c>
      <c r="X135" s="138">
        <v>3.2154272629762503E-4</v>
      </c>
      <c r="Y135" s="138">
        <v>1.4550257446987501E-3</v>
      </c>
      <c r="Z135" s="138">
        <v>1.4550257446987501E-3</v>
      </c>
      <c r="AA135" s="138" t="s">
        <v>443</v>
      </c>
      <c r="AB135" s="138">
        <v>3.2315942156951253E-3</v>
      </c>
      <c r="AC135" s="138" t="s">
        <v>443</v>
      </c>
      <c r="AD135" s="138">
        <v>1.8322546414725003</v>
      </c>
      <c r="AE135" s="55"/>
      <c r="AF135" s="147" t="s">
        <v>429</v>
      </c>
      <c r="AG135" s="147" t="s">
        <v>429</v>
      </c>
      <c r="AH135" s="147" t="s">
        <v>429</v>
      </c>
      <c r="AI135" s="147" t="s">
        <v>429</v>
      </c>
      <c r="AJ135" s="147" t="s">
        <v>429</v>
      </c>
      <c r="AK135" s="147">
        <v>3.5926561597500002</v>
      </c>
      <c r="AL135" s="148" t="s">
        <v>433</v>
      </c>
    </row>
    <row r="136" spans="1:38" s="2" customFormat="1" ht="26.25" customHeight="1" thickBot="1" x14ac:dyDescent="0.3">
      <c r="A136" s="65" t="s">
        <v>289</v>
      </c>
      <c r="B136" s="65" t="s">
        <v>314</v>
      </c>
      <c r="C136" s="66" t="s">
        <v>315</v>
      </c>
      <c r="D136" s="67"/>
      <c r="E136" s="138" t="s">
        <v>429</v>
      </c>
      <c r="F136" s="138">
        <v>3.9347605169999999E-3</v>
      </c>
      <c r="G136" s="138" t="s">
        <v>429</v>
      </c>
      <c r="H136" s="138" t="s">
        <v>443</v>
      </c>
      <c r="I136" s="138" t="s">
        <v>443</v>
      </c>
      <c r="J136" s="138" t="s">
        <v>443</v>
      </c>
      <c r="K136" s="138" t="s">
        <v>443</v>
      </c>
      <c r="L136" s="138" t="s">
        <v>443</v>
      </c>
      <c r="M136" s="138" t="s">
        <v>429</v>
      </c>
      <c r="N136" s="138" t="s">
        <v>443</v>
      </c>
      <c r="O136" s="138" t="s">
        <v>443</v>
      </c>
      <c r="P136" s="138" t="s">
        <v>443</v>
      </c>
      <c r="Q136" s="138" t="s">
        <v>443</v>
      </c>
      <c r="R136" s="138" t="s">
        <v>443</v>
      </c>
      <c r="S136" s="138" t="s">
        <v>443</v>
      </c>
      <c r="T136" s="138" t="s">
        <v>443</v>
      </c>
      <c r="U136" s="138" t="s">
        <v>443</v>
      </c>
      <c r="V136" s="138" t="s">
        <v>443</v>
      </c>
      <c r="W136" s="138" t="s">
        <v>429</v>
      </c>
      <c r="X136" s="138" t="s">
        <v>429</v>
      </c>
      <c r="Y136" s="138" t="s">
        <v>429</v>
      </c>
      <c r="Z136" s="138" t="s">
        <v>429</v>
      </c>
      <c r="AA136" s="138" t="s">
        <v>429</v>
      </c>
      <c r="AB136" s="138" t="s">
        <v>429</v>
      </c>
      <c r="AC136" s="138" t="s">
        <v>429</v>
      </c>
      <c r="AD136" s="138" t="s">
        <v>429</v>
      </c>
      <c r="AE136" s="55"/>
      <c r="AF136" s="147" t="s">
        <v>429</v>
      </c>
      <c r="AG136" s="147" t="s">
        <v>429</v>
      </c>
      <c r="AH136" s="147" t="s">
        <v>431</v>
      </c>
      <c r="AI136" s="147" t="s">
        <v>431</v>
      </c>
      <c r="AJ136" s="147" t="s">
        <v>431</v>
      </c>
      <c r="AK136" s="147" t="s">
        <v>443</v>
      </c>
      <c r="AL136" s="45" t="s">
        <v>417</v>
      </c>
    </row>
    <row r="137" spans="1:38" s="2" customFormat="1" ht="26.25" customHeight="1" thickBot="1" x14ac:dyDescent="0.3">
      <c r="A137" s="65" t="s">
        <v>289</v>
      </c>
      <c r="B137" s="65" t="s">
        <v>316</v>
      </c>
      <c r="C137" s="66" t="s">
        <v>317</v>
      </c>
      <c r="D137" s="67"/>
      <c r="E137" s="138" t="s">
        <v>429</v>
      </c>
      <c r="F137" s="138" t="s">
        <v>430</v>
      </c>
      <c r="G137" s="138" t="s">
        <v>429</v>
      </c>
      <c r="H137" s="138" t="s">
        <v>443</v>
      </c>
      <c r="I137" s="138" t="s">
        <v>443</v>
      </c>
      <c r="J137" s="138" t="s">
        <v>443</v>
      </c>
      <c r="K137" s="138" t="s">
        <v>443</v>
      </c>
      <c r="L137" s="138" t="s">
        <v>443</v>
      </c>
      <c r="M137" s="138" t="s">
        <v>429</v>
      </c>
      <c r="N137" s="138" t="s">
        <v>443</v>
      </c>
      <c r="O137" s="138" t="s">
        <v>443</v>
      </c>
      <c r="P137" s="138" t="s">
        <v>443</v>
      </c>
      <c r="Q137" s="138" t="s">
        <v>443</v>
      </c>
      <c r="R137" s="138" t="s">
        <v>443</v>
      </c>
      <c r="S137" s="138" t="s">
        <v>443</v>
      </c>
      <c r="T137" s="138" t="s">
        <v>443</v>
      </c>
      <c r="U137" s="138" t="s">
        <v>443</v>
      </c>
      <c r="V137" s="138" t="s">
        <v>443</v>
      </c>
      <c r="W137" s="138" t="s">
        <v>429</v>
      </c>
      <c r="X137" s="138" t="s">
        <v>429</v>
      </c>
      <c r="Y137" s="138" t="s">
        <v>429</v>
      </c>
      <c r="Z137" s="138" t="s">
        <v>429</v>
      </c>
      <c r="AA137" s="138" t="s">
        <v>429</v>
      </c>
      <c r="AB137" s="138" t="s">
        <v>429</v>
      </c>
      <c r="AC137" s="138" t="s">
        <v>429</v>
      </c>
      <c r="AD137" s="138" t="s">
        <v>429</v>
      </c>
      <c r="AE137" s="55"/>
      <c r="AF137" s="147" t="s">
        <v>429</v>
      </c>
      <c r="AG137" s="147" t="s">
        <v>429</v>
      </c>
      <c r="AH137" s="147" t="s">
        <v>429</v>
      </c>
      <c r="AI137" s="147" t="s">
        <v>429</v>
      </c>
      <c r="AJ137" s="147" t="s">
        <v>429</v>
      </c>
      <c r="AK137" s="147" t="s">
        <v>443</v>
      </c>
      <c r="AL137" s="45" t="s">
        <v>417</v>
      </c>
    </row>
    <row r="138" spans="1:38" s="2" customFormat="1" ht="26.25" customHeight="1" thickBot="1" x14ac:dyDescent="0.3">
      <c r="A138" s="69" t="s">
        <v>289</v>
      </c>
      <c r="B138" s="69" t="s">
        <v>318</v>
      </c>
      <c r="C138" s="71" t="s">
        <v>319</v>
      </c>
      <c r="D138" s="68"/>
      <c r="E138" s="138" t="s">
        <v>429</v>
      </c>
      <c r="F138" s="138" t="s">
        <v>430</v>
      </c>
      <c r="G138" s="138" t="s">
        <v>429</v>
      </c>
      <c r="H138" s="138" t="s">
        <v>443</v>
      </c>
      <c r="I138" s="138" t="s">
        <v>443</v>
      </c>
      <c r="J138" s="138" t="s">
        <v>443</v>
      </c>
      <c r="K138" s="138" t="s">
        <v>443</v>
      </c>
      <c r="L138" s="138" t="s">
        <v>443</v>
      </c>
      <c r="M138" s="138" t="s">
        <v>429</v>
      </c>
      <c r="N138" s="138" t="s">
        <v>443</v>
      </c>
      <c r="O138" s="138" t="s">
        <v>443</v>
      </c>
      <c r="P138" s="138" t="s">
        <v>443</v>
      </c>
      <c r="Q138" s="138" t="s">
        <v>443</v>
      </c>
      <c r="R138" s="138" t="s">
        <v>443</v>
      </c>
      <c r="S138" s="138" t="s">
        <v>443</v>
      </c>
      <c r="T138" s="138" t="s">
        <v>443</v>
      </c>
      <c r="U138" s="138" t="s">
        <v>443</v>
      </c>
      <c r="V138" s="138" t="s">
        <v>443</v>
      </c>
      <c r="W138" s="138" t="s">
        <v>429</v>
      </c>
      <c r="X138" s="138" t="s">
        <v>429</v>
      </c>
      <c r="Y138" s="138" t="s">
        <v>429</v>
      </c>
      <c r="Z138" s="138" t="s">
        <v>429</v>
      </c>
      <c r="AA138" s="138" t="s">
        <v>429</v>
      </c>
      <c r="AB138" s="138" t="s">
        <v>429</v>
      </c>
      <c r="AC138" s="138" t="s">
        <v>429</v>
      </c>
      <c r="AD138" s="138" t="s">
        <v>429</v>
      </c>
      <c r="AE138" s="55"/>
      <c r="AF138" s="147" t="s">
        <v>429</v>
      </c>
      <c r="AG138" s="147" t="s">
        <v>429</v>
      </c>
      <c r="AH138" s="147" t="s">
        <v>429</v>
      </c>
      <c r="AI138" s="147" t="s">
        <v>429</v>
      </c>
      <c r="AJ138" s="147" t="s">
        <v>429</v>
      </c>
      <c r="AK138" s="147" t="s">
        <v>443</v>
      </c>
      <c r="AL138" s="45" t="s">
        <v>417</v>
      </c>
    </row>
    <row r="139" spans="1:38" s="2" customFormat="1" ht="26.25" customHeight="1" thickBot="1" x14ac:dyDescent="0.3">
      <c r="A139" s="69" t="s">
        <v>289</v>
      </c>
      <c r="B139" s="69" t="s">
        <v>320</v>
      </c>
      <c r="C139" s="71" t="s">
        <v>378</v>
      </c>
      <c r="D139" s="68"/>
      <c r="E139" s="138" t="s">
        <v>443</v>
      </c>
      <c r="F139" s="138" t="s">
        <v>443</v>
      </c>
      <c r="G139" s="138" t="s">
        <v>443</v>
      </c>
      <c r="H139" s="138" t="s">
        <v>443</v>
      </c>
      <c r="I139" s="138">
        <v>0.35940762000000004</v>
      </c>
      <c r="J139" s="138">
        <v>0.35940762000000004</v>
      </c>
      <c r="K139" s="138">
        <v>0.35940762000000004</v>
      </c>
      <c r="L139" s="138" t="s">
        <v>443</v>
      </c>
      <c r="M139" s="138" t="s">
        <v>443</v>
      </c>
      <c r="N139" s="138" t="s">
        <v>431</v>
      </c>
      <c r="O139" s="138" t="s">
        <v>431</v>
      </c>
      <c r="P139" s="138" t="s">
        <v>431</v>
      </c>
      <c r="Q139" s="138" t="s">
        <v>431</v>
      </c>
      <c r="R139" s="138" t="s">
        <v>431</v>
      </c>
      <c r="S139" s="138" t="s">
        <v>431</v>
      </c>
      <c r="T139" s="138" t="s">
        <v>431</v>
      </c>
      <c r="U139" s="138" t="s">
        <v>431</v>
      </c>
      <c r="V139" s="138" t="s">
        <v>431</v>
      </c>
      <c r="W139" s="138">
        <v>6.3998241175715691</v>
      </c>
      <c r="X139" s="138">
        <v>1.3565494235490121E-2</v>
      </c>
      <c r="Y139" s="138">
        <v>2.1060899422642228E-2</v>
      </c>
      <c r="Z139" s="138">
        <v>1.1854848130827478E-2</v>
      </c>
      <c r="AA139" s="138">
        <v>8.4282151696497744E-4</v>
      </c>
      <c r="AB139" s="138">
        <v>4.7324063305924799E-2</v>
      </c>
      <c r="AC139" s="138" t="s">
        <v>443</v>
      </c>
      <c r="AD139" s="138">
        <v>15.264249865678611</v>
      </c>
      <c r="AE139" s="55"/>
      <c r="AF139" s="147" t="s">
        <v>429</v>
      </c>
      <c r="AG139" s="147" t="s">
        <v>429</v>
      </c>
      <c r="AH139" s="147" t="s">
        <v>429</v>
      </c>
      <c r="AI139" s="147" t="s">
        <v>429</v>
      </c>
      <c r="AJ139" s="147" t="s">
        <v>429</v>
      </c>
      <c r="AK139" s="147">
        <v>0</v>
      </c>
      <c r="AL139" s="148" t="s">
        <v>432</v>
      </c>
    </row>
    <row r="140" spans="1:38" s="2" customFormat="1" ht="26.25" customHeight="1" thickBot="1" x14ac:dyDescent="0.3">
      <c r="A140" s="65" t="s">
        <v>322</v>
      </c>
      <c r="B140" s="69" t="s">
        <v>323</v>
      </c>
      <c r="C140" s="66" t="s">
        <v>379</v>
      </c>
      <c r="D140" s="67"/>
      <c r="E140" s="138" t="s">
        <v>431</v>
      </c>
      <c r="F140" s="138" t="s">
        <v>431</v>
      </c>
      <c r="G140" s="138" t="s">
        <v>431</v>
      </c>
      <c r="H140" s="138" t="s">
        <v>431</v>
      </c>
      <c r="I140" s="138" t="s">
        <v>431</v>
      </c>
      <c r="J140" s="138" t="s">
        <v>431</v>
      </c>
      <c r="K140" s="138" t="s">
        <v>431</v>
      </c>
      <c r="L140" s="138" t="s">
        <v>431</v>
      </c>
      <c r="M140" s="138" t="s">
        <v>431</v>
      </c>
      <c r="N140" s="138" t="s">
        <v>431</v>
      </c>
      <c r="O140" s="138" t="s">
        <v>431</v>
      </c>
      <c r="P140" s="138" t="s">
        <v>431</v>
      </c>
      <c r="Q140" s="138" t="s">
        <v>431</v>
      </c>
      <c r="R140" s="138" t="s">
        <v>431</v>
      </c>
      <c r="S140" s="138" t="s">
        <v>431</v>
      </c>
      <c r="T140" s="138" t="s">
        <v>431</v>
      </c>
      <c r="U140" s="138" t="s">
        <v>431</v>
      </c>
      <c r="V140" s="138" t="s">
        <v>431</v>
      </c>
      <c r="W140" s="138" t="s">
        <v>431</v>
      </c>
      <c r="X140" s="138" t="s">
        <v>431</v>
      </c>
      <c r="Y140" s="138" t="s">
        <v>431</v>
      </c>
      <c r="Z140" s="138" t="s">
        <v>431</v>
      </c>
      <c r="AA140" s="138" t="s">
        <v>431</v>
      </c>
      <c r="AB140" s="138" t="s">
        <v>431</v>
      </c>
      <c r="AC140" s="138" t="s">
        <v>431</v>
      </c>
      <c r="AD140" s="138" t="s">
        <v>431</v>
      </c>
      <c r="AE140" s="55"/>
      <c r="AF140" s="147" t="s">
        <v>429</v>
      </c>
      <c r="AG140" s="147" t="s">
        <v>429</v>
      </c>
      <c r="AH140" s="147" t="s">
        <v>429</v>
      </c>
      <c r="AI140" s="147" t="s">
        <v>429</v>
      </c>
      <c r="AJ140" s="147" t="s">
        <v>429</v>
      </c>
      <c r="AK140" s="147" t="s">
        <v>429</v>
      </c>
      <c r="AL140" s="45" t="s">
        <v>413</v>
      </c>
    </row>
    <row r="141" spans="1:38" s="8" customFormat="1" ht="37.5" customHeight="1" thickBot="1" x14ac:dyDescent="0.3">
      <c r="A141" s="84"/>
      <c r="B141" s="85" t="s">
        <v>324</v>
      </c>
      <c r="C141" s="86" t="s">
        <v>389</v>
      </c>
      <c r="D141" s="84" t="s">
        <v>143</v>
      </c>
      <c r="E141" s="19">
        <f>SUM(E14:E140)</f>
        <v>172.53328550230248</v>
      </c>
      <c r="F141" s="19">
        <f t="shared" ref="F141:AD141" si="0">SUM(F14:F140)</f>
        <v>140.85674760201715</v>
      </c>
      <c r="G141" s="19">
        <f t="shared" si="0"/>
        <v>177.14321625671866</v>
      </c>
      <c r="H141" s="19">
        <f t="shared" si="0"/>
        <v>114.94576109172635</v>
      </c>
      <c r="I141" s="19">
        <f t="shared" si="0"/>
        <v>22.584428202331328</v>
      </c>
      <c r="J141" s="19">
        <f t="shared" si="0"/>
        <v>36.905839880374884</v>
      </c>
      <c r="K141" s="19">
        <f t="shared" si="0"/>
        <v>70.115065797038042</v>
      </c>
      <c r="L141" s="19">
        <f t="shared" si="0"/>
        <v>3.8536628263331223</v>
      </c>
      <c r="M141" s="19">
        <f t="shared" si="0"/>
        <v>441.42863031083164</v>
      </c>
      <c r="N141" s="19">
        <f t="shared" si="0"/>
        <v>112.22089689784778</v>
      </c>
      <c r="O141" s="19">
        <f t="shared" si="0"/>
        <v>0.5252188339748709</v>
      </c>
      <c r="P141" s="19">
        <f t="shared" si="0"/>
        <v>0.6534945839118611</v>
      </c>
      <c r="Q141" s="19">
        <f t="shared" si="0"/>
        <v>1.8328500943020771</v>
      </c>
      <c r="R141" s="19">
        <f>SUM(R14:R140)</f>
        <v>4.470519906251111</v>
      </c>
      <c r="S141" s="19">
        <f t="shared" si="0"/>
        <v>11.036851609013167</v>
      </c>
      <c r="T141" s="19">
        <f t="shared" si="0"/>
        <v>27.236644308247151</v>
      </c>
      <c r="U141" s="19">
        <f t="shared" si="0"/>
        <v>7.4546582722124715</v>
      </c>
      <c r="V141" s="19">
        <f t="shared" si="0"/>
        <v>47.950635245254574</v>
      </c>
      <c r="W141" s="19">
        <f t="shared" si="0"/>
        <v>35.666707321980354</v>
      </c>
      <c r="X141" s="19">
        <f t="shared" si="0"/>
        <v>5.0923714231934749</v>
      </c>
      <c r="Y141" s="19">
        <f t="shared" si="0"/>
        <v>9.136665195790048</v>
      </c>
      <c r="Z141" s="19">
        <f t="shared" si="0"/>
        <v>4.480894243693367</v>
      </c>
      <c r="AA141" s="19">
        <f t="shared" si="0"/>
        <v>3.6432324147024908</v>
      </c>
      <c r="AB141" s="19">
        <f t="shared" si="0"/>
        <v>22.353163277379384</v>
      </c>
      <c r="AC141" s="19">
        <f t="shared" si="0"/>
        <v>47.899066708882977</v>
      </c>
      <c r="AD141" s="19">
        <f t="shared" si="0"/>
        <v>33.703995919915045</v>
      </c>
      <c r="AE141" s="56"/>
      <c r="AF141" s="145">
        <f>SUM(AF14:AF140)</f>
        <v>215406.30010105763</v>
      </c>
      <c r="AG141" s="145">
        <f t="shared" ref="AG141:AI141" si="1">SUM(AG14:AG140)</f>
        <v>119928.3336712473</v>
      </c>
      <c r="AH141" s="145">
        <f t="shared" si="1"/>
        <v>72839.352060454359</v>
      </c>
      <c r="AI141" s="145">
        <f t="shared" si="1"/>
        <v>1759.2052608798115</v>
      </c>
      <c r="AJ141" s="145" t="str">
        <f>IF(SUM(AJ14:AJ140)=0, "NA",SUM(AJ14:AJ140))</f>
        <v>NA</v>
      </c>
      <c r="AK141" s="146" t="s">
        <v>429</v>
      </c>
      <c r="AL141" s="146" t="s">
        <v>429</v>
      </c>
    </row>
    <row r="142" spans="1:38" s="18" customFormat="1" ht="15" customHeight="1" thickBot="1" x14ac:dyDescent="0.35">
      <c r="A142" s="87"/>
      <c r="B142" s="46"/>
      <c r="C142" s="88"/>
      <c r="D142" s="89"/>
      <c r="E142" s="113"/>
      <c r="F142" s="113"/>
      <c r="G142" s="113"/>
      <c r="H142" s="113"/>
      <c r="I142" s="113"/>
      <c r="J142"/>
      <c r="K142"/>
      <c r="L142"/>
      <c r="M142"/>
      <c r="N142"/>
      <c r="O142" s="9"/>
      <c r="P142" s="9"/>
      <c r="Q142" s="9"/>
      <c r="R142" s="9"/>
      <c r="S142" s="9"/>
      <c r="T142" s="9"/>
      <c r="U142" s="9"/>
      <c r="V142" s="9"/>
      <c r="W142" s="9"/>
      <c r="X142" s="9"/>
      <c r="Y142" s="9"/>
      <c r="Z142" s="9"/>
      <c r="AA142" s="9"/>
      <c r="AB142" s="9"/>
      <c r="AC142" s="9"/>
      <c r="AD142" s="9"/>
      <c r="AE142" s="57"/>
      <c r="AF142" s="10"/>
      <c r="AG142" s="10"/>
      <c r="AH142" s="10"/>
      <c r="AI142" s="10"/>
      <c r="AJ142" s="10"/>
      <c r="AK142" s="10"/>
      <c r="AL142" s="46"/>
    </row>
    <row r="143" spans="1:38" s="1" customFormat="1" ht="26.25" customHeight="1" thickBot="1" x14ac:dyDescent="0.3">
      <c r="A143" s="91"/>
      <c r="B143" s="47" t="s">
        <v>348</v>
      </c>
      <c r="C143" s="92" t="s">
        <v>355</v>
      </c>
      <c r="D143" s="93" t="s">
        <v>282</v>
      </c>
      <c r="E143" s="139">
        <v>37.070420628979342</v>
      </c>
      <c r="F143" s="139">
        <v>22.624720945593644</v>
      </c>
      <c r="G143" s="139">
        <v>2.4451719244503201</v>
      </c>
      <c r="H143" s="139">
        <v>0.3168028836506025</v>
      </c>
      <c r="I143" s="139">
        <v>0.4605238719696868</v>
      </c>
      <c r="J143" s="139">
        <v>0.4605238719696868</v>
      </c>
      <c r="K143" s="139">
        <v>0.46052387196968647</v>
      </c>
      <c r="L143" s="139">
        <v>0.25760862430059089</v>
      </c>
      <c r="M143" s="139">
        <v>192.84328085999277</v>
      </c>
      <c r="N143" s="139">
        <v>99.790818778745844</v>
      </c>
      <c r="O143" s="139">
        <v>1.9928873332816847E-4</v>
      </c>
      <c r="P143" s="139">
        <v>9.072885427604465E-3</v>
      </c>
      <c r="Q143" s="139">
        <v>3.0216370421488583E-4</v>
      </c>
      <c r="R143" s="139">
        <v>7.1724724695066775E-3</v>
      </c>
      <c r="S143" s="139">
        <v>5.0751970726256477E-3</v>
      </c>
      <c r="T143" s="139">
        <v>2.2433613699344413E-3</v>
      </c>
      <c r="U143" s="139">
        <v>2.0574994177343471E-4</v>
      </c>
      <c r="V143" s="139">
        <v>3.4142576645974684E-2</v>
      </c>
      <c r="W143" s="139">
        <v>0.62112120000000004</v>
      </c>
      <c r="X143" s="139">
        <v>1.2627977980700001E-2</v>
      </c>
      <c r="Y143" s="139">
        <v>1.8956140732099998E-2</v>
      </c>
      <c r="Z143" s="139">
        <v>9.3037914793999994E-3</v>
      </c>
      <c r="AA143" s="139">
        <v>2.0315565953600002E-2</v>
      </c>
      <c r="AB143" s="139">
        <v>6.1203476145800004E-2</v>
      </c>
      <c r="AC143" s="139">
        <v>6.2112140000000001E-4</v>
      </c>
      <c r="AD143" s="139">
        <v>1.2797899999999999E-4</v>
      </c>
      <c r="AE143" s="58"/>
      <c r="AF143" s="144">
        <v>0</v>
      </c>
      <c r="AG143" s="11" t="s">
        <v>429</v>
      </c>
      <c r="AH143" s="11" t="s">
        <v>431</v>
      </c>
      <c r="AI143" s="11" t="s">
        <v>429</v>
      </c>
      <c r="AJ143" s="11" t="s">
        <v>431</v>
      </c>
      <c r="AK143" s="11" t="s">
        <v>429</v>
      </c>
      <c r="AL143" s="47" t="s">
        <v>50</v>
      </c>
    </row>
    <row r="144" spans="1:38" s="1" customFormat="1" ht="26.25" customHeight="1" thickBot="1" x14ac:dyDescent="0.3">
      <c r="A144" s="91"/>
      <c r="B144" s="47" t="s">
        <v>349</v>
      </c>
      <c r="C144" s="92" t="s">
        <v>356</v>
      </c>
      <c r="D144" s="93" t="s">
        <v>282</v>
      </c>
      <c r="E144" s="139">
        <v>4.2994797940974738</v>
      </c>
      <c r="F144" s="139">
        <v>0.75835947059040065</v>
      </c>
      <c r="G144" s="139">
        <v>0.79542109091500379</v>
      </c>
      <c r="H144" s="139">
        <v>4.8693646583961789E-3</v>
      </c>
      <c r="I144" s="139">
        <v>0.96045206250719717</v>
      </c>
      <c r="J144" s="139">
        <v>0.96045206250719706</v>
      </c>
      <c r="K144" s="139">
        <v>0.96045206250719728</v>
      </c>
      <c r="L144" s="139">
        <v>0.53164367729868112</v>
      </c>
      <c r="M144" s="139">
        <v>7.8014197504231593</v>
      </c>
      <c r="N144" s="139">
        <v>2.1336317712595383</v>
      </c>
      <c r="O144" s="139">
        <v>1.3550103449056564E-5</v>
      </c>
      <c r="P144" s="139">
        <v>1.1786438361272088E-3</v>
      </c>
      <c r="Q144" s="139">
        <v>2.503886986233083E-5</v>
      </c>
      <c r="R144" s="139">
        <v>1.7325272274279202E-3</v>
      </c>
      <c r="S144" s="139">
        <v>1.1674871156442882E-3</v>
      </c>
      <c r="T144" s="139">
        <v>8.5120469332960623E-5</v>
      </c>
      <c r="U144" s="139">
        <v>2.2977532826548542E-5</v>
      </c>
      <c r="V144" s="139">
        <v>4.074115797705267E-3</v>
      </c>
      <c r="W144" s="139">
        <v>2.7819200000000002E-2</v>
      </c>
      <c r="X144" s="139">
        <v>4.8753686302999994E-3</v>
      </c>
      <c r="Y144" s="139">
        <v>5.5534769749E-3</v>
      </c>
      <c r="Z144" s="139">
        <v>4.2544080565000003E-3</v>
      </c>
      <c r="AA144" s="139">
        <v>4.6943798285999996E-3</v>
      </c>
      <c r="AB144" s="139">
        <v>1.93776334903E-2</v>
      </c>
      <c r="AC144" s="139">
        <v>2.78194E-5</v>
      </c>
      <c r="AD144" s="139">
        <v>1.3077200000000001E-5</v>
      </c>
      <c r="AE144" s="58"/>
      <c r="AF144" s="144">
        <v>0</v>
      </c>
      <c r="AG144" s="11" t="s">
        <v>429</v>
      </c>
      <c r="AH144" s="11" t="s">
        <v>431</v>
      </c>
      <c r="AI144" s="11" t="s">
        <v>429</v>
      </c>
      <c r="AJ144" s="11" t="s">
        <v>431</v>
      </c>
      <c r="AK144" s="11" t="s">
        <v>429</v>
      </c>
      <c r="AL144" s="47" t="s">
        <v>50</v>
      </c>
    </row>
    <row r="145" spans="1:38" s="1" customFormat="1" ht="26.25" customHeight="1" thickBot="1" x14ac:dyDescent="0.3">
      <c r="A145" s="91"/>
      <c r="B145" s="47" t="s">
        <v>350</v>
      </c>
      <c r="C145" s="92" t="s">
        <v>357</v>
      </c>
      <c r="D145" s="93" t="s">
        <v>282</v>
      </c>
      <c r="E145" s="139">
        <v>18.587524746930356</v>
      </c>
      <c r="F145" s="139">
        <v>1.0596443542728595</v>
      </c>
      <c r="G145" s="139">
        <v>1.7705441722855226</v>
      </c>
      <c r="H145" s="139">
        <v>5.7089166520806912E-3</v>
      </c>
      <c r="I145" s="139">
        <v>0.6607239103857474</v>
      </c>
      <c r="J145" s="139">
        <v>0.6607239103857474</v>
      </c>
      <c r="K145" s="139">
        <v>0.66072391038574707</v>
      </c>
      <c r="L145" s="139">
        <v>0.33676224596247201</v>
      </c>
      <c r="M145" s="139">
        <v>3.9568241963255235</v>
      </c>
      <c r="N145" s="139">
        <v>0.3625394939169847</v>
      </c>
      <c r="O145" s="139">
        <v>2.2744403497368484E-5</v>
      </c>
      <c r="P145" s="139">
        <v>2.3671495318782409E-3</v>
      </c>
      <c r="Q145" s="139">
        <v>4.5138749083994419E-5</v>
      </c>
      <c r="R145" s="139">
        <v>3.7695825532769573E-3</v>
      </c>
      <c r="S145" s="139">
        <v>2.5288014010341219E-3</v>
      </c>
      <c r="T145" s="139">
        <v>9.6228482650612091E-5</v>
      </c>
      <c r="U145" s="139">
        <v>4.4788691173251877E-5</v>
      </c>
      <c r="V145" s="139">
        <v>8.0514626738630631E-3</v>
      </c>
      <c r="W145" s="139">
        <v>0.12449700000000001</v>
      </c>
      <c r="X145" s="139">
        <v>1.7785270731E-3</v>
      </c>
      <c r="Y145" s="139">
        <v>1.0769969498600001E-2</v>
      </c>
      <c r="Z145" s="139">
        <v>1.2034699861600001E-2</v>
      </c>
      <c r="AA145" s="139">
        <v>2.7665976693999998E-3</v>
      </c>
      <c r="AB145" s="139">
        <v>2.7349794102700001E-2</v>
      </c>
      <c r="AC145" s="139">
        <v>2.9762999999999999E-5</v>
      </c>
      <c r="AD145" s="139">
        <v>2.1808199999999999E-5</v>
      </c>
      <c r="AE145" s="58"/>
      <c r="AF145" s="144">
        <v>12312.307426091496</v>
      </c>
      <c r="AG145" s="11" t="s">
        <v>429</v>
      </c>
      <c r="AH145" s="11" t="s">
        <v>431</v>
      </c>
      <c r="AI145" s="11" t="s">
        <v>429</v>
      </c>
      <c r="AJ145" s="11" t="s">
        <v>431</v>
      </c>
      <c r="AK145" s="11" t="s">
        <v>429</v>
      </c>
      <c r="AL145" s="47" t="s">
        <v>50</v>
      </c>
    </row>
    <row r="146" spans="1:38" s="1" customFormat="1" ht="26.25" customHeight="1" thickBot="1" x14ac:dyDescent="0.3">
      <c r="A146" s="91"/>
      <c r="B146" s="47" t="s">
        <v>351</v>
      </c>
      <c r="C146" s="92" t="s">
        <v>358</v>
      </c>
      <c r="D146" s="93" t="s">
        <v>282</v>
      </c>
      <c r="E146" s="139">
        <v>2.9777133973631926E-2</v>
      </c>
      <c r="F146" s="139">
        <v>0.21055949698930357</v>
      </c>
      <c r="G146" s="139">
        <v>6.1725455942230481E-3</v>
      </c>
      <c r="H146" s="139">
        <v>1.7464418245924913E-4</v>
      </c>
      <c r="I146" s="139">
        <v>4.23108709498278E-3</v>
      </c>
      <c r="J146" s="139">
        <v>4.2310870949827818E-3</v>
      </c>
      <c r="K146" s="139">
        <v>4.2310870949827809E-3</v>
      </c>
      <c r="L146" s="139">
        <v>5.4304262998854482E-4</v>
      </c>
      <c r="M146" s="139">
        <v>1.7438016068553535</v>
      </c>
      <c r="N146" s="139">
        <v>0.31943766491439612</v>
      </c>
      <c r="O146" s="139">
        <v>5.4952452550966982E-5</v>
      </c>
      <c r="P146" s="139">
        <v>2.685057333487026E-5</v>
      </c>
      <c r="Q146" s="139">
        <v>9.2588183913345732E-7</v>
      </c>
      <c r="R146" s="139">
        <v>2.4822329963883284E-4</v>
      </c>
      <c r="S146" s="139">
        <v>9.2842356042145812E-3</v>
      </c>
      <c r="T146" s="139">
        <v>3.8708734496633012E-4</v>
      </c>
      <c r="U146" s="139">
        <v>5.4714140279074237E-5</v>
      </c>
      <c r="V146" s="139">
        <v>5.4662562426102531E-3</v>
      </c>
      <c r="W146" s="139">
        <v>2.5589999999999996E-3</v>
      </c>
      <c r="X146" s="139">
        <v>3.89906814E-5</v>
      </c>
      <c r="Y146" s="139">
        <v>7.1482915800000007E-5</v>
      </c>
      <c r="Z146" s="139">
        <v>2.4369175800000002E-5</v>
      </c>
      <c r="AA146" s="139">
        <v>8.3667503800000006E-5</v>
      </c>
      <c r="AB146" s="139">
        <v>2.1851027680000001E-4</v>
      </c>
      <c r="AC146" s="139">
        <v>2.5588E-6</v>
      </c>
      <c r="AD146" s="139">
        <v>2.5588E-6</v>
      </c>
      <c r="AE146" s="58"/>
      <c r="AF146" s="144">
        <v>0</v>
      </c>
      <c r="AG146" s="11" t="s">
        <v>429</v>
      </c>
      <c r="AH146" s="11" t="s">
        <v>431</v>
      </c>
      <c r="AI146" s="11" t="s">
        <v>429</v>
      </c>
      <c r="AJ146" s="11" t="s">
        <v>431</v>
      </c>
      <c r="AK146" s="11" t="s">
        <v>429</v>
      </c>
      <c r="AL146" s="47" t="s">
        <v>50</v>
      </c>
    </row>
    <row r="147" spans="1:38" s="1" customFormat="1" ht="26.25" customHeight="1" thickBot="1" x14ac:dyDescent="0.3">
      <c r="A147" s="91"/>
      <c r="B147" s="47" t="s">
        <v>352</v>
      </c>
      <c r="C147" s="92" t="s">
        <v>359</v>
      </c>
      <c r="D147" s="93" t="s">
        <v>282</v>
      </c>
      <c r="E147" s="139" t="s">
        <v>429</v>
      </c>
      <c r="F147" s="139">
        <v>5.0278149848539933</v>
      </c>
      <c r="G147" s="139" t="s">
        <v>429</v>
      </c>
      <c r="H147" s="139" t="s">
        <v>429</v>
      </c>
      <c r="I147" s="139" t="s">
        <v>429</v>
      </c>
      <c r="J147" s="139" t="s">
        <v>429</v>
      </c>
      <c r="K147" s="139" t="s">
        <v>429</v>
      </c>
      <c r="L147" s="139" t="s">
        <v>429</v>
      </c>
      <c r="M147" s="139" t="s">
        <v>429</v>
      </c>
      <c r="N147" s="139" t="s">
        <v>429</v>
      </c>
      <c r="O147" s="139" t="s">
        <v>429</v>
      </c>
      <c r="P147" s="139" t="s">
        <v>429</v>
      </c>
      <c r="Q147" s="139" t="s">
        <v>429</v>
      </c>
      <c r="R147" s="139" t="s">
        <v>429</v>
      </c>
      <c r="S147" s="139" t="s">
        <v>429</v>
      </c>
      <c r="T147" s="139" t="s">
        <v>429</v>
      </c>
      <c r="U147" s="139" t="s">
        <v>429</v>
      </c>
      <c r="V147" s="139" t="s">
        <v>429</v>
      </c>
      <c r="W147" s="139" t="s">
        <v>429</v>
      </c>
      <c r="X147" s="139" t="s">
        <v>429</v>
      </c>
      <c r="Y147" s="139" t="s">
        <v>429</v>
      </c>
      <c r="Z147" s="139" t="s">
        <v>429</v>
      </c>
      <c r="AA147" s="139" t="s">
        <v>429</v>
      </c>
      <c r="AB147" s="139" t="s">
        <v>429</v>
      </c>
      <c r="AC147" s="139" t="s">
        <v>429</v>
      </c>
      <c r="AD147" s="139" t="s">
        <v>429</v>
      </c>
      <c r="AE147" s="58"/>
      <c r="AF147" s="144" t="s">
        <v>429</v>
      </c>
      <c r="AG147" s="11" t="s">
        <v>429</v>
      </c>
      <c r="AH147" s="11" t="s">
        <v>429</v>
      </c>
      <c r="AI147" s="11" t="s">
        <v>429</v>
      </c>
      <c r="AJ147" s="11" t="s">
        <v>431</v>
      </c>
      <c r="AK147" s="11" t="s">
        <v>429</v>
      </c>
      <c r="AL147" s="47" t="s">
        <v>50</v>
      </c>
    </row>
    <row r="148" spans="1:38" s="1" customFormat="1" ht="26.25" customHeight="1" thickBot="1" x14ac:dyDescent="0.3">
      <c r="A148" s="91"/>
      <c r="B148" s="47" t="s">
        <v>353</v>
      </c>
      <c r="C148" s="92" t="s">
        <v>360</v>
      </c>
      <c r="D148" s="93" t="s">
        <v>282</v>
      </c>
      <c r="E148" s="139" t="s">
        <v>429</v>
      </c>
      <c r="F148" s="139" t="s">
        <v>429</v>
      </c>
      <c r="G148" s="139" t="s">
        <v>429</v>
      </c>
      <c r="H148" s="139" t="s">
        <v>429</v>
      </c>
      <c r="I148" s="139">
        <v>0.26039413230959169</v>
      </c>
      <c r="J148" s="139">
        <v>0.47933747964378548</v>
      </c>
      <c r="K148" s="139">
        <v>0.63811877627791902</v>
      </c>
      <c r="L148" s="139">
        <v>2.7276593319714139E-2</v>
      </c>
      <c r="M148" s="139" t="s">
        <v>429</v>
      </c>
      <c r="N148" s="139">
        <v>0.62956165896387528</v>
      </c>
      <c r="O148" s="139">
        <v>2.9762373544686767E-3</v>
      </c>
      <c r="P148" s="139">
        <v>0</v>
      </c>
      <c r="Q148" s="139">
        <v>7.2961033642163341E-3</v>
      </c>
      <c r="R148" s="139">
        <v>0.23264115537008764</v>
      </c>
      <c r="S148" s="139">
        <v>5.0884150026078183</v>
      </c>
      <c r="T148" s="139">
        <v>3.7200110176367478E-2</v>
      </c>
      <c r="U148" s="139">
        <v>5.2078826461918358E-3</v>
      </c>
      <c r="V148" s="139">
        <v>2.0587339392678157</v>
      </c>
      <c r="W148" s="139" t="s">
        <v>443</v>
      </c>
      <c r="X148" s="139" t="s">
        <v>443</v>
      </c>
      <c r="Y148" s="139" t="s">
        <v>443</v>
      </c>
      <c r="Z148" s="139" t="s">
        <v>443</v>
      </c>
      <c r="AA148" s="139" t="s">
        <v>443</v>
      </c>
      <c r="AB148" s="139" t="s">
        <v>443</v>
      </c>
      <c r="AC148" s="139" t="s">
        <v>443</v>
      </c>
      <c r="AD148" s="139" t="s">
        <v>443</v>
      </c>
      <c r="AE148" s="58"/>
      <c r="AF148" s="144" t="s">
        <v>429</v>
      </c>
      <c r="AG148" s="11" t="s">
        <v>429</v>
      </c>
      <c r="AH148" s="11" t="s">
        <v>429</v>
      </c>
      <c r="AI148" s="11" t="s">
        <v>429</v>
      </c>
      <c r="AJ148" s="11" t="s">
        <v>429</v>
      </c>
      <c r="AK148" s="144">
        <v>12904760.074381994</v>
      </c>
      <c r="AL148" s="47" t="s">
        <v>414</v>
      </c>
    </row>
    <row r="149" spans="1:38" s="1" customFormat="1" ht="26.25" customHeight="1" thickBot="1" x14ac:dyDescent="0.3">
      <c r="A149" s="91"/>
      <c r="B149" s="47" t="s">
        <v>354</v>
      </c>
      <c r="C149" s="92" t="s">
        <v>361</v>
      </c>
      <c r="D149" s="93" t="s">
        <v>282</v>
      </c>
      <c r="E149" s="139" t="s">
        <v>429</v>
      </c>
      <c r="F149" s="139" t="s">
        <v>429</v>
      </c>
      <c r="G149" s="139" t="s">
        <v>429</v>
      </c>
      <c r="H149" s="139" t="s">
        <v>429</v>
      </c>
      <c r="I149" s="139">
        <v>0.13742223138692053</v>
      </c>
      <c r="J149" s="139">
        <v>0.25448561367948241</v>
      </c>
      <c r="K149" s="139">
        <v>0.50897122735896483</v>
      </c>
      <c r="L149" s="139">
        <v>5.395095010005028E-3</v>
      </c>
      <c r="M149" s="139" t="s">
        <v>429</v>
      </c>
      <c r="N149" s="139" t="s">
        <v>429</v>
      </c>
      <c r="O149" s="139" t="s">
        <v>429</v>
      </c>
      <c r="P149" s="139" t="s">
        <v>444</v>
      </c>
      <c r="Q149" s="139" t="s">
        <v>429</v>
      </c>
      <c r="R149" s="139" t="s">
        <v>429</v>
      </c>
      <c r="S149" s="139" t="s">
        <v>429</v>
      </c>
      <c r="T149" s="139" t="s">
        <v>429</v>
      </c>
      <c r="U149" s="139" t="s">
        <v>444</v>
      </c>
      <c r="V149" s="139" t="s">
        <v>443</v>
      </c>
      <c r="W149" s="139" t="s">
        <v>443</v>
      </c>
      <c r="X149" s="139" t="s">
        <v>443</v>
      </c>
      <c r="Y149" s="139" t="s">
        <v>443</v>
      </c>
      <c r="Z149" s="139" t="s">
        <v>443</v>
      </c>
      <c r="AA149" s="139" t="s">
        <v>443</v>
      </c>
      <c r="AB149" s="139" t="s">
        <v>443</v>
      </c>
      <c r="AC149" s="139" t="s">
        <v>443</v>
      </c>
      <c r="AD149" s="139" t="s">
        <v>443</v>
      </c>
      <c r="AE149" s="58"/>
      <c r="AF149" s="144" t="s">
        <v>429</v>
      </c>
      <c r="AG149" s="144" t="s">
        <v>429</v>
      </c>
      <c r="AH149" s="144" t="s">
        <v>429</v>
      </c>
      <c r="AI149" s="144" t="s">
        <v>429</v>
      </c>
      <c r="AJ149" s="144" t="s">
        <v>429</v>
      </c>
      <c r="AK149" s="144">
        <v>12904760.074381994</v>
      </c>
      <c r="AL149" s="47" t="s">
        <v>414</v>
      </c>
    </row>
    <row r="150" spans="1:38" s="2" customFormat="1" ht="15" customHeight="1" thickBot="1" x14ac:dyDescent="0.35">
      <c r="A150" s="99"/>
      <c r="B150" s="100"/>
      <c r="C150" s="100"/>
      <c r="D150" s="89"/>
      <c r="E150" s="114"/>
      <c r="F150" s="114"/>
      <c r="G150" s="114"/>
      <c r="H150" s="114"/>
      <c r="I150" s="114"/>
      <c r="J150" s="90"/>
      <c r="K150" s="90"/>
      <c r="L150" s="90"/>
      <c r="M150" s="90"/>
      <c r="N150" s="90"/>
      <c r="O150" s="89"/>
      <c r="P150" s="89"/>
      <c r="Q150" s="89"/>
      <c r="R150" s="89"/>
      <c r="S150" s="89"/>
      <c r="T150" s="89"/>
      <c r="U150" s="89"/>
      <c r="V150" s="89"/>
      <c r="W150" s="89"/>
      <c r="X150" s="89"/>
      <c r="Y150" s="89"/>
      <c r="Z150" s="89"/>
      <c r="AA150" s="89"/>
      <c r="AB150" s="89"/>
      <c r="AC150" s="89"/>
      <c r="AD150" s="89"/>
      <c r="AE150" s="61"/>
      <c r="AF150" s="89"/>
      <c r="AG150" s="89"/>
      <c r="AH150" s="89"/>
      <c r="AI150" s="89"/>
      <c r="AJ150" s="89"/>
      <c r="AK150" s="89"/>
      <c r="AL150" s="50"/>
    </row>
    <row r="151" spans="1:38" s="2" customFormat="1" ht="26.25" customHeight="1" thickBot="1" x14ac:dyDescent="0.3">
      <c r="A151" s="94"/>
      <c r="B151" s="48" t="s">
        <v>326</v>
      </c>
      <c r="C151" s="95" t="s">
        <v>370</v>
      </c>
      <c r="D151" s="94"/>
      <c r="E151" s="140"/>
      <c r="F151" s="140"/>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59"/>
      <c r="AF151" s="12"/>
      <c r="AG151" s="12"/>
      <c r="AH151" s="12"/>
      <c r="AI151" s="12"/>
      <c r="AJ151" s="12"/>
      <c r="AK151" s="12"/>
      <c r="AL151" s="48"/>
    </row>
    <row r="152" spans="1:38" s="2" customFormat="1" ht="37.5" customHeight="1" thickBot="1" x14ac:dyDescent="0.3">
      <c r="A152" s="96"/>
      <c r="B152" s="97" t="s">
        <v>368</v>
      </c>
      <c r="C152" s="98" t="s">
        <v>365</v>
      </c>
      <c r="D152" s="96" t="s">
        <v>298</v>
      </c>
      <c r="E152" s="13">
        <f>SUM(E$141, E$151, IF(AND(ISNUMBER(SEARCH($B$4,"AT|BE|CH|GB|IE|LT|LU|NL")),SUM(E$143:E$149)&gt;0),SUM(E$143:E$149)-SUM(E$27:E$33),0))</f>
        <v>173.10976481572399</v>
      </c>
      <c r="F152" s="13">
        <f t="shared" ref="F152:AD152" si="2">SUM(F$141, F$151, IF(AND(ISNUMBER(SEARCH($B$4,"AT|BE|CH|GB|IE|LT|LU|NL")),SUM(F$143:F$149)&gt;0),SUM(F$143:F$149)-SUM(F$27:F$33),0))</f>
        <v>141.2216811413856</v>
      </c>
      <c r="G152" s="13">
        <f t="shared" si="2"/>
        <v>177.16476835426991</v>
      </c>
      <c r="H152" s="13">
        <f t="shared" si="2"/>
        <v>114.95067299190309</v>
      </c>
      <c r="I152" s="13">
        <f t="shared" si="2"/>
        <v>22.58568098450818</v>
      </c>
      <c r="J152" s="13">
        <f t="shared" si="2"/>
        <v>37.087783365463814</v>
      </c>
      <c r="K152" s="13">
        <f t="shared" si="2"/>
        <v>70.121317234067448</v>
      </c>
      <c r="L152" s="13">
        <f t="shared" si="2"/>
        <v>3.8526167380341718</v>
      </c>
      <c r="M152" s="13">
        <f t="shared" si="2"/>
        <v>444.12542423834839</v>
      </c>
      <c r="N152" s="13">
        <f t="shared" si="2"/>
        <v>113.61908327374684</v>
      </c>
      <c r="O152" s="13">
        <f t="shared" si="2"/>
        <v>0.52524349454043251</v>
      </c>
      <c r="P152" s="13">
        <f t="shared" si="2"/>
        <v>0.6536046009346097</v>
      </c>
      <c r="Q152" s="13">
        <f t="shared" si="2"/>
        <v>1.8329068372981838</v>
      </c>
      <c r="R152" s="13">
        <f t="shared" si="2"/>
        <v>4.4722891320547724</v>
      </c>
      <c r="S152" s="13">
        <f t="shared" si="2"/>
        <v>11.074082478825904</v>
      </c>
      <c r="T152" s="13">
        <f t="shared" si="2"/>
        <v>27.236948712062286</v>
      </c>
      <c r="U152" s="13">
        <f t="shared" si="2"/>
        <v>7.4546978707538161</v>
      </c>
      <c r="V152" s="13">
        <f t="shared" si="2"/>
        <v>47.96551864305161</v>
      </c>
      <c r="W152" s="13">
        <f t="shared" si="2"/>
        <v>35.673213221980355</v>
      </c>
      <c r="X152" s="13">
        <f t="shared" si="2"/>
        <v>5.0923369961677754</v>
      </c>
      <c r="Y152" s="13">
        <f t="shared" si="2"/>
        <v>9.136741211776048</v>
      </c>
      <c r="Z152" s="13">
        <f t="shared" si="2"/>
        <v>4.480895891402267</v>
      </c>
      <c r="AA152" s="13">
        <f t="shared" si="2"/>
        <v>3.6433253967056909</v>
      </c>
      <c r="AB152" s="13">
        <f t="shared" si="2"/>
        <v>22.353299496051783</v>
      </c>
      <c r="AC152" s="13">
        <f t="shared" si="2"/>
        <v>47.899072832382977</v>
      </c>
      <c r="AD152" s="13">
        <f t="shared" si="2"/>
        <v>33.703997249515048</v>
      </c>
      <c r="AE152" s="58"/>
      <c r="AF152" s="13"/>
      <c r="AG152" s="13"/>
      <c r="AH152" s="13"/>
      <c r="AI152" s="13"/>
      <c r="AJ152" s="13"/>
      <c r="AK152" s="13"/>
      <c r="AL152" s="49"/>
    </row>
    <row r="153" spans="1:38" s="2" customFormat="1" ht="26.25" customHeight="1" thickBot="1" x14ac:dyDescent="0.3">
      <c r="A153" s="94"/>
      <c r="B153" s="48" t="s">
        <v>327</v>
      </c>
      <c r="C153" s="95" t="s">
        <v>371</v>
      </c>
      <c r="D153" s="94" t="s">
        <v>321</v>
      </c>
      <c r="E153" s="140"/>
      <c r="F153" s="140"/>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59"/>
      <c r="AF153" s="12"/>
      <c r="AG153" s="12"/>
      <c r="AH153" s="12"/>
      <c r="AI153" s="12"/>
      <c r="AJ153" s="12"/>
      <c r="AK153" s="12"/>
      <c r="AL153" s="48"/>
    </row>
    <row r="154" spans="1:38" s="2" customFormat="1" ht="37.5" customHeight="1" thickBot="1" x14ac:dyDescent="0.3">
      <c r="A154" s="96"/>
      <c r="B154" s="97" t="s">
        <v>369</v>
      </c>
      <c r="C154" s="98" t="s">
        <v>366</v>
      </c>
      <c r="D154" s="96" t="s">
        <v>325</v>
      </c>
      <c r="E154" s="13">
        <f>SUM(E$141, E$153, -1 * IF(OR($B$6=2005,$B$6&gt;=2020),SUM(E$99:E$122),0), IF(AND(ISNUMBER(SEARCH($B$4,"AT|BE|CH|GB|IE|LT|LU|NL")),SUM(E$143:E$149)&gt;0),SUM(E$143:E$149)-SUM(E$27:E$33),0))</f>
        <v>173.10976481572399</v>
      </c>
      <c r="F154" s="13">
        <f>SUM(F$141, F$153, -1 * IF(OR($B$6=2005,$B$6&gt;=2020),SUM(F$99:F$122),0), IF(AND(ISNUMBER(SEARCH($B$4,"AT|BE|CH|GB|IE|LT|LU|NL")),SUM(F$143:F$149)&gt;0),SUM(F$143:F$149)-SUM(F$27:F$33),0))</f>
        <v>141.2216811413856</v>
      </c>
      <c r="G154" s="13">
        <f>SUM(G$141, G$153, IF(AND(ISNUMBER(SEARCH($B$4,"AT|BE|CH|GB|IE|LT|LU|NL")),SUM(G$143:G$149)&gt;0),SUM(G$143:G$149)-SUM(G$27:G$33),0))</f>
        <v>177.16476835426991</v>
      </c>
      <c r="H154" s="13">
        <f>SUM(H$141, H$153, IF(AND(ISNUMBER(SEARCH($B$4,"AT|BE|CH|GB|IE|LT|LU|NL")),SUM(H$143:H$149)&gt;0),SUM(H$143:H$149)-SUM(H$27:H$33),0))</f>
        <v>114.95067299190309</v>
      </c>
      <c r="I154" s="13">
        <f t="shared" ref="I154:AD154" si="3">SUM(I$141, I$153, IF(AND(ISNUMBER(SEARCH($B$4,"AT|BE|CH|GB|IE|LT|LU|NL")),SUM(I$143:I$149)&gt;0),SUM(I$143:I$149)-SUM(I$27:I$33),0))</f>
        <v>22.58568098450818</v>
      </c>
      <c r="J154" s="13">
        <f t="shared" si="3"/>
        <v>37.087783365463814</v>
      </c>
      <c r="K154" s="13">
        <f t="shared" si="3"/>
        <v>70.121317234067448</v>
      </c>
      <c r="L154" s="13">
        <f t="shared" si="3"/>
        <v>3.8526167380341718</v>
      </c>
      <c r="M154" s="13">
        <f t="shared" si="3"/>
        <v>444.12542423834839</v>
      </c>
      <c r="N154" s="13">
        <f t="shared" si="3"/>
        <v>113.61908327374684</v>
      </c>
      <c r="O154" s="13">
        <f t="shared" si="3"/>
        <v>0.52524349454043251</v>
      </c>
      <c r="P154" s="13">
        <f t="shared" si="3"/>
        <v>0.6536046009346097</v>
      </c>
      <c r="Q154" s="13">
        <f t="shared" si="3"/>
        <v>1.8329068372981838</v>
      </c>
      <c r="R154" s="13">
        <f t="shared" si="3"/>
        <v>4.4722891320547724</v>
      </c>
      <c r="S154" s="13">
        <f t="shared" si="3"/>
        <v>11.074082478825904</v>
      </c>
      <c r="T154" s="13">
        <f t="shared" si="3"/>
        <v>27.236948712062286</v>
      </c>
      <c r="U154" s="13">
        <f t="shared" si="3"/>
        <v>7.4546978707538161</v>
      </c>
      <c r="V154" s="13">
        <f t="shared" si="3"/>
        <v>47.96551864305161</v>
      </c>
      <c r="W154" s="13">
        <f t="shared" si="3"/>
        <v>35.673213221980355</v>
      </c>
      <c r="X154" s="13">
        <f t="shared" si="3"/>
        <v>5.0923369961677754</v>
      </c>
      <c r="Y154" s="13">
        <f t="shared" si="3"/>
        <v>9.136741211776048</v>
      </c>
      <c r="Z154" s="13">
        <f t="shared" si="3"/>
        <v>4.480895891402267</v>
      </c>
      <c r="AA154" s="13">
        <f t="shared" si="3"/>
        <v>3.6433253967056909</v>
      </c>
      <c r="AB154" s="13">
        <f t="shared" si="3"/>
        <v>22.353299496051783</v>
      </c>
      <c r="AC154" s="13">
        <f t="shared" si="3"/>
        <v>47.899072832382977</v>
      </c>
      <c r="AD154" s="13">
        <f t="shared" si="3"/>
        <v>33.703997249515048</v>
      </c>
      <c r="AE154" s="60"/>
      <c r="AF154" s="13"/>
      <c r="AG154" s="13"/>
      <c r="AH154" s="13"/>
      <c r="AI154" s="13"/>
      <c r="AJ154" s="13"/>
      <c r="AK154" s="13"/>
      <c r="AL154" s="49"/>
    </row>
    <row r="155" spans="1:38" s="2" customFormat="1" ht="15" customHeight="1" thickBot="1" x14ac:dyDescent="0.35">
      <c r="A155" s="99"/>
      <c r="B155" s="100"/>
      <c r="C155" s="100"/>
      <c r="D155" s="89"/>
      <c r="E155" s="114"/>
      <c r="F155" s="114"/>
      <c r="G155" s="114"/>
      <c r="H155" s="114"/>
      <c r="I155" s="114"/>
      <c r="J155" s="90"/>
      <c r="K155" s="90"/>
      <c r="L155" s="90"/>
      <c r="M155" s="90"/>
      <c r="N155" s="90"/>
      <c r="O155" s="89"/>
      <c r="P155" s="89"/>
      <c r="Q155" s="89"/>
      <c r="R155" s="89"/>
      <c r="S155" s="89"/>
      <c r="T155" s="89"/>
      <c r="U155" s="89"/>
      <c r="V155" s="89"/>
      <c r="W155" s="89"/>
      <c r="X155" s="89"/>
      <c r="Y155" s="89"/>
      <c r="Z155" s="89"/>
      <c r="AA155" s="89"/>
      <c r="AB155" s="89"/>
      <c r="AC155" s="89"/>
      <c r="AD155" s="89"/>
      <c r="AE155" s="61"/>
      <c r="AF155" s="89"/>
      <c r="AG155" s="89"/>
      <c r="AH155" s="89"/>
      <c r="AI155" s="89"/>
      <c r="AJ155" s="89"/>
      <c r="AK155" s="89"/>
      <c r="AL155" s="50"/>
    </row>
    <row r="156" spans="1:38" s="1" customFormat="1" ht="26.25" customHeight="1" thickBot="1" x14ac:dyDescent="0.3">
      <c r="A156" s="101" t="s">
        <v>364</v>
      </c>
      <c r="B156" s="102"/>
      <c r="C156" s="102"/>
      <c r="D156" s="102"/>
      <c r="E156" s="102"/>
      <c r="F156" s="102"/>
      <c r="G156" s="102"/>
      <c r="H156" s="102"/>
      <c r="I156" s="102"/>
      <c r="J156" s="102"/>
      <c r="K156" s="102"/>
      <c r="L156" s="102"/>
      <c r="M156" s="102"/>
      <c r="N156" s="102"/>
      <c r="O156" s="102"/>
      <c r="P156" s="102"/>
      <c r="Q156" s="102"/>
      <c r="R156" s="102"/>
      <c r="S156" s="102"/>
      <c r="T156" s="102"/>
      <c r="U156" s="102"/>
      <c r="V156" s="102"/>
      <c r="W156" s="102"/>
      <c r="X156" s="102"/>
      <c r="Y156" s="102"/>
      <c r="Z156" s="102"/>
      <c r="AA156" s="102"/>
      <c r="AB156" s="102"/>
      <c r="AC156" s="102"/>
      <c r="AD156" s="102"/>
      <c r="AE156" s="62"/>
      <c r="AF156" s="102"/>
      <c r="AG156" s="102"/>
      <c r="AH156" s="102"/>
      <c r="AI156" s="102"/>
      <c r="AJ156" s="102"/>
      <c r="AK156" s="102"/>
      <c r="AL156" s="51"/>
    </row>
    <row r="157" spans="1:38" s="1" customFormat="1" ht="26.25" customHeight="1" thickBot="1" x14ac:dyDescent="0.3">
      <c r="A157" s="52" t="s">
        <v>328</v>
      </c>
      <c r="B157" s="52" t="s">
        <v>329</v>
      </c>
      <c r="C157" s="103" t="s">
        <v>330</v>
      </c>
      <c r="D157" s="104"/>
      <c r="E157" s="141">
        <v>4.2951570820527483</v>
      </c>
      <c r="F157" s="141">
        <v>0.14334928622759824</v>
      </c>
      <c r="G157" s="141">
        <v>0.26567795497977309</v>
      </c>
      <c r="H157" s="141" t="s">
        <v>443</v>
      </c>
      <c r="I157" s="141">
        <v>5.251650534449942E-2</v>
      </c>
      <c r="J157" s="141">
        <v>5.251650534449942E-2</v>
      </c>
      <c r="K157" s="141">
        <v>5.251650534449942E-2</v>
      </c>
      <c r="L157" s="141">
        <v>2.5207922565359722E-2</v>
      </c>
      <c r="M157" s="141">
        <v>1.156791962657336</v>
      </c>
      <c r="N157" s="141">
        <v>1.1158364336177728E-3</v>
      </c>
      <c r="O157" s="141">
        <v>8.3687732521332952E-5</v>
      </c>
      <c r="P157" s="141">
        <v>1.6737546504266589E-3</v>
      </c>
      <c r="Q157" s="141">
        <v>4.1843866260666472E-4</v>
      </c>
      <c r="R157" s="141">
        <v>2.7895910840444321E-3</v>
      </c>
      <c r="S157" s="141">
        <v>3.0685501924488752E-3</v>
      </c>
      <c r="T157" s="141">
        <v>1.1158364336177728E-4</v>
      </c>
      <c r="U157" s="141">
        <v>1.5342750962244376E-3</v>
      </c>
      <c r="V157" s="141">
        <v>0.40449070718644259</v>
      </c>
      <c r="W157" s="141" t="s">
        <v>443</v>
      </c>
      <c r="X157" s="141" t="s">
        <v>443</v>
      </c>
      <c r="Y157" s="141" t="s">
        <v>443</v>
      </c>
      <c r="Z157" s="141" t="s">
        <v>443</v>
      </c>
      <c r="AA157" s="141" t="s">
        <v>443</v>
      </c>
      <c r="AB157" s="141" t="s">
        <v>443</v>
      </c>
      <c r="AC157" s="141" t="s">
        <v>443</v>
      </c>
      <c r="AD157" s="141" t="s">
        <v>443</v>
      </c>
      <c r="AE157" s="58"/>
      <c r="AF157" s="142">
        <v>13947.955420222159</v>
      </c>
      <c r="AG157" s="142" t="s">
        <v>429</v>
      </c>
      <c r="AH157" s="142" t="s">
        <v>429</v>
      </c>
      <c r="AI157" s="142" t="s">
        <v>429</v>
      </c>
      <c r="AJ157" s="142" t="s">
        <v>429</v>
      </c>
      <c r="AK157" s="142" t="s">
        <v>429</v>
      </c>
      <c r="AL157" s="52" t="s">
        <v>50</v>
      </c>
    </row>
    <row r="158" spans="1:38" s="1" customFormat="1" ht="26.25" customHeight="1" thickBot="1" x14ac:dyDescent="0.3">
      <c r="A158" s="52" t="s">
        <v>328</v>
      </c>
      <c r="B158" s="52" t="s">
        <v>331</v>
      </c>
      <c r="C158" s="103" t="s">
        <v>332</v>
      </c>
      <c r="D158" s="104"/>
      <c r="E158" s="141">
        <v>0.12754611306730484</v>
      </c>
      <c r="F158" s="141">
        <v>3.1477019500255792E-3</v>
      </c>
      <c r="G158" s="141">
        <v>6.3470338904232761E-3</v>
      </c>
      <c r="H158" s="141" t="s">
        <v>443</v>
      </c>
      <c r="I158" s="141">
        <v>6.818127920263544E-4</v>
      </c>
      <c r="J158" s="141">
        <v>6.818127920263544E-4</v>
      </c>
      <c r="K158" s="141">
        <v>6.818127920263544E-4</v>
      </c>
      <c r="L158" s="141">
        <v>3.2727014017265013E-4</v>
      </c>
      <c r="M158" s="141">
        <v>4.4302402682230332E-2</v>
      </c>
      <c r="N158" s="141">
        <v>2.6673658873181339E-5</v>
      </c>
      <c r="O158" s="141">
        <v>2.0005244154886003E-6</v>
      </c>
      <c r="P158" s="141">
        <v>4.0010488309772003E-5</v>
      </c>
      <c r="Q158" s="141">
        <v>1.0002622077443001E-5</v>
      </c>
      <c r="R158" s="141">
        <v>6.6684147182953353E-5</v>
      </c>
      <c r="S158" s="141">
        <v>7.3352561901248687E-5</v>
      </c>
      <c r="T158" s="141">
        <v>2.6673658873181342E-6</v>
      </c>
      <c r="U158" s="141">
        <v>3.6676280950624343E-5</v>
      </c>
      <c r="V158" s="141">
        <v>9.669201341528235E-3</v>
      </c>
      <c r="W158" s="141" t="s">
        <v>443</v>
      </c>
      <c r="X158" s="141" t="s">
        <v>443</v>
      </c>
      <c r="Y158" s="141" t="s">
        <v>443</v>
      </c>
      <c r="Z158" s="141" t="s">
        <v>443</v>
      </c>
      <c r="AA158" s="141" t="s">
        <v>443</v>
      </c>
      <c r="AB158" s="141" t="s">
        <v>443</v>
      </c>
      <c r="AC158" s="141" t="s">
        <v>443</v>
      </c>
      <c r="AD158" s="141" t="s">
        <v>443</v>
      </c>
      <c r="AE158" s="58"/>
      <c r="AF158" s="143">
        <v>333.42073591476674</v>
      </c>
      <c r="AG158" s="143" t="s">
        <v>429</v>
      </c>
      <c r="AH158" s="143" t="s">
        <v>429</v>
      </c>
      <c r="AI158" s="143" t="s">
        <v>429</v>
      </c>
      <c r="AJ158" s="143" t="s">
        <v>429</v>
      </c>
      <c r="AK158" s="143" t="s">
        <v>429</v>
      </c>
      <c r="AL158" s="52" t="s">
        <v>50</v>
      </c>
    </row>
    <row r="159" spans="1:38" s="1" customFormat="1" ht="26.25" customHeight="1" thickBot="1" x14ac:dyDescent="0.3">
      <c r="A159" s="52" t="s">
        <v>333</v>
      </c>
      <c r="B159" s="52" t="s">
        <v>334</v>
      </c>
      <c r="C159" s="103" t="s">
        <v>412</v>
      </c>
      <c r="D159" s="104"/>
      <c r="E159" s="141">
        <v>3.067046131934013</v>
      </c>
      <c r="F159" s="141">
        <v>0.10719999999999999</v>
      </c>
      <c r="G159" s="141">
        <v>1.2272415862230719</v>
      </c>
      <c r="H159" s="141" t="s">
        <v>443</v>
      </c>
      <c r="I159" s="141">
        <v>6.1722688387102181E-2</v>
      </c>
      <c r="J159" s="141">
        <v>6.815350713401637E-2</v>
      </c>
      <c r="K159" s="141">
        <v>6.815350713401637E-2</v>
      </c>
      <c r="L159" s="141">
        <v>1.3650080787789199E-2</v>
      </c>
      <c r="M159" s="141">
        <v>0.28860000000000002</v>
      </c>
      <c r="N159" s="141">
        <v>6.0699999999999999E-3</v>
      </c>
      <c r="O159" s="141">
        <v>5.9000000000000003E-4</v>
      </c>
      <c r="P159" s="141">
        <v>9.6999999999999994E-4</v>
      </c>
      <c r="Q159" s="141">
        <v>1.4360000000000001E-2</v>
      </c>
      <c r="R159" s="141">
        <v>1.5349999999999997E-2</v>
      </c>
      <c r="S159" s="141">
        <v>4.172E-2</v>
      </c>
      <c r="T159" s="141">
        <v>0.65900000000000003</v>
      </c>
      <c r="U159" s="141">
        <v>6.1000000000000013E-3</v>
      </c>
      <c r="V159" s="141">
        <v>4.6800000000000001E-2</v>
      </c>
      <c r="W159" s="141">
        <v>1.187E-2</v>
      </c>
      <c r="X159" s="141" t="s">
        <v>443</v>
      </c>
      <c r="Y159" s="141" t="s">
        <v>443</v>
      </c>
      <c r="Z159" s="141" t="s">
        <v>443</v>
      </c>
      <c r="AA159" s="141" t="s">
        <v>443</v>
      </c>
      <c r="AB159" s="141" t="s">
        <v>443</v>
      </c>
      <c r="AC159" s="141" t="s">
        <v>443</v>
      </c>
      <c r="AD159" s="141">
        <v>1.1838718019765401E-2</v>
      </c>
      <c r="AE159" s="58"/>
      <c r="AF159" s="143">
        <v>1647.5727888000001</v>
      </c>
      <c r="AG159" s="143" t="s">
        <v>429</v>
      </c>
      <c r="AH159" s="143" t="s">
        <v>429</v>
      </c>
      <c r="AI159" s="143" t="s">
        <v>429</v>
      </c>
      <c r="AJ159" s="143" t="s">
        <v>429</v>
      </c>
      <c r="AK159" s="143" t="s">
        <v>429</v>
      </c>
      <c r="AL159" s="52" t="s">
        <v>50</v>
      </c>
    </row>
    <row r="160" spans="1:38" s="1" customFormat="1" ht="26.25" customHeight="1" thickBot="1" x14ac:dyDescent="0.3">
      <c r="A160" s="52" t="s">
        <v>335</v>
      </c>
      <c r="B160" s="52" t="s">
        <v>336</v>
      </c>
      <c r="C160" s="103" t="s">
        <v>337</v>
      </c>
      <c r="D160" s="104"/>
      <c r="E160" s="141" t="s">
        <v>443</v>
      </c>
      <c r="F160" s="141" t="s">
        <v>443</v>
      </c>
      <c r="G160" s="141" t="s">
        <v>443</v>
      </c>
      <c r="H160" s="141" t="s">
        <v>443</v>
      </c>
      <c r="I160" s="141" t="s">
        <v>443</v>
      </c>
      <c r="J160" s="141" t="s">
        <v>443</v>
      </c>
      <c r="K160" s="141" t="s">
        <v>443</v>
      </c>
      <c r="L160" s="141" t="s">
        <v>443</v>
      </c>
      <c r="M160" s="141" t="s">
        <v>443</v>
      </c>
      <c r="N160" s="141" t="s">
        <v>443</v>
      </c>
      <c r="O160" s="141" t="s">
        <v>443</v>
      </c>
      <c r="P160" s="141" t="s">
        <v>443</v>
      </c>
      <c r="Q160" s="141" t="s">
        <v>443</v>
      </c>
      <c r="R160" s="141" t="s">
        <v>443</v>
      </c>
      <c r="S160" s="141" t="s">
        <v>443</v>
      </c>
      <c r="T160" s="141" t="s">
        <v>443</v>
      </c>
      <c r="U160" s="141" t="s">
        <v>443</v>
      </c>
      <c r="V160" s="141" t="s">
        <v>443</v>
      </c>
      <c r="W160" s="141" t="s">
        <v>443</v>
      </c>
      <c r="X160" s="141" t="s">
        <v>443</v>
      </c>
      <c r="Y160" s="141" t="s">
        <v>443</v>
      </c>
      <c r="Z160" s="141" t="s">
        <v>443</v>
      </c>
      <c r="AA160" s="141" t="s">
        <v>443</v>
      </c>
      <c r="AB160" s="141" t="s">
        <v>443</v>
      </c>
      <c r="AC160" s="141" t="s">
        <v>443</v>
      </c>
      <c r="AD160" s="141" t="s">
        <v>443</v>
      </c>
      <c r="AE160" s="58"/>
      <c r="AF160" s="143" t="s">
        <v>443</v>
      </c>
      <c r="AG160" s="143" t="s">
        <v>429</v>
      </c>
      <c r="AH160" s="143" t="s">
        <v>429</v>
      </c>
      <c r="AI160" s="143" t="s">
        <v>429</v>
      </c>
      <c r="AJ160" s="143" t="s">
        <v>429</v>
      </c>
      <c r="AK160" s="143" t="s">
        <v>429</v>
      </c>
      <c r="AL160" s="52" t="s">
        <v>50</v>
      </c>
    </row>
    <row r="161" spans="1:38" s="2" customFormat="1" ht="26.25" customHeight="1" thickBot="1" x14ac:dyDescent="0.3">
      <c r="A161" s="53" t="s">
        <v>335</v>
      </c>
      <c r="B161" s="53" t="s">
        <v>338</v>
      </c>
      <c r="C161" s="105" t="s">
        <v>339</v>
      </c>
      <c r="D161" s="106"/>
      <c r="E161" s="141" t="s">
        <v>431</v>
      </c>
      <c r="F161" s="141" t="s">
        <v>431</v>
      </c>
      <c r="G161" s="141" t="s">
        <v>431</v>
      </c>
      <c r="H161" s="141" t="s">
        <v>431</v>
      </c>
      <c r="I161" s="141" t="s">
        <v>429</v>
      </c>
      <c r="J161" s="141" t="s">
        <v>429</v>
      </c>
      <c r="K161" s="141" t="s">
        <v>429</v>
      </c>
      <c r="L161" s="141" t="s">
        <v>429</v>
      </c>
      <c r="M161" s="141" t="s">
        <v>429</v>
      </c>
      <c r="N161" s="141" t="s">
        <v>429</v>
      </c>
      <c r="O161" s="141" t="s">
        <v>429</v>
      </c>
      <c r="P161" s="141" t="s">
        <v>429</v>
      </c>
      <c r="Q161" s="141" t="s">
        <v>429</v>
      </c>
      <c r="R161" s="141" t="s">
        <v>429</v>
      </c>
      <c r="S161" s="141" t="s">
        <v>429</v>
      </c>
      <c r="T161" s="141" t="s">
        <v>429</v>
      </c>
      <c r="U161" s="141" t="s">
        <v>429</v>
      </c>
      <c r="V161" s="141" t="s">
        <v>429</v>
      </c>
      <c r="W161" s="141" t="s">
        <v>429</v>
      </c>
      <c r="X161" s="141" t="s">
        <v>429</v>
      </c>
      <c r="Y161" s="141" t="s">
        <v>429</v>
      </c>
      <c r="Z161" s="141" t="s">
        <v>429</v>
      </c>
      <c r="AA161" s="141" t="s">
        <v>429</v>
      </c>
      <c r="AB161" s="141" t="s">
        <v>429</v>
      </c>
      <c r="AC161" s="141" t="s">
        <v>429</v>
      </c>
      <c r="AD161" s="141" t="s">
        <v>429</v>
      </c>
      <c r="AE161" s="59"/>
      <c r="AF161" s="143" t="s">
        <v>429</v>
      </c>
      <c r="AG161" s="143" t="s">
        <v>429</v>
      </c>
      <c r="AH161" s="143" t="s">
        <v>429</v>
      </c>
      <c r="AI161" s="143" t="s">
        <v>429</v>
      </c>
      <c r="AJ161" s="143" t="s">
        <v>429</v>
      </c>
      <c r="AK161" s="143" t="s">
        <v>429</v>
      </c>
      <c r="AL161" s="53" t="s">
        <v>413</v>
      </c>
    </row>
    <row r="162" spans="1:38" s="2" customFormat="1" ht="26.25" customHeight="1" thickBot="1" x14ac:dyDescent="0.3">
      <c r="A162" s="54" t="s">
        <v>340</v>
      </c>
      <c r="B162" s="54" t="s">
        <v>341</v>
      </c>
      <c r="C162" s="107" t="s">
        <v>342</v>
      </c>
      <c r="D162" s="108"/>
      <c r="E162" s="22" t="s">
        <v>431</v>
      </c>
      <c r="F162" s="22" t="s">
        <v>431</v>
      </c>
      <c r="G162" s="22" t="s">
        <v>431</v>
      </c>
      <c r="H162" s="22" t="s">
        <v>431</v>
      </c>
      <c r="I162" s="22" t="s">
        <v>431</v>
      </c>
      <c r="J162" s="22" t="s">
        <v>431</v>
      </c>
      <c r="K162" s="22" t="s">
        <v>431</v>
      </c>
      <c r="L162" s="22" t="s">
        <v>431</v>
      </c>
      <c r="M162" s="22" t="s">
        <v>431</v>
      </c>
      <c r="N162" s="22" t="s">
        <v>431</v>
      </c>
      <c r="O162" s="22" t="s">
        <v>431</v>
      </c>
      <c r="P162" s="22" t="s">
        <v>431</v>
      </c>
      <c r="Q162" s="22" t="s">
        <v>431</v>
      </c>
      <c r="R162" s="22" t="s">
        <v>431</v>
      </c>
      <c r="S162" s="22" t="s">
        <v>431</v>
      </c>
      <c r="T162" s="22" t="s">
        <v>431</v>
      </c>
      <c r="U162" s="22" t="s">
        <v>431</v>
      </c>
      <c r="V162" s="22" t="s">
        <v>431</v>
      </c>
      <c r="W162" s="22" t="s">
        <v>431</v>
      </c>
      <c r="X162" s="22" t="s">
        <v>431</v>
      </c>
      <c r="Y162" s="22" t="s">
        <v>431</v>
      </c>
      <c r="Z162" s="22" t="s">
        <v>431</v>
      </c>
      <c r="AA162" s="22" t="s">
        <v>431</v>
      </c>
      <c r="AB162" s="22" t="s">
        <v>431</v>
      </c>
      <c r="AC162" s="22" t="s">
        <v>431</v>
      </c>
      <c r="AD162" s="22" t="s">
        <v>431</v>
      </c>
      <c r="AE162" s="59"/>
      <c r="AF162" s="22" t="s">
        <v>429</v>
      </c>
      <c r="AG162" s="22" t="s">
        <v>429</v>
      </c>
      <c r="AH162" s="22" t="s">
        <v>429</v>
      </c>
      <c r="AI162" s="22" t="s">
        <v>429</v>
      </c>
      <c r="AJ162" s="22" t="s">
        <v>429</v>
      </c>
      <c r="AK162" s="22" t="s">
        <v>429</v>
      </c>
      <c r="AL162" s="54" t="s">
        <v>413</v>
      </c>
    </row>
    <row r="163" spans="1:38" s="2" customFormat="1" ht="26.25" customHeight="1" thickBot="1" x14ac:dyDescent="0.3">
      <c r="A163" s="54" t="s">
        <v>340</v>
      </c>
      <c r="B163" s="54" t="s">
        <v>343</v>
      </c>
      <c r="C163" s="107" t="s">
        <v>344</v>
      </c>
      <c r="D163" s="108"/>
      <c r="E163" s="22" t="s">
        <v>443</v>
      </c>
      <c r="F163" s="22" t="s">
        <v>443</v>
      </c>
      <c r="G163" s="22" t="s">
        <v>443</v>
      </c>
      <c r="H163" s="22" t="s">
        <v>443</v>
      </c>
      <c r="I163" s="22" t="s">
        <v>431</v>
      </c>
      <c r="J163" s="22" t="s">
        <v>431</v>
      </c>
      <c r="K163" s="22" t="s">
        <v>431</v>
      </c>
      <c r="L163" s="22" t="s">
        <v>431</v>
      </c>
      <c r="M163" s="22" t="s">
        <v>443</v>
      </c>
      <c r="N163" s="22" t="s">
        <v>431</v>
      </c>
      <c r="O163" s="22" t="s">
        <v>431</v>
      </c>
      <c r="P163" s="22" t="s">
        <v>431</v>
      </c>
      <c r="Q163" s="22" t="s">
        <v>431</v>
      </c>
      <c r="R163" s="22" t="s">
        <v>431</v>
      </c>
      <c r="S163" s="22" t="s">
        <v>431</v>
      </c>
      <c r="T163" s="22" t="s">
        <v>431</v>
      </c>
      <c r="U163" s="22" t="s">
        <v>431</v>
      </c>
      <c r="V163" s="22" t="s">
        <v>431</v>
      </c>
      <c r="W163" s="22">
        <v>0.38922550899702946</v>
      </c>
      <c r="X163" s="22">
        <v>2.8024236647786123</v>
      </c>
      <c r="Y163" s="22">
        <v>1.8293598922860383</v>
      </c>
      <c r="Z163" s="22">
        <v>0.89521867069316774</v>
      </c>
      <c r="AA163" s="22">
        <v>1.0509088742919797</v>
      </c>
      <c r="AB163" s="22">
        <v>6.5779111020497982</v>
      </c>
      <c r="AC163" s="22" t="s">
        <v>443</v>
      </c>
      <c r="AD163" s="22">
        <v>0.11287539760913852</v>
      </c>
      <c r="AE163" s="59"/>
      <c r="AF163" s="22" t="s">
        <v>429</v>
      </c>
      <c r="AG163" s="22" t="s">
        <v>429</v>
      </c>
      <c r="AH163" s="22" t="s">
        <v>429</v>
      </c>
      <c r="AI163" s="22" t="s">
        <v>429</v>
      </c>
      <c r="AJ163" s="22" t="s">
        <v>429</v>
      </c>
      <c r="AK163" s="22" t="s">
        <v>429</v>
      </c>
      <c r="AL163" s="54" t="s">
        <v>345</v>
      </c>
    </row>
    <row r="164" spans="1:38" s="2" customFormat="1" ht="26.25" customHeight="1" thickBot="1" x14ac:dyDescent="0.3">
      <c r="A164" s="54" t="s">
        <v>340</v>
      </c>
      <c r="B164" s="54" t="s">
        <v>346</v>
      </c>
      <c r="C164" s="107" t="s">
        <v>347</v>
      </c>
      <c r="D164" s="108"/>
      <c r="E164" s="22" t="s">
        <v>431</v>
      </c>
      <c r="F164" s="22" t="s">
        <v>431</v>
      </c>
      <c r="G164" s="22" t="s">
        <v>431</v>
      </c>
      <c r="H164" s="22" t="s">
        <v>431</v>
      </c>
      <c r="I164" s="22" t="s">
        <v>431</v>
      </c>
      <c r="J164" s="22" t="s">
        <v>431</v>
      </c>
      <c r="K164" s="22" t="s">
        <v>431</v>
      </c>
      <c r="L164" s="22" t="s">
        <v>431</v>
      </c>
      <c r="M164" s="22" t="s">
        <v>431</v>
      </c>
      <c r="N164" s="22" t="s">
        <v>431</v>
      </c>
      <c r="O164" s="22" t="s">
        <v>431</v>
      </c>
      <c r="P164" s="22" t="s">
        <v>431</v>
      </c>
      <c r="Q164" s="22" t="s">
        <v>431</v>
      </c>
      <c r="R164" s="22" t="s">
        <v>431</v>
      </c>
      <c r="S164" s="22" t="s">
        <v>431</v>
      </c>
      <c r="T164" s="22" t="s">
        <v>431</v>
      </c>
      <c r="U164" s="22" t="s">
        <v>431</v>
      </c>
      <c r="V164" s="22" t="s">
        <v>431</v>
      </c>
      <c r="W164" s="22" t="s">
        <v>431</v>
      </c>
      <c r="X164" s="22" t="s">
        <v>431</v>
      </c>
      <c r="Y164" s="22" t="s">
        <v>431</v>
      </c>
      <c r="Z164" s="22" t="s">
        <v>431</v>
      </c>
      <c r="AA164" s="22" t="s">
        <v>431</v>
      </c>
      <c r="AB164" s="22" t="s">
        <v>431</v>
      </c>
      <c r="AC164" s="22" t="s">
        <v>431</v>
      </c>
      <c r="AD164" s="22" t="s">
        <v>431</v>
      </c>
      <c r="AE164" s="63"/>
      <c r="AF164" s="22" t="s">
        <v>429</v>
      </c>
      <c r="AG164" s="22" t="s">
        <v>429</v>
      </c>
      <c r="AH164" s="22" t="s">
        <v>429</v>
      </c>
      <c r="AI164" s="22" t="s">
        <v>429</v>
      </c>
      <c r="AJ164" s="22" t="s">
        <v>429</v>
      </c>
      <c r="AK164" s="22" t="s">
        <v>429</v>
      </c>
      <c r="AL164" s="54" t="s">
        <v>413</v>
      </c>
    </row>
    <row r="165" spans="1:38" s="3" customFormat="1" ht="15" customHeight="1" x14ac:dyDescent="0.25">
      <c r="A165" s="109"/>
      <c r="B165" s="109"/>
      <c r="C165" s="110"/>
      <c r="D165" s="111"/>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4"/>
      <c r="AF165" s="16"/>
      <c r="AG165" s="16"/>
      <c r="AH165" s="16"/>
      <c r="AI165" s="16"/>
      <c r="AJ165" s="16"/>
      <c r="AK165" s="16"/>
      <c r="AL165" s="21"/>
    </row>
    <row r="166" spans="1:38" s="134" customFormat="1" ht="52.5" customHeight="1" x14ac:dyDescent="0.3">
      <c r="A166" s="159" t="s">
        <v>372</v>
      </c>
      <c r="B166" s="159"/>
      <c r="C166" s="159"/>
      <c r="D166" s="159"/>
      <c r="E166" s="159"/>
      <c r="F166" s="159"/>
      <c r="G166" s="159"/>
      <c r="H166" s="128"/>
      <c r="I166" s="129"/>
      <c r="J166" s="129"/>
      <c r="K166" s="129"/>
      <c r="L166" s="129"/>
      <c r="M166" s="129"/>
      <c r="N166" s="129"/>
      <c r="O166" s="129"/>
      <c r="P166" s="129"/>
      <c r="Q166" s="129"/>
      <c r="R166" s="129"/>
      <c r="S166" s="129"/>
      <c r="T166" s="129"/>
      <c r="U166" s="129"/>
      <c r="V166" s="130"/>
      <c r="W166" s="130"/>
      <c r="X166" s="130"/>
      <c r="Y166" s="130"/>
      <c r="Z166" s="130"/>
      <c r="AA166" s="130"/>
      <c r="AB166" s="130"/>
      <c r="AC166" s="131"/>
      <c r="AD166" s="132"/>
      <c r="AE166" s="133"/>
      <c r="AG166" s="135"/>
      <c r="AH166" s="135"/>
      <c r="AI166" s="135"/>
      <c r="AJ166" s="135"/>
      <c r="AK166" s="135"/>
      <c r="AL166" s="135"/>
    </row>
    <row r="167" spans="1:38" s="136" customFormat="1" ht="63.75" customHeight="1" x14ac:dyDescent="0.3">
      <c r="A167" s="159" t="s">
        <v>376</v>
      </c>
      <c r="B167" s="159"/>
      <c r="C167" s="159"/>
      <c r="D167" s="159"/>
      <c r="E167" s="159"/>
      <c r="F167" s="159"/>
      <c r="G167" s="159"/>
      <c r="H167" s="128"/>
      <c r="I167" s="129"/>
      <c r="J167"/>
      <c r="K167"/>
      <c r="L167"/>
      <c r="M167" s="129"/>
      <c r="N167" s="129"/>
      <c r="O167" s="129"/>
      <c r="P167" s="129"/>
      <c r="Q167" s="129"/>
      <c r="R167" s="129"/>
      <c r="S167" s="129"/>
      <c r="T167" s="129"/>
      <c r="U167" s="129"/>
      <c r="AE167" s="137"/>
    </row>
    <row r="168" spans="1:38" s="136" customFormat="1" ht="26.25" customHeight="1" x14ac:dyDescent="0.3">
      <c r="A168" s="159" t="s">
        <v>373</v>
      </c>
      <c r="B168" s="159"/>
      <c r="C168" s="159"/>
      <c r="D168" s="159"/>
      <c r="E168" s="159"/>
      <c r="F168" s="159"/>
      <c r="G168" s="159"/>
      <c r="H168" s="128"/>
      <c r="I168" s="129"/>
      <c r="J168"/>
      <c r="K168"/>
      <c r="L168"/>
      <c r="M168" s="129"/>
      <c r="N168" s="129"/>
      <c r="O168" s="129"/>
      <c r="P168" s="129"/>
      <c r="Q168" s="129"/>
      <c r="R168" s="129"/>
      <c r="S168" s="129"/>
      <c r="T168" s="129"/>
      <c r="U168" s="129"/>
      <c r="AE168" s="137"/>
    </row>
    <row r="169" spans="1:38" s="134" customFormat="1" ht="26.25" customHeight="1" x14ac:dyDescent="0.3">
      <c r="A169" s="159" t="s">
        <v>374</v>
      </c>
      <c r="B169" s="159"/>
      <c r="C169" s="159"/>
      <c r="D169" s="159"/>
      <c r="E169" s="159"/>
      <c r="F169" s="159"/>
      <c r="G169" s="159"/>
      <c r="H169" s="128"/>
      <c r="I169" s="129"/>
      <c r="J169"/>
      <c r="K169"/>
      <c r="L169"/>
      <c r="M169" s="129"/>
      <c r="N169" s="129"/>
      <c r="O169" s="129"/>
      <c r="P169" s="129"/>
      <c r="Q169" s="129"/>
      <c r="R169" s="129"/>
      <c r="S169" s="129"/>
      <c r="T169" s="129"/>
      <c r="U169" s="129"/>
      <c r="V169" s="130"/>
      <c r="W169" s="130"/>
      <c r="X169" s="130"/>
      <c r="Y169" s="130"/>
      <c r="Z169" s="130"/>
      <c r="AA169" s="130"/>
      <c r="AB169" s="130"/>
      <c r="AC169" s="131"/>
      <c r="AD169" s="132"/>
      <c r="AE169" s="133"/>
      <c r="AG169" s="135"/>
      <c r="AH169" s="135"/>
      <c r="AI169" s="135"/>
      <c r="AJ169" s="135"/>
      <c r="AK169" s="135"/>
      <c r="AL169" s="135"/>
    </row>
    <row r="170" spans="1:38" s="136" customFormat="1" ht="52.5" customHeight="1" x14ac:dyDescent="0.3">
      <c r="A170" s="159" t="s">
        <v>375</v>
      </c>
      <c r="B170" s="159"/>
      <c r="C170" s="159"/>
      <c r="D170" s="159"/>
      <c r="E170" s="159"/>
      <c r="F170" s="159"/>
      <c r="G170" s="159"/>
      <c r="H170" s="128"/>
      <c r="I170" s="129"/>
      <c r="J170"/>
      <c r="K170"/>
      <c r="L170"/>
      <c r="M170" s="129"/>
      <c r="N170" s="129"/>
      <c r="O170" s="129"/>
      <c r="P170" s="129"/>
      <c r="Q170" s="129"/>
      <c r="R170" s="129"/>
      <c r="S170" s="129"/>
      <c r="T170" s="129"/>
      <c r="U170" s="129"/>
      <c r="AE170" s="137"/>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8740157499999996" bottom="0.78740157499999996" header="0.3" footer="0.3"/>
  <pageSetup paperSize="9" scale="16"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0CAC32-A763-4048-892C-C00938396A9F}">
  <sheetPr codeName="Sheet7"/>
  <dimension ref="A1:AL170"/>
  <sheetViews>
    <sheetView zoomScale="75" zoomScaleNormal="75" workbookViewId="0">
      <pane xSplit="4" ySplit="13" topLeftCell="Y113" activePane="bottomRight" state="frozen"/>
      <selection pane="topRight" activeCell="E1" sqref="E1"/>
      <selection pane="bottomLeft" activeCell="A14" sqref="A14"/>
      <selection pane="bottomRight" activeCell="B5" sqref="B5"/>
    </sheetView>
  </sheetViews>
  <sheetFormatPr defaultColWidth="8.88671875" defaultRowHeight="13.2" x14ac:dyDescent="0.25"/>
  <cols>
    <col min="1" max="2" width="21.44140625" style="5" customWidth="1"/>
    <col min="3" max="3" width="46.44140625" style="17" customWidth="1"/>
    <col min="4" max="4" width="7.109375" style="5" customWidth="1"/>
    <col min="5" max="24" width="8.5546875" style="5" customWidth="1"/>
    <col min="25" max="25" width="8.88671875" style="5" customWidth="1"/>
    <col min="26" max="30" width="8.5546875" style="5" customWidth="1"/>
    <col min="31" max="31" width="2.109375" style="5" customWidth="1"/>
    <col min="32" max="36" width="8.5546875" style="5" customWidth="1"/>
    <col min="37" max="37" width="12" style="5" customWidth="1"/>
    <col min="38" max="38" width="25.6640625" style="5" customWidth="1"/>
    <col min="39" max="16384" width="8.88671875" style="5"/>
  </cols>
  <sheetData>
    <row r="1" spans="1:38" s="2" customFormat="1" ht="22.5" customHeight="1" x14ac:dyDescent="0.25">
      <c r="A1" s="23" t="s">
        <v>363</v>
      </c>
      <c r="B1" s="24"/>
      <c r="C1" s="25"/>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row>
    <row r="2" spans="1:38" s="2" customFormat="1" x14ac:dyDescent="0.25">
      <c r="A2" s="127" t="s">
        <v>362</v>
      </c>
      <c r="B2" s="24"/>
      <c r="C2" s="25"/>
      <c r="D2" s="26"/>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row>
    <row r="3" spans="1:38" s="2" customFormat="1" x14ac:dyDescent="0.25">
      <c r="A3" s="26"/>
      <c r="B3" s="24"/>
      <c r="C3" s="25"/>
      <c r="D3" s="26"/>
      <c r="E3" s="26"/>
      <c r="F3" s="27"/>
      <c r="G3" s="26"/>
      <c r="H3" s="26"/>
      <c r="I3" s="26"/>
      <c r="J3" s="26"/>
      <c r="K3" s="26"/>
      <c r="L3" s="26"/>
      <c r="M3" s="26"/>
      <c r="N3" s="26"/>
      <c r="O3" s="26"/>
      <c r="P3" s="28"/>
      <c r="Q3" s="28"/>
      <c r="R3" s="29"/>
      <c r="S3" s="29"/>
      <c r="T3" s="29"/>
      <c r="U3" s="29"/>
      <c r="V3" s="29"/>
      <c r="W3" s="26"/>
      <c r="X3" s="26"/>
      <c r="Y3" s="26"/>
      <c r="Z3" s="26"/>
      <c r="AA3" s="26"/>
      <c r="AB3" s="26"/>
      <c r="AC3" s="26"/>
      <c r="AD3" s="26"/>
      <c r="AE3" s="26"/>
      <c r="AF3" s="26"/>
      <c r="AG3" s="26"/>
      <c r="AH3" s="26"/>
      <c r="AI3" s="26"/>
      <c r="AJ3" s="26"/>
      <c r="AK3" s="26"/>
      <c r="AL3" s="26"/>
    </row>
    <row r="4" spans="1:38" s="2" customFormat="1" x14ac:dyDescent="0.25">
      <c r="A4" s="30" t="s">
        <v>0</v>
      </c>
      <c r="B4" s="20" t="s">
        <v>430</v>
      </c>
      <c r="C4" s="31" t="s">
        <v>1</v>
      </c>
      <c r="D4" s="26"/>
      <c r="E4" s="26"/>
      <c r="F4" s="26"/>
      <c r="G4" s="26"/>
      <c r="H4" s="26"/>
      <c r="I4" s="26"/>
      <c r="J4" s="26"/>
      <c r="K4" s="26"/>
      <c r="L4" s="26"/>
      <c r="M4" s="26"/>
      <c r="N4" s="26"/>
      <c r="O4" s="26"/>
      <c r="P4" s="28"/>
      <c r="Q4" s="28"/>
      <c r="R4" s="29"/>
      <c r="S4" s="29"/>
      <c r="T4" s="29"/>
      <c r="U4" s="29"/>
      <c r="V4" s="29"/>
      <c r="W4" s="26"/>
      <c r="X4" s="26"/>
      <c r="Y4" s="26"/>
      <c r="Z4" s="26"/>
      <c r="AA4" s="26"/>
      <c r="AB4" s="26"/>
      <c r="AC4" s="26"/>
      <c r="AD4" s="26"/>
      <c r="AE4" s="26"/>
      <c r="AF4" s="26"/>
      <c r="AG4" s="26"/>
      <c r="AH4" s="26"/>
      <c r="AI4" s="26"/>
      <c r="AJ4" s="26"/>
      <c r="AK4" s="26"/>
      <c r="AL4" s="26"/>
    </row>
    <row r="5" spans="1:38" s="2" customFormat="1" x14ac:dyDescent="0.25">
      <c r="A5" s="30" t="s">
        <v>2</v>
      </c>
      <c r="B5" s="20" t="s">
        <v>442</v>
      </c>
      <c r="C5" s="31" t="s">
        <v>3</v>
      </c>
      <c r="D5" s="26"/>
      <c r="E5" s="26"/>
      <c r="F5" s="26"/>
      <c r="G5" s="26"/>
      <c r="H5" s="26"/>
      <c r="I5" s="26"/>
      <c r="J5" s="26"/>
      <c r="K5" s="26"/>
      <c r="L5" s="26"/>
      <c r="M5" s="26"/>
      <c r="N5" s="26"/>
      <c r="O5" s="26"/>
      <c r="P5" s="28"/>
      <c r="Q5" s="28"/>
      <c r="R5" s="29"/>
      <c r="S5" s="29"/>
      <c r="T5" s="29"/>
      <c r="U5" s="29"/>
      <c r="V5" s="29"/>
      <c r="W5" s="26"/>
      <c r="X5" s="26"/>
      <c r="Y5" s="26"/>
      <c r="Z5" s="26"/>
      <c r="AA5" s="26"/>
      <c r="AB5" s="26"/>
      <c r="AC5" s="26"/>
      <c r="AD5" s="26"/>
      <c r="AE5" s="26"/>
      <c r="AF5" s="26"/>
      <c r="AG5" s="26"/>
      <c r="AH5" s="26"/>
      <c r="AI5" s="26"/>
      <c r="AJ5" s="26"/>
      <c r="AK5" s="26"/>
      <c r="AL5" s="26"/>
    </row>
    <row r="6" spans="1:38" s="2" customFormat="1" x14ac:dyDescent="0.25">
      <c r="A6" s="30" t="s">
        <v>4</v>
      </c>
      <c r="B6" s="20">
        <v>1995</v>
      </c>
      <c r="C6" s="31" t="s">
        <v>5</v>
      </c>
      <c r="D6" s="26"/>
      <c r="E6" s="26"/>
      <c r="F6" s="26"/>
      <c r="G6" s="26"/>
      <c r="H6" s="26"/>
      <c r="I6" s="26"/>
      <c r="J6" s="26"/>
      <c r="K6" s="26"/>
      <c r="L6" s="26"/>
      <c r="M6" s="26"/>
      <c r="N6" s="26"/>
      <c r="O6" s="26"/>
      <c r="P6" s="26"/>
      <c r="Q6" s="26"/>
      <c r="R6" s="32"/>
      <c r="S6" s="32"/>
      <c r="T6" s="32"/>
      <c r="U6" s="32"/>
      <c r="V6" s="32"/>
      <c r="W6" s="26"/>
      <c r="X6" s="26"/>
      <c r="Y6" s="26"/>
      <c r="Z6" s="26"/>
      <c r="AA6" s="26"/>
      <c r="AB6" s="26"/>
      <c r="AC6" s="26"/>
      <c r="AD6" s="26"/>
      <c r="AE6" s="26"/>
      <c r="AF6" s="26"/>
      <c r="AG6" s="26"/>
      <c r="AH6" s="26"/>
      <c r="AI6" s="26"/>
      <c r="AJ6" s="26"/>
      <c r="AK6" s="26"/>
      <c r="AL6" s="26"/>
    </row>
    <row r="7" spans="1:38" s="2" customFormat="1" x14ac:dyDescent="0.25">
      <c r="A7" s="30" t="s">
        <v>6</v>
      </c>
      <c r="B7" s="20" t="s">
        <v>7</v>
      </c>
      <c r="C7" s="33" t="s">
        <v>8</v>
      </c>
      <c r="D7" s="28"/>
      <c r="E7" s="28"/>
      <c r="F7" s="28"/>
      <c r="G7" s="28"/>
      <c r="H7" s="28"/>
      <c r="I7" s="28"/>
      <c r="J7" s="28"/>
      <c r="K7" s="28"/>
      <c r="L7" s="28"/>
      <c r="M7" s="28"/>
      <c r="N7" s="28"/>
      <c r="O7" s="28"/>
      <c r="P7" s="28"/>
      <c r="Q7" s="28"/>
      <c r="R7" s="29"/>
      <c r="S7" s="29"/>
      <c r="T7" s="29"/>
      <c r="U7" s="29"/>
      <c r="V7" s="29"/>
      <c r="W7" s="26"/>
      <c r="X7" s="26"/>
      <c r="Y7" s="26"/>
      <c r="Z7" s="26"/>
      <c r="AA7" s="26"/>
      <c r="AB7" s="26"/>
      <c r="AC7" s="26"/>
      <c r="AD7" s="28"/>
      <c r="AE7" s="26"/>
      <c r="AF7" s="26"/>
      <c r="AG7" s="28"/>
      <c r="AH7" s="28"/>
      <c r="AI7" s="28"/>
      <c r="AJ7" s="28"/>
      <c r="AK7" s="28"/>
      <c r="AL7" s="28"/>
    </row>
    <row r="8" spans="1:38" s="1" customFormat="1" x14ac:dyDescent="0.25">
      <c r="A8" s="123"/>
      <c r="B8" s="124"/>
      <c r="C8" s="125"/>
      <c r="D8" s="126"/>
      <c r="E8" s="126"/>
      <c r="F8" s="126"/>
      <c r="G8" s="126"/>
      <c r="H8" s="126"/>
      <c r="I8" s="126"/>
      <c r="J8" s="126"/>
      <c r="K8" s="126"/>
      <c r="L8" s="126"/>
      <c r="M8" s="126"/>
      <c r="N8" s="126"/>
      <c r="O8" s="126"/>
      <c r="P8" s="126"/>
      <c r="Q8" s="126"/>
      <c r="R8" s="29"/>
      <c r="S8" s="29"/>
      <c r="T8" s="29"/>
      <c r="U8" s="29"/>
      <c r="V8" s="29"/>
      <c r="W8" s="26"/>
      <c r="X8" s="26"/>
      <c r="Y8" s="26"/>
      <c r="Z8" s="26"/>
      <c r="AA8" s="26"/>
      <c r="AB8" s="26"/>
      <c r="AC8" s="26"/>
      <c r="AD8" s="26"/>
      <c r="AE8" s="26"/>
      <c r="AF8" s="32"/>
      <c r="AG8" s="28"/>
      <c r="AH8" s="28"/>
      <c r="AI8" s="28"/>
      <c r="AJ8" s="28"/>
      <c r="AK8" s="28"/>
      <c r="AL8" s="28"/>
    </row>
    <row r="9" spans="1:38" s="1" customFormat="1" ht="13.8" thickBot="1" x14ac:dyDescent="0.3">
      <c r="A9" s="34"/>
      <c r="B9" s="35"/>
      <c r="C9" s="36"/>
      <c r="D9" s="37"/>
      <c r="E9" s="37"/>
      <c r="F9" s="37"/>
      <c r="G9" s="37"/>
      <c r="H9" s="37"/>
      <c r="I9" s="37"/>
      <c r="J9" s="37"/>
      <c r="K9" s="37"/>
      <c r="L9" s="37"/>
      <c r="M9" s="37"/>
      <c r="N9" s="37"/>
      <c r="O9" s="37"/>
      <c r="P9" s="37"/>
      <c r="Q9" s="37"/>
      <c r="R9" s="29"/>
      <c r="S9" s="29"/>
      <c r="T9" s="29"/>
      <c r="U9" s="29"/>
      <c r="V9" s="29"/>
      <c r="W9" s="26"/>
      <c r="X9" s="26"/>
      <c r="Y9" s="26"/>
      <c r="Z9" s="26"/>
      <c r="AA9" s="26"/>
      <c r="AB9" s="26"/>
      <c r="AC9" s="26"/>
      <c r="AD9" s="26"/>
      <c r="AE9" s="26"/>
      <c r="AF9" s="32"/>
      <c r="AG9" s="28"/>
      <c r="AH9" s="28"/>
      <c r="AI9" s="28"/>
      <c r="AJ9" s="28"/>
      <c r="AK9" s="28"/>
      <c r="AL9" s="28"/>
    </row>
    <row r="10" spans="1:38" s="4" customFormat="1" ht="37.5" customHeight="1" thickBot="1" x14ac:dyDescent="0.3">
      <c r="A10" s="160" t="str">
        <f>B4&amp;": "&amp;B5&amp;": "&amp;B6</f>
        <v>IE: 15.02.2022: 1995</v>
      </c>
      <c r="B10" s="162" t="s">
        <v>9</v>
      </c>
      <c r="C10" s="163"/>
      <c r="D10" s="164"/>
      <c r="E10" s="150" t="s">
        <v>10</v>
      </c>
      <c r="F10" s="151"/>
      <c r="G10" s="151"/>
      <c r="H10" s="152"/>
      <c r="I10" s="150" t="s">
        <v>11</v>
      </c>
      <c r="J10" s="151"/>
      <c r="K10" s="151"/>
      <c r="L10" s="152"/>
      <c r="M10" s="168" t="s">
        <v>12</v>
      </c>
      <c r="N10" s="150" t="s">
        <v>13</v>
      </c>
      <c r="O10" s="151"/>
      <c r="P10" s="152"/>
      <c r="Q10" s="150" t="s">
        <v>14</v>
      </c>
      <c r="R10" s="151"/>
      <c r="S10" s="151"/>
      <c r="T10" s="151"/>
      <c r="U10" s="151"/>
      <c r="V10" s="152"/>
      <c r="W10" s="150" t="s">
        <v>367</v>
      </c>
      <c r="X10" s="151"/>
      <c r="Y10" s="151"/>
      <c r="Z10" s="151"/>
      <c r="AA10" s="151"/>
      <c r="AB10" s="151"/>
      <c r="AC10" s="151"/>
      <c r="AD10" s="152"/>
      <c r="AE10" s="38"/>
      <c r="AF10" s="150" t="s">
        <v>384</v>
      </c>
      <c r="AG10" s="151"/>
      <c r="AH10" s="151"/>
      <c r="AI10" s="151"/>
      <c r="AJ10" s="151"/>
      <c r="AK10" s="151"/>
      <c r="AL10" s="152"/>
    </row>
    <row r="11" spans="1:38" s="1" customFormat="1" ht="15" customHeight="1" thickBot="1" x14ac:dyDescent="0.3">
      <c r="A11" s="161"/>
      <c r="B11" s="165"/>
      <c r="C11" s="166"/>
      <c r="D11" s="167"/>
      <c r="E11" s="153"/>
      <c r="F11" s="154"/>
      <c r="G11" s="154"/>
      <c r="H11" s="155"/>
      <c r="I11" s="153"/>
      <c r="J11" s="154"/>
      <c r="K11" s="154"/>
      <c r="L11" s="155"/>
      <c r="M11" s="169"/>
      <c r="N11" s="153"/>
      <c r="O11" s="154"/>
      <c r="P11" s="155"/>
      <c r="Q11" s="153"/>
      <c r="R11" s="154"/>
      <c r="S11" s="154"/>
      <c r="T11" s="154"/>
      <c r="U11" s="154"/>
      <c r="V11" s="155"/>
      <c r="W11" s="120"/>
      <c r="X11" s="156" t="s">
        <v>32</v>
      </c>
      <c r="Y11" s="157"/>
      <c r="Z11" s="157"/>
      <c r="AA11" s="157"/>
      <c r="AB11" s="158"/>
      <c r="AC11" s="121"/>
      <c r="AD11" s="122"/>
      <c r="AE11" s="39"/>
      <c r="AF11" s="153"/>
      <c r="AG11" s="154"/>
      <c r="AH11" s="154"/>
      <c r="AI11" s="154"/>
      <c r="AJ11" s="154"/>
      <c r="AK11" s="154"/>
      <c r="AL11" s="155"/>
    </row>
    <row r="12" spans="1:38" s="1" customFormat="1" ht="52.5" customHeight="1" thickBot="1" x14ac:dyDescent="0.3">
      <c r="A12" s="161"/>
      <c r="B12" s="165"/>
      <c r="C12" s="166"/>
      <c r="D12" s="167"/>
      <c r="E12" s="115" t="s">
        <v>385</v>
      </c>
      <c r="F12" s="115" t="s">
        <v>15</v>
      </c>
      <c r="G12" s="115" t="s">
        <v>16</v>
      </c>
      <c r="H12" s="115" t="s">
        <v>17</v>
      </c>
      <c r="I12" s="115" t="s">
        <v>18</v>
      </c>
      <c r="J12" s="116" t="s">
        <v>19</v>
      </c>
      <c r="K12" s="116" t="s">
        <v>20</v>
      </c>
      <c r="L12" s="117" t="s">
        <v>395</v>
      </c>
      <c r="M12" s="118" t="s">
        <v>21</v>
      </c>
      <c r="N12" s="116" t="s">
        <v>22</v>
      </c>
      <c r="O12" s="116" t="s">
        <v>23</v>
      </c>
      <c r="P12" s="116" t="s">
        <v>24</v>
      </c>
      <c r="Q12" s="116" t="s">
        <v>25</v>
      </c>
      <c r="R12" s="116" t="s">
        <v>26</v>
      </c>
      <c r="S12" s="116" t="s">
        <v>27</v>
      </c>
      <c r="T12" s="116" t="s">
        <v>28</v>
      </c>
      <c r="U12" s="116" t="s">
        <v>29</v>
      </c>
      <c r="V12" s="116" t="s">
        <v>30</v>
      </c>
      <c r="W12" s="118" t="s">
        <v>31</v>
      </c>
      <c r="X12" s="115" t="s">
        <v>396</v>
      </c>
      <c r="Y12" s="115" t="s">
        <v>397</v>
      </c>
      <c r="Z12" s="115" t="s">
        <v>398</v>
      </c>
      <c r="AA12" s="115" t="s">
        <v>399</v>
      </c>
      <c r="AB12" s="115" t="s">
        <v>42</v>
      </c>
      <c r="AC12" s="116" t="s">
        <v>33</v>
      </c>
      <c r="AD12" s="116" t="s">
        <v>34</v>
      </c>
      <c r="AE12" s="40"/>
      <c r="AF12" s="118" t="s">
        <v>35</v>
      </c>
      <c r="AG12" s="118" t="s">
        <v>36</v>
      </c>
      <c r="AH12" s="118" t="s">
        <v>37</v>
      </c>
      <c r="AI12" s="118" t="s">
        <v>38</v>
      </c>
      <c r="AJ12" s="118" t="s">
        <v>39</v>
      </c>
      <c r="AK12" s="118" t="s">
        <v>40</v>
      </c>
      <c r="AL12" s="119" t="s">
        <v>41</v>
      </c>
    </row>
    <row r="13" spans="1:38" ht="37.5" customHeight="1" thickBot="1" x14ac:dyDescent="0.3">
      <c r="A13" s="41" t="s">
        <v>43</v>
      </c>
      <c r="B13" s="41" t="s">
        <v>44</v>
      </c>
      <c r="C13" s="42" t="s">
        <v>428</v>
      </c>
      <c r="D13" s="41" t="s">
        <v>45</v>
      </c>
      <c r="E13" s="41" t="s">
        <v>46</v>
      </c>
      <c r="F13" s="41" t="s">
        <v>46</v>
      </c>
      <c r="G13" s="41" t="s">
        <v>46</v>
      </c>
      <c r="H13" s="41" t="s">
        <v>46</v>
      </c>
      <c r="I13" s="41" t="s">
        <v>46</v>
      </c>
      <c r="J13" s="41" t="s">
        <v>46</v>
      </c>
      <c r="K13" s="41" t="s">
        <v>46</v>
      </c>
      <c r="L13" s="41" t="s">
        <v>46</v>
      </c>
      <c r="M13" s="41" t="s">
        <v>46</v>
      </c>
      <c r="N13" s="41" t="s">
        <v>47</v>
      </c>
      <c r="O13" s="41" t="s">
        <v>47</v>
      </c>
      <c r="P13" s="41" t="s">
        <v>47</v>
      </c>
      <c r="Q13" s="41" t="s">
        <v>47</v>
      </c>
      <c r="R13" s="41" t="s">
        <v>47</v>
      </c>
      <c r="S13" s="41" t="s">
        <v>47</v>
      </c>
      <c r="T13" s="41" t="s">
        <v>47</v>
      </c>
      <c r="U13" s="41" t="s">
        <v>47</v>
      </c>
      <c r="V13" s="41" t="s">
        <v>47</v>
      </c>
      <c r="W13" s="41" t="s">
        <v>48</v>
      </c>
      <c r="X13" s="41" t="s">
        <v>47</v>
      </c>
      <c r="Y13" s="41" t="s">
        <v>47</v>
      </c>
      <c r="Z13" s="41" t="s">
        <v>47</v>
      </c>
      <c r="AA13" s="41" t="s">
        <v>47</v>
      </c>
      <c r="AB13" s="41" t="s">
        <v>47</v>
      </c>
      <c r="AC13" s="41" t="s">
        <v>49</v>
      </c>
      <c r="AD13" s="41" t="s">
        <v>49</v>
      </c>
      <c r="AE13" s="43"/>
      <c r="AF13" s="41" t="s">
        <v>50</v>
      </c>
      <c r="AG13" s="41" t="s">
        <v>50</v>
      </c>
      <c r="AH13" s="41" t="s">
        <v>50</v>
      </c>
      <c r="AI13" s="41" t="s">
        <v>50</v>
      </c>
      <c r="AJ13" s="41" t="s">
        <v>50</v>
      </c>
      <c r="AK13" s="41"/>
      <c r="AL13" s="44"/>
    </row>
    <row r="14" spans="1:38" s="1" customFormat="1" ht="26.25" customHeight="1" thickBot="1" x14ac:dyDescent="0.3">
      <c r="A14" s="65" t="s">
        <v>51</v>
      </c>
      <c r="B14" s="65" t="s">
        <v>52</v>
      </c>
      <c r="C14" s="66" t="s">
        <v>53</v>
      </c>
      <c r="D14" s="67"/>
      <c r="E14" s="138">
        <v>41.390999999999998</v>
      </c>
      <c r="F14" s="138">
        <v>0.25174610894696026</v>
      </c>
      <c r="G14" s="138">
        <v>91.625</v>
      </c>
      <c r="H14" s="138" t="s">
        <v>443</v>
      </c>
      <c r="I14" s="138">
        <v>0.93132743692170394</v>
      </c>
      <c r="J14" s="138">
        <v>1.3381738577147388</v>
      </c>
      <c r="K14" s="138">
        <v>1.7250716173109231</v>
      </c>
      <c r="L14" s="138">
        <v>3.6184742254983783E-2</v>
      </c>
      <c r="M14" s="138">
        <v>21.969146846259601</v>
      </c>
      <c r="N14" s="138">
        <v>0.93053440357345152</v>
      </c>
      <c r="O14" s="138">
        <v>0.13026348822921532</v>
      </c>
      <c r="P14" s="138">
        <v>0.17017391734433046</v>
      </c>
      <c r="Q14" s="138">
        <v>0.89037851585822136</v>
      </c>
      <c r="R14" s="138">
        <v>0.56278262210161012</v>
      </c>
      <c r="S14" s="138">
        <v>0.72317622592649888</v>
      </c>
      <c r="T14" s="138">
        <v>6.9937511581401832</v>
      </c>
      <c r="U14" s="138">
        <v>2.563009917402526</v>
      </c>
      <c r="V14" s="138">
        <v>8.0654214837182465</v>
      </c>
      <c r="W14" s="138">
        <v>0.94800874973178684</v>
      </c>
      <c r="X14" s="138">
        <v>9.5010277254320115E-5</v>
      </c>
      <c r="Y14" s="138">
        <v>3.2364783518641369E-3</v>
      </c>
      <c r="Z14" s="138">
        <v>2.5691568946740401E-3</v>
      </c>
      <c r="AA14" s="138">
        <v>3.2847054918070995E-4</v>
      </c>
      <c r="AB14" s="138">
        <v>6.2291160729732063E-3</v>
      </c>
      <c r="AC14" s="138">
        <v>0.55888172039670603</v>
      </c>
      <c r="AD14" s="138">
        <v>2.7527010109091487E-4</v>
      </c>
      <c r="AE14" s="55"/>
      <c r="AF14" s="147">
        <v>25968.400912800003</v>
      </c>
      <c r="AG14" s="147">
        <v>76759.230034389606</v>
      </c>
      <c r="AH14" s="147">
        <v>43073.947319451843</v>
      </c>
      <c r="AI14" s="147" t="s">
        <v>431</v>
      </c>
      <c r="AJ14" s="147" t="s">
        <v>431</v>
      </c>
      <c r="AK14" s="147" t="s">
        <v>429</v>
      </c>
      <c r="AL14" s="45" t="s">
        <v>50</v>
      </c>
    </row>
    <row r="15" spans="1:38" s="1" customFormat="1" ht="26.25" customHeight="1" thickBot="1" x14ac:dyDescent="0.3">
      <c r="A15" s="65" t="s">
        <v>54</v>
      </c>
      <c r="B15" s="65" t="s">
        <v>55</v>
      </c>
      <c r="C15" s="66" t="s">
        <v>56</v>
      </c>
      <c r="D15" s="67"/>
      <c r="E15" s="138">
        <v>0.518672590672419</v>
      </c>
      <c r="F15" s="138">
        <v>7.1441394811200005E-3</v>
      </c>
      <c r="G15" s="138">
        <v>0.50705439398893037</v>
      </c>
      <c r="H15" s="138" t="s">
        <v>443</v>
      </c>
      <c r="I15" s="138">
        <v>5.9496324955343998E-3</v>
      </c>
      <c r="J15" s="138">
        <v>8.8433505026640023E-3</v>
      </c>
      <c r="K15" s="138">
        <v>1.1466415201896002E-2</v>
      </c>
      <c r="L15" s="138">
        <v>6.24380097568032E-4</v>
      </c>
      <c r="M15" s="138">
        <v>3.4385161796640008E-2</v>
      </c>
      <c r="N15" s="138">
        <v>6.0780616225703998E-3</v>
      </c>
      <c r="O15" s="138">
        <v>5.4809618313923988E-3</v>
      </c>
      <c r="P15" s="138">
        <v>1.1976672575880001E-3</v>
      </c>
      <c r="Q15" s="138">
        <v>2.7409200042527999E-3</v>
      </c>
      <c r="R15" s="138">
        <v>1.579901841648634E-2</v>
      </c>
      <c r="S15" s="138">
        <v>9.7974070184742336E-3</v>
      </c>
      <c r="T15" s="138">
        <v>0.12137376863430994</v>
      </c>
      <c r="U15" s="138">
        <v>5.4117316673683198E-3</v>
      </c>
      <c r="V15" s="138">
        <v>7.339479717057841E-2</v>
      </c>
      <c r="W15" s="138">
        <v>1.2118232052000001E-3</v>
      </c>
      <c r="X15" s="138">
        <v>1.5568058201976003E-6</v>
      </c>
      <c r="Y15" s="138">
        <v>4.4869114987200002E-6</v>
      </c>
      <c r="Z15" s="138">
        <v>3.3828025911623997E-6</v>
      </c>
      <c r="AA15" s="138">
        <v>5.5794814012584004E-6</v>
      </c>
      <c r="AB15" s="138">
        <v>1.5006001311338401E-5</v>
      </c>
      <c r="AC15" s="138" t="s">
        <v>429</v>
      </c>
      <c r="AD15" s="138">
        <v>0</v>
      </c>
      <c r="AE15" s="55"/>
      <c r="AF15" s="147">
        <v>2943.3873887999998</v>
      </c>
      <c r="AG15" s="147" t="s">
        <v>431</v>
      </c>
      <c r="AH15" s="147" t="s">
        <v>431</v>
      </c>
      <c r="AI15" s="147" t="s">
        <v>431</v>
      </c>
      <c r="AJ15" s="147" t="s">
        <v>431</v>
      </c>
      <c r="AK15" s="147" t="s">
        <v>429</v>
      </c>
      <c r="AL15" s="45" t="s">
        <v>50</v>
      </c>
    </row>
    <row r="16" spans="1:38" s="1" customFormat="1" ht="26.25" customHeight="1" thickBot="1" x14ac:dyDescent="0.3">
      <c r="A16" s="65" t="s">
        <v>54</v>
      </c>
      <c r="B16" s="65" t="s">
        <v>57</v>
      </c>
      <c r="C16" s="66" t="s">
        <v>58</v>
      </c>
      <c r="D16" s="67"/>
      <c r="E16" s="138">
        <v>0.11626260874207664</v>
      </c>
      <c r="F16" s="138">
        <v>4.6724688E-4</v>
      </c>
      <c r="G16" s="138">
        <v>9.6007720892050188E-2</v>
      </c>
      <c r="H16" s="138" t="s">
        <v>443</v>
      </c>
      <c r="I16" s="138">
        <v>3.2123222999999992E-2</v>
      </c>
      <c r="J16" s="138">
        <v>4.6140629399999994E-2</v>
      </c>
      <c r="K16" s="138">
        <v>4.7892805199999999E-2</v>
      </c>
      <c r="L16" s="138" t="s">
        <v>430</v>
      </c>
      <c r="M16" s="138">
        <v>0.12292196928403418</v>
      </c>
      <c r="N16" s="138">
        <v>1.6353640799999999E-2</v>
      </c>
      <c r="O16" s="138">
        <v>9.3449376E-4</v>
      </c>
      <c r="P16" s="138">
        <v>1.7521757999999998E-2</v>
      </c>
      <c r="Q16" s="138">
        <v>6.4246445999999987E-3</v>
      </c>
      <c r="R16" s="138">
        <v>3.3291340199999996E-3</v>
      </c>
      <c r="S16" s="138">
        <v>1.4601464999999999E-2</v>
      </c>
      <c r="T16" s="138">
        <v>3.0371047199999994E-3</v>
      </c>
      <c r="U16" s="138">
        <v>1.6937699399999996E-3</v>
      </c>
      <c r="V16" s="138">
        <v>2.6866695599999997E-2</v>
      </c>
      <c r="W16" s="138">
        <v>1.5185523599999999E-2</v>
      </c>
      <c r="X16" s="138">
        <v>1.6937699399999997E-7</v>
      </c>
      <c r="Y16" s="138">
        <v>1.7521757999999999E-9</v>
      </c>
      <c r="Z16" s="138">
        <v>5.8405859999999991E-10</v>
      </c>
      <c r="AA16" s="138">
        <v>5.8405859999999991E-10</v>
      </c>
      <c r="AB16" s="138">
        <v>1.7229728699999995E-7</v>
      </c>
      <c r="AC16" s="138" t="s">
        <v>430</v>
      </c>
      <c r="AD16" s="138" t="s">
        <v>430</v>
      </c>
      <c r="AE16" s="55"/>
      <c r="AF16" s="147" t="s">
        <v>430</v>
      </c>
      <c r="AG16" s="147">
        <v>584.05859999999996</v>
      </c>
      <c r="AH16" s="147" t="s">
        <v>430</v>
      </c>
      <c r="AI16" s="147" t="s">
        <v>431</v>
      </c>
      <c r="AJ16" s="147" t="s">
        <v>431</v>
      </c>
      <c r="AK16" s="147" t="s">
        <v>429</v>
      </c>
      <c r="AL16" s="45" t="s">
        <v>50</v>
      </c>
    </row>
    <row r="17" spans="1:38" s="2" customFormat="1" ht="26.25" customHeight="1" thickBot="1" x14ac:dyDescent="0.3">
      <c r="A17" s="65" t="s">
        <v>54</v>
      </c>
      <c r="B17" s="65" t="s">
        <v>59</v>
      </c>
      <c r="C17" s="66" t="s">
        <v>60</v>
      </c>
      <c r="D17" s="67"/>
      <c r="E17" s="138">
        <v>2.2776191999999997E-2</v>
      </c>
      <c r="F17" s="138">
        <v>6.1964640000000005E-3</v>
      </c>
      <c r="G17" s="138">
        <v>4.0054065759717612E-3</v>
      </c>
      <c r="H17" s="138" t="s">
        <v>431</v>
      </c>
      <c r="I17" s="138">
        <v>8.8676424000000008E-4</v>
      </c>
      <c r="J17" s="138">
        <v>1.0961042399999998E-3</v>
      </c>
      <c r="K17" s="138">
        <v>1.3473122400000002E-3</v>
      </c>
      <c r="L17" s="138">
        <v>3.9469800960000012E-4</v>
      </c>
      <c r="M17" s="138">
        <v>8.9597519999999996E-3</v>
      </c>
      <c r="N17" s="138">
        <v>6.7265128799999995E-4</v>
      </c>
      <c r="O17" s="138">
        <v>1.27864872E-5</v>
      </c>
      <c r="P17" s="138">
        <v>1.3983912000000001E-4</v>
      </c>
      <c r="Q17" s="138">
        <v>6.6988800000000005E-5</v>
      </c>
      <c r="R17" s="138">
        <v>5.3917610399999995E-4</v>
      </c>
      <c r="S17" s="138">
        <v>3.0210274080000007E-4</v>
      </c>
      <c r="T17" s="138">
        <v>1.0888945704000001E-2</v>
      </c>
      <c r="U17" s="138">
        <v>1.8756863999999998E-5</v>
      </c>
      <c r="V17" s="138">
        <v>5.1832584000000004E-4</v>
      </c>
      <c r="W17" s="138">
        <v>1.8924335999999999E-4</v>
      </c>
      <c r="X17" s="138">
        <v>2.6041895999999996E-4</v>
      </c>
      <c r="Y17" s="138">
        <v>1.3565232000000002E-3</v>
      </c>
      <c r="Z17" s="138">
        <v>3.4750440000000003E-4</v>
      </c>
      <c r="AA17" s="138">
        <v>3.3410664000000002E-4</v>
      </c>
      <c r="AB17" s="138">
        <v>2.2985532000000001E-3</v>
      </c>
      <c r="AC17" s="138" t="s">
        <v>431</v>
      </c>
      <c r="AD17" s="138" t="s">
        <v>431</v>
      </c>
      <c r="AE17" s="55"/>
      <c r="AF17" s="147">
        <v>251.20800000000003</v>
      </c>
      <c r="AG17" s="147" t="s">
        <v>431</v>
      </c>
      <c r="AH17" s="147">
        <v>41.868000000000002</v>
      </c>
      <c r="AI17" s="147" t="s">
        <v>431</v>
      </c>
      <c r="AJ17" s="147" t="s">
        <v>431</v>
      </c>
      <c r="AK17" s="147" t="s">
        <v>429</v>
      </c>
      <c r="AL17" s="45" t="s">
        <v>50</v>
      </c>
    </row>
    <row r="18" spans="1:38" s="2" customFormat="1" ht="26.25" customHeight="1" thickBot="1" x14ac:dyDescent="0.3">
      <c r="A18" s="65" t="s">
        <v>54</v>
      </c>
      <c r="B18" s="65" t="s">
        <v>61</v>
      </c>
      <c r="C18" s="66" t="s">
        <v>62</v>
      </c>
      <c r="D18" s="67"/>
      <c r="E18" s="138">
        <v>2.6285679973980138</v>
      </c>
      <c r="F18" s="138">
        <v>0.17267251774858361</v>
      </c>
      <c r="G18" s="138">
        <v>19.674656057458893</v>
      </c>
      <c r="H18" s="138" t="s">
        <v>431</v>
      </c>
      <c r="I18" s="138">
        <v>0.24429495310654528</v>
      </c>
      <c r="J18" s="138">
        <v>0.3180654583205168</v>
      </c>
      <c r="K18" s="138">
        <v>0.40659006457728275</v>
      </c>
      <c r="L18" s="138">
        <v>0.13636198507143701</v>
      </c>
      <c r="M18" s="138">
        <v>0.62185159442040616</v>
      </c>
      <c r="N18" s="138">
        <v>0.23600269207206107</v>
      </c>
      <c r="O18" s="138">
        <v>4.4250682633576541E-3</v>
      </c>
      <c r="P18" s="138">
        <v>1.9173825492456139E-3</v>
      </c>
      <c r="Q18" s="138">
        <v>1.4750267143370101E-2</v>
      </c>
      <c r="R18" s="138">
        <v>0.18880269120783724</v>
      </c>
      <c r="S18" s="138">
        <v>0.10620193870013948</v>
      </c>
      <c r="T18" s="138">
        <v>3.8350386393490652</v>
      </c>
      <c r="U18" s="138">
        <v>1.4754496736412628E-3</v>
      </c>
      <c r="V18" s="138">
        <v>0.11811581247714049</v>
      </c>
      <c r="W18" s="138">
        <v>2.122393206020478E-2</v>
      </c>
      <c r="X18" s="138">
        <v>2.8819517427868369E-2</v>
      </c>
      <c r="Y18" s="138">
        <v>0.224480270912778</v>
      </c>
      <c r="Z18" s="138">
        <v>2.6283913427215741E-2</v>
      </c>
      <c r="AA18" s="138">
        <v>2.331123973403024E-2</v>
      </c>
      <c r="AB18" s="138">
        <v>0.30289494150189239</v>
      </c>
      <c r="AC18" s="138" t="s">
        <v>431</v>
      </c>
      <c r="AD18" s="138" t="s">
        <v>431</v>
      </c>
      <c r="AE18" s="55"/>
      <c r="AF18" s="147">
        <v>15090.807158668322</v>
      </c>
      <c r="AG18" s="147" t="s">
        <v>431</v>
      </c>
      <c r="AH18" s="147">
        <v>755.96811545818582</v>
      </c>
      <c r="AI18" s="147" t="s">
        <v>431</v>
      </c>
      <c r="AJ18" s="147" t="s">
        <v>431</v>
      </c>
      <c r="AK18" s="147" t="s">
        <v>429</v>
      </c>
      <c r="AL18" s="45" t="s">
        <v>50</v>
      </c>
    </row>
    <row r="19" spans="1:38" s="2" customFormat="1" ht="26.25" customHeight="1" thickBot="1" x14ac:dyDescent="0.3">
      <c r="A19" s="65" t="s">
        <v>54</v>
      </c>
      <c r="B19" s="65" t="s">
        <v>63</v>
      </c>
      <c r="C19" s="66" t="s">
        <v>64</v>
      </c>
      <c r="D19" s="67"/>
      <c r="E19" s="138">
        <v>0.45768726107426211</v>
      </c>
      <c r="F19" s="138">
        <v>9.3729725154043111E-2</v>
      </c>
      <c r="G19" s="138">
        <v>2.4146869009037877</v>
      </c>
      <c r="H19" s="138" t="s">
        <v>431</v>
      </c>
      <c r="I19" s="138">
        <v>4.0377743006558928E-2</v>
      </c>
      <c r="J19" s="138">
        <v>5.1886740901779575E-2</v>
      </c>
      <c r="K19" s="138">
        <v>6.569753837604432E-2</v>
      </c>
      <c r="L19" s="138">
        <v>2.1364550108460969E-2</v>
      </c>
      <c r="M19" s="138">
        <v>0.18123025062021958</v>
      </c>
      <c r="N19" s="138">
        <v>3.6862611917879914E-2</v>
      </c>
      <c r="O19" s="138">
        <v>6.9330685442746582E-4</v>
      </c>
      <c r="P19" s="138">
        <v>1.890368386441152E-3</v>
      </c>
      <c r="Q19" s="138">
        <v>2.6092418806250035E-3</v>
      </c>
      <c r="R19" s="138">
        <v>2.9503002110970334E-2</v>
      </c>
      <c r="S19" s="138">
        <v>1.6580950468958813E-2</v>
      </c>
      <c r="T19" s="138">
        <v>0.5985078580506783</v>
      </c>
      <c r="U19" s="138">
        <v>4.0849649282132167E-4</v>
      </c>
      <c r="V19" s="138">
        <v>2.0658725433893414E-2</v>
      </c>
      <c r="W19" s="138">
        <v>4.8212193788823403E-3</v>
      </c>
      <c r="X19" s="138">
        <v>6.5870037715661592E-3</v>
      </c>
      <c r="Y19" s="138">
        <v>4.3442820431507351E-2</v>
      </c>
      <c r="Z19" s="138">
        <v>7.2949246017646689E-3</v>
      </c>
      <c r="AA19" s="138">
        <v>6.7730762256396678E-3</v>
      </c>
      <c r="AB19" s="138">
        <v>6.409782503047784E-2</v>
      </c>
      <c r="AC19" s="138" t="s">
        <v>431</v>
      </c>
      <c r="AD19" s="138" t="s">
        <v>431</v>
      </c>
      <c r="AE19" s="55"/>
      <c r="AF19" s="147">
        <v>2450.1406449634346</v>
      </c>
      <c r="AG19" s="147" t="s">
        <v>431</v>
      </c>
      <c r="AH19" s="147">
        <v>2926.081949889468</v>
      </c>
      <c r="AI19" s="147" t="s">
        <v>431</v>
      </c>
      <c r="AJ19" s="147" t="s">
        <v>431</v>
      </c>
      <c r="AK19" s="147" t="s">
        <v>429</v>
      </c>
      <c r="AL19" s="45" t="s">
        <v>50</v>
      </c>
    </row>
    <row r="20" spans="1:38" s="2" customFormat="1" ht="26.25" customHeight="1" thickBot="1" x14ac:dyDescent="0.3">
      <c r="A20" s="65" t="s">
        <v>54</v>
      </c>
      <c r="B20" s="65" t="s">
        <v>65</v>
      </c>
      <c r="C20" s="66" t="s">
        <v>66</v>
      </c>
      <c r="D20" s="67"/>
      <c r="E20" s="138">
        <v>7.7491108139021436E-2</v>
      </c>
      <c r="F20" s="138">
        <v>1.6678090517355568E-2</v>
      </c>
      <c r="G20" s="138">
        <v>0.14950375645645109</v>
      </c>
      <c r="H20" s="138" t="s">
        <v>431</v>
      </c>
      <c r="I20" s="138">
        <v>6.2438380986774688E-3</v>
      </c>
      <c r="J20" s="138">
        <v>8.0006226785274085E-3</v>
      </c>
      <c r="K20" s="138">
        <v>1.0108764174347336E-2</v>
      </c>
      <c r="L20" s="138">
        <v>3.264395862969594E-3</v>
      </c>
      <c r="M20" s="138">
        <v>3.0653020959321903E-2</v>
      </c>
      <c r="N20" s="138">
        <v>5.6280067309517259E-3</v>
      </c>
      <c r="O20" s="138">
        <v>1.0592220823542632E-4</v>
      </c>
      <c r="P20" s="138">
        <v>3.4421575825500201E-4</v>
      </c>
      <c r="Q20" s="138">
        <v>4.0859396535109947E-4</v>
      </c>
      <c r="R20" s="138">
        <v>4.5048093408353879E-3</v>
      </c>
      <c r="S20" s="138">
        <v>2.5312579582678213E-3</v>
      </c>
      <c r="T20" s="138">
        <v>9.1360238968616336E-2</v>
      </c>
      <c r="U20" s="138">
        <v>6.8333180238043577E-5</v>
      </c>
      <c r="V20" s="138">
        <v>3.2286857882420175E-3</v>
      </c>
      <c r="W20" s="138">
        <v>7.895323391397636E-4</v>
      </c>
      <c r="X20" s="138">
        <v>1.0796848958869809E-3</v>
      </c>
      <c r="Y20" s="138">
        <v>6.9302281716020556E-3</v>
      </c>
      <c r="Z20" s="138">
        <v>1.226914300341208E-3</v>
      </c>
      <c r="AA20" s="138">
        <v>1.1451955072709881E-3</v>
      </c>
      <c r="AB20" s="138">
        <v>1.0382022875101232E-2</v>
      </c>
      <c r="AC20" s="138" t="s">
        <v>431</v>
      </c>
      <c r="AD20" s="138" t="s">
        <v>431</v>
      </c>
      <c r="AE20" s="55"/>
      <c r="AF20" s="147">
        <v>351.8868340676101</v>
      </c>
      <c r="AG20" s="147" t="s">
        <v>431</v>
      </c>
      <c r="AH20" s="147">
        <v>571.84057571349467</v>
      </c>
      <c r="AI20" s="147" t="s">
        <v>431</v>
      </c>
      <c r="AJ20" s="147" t="s">
        <v>431</v>
      </c>
      <c r="AK20" s="147" t="s">
        <v>429</v>
      </c>
      <c r="AL20" s="45" t="s">
        <v>50</v>
      </c>
    </row>
    <row r="21" spans="1:38" s="2" customFormat="1" ht="26.25" customHeight="1" thickBot="1" x14ac:dyDescent="0.3">
      <c r="A21" s="65" t="s">
        <v>54</v>
      </c>
      <c r="B21" s="65" t="s">
        <v>67</v>
      </c>
      <c r="C21" s="66" t="s">
        <v>68</v>
      </c>
      <c r="D21" s="67"/>
      <c r="E21" s="138">
        <v>1.5323105906191368</v>
      </c>
      <c r="F21" s="138">
        <v>0.32422976944417375</v>
      </c>
      <c r="G21" s="138">
        <v>10.440396157182485</v>
      </c>
      <c r="H21" s="138" t="s">
        <v>431</v>
      </c>
      <c r="I21" s="138">
        <v>0.24989697320648691</v>
      </c>
      <c r="J21" s="138">
        <v>0.30203013186775823</v>
      </c>
      <c r="K21" s="138">
        <v>0.36106069400003576</v>
      </c>
      <c r="L21" s="138">
        <v>8.752015771374809E-2</v>
      </c>
      <c r="M21" s="138">
        <v>1.4092932294193412</v>
      </c>
      <c r="N21" s="138">
        <v>0.26460375771887101</v>
      </c>
      <c r="O21" s="138">
        <v>4.3042415516261886E-3</v>
      </c>
      <c r="P21" s="138">
        <v>1.1833113046643905E-2</v>
      </c>
      <c r="Q21" s="138">
        <v>1.3140340264699827E-2</v>
      </c>
      <c r="R21" s="138">
        <v>0.12468782699390826</v>
      </c>
      <c r="S21" s="138">
        <v>7.9305679749212113E-2</v>
      </c>
      <c r="T21" s="138">
        <v>2.2884327645609495</v>
      </c>
      <c r="U21" s="138">
        <v>2.9361021541147356E-3</v>
      </c>
      <c r="V21" s="138">
        <v>0.26068243125331264</v>
      </c>
      <c r="W21" s="138">
        <v>0.21611423253503839</v>
      </c>
      <c r="X21" s="138">
        <v>6.4823659406957918E-2</v>
      </c>
      <c r="Y21" s="138">
        <v>0.20702868135761179</v>
      </c>
      <c r="Z21" s="138">
        <v>4.4733748986055331E-2</v>
      </c>
      <c r="AA21" s="138">
        <v>3.7902608514000867E-2</v>
      </c>
      <c r="AB21" s="138">
        <v>0.35448869826462587</v>
      </c>
      <c r="AC21" s="138">
        <v>1.1707071179510205E-3</v>
      </c>
      <c r="AD21" s="138">
        <v>0.15789366610487035</v>
      </c>
      <c r="AE21" s="55"/>
      <c r="AF21" s="147">
        <v>9203.3865664629993</v>
      </c>
      <c r="AG21" s="147">
        <v>928.74427927583963</v>
      </c>
      <c r="AH21" s="147">
        <v>6256.2166434817946</v>
      </c>
      <c r="AI21" s="147" t="s">
        <v>431</v>
      </c>
      <c r="AJ21" s="147" t="s">
        <v>431</v>
      </c>
      <c r="AK21" s="147" t="s">
        <v>429</v>
      </c>
      <c r="AL21" s="45" t="s">
        <v>50</v>
      </c>
    </row>
    <row r="22" spans="1:38" s="2" customFormat="1" ht="26.25" customHeight="1" thickBot="1" x14ac:dyDescent="0.3">
      <c r="A22" s="65" t="s">
        <v>54</v>
      </c>
      <c r="B22" s="69" t="s">
        <v>69</v>
      </c>
      <c r="C22" s="66" t="s">
        <v>70</v>
      </c>
      <c r="D22" s="67"/>
      <c r="E22" s="138">
        <v>1.646343059263021</v>
      </c>
      <c r="F22" s="138">
        <v>0.23544371767759459</v>
      </c>
      <c r="G22" s="138">
        <v>1.7487033265817042</v>
      </c>
      <c r="H22" s="138" t="s">
        <v>431</v>
      </c>
      <c r="I22" s="138">
        <v>0.2231001903119279</v>
      </c>
      <c r="J22" s="138">
        <v>0.26947856353732363</v>
      </c>
      <c r="K22" s="138">
        <v>0.29691106525142258</v>
      </c>
      <c r="L22" s="138">
        <v>3.5174591435218575E-2</v>
      </c>
      <c r="M22" s="138">
        <v>1.8741231152361297</v>
      </c>
      <c r="N22" s="138">
        <v>3.2766879893557067E-2</v>
      </c>
      <c r="O22" s="138">
        <v>4.1368940983166937E-3</v>
      </c>
      <c r="P22" s="138">
        <v>2.3713988749232251E-2</v>
      </c>
      <c r="Q22" s="138">
        <v>4.4221542040857528E-2</v>
      </c>
      <c r="R22" s="138">
        <v>8.595341576634051E-2</v>
      </c>
      <c r="S22" s="138">
        <v>0.115007923840072</v>
      </c>
      <c r="T22" s="138">
        <v>0.49039159467889276</v>
      </c>
      <c r="U22" s="138">
        <v>4.0787698892058792E-2</v>
      </c>
      <c r="V22" s="138">
        <v>0.69307669366872315</v>
      </c>
      <c r="W22" s="138">
        <v>9.8549929483424861E-3</v>
      </c>
      <c r="X22" s="138">
        <v>4.5987816122651792E-3</v>
      </c>
      <c r="Y22" s="138">
        <v>3.0191904858740751E-2</v>
      </c>
      <c r="Z22" s="138">
        <v>5.0846899262133993E-3</v>
      </c>
      <c r="AA22" s="138">
        <v>4.6721590021611492E-3</v>
      </c>
      <c r="AB22" s="138">
        <v>4.4547535399380479E-2</v>
      </c>
      <c r="AC22" s="138">
        <v>7.3653962071683577E-3</v>
      </c>
      <c r="AD22" s="138">
        <v>0.16492082811703063</v>
      </c>
      <c r="AE22" s="55"/>
      <c r="AF22" s="147">
        <v>2614.8052882458192</v>
      </c>
      <c r="AG22" s="147">
        <v>1844.8279358883899</v>
      </c>
      <c r="AH22" s="147">
        <v>1866.9422620561841</v>
      </c>
      <c r="AI22" s="147" t="s">
        <v>431</v>
      </c>
      <c r="AJ22" s="147" t="s">
        <v>431</v>
      </c>
      <c r="AK22" s="147" t="s">
        <v>429</v>
      </c>
      <c r="AL22" s="45" t="s">
        <v>50</v>
      </c>
    </row>
    <row r="23" spans="1:38" s="2" customFormat="1" ht="26.25" customHeight="1" thickBot="1" x14ac:dyDescent="0.3">
      <c r="A23" s="65" t="s">
        <v>71</v>
      </c>
      <c r="B23" s="69" t="s">
        <v>394</v>
      </c>
      <c r="C23" s="66" t="s">
        <v>390</v>
      </c>
      <c r="D23" s="112"/>
      <c r="E23" s="138" t="s">
        <v>430</v>
      </c>
      <c r="F23" s="138" t="s">
        <v>430</v>
      </c>
      <c r="G23" s="138" t="s">
        <v>430</v>
      </c>
      <c r="H23" s="138" t="s">
        <v>430</v>
      </c>
      <c r="I23" s="138" t="s">
        <v>430</v>
      </c>
      <c r="J23" s="138" t="s">
        <v>430</v>
      </c>
      <c r="K23" s="138" t="s">
        <v>430</v>
      </c>
      <c r="L23" s="138" t="s">
        <v>430</v>
      </c>
      <c r="M23" s="138" t="s">
        <v>430</v>
      </c>
      <c r="N23" s="138" t="s">
        <v>430</v>
      </c>
      <c r="O23" s="138" t="s">
        <v>430</v>
      </c>
      <c r="P23" s="138" t="s">
        <v>430</v>
      </c>
      <c r="Q23" s="138" t="s">
        <v>430</v>
      </c>
      <c r="R23" s="138" t="s">
        <v>430</v>
      </c>
      <c r="S23" s="138" t="s">
        <v>430</v>
      </c>
      <c r="T23" s="138" t="s">
        <v>430</v>
      </c>
      <c r="U23" s="138" t="s">
        <v>430</v>
      </c>
      <c r="V23" s="138" t="s">
        <v>430</v>
      </c>
      <c r="W23" s="138">
        <v>0.13725663044214104</v>
      </c>
      <c r="X23" s="138">
        <v>4.4119242788013352E-2</v>
      </c>
      <c r="Y23" s="138">
        <v>0.19204299670152267</v>
      </c>
      <c r="Z23" s="138">
        <v>3.3773936333756659E-2</v>
      </c>
      <c r="AA23" s="138">
        <v>2.9299514083469574E-2</v>
      </c>
      <c r="AB23" s="138">
        <v>0.29923568990676225</v>
      </c>
      <c r="AC23" s="138">
        <v>2.4334305609174998E-3</v>
      </c>
      <c r="AD23" s="138">
        <v>6.4303822533443758E-2</v>
      </c>
      <c r="AE23" s="55"/>
      <c r="AF23" s="147" t="s">
        <v>430</v>
      </c>
      <c r="AG23" s="147" t="s">
        <v>430</v>
      </c>
      <c r="AH23" s="147" t="s">
        <v>430</v>
      </c>
      <c r="AI23" s="147" t="s">
        <v>430</v>
      </c>
      <c r="AJ23" s="147" t="s">
        <v>431</v>
      </c>
      <c r="AK23" s="147" t="s">
        <v>429</v>
      </c>
      <c r="AL23" s="45" t="s">
        <v>50</v>
      </c>
    </row>
    <row r="24" spans="1:38" s="2" customFormat="1" ht="26.25" customHeight="1" thickBot="1" x14ac:dyDescent="0.3">
      <c r="A24" s="70" t="s">
        <v>54</v>
      </c>
      <c r="B24" s="69" t="s">
        <v>72</v>
      </c>
      <c r="C24" s="66" t="s">
        <v>73</v>
      </c>
      <c r="D24" s="67"/>
      <c r="E24" s="138">
        <v>1.6718281379850708</v>
      </c>
      <c r="F24" s="138">
        <v>0.41244868131988688</v>
      </c>
      <c r="G24" s="138">
        <v>5.7915850699903872</v>
      </c>
      <c r="H24" s="138">
        <v>7.6071090005218625E-2</v>
      </c>
      <c r="I24" s="138">
        <v>0.3439228516363968</v>
      </c>
      <c r="J24" s="138">
        <v>0.39970468548911103</v>
      </c>
      <c r="K24" s="138">
        <v>0.46833514506324297</v>
      </c>
      <c r="L24" s="138">
        <v>0.12193996160479556</v>
      </c>
      <c r="M24" s="138">
        <v>1.7641410475494395</v>
      </c>
      <c r="N24" s="138">
        <v>0.27457436114830258</v>
      </c>
      <c r="O24" s="138">
        <v>3.5886212088439229E-2</v>
      </c>
      <c r="P24" s="138">
        <v>8.2770536572062924E-3</v>
      </c>
      <c r="Q24" s="138">
        <v>1.2328134938424152E-2</v>
      </c>
      <c r="R24" s="138">
        <v>0.18773600592336934</v>
      </c>
      <c r="S24" s="138">
        <v>9.2105194313318428E-2</v>
      </c>
      <c r="T24" s="138">
        <v>2.5589106817803411</v>
      </c>
      <c r="U24" s="138">
        <v>3.2152683435792166E-3</v>
      </c>
      <c r="V24" s="138">
        <v>1.4285214682598726</v>
      </c>
      <c r="W24" s="138" t="s">
        <v>430</v>
      </c>
      <c r="X24" s="138" t="s">
        <v>430</v>
      </c>
      <c r="Y24" s="138" t="s">
        <v>430</v>
      </c>
      <c r="Z24" s="138" t="s">
        <v>430</v>
      </c>
      <c r="AA24" s="138" t="s">
        <v>430</v>
      </c>
      <c r="AB24" s="138" t="s">
        <v>430</v>
      </c>
      <c r="AC24" s="138" t="s">
        <v>429</v>
      </c>
      <c r="AD24" s="138" t="s">
        <v>429</v>
      </c>
      <c r="AE24" s="55"/>
      <c r="AF24" s="147">
        <v>10897.131344460955</v>
      </c>
      <c r="AG24" s="147">
        <v>378.0184814443877</v>
      </c>
      <c r="AH24" s="147">
        <v>4359.2507623742986</v>
      </c>
      <c r="AI24" s="147">
        <v>439.81182048439587</v>
      </c>
      <c r="AJ24" s="147" t="s">
        <v>431</v>
      </c>
      <c r="AK24" s="147" t="s">
        <v>429</v>
      </c>
      <c r="AL24" s="45" t="s">
        <v>50</v>
      </c>
    </row>
    <row r="25" spans="1:38" s="2" customFormat="1" ht="26.25" customHeight="1" thickBot="1" x14ac:dyDescent="0.3">
      <c r="A25" s="65" t="s">
        <v>74</v>
      </c>
      <c r="B25" s="69" t="s">
        <v>75</v>
      </c>
      <c r="C25" s="71" t="s">
        <v>76</v>
      </c>
      <c r="D25" s="67"/>
      <c r="E25" s="138">
        <v>0.78886279747915122</v>
      </c>
      <c r="F25" s="138">
        <v>9.6145745610019609E-2</v>
      </c>
      <c r="G25" s="138">
        <v>5.1875344717025894E-2</v>
      </c>
      <c r="H25" s="138" t="s">
        <v>443</v>
      </c>
      <c r="I25" s="138">
        <v>6.5804080781904917E-3</v>
      </c>
      <c r="J25" s="138">
        <v>6.5804080781904917E-3</v>
      </c>
      <c r="K25" s="138">
        <v>6.5804080781904917E-3</v>
      </c>
      <c r="L25" s="138">
        <v>3.1585958775314361E-3</v>
      </c>
      <c r="M25" s="138">
        <v>0.70300557770975647</v>
      </c>
      <c r="N25" s="138">
        <v>2.178742628583454E-4</v>
      </c>
      <c r="O25" s="138">
        <v>1.6340569714375905E-5</v>
      </c>
      <c r="P25" s="138">
        <v>3.2681139428751804E-4</v>
      </c>
      <c r="Q25" s="138">
        <v>8.170284857187951E-5</v>
      </c>
      <c r="R25" s="138">
        <v>5.4468565714586349E-4</v>
      </c>
      <c r="S25" s="138">
        <v>5.9915422286044989E-4</v>
      </c>
      <c r="T25" s="138">
        <v>2.178742628583454E-5</v>
      </c>
      <c r="U25" s="138">
        <v>2.9957711143022495E-4</v>
      </c>
      <c r="V25" s="138">
        <v>7.8979420286150209E-2</v>
      </c>
      <c r="W25" s="138" t="s">
        <v>443</v>
      </c>
      <c r="X25" s="138" t="s">
        <v>443</v>
      </c>
      <c r="Y25" s="138" t="s">
        <v>443</v>
      </c>
      <c r="Z25" s="138" t="s">
        <v>443</v>
      </c>
      <c r="AA25" s="138" t="s">
        <v>443</v>
      </c>
      <c r="AB25" s="138" t="s">
        <v>443</v>
      </c>
      <c r="AC25" s="138" t="s">
        <v>429</v>
      </c>
      <c r="AD25" s="138" t="s">
        <v>429</v>
      </c>
      <c r="AE25" s="55"/>
      <c r="AF25" s="147">
        <v>2723.4282857293174</v>
      </c>
      <c r="AG25" s="147" t="s">
        <v>429</v>
      </c>
      <c r="AH25" s="147" t="s">
        <v>429</v>
      </c>
      <c r="AI25" s="147" t="s">
        <v>429</v>
      </c>
      <c r="AJ25" s="147" t="s">
        <v>431</v>
      </c>
      <c r="AK25" s="147" t="s">
        <v>429</v>
      </c>
      <c r="AL25" s="45" t="s">
        <v>50</v>
      </c>
    </row>
    <row r="26" spans="1:38" s="2" customFormat="1" ht="26.25" customHeight="1" thickBot="1" x14ac:dyDescent="0.3">
      <c r="A26" s="65" t="s">
        <v>74</v>
      </c>
      <c r="B26" s="65" t="s">
        <v>77</v>
      </c>
      <c r="C26" s="66" t="s">
        <v>78</v>
      </c>
      <c r="D26" s="67"/>
      <c r="E26" s="138">
        <v>7.541717713697943E-2</v>
      </c>
      <c r="F26" s="138">
        <v>5.576066018150797E-3</v>
      </c>
      <c r="G26" s="138">
        <v>4.6380140772071766E-3</v>
      </c>
      <c r="H26" s="138" t="s">
        <v>443</v>
      </c>
      <c r="I26" s="138">
        <v>4.1422587858859099E-4</v>
      </c>
      <c r="J26" s="138">
        <v>4.1422587858859099E-4</v>
      </c>
      <c r="K26" s="138">
        <v>4.1422587858859099E-4</v>
      </c>
      <c r="L26" s="138">
        <v>1.988284217225237E-4</v>
      </c>
      <c r="M26" s="138">
        <v>5.208093152582232E-2</v>
      </c>
      <c r="N26" s="138">
        <v>0.64178265885283914</v>
      </c>
      <c r="O26" s="138">
        <v>3.19174535581366E-6</v>
      </c>
      <c r="P26" s="138">
        <v>3.6763359946461878E-5</v>
      </c>
      <c r="Q26" s="138">
        <v>7.5691418734079233E-6</v>
      </c>
      <c r="R26" s="138">
        <v>5.4180040162342134E-5</v>
      </c>
      <c r="S26" s="138">
        <v>5.7496323423859363E-5</v>
      </c>
      <c r="T26" s="138">
        <v>3.9385283989465157E-6</v>
      </c>
      <c r="U26" s="138">
        <v>2.6975105108156094E-5</v>
      </c>
      <c r="V26" s="138">
        <v>7.0945563895773445E-3</v>
      </c>
      <c r="W26" s="138" t="s">
        <v>443</v>
      </c>
      <c r="X26" s="138" t="s">
        <v>443</v>
      </c>
      <c r="Y26" s="138" t="s">
        <v>443</v>
      </c>
      <c r="Z26" s="138" t="s">
        <v>443</v>
      </c>
      <c r="AA26" s="138" t="s">
        <v>443</v>
      </c>
      <c r="AB26" s="138" t="s">
        <v>443</v>
      </c>
      <c r="AC26" s="138" t="s">
        <v>429</v>
      </c>
      <c r="AD26" s="138" t="s">
        <v>429</v>
      </c>
      <c r="AE26" s="55"/>
      <c r="AF26" s="147">
        <v>243.65567250982386</v>
      </c>
      <c r="AG26" s="147" t="s">
        <v>429</v>
      </c>
      <c r="AH26" s="147" t="s">
        <v>429</v>
      </c>
      <c r="AI26" s="147" t="s">
        <v>429</v>
      </c>
      <c r="AJ26" s="147" t="s">
        <v>431</v>
      </c>
      <c r="AK26" s="147" t="s">
        <v>429</v>
      </c>
      <c r="AL26" s="45" t="s">
        <v>50</v>
      </c>
    </row>
    <row r="27" spans="1:38" s="2" customFormat="1" ht="26.25" customHeight="1" thickBot="1" x14ac:dyDescent="0.3">
      <c r="A27" s="65" t="s">
        <v>79</v>
      </c>
      <c r="B27" s="65" t="s">
        <v>80</v>
      </c>
      <c r="C27" s="66" t="s">
        <v>81</v>
      </c>
      <c r="D27" s="67"/>
      <c r="E27" s="138">
        <v>36.496335565325936</v>
      </c>
      <c r="F27" s="138">
        <v>22.323979651873916</v>
      </c>
      <c r="G27" s="138">
        <v>2.6371177975504092</v>
      </c>
      <c r="H27" s="138">
        <v>0.42822997009171199</v>
      </c>
      <c r="I27" s="138">
        <v>0.52485622639580543</v>
      </c>
      <c r="J27" s="138">
        <v>0.5248562263958052</v>
      </c>
      <c r="K27" s="138">
        <v>0.52485622639580554</v>
      </c>
      <c r="L27" s="138">
        <v>0.29750543404009405</v>
      </c>
      <c r="M27" s="138">
        <v>188.65459459529941</v>
      </c>
      <c r="N27" s="138">
        <v>84.892944518585139</v>
      </c>
      <c r="O27" s="138">
        <v>2.0921003173484737E-4</v>
      </c>
      <c r="P27" s="138">
        <v>9.5872591306461544E-3</v>
      </c>
      <c r="Q27" s="138">
        <v>3.1770802960371324E-4</v>
      </c>
      <c r="R27" s="138">
        <v>7.6684720140472347E-3</v>
      </c>
      <c r="S27" s="138">
        <v>5.4196414202980266E-3</v>
      </c>
      <c r="T27" s="138">
        <v>2.3475206349291076E-3</v>
      </c>
      <c r="U27" s="138">
        <v>2.1699599573773211E-4</v>
      </c>
      <c r="V27" s="138">
        <v>3.6037918216812341E-2</v>
      </c>
      <c r="W27" s="138">
        <v>0.67265750000000002</v>
      </c>
      <c r="X27" s="138">
        <v>1.37562992656E-2</v>
      </c>
      <c r="Y27" s="138">
        <v>2.0006783136E-2</v>
      </c>
      <c r="Z27" s="138">
        <v>1.0340880353299999E-2</v>
      </c>
      <c r="AA27" s="138">
        <v>2.1136134685999997E-2</v>
      </c>
      <c r="AB27" s="138">
        <v>6.5240097440899994E-2</v>
      </c>
      <c r="AC27" s="138">
        <v>6.726576E-4</v>
      </c>
      <c r="AD27" s="138">
        <v>1.3841170000000001E-4</v>
      </c>
      <c r="AE27" s="55"/>
      <c r="AF27" s="147">
        <v>52145.704560767997</v>
      </c>
      <c r="AG27" s="147" t="s">
        <v>429</v>
      </c>
      <c r="AH27" s="147" t="s">
        <v>431</v>
      </c>
      <c r="AI27" s="147" t="s">
        <v>429</v>
      </c>
      <c r="AJ27" s="147" t="s">
        <v>431</v>
      </c>
      <c r="AK27" s="147" t="s">
        <v>429</v>
      </c>
      <c r="AL27" s="45" t="s">
        <v>50</v>
      </c>
    </row>
    <row r="28" spans="1:38" s="2" customFormat="1" ht="26.25" customHeight="1" thickBot="1" x14ac:dyDescent="0.3">
      <c r="A28" s="65" t="s">
        <v>79</v>
      </c>
      <c r="B28" s="65" t="s">
        <v>82</v>
      </c>
      <c r="C28" s="66" t="s">
        <v>83</v>
      </c>
      <c r="D28" s="67"/>
      <c r="E28" s="138">
        <v>3.9932462427244113</v>
      </c>
      <c r="F28" s="138">
        <v>0.6649436284423591</v>
      </c>
      <c r="G28" s="138">
        <v>0.76642600423669827</v>
      </c>
      <c r="H28" s="138">
        <v>5.8158643366380894E-3</v>
      </c>
      <c r="I28" s="138">
        <v>0.87318515551084441</v>
      </c>
      <c r="J28" s="138">
        <v>0.87318515551084452</v>
      </c>
      <c r="K28" s="138">
        <v>0.87318515551084441</v>
      </c>
      <c r="L28" s="138">
        <v>0.48725945927768932</v>
      </c>
      <c r="M28" s="138">
        <v>6.5963362023015693</v>
      </c>
      <c r="N28" s="138">
        <v>1.4513237213896559</v>
      </c>
      <c r="O28" s="138">
        <v>1.2593227907147288E-5</v>
      </c>
      <c r="P28" s="138">
        <v>1.1196748114298582E-3</v>
      </c>
      <c r="Q28" s="138">
        <v>2.3464797040472533E-5</v>
      </c>
      <c r="R28" s="138">
        <v>1.6639492638663355E-3</v>
      </c>
      <c r="S28" s="138">
        <v>1.1205644258053587E-3</v>
      </c>
      <c r="T28" s="138">
        <v>7.619779323591966E-5</v>
      </c>
      <c r="U28" s="138">
        <v>2.1743138266650514E-5</v>
      </c>
      <c r="V28" s="138">
        <v>3.8621151247824293E-3</v>
      </c>
      <c r="W28" s="138">
        <v>4.0395E-2</v>
      </c>
      <c r="X28" s="138">
        <v>4.7526187324000001E-3</v>
      </c>
      <c r="Y28" s="138">
        <v>5.3933443446E-3</v>
      </c>
      <c r="Z28" s="138">
        <v>4.1541618912E-3</v>
      </c>
      <c r="AA28" s="138">
        <v>4.5431904516000004E-3</v>
      </c>
      <c r="AB28" s="138">
        <v>1.88433154198E-2</v>
      </c>
      <c r="AC28" s="138">
        <v>4.0395000000000002E-5</v>
      </c>
      <c r="AD28" s="138">
        <v>1.40961E-5</v>
      </c>
      <c r="AE28" s="55"/>
      <c r="AF28" s="147">
        <v>8700.9154483264483</v>
      </c>
      <c r="AG28" s="147" t="s">
        <v>429</v>
      </c>
      <c r="AH28" s="147" t="s">
        <v>431</v>
      </c>
      <c r="AI28" s="147" t="s">
        <v>429</v>
      </c>
      <c r="AJ28" s="147" t="s">
        <v>431</v>
      </c>
      <c r="AK28" s="147" t="s">
        <v>429</v>
      </c>
      <c r="AL28" s="45" t="s">
        <v>50</v>
      </c>
    </row>
    <row r="29" spans="1:38" s="2" customFormat="1" ht="26.25" customHeight="1" thickBot="1" x14ac:dyDescent="0.3">
      <c r="A29" s="65" t="s">
        <v>79</v>
      </c>
      <c r="B29" s="65" t="s">
        <v>84</v>
      </c>
      <c r="C29" s="66" t="s">
        <v>85</v>
      </c>
      <c r="D29" s="67"/>
      <c r="E29" s="138">
        <v>17.778076378825983</v>
      </c>
      <c r="F29" s="138">
        <v>1.0019700590548215</v>
      </c>
      <c r="G29" s="138">
        <v>1.7240503068840047</v>
      </c>
      <c r="H29" s="138">
        <v>5.5851587898626699E-3</v>
      </c>
      <c r="I29" s="138">
        <v>0.63343337915903053</v>
      </c>
      <c r="J29" s="138">
        <v>0.63343337915903064</v>
      </c>
      <c r="K29" s="138">
        <v>0.63343337915903053</v>
      </c>
      <c r="L29" s="138">
        <v>0.32840345309480234</v>
      </c>
      <c r="M29" s="138">
        <v>3.7807479715534016</v>
      </c>
      <c r="N29" s="138">
        <v>0.29148038351678263</v>
      </c>
      <c r="O29" s="138">
        <v>2.2155325568353591E-5</v>
      </c>
      <c r="P29" s="138">
        <v>2.305271886509514E-3</v>
      </c>
      <c r="Q29" s="138">
        <v>4.3965110146819451E-5</v>
      </c>
      <c r="R29" s="138">
        <v>3.6706904924212087E-3</v>
      </c>
      <c r="S29" s="138">
        <v>2.4624731136428549E-3</v>
      </c>
      <c r="T29" s="138">
        <v>9.3804417121730384E-5</v>
      </c>
      <c r="U29" s="138">
        <v>4.3619569156931705E-5</v>
      </c>
      <c r="V29" s="138">
        <v>7.8411562185510767E-3</v>
      </c>
      <c r="W29" s="138">
        <v>0.12180240000000001</v>
      </c>
      <c r="X29" s="138">
        <v>1.7400317850000001E-3</v>
      </c>
      <c r="Y29" s="138">
        <v>1.0536859143899999E-2</v>
      </c>
      <c r="Z29" s="138">
        <v>1.17742150802E-2</v>
      </c>
      <c r="AA29" s="138">
        <v>2.7067161104E-3</v>
      </c>
      <c r="AB29" s="138">
        <v>2.6757822119500001E-2</v>
      </c>
      <c r="AC29" s="138">
        <v>3.6881100000000002E-5</v>
      </c>
      <c r="AD29" s="138">
        <v>2.15891E-5</v>
      </c>
      <c r="AE29" s="55"/>
      <c r="AF29" s="147">
        <v>18732.423697549501</v>
      </c>
      <c r="AG29" s="147" t="s">
        <v>429</v>
      </c>
      <c r="AH29" s="147" t="s">
        <v>431</v>
      </c>
      <c r="AI29" s="147" t="s">
        <v>429</v>
      </c>
      <c r="AJ29" s="147" t="s">
        <v>431</v>
      </c>
      <c r="AK29" s="147" t="s">
        <v>429</v>
      </c>
      <c r="AL29" s="45" t="s">
        <v>50</v>
      </c>
    </row>
    <row r="30" spans="1:38" s="2" customFormat="1" ht="26.25" customHeight="1" thickBot="1" x14ac:dyDescent="0.3">
      <c r="A30" s="65" t="s">
        <v>79</v>
      </c>
      <c r="B30" s="65" t="s">
        <v>86</v>
      </c>
      <c r="C30" s="66" t="s">
        <v>87</v>
      </c>
      <c r="D30" s="67"/>
      <c r="E30" s="138">
        <v>2.8374082170161657E-2</v>
      </c>
      <c r="F30" s="138">
        <v>0.2006492878137712</v>
      </c>
      <c r="G30" s="138">
        <v>5.8816091685324782E-3</v>
      </c>
      <c r="H30" s="138">
        <v>1.6641113420090008E-4</v>
      </c>
      <c r="I30" s="138">
        <v>4.0319165663559335E-3</v>
      </c>
      <c r="J30" s="138">
        <v>4.0319165663559326E-3</v>
      </c>
      <c r="K30" s="138">
        <v>4.0319165663559326E-3</v>
      </c>
      <c r="L30" s="138">
        <v>5.1747547946785527E-4</v>
      </c>
      <c r="M30" s="138">
        <v>1.66161167065301</v>
      </c>
      <c r="N30" s="138">
        <v>0.24788865980261954</v>
      </c>
      <c r="O30" s="138">
        <v>5.2353042778841523E-5</v>
      </c>
      <c r="P30" s="138">
        <v>2.558499988311628E-5</v>
      </c>
      <c r="Q30" s="138">
        <v>8.8224137527987149E-7</v>
      </c>
      <c r="R30" s="138">
        <v>2.3648446619451211E-4</v>
      </c>
      <c r="S30" s="138">
        <v>8.8450489909421091E-3</v>
      </c>
      <c r="T30" s="138">
        <v>3.6877746514442773E-4</v>
      </c>
      <c r="U30" s="138">
        <v>5.2126003823306481E-5</v>
      </c>
      <c r="V30" s="138">
        <v>5.2076934403744533E-3</v>
      </c>
      <c r="W30" s="138">
        <v>2.4382000000000002E-3</v>
      </c>
      <c r="X30" s="138">
        <v>3.7152514099999997E-5</v>
      </c>
      <c r="Y30" s="138">
        <v>6.8112942399999998E-5</v>
      </c>
      <c r="Z30" s="138">
        <v>2.3220321300000001E-5</v>
      </c>
      <c r="AA30" s="138">
        <v>7.9723103000000004E-5</v>
      </c>
      <c r="AB30" s="138">
        <v>2.0820888079999998E-4</v>
      </c>
      <c r="AC30" s="138">
        <v>2.4381E-6</v>
      </c>
      <c r="AD30" s="138">
        <v>2.4381E-6</v>
      </c>
      <c r="AE30" s="55"/>
      <c r="AF30" s="147">
        <v>132.20564534450406</v>
      </c>
      <c r="AG30" s="147" t="s">
        <v>429</v>
      </c>
      <c r="AH30" s="147" t="s">
        <v>431</v>
      </c>
      <c r="AI30" s="147" t="s">
        <v>429</v>
      </c>
      <c r="AJ30" s="147" t="s">
        <v>431</v>
      </c>
      <c r="AK30" s="147" t="s">
        <v>429</v>
      </c>
      <c r="AL30" s="45" t="s">
        <v>50</v>
      </c>
    </row>
    <row r="31" spans="1:38" s="2" customFormat="1" ht="26.25" customHeight="1" thickBot="1" x14ac:dyDescent="0.3">
      <c r="A31" s="65" t="s">
        <v>79</v>
      </c>
      <c r="B31" s="65" t="s">
        <v>88</v>
      </c>
      <c r="C31" s="66" t="s">
        <v>89</v>
      </c>
      <c r="D31" s="67"/>
      <c r="E31" s="138" t="s">
        <v>429</v>
      </c>
      <c r="F31" s="138">
        <v>4.8922208714473152</v>
      </c>
      <c r="G31" s="138" t="s">
        <v>429</v>
      </c>
      <c r="H31" s="138" t="s">
        <v>429</v>
      </c>
      <c r="I31" s="138" t="s">
        <v>429</v>
      </c>
      <c r="J31" s="138" t="s">
        <v>429</v>
      </c>
      <c r="K31" s="138" t="s">
        <v>429</v>
      </c>
      <c r="L31" s="138" t="s">
        <v>429</v>
      </c>
      <c r="M31" s="138" t="s">
        <v>429</v>
      </c>
      <c r="N31" s="138" t="s">
        <v>429</v>
      </c>
      <c r="O31" s="138" t="s">
        <v>429</v>
      </c>
      <c r="P31" s="138" t="s">
        <v>430</v>
      </c>
      <c r="Q31" s="138" t="s">
        <v>430</v>
      </c>
      <c r="R31" s="138" t="s">
        <v>429</v>
      </c>
      <c r="S31" s="138" t="s">
        <v>429</v>
      </c>
      <c r="T31" s="138" t="s">
        <v>429</v>
      </c>
      <c r="U31" s="138" t="s">
        <v>429</v>
      </c>
      <c r="V31" s="138" t="s">
        <v>429</v>
      </c>
      <c r="W31" s="138" t="s">
        <v>429</v>
      </c>
      <c r="X31" s="138" t="s">
        <v>443</v>
      </c>
      <c r="Y31" s="138" t="s">
        <v>443</v>
      </c>
      <c r="Z31" s="138" t="s">
        <v>443</v>
      </c>
      <c r="AA31" s="138" t="s">
        <v>443</v>
      </c>
      <c r="AB31" s="138" t="s">
        <v>443</v>
      </c>
      <c r="AC31" s="138" t="s">
        <v>429</v>
      </c>
      <c r="AD31" s="138" t="s">
        <v>429</v>
      </c>
      <c r="AE31" s="55"/>
      <c r="AF31" s="147" t="s">
        <v>429</v>
      </c>
      <c r="AG31" s="147" t="s">
        <v>429</v>
      </c>
      <c r="AH31" s="147" t="s">
        <v>429</v>
      </c>
      <c r="AI31" s="147" t="s">
        <v>429</v>
      </c>
      <c r="AJ31" s="147" t="s">
        <v>431</v>
      </c>
      <c r="AK31" s="147" t="s">
        <v>429</v>
      </c>
      <c r="AL31" s="45" t="s">
        <v>50</v>
      </c>
    </row>
    <row r="32" spans="1:38" s="2" customFormat="1" ht="26.25" customHeight="1" thickBot="1" x14ac:dyDescent="0.3">
      <c r="A32" s="65" t="s">
        <v>79</v>
      </c>
      <c r="B32" s="65" t="s">
        <v>90</v>
      </c>
      <c r="C32" s="66" t="s">
        <v>91</v>
      </c>
      <c r="D32" s="67"/>
      <c r="E32" s="138" t="s">
        <v>429</v>
      </c>
      <c r="F32" s="138" t="s">
        <v>429</v>
      </c>
      <c r="G32" s="138" t="s">
        <v>429</v>
      </c>
      <c r="H32" s="138" t="s">
        <v>429</v>
      </c>
      <c r="I32" s="138">
        <v>0.26919318402298931</v>
      </c>
      <c r="J32" s="138">
        <v>0.31903833489230971</v>
      </c>
      <c r="K32" s="138">
        <v>0.65958554038722694</v>
      </c>
      <c r="L32" s="138">
        <v>2.8264881127983414E-2</v>
      </c>
      <c r="M32" s="138" t="s">
        <v>429</v>
      </c>
      <c r="N32" s="138">
        <v>0.64774208122602994</v>
      </c>
      <c r="O32" s="138">
        <v>3.0675221153205865E-3</v>
      </c>
      <c r="P32" s="138" t="s">
        <v>429</v>
      </c>
      <c r="Q32" s="138">
        <v>7.509228527608186E-3</v>
      </c>
      <c r="R32" s="138">
        <v>0.23930244325000447</v>
      </c>
      <c r="S32" s="138">
        <v>5.2336349921959266</v>
      </c>
      <c r="T32" s="138">
        <v>3.8301279258081994E-2</v>
      </c>
      <c r="U32" s="138">
        <v>5.3838636804597858E-3</v>
      </c>
      <c r="V32" s="138">
        <v>2.1276495975304268</v>
      </c>
      <c r="W32" s="138" t="s">
        <v>443</v>
      </c>
      <c r="X32" s="138" t="s">
        <v>443</v>
      </c>
      <c r="Y32" s="138" t="s">
        <v>443</v>
      </c>
      <c r="Z32" s="138" t="s">
        <v>443</v>
      </c>
      <c r="AA32" s="138" t="s">
        <v>443</v>
      </c>
      <c r="AB32" s="138" t="s">
        <v>443</v>
      </c>
      <c r="AC32" s="138" t="s">
        <v>429</v>
      </c>
      <c r="AD32" s="138" t="s">
        <v>429</v>
      </c>
      <c r="AE32" s="55"/>
      <c r="AF32" s="147" t="s">
        <v>429</v>
      </c>
      <c r="AG32" s="147" t="s">
        <v>429</v>
      </c>
      <c r="AH32" s="147" t="s">
        <v>429</v>
      </c>
      <c r="AI32" s="147" t="s">
        <v>429</v>
      </c>
      <c r="AJ32" s="147" t="s">
        <v>431</v>
      </c>
      <c r="AK32" s="147">
        <v>27198.446413841273</v>
      </c>
      <c r="AL32" s="45" t="s">
        <v>414</v>
      </c>
    </row>
    <row r="33" spans="1:38" s="2" customFormat="1" ht="26.25" customHeight="1" thickBot="1" x14ac:dyDescent="0.3">
      <c r="A33" s="65" t="s">
        <v>79</v>
      </c>
      <c r="B33" s="65" t="s">
        <v>92</v>
      </c>
      <c r="C33" s="66" t="s">
        <v>93</v>
      </c>
      <c r="D33" s="67"/>
      <c r="E33" s="138" t="s">
        <v>429</v>
      </c>
      <c r="F33" s="138" t="s">
        <v>429</v>
      </c>
      <c r="G33" s="138" t="s">
        <v>429</v>
      </c>
      <c r="H33" s="138" t="s">
        <v>429</v>
      </c>
      <c r="I33" s="138">
        <v>0.14178827258917773</v>
      </c>
      <c r="J33" s="138">
        <v>0.26257087516514388</v>
      </c>
      <c r="K33" s="138">
        <v>0.52514175033028776</v>
      </c>
      <c r="L33" s="138">
        <v>5.5665025535010515E-3</v>
      </c>
      <c r="M33" s="138" t="s">
        <v>429</v>
      </c>
      <c r="N33" s="138" t="s">
        <v>429</v>
      </c>
      <c r="O33" s="138" t="s">
        <v>429</v>
      </c>
      <c r="P33" s="138" t="s">
        <v>429</v>
      </c>
      <c r="Q33" s="138" t="s">
        <v>429</v>
      </c>
      <c r="R33" s="138" t="s">
        <v>429</v>
      </c>
      <c r="S33" s="138" t="s">
        <v>429</v>
      </c>
      <c r="T33" s="138" t="s">
        <v>429</v>
      </c>
      <c r="U33" s="138" t="s">
        <v>429</v>
      </c>
      <c r="V33" s="138" t="s">
        <v>443</v>
      </c>
      <c r="W33" s="138" t="s">
        <v>429</v>
      </c>
      <c r="X33" s="138" t="s">
        <v>443</v>
      </c>
      <c r="Y33" s="138" t="s">
        <v>443</v>
      </c>
      <c r="Z33" s="138" t="s">
        <v>443</v>
      </c>
      <c r="AA33" s="138" t="s">
        <v>443</v>
      </c>
      <c r="AB33" s="138" t="s">
        <v>443</v>
      </c>
      <c r="AC33" s="138" t="s">
        <v>429</v>
      </c>
      <c r="AD33" s="138" t="s">
        <v>429</v>
      </c>
      <c r="AE33" s="55"/>
      <c r="AF33" s="147" t="s">
        <v>429</v>
      </c>
      <c r="AG33" s="147" t="s">
        <v>429</v>
      </c>
      <c r="AH33" s="147" t="s">
        <v>429</v>
      </c>
      <c r="AI33" s="147" t="s">
        <v>429</v>
      </c>
      <c r="AJ33" s="147" t="s">
        <v>431</v>
      </c>
      <c r="AK33" s="147">
        <v>27198.446413841273</v>
      </c>
      <c r="AL33" s="45" t="s">
        <v>414</v>
      </c>
    </row>
    <row r="34" spans="1:38" s="2" customFormat="1" ht="26.25" customHeight="1" thickBot="1" x14ac:dyDescent="0.3">
      <c r="A34" s="65" t="s">
        <v>71</v>
      </c>
      <c r="B34" s="65" t="s">
        <v>94</v>
      </c>
      <c r="C34" s="66" t="s">
        <v>95</v>
      </c>
      <c r="D34" s="67"/>
      <c r="E34" s="138">
        <v>1.8388631090487235</v>
      </c>
      <c r="F34" s="138">
        <v>0.16318155452436192</v>
      </c>
      <c r="G34" s="138">
        <v>0.140217522984</v>
      </c>
      <c r="H34" s="138">
        <v>2.4564965197215776E-4</v>
      </c>
      <c r="I34" s="138">
        <v>4.8077146171693737E-2</v>
      </c>
      <c r="J34" s="138">
        <v>5.0533642691415311E-2</v>
      </c>
      <c r="K34" s="138">
        <v>5.334106728538282E-2</v>
      </c>
      <c r="L34" s="138">
        <v>3.4671693735498832E-2</v>
      </c>
      <c r="M34" s="138">
        <v>0.37549303944315532</v>
      </c>
      <c r="N34" s="138" t="s">
        <v>443</v>
      </c>
      <c r="O34" s="138">
        <v>3.5092807424593966E-4</v>
      </c>
      <c r="P34" s="138" t="s">
        <v>443</v>
      </c>
      <c r="Q34" s="138" t="s">
        <v>443</v>
      </c>
      <c r="R34" s="138">
        <v>1.7546403712296983E-3</v>
      </c>
      <c r="S34" s="138">
        <v>5.9657772621809733E-2</v>
      </c>
      <c r="T34" s="138">
        <v>2.4564965197215777E-3</v>
      </c>
      <c r="U34" s="138">
        <v>3.5092807424593966E-4</v>
      </c>
      <c r="V34" s="138">
        <v>3.5092807424593968E-2</v>
      </c>
      <c r="W34" s="138">
        <v>1.549414249663832E-2</v>
      </c>
      <c r="X34" s="138">
        <v>1.0527842227378188E-3</v>
      </c>
      <c r="Y34" s="138">
        <v>1.7546403712296983E-3</v>
      </c>
      <c r="Z34" s="138">
        <v>1.4977671080083712E-3</v>
      </c>
      <c r="AA34" s="138">
        <v>3.4431427770307378E-4</v>
      </c>
      <c r="AB34" s="138">
        <v>4.649505979678962E-3</v>
      </c>
      <c r="AC34" s="138" t="s">
        <v>429</v>
      </c>
      <c r="AD34" s="138" t="s">
        <v>429</v>
      </c>
      <c r="AE34" s="55"/>
      <c r="AF34" s="147">
        <v>1519.8083999999999</v>
      </c>
      <c r="AG34" s="147" t="s">
        <v>431</v>
      </c>
      <c r="AH34" s="147" t="s">
        <v>429</v>
      </c>
      <c r="AI34" s="147" t="s">
        <v>429</v>
      </c>
      <c r="AJ34" s="147" t="s">
        <v>431</v>
      </c>
      <c r="AK34" s="147" t="s">
        <v>429</v>
      </c>
      <c r="AL34" s="45" t="s">
        <v>50</v>
      </c>
    </row>
    <row r="35" spans="1:38" s="6" customFormat="1" ht="26.25" customHeight="1" thickBot="1" x14ac:dyDescent="0.3">
      <c r="A35" s="65" t="s">
        <v>96</v>
      </c>
      <c r="B35" s="65" t="s">
        <v>97</v>
      </c>
      <c r="C35" s="66" t="s">
        <v>98</v>
      </c>
      <c r="D35" s="67"/>
      <c r="E35" s="138" t="s">
        <v>431</v>
      </c>
      <c r="F35" s="138" t="s">
        <v>431</v>
      </c>
      <c r="G35" s="138" t="s">
        <v>431</v>
      </c>
      <c r="H35" s="138" t="s">
        <v>431</v>
      </c>
      <c r="I35" s="138" t="s">
        <v>431</v>
      </c>
      <c r="J35" s="138" t="s">
        <v>431</v>
      </c>
      <c r="K35" s="138" t="s">
        <v>431</v>
      </c>
      <c r="L35" s="138" t="s">
        <v>431</v>
      </c>
      <c r="M35" s="138" t="s">
        <v>431</v>
      </c>
      <c r="N35" s="138" t="s">
        <v>431</v>
      </c>
      <c r="O35" s="138" t="s">
        <v>431</v>
      </c>
      <c r="P35" s="138" t="s">
        <v>431</v>
      </c>
      <c r="Q35" s="138" t="s">
        <v>431</v>
      </c>
      <c r="R35" s="138" t="s">
        <v>431</v>
      </c>
      <c r="S35" s="138" t="s">
        <v>431</v>
      </c>
      <c r="T35" s="138" t="s">
        <v>431</v>
      </c>
      <c r="U35" s="138" t="s">
        <v>431</v>
      </c>
      <c r="V35" s="138" t="s">
        <v>431</v>
      </c>
      <c r="W35" s="138" t="s">
        <v>431</v>
      </c>
      <c r="X35" s="138" t="s">
        <v>431</v>
      </c>
      <c r="Y35" s="138" t="s">
        <v>431</v>
      </c>
      <c r="Z35" s="138" t="s">
        <v>431</v>
      </c>
      <c r="AA35" s="138" t="s">
        <v>431</v>
      </c>
      <c r="AB35" s="138" t="s">
        <v>431</v>
      </c>
      <c r="AC35" s="138" t="s">
        <v>431</v>
      </c>
      <c r="AD35" s="138" t="s">
        <v>431</v>
      </c>
      <c r="AE35" s="55"/>
      <c r="AF35" s="147" t="s">
        <v>431</v>
      </c>
      <c r="AG35" s="147" t="s">
        <v>431</v>
      </c>
      <c r="AH35" s="147" t="s">
        <v>429</v>
      </c>
      <c r="AI35" s="147" t="s">
        <v>429</v>
      </c>
      <c r="AJ35" s="147" t="s">
        <v>429</v>
      </c>
      <c r="AK35" s="147" t="s">
        <v>429</v>
      </c>
      <c r="AL35" s="45" t="s">
        <v>50</v>
      </c>
    </row>
    <row r="36" spans="1:38" s="2" customFormat="1" ht="26.25" customHeight="1" thickBot="1" x14ac:dyDescent="0.3">
      <c r="A36" s="65" t="s">
        <v>96</v>
      </c>
      <c r="B36" s="65" t="s">
        <v>99</v>
      </c>
      <c r="C36" s="66" t="s">
        <v>100</v>
      </c>
      <c r="D36" s="67"/>
      <c r="E36" s="138">
        <v>2.4205783414753204</v>
      </c>
      <c r="F36" s="138">
        <v>7.8999999999999987E-2</v>
      </c>
      <c r="G36" s="138">
        <v>1.2585509726751358</v>
      </c>
      <c r="H36" s="138" t="s">
        <v>443</v>
      </c>
      <c r="I36" s="138">
        <v>4.9333952499636527E-2</v>
      </c>
      <c r="J36" s="138">
        <v>5.3900693567437229E-2</v>
      </c>
      <c r="K36" s="138">
        <v>5.3900693567437229E-2</v>
      </c>
      <c r="L36" s="138">
        <v>8.48395793977408E-3</v>
      </c>
      <c r="M36" s="138">
        <v>0.21460000000000001</v>
      </c>
      <c r="N36" s="138">
        <v>4.8700000000000002E-3</v>
      </c>
      <c r="O36" s="138">
        <v>5.1000000000000004E-4</v>
      </c>
      <c r="P36" s="138">
        <v>6.4999999999999997E-4</v>
      </c>
      <c r="Q36" s="138">
        <v>1.5240000000000002E-2</v>
      </c>
      <c r="R36" s="138">
        <v>1.619E-2</v>
      </c>
      <c r="S36" s="138">
        <v>3.3660000000000002E-2</v>
      </c>
      <c r="T36" s="138">
        <v>0.71099999999999997</v>
      </c>
      <c r="U36" s="138">
        <v>5.3200000000000001E-3</v>
      </c>
      <c r="V36" s="138">
        <v>3.4799999999999998E-2</v>
      </c>
      <c r="W36" s="138">
        <v>1.125E-2</v>
      </c>
      <c r="X36" s="138">
        <v>0</v>
      </c>
      <c r="Y36" s="138">
        <v>0</v>
      </c>
      <c r="Z36" s="138">
        <v>0</v>
      </c>
      <c r="AA36" s="138">
        <v>0</v>
      </c>
      <c r="AB36" s="138">
        <v>0</v>
      </c>
      <c r="AC36" s="138">
        <v>3.6400000000000004E-3</v>
      </c>
      <c r="AD36" s="138">
        <v>1.2806E-2</v>
      </c>
      <c r="AE36" s="55"/>
      <c r="AF36" s="147">
        <v>1210.3452648</v>
      </c>
      <c r="AG36" s="147" t="s">
        <v>431</v>
      </c>
      <c r="AH36" s="147" t="s">
        <v>429</v>
      </c>
      <c r="AI36" s="147" t="s">
        <v>429</v>
      </c>
      <c r="AJ36" s="147" t="s">
        <v>431</v>
      </c>
      <c r="AK36" s="147" t="s">
        <v>429</v>
      </c>
      <c r="AL36" s="45" t="s">
        <v>50</v>
      </c>
    </row>
    <row r="37" spans="1:38" s="2" customFormat="1" ht="26.25" customHeight="1" thickBot="1" x14ac:dyDescent="0.3">
      <c r="A37" s="65" t="s">
        <v>71</v>
      </c>
      <c r="B37" s="65" t="s">
        <v>101</v>
      </c>
      <c r="C37" s="66" t="s">
        <v>400</v>
      </c>
      <c r="D37" s="67"/>
      <c r="E37" s="138">
        <v>0.10887450232547466</v>
      </c>
      <c r="F37" s="138">
        <v>3.6291500775158221E-3</v>
      </c>
      <c r="G37" s="138">
        <v>1.304055682815962E-4</v>
      </c>
      <c r="H37" s="138" t="s">
        <v>443</v>
      </c>
      <c r="I37" s="138">
        <v>4.5364375968947777E-4</v>
      </c>
      <c r="J37" s="138">
        <v>4.5364375968947777E-4</v>
      </c>
      <c r="K37" s="138">
        <v>4.5364375968947777E-4</v>
      </c>
      <c r="L37" s="138">
        <v>1.1341093992236946E-5</v>
      </c>
      <c r="M37" s="138">
        <v>1.0887450232547466E-2</v>
      </c>
      <c r="N37" s="138">
        <v>3.4023281976710836E-6</v>
      </c>
      <c r="O37" s="138">
        <v>5.670546996118473E-7</v>
      </c>
      <c r="P37" s="138">
        <v>2.2682187984473891E-4</v>
      </c>
      <c r="Q37" s="138">
        <v>2.7218625581368664E-4</v>
      </c>
      <c r="R37" s="138">
        <v>1.7238462868200157E-6</v>
      </c>
      <c r="S37" s="138">
        <v>1.7238462868200159E-7</v>
      </c>
      <c r="T37" s="138">
        <v>1.1567915872081685E-6</v>
      </c>
      <c r="U37" s="138">
        <v>2.4950406782921278E-5</v>
      </c>
      <c r="V37" s="138">
        <v>3.4023281976710836E-6</v>
      </c>
      <c r="W37" s="138">
        <v>1.1341093992236944E-3</v>
      </c>
      <c r="X37" s="138" t="s">
        <v>443</v>
      </c>
      <c r="Y37" s="138" t="s">
        <v>443</v>
      </c>
      <c r="Z37" s="138" t="s">
        <v>443</v>
      </c>
      <c r="AA37" s="138" t="s">
        <v>443</v>
      </c>
      <c r="AB37" s="138" t="s">
        <v>443</v>
      </c>
      <c r="AC37" s="138" t="s">
        <v>443</v>
      </c>
      <c r="AD37" s="138" t="s">
        <v>443</v>
      </c>
      <c r="AE37" s="55"/>
      <c r="AF37" s="147" t="s">
        <v>431</v>
      </c>
      <c r="AG37" s="147" t="s">
        <v>429</v>
      </c>
      <c r="AH37" s="147">
        <v>2268.218798447389</v>
      </c>
      <c r="AI37" s="147" t="s">
        <v>429</v>
      </c>
      <c r="AJ37" s="147" t="s">
        <v>431</v>
      </c>
      <c r="AK37" s="147" t="s">
        <v>429</v>
      </c>
      <c r="AL37" s="45" t="s">
        <v>50</v>
      </c>
    </row>
    <row r="38" spans="1:38" s="2" customFormat="1" ht="26.25" customHeight="1" thickBot="1" x14ac:dyDescent="0.3">
      <c r="A38" s="65" t="s">
        <v>71</v>
      </c>
      <c r="B38" s="65" t="s">
        <v>102</v>
      </c>
      <c r="C38" s="66" t="s">
        <v>103</v>
      </c>
      <c r="D38" s="72"/>
      <c r="E38" s="138" t="s">
        <v>429</v>
      </c>
      <c r="F38" s="138" t="s">
        <v>429</v>
      </c>
      <c r="G38" s="138" t="s">
        <v>429</v>
      </c>
      <c r="H38" s="138" t="s">
        <v>429</v>
      </c>
      <c r="I38" s="138" t="s">
        <v>429</v>
      </c>
      <c r="J38" s="138" t="s">
        <v>429</v>
      </c>
      <c r="K38" s="138" t="s">
        <v>429</v>
      </c>
      <c r="L38" s="138" t="s">
        <v>429</v>
      </c>
      <c r="M38" s="138" t="s">
        <v>429</v>
      </c>
      <c r="N38" s="138" t="s">
        <v>429</v>
      </c>
      <c r="O38" s="138" t="s">
        <v>429</v>
      </c>
      <c r="P38" s="138" t="s">
        <v>429</v>
      </c>
      <c r="Q38" s="138" t="s">
        <v>429</v>
      </c>
      <c r="R38" s="138" t="s">
        <v>429</v>
      </c>
      <c r="S38" s="138" t="s">
        <v>429</v>
      </c>
      <c r="T38" s="138" t="s">
        <v>429</v>
      </c>
      <c r="U38" s="138" t="s">
        <v>429</v>
      </c>
      <c r="V38" s="138" t="s">
        <v>429</v>
      </c>
      <c r="W38" s="138" t="s">
        <v>429</v>
      </c>
      <c r="X38" s="138" t="s">
        <v>429</v>
      </c>
      <c r="Y38" s="138" t="s">
        <v>429</v>
      </c>
      <c r="Z38" s="138" t="s">
        <v>429</v>
      </c>
      <c r="AA38" s="138" t="s">
        <v>429</v>
      </c>
      <c r="AB38" s="138" t="s">
        <v>429</v>
      </c>
      <c r="AC38" s="138" t="s">
        <v>429</v>
      </c>
      <c r="AD38" s="138" t="s">
        <v>429</v>
      </c>
      <c r="AE38" s="55"/>
      <c r="AF38" s="147" t="s">
        <v>429</v>
      </c>
      <c r="AG38" s="147" t="s">
        <v>429</v>
      </c>
      <c r="AH38" s="147" t="s">
        <v>429</v>
      </c>
      <c r="AI38" s="147" t="s">
        <v>429</v>
      </c>
      <c r="AJ38" s="147" t="s">
        <v>429</v>
      </c>
      <c r="AK38" s="147" t="s">
        <v>429</v>
      </c>
      <c r="AL38" s="45" t="s">
        <v>50</v>
      </c>
    </row>
    <row r="39" spans="1:38" s="2" customFormat="1" ht="26.25" customHeight="1" thickBot="1" x14ac:dyDescent="0.3">
      <c r="A39" s="65" t="s">
        <v>104</v>
      </c>
      <c r="B39" s="65" t="s">
        <v>105</v>
      </c>
      <c r="C39" s="66" t="s">
        <v>391</v>
      </c>
      <c r="D39" s="67"/>
      <c r="E39" s="138">
        <v>2.699751868680544</v>
      </c>
      <c r="F39" s="138">
        <v>0.41973163697096516</v>
      </c>
      <c r="G39" s="138">
        <v>5.3697573999901156</v>
      </c>
      <c r="H39" s="138" t="s">
        <v>431</v>
      </c>
      <c r="I39" s="138">
        <v>0.36662080574023376</v>
      </c>
      <c r="J39" s="138">
        <v>0.47014411741782686</v>
      </c>
      <c r="K39" s="138">
        <v>0.59348185378816432</v>
      </c>
      <c r="L39" s="138">
        <v>0.18929995765127064</v>
      </c>
      <c r="M39" s="138">
        <v>1.2766816613910914</v>
      </c>
      <c r="N39" s="138">
        <v>0.35601390991921217</v>
      </c>
      <c r="O39" s="138">
        <v>6.5142561799641759E-3</v>
      </c>
      <c r="P39" s="138">
        <v>4.731656376734652E-3</v>
      </c>
      <c r="Q39" s="138">
        <v>2.2072665166039659E-2</v>
      </c>
      <c r="R39" s="138">
        <v>0.26289555113684276</v>
      </c>
      <c r="S39" s="138">
        <v>0.15015933618012484</v>
      </c>
      <c r="T39" s="138">
        <v>5.2767288014374998</v>
      </c>
      <c r="U39" s="138">
        <v>2.9444978092315315E-3</v>
      </c>
      <c r="V39" s="138">
        <v>0.21534237459852407</v>
      </c>
      <c r="W39" s="138">
        <v>0.17368878776021601</v>
      </c>
      <c r="X39" s="138">
        <v>5.5335804013657924E-2</v>
      </c>
      <c r="Y39" s="138">
        <v>0.34276870637986206</v>
      </c>
      <c r="Z39" s="138">
        <v>4.9411944998671693E-2</v>
      </c>
      <c r="AA39" s="138">
        <v>4.3966610484356565E-2</v>
      </c>
      <c r="AB39" s="138">
        <v>0.49148306587654828</v>
      </c>
      <c r="AC39" s="138">
        <v>4.6075028801250105E-3</v>
      </c>
      <c r="AD39" s="138">
        <v>3.9829057647166682E-2</v>
      </c>
      <c r="AE39" s="55"/>
      <c r="AF39" s="147">
        <v>21210.849081359298</v>
      </c>
      <c r="AG39" s="147">
        <v>234.27306388800005</v>
      </c>
      <c r="AH39" s="147">
        <v>7598.1426388352147</v>
      </c>
      <c r="AI39" s="147" t="s">
        <v>431</v>
      </c>
      <c r="AJ39" s="147" t="s">
        <v>431</v>
      </c>
      <c r="AK39" s="147" t="s">
        <v>429</v>
      </c>
      <c r="AL39" s="45" t="s">
        <v>50</v>
      </c>
    </row>
    <row r="40" spans="1:38" s="2" customFormat="1" ht="26.25" customHeight="1" thickBot="1" x14ac:dyDescent="0.3">
      <c r="A40" s="65" t="s">
        <v>71</v>
      </c>
      <c r="B40" s="65" t="s">
        <v>106</v>
      </c>
      <c r="C40" s="66" t="s">
        <v>392</v>
      </c>
      <c r="D40" s="67"/>
      <c r="E40" s="138" t="s">
        <v>430</v>
      </c>
      <c r="F40" s="138" t="s">
        <v>430</v>
      </c>
      <c r="G40" s="138" t="s">
        <v>430</v>
      </c>
      <c r="H40" s="138" t="s">
        <v>430</v>
      </c>
      <c r="I40" s="138" t="s">
        <v>430</v>
      </c>
      <c r="J40" s="138" t="s">
        <v>430</v>
      </c>
      <c r="K40" s="138" t="s">
        <v>430</v>
      </c>
      <c r="L40" s="138" t="s">
        <v>430</v>
      </c>
      <c r="M40" s="138" t="s">
        <v>430</v>
      </c>
      <c r="N40" s="138" t="s">
        <v>430</v>
      </c>
      <c r="O40" s="138" t="s">
        <v>430</v>
      </c>
      <c r="P40" s="138" t="s">
        <v>430</v>
      </c>
      <c r="Q40" s="138" t="s">
        <v>430</v>
      </c>
      <c r="R40" s="138" t="s">
        <v>430</v>
      </c>
      <c r="S40" s="138" t="s">
        <v>430</v>
      </c>
      <c r="T40" s="138" t="s">
        <v>430</v>
      </c>
      <c r="U40" s="138" t="s">
        <v>430</v>
      </c>
      <c r="V40" s="138" t="s">
        <v>430</v>
      </c>
      <c r="W40" s="138" t="s">
        <v>430</v>
      </c>
      <c r="X40" s="138" t="s">
        <v>430</v>
      </c>
      <c r="Y40" s="138" t="s">
        <v>430</v>
      </c>
      <c r="Z40" s="138" t="s">
        <v>430</v>
      </c>
      <c r="AA40" s="138" t="s">
        <v>430</v>
      </c>
      <c r="AB40" s="138" t="s">
        <v>430</v>
      </c>
      <c r="AC40" s="138" t="s">
        <v>443</v>
      </c>
      <c r="AD40" s="138" t="s">
        <v>429</v>
      </c>
      <c r="AE40" s="55"/>
      <c r="AF40" s="147" t="s">
        <v>430</v>
      </c>
      <c r="AG40" s="147" t="s">
        <v>430</v>
      </c>
      <c r="AH40" s="147" t="s">
        <v>430</v>
      </c>
      <c r="AI40" s="147" t="s">
        <v>430</v>
      </c>
      <c r="AJ40" s="147" t="s">
        <v>431</v>
      </c>
      <c r="AK40" s="147" t="s">
        <v>429</v>
      </c>
      <c r="AL40" s="45" t="s">
        <v>50</v>
      </c>
    </row>
    <row r="41" spans="1:38" s="2" customFormat="1" ht="26.25" customHeight="1" thickBot="1" x14ac:dyDescent="0.3">
      <c r="A41" s="65" t="s">
        <v>104</v>
      </c>
      <c r="B41" s="65" t="s">
        <v>107</v>
      </c>
      <c r="C41" s="66" t="s">
        <v>401</v>
      </c>
      <c r="D41" s="67"/>
      <c r="E41" s="138">
        <v>4.7395471025782632</v>
      </c>
      <c r="F41" s="138">
        <v>22.178152259854585</v>
      </c>
      <c r="G41" s="138">
        <v>17.459212511481034</v>
      </c>
      <c r="H41" s="138">
        <v>0.24161325461793012</v>
      </c>
      <c r="I41" s="138">
        <v>13.304818923473709</v>
      </c>
      <c r="J41" s="138">
        <v>13.329683767032002</v>
      </c>
      <c r="K41" s="138">
        <v>14.235583743056365</v>
      </c>
      <c r="L41" s="138">
        <v>1.2515077586264396</v>
      </c>
      <c r="M41" s="138">
        <v>183.72565609489808</v>
      </c>
      <c r="N41" s="138">
        <v>3.6012760202859777</v>
      </c>
      <c r="O41" s="138">
        <v>3.6406603285092952E-2</v>
      </c>
      <c r="P41" s="138">
        <v>0.12166395480480223</v>
      </c>
      <c r="Q41" s="138">
        <v>5.5366980749769423E-2</v>
      </c>
      <c r="R41" s="138">
        <v>0.39055341436798435</v>
      </c>
      <c r="S41" s="138">
        <v>0.72432302746034072</v>
      </c>
      <c r="T41" s="138">
        <v>0.3593610511006371</v>
      </c>
      <c r="U41" s="138">
        <v>4.2816689126947791</v>
      </c>
      <c r="V41" s="138">
        <v>7.7822557184352945</v>
      </c>
      <c r="W41" s="138">
        <v>20.96541676721084</v>
      </c>
      <c r="X41" s="138">
        <v>4.4333755827109664</v>
      </c>
      <c r="Y41" s="138">
        <v>7.2975880320349074</v>
      </c>
      <c r="Z41" s="138">
        <v>3.8592523841796824</v>
      </c>
      <c r="AA41" s="138">
        <v>3.1366112324613336</v>
      </c>
      <c r="AB41" s="138">
        <v>18.726827231386892</v>
      </c>
      <c r="AC41" s="138">
        <v>2.833394335302418E-2</v>
      </c>
      <c r="AD41" s="138">
        <v>6.0646141409607557</v>
      </c>
      <c r="AE41" s="55"/>
      <c r="AF41" s="147">
        <v>28588.0662619102</v>
      </c>
      <c r="AG41" s="147">
        <v>35673.762037824003</v>
      </c>
      <c r="AH41" s="147">
        <v>10535.13917856576</v>
      </c>
      <c r="AI41" s="147">
        <v>1243.2421779146598</v>
      </c>
      <c r="AJ41" s="147" t="s">
        <v>431</v>
      </c>
      <c r="AK41" s="147" t="s">
        <v>429</v>
      </c>
      <c r="AL41" s="45" t="s">
        <v>50</v>
      </c>
    </row>
    <row r="42" spans="1:38" s="2" customFormat="1" ht="26.25" customHeight="1" thickBot="1" x14ac:dyDescent="0.3">
      <c r="A42" s="65" t="s">
        <v>71</v>
      </c>
      <c r="B42" s="65" t="s">
        <v>108</v>
      </c>
      <c r="C42" s="66" t="s">
        <v>109</v>
      </c>
      <c r="D42" s="67"/>
      <c r="E42" s="138" t="s">
        <v>430</v>
      </c>
      <c r="F42" s="138" t="s">
        <v>430</v>
      </c>
      <c r="G42" s="138" t="s">
        <v>430</v>
      </c>
      <c r="H42" s="138" t="s">
        <v>430</v>
      </c>
      <c r="I42" s="138" t="s">
        <v>430</v>
      </c>
      <c r="J42" s="138" t="s">
        <v>430</v>
      </c>
      <c r="K42" s="138" t="s">
        <v>430</v>
      </c>
      <c r="L42" s="138" t="s">
        <v>430</v>
      </c>
      <c r="M42" s="138" t="s">
        <v>430</v>
      </c>
      <c r="N42" s="138" t="s">
        <v>430</v>
      </c>
      <c r="O42" s="138" t="s">
        <v>430</v>
      </c>
      <c r="P42" s="138" t="s">
        <v>430</v>
      </c>
      <c r="Q42" s="138" t="s">
        <v>430</v>
      </c>
      <c r="R42" s="138" t="s">
        <v>430</v>
      </c>
      <c r="S42" s="138" t="s">
        <v>430</v>
      </c>
      <c r="T42" s="138" t="s">
        <v>430</v>
      </c>
      <c r="U42" s="138" t="s">
        <v>430</v>
      </c>
      <c r="V42" s="138" t="s">
        <v>430</v>
      </c>
      <c r="W42" s="138" t="s">
        <v>430</v>
      </c>
      <c r="X42" s="138" t="s">
        <v>430</v>
      </c>
      <c r="Y42" s="138" t="s">
        <v>430</v>
      </c>
      <c r="Z42" s="138" t="s">
        <v>430</v>
      </c>
      <c r="AA42" s="138" t="s">
        <v>430</v>
      </c>
      <c r="AB42" s="138" t="s">
        <v>430</v>
      </c>
      <c r="AC42" s="138" t="s">
        <v>430</v>
      </c>
      <c r="AD42" s="138" t="s">
        <v>429</v>
      </c>
      <c r="AE42" s="55"/>
      <c r="AF42" s="147" t="s">
        <v>430</v>
      </c>
      <c r="AG42" s="147" t="s">
        <v>430</v>
      </c>
      <c r="AH42" s="147" t="s">
        <v>430</v>
      </c>
      <c r="AI42" s="147" t="s">
        <v>430</v>
      </c>
      <c r="AJ42" s="147" t="s">
        <v>431</v>
      </c>
      <c r="AK42" s="147" t="s">
        <v>429</v>
      </c>
      <c r="AL42" s="45" t="s">
        <v>50</v>
      </c>
    </row>
    <row r="43" spans="1:38" s="2" customFormat="1" ht="26.25" customHeight="1" thickBot="1" x14ac:dyDescent="0.3">
      <c r="A43" s="65" t="s">
        <v>104</v>
      </c>
      <c r="B43" s="65" t="s">
        <v>110</v>
      </c>
      <c r="C43" s="66" t="s">
        <v>111</v>
      </c>
      <c r="D43" s="67"/>
      <c r="E43" s="138">
        <v>0.12429470390400003</v>
      </c>
      <c r="F43" s="138">
        <v>1.2429470390400002E-2</v>
      </c>
      <c r="G43" s="138">
        <v>0.11467429382183042</v>
      </c>
      <c r="H43" s="138" t="s">
        <v>443</v>
      </c>
      <c r="I43" s="138">
        <v>2.0508626144160005E-2</v>
      </c>
      <c r="J43" s="138">
        <v>2.6723361339360003E-2</v>
      </c>
      <c r="K43" s="138">
        <v>3.4181043573600009E-2</v>
      </c>
      <c r="L43" s="138">
        <v>1.1484830640729603E-2</v>
      </c>
      <c r="M43" s="138">
        <v>4.9717881561600008E-2</v>
      </c>
      <c r="N43" s="138">
        <v>1.9887152624640001E-2</v>
      </c>
      <c r="O43" s="138">
        <v>3.7288411171200003E-4</v>
      </c>
      <c r="P43" s="138">
        <v>1.2429470390400003E-4</v>
      </c>
      <c r="Q43" s="138">
        <v>1.2429470390400001E-3</v>
      </c>
      <c r="R43" s="138">
        <v>1.5909722099712004E-2</v>
      </c>
      <c r="S43" s="138">
        <v>8.9492186810880021E-3</v>
      </c>
      <c r="T43" s="138">
        <v>0.32316623015040002</v>
      </c>
      <c r="U43" s="138">
        <v>1.2429470390400003E-4</v>
      </c>
      <c r="V43" s="138">
        <v>9.9435763123200006E-3</v>
      </c>
      <c r="W43" s="138">
        <v>7.4576822342400009E-3</v>
      </c>
      <c r="X43" s="138">
        <v>2.3615993741759999E-3</v>
      </c>
      <c r="Y43" s="138">
        <v>1.8644205585600003E-2</v>
      </c>
      <c r="Z43" s="138">
        <v>2.1130099663680003E-3</v>
      </c>
      <c r="AA43" s="138">
        <v>1.8644205585600002E-3</v>
      </c>
      <c r="AB43" s="138">
        <v>2.4983235484704002E-2</v>
      </c>
      <c r="AC43" s="138">
        <v>2.734483485888E-4</v>
      </c>
      <c r="AD43" s="138">
        <v>1.6158311507520005E-7</v>
      </c>
      <c r="AE43" s="55"/>
      <c r="AF43" s="147">
        <v>1242.9470390400002</v>
      </c>
      <c r="AG43" s="147" t="s">
        <v>431</v>
      </c>
      <c r="AH43" s="147" t="s">
        <v>431</v>
      </c>
      <c r="AI43" s="147" t="s">
        <v>431</v>
      </c>
      <c r="AJ43" s="147" t="s">
        <v>431</v>
      </c>
      <c r="AK43" s="147" t="s">
        <v>429</v>
      </c>
      <c r="AL43" s="45" t="s">
        <v>50</v>
      </c>
    </row>
    <row r="44" spans="1:38" s="2" customFormat="1" ht="26.25" customHeight="1" thickBot="1" x14ac:dyDescent="0.3">
      <c r="A44" s="65" t="s">
        <v>71</v>
      </c>
      <c r="B44" s="65" t="s">
        <v>112</v>
      </c>
      <c r="C44" s="66" t="s">
        <v>113</v>
      </c>
      <c r="D44" s="67"/>
      <c r="E44" s="138">
        <v>10.306045861019999</v>
      </c>
      <c r="F44" s="138">
        <v>1.5582256426800003</v>
      </c>
      <c r="G44" s="138">
        <v>1.0320686443964737</v>
      </c>
      <c r="H44" s="138">
        <v>1.9010363400000002E-3</v>
      </c>
      <c r="I44" s="138">
        <v>0.95688996605999999</v>
      </c>
      <c r="J44" s="138">
        <v>0.95688996605999999</v>
      </c>
      <c r="K44" s="138">
        <v>0.95688996605999999</v>
      </c>
      <c r="L44" s="138">
        <v>0.53585838099360006</v>
      </c>
      <c r="M44" s="138">
        <v>4.3481124224999999</v>
      </c>
      <c r="N44" s="138" t="s">
        <v>443</v>
      </c>
      <c r="O44" s="138">
        <v>2.5830000000000002E-3</v>
      </c>
      <c r="P44" s="138" t="s">
        <v>443</v>
      </c>
      <c r="Q44" s="138" t="s">
        <v>443</v>
      </c>
      <c r="R44" s="138">
        <v>1.2915000000000001E-2</v>
      </c>
      <c r="S44" s="138">
        <v>0.43911</v>
      </c>
      <c r="T44" s="138">
        <v>1.8081000000000003E-2</v>
      </c>
      <c r="U44" s="138">
        <v>2.5830000000000002E-3</v>
      </c>
      <c r="V44" s="138">
        <v>0.25830000000000003</v>
      </c>
      <c r="W44" s="138" t="s">
        <v>443</v>
      </c>
      <c r="X44" s="138">
        <v>7.7490000000000007E-3</v>
      </c>
      <c r="Y44" s="138">
        <v>1.2915000000000001E-2</v>
      </c>
      <c r="Z44" s="138" t="s">
        <v>443</v>
      </c>
      <c r="AA44" s="138" t="s">
        <v>443</v>
      </c>
      <c r="AB44" s="138">
        <v>2.0664000000000002E-2</v>
      </c>
      <c r="AC44" s="138" t="s">
        <v>430</v>
      </c>
      <c r="AD44" s="138" t="s">
        <v>430</v>
      </c>
      <c r="AE44" s="55"/>
      <c r="AF44" s="147">
        <v>11186.52335136</v>
      </c>
      <c r="AG44" s="147" t="s">
        <v>429</v>
      </c>
      <c r="AH44" s="147" t="s">
        <v>429</v>
      </c>
      <c r="AI44" s="147" t="s">
        <v>431</v>
      </c>
      <c r="AJ44" s="147" t="s">
        <v>431</v>
      </c>
      <c r="AK44" s="147" t="s">
        <v>429</v>
      </c>
      <c r="AL44" s="45" t="s">
        <v>50</v>
      </c>
    </row>
    <row r="45" spans="1:38" s="2" customFormat="1" ht="26.25" customHeight="1" thickBot="1" x14ac:dyDescent="0.3">
      <c r="A45" s="65" t="s">
        <v>71</v>
      </c>
      <c r="B45" s="65" t="s">
        <v>114</v>
      </c>
      <c r="C45" s="66" t="s">
        <v>115</v>
      </c>
      <c r="D45" s="67"/>
      <c r="E45" s="138">
        <v>3.8799784235101238</v>
      </c>
      <c r="F45" s="138">
        <v>0.13839413485131649</v>
      </c>
      <c r="G45" s="138">
        <v>0.19748941865552377</v>
      </c>
      <c r="H45" s="138" t="s">
        <v>443</v>
      </c>
      <c r="I45" s="138">
        <v>6.9197067425658246E-2</v>
      </c>
      <c r="J45" s="138">
        <v>7.4139715098919548E-2</v>
      </c>
      <c r="K45" s="138">
        <v>7.4139715098919548E-2</v>
      </c>
      <c r="L45" s="138">
        <v>2.2983311680665062E-2</v>
      </c>
      <c r="M45" s="138">
        <v>0.36575592782133659</v>
      </c>
      <c r="N45" s="138">
        <v>6.4254419752396959E-3</v>
      </c>
      <c r="O45" s="138">
        <v>4.9426476732613049E-4</v>
      </c>
      <c r="P45" s="138">
        <v>1.482794301978391E-3</v>
      </c>
      <c r="Q45" s="138">
        <v>1.977059069304522E-3</v>
      </c>
      <c r="R45" s="138">
        <v>2.471323836630652E-3</v>
      </c>
      <c r="S45" s="138">
        <v>4.3495299524699479E-2</v>
      </c>
      <c r="T45" s="138">
        <v>4.9426476732613044E-2</v>
      </c>
      <c r="U45" s="138">
        <v>4.942647673261304E-3</v>
      </c>
      <c r="V45" s="138">
        <v>5.9311772079135641E-2</v>
      </c>
      <c r="W45" s="138">
        <v>6.4254419752396959E-3</v>
      </c>
      <c r="X45" s="138" t="s">
        <v>443</v>
      </c>
      <c r="Y45" s="138" t="s">
        <v>443</v>
      </c>
      <c r="Z45" s="138" t="s">
        <v>443</v>
      </c>
      <c r="AA45" s="138" t="s">
        <v>443</v>
      </c>
      <c r="AB45" s="138" t="s">
        <v>443</v>
      </c>
      <c r="AC45" s="138">
        <v>3.9541181386090439E-3</v>
      </c>
      <c r="AD45" s="138">
        <v>1.8782061158392955E-3</v>
      </c>
      <c r="AE45" s="55"/>
      <c r="AF45" s="147">
        <v>2140.5746656787746</v>
      </c>
      <c r="AG45" s="147" t="s">
        <v>429</v>
      </c>
      <c r="AH45" s="147" t="s">
        <v>429</v>
      </c>
      <c r="AI45" s="147" t="s">
        <v>429</v>
      </c>
      <c r="AJ45" s="147" t="s">
        <v>431</v>
      </c>
      <c r="AK45" s="147" t="s">
        <v>429</v>
      </c>
      <c r="AL45" s="45" t="s">
        <v>50</v>
      </c>
    </row>
    <row r="46" spans="1:38" s="2" customFormat="1" ht="26.25" customHeight="1" thickBot="1" x14ac:dyDescent="0.3">
      <c r="A46" s="65" t="s">
        <v>104</v>
      </c>
      <c r="B46" s="65" t="s">
        <v>116</v>
      </c>
      <c r="C46" s="66" t="s">
        <v>117</v>
      </c>
      <c r="D46" s="67"/>
      <c r="E46" s="138" t="s">
        <v>430</v>
      </c>
      <c r="F46" s="138" t="s">
        <v>430</v>
      </c>
      <c r="G46" s="138" t="s">
        <v>430</v>
      </c>
      <c r="H46" s="138" t="s">
        <v>443</v>
      </c>
      <c r="I46" s="138" t="s">
        <v>430</v>
      </c>
      <c r="J46" s="138" t="s">
        <v>430</v>
      </c>
      <c r="K46" s="138" t="s">
        <v>430</v>
      </c>
      <c r="L46" s="138" t="s">
        <v>430</v>
      </c>
      <c r="M46" s="138" t="s">
        <v>430</v>
      </c>
      <c r="N46" s="138" t="s">
        <v>430</v>
      </c>
      <c r="O46" s="138" t="s">
        <v>430</v>
      </c>
      <c r="P46" s="138" t="s">
        <v>430</v>
      </c>
      <c r="Q46" s="138" t="s">
        <v>430</v>
      </c>
      <c r="R46" s="138" t="s">
        <v>430</v>
      </c>
      <c r="S46" s="138" t="s">
        <v>430</v>
      </c>
      <c r="T46" s="138" t="s">
        <v>430</v>
      </c>
      <c r="U46" s="138" t="s">
        <v>430</v>
      </c>
      <c r="V46" s="138" t="s">
        <v>430</v>
      </c>
      <c r="W46" s="138" t="s">
        <v>430</v>
      </c>
      <c r="X46" s="138" t="s">
        <v>430</v>
      </c>
      <c r="Y46" s="138" t="s">
        <v>430</v>
      </c>
      <c r="Z46" s="138" t="s">
        <v>430</v>
      </c>
      <c r="AA46" s="138" t="s">
        <v>430</v>
      </c>
      <c r="AB46" s="138" t="s">
        <v>430</v>
      </c>
      <c r="AC46" s="138" t="s">
        <v>443</v>
      </c>
      <c r="AD46" s="138" t="s">
        <v>429</v>
      </c>
      <c r="AE46" s="55"/>
      <c r="AF46" s="147" t="s">
        <v>430</v>
      </c>
      <c r="AG46" s="147" t="s">
        <v>430</v>
      </c>
      <c r="AH46" s="147" t="s">
        <v>430</v>
      </c>
      <c r="AI46" s="147" t="s">
        <v>430</v>
      </c>
      <c r="AJ46" s="147" t="s">
        <v>431</v>
      </c>
      <c r="AK46" s="147" t="s">
        <v>429</v>
      </c>
      <c r="AL46" s="45" t="s">
        <v>50</v>
      </c>
    </row>
    <row r="47" spans="1:38" s="2" customFormat="1" ht="26.25" customHeight="1" thickBot="1" x14ac:dyDescent="0.3">
      <c r="A47" s="65" t="s">
        <v>71</v>
      </c>
      <c r="B47" s="65" t="s">
        <v>118</v>
      </c>
      <c r="C47" s="66" t="s">
        <v>119</v>
      </c>
      <c r="D47" s="67"/>
      <c r="E47" s="138" t="s">
        <v>430</v>
      </c>
      <c r="F47" s="138" t="s">
        <v>430</v>
      </c>
      <c r="G47" s="138" t="s">
        <v>430</v>
      </c>
      <c r="H47" s="138" t="s">
        <v>443</v>
      </c>
      <c r="I47" s="138" t="s">
        <v>430</v>
      </c>
      <c r="J47" s="138" t="s">
        <v>430</v>
      </c>
      <c r="K47" s="138" t="s">
        <v>430</v>
      </c>
      <c r="L47" s="138" t="s">
        <v>430</v>
      </c>
      <c r="M47" s="138" t="s">
        <v>430</v>
      </c>
      <c r="N47" s="138" t="s">
        <v>430</v>
      </c>
      <c r="O47" s="138" t="s">
        <v>430</v>
      </c>
      <c r="P47" s="138" t="s">
        <v>430</v>
      </c>
      <c r="Q47" s="138" t="s">
        <v>430</v>
      </c>
      <c r="R47" s="138" t="s">
        <v>430</v>
      </c>
      <c r="S47" s="138" t="s">
        <v>430</v>
      </c>
      <c r="T47" s="138" t="s">
        <v>430</v>
      </c>
      <c r="U47" s="138" t="s">
        <v>430</v>
      </c>
      <c r="V47" s="138" t="s">
        <v>430</v>
      </c>
      <c r="W47" s="138" t="s">
        <v>430</v>
      </c>
      <c r="X47" s="138" t="s">
        <v>430</v>
      </c>
      <c r="Y47" s="138" t="s">
        <v>430</v>
      </c>
      <c r="Z47" s="138" t="s">
        <v>430</v>
      </c>
      <c r="AA47" s="138" t="s">
        <v>430</v>
      </c>
      <c r="AB47" s="138" t="s">
        <v>430</v>
      </c>
      <c r="AC47" s="138" t="s">
        <v>443</v>
      </c>
      <c r="AD47" s="138" t="s">
        <v>429</v>
      </c>
      <c r="AE47" s="55"/>
      <c r="AF47" s="147" t="s">
        <v>430</v>
      </c>
      <c r="AG47" s="147" t="s">
        <v>429</v>
      </c>
      <c r="AH47" s="147" t="s">
        <v>429</v>
      </c>
      <c r="AI47" s="147" t="s">
        <v>429</v>
      </c>
      <c r="AJ47" s="147" t="s">
        <v>431</v>
      </c>
      <c r="AK47" s="147" t="s">
        <v>429</v>
      </c>
      <c r="AL47" s="45" t="s">
        <v>50</v>
      </c>
    </row>
    <row r="48" spans="1:38" s="2" customFormat="1" ht="26.25" customHeight="1" thickBot="1" x14ac:dyDescent="0.3">
      <c r="A48" s="65" t="s">
        <v>120</v>
      </c>
      <c r="B48" s="65" t="s">
        <v>121</v>
      </c>
      <c r="C48" s="66" t="s">
        <v>122</v>
      </c>
      <c r="D48" s="67"/>
      <c r="E48" s="138" t="s">
        <v>429</v>
      </c>
      <c r="F48" s="138">
        <v>8.0000000000000004E-4</v>
      </c>
      <c r="G48" s="138" t="s">
        <v>443</v>
      </c>
      <c r="H48" s="138" t="s">
        <v>429</v>
      </c>
      <c r="I48" s="138">
        <v>1.347186292026952E-2</v>
      </c>
      <c r="J48" s="138">
        <v>0.13471062920269519</v>
      </c>
      <c r="K48" s="138">
        <v>0.33676057300673806</v>
      </c>
      <c r="L48" s="138" t="s">
        <v>431</v>
      </c>
      <c r="M48" s="138" t="s">
        <v>429</v>
      </c>
      <c r="N48" s="138" t="s">
        <v>431</v>
      </c>
      <c r="O48" s="138" t="s">
        <v>431</v>
      </c>
      <c r="P48" s="138" t="s">
        <v>431</v>
      </c>
      <c r="Q48" s="138" t="s">
        <v>431</v>
      </c>
      <c r="R48" s="138" t="s">
        <v>431</v>
      </c>
      <c r="S48" s="138" t="s">
        <v>431</v>
      </c>
      <c r="T48" s="138" t="s">
        <v>431</v>
      </c>
      <c r="U48" s="138" t="s">
        <v>431</v>
      </c>
      <c r="V48" s="138" t="s">
        <v>431</v>
      </c>
      <c r="W48" s="138" t="s">
        <v>429</v>
      </c>
      <c r="X48" s="138" t="s">
        <v>429</v>
      </c>
      <c r="Y48" s="138" t="s">
        <v>429</v>
      </c>
      <c r="Z48" s="138" t="s">
        <v>429</v>
      </c>
      <c r="AA48" s="138" t="s">
        <v>429</v>
      </c>
      <c r="AB48" s="138" t="s">
        <v>429</v>
      </c>
      <c r="AC48" s="138" t="s">
        <v>429</v>
      </c>
      <c r="AD48" s="138" t="s">
        <v>429</v>
      </c>
      <c r="AE48" s="55"/>
      <c r="AF48" s="147" t="s">
        <v>429</v>
      </c>
      <c r="AG48" s="147" t="s">
        <v>429</v>
      </c>
      <c r="AH48" s="147" t="s">
        <v>429</v>
      </c>
      <c r="AI48" s="147" t="s">
        <v>429</v>
      </c>
      <c r="AJ48" s="147" t="s">
        <v>429</v>
      </c>
      <c r="AK48" s="147">
        <v>1E-3</v>
      </c>
      <c r="AL48" s="45" t="s">
        <v>123</v>
      </c>
    </row>
    <row r="49" spans="1:38" s="2" customFormat="1" ht="26.25" customHeight="1" thickBot="1" x14ac:dyDescent="0.3">
      <c r="A49" s="65" t="s">
        <v>120</v>
      </c>
      <c r="B49" s="65" t="s">
        <v>124</v>
      </c>
      <c r="C49" s="66" t="s">
        <v>125</v>
      </c>
      <c r="D49" s="67"/>
      <c r="E49" s="138" t="s">
        <v>431</v>
      </c>
      <c r="F49" s="138" t="s">
        <v>431</v>
      </c>
      <c r="G49" s="138" t="s">
        <v>431</v>
      </c>
      <c r="H49" s="138" t="s">
        <v>431</v>
      </c>
      <c r="I49" s="138" t="s">
        <v>431</v>
      </c>
      <c r="J49" s="138" t="s">
        <v>431</v>
      </c>
      <c r="K49" s="138" t="s">
        <v>431</v>
      </c>
      <c r="L49" s="138" t="s">
        <v>431</v>
      </c>
      <c r="M49" s="138" t="s">
        <v>431</v>
      </c>
      <c r="N49" s="138" t="s">
        <v>431</v>
      </c>
      <c r="O49" s="138" t="s">
        <v>431</v>
      </c>
      <c r="P49" s="138" t="s">
        <v>431</v>
      </c>
      <c r="Q49" s="138" t="s">
        <v>431</v>
      </c>
      <c r="R49" s="138" t="s">
        <v>431</v>
      </c>
      <c r="S49" s="138" t="s">
        <v>431</v>
      </c>
      <c r="T49" s="138" t="s">
        <v>431</v>
      </c>
      <c r="U49" s="138" t="s">
        <v>431</v>
      </c>
      <c r="V49" s="138" t="s">
        <v>431</v>
      </c>
      <c r="W49" s="138" t="s">
        <v>429</v>
      </c>
      <c r="X49" s="138" t="s">
        <v>431</v>
      </c>
      <c r="Y49" s="138" t="s">
        <v>431</v>
      </c>
      <c r="Z49" s="138" t="s">
        <v>431</v>
      </c>
      <c r="AA49" s="138" t="s">
        <v>431</v>
      </c>
      <c r="AB49" s="138" t="s">
        <v>431</v>
      </c>
      <c r="AC49" s="138" t="s">
        <v>429</v>
      </c>
      <c r="AD49" s="138" t="s">
        <v>429</v>
      </c>
      <c r="AE49" s="55"/>
      <c r="AF49" s="147" t="s">
        <v>429</v>
      </c>
      <c r="AG49" s="147" t="s">
        <v>429</v>
      </c>
      <c r="AH49" s="147" t="s">
        <v>429</v>
      </c>
      <c r="AI49" s="147" t="s">
        <v>429</v>
      </c>
      <c r="AJ49" s="147" t="s">
        <v>429</v>
      </c>
      <c r="AK49" s="147" t="s">
        <v>431</v>
      </c>
      <c r="AL49" s="45" t="s">
        <v>126</v>
      </c>
    </row>
    <row r="50" spans="1:38" s="2" customFormat="1" ht="26.25" customHeight="1" thickBot="1" x14ac:dyDescent="0.3">
      <c r="A50" s="65" t="s">
        <v>120</v>
      </c>
      <c r="B50" s="65" t="s">
        <v>127</v>
      </c>
      <c r="C50" s="66" t="s">
        <v>128</v>
      </c>
      <c r="D50" s="67"/>
      <c r="E50" s="138" t="s">
        <v>431</v>
      </c>
      <c r="F50" s="138" t="s">
        <v>431</v>
      </c>
      <c r="G50" s="138" t="s">
        <v>431</v>
      </c>
      <c r="H50" s="138" t="s">
        <v>431</v>
      </c>
      <c r="I50" s="138" t="s">
        <v>431</v>
      </c>
      <c r="J50" s="138" t="s">
        <v>431</v>
      </c>
      <c r="K50" s="138" t="s">
        <v>431</v>
      </c>
      <c r="L50" s="138" t="s">
        <v>431</v>
      </c>
      <c r="M50" s="138" t="s">
        <v>431</v>
      </c>
      <c r="N50" s="138" t="s">
        <v>431</v>
      </c>
      <c r="O50" s="138" t="s">
        <v>431</v>
      </c>
      <c r="P50" s="138" t="s">
        <v>431</v>
      </c>
      <c r="Q50" s="138" t="s">
        <v>431</v>
      </c>
      <c r="R50" s="138" t="s">
        <v>431</v>
      </c>
      <c r="S50" s="138" t="s">
        <v>431</v>
      </c>
      <c r="T50" s="138" t="s">
        <v>431</v>
      </c>
      <c r="U50" s="138" t="s">
        <v>431</v>
      </c>
      <c r="V50" s="138" t="s">
        <v>431</v>
      </c>
      <c r="W50" s="138" t="s">
        <v>431</v>
      </c>
      <c r="X50" s="138" t="s">
        <v>429</v>
      </c>
      <c r="Y50" s="138" t="s">
        <v>429</v>
      </c>
      <c r="Z50" s="138" t="s">
        <v>429</v>
      </c>
      <c r="AA50" s="138" t="s">
        <v>429</v>
      </c>
      <c r="AB50" s="138" t="s">
        <v>429</v>
      </c>
      <c r="AC50" s="138" t="s">
        <v>429</v>
      </c>
      <c r="AD50" s="138" t="s">
        <v>429</v>
      </c>
      <c r="AE50" s="55"/>
      <c r="AF50" s="147" t="s">
        <v>429</v>
      </c>
      <c r="AG50" s="147" t="s">
        <v>429</v>
      </c>
      <c r="AH50" s="147" t="s">
        <v>429</v>
      </c>
      <c r="AI50" s="147" t="s">
        <v>429</v>
      </c>
      <c r="AJ50" s="147" t="s">
        <v>429</v>
      </c>
      <c r="AK50" s="147" t="s">
        <v>429</v>
      </c>
      <c r="AL50" s="45" t="s">
        <v>413</v>
      </c>
    </row>
    <row r="51" spans="1:38" s="2" customFormat="1" ht="26.25" customHeight="1" thickBot="1" x14ac:dyDescent="0.3">
      <c r="A51" s="65" t="s">
        <v>120</v>
      </c>
      <c r="B51" s="69" t="s">
        <v>129</v>
      </c>
      <c r="C51" s="66" t="s">
        <v>130</v>
      </c>
      <c r="D51" s="67"/>
      <c r="E51" s="138" t="s">
        <v>429</v>
      </c>
      <c r="F51" s="138" t="s">
        <v>443</v>
      </c>
      <c r="G51" s="138" t="s">
        <v>443</v>
      </c>
      <c r="H51" s="138" t="s">
        <v>429</v>
      </c>
      <c r="I51" s="138" t="s">
        <v>429</v>
      </c>
      <c r="J51" s="138" t="s">
        <v>429</v>
      </c>
      <c r="K51" s="138" t="s">
        <v>429</v>
      </c>
      <c r="L51" s="138" t="s">
        <v>429</v>
      </c>
      <c r="M51" s="138" t="s">
        <v>429</v>
      </c>
      <c r="N51" s="138" t="s">
        <v>429</v>
      </c>
      <c r="O51" s="138" t="s">
        <v>429</v>
      </c>
      <c r="P51" s="138" t="s">
        <v>429</v>
      </c>
      <c r="Q51" s="138" t="s">
        <v>429</v>
      </c>
      <c r="R51" s="138" t="s">
        <v>429</v>
      </c>
      <c r="S51" s="138" t="s">
        <v>429</v>
      </c>
      <c r="T51" s="138" t="s">
        <v>429</v>
      </c>
      <c r="U51" s="138" t="s">
        <v>429</v>
      </c>
      <c r="V51" s="138" t="s">
        <v>429</v>
      </c>
      <c r="W51" s="138" t="s">
        <v>431</v>
      </c>
      <c r="X51" s="138" t="s">
        <v>429</v>
      </c>
      <c r="Y51" s="138" t="s">
        <v>429</v>
      </c>
      <c r="Z51" s="138" t="s">
        <v>429</v>
      </c>
      <c r="AA51" s="138" t="s">
        <v>429</v>
      </c>
      <c r="AB51" s="138" t="s">
        <v>429</v>
      </c>
      <c r="AC51" s="138" t="s">
        <v>429</v>
      </c>
      <c r="AD51" s="138" t="s">
        <v>429</v>
      </c>
      <c r="AE51" s="55"/>
      <c r="AF51" s="147" t="s">
        <v>429</v>
      </c>
      <c r="AG51" s="147" t="s">
        <v>429</v>
      </c>
      <c r="AH51" s="147" t="s">
        <v>429</v>
      </c>
      <c r="AI51" s="147" t="s">
        <v>429</v>
      </c>
      <c r="AJ51" s="147" t="s">
        <v>429</v>
      </c>
      <c r="AK51" s="147" t="s">
        <v>429</v>
      </c>
      <c r="AL51" s="45" t="s">
        <v>131</v>
      </c>
    </row>
    <row r="52" spans="1:38" s="2" customFormat="1" ht="26.25" customHeight="1" thickBot="1" x14ac:dyDescent="0.3">
      <c r="A52" s="65" t="s">
        <v>120</v>
      </c>
      <c r="B52" s="69" t="s">
        <v>132</v>
      </c>
      <c r="C52" s="71" t="s">
        <v>393</v>
      </c>
      <c r="D52" s="68"/>
      <c r="E52" s="138" t="s">
        <v>430</v>
      </c>
      <c r="F52" s="138">
        <v>1.9643526456409033</v>
      </c>
      <c r="G52" s="138" t="s">
        <v>430</v>
      </c>
      <c r="H52" s="138" t="s">
        <v>430</v>
      </c>
      <c r="I52" s="138" t="s">
        <v>430</v>
      </c>
      <c r="J52" s="138" t="s">
        <v>430</v>
      </c>
      <c r="K52" s="138" t="s">
        <v>430</v>
      </c>
      <c r="L52" s="138" t="s">
        <v>443</v>
      </c>
      <c r="M52" s="138" t="s">
        <v>430</v>
      </c>
      <c r="N52" s="138" t="s">
        <v>430</v>
      </c>
      <c r="O52" s="138" t="s">
        <v>430</v>
      </c>
      <c r="P52" s="138" t="s">
        <v>430</v>
      </c>
      <c r="Q52" s="138" t="s">
        <v>429</v>
      </c>
      <c r="R52" s="138" t="s">
        <v>429</v>
      </c>
      <c r="S52" s="138" t="s">
        <v>429</v>
      </c>
      <c r="T52" s="138" t="s">
        <v>429</v>
      </c>
      <c r="U52" s="138" t="s">
        <v>429</v>
      </c>
      <c r="V52" s="138" t="s">
        <v>429</v>
      </c>
      <c r="W52" s="138" t="s">
        <v>430</v>
      </c>
      <c r="X52" s="138" t="s">
        <v>429</v>
      </c>
      <c r="Y52" s="138" t="s">
        <v>430</v>
      </c>
      <c r="Z52" s="138" t="s">
        <v>430</v>
      </c>
      <c r="AA52" s="138" t="s">
        <v>430</v>
      </c>
      <c r="AB52" s="138" t="s">
        <v>430</v>
      </c>
      <c r="AC52" s="138" t="s">
        <v>429</v>
      </c>
      <c r="AD52" s="138" t="s">
        <v>429</v>
      </c>
      <c r="AE52" s="55"/>
      <c r="AF52" s="147" t="s">
        <v>429</v>
      </c>
      <c r="AG52" s="147" t="s">
        <v>429</v>
      </c>
      <c r="AH52" s="147" t="s">
        <v>429</v>
      </c>
      <c r="AI52" s="147" t="s">
        <v>429</v>
      </c>
      <c r="AJ52" s="147" t="s">
        <v>429</v>
      </c>
      <c r="AK52" s="147">
        <v>2.2292291411999998</v>
      </c>
      <c r="AL52" s="45" t="s">
        <v>133</v>
      </c>
    </row>
    <row r="53" spans="1:38" s="2" customFormat="1" ht="26.25" customHeight="1" thickBot="1" x14ac:dyDescent="0.3">
      <c r="A53" s="65" t="s">
        <v>120</v>
      </c>
      <c r="B53" s="69" t="s">
        <v>134</v>
      </c>
      <c r="C53" s="71" t="s">
        <v>135</v>
      </c>
      <c r="D53" s="68"/>
      <c r="E53" s="138" t="s">
        <v>429</v>
      </c>
      <c r="F53" s="138">
        <v>2.0986502780544458</v>
      </c>
      <c r="G53" s="138" t="s">
        <v>443</v>
      </c>
      <c r="H53" s="138" t="s">
        <v>429</v>
      </c>
      <c r="I53" s="138" t="s">
        <v>429</v>
      </c>
      <c r="J53" s="138" t="s">
        <v>429</v>
      </c>
      <c r="K53" s="138" t="s">
        <v>429</v>
      </c>
      <c r="L53" s="138" t="s">
        <v>429</v>
      </c>
      <c r="M53" s="138" t="s">
        <v>429</v>
      </c>
      <c r="N53" s="138" t="s">
        <v>429</v>
      </c>
      <c r="O53" s="138" t="s">
        <v>429</v>
      </c>
      <c r="P53" s="138" t="s">
        <v>429</v>
      </c>
      <c r="Q53" s="138" t="s">
        <v>429</v>
      </c>
      <c r="R53" s="138" t="s">
        <v>429</v>
      </c>
      <c r="S53" s="138" t="s">
        <v>429</v>
      </c>
      <c r="T53" s="138" t="s">
        <v>429</v>
      </c>
      <c r="U53" s="138" t="s">
        <v>429</v>
      </c>
      <c r="V53" s="138" t="s">
        <v>429</v>
      </c>
      <c r="W53" s="138" t="s">
        <v>429</v>
      </c>
      <c r="X53" s="138" t="s">
        <v>429</v>
      </c>
      <c r="Y53" s="138" t="s">
        <v>429</v>
      </c>
      <c r="Z53" s="138" t="s">
        <v>429</v>
      </c>
      <c r="AA53" s="138" t="s">
        <v>429</v>
      </c>
      <c r="AB53" s="138" t="s">
        <v>429</v>
      </c>
      <c r="AC53" s="138" t="s">
        <v>429</v>
      </c>
      <c r="AD53" s="138" t="s">
        <v>429</v>
      </c>
      <c r="AE53" s="55"/>
      <c r="AF53" s="147" t="s">
        <v>429</v>
      </c>
      <c r="AG53" s="147" t="s">
        <v>429</v>
      </c>
      <c r="AH53" s="147" t="s">
        <v>429</v>
      </c>
      <c r="AI53" s="147" t="s">
        <v>429</v>
      </c>
      <c r="AJ53" s="147" t="s">
        <v>429</v>
      </c>
      <c r="AK53" s="147">
        <v>1.0369800741644151</v>
      </c>
      <c r="AL53" s="45" t="s">
        <v>136</v>
      </c>
    </row>
    <row r="54" spans="1:38" s="2" customFormat="1" ht="37.5" customHeight="1" thickBot="1" x14ac:dyDescent="0.3">
      <c r="A54" s="65" t="s">
        <v>120</v>
      </c>
      <c r="B54" s="69" t="s">
        <v>137</v>
      </c>
      <c r="C54" s="71" t="s">
        <v>138</v>
      </c>
      <c r="D54" s="68"/>
      <c r="E54" s="138" t="s">
        <v>429</v>
      </c>
      <c r="F54" s="138">
        <v>1.4886048475666703E-2</v>
      </c>
      <c r="G54" s="138" t="s">
        <v>443</v>
      </c>
      <c r="H54" s="138" t="s">
        <v>429</v>
      </c>
      <c r="I54" s="138" t="s">
        <v>429</v>
      </c>
      <c r="J54" s="138" t="s">
        <v>429</v>
      </c>
      <c r="K54" s="138" t="s">
        <v>429</v>
      </c>
      <c r="L54" s="138" t="s">
        <v>429</v>
      </c>
      <c r="M54" s="138" t="s">
        <v>429</v>
      </c>
      <c r="N54" s="138" t="s">
        <v>429</v>
      </c>
      <c r="O54" s="138" t="s">
        <v>429</v>
      </c>
      <c r="P54" s="138" t="s">
        <v>429</v>
      </c>
      <c r="Q54" s="138" t="s">
        <v>429</v>
      </c>
      <c r="R54" s="138" t="s">
        <v>429</v>
      </c>
      <c r="S54" s="138" t="s">
        <v>429</v>
      </c>
      <c r="T54" s="138" t="s">
        <v>429</v>
      </c>
      <c r="U54" s="138" t="s">
        <v>429</v>
      </c>
      <c r="V54" s="138" t="s">
        <v>429</v>
      </c>
      <c r="W54" s="138" t="s">
        <v>429</v>
      </c>
      <c r="X54" s="138" t="s">
        <v>429</v>
      </c>
      <c r="Y54" s="138" t="s">
        <v>429</v>
      </c>
      <c r="Z54" s="138" t="s">
        <v>429</v>
      </c>
      <c r="AA54" s="138" t="s">
        <v>429</v>
      </c>
      <c r="AB54" s="138" t="s">
        <v>429</v>
      </c>
      <c r="AC54" s="138" t="s">
        <v>429</v>
      </c>
      <c r="AD54" s="138" t="s">
        <v>429</v>
      </c>
      <c r="AE54" s="55"/>
      <c r="AF54" s="147" t="s">
        <v>429</v>
      </c>
      <c r="AG54" s="147" t="s">
        <v>429</v>
      </c>
      <c r="AH54" s="147" t="s">
        <v>429</v>
      </c>
      <c r="AI54" s="147" t="s">
        <v>429</v>
      </c>
      <c r="AJ54" s="147" t="s">
        <v>429</v>
      </c>
      <c r="AK54" s="147" t="s">
        <v>429</v>
      </c>
      <c r="AL54" s="45" t="s">
        <v>420</v>
      </c>
    </row>
    <row r="55" spans="1:38" s="2" customFormat="1" ht="26.25" customHeight="1" thickBot="1" x14ac:dyDescent="0.3">
      <c r="A55" s="65" t="s">
        <v>120</v>
      </c>
      <c r="B55" s="69" t="s">
        <v>139</v>
      </c>
      <c r="C55" s="71" t="s">
        <v>140</v>
      </c>
      <c r="D55" s="68"/>
      <c r="E55" s="138" t="s">
        <v>443</v>
      </c>
      <c r="F55" s="138" t="s">
        <v>443</v>
      </c>
      <c r="G55" s="138" t="s">
        <v>443</v>
      </c>
      <c r="H55" s="138" t="s">
        <v>443</v>
      </c>
      <c r="I55" s="138" t="s">
        <v>443</v>
      </c>
      <c r="J55" s="138" t="s">
        <v>443</v>
      </c>
      <c r="K55" s="138" t="s">
        <v>443</v>
      </c>
      <c r="L55" s="138" t="s">
        <v>443</v>
      </c>
      <c r="M55" s="138" t="s">
        <v>443</v>
      </c>
      <c r="N55" s="138" t="s">
        <v>443</v>
      </c>
      <c r="O55" s="138" t="s">
        <v>443</v>
      </c>
      <c r="P55" s="138" t="s">
        <v>443</v>
      </c>
      <c r="Q55" s="138" t="s">
        <v>443</v>
      </c>
      <c r="R55" s="138" t="s">
        <v>443</v>
      </c>
      <c r="S55" s="138" t="s">
        <v>443</v>
      </c>
      <c r="T55" s="138" t="s">
        <v>443</v>
      </c>
      <c r="U55" s="138" t="s">
        <v>443</v>
      </c>
      <c r="V55" s="138" t="s">
        <v>443</v>
      </c>
      <c r="W55" s="138" t="s">
        <v>443</v>
      </c>
      <c r="X55" s="138" t="s">
        <v>443</v>
      </c>
      <c r="Y55" s="138" t="s">
        <v>443</v>
      </c>
      <c r="Z55" s="138" t="s">
        <v>443</v>
      </c>
      <c r="AA55" s="138" t="s">
        <v>443</v>
      </c>
      <c r="AB55" s="138" t="s">
        <v>443</v>
      </c>
      <c r="AC55" s="138" t="s">
        <v>429</v>
      </c>
      <c r="AD55" s="138" t="s">
        <v>429</v>
      </c>
      <c r="AE55" s="55"/>
      <c r="AF55" s="147" t="s">
        <v>429</v>
      </c>
      <c r="AG55" s="147" t="s">
        <v>429</v>
      </c>
      <c r="AH55" s="147" t="s">
        <v>429</v>
      </c>
      <c r="AI55" s="147" t="s">
        <v>429</v>
      </c>
      <c r="AJ55" s="147" t="s">
        <v>429</v>
      </c>
      <c r="AK55" s="147" t="s">
        <v>429</v>
      </c>
      <c r="AL55" s="45" t="s">
        <v>141</v>
      </c>
    </row>
    <row r="56" spans="1:38" s="2" customFormat="1" ht="26.25" customHeight="1" thickBot="1" x14ac:dyDescent="0.3">
      <c r="A56" s="69" t="s">
        <v>120</v>
      </c>
      <c r="B56" s="69" t="s">
        <v>142</v>
      </c>
      <c r="C56" s="71" t="s">
        <v>402</v>
      </c>
      <c r="D56" s="68"/>
      <c r="E56" s="138" t="s">
        <v>443</v>
      </c>
      <c r="F56" s="138" t="s">
        <v>443</v>
      </c>
      <c r="G56" s="138" t="s">
        <v>443</v>
      </c>
      <c r="H56" s="138" t="s">
        <v>443</v>
      </c>
      <c r="I56" s="138" t="s">
        <v>431</v>
      </c>
      <c r="J56" s="138" t="s">
        <v>431</v>
      </c>
      <c r="K56" s="138" t="s">
        <v>431</v>
      </c>
      <c r="L56" s="138" t="s">
        <v>431</v>
      </c>
      <c r="M56" s="138" t="s">
        <v>443</v>
      </c>
      <c r="N56" s="138" t="s">
        <v>431</v>
      </c>
      <c r="O56" s="138" t="s">
        <v>431</v>
      </c>
      <c r="P56" s="138" t="s">
        <v>431</v>
      </c>
      <c r="Q56" s="138" t="s">
        <v>431</v>
      </c>
      <c r="R56" s="138" t="s">
        <v>431</v>
      </c>
      <c r="S56" s="138" t="s">
        <v>431</v>
      </c>
      <c r="T56" s="138" t="s">
        <v>431</v>
      </c>
      <c r="U56" s="138" t="s">
        <v>431</v>
      </c>
      <c r="V56" s="138" t="s">
        <v>431</v>
      </c>
      <c r="W56" s="138" t="s">
        <v>429</v>
      </c>
      <c r="X56" s="138" t="s">
        <v>429</v>
      </c>
      <c r="Y56" s="138" t="s">
        <v>429</v>
      </c>
      <c r="Z56" s="138" t="s">
        <v>429</v>
      </c>
      <c r="AA56" s="138" t="s">
        <v>429</v>
      </c>
      <c r="AB56" s="138" t="s">
        <v>429</v>
      </c>
      <c r="AC56" s="138" t="s">
        <v>429</v>
      </c>
      <c r="AD56" s="138" t="s">
        <v>429</v>
      </c>
      <c r="AE56" s="55"/>
      <c r="AF56" s="147" t="s">
        <v>429</v>
      </c>
      <c r="AG56" s="147" t="s">
        <v>429</v>
      </c>
      <c r="AH56" s="147" t="s">
        <v>429</v>
      </c>
      <c r="AI56" s="147" t="s">
        <v>429</v>
      </c>
      <c r="AJ56" s="147" t="s">
        <v>429</v>
      </c>
      <c r="AK56" s="147" t="s">
        <v>429</v>
      </c>
      <c r="AL56" s="45" t="s">
        <v>413</v>
      </c>
    </row>
    <row r="57" spans="1:38" s="2" customFormat="1" ht="26.25" customHeight="1" thickBot="1" x14ac:dyDescent="0.3">
      <c r="A57" s="65" t="s">
        <v>54</v>
      </c>
      <c r="B57" s="65" t="s">
        <v>144</v>
      </c>
      <c r="C57" s="66" t="s">
        <v>145</v>
      </c>
      <c r="D57" s="67"/>
      <c r="E57" s="138" t="s">
        <v>430</v>
      </c>
      <c r="F57" s="138" t="s">
        <v>430</v>
      </c>
      <c r="G57" s="138" t="s">
        <v>430</v>
      </c>
      <c r="H57" s="138" t="s">
        <v>429</v>
      </c>
      <c r="I57" s="138" t="s">
        <v>430</v>
      </c>
      <c r="J57" s="138" t="s">
        <v>443</v>
      </c>
      <c r="K57" s="138" t="s">
        <v>443</v>
      </c>
      <c r="L57" s="138" t="s">
        <v>443</v>
      </c>
      <c r="M57" s="138" t="s">
        <v>430</v>
      </c>
      <c r="N57" s="138" t="s">
        <v>430</v>
      </c>
      <c r="O57" s="138" t="s">
        <v>430</v>
      </c>
      <c r="P57" s="138" t="s">
        <v>430</v>
      </c>
      <c r="Q57" s="138" t="s">
        <v>430</v>
      </c>
      <c r="R57" s="138" t="s">
        <v>430</v>
      </c>
      <c r="S57" s="138" t="s">
        <v>430</v>
      </c>
      <c r="T57" s="138" t="s">
        <v>430</v>
      </c>
      <c r="U57" s="138" t="s">
        <v>430</v>
      </c>
      <c r="V57" s="138" t="s">
        <v>430</v>
      </c>
      <c r="W57" s="138" t="s">
        <v>429</v>
      </c>
      <c r="X57" s="138" t="s">
        <v>429</v>
      </c>
      <c r="Y57" s="138" t="s">
        <v>429</v>
      </c>
      <c r="Z57" s="138" t="s">
        <v>429</v>
      </c>
      <c r="AA57" s="138" t="s">
        <v>429</v>
      </c>
      <c r="AB57" s="138" t="s">
        <v>429</v>
      </c>
      <c r="AC57" s="138" t="s">
        <v>429</v>
      </c>
      <c r="AD57" s="138" t="s">
        <v>429</v>
      </c>
      <c r="AE57" s="55"/>
      <c r="AF57" s="147" t="s">
        <v>429</v>
      </c>
      <c r="AG57" s="147" t="s">
        <v>429</v>
      </c>
      <c r="AH57" s="147" t="s">
        <v>429</v>
      </c>
      <c r="AI57" s="147" t="s">
        <v>429</v>
      </c>
      <c r="AJ57" s="147" t="s">
        <v>429</v>
      </c>
      <c r="AK57" s="147">
        <v>1601.1730885148604</v>
      </c>
      <c r="AL57" s="45" t="s">
        <v>146</v>
      </c>
    </row>
    <row r="58" spans="1:38" s="2" customFormat="1" ht="26.25" customHeight="1" thickBot="1" x14ac:dyDescent="0.3">
      <c r="A58" s="65" t="s">
        <v>54</v>
      </c>
      <c r="B58" s="65" t="s">
        <v>147</v>
      </c>
      <c r="C58" s="66" t="s">
        <v>148</v>
      </c>
      <c r="D58" s="67"/>
      <c r="E58" s="138" t="s">
        <v>430</v>
      </c>
      <c r="F58" s="138" t="s">
        <v>430</v>
      </c>
      <c r="G58" s="138" t="s">
        <v>430</v>
      </c>
      <c r="H58" s="138" t="s">
        <v>429</v>
      </c>
      <c r="I58" s="138" t="s">
        <v>430</v>
      </c>
      <c r="J58" s="138" t="s">
        <v>429</v>
      </c>
      <c r="K58" s="138" t="s">
        <v>429</v>
      </c>
      <c r="L58" s="138" t="s">
        <v>429</v>
      </c>
      <c r="M58" s="138" t="s">
        <v>430</v>
      </c>
      <c r="N58" s="138" t="s">
        <v>429</v>
      </c>
      <c r="O58" s="138" t="s">
        <v>429</v>
      </c>
      <c r="P58" s="138" t="s">
        <v>429</v>
      </c>
      <c r="Q58" s="138" t="s">
        <v>429</v>
      </c>
      <c r="R58" s="138" t="s">
        <v>429</v>
      </c>
      <c r="S58" s="138" t="s">
        <v>429</v>
      </c>
      <c r="T58" s="138" t="s">
        <v>429</v>
      </c>
      <c r="U58" s="138" t="s">
        <v>429</v>
      </c>
      <c r="V58" s="138" t="s">
        <v>429</v>
      </c>
      <c r="W58" s="138" t="s">
        <v>430</v>
      </c>
      <c r="X58" s="138" t="s">
        <v>429</v>
      </c>
      <c r="Y58" s="138" t="s">
        <v>429</v>
      </c>
      <c r="Z58" s="138" t="s">
        <v>429</v>
      </c>
      <c r="AA58" s="138" t="s">
        <v>429</v>
      </c>
      <c r="AB58" s="138" t="s">
        <v>429</v>
      </c>
      <c r="AC58" s="138" t="s">
        <v>429</v>
      </c>
      <c r="AD58" s="138" t="s">
        <v>430</v>
      </c>
      <c r="AE58" s="55"/>
      <c r="AF58" s="147" t="s">
        <v>429</v>
      </c>
      <c r="AG58" s="147" t="s">
        <v>429</v>
      </c>
      <c r="AH58" s="147" t="s">
        <v>429</v>
      </c>
      <c r="AI58" s="147" t="s">
        <v>429</v>
      </c>
      <c r="AJ58" s="147" t="s">
        <v>429</v>
      </c>
      <c r="AK58" s="147">
        <v>223.4965</v>
      </c>
      <c r="AL58" s="45" t="s">
        <v>149</v>
      </c>
    </row>
    <row r="59" spans="1:38" s="2" customFormat="1" ht="26.25" customHeight="1" thickBot="1" x14ac:dyDescent="0.3">
      <c r="A59" s="65" t="s">
        <v>54</v>
      </c>
      <c r="B59" s="73" t="s">
        <v>150</v>
      </c>
      <c r="C59" s="66" t="s">
        <v>403</v>
      </c>
      <c r="D59" s="67"/>
      <c r="E59" s="138" t="s">
        <v>430</v>
      </c>
      <c r="F59" s="138" t="s">
        <v>430</v>
      </c>
      <c r="G59" s="138" t="s">
        <v>430</v>
      </c>
      <c r="H59" s="138" t="s">
        <v>429</v>
      </c>
      <c r="I59" s="138">
        <v>1.7676000000000001E-2</v>
      </c>
      <c r="J59" s="138">
        <v>2.0077500000000002E-2</v>
      </c>
      <c r="K59" s="138">
        <v>2.2563E-2</v>
      </c>
      <c r="L59" s="138">
        <v>9.5610959999999987E-5</v>
      </c>
      <c r="M59" s="138" t="s">
        <v>430</v>
      </c>
      <c r="N59" s="138">
        <v>0.31076574913036642</v>
      </c>
      <c r="O59" s="138">
        <v>7.4377755376571634E-3</v>
      </c>
      <c r="P59" s="138">
        <v>5.7837292943634371E-4</v>
      </c>
      <c r="Q59" s="138">
        <v>1.7569702236780723E-2</v>
      </c>
      <c r="R59" s="138">
        <v>2.3897022367807233E-2</v>
      </c>
      <c r="S59" s="138">
        <v>1.697022367807234E-3</v>
      </c>
      <c r="T59" s="138">
        <v>1.8460729102298002E-2</v>
      </c>
      <c r="U59" s="138">
        <v>9.0112461402945959E-2</v>
      </c>
      <c r="V59" s="138">
        <v>3.3468404004505077E-2</v>
      </c>
      <c r="W59" s="138">
        <v>0.39143467275488575</v>
      </c>
      <c r="X59" s="138" t="s">
        <v>443</v>
      </c>
      <c r="Y59" s="138" t="s">
        <v>443</v>
      </c>
      <c r="Z59" s="138" t="s">
        <v>443</v>
      </c>
      <c r="AA59" s="138" t="s">
        <v>443</v>
      </c>
      <c r="AB59" s="138" t="s">
        <v>443</v>
      </c>
      <c r="AC59" s="138" t="s">
        <v>430</v>
      </c>
      <c r="AD59" s="138" t="s">
        <v>429</v>
      </c>
      <c r="AE59" s="55"/>
      <c r="AF59" s="147" t="s">
        <v>429</v>
      </c>
      <c r="AG59" s="147" t="s">
        <v>429</v>
      </c>
      <c r="AH59" s="147" t="s">
        <v>429</v>
      </c>
      <c r="AI59" s="147" t="s">
        <v>429</v>
      </c>
      <c r="AJ59" s="147" t="s">
        <v>429</v>
      </c>
      <c r="AK59" s="147">
        <v>63.706626104957465</v>
      </c>
      <c r="AL59" s="45" t="s">
        <v>421</v>
      </c>
    </row>
    <row r="60" spans="1:38" s="2" customFormat="1" ht="26.25" customHeight="1" thickBot="1" x14ac:dyDescent="0.3">
      <c r="A60" s="65" t="s">
        <v>54</v>
      </c>
      <c r="B60" s="73" t="s">
        <v>151</v>
      </c>
      <c r="C60" s="66" t="s">
        <v>152</v>
      </c>
      <c r="D60" s="112"/>
      <c r="E60" s="138" t="s">
        <v>429</v>
      </c>
      <c r="F60" s="138" t="s">
        <v>429</v>
      </c>
      <c r="G60" s="138" t="s">
        <v>429</v>
      </c>
      <c r="H60" s="138" t="s">
        <v>429</v>
      </c>
      <c r="I60" s="138">
        <v>0.14703469970588234</v>
      </c>
      <c r="J60" s="138">
        <v>1.4703469970588234</v>
      </c>
      <c r="K60" s="138">
        <v>2.9995078740000003</v>
      </c>
      <c r="L60" s="138" t="s">
        <v>443</v>
      </c>
      <c r="M60" s="138" t="s">
        <v>429</v>
      </c>
      <c r="N60" s="138" t="s">
        <v>429</v>
      </c>
      <c r="O60" s="138" t="s">
        <v>429</v>
      </c>
      <c r="P60" s="138" t="s">
        <v>429</v>
      </c>
      <c r="Q60" s="138" t="s">
        <v>429</v>
      </c>
      <c r="R60" s="138" t="s">
        <v>429</v>
      </c>
      <c r="S60" s="138" t="s">
        <v>429</v>
      </c>
      <c r="T60" s="138" t="s">
        <v>429</v>
      </c>
      <c r="U60" s="138" t="s">
        <v>429</v>
      </c>
      <c r="V60" s="138" t="s">
        <v>429</v>
      </c>
      <c r="W60" s="138" t="s">
        <v>429</v>
      </c>
      <c r="X60" s="138" t="s">
        <v>429</v>
      </c>
      <c r="Y60" s="138" t="s">
        <v>429</v>
      </c>
      <c r="Z60" s="138" t="s">
        <v>429</v>
      </c>
      <c r="AA60" s="138" t="s">
        <v>429</v>
      </c>
      <c r="AB60" s="138" t="s">
        <v>429</v>
      </c>
      <c r="AC60" s="138" t="s">
        <v>429</v>
      </c>
      <c r="AD60" s="138" t="s">
        <v>429</v>
      </c>
      <c r="AE60" s="55"/>
      <c r="AF60" s="147" t="s">
        <v>429</v>
      </c>
      <c r="AG60" s="147" t="s">
        <v>429</v>
      </c>
      <c r="AH60" s="147" t="s">
        <v>429</v>
      </c>
      <c r="AI60" s="147" t="s">
        <v>429</v>
      </c>
      <c r="AJ60" s="147" t="s">
        <v>429</v>
      </c>
      <c r="AK60" s="147">
        <v>29.406939941176471</v>
      </c>
      <c r="AL60" s="45" t="s">
        <v>422</v>
      </c>
    </row>
    <row r="61" spans="1:38" s="2" customFormat="1" ht="26.25" customHeight="1" thickBot="1" x14ac:dyDescent="0.3">
      <c r="A61" s="65" t="s">
        <v>54</v>
      </c>
      <c r="B61" s="73" t="s">
        <v>153</v>
      </c>
      <c r="C61" s="66" t="s">
        <v>154</v>
      </c>
      <c r="D61" s="67"/>
      <c r="E61" s="138" t="s">
        <v>429</v>
      </c>
      <c r="F61" s="138" t="s">
        <v>429</v>
      </c>
      <c r="G61" s="138" t="s">
        <v>429</v>
      </c>
      <c r="H61" s="138" t="s">
        <v>429</v>
      </c>
      <c r="I61" s="138">
        <v>5.7778096717062924E-2</v>
      </c>
      <c r="J61" s="138">
        <v>0.5777809671706291</v>
      </c>
      <c r="K61" s="138">
        <v>1.9277002951826199</v>
      </c>
      <c r="L61" s="138" t="s">
        <v>443</v>
      </c>
      <c r="M61" s="138" t="s">
        <v>429</v>
      </c>
      <c r="N61" s="138" t="s">
        <v>429</v>
      </c>
      <c r="O61" s="138" t="s">
        <v>429</v>
      </c>
      <c r="P61" s="138" t="s">
        <v>429</v>
      </c>
      <c r="Q61" s="138" t="s">
        <v>429</v>
      </c>
      <c r="R61" s="138" t="s">
        <v>429</v>
      </c>
      <c r="S61" s="138" t="s">
        <v>429</v>
      </c>
      <c r="T61" s="138" t="s">
        <v>429</v>
      </c>
      <c r="U61" s="138" t="s">
        <v>429</v>
      </c>
      <c r="V61" s="138" t="s">
        <v>429</v>
      </c>
      <c r="W61" s="138" t="s">
        <v>429</v>
      </c>
      <c r="X61" s="138" t="s">
        <v>429</v>
      </c>
      <c r="Y61" s="138" t="s">
        <v>429</v>
      </c>
      <c r="Z61" s="138" t="s">
        <v>429</v>
      </c>
      <c r="AA61" s="138" t="s">
        <v>429</v>
      </c>
      <c r="AB61" s="138" t="s">
        <v>429</v>
      </c>
      <c r="AC61" s="138" t="s">
        <v>429</v>
      </c>
      <c r="AD61" s="138" t="s">
        <v>429</v>
      </c>
      <c r="AE61" s="55"/>
      <c r="AF61" s="147" t="s">
        <v>429</v>
      </c>
      <c r="AG61" s="147" t="s">
        <v>429</v>
      </c>
      <c r="AH61" s="147" t="s">
        <v>429</v>
      </c>
      <c r="AI61" s="147" t="s">
        <v>429</v>
      </c>
      <c r="AJ61" s="147" t="s">
        <v>429</v>
      </c>
      <c r="AK61" s="147">
        <v>7120038.1767035667</v>
      </c>
      <c r="AL61" s="45" t="s">
        <v>423</v>
      </c>
    </row>
    <row r="62" spans="1:38" s="2" customFormat="1" ht="26.25" customHeight="1" thickBot="1" x14ac:dyDescent="0.3">
      <c r="A62" s="65" t="s">
        <v>54</v>
      </c>
      <c r="B62" s="73" t="s">
        <v>155</v>
      </c>
      <c r="C62" s="66" t="s">
        <v>156</v>
      </c>
      <c r="D62" s="67"/>
      <c r="E62" s="138" t="s">
        <v>429</v>
      </c>
      <c r="F62" s="138" t="s">
        <v>429</v>
      </c>
      <c r="G62" s="138" t="s">
        <v>429</v>
      </c>
      <c r="H62" s="138" t="s">
        <v>429</v>
      </c>
      <c r="I62" s="138">
        <v>1.7644163964705882E-8</v>
      </c>
      <c r="J62" s="138">
        <v>1.7644163964705882E-7</v>
      </c>
      <c r="K62" s="138">
        <v>3.5288327929411764E-7</v>
      </c>
      <c r="L62" s="138" t="s">
        <v>443</v>
      </c>
      <c r="M62" s="138" t="s">
        <v>429</v>
      </c>
      <c r="N62" s="138" t="s">
        <v>429</v>
      </c>
      <c r="O62" s="138" t="s">
        <v>429</v>
      </c>
      <c r="P62" s="138" t="s">
        <v>429</v>
      </c>
      <c r="Q62" s="138" t="s">
        <v>429</v>
      </c>
      <c r="R62" s="138" t="s">
        <v>429</v>
      </c>
      <c r="S62" s="138" t="s">
        <v>429</v>
      </c>
      <c r="T62" s="138" t="s">
        <v>429</v>
      </c>
      <c r="U62" s="138" t="s">
        <v>429</v>
      </c>
      <c r="V62" s="138" t="s">
        <v>429</v>
      </c>
      <c r="W62" s="138" t="s">
        <v>429</v>
      </c>
      <c r="X62" s="138" t="s">
        <v>429</v>
      </c>
      <c r="Y62" s="138" t="s">
        <v>429</v>
      </c>
      <c r="Z62" s="138" t="s">
        <v>429</v>
      </c>
      <c r="AA62" s="138" t="s">
        <v>429</v>
      </c>
      <c r="AB62" s="138" t="s">
        <v>429</v>
      </c>
      <c r="AC62" s="138" t="s">
        <v>429</v>
      </c>
      <c r="AD62" s="138" t="s">
        <v>429</v>
      </c>
      <c r="AE62" s="55"/>
      <c r="AF62" s="147" t="s">
        <v>429</v>
      </c>
      <c r="AG62" s="147" t="s">
        <v>429</v>
      </c>
      <c r="AH62" s="147" t="s">
        <v>429</v>
      </c>
      <c r="AI62" s="147" t="s">
        <v>429</v>
      </c>
      <c r="AJ62" s="147" t="s">
        <v>429</v>
      </c>
      <c r="AK62" s="147">
        <v>29.406939941176471</v>
      </c>
      <c r="AL62" s="45" t="s">
        <v>424</v>
      </c>
    </row>
    <row r="63" spans="1:38" s="2" customFormat="1" ht="26.25" customHeight="1" thickBot="1" x14ac:dyDescent="0.3">
      <c r="A63" s="65" t="s">
        <v>54</v>
      </c>
      <c r="B63" s="73" t="s">
        <v>157</v>
      </c>
      <c r="C63" s="71" t="s">
        <v>158</v>
      </c>
      <c r="D63" s="74"/>
      <c r="E63" s="138" t="s">
        <v>429</v>
      </c>
      <c r="F63" s="138" t="s">
        <v>429</v>
      </c>
      <c r="G63" s="138" t="s">
        <v>429</v>
      </c>
      <c r="H63" s="138" t="s">
        <v>429</v>
      </c>
      <c r="I63" s="138" t="s">
        <v>431</v>
      </c>
      <c r="J63" s="138" t="s">
        <v>431</v>
      </c>
      <c r="K63" s="138" t="s">
        <v>431</v>
      </c>
      <c r="L63" s="138" t="s">
        <v>431</v>
      </c>
      <c r="M63" s="138" t="s">
        <v>429</v>
      </c>
      <c r="N63" s="138" t="s">
        <v>429</v>
      </c>
      <c r="O63" s="138" t="s">
        <v>429</v>
      </c>
      <c r="P63" s="138" t="s">
        <v>429</v>
      </c>
      <c r="Q63" s="138" t="s">
        <v>429</v>
      </c>
      <c r="R63" s="138" t="s">
        <v>429</v>
      </c>
      <c r="S63" s="138" t="s">
        <v>429</v>
      </c>
      <c r="T63" s="138" t="s">
        <v>429</v>
      </c>
      <c r="U63" s="138" t="s">
        <v>429</v>
      </c>
      <c r="V63" s="138" t="s">
        <v>429</v>
      </c>
      <c r="W63" s="138">
        <v>0.10524011243450673</v>
      </c>
      <c r="X63" s="138">
        <v>9.3942000000000001E-3</v>
      </c>
      <c r="Y63" s="138" t="s">
        <v>429</v>
      </c>
      <c r="Z63" s="138">
        <v>1.5623E-3</v>
      </c>
      <c r="AA63" s="138" t="s">
        <v>429</v>
      </c>
      <c r="AB63" s="138">
        <v>1.0956500000000001E-2</v>
      </c>
      <c r="AC63" s="138" t="s">
        <v>429</v>
      </c>
      <c r="AD63" s="138" t="s">
        <v>429</v>
      </c>
      <c r="AE63" s="55"/>
      <c r="AF63" s="147" t="s">
        <v>429</v>
      </c>
      <c r="AG63" s="147" t="s">
        <v>429</v>
      </c>
      <c r="AH63" s="147" t="s">
        <v>429</v>
      </c>
      <c r="AI63" s="147" t="s">
        <v>429</v>
      </c>
      <c r="AJ63" s="147" t="s">
        <v>429</v>
      </c>
      <c r="AK63" s="147" t="s">
        <v>431</v>
      </c>
      <c r="AL63" s="45" t="s">
        <v>413</v>
      </c>
    </row>
    <row r="64" spans="1:38" s="2" customFormat="1" ht="26.25" customHeight="1" thickBot="1" x14ac:dyDescent="0.3">
      <c r="A64" s="65" t="s">
        <v>54</v>
      </c>
      <c r="B64" s="73" t="s">
        <v>159</v>
      </c>
      <c r="C64" s="66" t="s">
        <v>160</v>
      </c>
      <c r="D64" s="67"/>
      <c r="E64" s="138" t="s">
        <v>431</v>
      </c>
      <c r="F64" s="138" t="s">
        <v>431</v>
      </c>
      <c r="G64" s="138" t="s">
        <v>431</v>
      </c>
      <c r="H64" s="138" t="s">
        <v>431</v>
      </c>
      <c r="I64" s="138" t="s">
        <v>431</v>
      </c>
      <c r="J64" s="138" t="s">
        <v>431</v>
      </c>
      <c r="K64" s="138" t="s">
        <v>431</v>
      </c>
      <c r="L64" s="138" t="s">
        <v>431</v>
      </c>
      <c r="M64" s="138" t="s">
        <v>431</v>
      </c>
      <c r="N64" s="138" t="s">
        <v>429</v>
      </c>
      <c r="O64" s="138" t="s">
        <v>429</v>
      </c>
      <c r="P64" s="138" t="s">
        <v>429</v>
      </c>
      <c r="Q64" s="138" t="s">
        <v>429</v>
      </c>
      <c r="R64" s="138" t="s">
        <v>429</v>
      </c>
      <c r="S64" s="138" t="s">
        <v>429</v>
      </c>
      <c r="T64" s="138" t="s">
        <v>429</v>
      </c>
      <c r="U64" s="138" t="s">
        <v>429</v>
      </c>
      <c r="V64" s="138" t="s">
        <v>429</v>
      </c>
      <c r="W64" s="138" t="s">
        <v>429</v>
      </c>
      <c r="X64" s="138" t="s">
        <v>429</v>
      </c>
      <c r="Y64" s="138" t="s">
        <v>429</v>
      </c>
      <c r="Z64" s="138" t="s">
        <v>429</v>
      </c>
      <c r="AA64" s="138" t="s">
        <v>429</v>
      </c>
      <c r="AB64" s="138" t="s">
        <v>429</v>
      </c>
      <c r="AC64" s="138" t="s">
        <v>429</v>
      </c>
      <c r="AD64" s="138" t="s">
        <v>429</v>
      </c>
      <c r="AE64" s="55"/>
      <c r="AF64" s="147" t="s">
        <v>429</v>
      </c>
      <c r="AG64" s="147" t="s">
        <v>429</v>
      </c>
      <c r="AH64" s="147" t="s">
        <v>429</v>
      </c>
      <c r="AI64" s="147" t="s">
        <v>429</v>
      </c>
      <c r="AJ64" s="147" t="s">
        <v>429</v>
      </c>
      <c r="AK64" s="147" t="s">
        <v>429</v>
      </c>
      <c r="AL64" s="45" t="s">
        <v>161</v>
      </c>
    </row>
    <row r="65" spans="1:38" s="2" customFormat="1" ht="26.25" customHeight="1" thickBot="1" x14ac:dyDescent="0.3">
      <c r="A65" s="65" t="s">
        <v>54</v>
      </c>
      <c r="B65" s="69" t="s">
        <v>162</v>
      </c>
      <c r="C65" s="66" t="s">
        <v>163</v>
      </c>
      <c r="D65" s="67"/>
      <c r="E65" s="138">
        <v>0.28000000000000003</v>
      </c>
      <c r="F65" s="138" t="s">
        <v>429</v>
      </c>
      <c r="G65" s="138" t="s">
        <v>429</v>
      </c>
      <c r="H65" s="138" t="s">
        <v>443</v>
      </c>
      <c r="I65" s="138" t="s">
        <v>443</v>
      </c>
      <c r="J65" s="138" t="s">
        <v>443</v>
      </c>
      <c r="K65" s="138" t="s">
        <v>443</v>
      </c>
      <c r="L65" s="138" t="s">
        <v>443</v>
      </c>
      <c r="M65" s="138" t="s">
        <v>429</v>
      </c>
      <c r="N65" s="138" t="s">
        <v>429</v>
      </c>
      <c r="O65" s="138" t="s">
        <v>429</v>
      </c>
      <c r="P65" s="138" t="s">
        <v>429</v>
      </c>
      <c r="Q65" s="138" t="s">
        <v>429</v>
      </c>
      <c r="R65" s="138" t="s">
        <v>429</v>
      </c>
      <c r="S65" s="138" t="s">
        <v>429</v>
      </c>
      <c r="T65" s="138" t="s">
        <v>429</v>
      </c>
      <c r="U65" s="138" t="s">
        <v>429</v>
      </c>
      <c r="V65" s="138" t="s">
        <v>429</v>
      </c>
      <c r="W65" s="138" t="s">
        <v>429</v>
      </c>
      <c r="X65" s="138" t="s">
        <v>429</v>
      </c>
      <c r="Y65" s="138" t="s">
        <v>429</v>
      </c>
      <c r="Z65" s="138" t="s">
        <v>429</v>
      </c>
      <c r="AA65" s="138" t="s">
        <v>429</v>
      </c>
      <c r="AB65" s="138" t="s">
        <v>429</v>
      </c>
      <c r="AC65" s="138" t="s">
        <v>429</v>
      </c>
      <c r="AD65" s="138" t="s">
        <v>429</v>
      </c>
      <c r="AE65" s="55"/>
      <c r="AF65" s="147" t="s">
        <v>429</v>
      </c>
      <c r="AG65" s="147" t="s">
        <v>429</v>
      </c>
      <c r="AH65" s="147" t="s">
        <v>429</v>
      </c>
      <c r="AI65" s="147" t="s">
        <v>429</v>
      </c>
      <c r="AJ65" s="147" t="s">
        <v>429</v>
      </c>
      <c r="AK65" s="147">
        <v>260</v>
      </c>
      <c r="AL65" s="45" t="s">
        <v>164</v>
      </c>
    </row>
    <row r="66" spans="1:38" s="2" customFormat="1" ht="26.25" customHeight="1" thickBot="1" x14ac:dyDescent="0.3">
      <c r="A66" s="65" t="s">
        <v>54</v>
      </c>
      <c r="B66" s="69" t="s">
        <v>165</v>
      </c>
      <c r="C66" s="66" t="s">
        <v>166</v>
      </c>
      <c r="D66" s="67"/>
      <c r="E66" s="138" t="s">
        <v>431</v>
      </c>
      <c r="F66" s="138" t="s">
        <v>429</v>
      </c>
      <c r="G66" s="138" t="s">
        <v>429</v>
      </c>
      <c r="H66" s="138" t="s">
        <v>429</v>
      </c>
      <c r="I66" s="138" t="s">
        <v>431</v>
      </c>
      <c r="J66" s="138" t="s">
        <v>431</v>
      </c>
      <c r="K66" s="138" t="s">
        <v>431</v>
      </c>
      <c r="L66" s="138" t="s">
        <v>431</v>
      </c>
      <c r="M66" s="138" t="s">
        <v>431</v>
      </c>
      <c r="N66" s="138" t="s">
        <v>429</v>
      </c>
      <c r="O66" s="138" t="s">
        <v>429</v>
      </c>
      <c r="P66" s="138" t="s">
        <v>429</v>
      </c>
      <c r="Q66" s="138" t="s">
        <v>429</v>
      </c>
      <c r="R66" s="138" t="s">
        <v>429</v>
      </c>
      <c r="S66" s="138" t="s">
        <v>429</v>
      </c>
      <c r="T66" s="138" t="s">
        <v>429</v>
      </c>
      <c r="U66" s="138" t="s">
        <v>429</v>
      </c>
      <c r="V66" s="138" t="s">
        <v>429</v>
      </c>
      <c r="W66" s="138" t="s">
        <v>429</v>
      </c>
      <c r="X66" s="138" t="s">
        <v>429</v>
      </c>
      <c r="Y66" s="138" t="s">
        <v>429</v>
      </c>
      <c r="Z66" s="138" t="s">
        <v>429</v>
      </c>
      <c r="AA66" s="138" t="s">
        <v>429</v>
      </c>
      <c r="AB66" s="138" t="s">
        <v>429</v>
      </c>
      <c r="AC66" s="138" t="s">
        <v>429</v>
      </c>
      <c r="AD66" s="138" t="s">
        <v>429</v>
      </c>
      <c r="AE66" s="55"/>
      <c r="AF66" s="147" t="s">
        <v>429</v>
      </c>
      <c r="AG66" s="147" t="s">
        <v>429</v>
      </c>
      <c r="AH66" s="147" t="s">
        <v>429</v>
      </c>
      <c r="AI66" s="147" t="s">
        <v>429</v>
      </c>
      <c r="AJ66" s="147" t="s">
        <v>429</v>
      </c>
      <c r="AK66" s="147" t="s">
        <v>431</v>
      </c>
      <c r="AL66" s="45" t="s">
        <v>167</v>
      </c>
    </row>
    <row r="67" spans="1:38" s="2" customFormat="1" ht="26.25" customHeight="1" thickBot="1" x14ac:dyDescent="0.3">
      <c r="A67" s="65" t="s">
        <v>54</v>
      </c>
      <c r="B67" s="69" t="s">
        <v>168</v>
      </c>
      <c r="C67" s="66" t="s">
        <v>169</v>
      </c>
      <c r="D67" s="67"/>
      <c r="E67" s="138" t="s">
        <v>431</v>
      </c>
      <c r="F67" s="138" t="s">
        <v>431</v>
      </c>
      <c r="G67" s="138" t="s">
        <v>431</v>
      </c>
      <c r="H67" s="138" t="s">
        <v>429</v>
      </c>
      <c r="I67" s="138" t="s">
        <v>431</v>
      </c>
      <c r="J67" s="138" t="s">
        <v>431</v>
      </c>
      <c r="K67" s="138" t="s">
        <v>431</v>
      </c>
      <c r="L67" s="138" t="s">
        <v>431</v>
      </c>
      <c r="M67" s="138" t="s">
        <v>431</v>
      </c>
      <c r="N67" s="138" t="s">
        <v>431</v>
      </c>
      <c r="O67" s="138" t="s">
        <v>431</v>
      </c>
      <c r="P67" s="138" t="s">
        <v>431</v>
      </c>
      <c r="Q67" s="138" t="s">
        <v>431</v>
      </c>
      <c r="R67" s="138" t="s">
        <v>431</v>
      </c>
      <c r="S67" s="138" t="s">
        <v>431</v>
      </c>
      <c r="T67" s="138" t="s">
        <v>431</v>
      </c>
      <c r="U67" s="138" t="s">
        <v>431</v>
      </c>
      <c r="V67" s="138" t="s">
        <v>431</v>
      </c>
      <c r="W67" s="138" t="s">
        <v>443</v>
      </c>
      <c r="X67" s="138" t="s">
        <v>443</v>
      </c>
      <c r="Y67" s="138" t="s">
        <v>443</v>
      </c>
      <c r="Z67" s="138" t="s">
        <v>443</v>
      </c>
      <c r="AA67" s="138" t="s">
        <v>443</v>
      </c>
      <c r="AB67" s="138" t="s">
        <v>443</v>
      </c>
      <c r="AC67" s="138" t="s">
        <v>443</v>
      </c>
      <c r="AD67" s="138" t="s">
        <v>429</v>
      </c>
      <c r="AE67" s="55"/>
      <c r="AF67" s="147" t="s">
        <v>429</v>
      </c>
      <c r="AG67" s="147" t="s">
        <v>429</v>
      </c>
      <c r="AH67" s="147" t="s">
        <v>429</v>
      </c>
      <c r="AI67" s="147" t="s">
        <v>429</v>
      </c>
      <c r="AJ67" s="147" t="s">
        <v>429</v>
      </c>
      <c r="AK67" s="147" t="s">
        <v>431</v>
      </c>
      <c r="AL67" s="45" t="s">
        <v>170</v>
      </c>
    </row>
    <row r="68" spans="1:38" s="2" customFormat="1" ht="26.25" customHeight="1" thickBot="1" x14ac:dyDescent="0.3">
      <c r="A68" s="65" t="s">
        <v>54</v>
      </c>
      <c r="B68" s="69" t="s">
        <v>171</v>
      </c>
      <c r="C68" s="66" t="s">
        <v>172</v>
      </c>
      <c r="D68" s="67"/>
      <c r="E68" s="138" t="s">
        <v>431</v>
      </c>
      <c r="F68" s="138" t="s">
        <v>431</v>
      </c>
      <c r="G68" s="138" t="s">
        <v>431</v>
      </c>
      <c r="H68" s="138" t="s">
        <v>429</v>
      </c>
      <c r="I68" s="138" t="s">
        <v>431</v>
      </c>
      <c r="J68" s="138" t="s">
        <v>431</v>
      </c>
      <c r="K68" s="138" t="s">
        <v>431</v>
      </c>
      <c r="L68" s="138" t="s">
        <v>431</v>
      </c>
      <c r="M68" s="138" t="s">
        <v>431</v>
      </c>
      <c r="N68" s="138" t="s">
        <v>431</v>
      </c>
      <c r="O68" s="138" t="s">
        <v>431</v>
      </c>
      <c r="P68" s="138" t="s">
        <v>431</v>
      </c>
      <c r="Q68" s="138" t="s">
        <v>431</v>
      </c>
      <c r="R68" s="138" t="s">
        <v>431</v>
      </c>
      <c r="S68" s="138" t="s">
        <v>431</v>
      </c>
      <c r="T68" s="138" t="s">
        <v>431</v>
      </c>
      <c r="U68" s="138" t="s">
        <v>431</v>
      </c>
      <c r="V68" s="138" t="s">
        <v>431</v>
      </c>
      <c r="W68" s="138" t="s">
        <v>429</v>
      </c>
      <c r="X68" s="138" t="s">
        <v>429</v>
      </c>
      <c r="Y68" s="138" t="s">
        <v>429</v>
      </c>
      <c r="Z68" s="138" t="s">
        <v>429</v>
      </c>
      <c r="AA68" s="138" t="s">
        <v>429</v>
      </c>
      <c r="AB68" s="138" t="s">
        <v>429</v>
      </c>
      <c r="AC68" s="138" t="s">
        <v>429</v>
      </c>
      <c r="AD68" s="138" t="s">
        <v>429</v>
      </c>
      <c r="AE68" s="55"/>
      <c r="AF68" s="147" t="s">
        <v>429</v>
      </c>
      <c r="AG68" s="147" t="s">
        <v>429</v>
      </c>
      <c r="AH68" s="147" t="s">
        <v>429</v>
      </c>
      <c r="AI68" s="147" t="s">
        <v>429</v>
      </c>
      <c r="AJ68" s="147" t="s">
        <v>429</v>
      </c>
      <c r="AK68" s="147" t="s">
        <v>431</v>
      </c>
      <c r="AL68" s="45" t="s">
        <v>173</v>
      </c>
    </row>
    <row r="69" spans="1:38" s="2" customFormat="1" ht="26.25" customHeight="1" thickBot="1" x14ac:dyDescent="0.3">
      <c r="A69" s="65" t="s">
        <v>54</v>
      </c>
      <c r="B69" s="65" t="s">
        <v>174</v>
      </c>
      <c r="C69" s="66" t="s">
        <v>175</v>
      </c>
      <c r="D69" s="72"/>
      <c r="E69" s="138" t="s">
        <v>431</v>
      </c>
      <c r="F69" s="138" t="s">
        <v>431</v>
      </c>
      <c r="G69" s="138" t="s">
        <v>431</v>
      </c>
      <c r="H69" s="138" t="s">
        <v>429</v>
      </c>
      <c r="I69" s="138" t="s">
        <v>431</v>
      </c>
      <c r="J69" s="138" t="s">
        <v>431</v>
      </c>
      <c r="K69" s="138" t="s">
        <v>431</v>
      </c>
      <c r="L69" s="138" t="s">
        <v>431</v>
      </c>
      <c r="M69" s="138" t="s">
        <v>431</v>
      </c>
      <c r="N69" s="138" t="s">
        <v>429</v>
      </c>
      <c r="O69" s="138" t="s">
        <v>429</v>
      </c>
      <c r="P69" s="138" t="s">
        <v>429</v>
      </c>
      <c r="Q69" s="138" t="s">
        <v>429</v>
      </c>
      <c r="R69" s="138" t="s">
        <v>429</v>
      </c>
      <c r="S69" s="138" t="s">
        <v>429</v>
      </c>
      <c r="T69" s="138" t="s">
        <v>429</v>
      </c>
      <c r="U69" s="138" t="s">
        <v>429</v>
      </c>
      <c r="V69" s="138" t="s">
        <v>429</v>
      </c>
      <c r="W69" s="138" t="s">
        <v>429</v>
      </c>
      <c r="X69" s="138" t="s">
        <v>429</v>
      </c>
      <c r="Y69" s="138" t="s">
        <v>429</v>
      </c>
      <c r="Z69" s="138" t="s">
        <v>429</v>
      </c>
      <c r="AA69" s="138" t="s">
        <v>429</v>
      </c>
      <c r="AB69" s="138" t="s">
        <v>429</v>
      </c>
      <c r="AC69" s="138" t="s">
        <v>429</v>
      </c>
      <c r="AD69" s="138" t="s">
        <v>429</v>
      </c>
      <c r="AE69" s="55"/>
      <c r="AF69" s="147" t="s">
        <v>429</v>
      </c>
      <c r="AG69" s="147" t="s">
        <v>429</v>
      </c>
      <c r="AH69" s="147" t="s">
        <v>429</v>
      </c>
      <c r="AI69" s="147" t="s">
        <v>429</v>
      </c>
      <c r="AJ69" s="147" t="s">
        <v>429</v>
      </c>
      <c r="AK69" s="149">
        <v>0.16800000000000001</v>
      </c>
      <c r="AL69" s="45" t="s">
        <v>176</v>
      </c>
    </row>
    <row r="70" spans="1:38" s="2" customFormat="1" ht="26.25" customHeight="1" thickBot="1" x14ac:dyDescent="0.3">
      <c r="A70" s="65" t="s">
        <v>54</v>
      </c>
      <c r="B70" s="65" t="s">
        <v>177</v>
      </c>
      <c r="C70" s="66" t="s">
        <v>386</v>
      </c>
      <c r="D70" s="72"/>
      <c r="E70" s="138" t="s">
        <v>431</v>
      </c>
      <c r="F70" s="138" t="s">
        <v>431</v>
      </c>
      <c r="G70" s="138" t="s">
        <v>431</v>
      </c>
      <c r="H70" s="138" t="s">
        <v>431</v>
      </c>
      <c r="I70" s="138" t="s">
        <v>431</v>
      </c>
      <c r="J70" s="138" t="s">
        <v>431</v>
      </c>
      <c r="K70" s="138" t="s">
        <v>431</v>
      </c>
      <c r="L70" s="138" t="s">
        <v>431</v>
      </c>
      <c r="M70" s="138" t="s">
        <v>431</v>
      </c>
      <c r="N70" s="138" t="s">
        <v>431</v>
      </c>
      <c r="O70" s="138" t="s">
        <v>431</v>
      </c>
      <c r="P70" s="138" t="s">
        <v>431</v>
      </c>
      <c r="Q70" s="138" t="s">
        <v>431</v>
      </c>
      <c r="R70" s="138" t="s">
        <v>431</v>
      </c>
      <c r="S70" s="138" t="s">
        <v>431</v>
      </c>
      <c r="T70" s="138" t="s">
        <v>431</v>
      </c>
      <c r="U70" s="138" t="s">
        <v>431</v>
      </c>
      <c r="V70" s="138" t="s">
        <v>431</v>
      </c>
      <c r="W70" s="138" t="s">
        <v>443</v>
      </c>
      <c r="X70" s="138" t="s">
        <v>443</v>
      </c>
      <c r="Y70" s="138" t="s">
        <v>443</v>
      </c>
      <c r="Z70" s="138" t="s">
        <v>443</v>
      </c>
      <c r="AA70" s="138" t="s">
        <v>443</v>
      </c>
      <c r="AB70" s="138" t="s">
        <v>443</v>
      </c>
      <c r="AC70" s="138" t="s">
        <v>443</v>
      </c>
      <c r="AD70" s="138" t="s">
        <v>443</v>
      </c>
      <c r="AE70" s="55"/>
      <c r="AF70" s="147" t="s">
        <v>429</v>
      </c>
      <c r="AG70" s="147" t="s">
        <v>429</v>
      </c>
      <c r="AH70" s="147" t="s">
        <v>429</v>
      </c>
      <c r="AI70" s="147" t="s">
        <v>429</v>
      </c>
      <c r="AJ70" s="147" t="s">
        <v>429</v>
      </c>
      <c r="AK70" s="147" t="s">
        <v>431</v>
      </c>
      <c r="AL70" s="45" t="s">
        <v>413</v>
      </c>
    </row>
    <row r="71" spans="1:38" s="2" customFormat="1" ht="26.25" customHeight="1" thickBot="1" x14ac:dyDescent="0.3">
      <c r="A71" s="65" t="s">
        <v>54</v>
      </c>
      <c r="B71" s="65" t="s">
        <v>178</v>
      </c>
      <c r="C71" s="66" t="s">
        <v>179</v>
      </c>
      <c r="D71" s="72"/>
      <c r="E71" s="138" t="s">
        <v>443</v>
      </c>
      <c r="F71" s="138" t="s">
        <v>443</v>
      </c>
      <c r="G71" s="138" t="s">
        <v>443</v>
      </c>
      <c r="H71" s="138" t="s">
        <v>443</v>
      </c>
      <c r="I71" s="138" t="s">
        <v>431</v>
      </c>
      <c r="J71" s="138" t="s">
        <v>431</v>
      </c>
      <c r="K71" s="138" t="s">
        <v>431</v>
      </c>
      <c r="L71" s="138" t="s">
        <v>443</v>
      </c>
      <c r="M71" s="138" t="s">
        <v>443</v>
      </c>
      <c r="N71" s="138" t="s">
        <v>431</v>
      </c>
      <c r="O71" s="138" t="s">
        <v>431</v>
      </c>
      <c r="P71" s="138" t="s">
        <v>431</v>
      </c>
      <c r="Q71" s="138" t="s">
        <v>431</v>
      </c>
      <c r="R71" s="138" t="s">
        <v>431</v>
      </c>
      <c r="S71" s="138" t="s">
        <v>431</v>
      </c>
      <c r="T71" s="138" t="s">
        <v>431</v>
      </c>
      <c r="U71" s="138" t="s">
        <v>431</v>
      </c>
      <c r="V71" s="138" t="s">
        <v>431</v>
      </c>
      <c r="W71" s="138" t="s">
        <v>443</v>
      </c>
      <c r="X71" s="138" t="s">
        <v>443</v>
      </c>
      <c r="Y71" s="138" t="s">
        <v>443</v>
      </c>
      <c r="Z71" s="138" t="s">
        <v>443</v>
      </c>
      <c r="AA71" s="138" t="s">
        <v>443</v>
      </c>
      <c r="AB71" s="138" t="s">
        <v>443</v>
      </c>
      <c r="AC71" s="138" t="s">
        <v>443</v>
      </c>
      <c r="AD71" s="138" t="s">
        <v>443</v>
      </c>
      <c r="AE71" s="55"/>
      <c r="AF71" s="147" t="s">
        <v>429</v>
      </c>
      <c r="AG71" s="147" t="s">
        <v>429</v>
      </c>
      <c r="AH71" s="147" t="s">
        <v>429</v>
      </c>
      <c r="AI71" s="147" t="s">
        <v>429</v>
      </c>
      <c r="AJ71" s="147" t="s">
        <v>429</v>
      </c>
      <c r="AK71" s="147" t="s">
        <v>431</v>
      </c>
      <c r="AL71" s="45" t="s">
        <v>413</v>
      </c>
    </row>
    <row r="72" spans="1:38" s="2" customFormat="1" ht="26.25" customHeight="1" thickBot="1" x14ac:dyDescent="0.3">
      <c r="A72" s="65" t="s">
        <v>54</v>
      </c>
      <c r="B72" s="65" t="s">
        <v>180</v>
      </c>
      <c r="C72" s="66" t="s">
        <v>181</v>
      </c>
      <c r="D72" s="67"/>
      <c r="E72" s="138" t="s">
        <v>431</v>
      </c>
      <c r="F72" s="138" t="s">
        <v>431</v>
      </c>
      <c r="G72" s="138" t="s">
        <v>431</v>
      </c>
      <c r="H72" s="138" t="s">
        <v>431</v>
      </c>
      <c r="I72" s="138" t="s">
        <v>431</v>
      </c>
      <c r="J72" s="138">
        <v>5.5799999999999994E-5</v>
      </c>
      <c r="K72" s="138" t="s">
        <v>431</v>
      </c>
      <c r="L72" s="138" t="s">
        <v>431</v>
      </c>
      <c r="M72" s="138" t="s">
        <v>431</v>
      </c>
      <c r="N72" s="138">
        <v>1.6671111111111112</v>
      </c>
      <c r="O72" s="138">
        <v>0.205375</v>
      </c>
      <c r="P72" s="138">
        <v>3.1E-2</v>
      </c>
      <c r="Q72" s="138">
        <v>0.124</v>
      </c>
      <c r="R72" s="138">
        <v>1.3579722222222224</v>
      </c>
      <c r="S72" s="138">
        <v>2.1700000000000004E-2</v>
      </c>
      <c r="T72" s="138">
        <v>2.5618055555555559</v>
      </c>
      <c r="U72" s="138">
        <v>6.1999999999999998E-3</v>
      </c>
      <c r="V72" s="138">
        <v>26.384444444444444</v>
      </c>
      <c r="W72" s="138">
        <v>0.94221994692340072</v>
      </c>
      <c r="X72" s="138" t="s">
        <v>443</v>
      </c>
      <c r="Y72" s="138" t="s">
        <v>443</v>
      </c>
      <c r="Z72" s="138" t="s">
        <v>443</v>
      </c>
      <c r="AA72" s="138" t="s">
        <v>443</v>
      </c>
      <c r="AB72" s="138" t="s">
        <v>443</v>
      </c>
      <c r="AC72" s="138" t="s">
        <v>430</v>
      </c>
      <c r="AD72" s="138" t="s">
        <v>430</v>
      </c>
      <c r="AE72" s="55"/>
      <c r="AF72" s="147" t="s">
        <v>429</v>
      </c>
      <c r="AG72" s="147" t="s">
        <v>429</v>
      </c>
      <c r="AH72" s="147" t="s">
        <v>429</v>
      </c>
      <c r="AI72" s="147" t="s">
        <v>429</v>
      </c>
      <c r="AJ72" s="147" t="s">
        <v>429</v>
      </c>
      <c r="AK72" s="147" t="s">
        <v>443</v>
      </c>
      <c r="AL72" s="45" t="s">
        <v>182</v>
      </c>
    </row>
    <row r="73" spans="1:38" s="2" customFormat="1" ht="26.25" customHeight="1" thickBot="1" x14ac:dyDescent="0.3">
      <c r="A73" s="65" t="s">
        <v>54</v>
      </c>
      <c r="B73" s="65" t="s">
        <v>183</v>
      </c>
      <c r="C73" s="66" t="s">
        <v>184</v>
      </c>
      <c r="D73" s="67"/>
      <c r="E73" s="138" t="s">
        <v>431</v>
      </c>
      <c r="F73" s="138" t="s">
        <v>431</v>
      </c>
      <c r="G73" s="138" t="s">
        <v>431</v>
      </c>
      <c r="H73" s="138" t="s">
        <v>431</v>
      </c>
      <c r="I73" s="138">
        <v>4.23442095E-2</v>
      </c>
      <c r="J73" s="138">
        <v>5.9987630124999997E-2</v>
      </c>
      <c r="K73" s="138">
        <v>7.0573682499999998E-2</v>
      </c>
      <c r="L73" s="138" t="s">
        <v>443</v>
      </c>
      <c r="M73" s="138" t="s">
        <v>431</v>
      </c>
      <c r="N73" s="138">
        <v>1.7121436803069052</v>
      </c>
      <c r="O73" s="138">
        <v>3.2541018421426544E-2</v>
      </c>
      <c r="P73" s="138" t="s">
        <v>431</v>
      </c>
      <c r="Q73" s="138">
        <v>6.8796747549019599E-2</v>
      </c>
      <c r="R73" s="138">
        <v>0.25225474101307188</v>
      </c>
      <c r="S73" s="138" t="s">
        <v>431</v>
      </c>
      <c r="T73" s="138">
        <v>0.11466124591503268</v>
      </c>
      <c r="U73" s="138" t="s">
        <v>431</v>
      </c>
      <c r="V73" s="138">
        <v>1.4069107047643621</v>
      </c>
      <c r="W73" s="138" t="s">
        <v>430</v>
      </c>
      <c r="X73" s="138" t="s">
        <v>430</v>
      </c>
      <c r="Y73" s="138" t="s">
        <v>430</v>
      </c>
      <c r="Z73" s="138" t="s">
        <v>430</v>
      </c>
      <c r="AA73" s="138" t="s">
        <v>430</v>
      </c>
      <c r="AB73" s="138" t="s">
        <v>430</v>
      </c>
      <c r="AC73" s="138">
        <v>40</v>
      </c>
      <c r="AD73" s="138" t="s">
        <v>429</v>
      </c>
      <c r="AE73" s="55"/>
      <c r="AF73" s="147" t="s">
        <v>429</v>
      </c>
      <c r="AG73" s="147" t="s">
        <v>429</v>
      </c>
      <c r="AH73" s="147" t="s">
        <v>429</v>
      </c>
      <c r="AI73" s="147" t="s">
        <v>429</v>
      </c>
      <c r="AJ73" s="147" t="s">
        <v>429</v>
      </c>
      <c r="AK73" s="147" t="s">
        <v>443</v>
      </c>
      <c r="AL73" s="45" t="s">
        <v>185</v>
      </c>
    </row>
    <row r="74" spans="1:38" s="2" customFormat="1" ht="26.25" customHeight="1" thickBot="1" x14ac:dyDescent="0.3">
      <c r="A74" s="65" t="s">
        <v>54</v>
      </c>
      <c r="B74" s="65" t="s">
        <v>186</v>
      </c>
      <c r="C74" s="66" t="s">
        <v>187</v>
      </c>
      <c r="D74" s="67"/>
      <c r="E74" s="138" t="s">
        <v>431</v>
      </c>
      <c r="F74" s="138" t="s">
        <v>431</v>
      </c>
      <c r="G74" s="138" t="s">
        <v>431</v>
      </c>
      <c r="H74" s="138" t="s">
        <v>431</v>
      </c>
      <c r="I74" s="138" t="s">
        <v>431</v>
      </c>
      <c r="J74" s="138" t="s">
        <v>431</v>
      </c>
      <c r="K74" s="138" t="s">
        <v>431</v>
      </c>
      <c r="L74" s="138" t="s">
        <v>431</v>
      </c>
      <c r="M74" s="138" t="s">
        <v>431</v>
      </c>
      <c r="N74" s="138" t="s">
        <v>431</v>
      </c>
      <c r="O74" s="138" t="s">
        <v>431</v>
      </c>
      <c r="P74" s="138" t="s">
        <v>431</v>
      </c>
      <c r="Q74" s="138" t="s">
        <v>431</v>
      </c>
      <c r="R74" s="138" t="s">
        <v>431</v>
      </c>
      <c r="S74" s="138" t="s">
        <v>431</v>
      </c>
      <c r="T74" s="138" t="s">
        <v>431</v>
      </c>
      <c r="U74" s="138" t="s">
        <v>431</v>
      </c>
      <c r="V74" s="138">
        <v>2.9177883631222857E-2</v>
      </c>
      <c r="W74" s="138" t="s">
        <v>431</v>
      </c>
      <c r="X74" s="138" t="s">
        <v>431</v>
      </c>
      <c r="Y74" s="138" t="s">
        <v>431</v>
      </c>
      <c r="Z74" s="138" t="s">
        <v>431</v>
      </c>
      <c r="AA74" s="138" t="s">
        <v>431</v>
      </c>
      <c r="AB74" s="138" t="s">
        <v>431</v>
      </c>
      <c r="AC74" s="138" t="s">
        <v>431</v>
      </c>
      <c r="AD74" s="138" t="s">
        <v>429</v>
      </c>
      <c r="AE74" s="55"/>
      <c r="AF74" s="147" t="s">
        <v>429</v>
      </c>
      <c r="AG74" s="147" t="s">
        <v>429</v>
      </c>
      <c r="AH74" s="147" t="s">
        <v>429</v>
      </c>
      <c r="AI74" s="147" t="s">
        <v>429</v>
      </c>
      <c r="AJ74" s="147" t="s">
        <v>429</v>
      </c>
      <c r="AK74" s="147" t="s">
        <v>431</v>
      </c>
      <c r="AL74" s="45" t="s">
        <v>188</v>
      </c>
    </row>
    <row r="75" spans="1:38" s="2" customFormat="1" ht="26.25" customHeight="1" thickBot="1" x14ac:dyDescent="0.3">
      <c r="A75" s="65" t="s">
        <v>54</v>
      </c>
      <c r="B75" s="65" t="s">
        <v>189</v>
      </c>
      <c r="C75" s="66" t="s">
        <v>190</v>
      </c>
      <c r="D75" s="72"/>
      <c r="E75" s="138" t="s">
        <v>431</v>
      </c>
      <c r="F75" s="138" t="s">
        <v>431</v>
      </c>
      <c r="G75" s="138" t="s">
        <v>431</v>
      </c>
      <c r="H75" s="138" t="s">
        <v>431</v>
      </c>
      <c r="I75" s="138" t="s">
        <v>431</v>
      </c>
      <c r="J75" s="138" t="s">
        <v>431</v>
      </c>
      <c r="K75" s="138" t="s">
        <v>431</v>
      </c>
      <c r="L75" s="138" t="s">
        <v>431</v>
      </c>
      <c r="M75" s="138" t="s">
        <v>431</v>
      </c>
      <c r="N75" s="138" t="s">
        <v>431</v>
      </c>
      <c r="O75" s="138" t="s">
        <v>431</v>
      </c>
      <c r="P75" s="138" t="s">
        <v>431</v>
      </c>
      <c r="Q75" s="138" t="s">
        <v>431</v>
      </c>
      <c r="R75" s="138" t="s">
        <v>431</v>
      </c>
      <c r="S75" s="138" t="s">
        <v>431</v>
      </c>
      <c r="T75" s="138" t="s">
        <v>431</v>
      </c>
      <c r="U75" s="138" t="s">
        <v>431</v>
      </c>
      <c r="V75" s="138" t="s">
        <v>431</v>
      </c>
      <c r="W75" s="138" t="s">
        <v>431</v>
      </c>
      <c r="X75" s="138" t="s">
        <v>431</v>
      </c>
      <c r="Y75" s="138" t="s">
        <v>431</v>
      </c>
      <c r="Z75" s="138" t="s">
        <v>431</v>
      </c>
      <c r="AA75" s="138" t="s">
        <v>431</v>
      </c>
      <c r="AB75" s="138" t="s">
        <v>431</v>
      </c>
      <c r="AC75" s="138" t="s">
        <v>431</v>
      </c>
      <c r="AD75" s="138" t="s">
        <v>431</v>
      </c>
      <c r="AE75" s="55"/>
      <c r="AF75" s="147" t="s">
        <v>429</v>
      </c>
      <c r="AG75" s="147" t="s">
        <v>429</v>
      </c>
      <c r="AH75" s="147" t="s">
        <v>429</v>
      </c>
      <c r="AI75" s="147" t="s">
        <v>429</v>
      </c>
      <c r="AJ75" s="147" t="s">
        <v>429</v>
      </c>
      <c r="AK75" s="147" t="s">
        <v>431</v>
      </c>
      <c r="AL75" s="45" t="s">
        <v>191</v>
      </c>
    </row>
    <row r="76" spans="1:38" s="2" customFormat="1" ht="26.25" customHeight="1" thickBot="1" x14ac:dyDescent="0.3">
      <c r="A76" s="65" t="s">
        <v>54</v>
      </c>
      <c r="B76" s="65" t="s">
        <v>192</v>
      </c>
      <c r="C76" s="66" t="s">
        <v>193</v>
      </c>
      <c r="D76" s="67"/>
      <c r="E76" s="138" t="s">
        <v>431</v>
      </c>
      <c r="F76" s="138" t="s">
        <v>431</v>
      </c>
      <c r="G76" s="138" t="s">
        <v>431</v>
      </c>
      <c r="H76" s="138" t="s">
        <v>431</v>
      </c>
      <c r="I76" s="138" t="s">
        <v>431</v>
      </c>
      <c r="J76" s="138" t="s">
        <v>431</v>
      </c>
      <c r="K76" s="138" t="s">
        <v>431</v>
      </c>
      <c r="L76" s="138" t="s">
        <v>431</v>
      </c>
      <c r="M76" s="138" t="s">
        <v>431</v>
      </c>
      <c r="N76" s="138">
        <v>7.8453276047261E-3</v>
      </c>
      <c r="O76" s="138" t="s">
        <v>431</v>
      </c>
      <c r="P76" s="138" t="s">
        <v>431</v>
      </c>
      <c r="Q76" s="138" t="s">
        <v>431</v>
      </c>
      <c r="R76" s="138" t="s">
        <v>431</v>
      </c>
      <c r="S76" s="138" t="s">
        <v>431</v>
      </c>
      <c r="T76" s="138" t="s">
        <v>431</v>
      </c>
      <c r="U76" s="138" t="s">
        <v>431</v>
      </c>
      <c r="V76" s="138" t="s">
        <v>431</v>
      </c>
      <c r="W76" s="138" t="s">
        <v>430</v>
      </c>
      <c r="X76" s="138" t="s">
        <v>443</v>
      </c>
      <c r="Y76" s="138" t="s">
        <v>443</v>
      </c>
      <c r="Z76" s="138" t="s">
        <v>443</v>
      </c>
      <c r="AA76" s="138" t="s">
        <v>443</v>
      </c>
      <c r="AB76" s="138" t="s">
        <v>443</v>
      </c>
      <c r="AC76" s="138" t="s">
        <v>431</v>
      </c>
      <c r="AD76" s="138" t="s">
        <v>430</v>
      </c>
      <c r="AE76" s="55"/>
      <c r="AF76" s="147" t="s">
        <v>429</v>
      </c>
      <c r="AG76" s="147" t="s">
        <v>429</v>
      </c>
      <c r="AH76" s="147" t="s">
        <v>429</v>
      </c>
      <c r="AI76" s="147" t="s">
        <v>429</v>
      </c>
      <c r="AJ76" s="147" t="s">
        <v>429</v>
      </c>
      <c r="AK76" s="147" t="s">
        <v>443</v>
      </c>
      <c r="AL76" s="45" t="s">
        <v>194</v>
      </c>
    </row>
    <row r="77" spans="1:38" s="2" customFormat="1" ht="26.25" customHeight="1" thickBot="1" x14ac:dyDescent="0.3">
      <c r="A77" s="65" t="s">
        <v>54</v>
      </c>
      <c r="B77" s="65" t="s">
        <v>195</v>
      </c>
      <c r="C77" s="66" t="s">
        <v>196</v>
      </c>
      <c r="D77" s="67"/>
      <c r="E77" s="138" t="s">
        <v>431</v>
      </c>
      <c r="F77" s="138" t="s">
        <v>431</v>
      </c>
      <c r="G77" s="138" t="s">
        <v>431</v>
      </c>
      <c r="H77" s="138" t="s">
        <v>431</v>
      </c>
      <c r="I77" s="138" t="s">
        <v>431</v>
      </c>
      <c r="J77" s="138" t="s">
        <v>431</v>
      </c>
      <c r="K77" s="138" t="s">
        <v>431</v>
      </c>
      <c r="L77" s="138" t="s">
        <v>431</v>
      </c>
      <c r="M77" s="138" t="s">
        <v>431</v>
      </c>
      <c r="N77" s="138" t="s">
        <v>431</v>
      </c>
      <c r="O77" s="138" t="s">
        <v>431</v>
      </c>
      <c r="P77" s="138" t="s">
        <v>431</v>
      </c>
      <c r="Q77" s="138" t="s">
        <v>431</v>
      </c>
      <c r="R77" s="138" t="s">
        <v>431</v>
      </c>
      <c r="S77" s="138" t="s">
        <v>431</v>
      </c>
      <c r="T77" s="138" t="s">
        <v>431</v>
      </c>
      <c r="U77" s="138" t="s">
        <v>431</v>
      </c>
      <c r="V77" s="138" t="s">
        <v>431</v>
      </c>
      <c r="W77" s="138" t="s">
        <v>431</v>
      </c>
      <c r="X77" s="138" t="s">
        <v>431</v>
      </c>
      <c r="Y77" s="138" t="s">
        <v>431</v>
      </c>
      <c r="Z77" s="138" t="s">
        <v>431</v>
      </c>
      <c r="AA77" s="138" t="s">
        <v>431</v>
      </c>
      <c r="AB77" s="138" t="s">
        <v>431</v>
      </c>
      <c r="AC77" s="138" t="s">
        <v>431</v>
      </c>
      <c r="AD77" s="138" t="s">
        <v>431</v>
      </c>
      <c r="AE77" s="55"/>
      <c r="AF77" s="147" t="s">
        <v>429</v>
      </c>
      <c r="AG77" s="147" t="s">
        <v>429</v>
      </c>
      <c r="AH77" s="147" t="s">
        <v>429</v>
      </c>
      <c r="AI77" s="147" t="s">
        <v>429</v>
      </c>
      <c r="AJ77" s="147" t="s">
        <v>429</v>
      </c>
      <c r="AK77" s="147" t="s">
        <v>431</v>
      </c>
      <c r="AL77" s="45" t="s">
        <v>197</v>
      </c>
    </row>
    <row r="78" spans="1:38" s="2" customFormat="1" ht="26.25" customHeight="1" thickBot="1" x14ac:dyDescent="0.3">
      <c r="A78" s="65" t="s">
        <v>54</v>
      </c>
      <c r="B78" s="65" t="s">
        <v>198</v>
      </c>
      <c r="C78" s="66" t="s">
        <v>199</v>
      </c>
      <c r="D78" s="67"/>
      <c r="E78" s="138" t="s">
        <v>431</v>
      </c>
      <c r="F78" s="138" t="s">
        <v>431</v>
      </c>
      <c r="G78" s="138" t="s">
        <v>431</v>
      </c>
      <c r="H78" s="138" t="s">
        <v>431</v>
      </c>
      <c r="I78" s="138" t="s">
        <v>431</v>
      </c>
      <c r="J78" s="138" t="s">
        <v>431</v>
      </c>
      <c r="K78" s="138" t="s">
        <v>431</v>
      </c>
      <c r="L78" s="138" t="s">
        <v>431</v>
      </c>
      <c r="M78" s="138" t="s">
        <v>431</v>
      </c>
      <c r="N78" s="138" t="s">
        <v>431</v>
      </c>
      <c r="O78" s="138" t="s">
        <v>431</v>
      </c>
      <c r="P78" s="138" t="s">
        <v>431</v>
      </c>
      <c r="Q78" s="138" t="s">
        <v>431</v>
      </c>
      <c r="R78" s="138" t="s">
        <v>431</v>
      </c>
      <c r="S78" s="138">
        <v>3.0000000000000001E-3</v>
      </c>
      <c r="T78" s="138" t="s">
        <v>431</v>
      </c>
      <c r="U78" s="138" t="s">
        <v>431</v>
      </c>
      <c r="V78" s="138" t="s">
        <v>431</v>
      </c>
      <c r="W78" s="138" t="s">
        <v>431</v>
      </c>
      <c r="X78" s="138" t="s">
        <v>431</v>
      </c>
      <c r="Y78" s="138" t="s">
        <v>431</v>
      </c>
      <c r="Z78" s="138" t="s">
        <v>431</v>
      </c>
      <c r="AA78" s="138" t="s">
        <v>431</v>
      </c>
      <c r="AB78" s="138" t="s">
        <v>431</v>
      </c>
      <c r="AC78" s="138" t="s">
        <v>431</v>
      </c>
      <c r="AD78" s="138" t="s">
        <v>431</v>
      </c>
      <c r="AE78" s="55"/>
      <c r="AF78" s="147" t="s">
        <v>429</v>
      </c>
      <c r="AG78" s="147" t="s">
        <v>429</v>
      </c>
      <c r="AH78" s="147" t="s">
        <v>429</v>
      </c>
      <c r="AI78" s="147" t="s">
        <v>429</v>
      </c>
      <c r="AJ78" s="147" t="s">
        <v>429</v>
      </c>
      <c r="AK78" s="147" t="s">
        <v>431</v>
      </c>
      <c r="AL78" s="45" t="s">
        <v>200</v>
      </c>
    </row>
    <row r="79" spans="1:38" s="2" customFormat="1" ht="26.25" customHeight="1" thickBot="1" x14ac:dyDescent="0.3">
      <c r="A79" s="65" t="s">
        <v>54</v>
      </c>
      <c r="B79" s="65" t="s">
        <v>201</v>
      </c>
      <c r="C79" s="66" t="s">
        <v>202</v>
      </c>
      <c r="D79" s="67"/>
      <c r="E79" s="138" t="s">
        <v>431</v>
      </c>
      <c r="F79" s="138" t="s">
        <v>431</v>
      </c>
      <c r="G79" s="138" t="s">
        <v>431</v>
      </c>
      <c r="H79" s="138" t="s">
        <v>431</v>
      </c>
      <c r="I79" s="138" t="s">
        <v>431</v>
      </c>
      <c r="J79" s="138" t="s">
        <v>431</v>
      </c>
      <c r="K79" s="138" t="s">
        <v>431</v>
      </c>
      <c r="L79" s="138" t="s">
        <v>431</v>
      </c>
      <c r="M79" s="138" t="s">
        <v>431</v>
      </c>
      <c r="N79" s="138" t="s">
        <v>431</v>
      </c>
      <c r="O79" s="138" t="s">
        <v>431</v>
      </c>
      <c r="P79" s="138" t="s">
        <v>431</v>
      </c>
      <c r="Q79" s="138" t="s">
        <v>431</v>
      </c>
      <c r="R79" s="138" t="s">
        <v>431</v>
      </c>
      <c r="S79" s="138" t="s">
        <v>431</v>
      </c>
      <c r="T79" s="138" t="s">
        <v>431</v>
      </c>
      <c r="U79" s="138" t="s">
        <v>431</v>
      </c>
      <c r="V79" s="138" t="s">
        <v>431</v>
      </c>
      <c r="W79" s="138" t="s">
        <v>431</v>
      </c>
      <c r="X79" s="138" t="s">
        <v>431</v>
      </c>
      <c r="Y79" s="138" t="s">
        <v>431</v>
      </c>
      <c r="Z79" s="138" t="s">
        <v>431</v>
      </c>
      <c r="AA79" s="138" t="s">
        <v>431</v>
      </c>
      <c r="AB79" s="138" t="s">
        <v>431</v>
      </c>
      <c r="AC79" s="138" t="s">
        <v>431</v>
      </c>
      <c r="AD79" s="138" t="s">
        <v>431</v>
      </c>
      <c r="AE79" s="55"/>
      <c r="AF79" s="147" t="s">
        <v>429</v>
      </c>
      <c r="AG79" s="147" t="s">
        <v>429</v>
      </c>
      <c r="AH79" s="147" t="s">
        <v>429</v>
      </c>
      <c r="AI79" s="147" t="s">
        <v>429</v>
      </c>
      <c r="AJ79" s="147" t="s">
        <v>429</v>
      </c>
      <c r="AK79" s="147" t="s">
        <v>431</v>
      </c>
      <c r="AL79" s="45" t="s">
        <v>203</v>
      </c>
    </row>
    <row r="80" spans="1:38" s="2" customFormat="1" ht="26.25" customHeight="1" thickBot="1" x14ac:dyDescent="0.3">
      <c r="A80" s="65" t="s">
        <v>54</v>
      </c>
      <c r="B80" s="69" t="s">
        <v>204</v>
      </c>
      <c r="C80" s="71" t="s">
        <v>205</v>
      </c>
      <c r="D80" s="67"/>
      <c r="E80" s="138" t="s">
        <v>431</v>
      </c>
      <c r="F80" s="138" t="s">
        <v>431</v>
      </c>
      <c r="G80" s="138" t="s">
        <v>431</v>
      </c>
      <c r="H80" s="138" t="s">
        <v>431</v>
      </c>
      <c r="I80" s="138" t="s">
        <v>431</v>
      </c>
      <c r="J80" s="138" t="s">
        <v>431</v>
      </c>
      <c r="K80" s="138" t="s">
        <v>431</v>
      </c>
      <c r="L80" s="138" t="s">
        <v>431</v>
      </c>
      <c r="M80" s="138" t="s">
        <v>431</v>
      </c>
      <c r="N80" s="138">
        <v>1.5467239527389899E-4</v>
      </c>
      <c r="O80" s="138">
        <v>2.0000000000000002E-5</v>
      </c>
      <c r="P80" s="138" t="s">
        <v>431</v>
      </c>
      <c r="Q80" s="138" t="s">
        <v>431</v>
      </c>
      <c r="R80" s="138">
        <v>0.21099999999999999</v>
      </c>
      <c r="S80" s="138">
        <v>1.84E-4</v>
      </c>
      <c r="T80" s="138">
        <v>8.2000000000000003E-2</v>
      </c>
      <c r="U80" s="138" t="s">
        <v>431</v>
      </c>
      <c r="V80" s="138">
        <v>0.23300000000000001</v>
      </c>
      <c r="W80" s="138" t="s">
        <v>430</v>
      </c>
      <c r="X80" s="138" t="s">
        <v>430</v>
      </c>
      <c r="Y80" s="138" t="s">
        <v>430</v>
      </c>
      <c r="Z80" s="138" t="s">
        <v>430</v>
      </c>
      <c r="AA80" s="138" t="s">
        <v>430</v>
      </c>
      <c r="AB80" s="138" t="s">
        <v>430</v>
      </c>
      <c r="AC80" s="138" t="s">
        <v>431</v>
      </c>
      <c r="AD80" s="138" t="s">
        <v>430</v>
      </c>
      <c r="AE80" s="55"/>
      <c r="AF80" s="147" t="s">
        <v>429</v>
      </c>
      <c r="AG80" s="147" t="s">
        <v>429</v>
      </c>
      <c r="AH80" s="147" t="s">
        <v>429</v>
      </c>
      <c r="AI80" s="147" t="s">
        <v>429</v>
      </c>
      <c r="AJ80" s="147" t="s">
        <v>429</v>
      </c>
      <c r="AK80" s="147" t="s">
        <v>431</v>
      </c>
      <c r="AL80" s="45" t="s">
        <v>413</v>
      </c>
    </row>
    <row r="81" spans="1:38" s="2" customFormat="1" ht="26.25" customHeight="1" thickBot="1" x14ac:dyDescent="0.3">
      <c r="A81" s="65" t="s">
        <v>54</v>
      </c>
      <c r="B81" s="69" t="s">
        <v>206</v>
      </c>
      <c r="C81" s="71" t="s">
        <v>207</v>
      </c>
      <c r="D81" s="67"/>
      <c r="E81" s="138" t="s">
        <v>443</v>
      </c>
      <c r="F81" s="138" t="s">
        <v>443</v>
      </c>
      <c r="G81" s="138" t="s">
        <v>443</v>
      </c>
      <c r="H81" s="138" t="s">
        <v>443</v>
      </c>
      <c r="I81" s="138" t="s">
        <v>443</v>
      </c>
      <c r="J81" s="138" t="s">
        <v>443</v>
      </c>
      <c r="K81" s="138" t="s">
        <v>443</v>
      </c>
      <c r="L81" s="138" t="s">
        <v>443</v>
      </c>
      <c r="M81" s="138" t="s">
        <v>443</v>
      </c>
      <c r="N81" s="138" t="s">
        <v>430</v>
      </c>
      <c r="O81" s="138" t="s">
        <v>430</v>
      </c>
      <c r="P81" s="138" t="s">
        <v>430</v>
      </c>
      <c r="Q81" s="138" t="s">
        <v>430</v>
      </c>
      <c r="R81" s="138" t="s">
        <v>430</v>
      </c>
      <c r="S81" s="138" t="s">
        <v>430</v>
      </c>
      <c r="T81" s="138" t="s">
        <v>430</v>
      </c>
      <c r="U81" s="138" t="s">
        <v>430</v>
      </c>
      <c r="V81" s="138" t="s">
        <v>430</v>
      </c>
      <c r="W81" s="138" t="s">
        <v>430</v>
      </c>
      <c r="X81" s="138" t="s">
        <v>430</v>
      </c>
      <c r="Y81" s="138" t="s">
        <v>430</v>
      </c>
      <c r="Z81" s="138" t="s">
        <v>430</v>
      </c>
      <c r="AA81" s="138" t="s">
        <v>430</v>
      </c>
      <c r="AB81" s="138" t="s">
        <v>430</v>
      </c>
      <c r="AC81" s="138" t="s">
        <v>430</v>
      </c>
      <c r="AD81" s="138" t="s">
        <v>430</v>
      </c>
      <c r="AE81" s="55"/>
      <c r="AF81" s="147" t="s">
        <v>429</v>
      </c>
      <c r="AG81" s="147" t="s">
        <v>429</v>
      </c>
      <c r="AH81" s="147" t="s">
        <v>429</v>
      </c>
      <c r="AI81" s="147" t="s">
        <v>429</v>
      </c>
      <c r="AJ81" s="147" t="s">
        <v>429</v>
      </c>
      <c r="AK81" s="147" t="s">
        <v>443</v>
      </c>
      <c r="AL81" s="45" t="s">
        <v>208</v>
      </c>
    </row>
    <row r="82" spans="1:38" s="2" customFormat="1" ht="26.25" customHeight="1" thickBot="1" x14ac:dyDescent="0.3">
      <c r="A82" s="65" t="s">
        <v>209</v>
      </c>
      <c r="B82" s="69" t="s">
        <v>210</v>
      </c>
      <c r="C82" s="75" t="s">
        <v>211</v>
      </c>
      <c r="D82" s="67"/>
      <c r="E82" s="138" t="s">
        <v>429</v>
      </c>
      <c r="F82" s="138">
        <v>8.142539300000001</v>
      </c>
      <c r="G82" s="138" t="s">
        <v>429</v>
      </c>
      <c r="H82" s="138" t="s">
        <v>429</v>
      </c>
      <c r="I82" s="138" t="s">
        <v>443</v>
      </c>
      <c r="J82" s="138" t="s">
        <v>443</v>
      </c>
      <c r="K82" s="138" t="s">
        <v>443</v>
      </c>
      <c r="L82" s="138" t="s">
        <v>443</v>
      </c>
      <c r="M82" s="138" t="s">
        <v>429</v>
      </c>
      <c r="N82" s="138" t="s">
        <v>429</v>
      </c>
      <c r="O82" s="138" t="s">
        <v>429</v>
      </c>
      <c r="P82" s="138" t="s">
        <v>443</v>
      </c>
      <c r="Q82" s="138" t="s">
        <v>429</v>
      </c>
      <c r="R82" s="138" t="s">
        <v>429</v>
      </c>
      <c r="S82" s="138" t="s">
        <v>429</v>
      </c>
      <c r="T82" s="138" t="s">
        <v>429</v>
      </c>
      <c r="U82" s="138" t="s">
        <v>429</v>
      </c>
      <c r="V82" s="138" t="s">
        <v>429</v>
      </c>
      <c r="W82" s="138" t="s">
        <v>429</v>
      </c>
      <c r="X82" s="138" t="s">
        <v>429</v>
      </c>
      <c r="Y82" s="138" t="s">
        <v>429</v>
      </c>
      <c r="Z82" s="138" t="s">
        <v>429</v>
      </c>
      <c r="AA82" s="138" t="s">
        <v>429</v>
      </c>
      <c r="AB82" s="138" t="s">
        <v>429</v>
      </c>
      <c r="AC82" s="138" t="s">
        <v>429</v>
      </c>
      <c r="AD82" s="138" t="s">
        <v>429</v>
      </c>
      <c r="AE82" s="55"/>
      <c r="AF82" s="147" t="s">
        <v>429</v>
      </c>
      <c r="AG82" s="147" t="s">
        <v>429</v>
      </c>
      <c r="AH82" s="147" t="s">
        <v>429</v>
      </c>
      <c r="AI82" s="147" t="s">
        <v>429</v>
      </c>
      <c r="AJ82" s="147" t="s">
        <v>429</v>
      </c>
      <c r="AK82" s="147" t="s">
        <v>443</v>
      </c>
      <c r="AL82" s="45" t="s">
        <v>220</v>
      </c>
    </row>
    <row r="83" spans="1:38" s="2" customFormat="1" ht="26.25" customHeight="1" thickBot="1" x14ac:dyDescent="0.3">
      <c r="A83" s="65" t="s">
        <v>54</v>
      </c>
      <c r="B83" s="76" t="s">
        <v>212</v>
      </c>
      <c r="C83" s="77" t="s">
        <v>213</v>
      </c>
      <c r="D83" s="67"/>
      <c r="E83" s="138" t="s">
        <v>443</v>
      </c>
      <c r="F83" s="138">
        <v>2.7199999999999998E-2</v>
      </c>
      <c r="G83" s="138" t="s">
        <v>443</v>
      </c>
      <c r="H83" s="138" t="s">
        <v>429</v>
      </c>
      <c r="I83" s="138">
        <v>0.17</v>
      </c>
      <c r="J83" s="138">
        <v>3.4</v>
      </c>
      <c r="K83" s="138">
        <v>25.5</v>
      </c>
      <c r="L83" s="138">
        <v>9.6900000000000007E-3</v>
      </c>
      <c r="M83" s="138" t="s">
        <v>443</v>
      </c>
      <c r="N83" s="138" t="s">
        <v>429</v>
      </c>
      <c r="O83" s="138" t="s">
        <v>429</v>
      </c>
      <c r="P83" s="138" t="s">
        <v>429</v>
      </c>
      <c r="Q83" s="138" t="s">
        <v>429</v>
      </c>
      <c r="R83" s="138" t="s">
        <v>429</v>
      </c>
      <c r="S83" s="138" t="s">
        <v>429</v>
      </c>
      <c r="T83" s="138" t="s">
        <v>429</v>
      </c>
      <c r="U83" s="138" t="s">
        <v>429</v>
      </c>
      <c r="V83" s="138" t="s">
        <v>429</v>
      </c>
      <c r="W83" s="138" t="s">
        <v>443</v>
      </c>
      <c r="X83" s="138" t="s">
        <v>443</v>
      </c>
      <c r="Y83" s="138" t="s">
        <v>430</v>
      </c>
      <c r="Z83" s="138" t="s">
        <v>443</v>
      </c>
      <c r="AA83" s="138" t="s">
        <v>430</v>
      </c>
      <c r="AB83" s="138" t="s">
        <v>430</v>
      </c>
      <c r="AC83" s="138" t="s">
        <v>443</v>
      </c>
      <c r="AD83" s="138" t="s">
        <v>429</v>
      </c>
      <c r="AE83" s="55"/>
      <c r="AF83" s="147" t="s">
        <v>429</v>
      </c>
      <c r="AG83" s="147" t="s">
        <v>429</v>
      </c>
      <c r="AH83" s="147" t="s">
        <v>429</v>
      </c>
      <c r="AI83" s="147" t="s">
        <v>429</v>
      </c>
      <c r="AJ83" s="147" t="s">
        <v>429</v>
      </c>
      <c r="AK83" s="147">
        <v>1.7</v>
      </c>
      <c r="AL83" s="148" t="s">
        <v>439</v>
      </c>
    </row>
    <row r="84" spans="1:38" s="2" customFormat="1" ht="26.25" customHeight="1" thickBot="1" x14ac:dyDescent="0.3">
      <c r="A84" s="65" t="s">
        <v>54</v>
      </c>
      <c r="B84" s="76" t="s">
        <v>214</v>
      </c>
      <c r="C84" s="77" t="s">
        <v>215</v>
      </c>
      <c r="D84" s="67"/>
      <c r="E84" s="138" t="s">
        <v>429</v>
      </c>
      <c r="F84" s="138" t="s">
        <v>431</v>
      </c>
      <c r="G84" s="138" t="s">
        <v>429</v>
      </c>
      <c r="H84" s="138" t="s">
        <v>431</v>
      </c>
      <c r="I84" s="138" t="s">
        <v>431</v>
      </c>
      <c r="J84" s="138" t="s">
        <v>431</v>
      </c>
      <c r="K84" s="138" t="s">
        <v>431</v>
      </c>
      <c r="L84" s="138" t="s">
        <v>431</v>
      </c>
      <c r="M84" s="138" t="s">
        <v>431</v>
      </c>
      <c r="N84" s="138" t="s">
        <v>431</v>
      </c>
      <c r="O84" s="138" t="s">
        <v>431</v>
      </c>
      <c r="P84" s="138" t="s">
        <v>431</v>
      </c>
      <c r="Q84" s="138" t="s">
        <v>431</v>
      </c>
      <c r="R84" s="138" t="s">
        <v>429</v>
      </c>
      <c r="S84" s="138" t="s">
        <v>429</v>
      </c>
      <c r="T84" s="138" t="s">
        <v>429</v>
      </c>
      <c r="U84" s="138" t="s">
        <v>429</v>
      </c>
      <c r="V84" s="138" t="s">
        <v>429</v>
      </c>
      <c r="W84" s="138" t="s">
        <v>431</v>
      </c>
      <c r="X84" s="138" t="s">
        <v>431</v>
      </c>
      <c r="Y84" s="138" t="s">
        <v>431</v>
      </c>
      <c r="Z84" s="138" t="s">
        <v>431</v>
      </c>
      <c r="AA84" s="138" t="s">
        <v>431</v>
      </c>
      <c r="AB84" s="138" t="s">
        <v>431</v>
      </c>
      <c r="AC84" s="138" t="s">
        <v>431</v>
      </c>
      <c r="AD84" s="138" t="s">
        <v>429</v>
      </c>
      <c r="AE84" s="55"/>
      <c r="AF84" s="147" t="s">
        <v>429</v>
      </c>
      <c r="AG84" s="147" t="s">
        <v>429</v>
      </c>
      <c r="AH84" s="147" t="s">
        <v>429</v>
      </c>
      <c r="AI84" s="147" t="s">
        <v>429</v>
      </c>
      <c r="AJ84" s="147" t="s">
        <v>429</v>
      </c>
      <c r="AK84" s="147" t="s">
        <v>443</v>
      </c>
      <c r="AL84" s="45" t="s">
        <v>413</v>
      </c>
    </row>
    <row r="85" spans="1:38" s="2" customFormat="1" ht="26.25" customHeight="1" thickBot="1" x14ac:dyDescent="0.3">
      <c r="A85" s="65" t="s">
        <v>209</v>
      </c>
      <c r="B85" s="71" t="s">
        <v>216</v>
      </c>
      <c r="C85" s="77" t="s">
        <v>404</v>
      </c>
      <c r="D85" s="67"/>
      <c r="E85" s="138" t="s">
        <v>429</v>
      </c>
      <c r="F85" s="138">
        <v>6.5601727662456728</v>
      </c>
      <c r="G85" s="138" t="s">
        <v>429</v>
      </c>
      <c r="H85" s="138" t="s">
        <v>429</v>
      </c>
      <c r="I85" s="138" t="s">
        <v>429</v>
      </c>
      <c r="J85" s="138" t="s">
        <v>429</v>
      </c>
      <c r="K85" s="138" t="s">
        <v>429</v>
      </c>
      <c r="L85" s="138" t="s">
        <v>429</v>
      </c>
      <c r="M85" s="138" t="s">
        <v>429</v>
      </c>
      <c r="N85" s="138" t="s">
        <v>429</v>
      </c>
      <c r="O85" s="138" t="s">
        <v>429</v>
      </c>
      <c r="P85" s="138" t="s">
        <v>429</v>
      </c>
      <c r="Q85" s="138" t="s">
        <v>429</v>
      </c>
      <c r="R85" s="138" t="s">
        <v>429</v>
      </c>
      <c r="S85" s="138" t="s">
        <v>429</v>
      </c>
      <c r="T85" s="138" t="s">
        <v>429</v>
      </c>
      <c r="U85" s="138" t="s">
        <v>429</v>
      </c>
      <c r="V85" s="138" t="s">
        <v>429</v>
      </c>
      <c r="W85" s="138" t="s">
        <v>429</v>
      </c>
      <c r="X85" s="138" t="s">
        <v>429</v>
      </c>
      <c r="Y85" s="138" t="s">
        <v>429</v>
      </c>
      <c r="Z85" s="138" t="s">
        <v>429</v>
      </c>
      <c r="AA85" s="138" t="s">
        <v>429</v>
      </c>
      <c r="AB85" s="138" t="s">
        <v>429</v>
      </c>
      <c r="AC85" s="138" t="s">
        <v>429</v>
      </c>
      <c r="AD85" s="138" t="s">
        <v>429</v>
      </c>
      <c r="AE85" s="55"/>
      <c r="AF85" s="147" t="s">
        <v>429</v>
      </c>
      <c r="AG85" s="147" t="s">
        <v>429</v>
      </c>
      <c r="AH85" s="147" t="s">
        <v>429</v>
      </c>
      <c r="AI85" s="147" t="s">
        <v>429</v>
      </c>
      <c r="AJ85" s="147" t="s">
        <v>429</v>
      </c>
      <c r="AK85" s="147" t="s">
        <v>443</v>
      </c>
      <c r="AL85" s="45" t="s">
        <v>217</v>
      </c>
    </row>
    <row r="86" spans="1:38" s="2" customFormat="1" ht="26.25" customHeight="1" thickBot="1" x14ac:dyDescent="0.3">
      <c r="A86" s="65" t="s">
        <v>209</v>
      </c>
      <c r="B86" s="71" t="s">
        <v>218</v>
      </c>
      <c r="C86" s="75" t="s">
        <v>219</v>
      </c>
      <c r="D86" s="67"/>
      <c r="E86" s="138" t="s">
        <v>429</v>
      </c>
      <c r="F86" s="138">
        <v>2.3877057716193071</v>
      </c>
      <c r="G86" s="138" t="s">
        <v>429</v>
      </c>
      <c r="H86" s="138" t="s">
        <v>429</v>
      </c>
      <c r="I86" s="138" t="s">
        <v>443</v>
      </c>
      <c r="J86" s="138" t="s">
        <v>443</v>
      </c>
      <c r="K86" s="138" t="s">
        <v>443</v>
      </c>
      <c r="L86" s="138" t="s">
        <v>443</v>
      </c>
      <c r="M86" s="138" t="s">
        <v>429</v>
      </c>
      <c r="N86" s="138" t="s">
        <v>429</v>
      </c>
      <c r="O86" s="138" t="s">
        <v>429</v>
      </c>
      <c r="P86" s="138" t="s">
        <v>429</v>
      </c>
      <c r="Q86" s="138" t="s">
        <v>429</v>
      </c>
      <c r="R86" s="138" t="s">
        <v>429</v>
      </c>
      <c r="S86" s="138" t="s">
        <v>429</v>
      </c>
      <c r="T86" s="138" t="s">
        <v>429</v>
      </c>
      <c r="U86" s="138" t="s">
        <v>429</v>
      </c>
      <c r="V86" s="138" t="s">
        <v>429</v>
      </c>
      <c r="W86" s="138" t="s">
        <v>429</v>
      </c>
      <c r="X86" s="138" t="s">
        <v>429</v>
      </c>
      <c r="Y86" s="138" t="s">
        <v>429</v>
      </c>
      <c r="Z86" s="138" t="s">
        <v>429</v>
      </c>
      <c r="AA86" s="138" t="s">
        <v>429</v>
      </c>
      <c r="AB86" s="138" t="s">
        <v>429</v>
      </c>
      <c r="AC86" s="138" t="s">
        <v>429</v>
      </c>
      <c r="AD86" s="138" t="s">
        <v>429</v>
      </c>
      <c r="AE86" s="55"/>
      <c r="AF86" s="147" t="s">
        <v>429</v>
      </c>
      <c r="AG86" s="147" t="s">
        <v>429</v>
      </c>
      <c r="AH86" s="147" t="s">
        <v>429</v>
      </c>
      <c r="AI86" s="147" t="s">
        <v>429</v>
      </c>
      <c r="AJ86" s="147" t="s">
        <v>429</v>
      </c>
      <c r="AK86" s="147">
        <v>4.8535860000000008</v>
      </c>
      <c r="AL86" s="45" t="s">
        <v>220</v>
      </c>
    </row>
    <row r="87" spans="1:38" s="2" customFormat="1" ht="26.25" customHeight="1" thickBot="1" x14ac:dyDescent="0.3">
      <c r="A87" s="65" t="s">
        <v>209</v>
      </c>
      <c r="B87" s="71" t="s">
        <v>221</v>
      </c>
      <c r="C87" s="75" t="s">
        <v>222</v>
      </c>
      <c r="D87" s="67"/>
      <c r="E87" s="138" t="s">
        <v>429</v>
      </c>
      <c r="F87" s="138">
        <v>0.27030741416411125</v>
      </c>
      <c r="G87" s="138" t="s">
        <v>429</v>
      </c>
      <c r="H87" s="138" t="s">
        <v>429</v>
      </c>
      <c r="I87" s="138" t="s">
        <v>443</v>
      </c>
      <c r="J87" s="138" t="s">
        <v>443</v>
      </c>
      <c r="K87" s="138" t="s">
        <v>443</v>
      </c>
      <c r="L87" s="138" t="s">
        <v>443</v>
      </c>
      <c r="M87" s="138" t="s">
        <v>429</v>
      </c>
      <c r="N87" s="138" t="s">
        <v>429</v>
      </c>
      <c r="O87" s="138" t="s">
        <v>429</v>
      </c>
      <c r="P87" s="138" t="s">
        <v>429</v>
      </c>
      <c r="Q87" s="138" t="s">
        <v>429</v>
      </c>
      <c r="R87" s="138" t="s">
        <v>429</v>
      </c>
      <c r="S87" s="138" t="s">
        <v>429</v>
      </c>
      <c r="T87" s="138" t="s">
        <v>429</v>
      </c>
      <c r="U87" s="138" t="s">
        <v>429</v>
      </c>
      <c r="V87" s="138" t="s">
        <v>429</v>
      </c>
      <c r="W87" s="138" t="s">
        <v>429</v>
      </c>
      <c r="X87" s="138" t="s">
        <v>429</v>
      </c>
      <c r="Y87" s="138" t="s">
        <v>429</v>
      </c>
      <c r="Z87" s="138" t="s">
        <v>429</v>
      </c>
      <c r="AA87" s="138" t="s">
        <v>429</v>
      </c>
      <c r="AB87" s="138" t="s">
        <v>429</v>
      </c>
      <c r="AC87" s="138" t="s">
        <v>429</v>
      </c>
      <c r="AD87" s="138" t="s">
        <v>429</v>
      </c>
      <c r="AE87" s="55"/>
      <c r="AF87" s="147" t="s">
        <v>429</v>
      </c>
      <c r="AG87" s="147" t="s">
        <v>429</v>
      </c>
      <c r="AH87" s="147" t="s">
        <v>429</v>
      </c>
      <c r="AI87" s="147" t="s">
        <v>429</v>
      </c>
      <c r="AJ87" s="147" t="s">
        <v>429</v>
      </c>
      <c r="AK87" s="147">
        <v>0.8643789999999999</v>
      </c>
      <c r="AL87" s="45" t="s">
        <v>220</v>
      </c>
    </row>
    <row r="88" spans="1:38" s="2" customFormat="1" ht="26.25" customHeight="1" thickBot="1" x14ac:dyDescent="0.3">
      <c r="A88" s="65" t="s">
        <v>209</v>
      </c>
      <c r="B88" s="71" t="s">
        <v>223</v>
      </c>
      <c r="C88" s="75" t="s">
        <v>224</v>
      </c>
      <c r="D88" s="67"/>
      <c r="E88" s="138" t="s">
        <v>443</v>
      </c>
      <c r="F88" s="138">
        <v>3.0243837200000003</v>
      </c>
      <c r="G88" s="138" t="s">
        <v>443</v>
      </c>
      <c r="H88" s="138" t="s">
        <v>443</v>
      </c>
      <c r="I88" s="138" t="s">
        <v>443</v>
      </c>
      <c r="J88" s="138" t="s">
        <v>443</v>
      </c>
      <c r="K88" s="138" t="s">
        <v>443</v>
      </c>
      <c r="L88" s="138" t="s">
        <v>443</v>
      </c>
      <c r="M88" s="138" t="s">
        <v>443</v>
      </c>
      <c r="N88" s="138" t="s">
        <v>443</v>
      </c>
      <c r="O88" s="138" t="s">
        <v>443</v>
      </c>
      <c r="P88" s="138" t="s">
        <v>443</v>
      </c>
      <c r="Q88" s="138" t="s">
        <v>443</v>
      </c>
      <c r="R88" s="138" t="s">
        <v>443</v>
      </c>
      <c r="S88" s="138" t="s">
        <v>443</v>
      </c>
      <c r="T88" s="138" t="s">
        <v>443</v>
      </c>
      <c r="U88" s="138" t="s">
        <v>443</v>
      </c>
      <c r="V88" s="138" t="s">
        <v>443</v>
      </c>
      <c r="W88" s="138" t="s">
        <v>443</v>
      </c>
      <c r="X88" s="138" t="s">
        <v>431</v>
      </c>
      <c r="Y88" s="138" t="s">
        <v>431</v>
      </c>
      <c r="Z88" s="138" t="s">
        <v>431</v>
      </c>
      <c r="AA88" s="138" t="s">
        <v>431</v>
      </c>
      <c r="AB88" s="138" t="s">
        <v>431</v>
      </c>
      <c r="AC88" s="138" t="s">
        <v>443</v>
      </c>
      <c r="AD88" s="138" t="s">
        <v>443</v>
      </c>
      <c r="AE88" s="55"/>
      <c r="AF88" s="147" t="s">
        <v>429</v>
      </c>
      <c r="AG88" s="147" t="s">
        <v>429</v>
      </c>
      <c r="AH88" s="147" t="s">
        <v>429</v>
      </c>
      <c r="AI88" s="147" t="s">
        <v>429</v>
      </c>
      <c r="AJ88" s="147" t="s">
        <v>429</v>
      </c>
      <c r="AK88" s="147" t="s">
        <v>443</v>
      </c>
      <c r="AL88" s="45" t="s">
        <v>413</v>
      </c>
    </row>
    <row r="89" spans="1:38" s="2" customFormat="1" ht="26.25" customHeight="1" thickBot="1" x14ac:dyDescent="0.3">
      <c r="A89" s="65" t="s">
        <v>209</v>
      </c>
      <c r="B89" s="71" t="s">
        <v>225</v>
      </c>
      <c r="C89" s="75" t="s">
        <v>226</v>
      </c>
      <c r="D89" s="67"/>
      <c r="E89" s="138" t="s">
        <v>429</v>
      </c>
      <c r="F89" s="138">
        <v>2.9119999999999999</v>
      </c>
      <c r="G89" s="138" t="s">
        <v>429</v>
      </c>
      <c r="H89" s="138" t="s">
        <v>429</v>
      </c>
      <c r="I89" s="138" t="s">
        <v>443</v>
      </c>
      <c r="J89" s="138" t="s">
        <v>443</v>
      </c>
      <c r="K89" s="138" t="s">
        <v>443</v>
      </c>
      <c r="L89" s="138" t="s">
        <v>443</v>
      </c>
      <c r="M89" s="138" t="s">
        <v>429</v>
      </c>
      <c r="N89" s="138" t="s">
        <v>429</v>
      </c>
      <c r="O89" s="138" t="s">
        <v>429</v>
      </c>
      <c r="P89" s="138" t="s">
        <v>429</v>
      </c>
      <c r="Q89" s="138" t="s">
        <v>429</v>
      </c>
      <c r="R89" s="138" t="s">
        <v>429</v>
      </c>
      <c r="S89" s="138" t="s">
        <v>429</v>
      </c>
      <c r="T89" s="138" t="s">
        <v>429</v>
      </c>
      <c r="U89" s="138" t="s">
        <v>429</v>
      </c>
      <c r="V89" s="138" t="s">
        <v>429</v>
      </c>
      <c r="W89" s="138" t="s">
        <v>429</v>
      </c>
      <c r="X89" s="138" t="s">
        <v>429</v>
      </c>
      <c r="Y89" s="138" t="s">
        <v>429</v>
      </c>
      <c r="Z89" s="138" t="s">
        <v>429</v>
      </c>
      <c r="AA89" s="138" t="s">
        <v>429</v>
      </c>
      <c r="AB89" s="138" t="s">
        <v>429</v>
      </c>
      <c r="AC89" s="138" t="s">
        <v>429</v>
      </c>
      <c r="AD89" s="138" t="s">
        <v>429</v>
      </c>
      <c r="AE89" s="55"/>
      <c r="AF89" s="147" t="s">
        <v>429</v>
      </c>
      <c r="AG89" s="147" t="s">
        <v>429</v>
      </c>
      <c r="AH89" s="147" t="s">
        <v>429</v>
      </c>
      <c r="AI89" s="147" t="s">
        <v>429</v>
      </c>
      <c r="AJ89" s="147" t="s">
        <v>429</v>
      </c>
      <c r="AK89" s="147" t="s">
        <v>443</v>
      </c>
      <c r="AL89" s="45" t="s">
        <v>413</v>
      </c>
    </row>
    <row r="90" spans="1:38" s="7" customFormat="1" ht="26.25" customHeight="1" thickBot="1" x14ac:dyDescent="0.25">
      <c r="A90" s="65" t="s">
        <v>209</v>
      </c>
      <c r="B90" s="71" t="s">
        <v>227</v>
      </c>
      <c r="C90" s="75" t="s">
        <v>228</v>
      </c>
      <c r="D90" s="67"/>
      <c r="E90" s="138" t="s">
        <v>429</v>
      </c>
      <c r="F90" s="138">
        <v>0.95268261526580666</v>
      </c>
      <c r="G90" s="138" t="s">
        <v>429</v>
      </c>
      <c r="H90" s="138" t="s">
        <v>429</v>
      </c>
      <c r="I90" s="138">
        <v>7.7999999999999996E-3</v>
      </c>
      <c r="J90" s="138">
        <v>1.17E-2</v>
      </c>
      <c r="K90" s="138">
        <v>1.4300000000000002E-2</v>
      </c>
      <c r="L90" s="138" t="s">
        <v>429</v>
      </c>
      <c r="M90" s="138" t="s">
        <v>429</v>
      </c>
      <c r="N90" s="138">
        <v>1.3186521722299374E-4</v>
      </c>
      <c r="O90" s="138">
        <v>1.8111608148700338E-2</v>
      </c>
      <c r="P90" s="138" t="s">
        <v>431</v>
      </c>
      <c r="Q90" s="138" t="s">
        <v>431</v>
      </c>
      <c r="R90" s="138">
        <v>7.6259402731369899E-2</v>
      </c>
      <c r="S90" s="138">
        <v>3.0900945481773832</v>
      </c>
      <c r="T90" s="138">
        <v>0.12666210172413467</v>
      </c>
      <c r="U90" s="138">
        <v>1.8032171270855154E-2</v>
      </c>
      <c r="V90" s="138">
        <v>1.7881241202949332</v>
      </c>
      <c r="W90" s="138" t="s">
        <v>429</v>
      </c>
      <c r="X90" s="138" t="s">
        <v>429</v>
      </c>
      <c r="Y90" s="138" t="s">
        <v>429</v>
      </c>
      <c r="Z90" s="138" t="s">
        <v>429</v>
      </c>
      <c r="AA90" s="138" t="s">
        <v>429</v>
      </c>
      <c r="AB90" s="138" t="s">
        <v>429</v>
      </c>
      <c r="AC90" s="138" t="s">
        <v>429</v>
      </c>
      <c r="AD90" s="138" t="s">
        <v>429</v>
      </c>
      <c r="AE90" s="55"/>
      <c r="AF90" s="147" t="s">
        <v>429</v>
      </c>
      <c r="AG90" s="147" t="s">
        <v>429</v>
      </c>
      <c r="AH90" s="147" t="s">
        <v>429</v>
      </c>
      <c r="AI90" s="147" t="s">
        <v>429</v>
      </c>
      <c r="AJ90" s="147" t="s">
        <v>429</v>
      </c>
      <c r="AK90" s="147">
        <v>13</v>
      </c>
      <c r="AL90" s="148" t="s">
        <v>440</v>
      </c>
    </row>
    <row r="91" spans="1:38" s="2" customFormat="1" ht="26.25" customHeight="1" thickBot="1" x14ac:dyDescent="0.3">
      <c r="A91" s="65" t="s">
        <v>209</v>
      </c>
      <c r="B91" s="69" t="s">
        <v>405</v>
      </c>
      <c r="C91" s="71" t="s">
        <v>229</v>
      </c>
      <c r="D91" s="67"/>
      <c r="E91" s="138">
        <v>1.3710127093200448E-2</v>
      </c>
      <c r="F91" s="138">
        <v>3.6832600133999992E-2</v>
      </c>
      <c r="G91" s="138">
        <v>1.3999631871291959E-4</v>
      </c>
      <c r="H91" s="138">
        <v>3.15816716025E-2</v>
      </c>
      <c r="I91" s="138">
        <v>0.20787886770627448</v>
      </c>
      <c r="J91" s="138">
        <v>0.21010304763072676</v>
      </c>
      <c r="K91" s="138">
        <v>0.2105624395242516</v>
      </c>
      <c r="L91" s="138">
        <v>8.2188446580000005E-2</v>
      </c>
      <c r="M91" s="138">
        <v>0.41964472662301239</v>
      </c>
      <c r="N91" s="138">
        <v>3.6343415189049322E-2</v>
      </c>
      <c r="O91" s="138">
        <v>4.1162830757448719E-2</v>
      </c>
      <c r="P91" s="138">
        <v>2.6423146247140447E-6</v>
      </c>
      <c r="Q91" s="138">
        <v>6.1654007909994386E-5</v>
      </c>
      <c r="R91" s="138">
        <v>7.2315979202700173E-4</v>
      </c>
      <c r="S91" s="138">
        <v>6.1676463524614672E-2</v>
      </c>
      <c r="T91" s="138">
        <v>2.1937803552744235E-2</v>
      </c>
      <c r="U91" s="138" t="s">
        <v>443</v>
      </c>
      <c r="V91" s="138">
        <v>3.2599774845450034E-2</v>
      </c>
      <c r="W91" s="138">
        <v>7.6100413500000002E-4</v>
      </c>
      <c r="X91" s="138">
        <v>8.4471458985E-4</v>
      </c>
      <c r="Y91" s="138">
        <v>3.4245186074999999E-4</v>
      </c>
      <c r="Z91" s="138">
        <v>3.4245186074999999E-4</v>
      </c>
      <c r="AA91" s="138">
        <v>3.4245186074999999E-4</v>
      </c>
      <c r="AB91" s="138">
        <v>1.8720701721E-3</v>
      </c>
      <c r="AC91" s="138" t="s">
        <v>443</v>
      </c>
      <c r="AD91" s="138" t="s">
        <v>443</v>
      </c>
      <c r="AE91" s="55"/>
      <c r="AF91" s="147" t="s">
        <v>429</v>
      </c>
      <c r="AG91" s="147" t="s">
        <v>429</v>
      </c>
      <c r="AH91" s="147" t="s">
        <v>429</v>
      </c>
      <c r="AI91" s="147" t="s">
        <v>429</v>
      </c>
      <c r="AJ91" s="147" t="s">
        <v>429</v>
      </c>
      <c r="AK91" s="147">
        <v>7610.0413499999995</v>
      </c>
      <c r="AL91" s="148" t="s">
        <v>441</v>
      </c>
    </row>
    <row r="92" spans="1:38" s="2" customFormat="1" ht="26.25" customHeight="1" thickBot="1" x14ac:dyDescent="0.3">
      <c r="A92" s="65" t="s">
        <v>54</v>
      </c>
      <c r="B92" s="65" t="s">
        <v>230</v>
      </c>
      <c r="C92" s="66" t="s">
        <v>231</v>
      </c>
      <c r="D92" s="72"/>
      <c r="E92" s="138" t="s">
        <v>431</v>
      </c>
      <c r="F92" s="138" t="s">
        <v>431</v>
      </c>
      <c r="G92" s="138" t="s">
        <v>431</v>
      </c>
      <c r="H92" s="138" t="s">
        <v>431</v>
      </c>
      <c r="I92" s="138" t="s">
        <v>431</v>
      </c>
      <c r="J92" s="138" t="s">
        <v>431</v>
      </c>
      <c r="K92" s="138" t="s">
        <v>431</v>
      </c>
      <c r="L92" s="138" t="s">
        <v>431</v>
      </c>
      <c r="M92" s="138" t="s">
        <v>431</v>
      </c>
      <c r="N92" s="138" t="s">
        <v>429</v>
      </c>
      <c r="O92" s="138" t="s">
        <v>429</v>
      </c>
      <c r="P92" s="138" t="s">
        <v>429</v>
      </c>
      <c r="Q92" s="138" t="s">
        <v>429</v>
      </c>
      <c r="R92" s="138" t="s">
        <v>429</v>
      </c>
      <c r="S92" s="138" t="s">
        <v>429</v>
      </c>
      <c r="T92" s="138" t="s">
        <v>429</v>
      </c>
      <c r="U92" s="138" t="s">
        <v>429</v>
      </c>
      <c r="V92" s="138" t="s">
        <v>429</v>
      </c>
      <c r="W92" s="138" t="s">
        <v>429</v>
      </c>
      <c r="X92" s="138" t="s">
        <v>443</v>
      </c>
      <c r="Y92" s="138" t="s">
        <v>443</v>
      </c>
      <c r="Z92" s="138" t="s">
        <v>443</v>
      </c>
      <c r="AA92" s="138" t="s">
        <v>443</v>
      </c>
      <c r="AB92" s="138" t="s">
        <v>443</v>
      </c>
      <c r="AC92" s="138" t="s">
        <v>443</v>
      </c>
      <c r="AD92" s="138" t="s">
        <v>429</v>
      </c>
      <c r="AE92" s="55"/>
      <c r="AF92" s="147" t="s">
        <v>429</v>
      </c>
      <c r="AG92" s="147" t="s">
        <v>429</v>
      </c>
      <c r="AH92" s="147" t="s">
        <v>429</v>
      </c>
      <c r="AI92" s="147" t="s">
        <v>429</v>
      </c>
      <c r="AJ92" s="147" t="s">
        <v>429</v>
      </c>
      <c r="AK92" s="147" t="s">
        <v>429</v>
      </c>
      <c r="AL92" s="45" t="s">
        <v>232</v>
      </c>
    </row>
    <row r="93" spans="1:38" s="2" customFormat="1" ht="26.25" customHeight="1" thickBot="1" x14ac:dyDescent="0.3">
      <c r="A93" s="65" t="s">
        <v>54</v>
      </c>
      <c r="B93" s="69" t="s">
        <v>233</v>
      </c>
      <c r="C93" s="66" t="s">
        <v>406</v>
      </c>
      <c r="D93" s="72"/>
      <c r="E93" s="138" t="s">
        <v>429</v>
      </c>
      <c r="F93" s="138">
        <v>10.284966226364435</v>
      </c>
      <c r="G93" s="138" t="s">
        <v>429</v>
      </c>
      <c r="H93" s="138" t="s">
        <v>429</v>
      </c>
      <c r="I93" s="138" t="s">
        <v>431</v>
      </c>
      <c r="J93" s="138" t="s">
        <v>431</v>
      </c>
      <c r="K93" s="138" t="s">
        <v>431</v>
      </c>
      <c r="L93" s="138" t="s">
        <v>431</v>
      </c>
      <c r="M93" s="138" t="s">
        <v>429</v>
      </c>
      <c r="N93" s="138" t="s">
        <v>429</v>
      </c>
      <c r="O93" s="138" t="s">
        <v>429</v>
      </c>
      <c r="P93" s="138" t="s">
        <v>429</v>
      </c>
      <c r="Q93" s="138" t="s">
        <v>429</v>
      </c>
      <c r="R93" s="138" t="s">
        <v>429</v>
      </c>
      <c r="S93" s="138" t="s">
        <v>429</v>
      </c>
      <c r="T93" s="138" t="s">
        <v>429</v>
      </c>
      <c r="U93" s="138" t="s">
        <v>429</v>
      </c>
      <c r="V93" s="138" t="s">
        <v>429</v>
      </c>
      <c r="W93" s="138" t="s">
        <v>429</v>
      </c>
      <c r="X93" s="138" t="s">
        <v>429</v>
      </c>
      <c r="Y93" s="138" t="s">
        <v>429</v>
      </c>
      <c r="Z93" s="138" t="s">
        <v>429</v>
      </c>
      <c r="AA93" s="138" t="s">
        <v>429</v>
      </c>
      <c r="AB93" s="138" t="s">
        <v>429</v>
      </c>
      <c r="AC93" s="138" t="s">
        <v>429</v>
      </c>
      <c r="AD93" s="138" t="s">
        <v>429</v>
      </c>
      <c r="AE93" s="55"/>
      <c r="AF93" s="147" t="s">
        <v>429</v>
      </c>
      <c r="AG93" s="147" t="s">
        <v>429</v>
      </c>
      <c r="AH93" s="147" t="s">
        <v>429</v>
      </c>
      <c r="AI93" s="147" t="s">
        <v>429</v>
      </c>
      <c r="AJ93" s="147" t="s">
        <v>429</v>
      </c>
      <c r="AK93" s="147" t="s">
        <v>443</v>
      </c>
      <c r="AL93" s="45" t="s">
        <v>234</v>
      </c>
    </row>
    <row r="94" spans="1:38" s="2" customFormat="1" ht="26.25" customHeight="1" thickBot="1" x14ac:dyDescent="0.3">
      <c r="A94" s="65" t="s">
        <v>54</v>
      </c>
      <c r="B94" s="78" t="s">
        <v>407</v>
      </c>
      <c r="C94" s="66" t="s">
        <v>235</v>
      </c>
      <c r="D94" s="67"/>
      <c r="E94" s="138" t="s">
        <v>429</v>
      </c>
      <c r="F94" s="138" t="s">
        <v>443</v>
      </c>
      <c r="G94" s="138" t="s">
        <v>429</v>
      </c>
      <c r="H94" s="138" t="s">
        <v>429</v>
      </c>
      <c r="I94" s="138" t="s">
        <v>429</v>
      </c>
      <c r="J94" s="138" t="s">
        <v>429</v>
      </c>
      <c r="K94" s="138" t="s">
        <v>429</v>
      </c>
      <c r="L94" s="138" t="s">
        <v>429</v>
      </c>
      <c r="M94" s="138" t="s">
        <v>429</v>
      </c>
      <c r="N94" s="138" t="s">
        <v>429</v>
      </c>
      <c r="O94" s="138" t="s">
        <v>429</v>
      </c>
      <c r="P94" s="138" t="s">
        <v>429</v>
      </c>
      <c r="Q94" s="138" t="s">
        <v>429</v>
      </c>
      <c r="R94" s="138" t="s">
        <v>429</v>
      </c>
      <c r="S94" s="138" t="s">
        <v>429</v>
      </c>
      <c r="T94" s="138" t="s">
        <v>429</v>
      </c>
      <c r="U94" s="138" t="s">
        <v>429</v>
      </c>
      <c r="V94" s="138" t="s">
        <v>429</v>
      </c>
      <c r="W94" s="138" t="s">
        <v>429</v>
      </c>
      <c r="X94" s="138" t="s">
        <v>429</v>
      </c>
      <c r="Y94" s="138" t="s">
        <v>429</v>
      </c>
      <c r="Z94" s="138" t="s">
        <v>429</v>
      </c>
      <c r="AA94" s="138" t="s">
        <v>429</v>
      </c>
      <c r="AB94" s="138" t="s">
        <v>429</v>
      </c>
      <c r="AC94" s="138" t="s">
        <v>429</v>
      </c>
      <c r="AD94" s="138" t="s">
        <v>429</v>
      </c>
      <c r="AE94" s="55"/>
      <c r="AF94" s="147" t="s">
        <v>429</v>
      </c>
      <c r="AG94" s="147" t="s">
        <v>429</v>
      </c>
      <c r="AH94" s="147" t="s">
        <v>429</v>
      </c>
      <c r="AI94" s="147" t="s">
        <v>429</v>
      </c>
      <c r="AJ94" s="147" t="s">
        <v>429</v>
      </c>
      <c r="AK94" s="147" t="s">
        <v>429</v>
      </c>
      <c r="AL94" s="45" t="s">
        <v>413</v>
      </c>
    </row>
    <row r="95" spans="1:38" s="2" customFormat="1" ht="26.25" customHeight="1" thickBot="1" x14ac:dyDescent="0.3">
      <c r="A95" s="65" t="s">
        <v>54</v>
      </c>
      <c r="B95" s="78" t="s">
        <v>236</v>
      </c>
      <c r="C95" s="66" t="s">
        <v>237</v>
      </c>
      <c r="D95" s="72"/>
      <c r="E95" s="138" t="s">
        <v>443</v>
      </c>
      <c r="F95" s="138" t="s">
        <v>443</v>
      </c>
      <c r="G95" s="138" t="s">
        <v>443</v>
      </c>
      <c r="H95" s="138" t="s">
        <v>443</v>
      </c>
      <c r="I95" s="138" t="s">
        <v>443</v>
      </c>
      <c r="J95" s="138" t="s">
        <v>443</v>
      </c>
      <c r="K95" s="138" t="s">
        <v>443</v>
      </c>
      <c r="L95" s="138" t="s">
        <v>443</v>
      </c>
      <c r="M95" s="138" t="s">
        <v>443</v>
      </c>
      <c r="N95" s="138" t="s">
        <v>429</v>
      </c>
      <c r="O95" s="138" t="s">
        <v>429</v>
      </c>
      <c r="P95" s="138" t="s">
        <v>429</v>
      </c>
      <c r="Q95" s="138" t="s">
        <v>443</v>
      </c>
      <c r="R95" s="138" t="s">
        <v>429</v>
      </c>
      <c r="S95" s="138" t="s">
        <v>443</v>
      </c>
      <c r="T95" s="138" t="s">
        <v>429</v>
      </c>
      <c r="U95" s="138" t="s">
        <v>429</v>
      </c>
      <c r="V95" s="138" t="s">
        <v>429</v>
      </c>
      <c r="W95" s="138" t="s">
        <v>429</v>
      </c>
      <c r="X95" s="138" t="s">
        <v>429</v>
      </c>
      <c r="Y95" s="138" t="s">
        <v>429</v>
      </c>
      <c r="Z95" s="138" t="s">
        <v>429</v>
      </c>
      <c r="AA95" s="138" t="s">
        <v>429</v>
      </c>
      <c r="AB95" s="138" t="s">
        <v>429</v>
      </c>
      <c r="AC95" s="138" t="s">
        <v>429</v>
      </c>
      <c r="AD95" s="138" t="s">
        <v>429</v>
      </c>
      <c r="AE95" s="55"/>
      <c r="AF95" s="147" t="s">
        <v>429</v>
      </c>
      <c r="AG95" s="147" t="s">
        <v>429</v>
      </c>
      <c r="AH95" s="147" t="s">
        <v>429</v>
      </c>
      <c r="AI95" s="147" t="s">
        <v>429</v>
      </c>
      <c r="AJ95" s="147" t="s">
        <v>429</v>
      </c>
      <c r="AK95" s="147" t="s">
        <v>443</v>
      </c>
      <c r="AL95" s="45" t="s">
        <v>413</v>
      </c>
    </row>
    <row r="96" spans="1:38" s="2" customFormat="1" ht="26.25" customHeight="1" thickBot="1" x14ac:dyDescent="0.3">
      <c r="A96" s="65" t="s">
        <v>54</v>
      </c>
      <c r="B96" s="69" t="s">
        <v>238</v>
      </c>
      <c r="C96" s="66" t="s">
        <v>239</v>
      </c>
      <c r="D96" s="79"/>
      <c r="E96" s="138" t="s">
        <v>443</v>
      </c>
      <c r="F96" s="138" t="s">
        <v>443</v>
      </c>
      <c r="G96" s="138" t="s">
        <v>443</v>
      </c>
      <c r="H96" s="138" t="s">
        <v>443</v>
      </c>
      <c r="I96" s="138" t="s">
        <v>431</v>
      </c>
      <c r="J96" s="138" t="s">
        <v>431</v>
      </c>
      <c r="K96" s="138" t="s">
        <v>431</v>
      </c>
      <c r="L96" s="138" t="s">
        <v>431</v>
      </c>
      <c r="M96" s="138" t="s">
        <v>443</v>
      </c>
      <c r="N96" s="138" t="s">
        <v>429</v>
      </c>
      <c r="O96" s="138" t="s">
        <v>429</v>
      </c>
      <c r="P96" s="138" t="s">
        <v>429</v>
      </c>
      <c r="Q96" s="138" t="s">
        <v>429</v>
      </c>
      <c r="R96" s="138" t="s">
        <v>429</v>
      </c>
      <c r="S96" s="138" t="s">
        <v>429</v>
      </c>
      <c r="T96" s="138" t="s">
        <v>429</v>
      </c>
      <c r="U96" s="138" t="s">
        <v>429</v>
      </c>
      <c r="V96" s="138" t="s">
        <v>429</v>
      </c>
      <c r="W96" s="138" t="s">
        <v>429</v>
      </c>
      <c r="X96" s="138" t="s">
        <v>429</v>
      </c>
      <c r="Y96" s="138" t="s">
        <v>429</v>
      </c>
      <c r="Z96" s="138" t="s">
        <v>429</v>
      </c>
      <c r="AA96" s="138" t="s">
        <v>429</v>
      </c>
      <c r="AB96" s="138" t="s">
        <v>429</v>
      </c>
      <c r="AC96" s="138" t="s">
        <v>443</v>
      </c>
      <c r="AD96" s="138" t="s">
        <v>431</v>
      </c>
      <c r="AE96" s="55"/>
      <c r="AF96" s="147" t="s">
        <v>429</v>
      </c>
      <c r="AG96" s="147" t="s">
        <v>429</v>
      </c>
      <c r="AH96" s="147" t="s">
        <v>429</v>
      </c>
      <c r="AI96" s="147" t="s">
        <v>429</v>
      </c>
      <c r="AJ96" s="147" t="s">
        <v>429</v>
      </c>
      <c r="AK96" s="147" t="s">
        <v>431</v>
      </c>
      <c r="AL96" s="45" t="s">
        <v>413</v>
      </c>
    </row>
    <row r="97" spans="1:38" s="2" customFormat="1" ht="26.25" customHeight="1" thickBot="1" x14ac:dyDescent="0.3">
      <c r="A97" s="65" t="s">
        <v>54</v>
      </c>
      <c r="B97" s="69" t="s">
        <v>240</v>
      </c>
      <c r="C97" s="66" t="s">
        <v>241</v>
      </c>
      <c r="D97" s="79"/>
      <c r="E97" s="138" t="s">
        <v>429</v>
      </c>
      <c r="F97" s="138" t="s">
        <v>429</v>
      </c>
      <c r="G97" s="138" t="s">
        <v>429</v>
      </c>
      <c r="H97" s="138" t="s">
        <v>429</v>
      </c>
      <c r="I97" s="138" t="s">
        <v>429</v>
      </c>
      <c r="J97" s="138" t="s">
        <v>429</v>
      </c>
      <c r="K97" s="138" t="s">
        <v>429</v>
      </c>
      <c r="L97" s="138" t="s">
        <v>429</v>
      </c>
      <c r="M97" s="138" t="s">
        <v>429</v>
      </c>
      <c r="N97" s="138" t="s">
        <v>443</v>
      </c>
      <c r="O97" s="138" t="s">
        <v>443</v>
      </c>
      <c r="P97" s="138" t="s">
        <v>443</v>
      </c>
      <c r="Q97" s="138" t="s">
        <v>443</v>
      </c>
      <c r="R97" s="138" t="s">
        <v>443</v>
      </c>
      <c r="S97" s="138" t="s">
        <v>443</v>
      </c>
      <c r="T97" s="138" t="s">
        <v>443</v>
      </c>
      <c r="U97" s="138" t="s">
        <v>443</v>
      </c>
      <c r="V97" s="138" t="s">
        <v>443</v>
      </c>
      <c r="W97" s="138" t="s">
        <v>429</v>
      </c>
      <c r="X97" s="138" t="s">
        <v>429</v>
      </c>
      <c r="Y97" s="138" t="s">
        <v>429</v>
      </c>
      <c r="Z97" s="138" t="s">
        <v>429</v>
      </c>
      <c r="AA97" s="138" t="s">
        <v>429</v>
      </c>
      <c r="AB97" s="138" t="s">
        <v>429</v>
      </c>
      <c r="AC97" s="138" t="s">
        <v>443</v>
      </c>
      <c r="AD97" s="138" t="s">
        <v>431</v>
      </c>
      <c r="AE97" s="55"/>
      <c r="AF97" s="147" t="s">
        <v>429</v>
      </c>
      <c r="AG97" s="147" t="s">
        <v>429</v>
      </c>
      <c r="AH97" s="147" t="s">
        <v>429</v>
      </c>
      <c r="AI97" s="147" t="s">
        <v>429</v>
      </c>
      <c r="AJ97" s="147" t="s">
        <v>429</v>
      </c>
      <c r="AK97" s="147" t="s">
        <v>443</v>
      </c>
      <c r="AL97" s="45" t="s">
        <v>413</v>
      </c>
    </row>
    <row r="98" spans="1:38" s="2" customFormat="1" ht="26.25" customHeight="1" thickBot="1" x14ac:dyDescent="0.3">
      <c r="A98" s="65" t="s">
        <v>54</v>
      </c>
      <c r="B98" s="69" t="s">
        <v>242</v>
      </c>
      <c r="C98" s="71" t="s">
        <v>243</v>
      </c>
      <c r="D98" s="79"/>
      <c r="E98" s="138" t="s">
        <v>431</v>
      </c>
      <c r="F98" s="138" t="s">
        <v>431</v>
      </c>
      <c r="G98" s="138" t="s">
        <v>431</v>
      </c>
      <c r="H98" s="138" t="s">
        <v>431</v>
      </c>
      <c r="I98" s="138" t="s">
        <v>431</v>
      </c>
      <c r="J98" s="138" t="s">
        <v>431</v>
      </c>
      <c r="K98" s="138" t="s">
        <v>431</v>
      </c>
      <c r="L98" s="138" t="s">
        <v>431</v>
      </c>
      <c r="M98" s="138" t="s">
        <v>431</v>
      </c>
      <c r="N98" s="138" t="s">
        <v>431</v>
      </c>
      <c r="O98" s="138" t="s">
        <v>431</v>
      </c>
      <c r="P98" s="138" t="s">
        <v>431</v>
      </c>
      <c r="Q98" s="138" t="s">
        <v>431</v>
      </c>
      <c r="R98" s="138" t="s">
        <v>431</v>
      </c>
      <c r="S98" s="138" t="s">
        <v>431</v>
      </c>
      <c r="T98" s="138" t="s">
        <v>431</v>
      </c>
      <c r="U98" s="138" t="s">
        <v>431</v>
      </c>
      <c r="V98" s="138" t="s">
        <v>431</v>
      </c>
      <c r="W98" s="138">
        <v>1.0339411291702665E-6</v>
      </c>
      <c r="X98" s="138" t="s">
        <v>443</v>
      </c>
      <c r="Y98" s="138" t="s">
        <v>443</v>
      </c>
      <c r="Z98" s="138" t="s">
        <v>443</v>
      </c>
      <c r="AA98" s="138" t="s">
        <v>443</v>
      </c>
      <c r="AB98" s="138" t="s">
        <v>443</v>
      </c>
      <c r="AC98" s="138" t="s">
        <v>443</v>
      </c>
      <c r="AD98" s="138">
        <v>8.6555025284930576</v>
      </c>
      <c r="AE98" s="55"/>
      <c r="AF98" s="147" t="s">
        <v>429</v>
      </c>
      <c r="AG98" s="147" t="s">
        <v>429</v>
      </c>
      <c r="AH98" s="147" t="s">
        <v>429</v>
      </c>
      <c r="AI98" s="147" t="s">
        <v>429</v>
      </c>
      <c r="AJ98" s="147" t="s">
        <v>429</v>
      </c>
      <c r="AK98" s="147" t="s">
        <v>429</v>
      </c>
      <c r="AL98" s="45" t="s">
        <v>413</v>
      </c>
    </row>
    <row r="99" spans="1:38" s="2" customFormat="1" ht="26.25" customHeight="1" thickBot="1" x14ac:dyDescent="0.3">
      <c r="A99" s="65" t="s">
        <v>244</v>
      </c>
      <c r="B99" s="65" t="s">
        <v>245</v>
      </c>
      <c r="C99" s="66" t="s">
        <v>408</v>
      </c>
      <c r="D99" s="79"/>
      <c r="E99" s="138">
        <v>5.1072093687426351E-2</v>
      </c>
      <c r="F99" s="138">
        <v>9.633278225505892</v>
      </c>
      <c r="G99" s="138" t="s">
        <v>429</v>
      </c>
      <c r="H99" s="138">
        <v>13.061803985982907</v>
      </c>
      <c r="I99" s="138">
        <v>0.19200381034392738</v>
      </c>
      <c r="J99" s="138">
        <v>0.29338133105730158</v>
      </c>
      <c r="K99" s="138">
        <v>0.64487908232566793</v>
      </c>
      <c r="L99" s="138" t="s">
        <v>443</v>
      </c>
      <c r="M99" s="138" t="s">
        <v>429</v>
      </c>
      <c r="N99" s="138" t="s">
        <v>429</v>
      </c>
      <c r="O99" s="138" t="s">
        <v>429</v>
      </c>
      <c r="P99" s="138" t="s">
        <v>429</v>
      </c>
      <c r="Q99" s="138" t="s">
        <v>429</v>
      </c>
      <c r="R99" s="138" t="s">
        <v>429</v>
      </c>
      <c r="S99" s="138" t="s">
        <v>429</v>
      </c>
      <c r="T99" s="138" t="s">
        <v>429</v>
      </c>
      <c r="U99" s="138" t="s">
        <v>429</v>
      </c>
      <c r="V99" s="138" t="s">
        <v>429</v>
      </c>
      <c r="W99" s="138" t="s">
        <v>429</v>
      </c>
      <c r="X99" s="138" t="s">
        <v>429</v>
      </c>
      <c r="Y99" s="138" t="s">
        <v>429</v>
      </c>
      <c r="Z99" s="138" t="s">
        <v>429</v>
      </c>
      <c r="AA99" s="138" t="s">
        <v>429</v>
      </c>
      <c r="AB99" s="138" t="s">
        <v>429</v>
      </c>
      <c r="AC99" s="138" t="s">
        <v>429</v>
      </c>
      <c r="AD99" s="138" t="s">
        <v>429</v>
      </c>
      <c r="AE99" s="55"/>
      <c r="AF99" s="147" t="s">
        <v>429</v>
      </c>
      <c r="AG99" s="147" t="s">
        <v>429</v>
      </c>
      <c r="AH99" s="147" t="s">
        <v>429</v>
      </c>
      <c r="AI99" s="147" t="s">
        <v>429</v>
      </c>
      <c r="AJ99" s="147" t="s">
        <v>429</v>
      </c>
      <c r="AK99" s="147">
        <v>1238.5</v>
      </c>
      <c r="AL99" s="45" t="s">
        <v>246</v>
      </c>
    </row>
    <row r="100" spans="1:38" s="2" customFormat="1" ht="26.25" customHeight="1" thickBot="1" x14ac:dyDescent="0.3">
      <c r="A100" s="65" t="s">
        <v>244</v>
      </c>
      <c r="B100" s="65" t="s">
        <v>247</v>
      </c>
      <c r="C100" s="66" t="s">
        <v>409</v>
      </c>
      <c r="D100" s="79"/>
      <c r="E100" s="138">
        <v>0.55903204774276738</v>
      </c>
      <c r="F100" s="138">
        <v>23.481090137769446</v>
      </c>
      <c r="G100" s="138" t="s">
        <v>429</v>
      </c>
      <c r="H100" s="138">
        <v>29.188700141537467</v>
      </c>
      <c r="I100" s="138">
        <v>0.2978835042171441</v>
      </c>
      <c r="J100" s="138">
        <v>0.4420474127796592</v>
      </c>
      <c r="K100" s="138">
        <v>0.98433847970596633</v>
      </c>
      <c r="L100" s="138" t="s">
        <v>443</v>
      </c>
      <c r="M100" s="138" t="s">
        <v>429</v>
      </c>
      <c r="N100" s="138" t="s">
        <v>429</v>
      </c>
      <c r="O100" s="138" t="s">
        <v>429</v>
      </c>
      <c r="P100" s="138" t="s">
        <v>429</v>
      </c>
      <c r="Q100" s="138" t="s">
        <v>429</v>
      </c>
      <c r="R100" s="138" t="s">
        <v>429</v>
      </c>
      <c r="S100" s="138" t="s">
        <v>429</v>
      </c>
      <c r="T100" s="138" t="s">
        <v>429</v>
      </c>
      <c r="U100" s="138" t="s">
        <v>429</v>
      </c>
      <c r="V100" s="138" t="s">
        <v>429</v>
      </c>
      <c r="W100" s="138" t="s">
        <v>429</v>
      </c>
      <c r="X100" s="138" t="s">
        <v>429</v>
      </c>
      <c r="Y100" s="138" t="s">
        <v>429</v>
      </c>
      <c r="Z100" s="138" t="s">
        <v>429</v>
      </c>
      <c r="AA100" s="138" t="s">
        <v>429</v>
      </c>
      <c r="AB100" s="138" t="s">
        <v>429</v>
      </c>
      <c r="AC100" s="138" t="s">
        <v>429</v>
      </c>
      <c r="AD100" s="138" t="s">
        <v>429</v>
      </c>
      <c r="AE100" s="55"/>
      <c r="AF100" s="147" t="s">
        <v>429</v>
      </c>
      <c r="AG100" s="147" t="s">
        <v>429</v>
      </c>
      <c r="AH100" s="147" t="s">
        <v>429</v>
      </c>
      <c r="AI100" s="147" t="s">
        <v>429</v>
      </c>
      <c r="AJ100" s="147" t="s">
        <v>429</v>
      </c>
      <c r="AK100" s="147">
        <v>5770.2500000000009</v>
      </c>
      <c r="AL100" s="45" t="s">
        <v>246</v>
      </c>
    </row>
    <row r="101" spans="1:38" s="2" customFormat="1" ht="26.25" customHeight="1" thickBot="1" x14ac:dyDescent="0.3">
      <c r="A101" s="65" t="s">
        <v>244</v>
      </c>
      <c r="B101" s="65" t="s">
        <v>248</v>
      </c>
      <c r="C101" s="66" t="s">
        <v>249</v>
      </c>
      <c r="D101" s="79"/>
      <c r="E101" s="138">
        <v>7.5564958985209887E-2</v>
      </c>
      <c r="F101" s="138">
        <v>0.60085374592169638</v>
      </c>
      <c r="G101" s="138" t="s">
        <v>429</v>
      </c>
      <c r="H101" s="138">
        <v>1.5090430317811983</v>
      </c>
      <c r="I101" s="138">
        <v>1.5063694797410961E-2</v>
      </c>
      <c r="J101" s="138">
        <v>4.5191084392232878E-2</v>
      </c>
      <c r="K101" s="138">
        <v>0.10544586358187673</v>
      </c>
      <c r="L101" s="138" t="s">
        <v>443</v>
      </c>
      <c r="M101" s="138" t="s">
        <v>429</v>
      </c>
      <c r="N101" s="138" t="s">
        <v>429</v>
      </c>
      <c r="O101" s="138" t="s">
        <v>429</v>
      </c>
      <c r="P101" s="138" t="s">
        <v>429</v>
      </c>
      <c r="Q101" s="138" t="s">
        <v>429</v>
      </c>
      <c r="R101" s="138" t="s">
        <v>429</v>
      </c>
      <c r="S101" s="138" t="s">
        <v>429</v>
      </c>
      <c r="T101" s="138" t="s">
        <v>429</v>
      </c>
      <c r="U101" s="138" t="s">
        <v>429</v>
      </c>
      <c r="V101" s="138" t="s">
        <v>429</v>
      </c>
      <c r="W101" s="138" t="s">
        <v>429</v>
      </c>
      <c r="X101" s="138" t="s">
        <v>429</v>
      </c>
      <c r="Y101" s="138" t="s">
        <v>429</v>
      </c>
      <c r="Z101" s="138" t="s">
        <v>429</v>
      </c>
      <c r="AA101" s="138" t="s">
        <v>429</v>
      </c>
      <c r="AB101" s="138" t="s">
        <v>429</v>
      </c>
      <c r="AC101" s="138" t="s">
        <v>429</v>
      </c>
      <c r="AD101" s="138" t="s">
        <v>429</v>
      </c>
      <c r="AE101" s="55"/>
      <c r="AF101" s="147" t="s">
        <v>429</v>
      </c>
      <c r="AG101" s="147" t="s">
        <v>429</v>
      </c>
      <c r="AH101" s="147" t="s">
        <v>429</v>
      </c>
      <c r="AI101" s="147" t="s">
        <v>429</v>
      </c>
      <c r="AJ101" s="147" t="s">
        <v>429</v>
      </c>
      <c r="AK101" s="147">
        <v>8363.8275000000012</v>
      </c>
      <c r="AL101" s="45" t="s">
        <v>246</v>
      </c>
    </row>
    <row r="102" spans="1:38" s="2" customFormat="1" ht="26.25" customHeight="1" thickBot="1" x14ac:dyDescent="0.3">
      <c r="A102" s="65" t="s">
        <v>244</v>
      </c>
      <c r="B102" s="65" t="s">
        <v>250</v>
      </c>
      <c r="C102" s="66" t="s">
        <v>387</v>
      </c>
      <c r="D102" s="79"/>
      <c r="E102" s="138">
        <v>2.3528238584999998E-3</v>
      </c>
      <c r="F102" s="138">
        <v>2.7618590108740309</v>
      </c>
      <c r="G102" s="138" t="s">
        <v>429</v>
      </c>
      <c r="H102" s="138">
        <v>4.7015612391044739</v>
      </c>
      <c r="I102" s="138">
        <v>8.1363000000000008E-3</v>
      </c>
      <c r="J102" s="138">
        <v>0.18292650000000002</v>
      </c>
      <c r="K102" s="138">
        <v>1.2422645000000003</v>
      </c>
      <c r="L102" s="138" t="s">
        <v>443</v>
      </c>
      <c r="M102" s="138" t="s">
        <v>429</v>
      </c>
      <c r="N102" s="138" t="s">
        <v>429</v>
      </c>
      <c r="O102" s="138" t="s">
        <v>429</v>
      </c>
      <c r="P102" s="138" t="s">
        <v>429</v>
      </c>
      <c r="Q102" s="138" t="s">
        <v>429</v>
      </c>
      <c r="R102" s="138" t="s">
        <v>429</v>
      </c>
      <c r="S102" s="138" t="s">
        <v>429</v>
      </c>
      <c r="T102" s="138" t="s">
        <v>429</v>
      </c>
      <c r="U102" s="138" t="s">
        <v>429</v>
      </c>
      <c r="V102" s="138" t="s">
        <v>429</v>
      </c>
      <c r="W102" s="138" t="s">
        <v>429</v>
      </c>
      <c r="X102" s="138" t="s">
        <v>429</v>
      </c>
      <c r="Y102" s="138" t="s">
        <v>429</v>
      </c>
      <c r="Z102" s="138" t="s">
        <v>429</v>
      </c>
      <c r="AA102" s="138" t="s">
        <v>429</v>
      </c>
      <c r="AB102" s="138" t="s">
        <v>429</v>
      </c>
      <c r="AC102" s="138" t="s">
        <v>429</v>
      </c>
      <c r="AD102" s="138" t="s">
        <v>429</v>
      </c>
      <c r="AE102" s="55"/>
      <c r="AF102" s="147" t="s">
        <v>429</v>
      </c>
      <c r="AG102" s="147" t="s">
        <v>429</v>
      </c>
      <c r="AH102" s="147" t="s">
        <v>429</v>
      </c>
      <c r="AI102" s="147" t="s">
        <v>429</v>
      </c>
      <c r="AJ102" s="147" t="s">
        <v>429</v>
      </c>
      <c r="AK102" s="147">
        <v>1546.35</v>
      </c>
      <c r="AL102" s="45" t="s">
        <v>246</v>
      </c>
    </row>
    <row r="103" spans="1:38" s="2" customFormat="1" ht="26.25" customHeight="1" thickBot="1" x14ac:dyDescent="0.3">
      <c r="A103" s="65" t="s">
        <v>244</v>
      </c>
      <c r="B103" s="65" t="s">
        <v>251</v>
      </c>
      <c r="C103" s="66" t="s">
        <v>252</v>
      </c>
      <c r="D103" s="79"/>
      <c r="E103" s="138" t="s">
        <v>431</v>
      </c>
      <c r="F103" s="138" t="s">
        <v>431</v>
      </c>
      <c r="G103" s="138" t="s">
        <v>429</v>
      </c>
      <c r="H103" s="138" t="s">
        <v>431</v>
      </c>
      <c r="I103" s="138" t="s">
        <v>431</v>
      </c>
      <c r="J103" s="138" t="s">
        <v>431</v>
      </c>
      <c r="K103" s="138" t="s">
        <v>431</v>
      </c>
      <c r="L103" s="138" t="s">
        <v>443</v>
      </c>
      <c r="M103" s="138" t="s">
        <v>429</v>
      </c>
      <c r="N103" s="138" t="s">
        <v>429</v>
      </c>
      <c r="O103" s="138" t="s">
        <v>429</v>
      </c>
      <c r="P103" s="138" t="s">
        <v>429</v>
      </c>
      <c r="Q103" s="138" t="s">
        <v>429</v>
      </c>
      <c r="R103" s="138" t="s">
        <v>429</v>
      </c>
      <c r="S103" s="138" t="s">
        <v>429</v>
      </c>
      <c r="T103" s="138" t="s">
        <v>429</v>
      </c>
      <c r="U103" s="138" t="s">
        <v>429</v>
      </c>
      <c r="V103" s="138" t="s">
        <v>429</v>
      </c>
      <c r="W103" s="138" t="s">
        <v>429</v>
      </c>
      <c r="X103" s="138" t="s">
        <v>429</v>
      </c>
      <c r="Y103" s="138" t="s">
        <v>429</v>
      </c>
      <c r="Z103" s="138" t="s">
        <v>429</v>
      </c>
      <c r="AA103" s="138" t="s">
        <v>429</v>
      </c>
      <c r="AB103" s="138" t="s">
        <v>429</v>
      </c>
      <c r="AC103" s="138" t="s">
        <v>429</v>
      </c>
      <c r="AD103" s="138" t="s">
        <v>429</v>
      </c>
      <c r="AE103" s="55"/>
      <c r="AF103" s="147" t="s">
        <v>429</v>
      </c>
      <c r="AG103" s="147" t="s">
        <v>429</v>
      </c>
      <c r="AH103" s="147" t="s">
        <v>429</v>
      </c>
      <c r="AI103" s="147" t="s">
        <v>429</v>
      </c>
      <c r="AJ103" s="147" t="s">
        <v>429</v>
      </c>
      <c r="AK103" s="147" t="s">
        <v>431</v>
      </c>
      <c r="AL103" s="45" t="s">
        <v>246</v>
      </c>
    </row>
    <row r="104" spans="1:38" s="2" customFormat="1" ht="26.25" customHeight="1" thickBot="1" x14ac:dyDescent="0.3">
      <c r="A104" s="65" t="s">
        <v>244</v>
      </c>
      <c r="B104" s="65" t="s">
        <v>253</v>
      </c>
      <c r="C104" s="66" t="s">
        <v>254</v>
      </c>
      <c r="D104" s="79"/>
      <c r="E104" s="138">
        <v>2.2302260594269695E-3</v>
      </c>
      <c r="F104" s="138">
        <v>2.4779947019453376E-3</v>
      </c>
      <c r="G104" s="138" t="s">
        <v>429</v>
      </c>
      <c r="H104" s="138">
        <v>3.052106175634316E-2</v>
      </c>
      <c r="I104" s="138">
        <v>3.3797549589041094E-5</v>
      </c>
      <c r="J104" s="138">
        <v>1.0139264876712328E-4</v>
      </c>
      <c r="K104" s="138">
        <v>2.3658284712328769E-4</v>
      </c>
      <c r="L104" s="138" t="s">
        <v>443</v>
      </c>
      <c r="M104" s="138" t="s">
        <v>429</v>
      </c>
      <c r="N104" s="138" t="s">
        <v>429</v>
      </c>
      <c r="O104" s="138" t="s">
        <v>429</v>
      </c>
      <c r="P104" s="138" t="s">
        <v>429</v>
      </c>
      <c r="Q104" s="138" t="s">
        <v>429</v>
      </c>
      <c r="R104" s="138" t="s">
        <v>429</v>
      </c>
      <c r="S104" s="138" t="s">
        <v>429</v>
      </c>
      <c r="T104" s="138" t="s">
        <v>429</v>
      </c>
      <c r="U104" s="138" t="s">
        <v>429</v>
      </c>
      <c r="V104" s="138" t="s">
        <v>429</v>
      </c>
      <c r="W104" s="138" t="s">
        <v>429</v>
      </c>
      <c r="X104" s="138" t="s">
        <v>429</v>
      </c>
      <c r="Y104" s="138" t="s">
        <v>429</v>
      </c>
      <c r="Z104" s="138" t="s">
        <v>429</v>
      </c>
      <c r="AA104" s="138" t="s">
        <v>429</v>
      </c>
      <c r="AB104" s="138" t="s">
        <v>429</v>
      </c>
      <c r="AC104" s="138" t="s">
        <v>429</v>
      </c>
      <c r="AD104" s="138" t="s">
        <v>429</v>
      </c>
      <c r="AE104" s="55"/>
      <c r="AF104" s="147" t="s">
        <v>429</v>
      </c>
      <c r="AG104" s="147" t="s">
        <v>429</v>
      </c>
      <c r="AH104" s="147" t="s">
        <v>429</v>
      </c>
      <c r="AI104" s="147" t="s">
        <v>429</v>
      </c>
      <c r="AJ104" s="147" t="s">
        <v>429</v>
      </c>
      <c r="AK104" s="147">
        <v>15.6</v>
      </c>
      <c r="AL104" s="45" t="s">
        <v>246</v>
      </c>
    </row>
    <row r="105" spans="1:38" s="2" customFormat="1" ht="26.25" customHeight="1" thickBot="1" x14ac:dyDescent="0.3">
      <c r="A105" s="65" t="s">
        <v>244</v>
      </c>
      <c r="B105" s="65" t="s">
        <v>255</v>
      </c>
      <c r="C105" s="66" t="s">
        <v>256</v>
      </c>
      <c r="D105" s="79"/>
      <c r="E105" s="138">
        <v>2.4790769052756161E-2</v>
      </c>
      <c r="F105" s="138">
        <v>0.12535424812889304</v>
      </c>
      <c r="G105" s="138" t="s">
        <v>429</v>
      </c>
      <c r="H105" s="138">
        <v>0.58081614460330344</v>
      </c>
      <c r="I105" s="138">
        <v>4.6947945205479463E-3</v>
      </c>
      <c r="J105" s="138">
        <v>7.3775342465753424E-3</v>
      </c>
      <c r="K105" s="138">
        <v>1.6096438356164384E-2</v>
      </c>
      <c r="L105" s="138" t="s">
        <v>443</v>
      </c>
      <c r="M105" s="138" t="s">
        <v>429</v>
      </c>
      <c r="N105" s="138" t="s">
        <v>429</v>
      </c>
      <c r="O105" s="138" t="s">
        <v>429</v>
      </c>
      <c r="P105" s="138" t="s">
        <v>429</v>
      </c>
      <c r="Q105" s="138" t="s">
        <v>429</v>
      </c>
      <c r="R105" s="138" t="s">
        <v>429</v>
      </c>
      <c r="S105" s="138" t="s">
        <v>429</v>
      </c>
      <c r="T105" s="138" t="s">
        <v>429</v>
      </c>
      <c r="U105" s="138" t="s">
        <v>429</v>
      </c>
      <c r="V105" s="138" t="s">
        <v>429</v>
      </c>
      <c r="W105" s="138" t="s">
        <v>429</v>
      </c>
      <c r="X105" s="138" t="s">
        <v>429</v>
      </c>
      <c r="Y105" s="138" t="s">
        <v>429</v>
      </c>
      <c r="Z105" s="138" t="s">
        <v>429</v>
      </c>
      <c r="AA105" s="138" t="s">
        <v>429</v>
      </c>
      <c r="AB105" s="138" t="s">
        <v>429</v>
      </c>
      <c r="AC105" s="138" t="s">
        <v>429</v>
      </c>
      <c r="AD105" s="138" t="s">
        <v>429</v>
      </c>
      <c r="AE105" s="55"/>
      <c r="AF105" s="147" t="s">
        <v>429</v>
      </c>
      <c r="AG105" s="147" t="s">
        <v>429</v>
      </c>
      <c r="AH105" s="147" t="s">
        <v>429</v>
      </c>
      <c r="AI105" s="147" t="s">
        <v>429</v>
      </c>
      <c r="AJ105" s="147" t="s">
        <v>429</v>
      </c>
      <c r="AK105" s="147">
        <v>68</v>
      </c>
      <c r="AL105" s="45" t="s">
        <v>246</v>
      </c>
    </row>
    <row r="106" spans="1:38" s="2" customFormat="1" ht="26.25" customHeight="1" thickBot="1" x14ac:dyDescent="0.3">
      <c r="A106" s="65" t="s">
        <v>244</v>
      </c>
      <c r="B106" s="65" t="s">
        <v>257</v>
      </c>
      <c r="C106" s="66" t="s">
        <v>258</v>
      </c>
      <c r="D106" s="79"/>
      <c r="E106" s="138">
        <v>1.7399938172054789E-3</v>
      </c>
      <c r="F106" s="138">
        <v>7.0366392245665155E-3</v>
      </c>
      <c r="G106" s="138" t="s">
        <v>429</v>
      </c>
      <c r="H106" s="138">
        <v>4.0765839026301362E-2</v>
      </c>
      <c r="I106" s="138">
        <v>3.4520547945205484E-4</v>
      </c>
      <c r="J106" s="138">
        <v>5.5232876712328768E-4</v>
      </c>
      <c r="K106" s="138">
        <v>1.1736986301369866E-3</v>
      </c>
      <c r="L106" s="138" t="s">
        <v>443</v>
      </c>
      <c r="M106" s="138" t="s">
        <v>429</v>
      </c>
      <c r="N106" s="138" t="s">
        <v>429</v>
      </c>
      <c r="O106" s="138" t="s">
        <v>429</v>
      </c>
      <c r="P106" s="138" t="s">
        <v>429</v>
      </c>
      <c r="Q106" s="138" t="s">
        <v>429</v>
      </c>
      <c r="R106" s="138" t="s">
        <v>429</v>
      </c>
      <c r="S106" s="138" t="s">
        <v>429</v>
      </c>
      <c r="T106" s="138" t="s">
        <v>429</v>
      </c>
      <c r="U106" s="138" t="s">
        <v>429</v>
      </c>
      <c r="V106" s="138" t="s">
        <v>429</v>
      </c>
      <c r="W106" s="138" t="s">
        <v>429</v>
      </c>
      <c r="X106" s="138" t="s">
        <v>429</v>
      </c>
      <c r="Y106" s="138" t="s">
        <v>429</v>
      </c>
      <c r="Z106" s="138" t="s">
        <v>429</v>
      </c>
      <c r="AA106" s="138" t="s">
        <v>429</v>
      </c>
      <c r="AB106" s="138" t="s">
        <v>429</v>
      </c>
      <c r="AC106" s="138" t="s">
        <v>429</v>
      </c>
      <c r="AD106" s="138" t="s">
        <v>429</v>
      </c>
      <c r="AE106" s="55"/>
      <c r="AF106" s="147" t="s">
        <v>429</v>
      </c>
      <c r="AG106" s="147" t="s">
        <v>429</v>
      </c>
      <c r="AH106" s="147" t="s">
        <v>429</v>
      </c>
      <c r="AI106" s="147" t="s">
        <v>429</v>
      </c>
      <c r="AJ106" s="147" t="s">
        <v>429</v>
      </c>
      <c r="AK106" s="147">
        <v>7</v>
      </c>
      <c r="AL106" s="45" t="s">
        <v>246</v>
      </c>
    </row>
    <row r="107" spans="1:38" s="2" customFormat="1" ht="26.25" customHeight="1" thickBot="1" x14ac:dyDescent="0.3">
      <c r="A107" s="65" t="s">
        <v>244</v>
      </c>
      <c r="B107" s="65" t="s">
        <v>259</v>
      </c>
      <c r="C107" s="66" t="s">
        <v>380</v>
      </c>
      <c r="D107" s="79"/>
      <c r="E107" s="138">
        <v>1.9913501598912003E-2</v>
      </c>
      <c r="F107" s="138">
        <v>0.22613250000000001</v>
      </c>
      <c r="G107" s="138" t="s">
        <v>429</v>
      </c>
      <c r="H107" s="138">
        <v>0.24285813906499207</v>
      </c>
      <c r="I107" s="138">
        <v>4.1115000000000006E-3</v>
      </c>
      <c r="J107" s="138">
        <v>5.4820000000000001E-2</v>
      </c>
      <c r="K107" s="138">
        <v>0.26039499999999999</v>
      </c>
      <c r="L107" s="138" t="s">
        <v>443</v>
      </c>
      <c r="M107" s="138" t="s">
        <v>429</v>
      </c>
      <c r="N107" s="138" t="s">
        <v>429</v>
      </c>
      <c r="O107" s="138" t="s">
        <v>429</v>
      </c>
      <c r="P107" s="138" t="s">
        <v>429</v>
      </c>
      <c r="Q107" s="138" t="s">
        <v>429</v>
      </c>
      <c r="R107" s="138" t="s">
        <v>429</v>
      </c>
      <c r="S107" s="138" t="s">
        <v>429</v>
      </c>
      <c r="T107" s="138" t="s">
        <v>429</v>
      </c>
      <c r="U107" s="138" t="s">
        <v>429</v>
      </c>
      <c r="V107" s="138" t="s">
        <v>429</v>
      </c>
      <c r="W107" s="138" t="s">
        <v>429</v>
      </c>
      <c r="X107" s="138" t="s">
        <v>429</v>
      </c>
      <c r="Y107" s="138" t="s">
        <v>429</v>
      </c>
      <c r="Z107" s="138" t="s">
        <v>429</v>
      </c>
      <c r="AA107" s="138" t="s">
        <v>429</v>
      </c>
      <c r="AB107" s="138" t="s">
        <v>429</v>
      </c>
      <c r="AC107" s="138" t="s">
        <v>429</v>
      </c>
      <c r="AD107" s="138" t="s">
        <v>429</v>
      </c>
      <c r="AE107" s="55"/>
      <c r="AF107" s="147" t="s">
        <v>429</v>
      </c>
      <c r="AG107" s="147" t="s">
        <v>429</v>
      </c>
      <c r="AH107" s="147" t="s">
        <v>429</v>
      </c>
      <c r="AI107" s="147" t="s">
        <v>429</v>
      </c>
      <c r="AJ107" s="147" t="s">
        <v>429</v>
      </c>
      <c r="AK107" s="147">
        <v>1370.5</v>
      </c>
      <c r="AL107" s="45" t="s">
        <v>246</v>
      </c>
    </row>
    <row r="108" spans="1:38" s="2" customFormat="1" ht="26.25" customHeight="1" thickBot="1" x14ac:dyDescent="0.3">
      <c r="A108" s="65" t="s">
        <v>244</v>
      </c>
      <c r="B108" s="65" t="s">
        <v>260</v>
      </c>
      <c r="C108" s="66" t="s">
        <v>381</v>
      </c>
      <c r="D108" s="79"/>
      <c r="E108" s="138">
        <v>7.1467799526432008E-2</v>
      </c>
      <c r="F108" s="138">
        <v>1.1979550080000001</v>
      </c>
      <c r="G108" s="138" t="s">
        <v>429</v>
      </c>
      <c r="H108" s="138">
        <v>1.49445186736752</v>
      </c>
      <c r="I108" s="138">
        <v>2.2184351999999997E-2</v>
      </c>
      <c r="J108" s="138">
        <v>0.22184352000000002</v>
      </c>
      <c r="K108" s="138">
        <v>0.44368704000000003</v>
      </c>
      <c r="L108" s="138" t="s">
        <v>443</v>
      </c>
      <c r="M108" s="138" t="s">
        <v>429</v>
      </c>
      <c r="N108" s="138" t="s">
        <v>429</v>
      </c>
      <c r="O108" s="138" t="s">
        <v>429</v>
      </c>
      <c r="P108" s="138" t="s">
        <v>429</v>
      </c>
      <c r="Q108" s="138" t="s">
        <v>429</v>
      </c>
      <c r="R108" s="138" t="s">
        <v>429</v>
      </c>
      <c r="S108" s="138" t="s">
        <v>429</v>
      </c>
      <c r="T108" s="138" t="s">
        <v>429</v>
      </c>
      <c r="U108" s="138" t="s">
        <v>429</v>
      </c>
      <c r="V108" s="138" t="s">
        <v>429</v>
      </c>
      <c r="W108" s="138" t="s">
        <v>429</v>
      </c>
      <c r="X108" s="138" t="s">
        <v>429</v>
      </c>
      <c r="Y108" s="138" t="s">
        <v>429</v>
      </c>
      <c r="Z108" s="138" t="s">
        <v>429</v>
      </c>
      <c r="AA108" s="138" t="s">
        <v>429</v>
      </c>
      <c r="AB108" s="138" t="s">
        <v>429</v>
      </c>
      <c r="AC108" s="138" t="s">
        <v>429</v>
      </c>
      <c r="AD108" s="138" t="s">
        <v>429</v>
      </c>
      <c r="AE108" s="55"/>
      <c r="AF108" s="147" t="s">
        <v>429</v>
      </c>
      <c r="AG108" s="147" t="s">
        <v>429</v>
      </c>
      <c r="AH108" s="147" t="s">
        <v>429</v>
      </c>
      <c r="AI108" s="147" t="s">
        <v>429</v>
      </c>
      <c r="AJ108" s="147" t="s">
        <v>429</v>
      </c>
      <c r="AK108" s="147">
        <v>11092.175999999999</v>
      </c>
      <c r="AL108" s="45" t="s">
        <v>246</v>
      </c>
    </row>
    <row r="109" spans="1:38" s="2" customFormat="1" ht="26.25" customHeight="1" thickBot="1" x14ac:dyDescent="0.3">
      <c r="A109" s="65" t="s">
        <v>244</v>
      </c>
      <c r="B109" s="65" t="s">
        <v>261</v>
      </c>
      <c r="C109" s="66" t="s">
        <v>382</v>
      </c>
      <c r="D109" s="79"/>
      <c r="E109" s="138">
        <v>3.7103295590400001E-2</v>
      </c>
      <c r="F109" s="138">
        <v>0.79011250799999977</v>
      </c>
      <c r="G109" s="138" t="s">
        <v>429</v>
      </c>
      <c r="H109" s="138">
        <v>1.0674332731391998</v>
      </c>
      <c r="I109" s="138">
        <v>3.2315439999999994E-2</v>
      </c>
      <c r="J109" s="138">
        <v>0.17773491999999999</v>
      </c>
      <c r="K109" s="138">
        <v>0.17773491999999999</v>
      </c>
      <c r="L109" s="138" t="s">
        <v>443</v>
      </c>
      <c r="M109" s="138" t="s">
        <v>429</v>
      </c>
      <c r="N109" s="138" t="s">
        <v>429</v>
      </c>
      <c r="O109" s="138" t="s">
        <v>429</v>
      </c>
      <c r="P109" s="138" t="s">
        <v>429</v>
      </c>
      <c r="Q109" s="138" t="s">
        <v>429</v>
      </c>
      <c r="R109" s="138" t="s">
        <v>429</v>
      </c>
      <c r="S109" s="138" t="s">
        <v>429</v>
      </c>
      <c r="T109" s="138" t="s">
        <v>429</v>
      </c>
      <c r="U109" s="138" t="s">
        <v>429</v>
      </c>
      <c r="V109" s="138" t="s">
        <v>429</v>
      </c>
      <c r="W109" s="138" t="s">
        <v>429</v>
      </c>
      <c r="X109" s="138" t="s">
        <v>429</v>
      </c>
      <c r="Y109" s="138" t="s">
        <v>429</v>
      </c>
      <c r="Z109" s="138" t="s">
        <v>429</v>
      </c>
      <c r="AA109" s="138" t="s">
        <v>429</v>
      </c>
      <c r="AB109" s="138" t="s">
        <v>429</v>
      </c>
      <c r="AC109" s="138" t="s">
        <v>429</v>
      </c>
      <c r="AD109" s="138" t="s">
        <v>429</v>
      </c>
      <c r="AE109" s="55"/>
      <c r="AF109" s="147" t="s">
        <v>429</v>
      </c>
      <c r="AG109" s="147" t="s">
        <v>429</v>
      </c>
      <c r="AH109" s="147" t="s">
        <v>429</v>
      </c>
      <c r="AI109" s="147" t="s">
        <v>429</v>
      </c>
      <c r="AJ109" s="147" t="s">
        <v>429</v>
      </c>
      <c r="AK109" s="147">
        <v>1615.7719999999997</v>
      </c>
      <c r="AL109" s="45" t="s">
        <v>246</v>
      </c>
    </row>
    <row r="110" spans="1:38" s="2" customFormat="1" ht="26.25" customHeight="1" thickBot="1" x14ac:dyDescent="0.3">
      <c r="A110" s="65" t="s">
        <v>244</v>
      </c>
      <c r="B110" s="65" t="s">
        <v>262</v>
      </c>
      <c r="C110" s="66" t="s">
        <v>383</v>
      </c>
      <c r="D110" s="79"/>
      <c r="E110" s="138">
        <v>5.0302319709272011E-3</v>
      </c>
      <c r="F110" s="138">
        <v>0.17571334800000002</v>
      </c>
      <c r="G110" s="138" t="s">
        <v>429</v>
      </c>
      <c r="H110" s="138">
        <v>0.10558955190530563</v>
      </c>
      <c r="I110" s="138">
        <v>7.3080000000000003E-3</v>
      </c>
      <c r="J110" s="138">
        <v>5.152008000000001E-2</v>
      </c>
      <c r="K110" s="138">
        <v>5.152008000000001E-2</v>
      </c>
      <c r="L110" s="138" t="s">
        <v>443</v>
      </c>
      <c r="M110" s="138" t="s">
        <v>429</v>
      </c>
      <c r="N110" s="138" t="s">
        <v>429</v>
      </c>
      <c r="O110" s="138" t="s">
        <v>429</v>
      </c>
      <c r="P110" s="138" t="s">
        <v>429</v>
      </c>
      <c r="Q110" s="138" t="s">
        <v>429</v>
      </c>
      <c r="R110" s="138" t="s">
        <v>429</v>
      </c>
      <c r="S110" s="138" t="s">
        <v>429</v>
      </c>
      <c r="T110" s="138" t="s">
        <v>429</v>
      </c>
      <c r="U110" s="138" t="s">
        <v>429</v>
      </c>
      <c r="V110" s="138" t="s">
        <v>429</v>
      </c>
      <c r="W110" s="138" t="s">
        <v>429</v>
      </c>
      <c r="X110" s="138" t="s">
        <v>429</v>
      </c>
      <c r="Y110" s="138" t="s">
        <v>429</v>
      </c>
      <c r="Z110" s="138" t="s">
        <v>429</v>
      </c>
      <c r="AA110" s="138" t="s">
        <v>429</v>
      </c>
      <c r="AB110" s="138" t="s">
        <v>429</v>
      </c>
      <c r="AC110" s="138" t="s">
        <v>429</v>
      </c>
      <c r="AD110" s="138" t="s">
        <v>429</v>
      </c>
      <c r="AE110" s="55"/>
      <c r="AF110" s="147" t="s">
        <v>429</v>
      </c>
      <c r="AG110" s="147" t="s">
        <v>429</v>
      </c>
      <c r="AH110" s="147" t="s">
        <v>429</v>
      </c>
      <c r="AI110" s="147" t="s">
        <v>429</v>
      </c>
      <c r="AJ110" s="147" t="s">
        <v>429</v>
      </c>
      <c r="AK110" s="147">
        <v>359.33200000000005</v>
      </c>
      <c r="AL110" s="45" t="s">
        <v>246</v>
      </c>
    </row>
    <row r="111" spans="1:38" s="2" customFormat="1" ht="26.25" customHeight="1" thickBot="1" x14ac:dyDescent="0.3">
      <c r="A111" s="65" t="s">
        <v>244</v>
      </c>
      <c r="B111" s="65" t="s">
        <v>263</v>
      </c>
      <c r="C111" s="66" t="s">
        <v>377</v>
      </c>
      <c r="D111" s="79"/>
      <c r="E111" s="138">
        <v>1.0272809761114294E-2</v>
      </c>
      <c r="F111" s="138">
        <v>0.25421009999999999</v>
      </c>
      <c r="G111" s="138" t="s">
        <v>429</v>
      </c>
      <c r="H111" s="138">
        <v>0.18214622430829958</v>
      </c>
      <c r="I111" s="138">
        <v>5.2240000000000001E-4</v>
      </c>
      <c r="J111" s="138">
        <v>1.0448E-3</v>
      </c>
      <c r="K111" s="138">
        <v>2.3508000000000001E-3</v>
      </c>
      <c r="L111" s="138" t="s">
        <v>443</v>
      </c>
      <c r="M111" s="138" t="s">
        <v>429</v>
      </c>
      <c r="N111" s="138" t="s">
        <v>429</v>
      </c>
      <c r="O111" s="138" t="s">
        <v>429</v>
      </c>
      <c r="P111" s="138" t="s">
        <v>429</v>
      </c>
      <c r="Q111" s="138" t="s">
        <v>429</v>
      </c>
      <c r="R111" s="138" t="s">
        <v>429</v>
      </c>
      <c r="S111" s="138" t="s">
        <v>429</v>
      </c>
      <c r="T111" s="138" t="s">
        <v>429</v>
      </c>
      <c r="U111" s="138" t="s">
        <v>429</v>
      </c>
      <c r="V111" s="138" t="s">
        <v>429</v>
      </c>
      <c r="W111" s="138" t="s">
        <v>429</v>
      </c>
      <c r="X111" s="138" t="s">
        <v>429</v>
      </c>
      <c r="Y111" s="138" t="s">
        <v>429</v>
      </c>
      <c r="Z111" s="138" t="s">
        <v>429</v>
      </c>
      <c r="AA111" s="138" t="s">
        <v>429</v>
      </c>
      <c r="AB111" s="138" t="s">
        <v>429</v>
      </c>
      <c r="AC111" s="138" t="s">
        <v>429</v>
      </c>
      <c r="AD111" s="138" t="s">
        <v>429</v>
      </c>
      <c r="AE111" s="55"/>
      <c r="AF111" s="147" t="s">
        <v>429</v>
      </c>
      <c r="AG111" s="147" t="s">
        <v>429</v>
      </c>
      <c r="AH111" s="147" t="s">
        <v>429</v>
      </c>
      <c r="AI111" s="147" t="s">
        <v>429</v>
      </c>
      <c r="AJ111" s="147" t="s">
        <v>429</v>
      </c>
      <c r="AK111" s="147">
        <v>146.5</v>
      </c>
      <c r="AL111" s="45" t="s">
        <v>246</v>
      </c>
    </row>
    <row r="112" spans="1:38" s="2" customFormat="1" ht="26.25" customHeight="1" thickBot="1" x14ac:dyDescent="0.3">
      <c r="A112" s="65" t="s">
        <v>264</v>
      </c>
      <c r="B112" s="65" t="s">
        <v>265</v>
      </c>
      <c r="C112" s="66" t="s">
        <v>266</v>
      </c>
      <c r="D112" s="67"/>
      <c r="E112" s="138">
        <v>16.499210170196829</v>
      </c>
      <c r="F112" s="138" t="s">
        <v>429</v>
      </c>
      <c r="G112" s="138" t="s">
        <v>429</v>
      </c>
      <c r="H112" s="138">
        <v>13.010238063116677</v>
      </c>
      <c r="I112" s="138">
        <v>0.26330999999999999</v>
      </c>
      <c r="J112" s="138">
        <v>6.8460600000000005</v>
      </c>
      <c r="K112" s="138">
        <v>6.8460600000000005</v>
      </c>
      <c r="L112" s="138" t="s">
        <v>443</v>
      </c>
      <c r="M112" s="138" t="s">
        <v>429</v>
      </c>
      <c r="N112" s="138" t="s">
        <v>429</v>
      </c>
      <c r="O112" s="138" t="s">
        <v>429</v>
      </c>
      <c r="P112" s="138" t="s">
        <v>429</v>
      </c>
      <c r="Q112" s="138" t="s">
        <v>429</v>
      </c>
      <c r="R112" s="138" t="s">
        <v>429</v>
      </c>
      <c r="S112" s="138" t="s">
        <v>429</v>
      </c>
      <c r="T112" s="138" t="s">
        <v>429</v>
      </c>
      <c r="U112" s="138" t="s">
        <v>429</v>
      </c>
      <c r="V112" s="138" t="s">
        <v>429</v>
      </c>
      <c r="W112" s="138" t="s">
        <v>429</v>
      </c>
      <c r="X112" s="138" t="s">
        <v>429</v>
      </c>
      <c r="Y112" s="138" t="s">
        <v>429</v>
      </c>
      <c r="Z112" s="138" t="s">
        <v>429</v>
      </c>
      <c r="AA112" s="138" t="s">
        <v>429</v>
      </c>
      <c r="AB112" s="138" t="s">
        <v>429</v>
      </c>
      <c r="AC112" s="138" t="s">
        <v>429</v>
      </c>
      <c r="AD112" s="138" t="s">
        <v>429</v>
      </c>
      <c r="AE112" s="55"/>
      <c r="AF112" s="147" t="s">
        <v>429</v>
      </c>
      <c r="AG112" s="147" t="s">
        <v>429</v>
      </c>
      <c r="AH112" s="147" t="s">
        <v>429</v>
      </c>
      <c r="AI112" s="147" t="s">
        <v>429</v>
      </c>
      <c r="AJ112" s="147" t="s">
        <v>429</v>
      </c>
      <c r="AK112" s="147">
        <v>428826000</v>
      </c>
      <c r="AL112" s="45" t="s">
        <v>419</v>
      </c>
    </row>
    <row r="113" spans="1:38" s="2" customFormat="1" ht="26.25" customHeight="1" thickBot="1" x14ac:dyDescent="0.3">
      <c r="A113" s="65" t="s">
        <v>264</v>
      </c>
      <c r="B113" s="80" t="s">
        <v>267</v>
      </c>
      <c r="C113" s="81" t="s">
        <v>268</v>
      </c>
      <c r="D113" s="67"/>
      <c r="E113" s="138">
        <v>5.9770985173735109</v>
      </c>
      <c r="F113" s="138" t="s">
        <v>443</v>
      </c>
      <c r="G113" s="138" t="s">
        <v>429</v>
      </c>
      <c r="H113" s="138">
        <v>35.93841535726034</v>
      </c>
      <c r="I113" s="138" t="s">
        <v>443</v>
      </c>
      <c r="J113" s="138" t="s">
        <v>443</v>
      </c>
      <c r="K113" s="138" t="s">
        <v>443</v>
      </c>
      <c r="L113" s="138" t="s">
        <v>443</v>
      </c>
      <c r="M113" s="138" t="s">
        <v>429</v>
      </c>
      <c r="N113" s="138" t="s">
        <v>429</v>
      </c>
      <c r="O113" s="138" t="s">
        <v>429</v>
      </c>
      <c r="P113" s="138" t="s">
        <v>429</v>
      </c>
      <c r="Q113" s="138" t="s">
        <v>429</v>
      </c>
      <c r="R113" s="138" t="s">
        <v>429</v>
      </c>
      <c r="S113" s="138" t="s">
        <v>429</v>
      </c>
      <c r="T113" s="138" t="s">
        <v>429</v>
      </c>
      <c r="U113" s="138" t="s">
        <v>429</v>
      </c>
      <c r="V113" s="138" t="s">
        <v>429</v>
      </c>
      <c r="W113" s="138" t="s">
        <v>429</v>
      </c>
      <c r="X113" s="138" t="s">
        <v>429</v>
      </c>
      <c r="Y113" s="138" t="s">
        <v>429</v>
      </c>
      <c r="Z113" s="138" t="s">
        <v>429</v>
      </c>
      <c r="AA113" s="138" t="s">
        <v>429</v>
      </c>
      <c r="AB113" s="138" t="s">
        <v>429</v>
      </c>
      <c r="AC113" s="138" t="s">
        <v>429</v>
      </c>
      <c r="AD113" s="138" t="s">
        <v>429</v>
      </c>
      <c r="AE113" s="55"/>
      <c r="AF113" s="147" t="s">
        <v>429</v>
      </c>
      <c r="AG113" s="147" t="s">
        <v>429</v>
      </c>
      <c r="AH113" s="147" t="s">
        <v>429</v>
      </c>
      <c r="AI113" s="147" t="s">
        <v>429</v>
      </c>
      <c r="AJ113" s="147" t="s">
        <v>429</v>
      </c>
      <c r="AK113" s="147">
        <v>155348966.54878089</v>
      </c>
      <c r="AL113" s="148" t="s">
        <v>436</v>
      </c>
    </row>
    <row r="114" spans="1:38" s="2" customFormat="1" ht="26.25" customHeight="1" thickBot="1" x14ac:dyDescent="0.3">
      <c r="A114" s="65" t="s">
        <v>264</v>
      </c>
      <c r="B114" s="80" t="s">
        <v>269</v>
      </c>
      <c r="C114" s="81" t="s">
        <v>388</v>
      </c>
      <c r="D114" s="67"/>
      <c r="E114" s="138">
        <v>6.3691169689151523E-3</v>
      </c>
      <c r="F114" s="138" t="s">
        <v>443</v>
      </c>
      <c r="G114" s="138" t="s">
        <v>429</v>
      </c>
      <c r="H114" s="138">
        <v>2.1519914000000005E-2</v>
      </c>
      <c r="I114" s="138" t="s">
        <v>443</v>
      </c>
      <c r="J114" s="138" t="s">
        <v>443</v>
      </c>
      <c r="K114" s="138" t="s">
        <v>443</v>
      </c>
      <c r="L114" s="138" t="s">
        <v>443</v>
      </c>
      <c r="M114" s="138" t="s">
        <v>429</v>
      </c>
      <c r="N114" s="138" t="s">
        <v>429</v>
      </c>
      <c r="O114" s="138" t="s">
        <v>429</v>
      </c>
      <c r="P114" s="138" t="s">
        <v>429</v>
      </c>
      <c r="Q114" s="138" t="s">
        <v>429</v>
      </c>
      <c r="R114" s="138" t="s">
        <v>429</v>
      </c>
      <c r="S114" s="138" t="s">
        <v>429</v>
      </c>
      <c r="T114" s="138" t="s">
        <v>429</v>
      </c>
      <c r="U114" s="138" t="s">
        <v>429</v>
      </c>
      <c r="V114" s="138" t="s">
        <v>429</v>
      </c>
      <c r="W114" s="138" t="s">
        <v>429</v>
      </c>
      <c r="X114" s="138" t="s">
        <v>429</v>
      </c>
      <c r="Y114" s="138" t="s">
        <v>429</v>
      </c>
      <c r="Z114" s="138" t="s">
        <v>429</v>
      </c>
      <c r="AA114" s="138" t="s">
        <v>429</v>
      </c>
      <c r="AB114" s="138" t="s">
        <v>429</v>
      </c>
      <c r="AC114" s="138" t="s">
        <v>429</v>
      </c>
      <c r="AD114" s="138" t="s">
        <v>429</v>
      </c>
      <c r="AE114" s="55"/>
      <c r="AF114" s="147" t="s">
        <v>429</v>
      </c>
      <c r="AG114" s="147" t="s">
        <v>429</v>
      </c>
      <c r="AH114" s="147" t="s">
        <v>429</v>
      </c>
      <c r="AI114" s="147" t="s">
        <v>429</v>
      </c>
      <c r="AJ114" s="147" t="s">
        <v>429</v>
      </c>
      <c r="AK114" s="147">
        <v>165537.80000000002</v>
      </c>
      <c r="AL114" s="148" t="s">
        <v>437</v>
      </c>
    </row>
    <row r="115" spans="1:38" s="2" customFormat="1" ht="26.25" customHeight="1" thickBot="1" x14ac:dyDescent="0.3">
      <c r="A115" s="65" t="s">
        <v>264</v>
      </c>
      <c r="B115" s="80" t="s">
        <v>270</v>
      </c>
      <c r="C115" s="81" t="s">
        <v>271</v>
      </c>
      <c r="D115" s="67"/>
      <c r="E115" s="138" t="s">
        <v>443</v>
      </c>
      <c r="F115" s="138" t="s">
        <v>443</v>
      </c>
      <c r="G115" s="138" t="s">
        <v>429</v>
      </c>
      <c r="H115" s="138" t="s">
        <v>443</v>
      </c>
      <c r="I115" s="138" t="s">
        <v>443</v>
      </c>
      <c r="J115" s="138" t="s">
        <v>443</v>
      </c>
      <c r="K115" s="138" t="s">
        <v>443</v>
      </c>
      <c r="L115" s="138" t="s">
        <v>443</v>
      </c>
      <c r="M115" s="138" t="s">
        <v>429</v>
      </c>
      <c r="N115" s="138" t="s">
        <v>429</v>
      </c>
      <c r="O115" s="138" t="s">
        <v>429</v>
      </c>
      <c r="P115" s="138" t="s">
        <v>429</v>
      </c>
      <c r="Q115" s="138" t="s">
        <v>429</v>
      </c>
      <c r="R115" s="138" t="s">
        <v>429</v>
      </c>
      <c r="S115" s="138" t="s">
        <v>429</v>
      </c>
      <c r="T115" s="138" t="s">
        <v>429</v>
      </c>
      <c r="U115" s="138" t="s">
        <v>429</v>
      </c>
      <c r="V115" s="138" t="s">
        <v>429</v>
      </c>
      <c r="W115" s="138" t="s">
        <v>429</v>
      </c>
      <c r="X115" s="138" t="s">
        <v>429</v>
      </c>
      <c r="Y115" s="138" t="s">
        <v>429</v>
      </c>
      <c r="Z115" s="138" t="s">
        <v>429</v>
      </c>
      <c r="AA115" s="138" t="s">
        <v>429</v>
      </c>
      <c r="AB115" s="138" t="s">
        <v>429</v>
      </c>
      <c r="AC115" s="138" t="s">
        <v>429</v>
      </c>
      <c r="AD115" s="138" t="s">
        <v>429</v>
      </c>
      <c r="AE115" s="55"/>
      <c r="AF115" s="147" t="s">
        <v>429</v>
      </c>
      <c r="AG115" s="147" t="s">
        <v>429</v>
      </c>
      <c r="AH115" s="147" t="s">
        <v>429</v>
      </c>
      <c r="AI115" s="147" t="s">
        <v>429</v>
      </c>
      <c r="AJ115" s="147" t="s">
        <v>429</v>
      </c>
      <c r="AK115" s="147" t="s">
        <v>443</v>
      </c>
      <c r="AL115" s="45" t="s">
        <v>413</v>
      </c>
    </row>
    <row r="116" spans="1:38" s="2" customFormat="1" ht="26.25" customHeight="1" thickBot="1" x14ac:dyDescent="0.3">
      <c r="A116" s="65" t="s">
        <v>264</v>
      </c>
      <c r="B116" s="65" t="s">
        <v>272</v>
      </c>
      <c r="C116" s="71" t="s">
        <v>410</v>
      </c>
      <c r="D116" s="67"/>
      <c r="E116" s="138">
        <v>11.963591114326166</v>
      </c>
      <c r="F116" s="138" t="s">
        <v>443</v>
      </c>
      <c r="G116" s="138" t="s">
        <v>429</v>
      </c>
      <c r="H116" s="138">
        <v>13.70400628140699</v>
      </c>
      <c r="I116" s="138" t="s">
        <v>443</v>
      </c>
      <c r="J116" s="138" t="s">
        <v>443</v>
      </c>
      <c r="K116" s="138" t="s">
        <v>443</v>
      </c>
      <c r="L116" s="138" t="s">
        <v>443</v>
      </c>
      <c r="M116" s="138" t="s">
        <v>429</v>
      </c>
      <c r="N116" s="138" t="s">
        <v>429</v>
      </c>
      <c r="O116" s="138" t="s">
        <v>429</v>
      </c>
      <c r="P116" s="138" t="s">
        <v>429</v>
      </c>
      <c r="Q116" s="138" t="s">
        <v>429</v>
      </c>
      <c r="R116" s="138" t="s">
        <v>429</v>
      </c>
      <c r="S116" s="138" t="s">
        <v>429</v>
      </c>
      <c r="T116" s="138" t="s">
        <v>429</v>
      </c>
      <c r="U116" s="138" t="s">
        <v>429</v>
      </c>
      <c r="V116" s="138" t="s">
        <v>429</v>
      </c>
      <c r="W116" s="138" t="s">
        <v>429</v>
      </c>
      <c r="X116" s="138" t="s">
        <v>429</v>
      </c>
      <c r="Y116" s="138" t="s">
        <v>429</v>
      </c>
      <c r="Z116" s="138" t="s">
        <v>429</v>
      </c>
      <c r="AA116" s="138" t="s">
        <v>429</v>
      </c>
      <c r="AB116" s="138" t="s">
        <v>429</v>
      </c>
      <c r="AC116" s="138" t="s">
        <v>429</v>
      </c>
      <c r="AD116" s="138" t="s">
        <v>429</v>
      </c>
      <c r="AE116" s="55"/>
      <c r="AF116" s="147" t="s">
        <v>429</v>
      </c>
      <c r="AG116" s="147" t="s">
        <v>429</v>
      </c>
      <c r="AH116" s="147" t="s">
        <v>429</v>
      </c>
      <c r="AI116" s="147" t="s">
        <v>429</v>
      </c>
      <c r="AJ116" s="147" t="s">
        <v>429</v>
      </c>
      <c r="AK116" s="147">
        <v>310942091.78928411</v>
      </c>
      <c r="AL116" s="148" t="s">
        <v>438</v>
      </c>
    </row>
    <row r="117" spans="1:38" s="2" customFormat="1" ht="26.25" customHeight="1" thickBot="1" x14ac:dyDescent="0.3">
      <c r="A117" s="65" t="s">
        <v>264</v>
      </c>
      <c r="B117" s="65" t="s">
        <v>273</v>
      </c>
      <c r="C117" s="71" t="s">
        <v>274</v>
      </c>
      <c r="D117" s="67"/>
      <c r="E117" s="138" t="s">
        <v>443</v>
      </c>
      <c r="F117" s="138" t="s">
        <v>443</v>
      </c>
      <c r="G117" s="138" t="s">
        <v>429</v>
      </c>
      <c r="H117" s="138" t="s">
        <v>443</v>
      </c>
      <c r="I117" s="138" t="s">
        <v>443</v>
      </c>
      <c r="J117" s="138" t="s">
        <v>443</v>
      </c>
      <c r="K117" s="138" t="s">
        <v>443</v>
      </c>
      <c r="L117" s="138" t="s">
        <v>443</v>
      </c>
      <c r="M117" s="138" t="s">
        <v>429</v>
      </c>
      <c r="N117" s="138" t="s">
        <v>429</v>
      </c>
      <c r="O117" s="138" t="s">
        <v>429</v>
      </c>
      <c r="P117" s="138" t="s">
        <v>429</v>
      </c>
      <c r="Q117" s="138" t="s">
        <v>429</v>
      </c>
      <c r="R117" s="138" t="s">
        <v>429</v>
      </c>
      <c r="S117" s="138" t="s">
        <v>429</v>
      </c>
      <c r="T117" s="138" t="s">
        <v>429</v>
      </c>
      <c r="U117" s="138" t="s">
        <v>429</v>
      </c>
      <c r="V117" s="138" t="s">
        <v>429</v>
      </c>
      <c r="W117" s="138" t="s">
        <v>429</v>
      </c>
      <c r="X117" s="138" t="s">
        <v>429</v>
      </c>
      <c r="Y117" s="138" t="s">
        <v>429</v>
      </c>
      <c r="Z117" s="138" t="s">
        <v>429</v>
      </c>
      <c r="AA117" s="138" t="s">
        <v>429</v>
      </c>
      <c r="AB117" s="138" t="s">
        <v>429</v>
      </c>
      <c r="AC117" s="138" t="s">
        <v>429</v>
      </c>
      <c r="AD117" s="138" t="s">
        <v>429</v>
      </c>
      <c r="AE117" s="55"/>
      <c r="AF117" s="147" t="s">
        <v>429</v>
      </c>
      <c r="AG117" s="147" t="s">
        <v>429</v>
      </c>
      <c r="AH117" s="147" t="s">
        <v>429</v>
      </c>
      <c r="AI117" s="147" t="s">
        <v>429</v>
      </c>
      <c r="AJ117" s="147" t="s">
        <v>429</v>
      </c>
      <c r="AK117" s="147" t="s">
        <v>443</v>
      </c>
      <c r="AL117" s="45" t="s">
        <v>413</v>
      </c>
    </row>
    <row r="118" spans="1:38" s="2" customFormat="1" ht="26.25" customHeight="1" thickBot="1" x14ac:dyDescent="0.3">
      <c r="A118" s="65" t="s">
        <v>264</v>
      </c>
      <c r="B118" s="65" t="s">
        <v>275</v>
      </c>
      <c r="C118" s="71" t="s">
        <v>411</v>
      </c>
      <c r="D118" s="67"/>
      <c r="E118" s="138" t="s">
        <v>443</v>
      </c>
      <c r="F118" s="138" t="s">
        <v>443</v>
      </c>
      <c r="G118" s="138" t="s">
        <v>429</v>
      </c>
      <c r="H118" s="138" t="s">
        <v>443</v>
      </c>
      <c r="I118" s="138" t="s">
        <v>443</v>
      </c>
      <c r="J118" s="138" t="s">
        <v>443</v>
      </c>
      <c r="K118" s="138" t="s">
        <v>443</v>
      </c>
      <c r="L118" s="138" t="s">
        <v>443</v>
      </c>
      <c r="M118" s="138" t="s">
        <v>429</v>
      </c>
      <c r="N118" s="138" t="s">
        <v>429</v>
      </c>
      <c r="O118" s="138" t="s">
        <v>429</v>
      </c>
      <c r="P118" s="138" t="s">
        <v>429</v>
      </c>
      <c r="Q118" s="138" t="s">
        <v>429</v>
      </c>
      <c r="R118" s="138" t="s">
        <v>429</v>
      </c>
      <c r="S118" s="138" t="s">
        <v>429</v>
      </c>
      <c r="T118" s="138" t="s">
        <v>429</v>
      </c>
      <c r="U118" s="138" t="s">
        <v>429</v>
      </c>
      <c r="V118" s="138" t="s">
        <v>429</v>
      </c>
      <c r="W118" s="138" t="s">
        <v>429</v>
      </c>
      <c r="X118" s="138" t="s">
        <v>429</v>
      </c>
      <c r="Y118" s="138" t="s">
        <v>429</v>
      </c>
      <c r="Z118" s="138" t="s">
        <v>429</v>
      </c>
      <c r="AA118" s="138" t="s">
        <v>429</v>
      </c>
      <c r="AB118" s="138" t="s">
        <v>429</v>
      </c>
      <c r="AC118" s="138" t="s">
        <v>429</v>
      </c>
      <c r="AD118" s="138" t="s">
        <v>429</v>
      </c>
      <c r="AE118" s="55"/>
      <c r="AF118" s="147" t="s">
        <v>429</v>
      </c>
      <c r="AG118" s="147" t="s">
        <v>429</v>
      </c>
      <c r="AH118" s="147" t="s">
        <v>429</v>
      </c>
      <c r="AI118" s="147" t="s">
        <v>429</v>
      </c>
      <c r="AJ118" s="147" t="s">
        <v>429</v>
      </c>
      <c r="AK118" s="147" t="s">
        <v>443</v>
      </c>
      <c r="AL118" s="45" t="s">
        <v>413</v>
      </c>
    </row>
    <row r="119" spans="1:38" s="2" customFormat="1" ht="26.25" customHeight="1" thickBot="1" x14ac:dyDescent="0.3">
      <c r="A119" s="65" t="s">
        <v>264</v>
      </c>
      <c r="B119" s="65" t="s">
        <v>276</v>
      </c>
      <c r="C119" s="66" t="s">
        <v>277</v>
      </c>
      <c r="D119" s="67"/>
      <c r="E119" s="138" t="s">
        <v>429</v>
      </c>
      <c r="F119" s="138" t="s">
        <v>429</v>
      </c>
      <c r="G119" s="138" t="s">
        <v>429</v>
      </c>
      <c r="H119" s="138" t="s">
        <v>443</v>
      </c>
      <c r="I119" s="138">
        <v>7.6841520000000005E-3</v>
      </c>
      <c r="J119" s="138">
        <v>6.1473216000000004E-2</v>
      </c>
      <c r="K119" s="138">
        <v>0.19210380000000002</v>
      </c>
      <c r="L119" s="138" t="s">
        <v>443</v>
      </c>
      <c r="M119" s="138" t="s">
        <v>429</v>
      </c>
      <c r="N119" s="138" t="s">
        <v>429</v>
      </c>
      <c r="O119" s="138" t="s">
        <v>429</v>
      </c>
      <c r="P119" s="138" t="s">
        <v>429</v>
      </c>
      <c r="Q119" s="138" t="s">
        <v>429</v>
      </c>
      <c r="R119" s="138" t="s">
        <v>429</v>
      </c>
      <c r="S119" s="138" t="s">
        <v>429</v>
      </c>
      <c r="T119" s="138" t="s">
        <v>429</v>
      </c>
      <c r="U119" s="138" t="s">
        <v>429</v>
      </c>
      <c r="V119" s="138" t="s">
        <v>429</v>
      </c>
      <c r="W119" s="138" t="s">
        <v>429</v>
      </c>
      <c r="X119" s="138" t="s">
        <v>429</v>
      </c>
      <c r="Y119" s="138" t="s">
        <v>429</v>
      </c>
      <c r="Z119" s="138" t="s">
        <v>429</v>
      </c>
      <c r="AA119" s="138" t="s">
        <v>429</v>
      </c>
      <c r="AB119" s="138" t="s">
        <v>429</v>
      </c>
      <c r="AC119" s="138" t="s">
        <v>429</v>
      </c>
      <c r="AD119" s="138" t="s">
        <v>429</v>
      </c>
      <c r="AE119" s="55"/>
      <c r="AF119" s="147" t="s">
        <v>429</v>
      </c>
      <c r="AG119" s="147" t="s">
        <v>429</v>
      </c>
      <c r="AH119" s="147" t="s">
        <v>429</v>
      </c>
      <c r="AI119" s="147" t="s">
        <v>429</v>
      </c>
      <c r="AJ119" s="147" t="s">
        <v>429</v>
      </c>
      <c r="AK119" s="147">
        <v>1921.038</v>
      </c>
      <c r="AL119" s="148" t="s">
        <v>434</v>
      </c>
    </row>
    <row r="120" spans="1:38" s="2" customFormat="1" ht="26.25" customHeight="1" thickBot="1" x14ac:dyDescent="0.3">
      <c r="A120" s="65" t="s">
        <v>264</v>
      </c>
      <c r="B120" s="65" t="s">
        <v>278</v>
      </c>
      <c r="C120" s="66" t="s">
        <v>279</v>
      </c>
      <c r="D120" s="67"/>
      <c r="E120" s="138" t="s">
        <v>429</v>
      </c>
      <c r="F120" s="138" t="s">
        <v>429</v>
      </c>
      <c r="G120" s="138" t="s">
        <v>429</v>
      </c>
      <c r="H120" s="138" t="s">
        <v>443</v>
      </c>
      <c r="I120" s="138">
        <v>7.1840000000000003E-3</v>
      </c>
      <c r="J120" s="138">
        <v>4.4899999999999995E-2</v>
      </c>
      <c r="K120" s="138">
        <v>0.17959999999999998</v>
      </c>
      <c r="L120" s="138" t="s">
        <v>443</v>
      </c>
      <c r="M120" s="138" t="s">
        <v>429</v>
      </c>
      <c r="N120" s="138" t="s">
        <v>429</v>
      </c>
      <c r="O120" s="138" t="s">
        <v>429</v>
      </c>
      <c r="P120" s="138" t="s">
        <v>429</v>
      </c>
      <c r="Q120" s="138" t="s">
        <v>429</v>
      </c>
      <c r="R120" s="138" t="s">
        <v>429</v>
      </c>
      <c r="S120" s="138" t="s">
        <v>429</v>
      </c>
      <c r="T120" s="138" t="s">
        <v>429</v>
      </c>
      <c r="U120" s="138" t="s">
        <v>429</v>
      </c>
      <c r="V120" s="138" t="s">
        <v>429</v>
      </c>
      <c r="W120" s="138" t="s">
        <v>429</v>
      </c>
      <c r="X120" s="138" t="s">
        <v>429</v>
      </c>
      <c r="Y120" s="138" t="s">
        <v>429</v>
      </c>
      <c r="Z120" s="138" t="s">
        <v>429</v>
      </c>
      <c r="AA120" s="138" t="s">
        <v>429</v>
      </c>
      <c r="AB120" s="138" t="s">
        <v>429</v>
      </c>
      <c r="AC120" s="138" t="s">
        <v>429</v>
      </c>
      <c r="AD120" s="138" t="s">
        <v>429</v>
      </c>
      <c r="AE120" s="55"/>
      <c r="AF120" s="147" t="s">
        <v>429</v>
      </c>
      <c r="AG120" s="147" t="s">
        <v>429</v>
      </c>
      <c r="AH120" s="147" t="s">
        <v>429</v>
      </c>
      <c r="AI120" s="147" t="s">
        <v>429</v>
      </c>
      <c r="AJ120" s="147" t="s">
        <v>429</v>
      </c>
      <c r="AK120" s="147">
        <v>1796</v>
      </c>
      <c r="AL120" s="148" t="s">
        <v>435</v>
      </c>
    </row>
    <row r="121" spans="1:38" s="2" customFormat="1" ht="26.25" customHeight="1" thickBot="1" x14ac:dyDescent="0.3">
      <c r="A121" s="65" t="s">
        <v>264</v>
      </c>
      <c r="B121" s="65" t="s">
        <v>280</v>
      </c>
      <c r="C121" s="71" t="s">
        <v>281</v>
      </c>
      <c r="D121" s="68"/>
      <c r="E121" s="138" t="s">
        <v>443</v>
      </c>
      <c r="F121" s="138">
        <v>4.5571899216982406</v>
      </c>
      <c r="G121" s="138" t="s">
        <v>429</v>
      </c>
      <c r="H121" s="138" t="s">
        <v>443</v>
      </c>
      <c r="I121" s="138" t="s">
        <v>443</v>
      </c>
      <c r="J121" s="138" t="s">
        <v>443</v>
      </c>
      <c r="K121" s="138" t="s">
        <v>443</v>
      </c>
      <c r="L121" s="138" t="s">
        <v>443</v>
      </c>
      <c r="M121" s="138" t="s">
        <v>429</v>
      </c>
      <c r="N121" s="138" t="s">
        <v>429</v>
      </c>
      <c r="O121" s="138" t="s">
        <v>429</v>
      </c>
      <c r="P121" s="138" t="s">
        <v>429</v>
      </c>
      <c r="Q121" s="138" t="s">
        <v>429</v>
      </c>
      <c r="R121" s="138" t="s">
        <v>429</v>
      </c>
      <c r="S121" s="138" t="s">
        <v>429</v>
      </c>
      <c r="T121" s="138" t="s">
        <v>429</v>
      </c>
      <c r="U121" s="138" t="s">
        <v>429</v>
      </c>
      <c r="V121" s="138" t="s">
        <v>429</v>
      </c>
      <c r="W121" s="138" t="s">
        <v>429</v>
      </c>
      <c r="X121" s="138" t="s">
        <v>429</v>
      </c>
      <c r="Y121" s="138" t="s">
        <v>429</v>
      </c>
      <c r="Z121" s="138" t="s">
        <v>429</v>
      </c>
      <c r="AA121" s="138" t="s">
        <v>429</v>
      </c>
      <c r="AB121" s="138" t="s">
        <v>429</v>
      </c>
      <c r="AC121" s="138" t="s">
        <v>429</v>
      </c>
      <c r="AD121" s="138" t="s">
        <v>429</v>
      </c>
      <c r="AE121" s="55"/>
      <c r="AF121" s="147" t="s">
        <v>429</v>
      </c>
      <c r="AG121" s="147" t="s">
        <v>429</v>
      </c>
      <c r="AH121" s="147" t="s">
        <v>429</v>
      </c>
      <c r="AI121" s="147" t="s">
        <v>429</v>
      </c>
      <c r="AJ121" s="147" t="s">
        <v>429</v>
      </c>
      <c r="AK121" s="147" t="s">
        <v>443</v>
      </c>
      <c r="AL121" s="45" t="s">
        <v>413</v>
      </c>
    </row>
    <row r="122" spans="1:38" s="2" customFormat="1" ht="26.25" customHeight="1" thickBot="1" x14ac:dyDescent="0.3">
      <c r="A122" s="65" t="s">
        <v>264</v>
      </c>
      <c r="B122" s="80" t="s">
        <v>283</v>
      </c>
      <c r="C122" s="81" t="s">
        <v>284</v>
      </c>
      <c r="D122" s="67"/>
      <c r="E122" s="138" t="s">
        <v>443</v>
      </c>
      <c r="F122" s="138" t="s">
        <v>443</v>
      </c>
      <c r="G122" s="138" t="s">
        <v>429</v>
      </c>
      <c r="H122" s="138" t="s">
        <v>443</v>
      </c>
      <c r="I122" s="138" t="s">
        <v>443</v>
      </c>
      <c r="J122" s="138" t="s">
        <v>443</v>
      </c>
      <c r="K122" s="138" t="s">
        <v>443</v>
      </c>
      <c r="L122" s="138" t="s">
        <v>443</v>
      </c>
      <c r="M122" s="138" t="s">
        <v>429</v>
      </c>
      <c r="N122" s="138" t="s">
        <v>429</v>
      </c>
      <c r="O122" s="138" t="s">
        <v>429</v>
      </c>
      <c r="P122" s="138" t="s">
        <v>429</v>
      </c>
      <c r="Q122" s="138" t="s">
        <v>429</v>
      </c>
      <c r="R122" s="138" t="s">
        <v>429</v>
      </c>
      <c r="S122" s="138" t="s">
        <v>429</v>
      </c>
      <c r="T122" s="138" t="s">
        <v>429</v>
      </c>
      <c r="U122" s="138" t="s">
        <v>429</v>
      </c>
      <c r="V122" s="138" t="s">
        <v>429</v>
      </c>
      <c r="W122" s="138" t="s">
        <v>429</v>
      </c>
      <c r="X122" s="138" t="s">
        <v>429</v>
      </c>
      <c r="Y122" s="138" t="s">
        <v>429</v>
      </c>
      <c r="Z122" s="138" t="s">
        <v>429</v>
      </c>
      <c r="AA122" s="138" t="s">
        <v>429</v>
      </c>
      <c r="AB122" s="138" t="s">
        <v>429</v>
      </c>
      <c r="AC122" s="138">
        <v>7.2469669679874844</v>
      </c>
      <c r="AD122" s="138" t="s">
        <v>429</v>
      </c>
      <c r="AE122" s="55"/>
      <c r="AF122" s="147" t="s">
        <v>429</v>
      </c>
      <c r="AG122" s="147" t="s">
        <v>429</v>
      </c>
      <c r="AH122" s="147" t="s">
        <v>429</v>
      </c>
      <c r="AI122" s="147" t="s">
        <v>429</v>
      </c>
      <c r="AJ122" s="147" t="s">
        <v>429</v>
      </c>
      <c r="AK122" s="147" t="s">
        <v>443</v>
      </c>
      <c r="AL122" s="45" t="s">
        <v>413</v>
      </c>
    </row>
    <row r="123" spans="1:38" s="2" customFormat="1" ht="26.25" customHeight="1" thickBot="1" x14ac:dyDescent="0.3">
      <c r="A123" s="65" t="s">
        <v>264</v>
      </c>
      <c r="B123" s="65" t="s">
        <v>285</v>
      </c>
      <c r="C123" s="66" t="s">
        <v>286</v>
      </c>
      <c r="D123" s="67"/>
      <c r="E123" s="138" t="s">
        <v>431</v>
      </c>
      <c r="F123" s="138" t="s">
        <v>431</v>
      </c>
      <c r="G123" s="138" t="s">
        <v>431</v>
      </c>
      <c r="H123" s="138" t="s">
        <v>431</v>
      </c>
      <c r="I123" s="138" t="s">
        <v>431</v>
      </c>
      <c r="J123" s="138" t="s">
        <v>431</v>
      </c>
      <c r="K123" s="138" t="s">
        <v>431</v>
      </c>
      <c r="L123" s="138" t="s">
        <v>431</v>
      </c>
      <c r="M123" s="138" t="s">
        <v>431</v>
      </c>
      <c r="N123" s="138" t="s">
        <v>431</v>
      </c>
      <c r="O123" s="138" t="s">
        <v>431</v>
      </c>
      <c r="P123" s="138" t="s">
        <v>431</v>
      </c>
      <c r="Q123" s="138" t="s">
        <v>431</v>
      </c>
      <c r="R123" s="138" t="s">
        <v>431</v>
      </c>
      <c r="S123" s="138" t="s">
        <v>431</v>
      </c>
      <c r="T123" s="138" t="s">
        <v>431</v>
      </c>
      <c r="U123" s="138" t="s">
        <v>431</v>
      </c>
      <c r="V123" s="138" t="s">
        <v>431</v>
      </c>
      <c r="W123" s="138" t="s">
        <v>431</v>
      </c>
      <c r="X123" s="138" t="s">
        <v>431</v>
      </c>
      <c r="Y123" s="138" t="s">
        <v>431</v>
      </c>
      <c r="Z123" s="138" t="s">
        <v>431</v>
      </c>
      <c r="AA123" s="138" t="s">
        <v>431</v>
      </c>
      <c r="AB123" s="138" t="s">
        <v>431</v>
      </c>
      <c r="AC123" s="138" t="s">
        <v>431</v>
      </c>
      <c r="AD123" s="138" t="s">
        <v>431</v>
      </c>
      <c r="AE123" s="55"/>
      <c r="AF123" s="147" t="s">
        <v>429</v>
      </c>
      <c r="AG123" s="147" t="s">
        <v>429</v>
      </c>
      <c r="AH123" s="147" t="s">
        <v>429</v>
      </c>
      <c r="AI123" s="147" t="s">
        <v>429</v>
      </c>
      <c r="AJ123" s="147" t="s">
        <v>429</v>
      </c>
      <c r="AK123" s="147" t="s">
        <v>443</v>
      </c>
      <c r="AL123" s="45" t="s">
        <v>418</v>
      </c>
    </row>
    <row r="124" spans="1:38" s="2" customFormat="1" ht="26.25" customHeight="1" thickBot="1" x14ac:dyDescent="0.3">
      <c r="A124" s="65" t="s">
        <v>264</v>
      </c>
      <c r="B124" s="82" t="s">
        <v>287</v>
      </c>
      <c r="C124" s="66" t="s">
        <v>288</v>
      </c>
      <c r="D124" s="67"/>
      <c r="E124" s="138" t="s">
        <v>431</v>
      </c>
      <c r="F124" s="138" t="s">
        <v>431</v>
      </c>
      <c r="G124" s="138" t="s">
        <v>431</v>
      </c>
      <c r="H124" s="138" t="s">
        <v>443</v>
      </c>
      <c r="I124" s="138" t="s">
        <v>431</v>
      </c>
      <c r="J124" s="138" t="s">
        <v>431</v>
      </c>
      <c r="K124" s="138" t="s">
        <v>431</v>
      </c>
      <c r="L124" s="138" t="s">
        <v>431</v>
      </c>
      <c r="M124" s="138" t="s">
        <v>431</v>
      </c>
      <c r="N124" s="138" t="s">
        <v>431</v>
      </c>
      <c r="O124" s="138" t="s">
        <v>431</v>
      </c>
      <c r="P124" s="138" t="s">
        <v>431</v>
      </c>
      <c r="Q124" s="138" t="s">
        <v>431</v>
      </c>
      <c r="R124" s="138" t="s">
        <v>431</v>
      </c>
      <c r="S124" s="138" t="s">
        <v>431</v>
      </c>
      <c r="T124" s="138" t="s">
        <v>431</v>
      </c>
      <c r="U124" s="138" t="s">
        <v>431</v>
      </c>
      <c r="V124" s="138" t="s">
        <v>431</v>
      </c>
      <c r="W124" s="138" t="s">
        <v>443</v>
      </c>
      <c r="X124" s="138" t="s">
        <v>443</v>
      </c>
      <c r="Y124" s="138" t="s">
        <v>443</v>
      </c>
      <c r="Z124" s="138" t="s">
        <v>443</v>
      </c>
      <c r="AA124" s="138" t="s">
        <v>443</v>
      </c>
      <c r="AB124" s="138" t="s">
        <v>443</v>
      </c>
      <c r="AC124" s="138" t="s">
        <v>443</v>
      </c>
      <c r="AD124" s="138" t="s">
        <v>443</v>
      </c>
      <c r="AE124" s="55"/>
      <c r="AF124" s="147" t="s">
        <v>429</v>
      </c>
      <c r="AG124" s="147" t="s">
        <v>429</v>
      </c>
      <c r="AH124" s="147" t="s">
        <v>429</v>
      </c>
      <c r="AI124" s="147" t="s">
        <v>429</v>
      </c>
      <c r="AJ124" s="147" t="s">
        <v>429</v>
      </c>
      <c r="AK124" s="147" t="s">
        <v>429</v>
      </c>
      <c r="AL124" s="45" t="s">
        <v>413</v>
      </c>
    </row>
    <row r="125" spans="1:38" s="2" customFormat="1" ht="26.25" customHeight="1" thickBot="1" x14ac:dyDescent="0.3">
      <c r="A125" s="65" t="s">
        <v>289</v>
      </c>
      <c r="B125" s="65" t="s">
        <v>290</v>
      </c>
      <c r="C125" s="66" t="s">
        <v>291</v>
      </c>
      <c r="D125" s="67"/>
      <c r="E125" s="138" t="s">
        <v>429</v>
      </c>
      <c r="F125" s="138">
        <v>1.0078979523232845</v>
      </c>
      <c r="G125" s="138" t="s">
        <v>429</v>
      </c>
      <c r="H125" s="138" t="s">
        <v>429</v>
      </c>
      <c r="I125" s="138">
        <v>6.4415884714557432E-5</v>
      </c>
      <c r="J125" s="138">
        <v>4.2748723492388112E-4</v>
      </c>
      <c r="K125" s="138">
        <v>9.0377438251030586E-4</v>
      </c>
      <c r="L125" s="138" t="s">
        <v>443</v>
      </c>
      <c r="M125" s="138" t="s">
        <v>429</v>
      </c>
      <c r="N125" s="138" t="s">
        <v>429</v>
      </c>
      <c r="O125" s="138" t="s">
        <v>429</v>
      </c>
      <c r="P125" s="138">
        <v>1.8273591312501759E-2</v>
      </c>
      <c r="Q125" s="138" t="s">
        <v>429</v>
      </c>
      <c r="R125" s="138" t="s">
        <v>429</v>
      </c>
      <c r="S125" s="138" t="s">
        <v>429</v>
      </c>
      <c r="T125" s="138" t="s">
        <v>429</v>
      </c>
      <c r="U125" s="138" t="s">
        <v>429</v>
      </c>
      <c r="V125" s="138" t="s">
        <v>429</v>
      </c>
      <c r="W125" s="138" t="s">
        <v>443</v>
      </c>
      <c r="X125" s="138" t="s">
        <v>429</v>
      </c>
      <c r="Y125" s="138" t="s">
        <v>429</v>
      </c>
      <c r="Z125" s="138" t="s">
        <v>429</v>
      </c>
      <c r="AA125" s="138" t="s">
        <v>429</v>
      </c>
      <c r="AB125" s="138" t="s">
        <v>429</v>
      </c>
      <c r="AC125" s="138" t="s">
        <v>429</v>
      </c>
      <c r="AD125" s="138" t="s">
        <v>443</v>
      </c>
      <c r="AE125" s="55"/>
      <c r="AF125" s="147" t="s">
        <v>429</v>
      </c>
      <c r="AG125" s="147" t="s">
        <v>429</v>
      </c>
      <c r="AH125" s="147" t="s">
        <v>429</v>
      </c>
      <c r="AI125" s="147" t="s">
        <v>429</v>
      </c>
      <c r="AJ125" s="147" t="s">
        <v>429</v>
      </c>
      <c r="AK125" s="147">
        <v>1905.2055065017405</v>
      </c>
      <c r="AL125" s="45" t="s">
        <v>426</v>
      </c>
    </row>
    <row r="126" spans="1:38" s="2" customFormat="1" ht="26.25" customHeight="1" thickBot="1" x14ac:dyDescent="0.3">
      <c r="A126" s="65" t="s">
        <v>289</v>
      </c>
      <c r="B126" s="65" t="s">
        <v>292</v>
      </c>
      <c r="C126" s="66" t="s">
        <v>293</v>
      </c>
      <c r="D126" s="67"/>
      <c r="E126" s="138" t="s">
        <v>429</v>
      </c>
      <c r="F126" s="138" t="s">
        <v>443</v>
      </c>
      <c r="G126" s="138" t="s">
        <v>429</v>
      </c>
      <c r="H126" s="138" t="s">
        <v>431</v>
      </c>
      <c r="I126" s="138" t="s">
        <v>443</v>
      </c>
      <c r="J126" s="138" t="s">
        <v>443</v>
      </c>
      <c r="K126" s="138" t="s">
        <v>443</v>
      </c>
      <c r="L126" s="138" t="s">
        <v>443</v>
      </c>
      <c r="M126" s="138" t="s">
        <v>431</v>
      </c>
      <c r="N126" s="138" t="s">
        <v>429</v>
      </c>
      <c r="O126" s="138" t="s">
        <v>429</v>
      </c>
      <c r="P126" s="138" t="s">
        <v>429</v>
      </c>
      <c r="Q126" s="138" t="s">
        <v>429</v>
      </c>
      <c r="R126" s="138" t="s">
        <v>429</v>
      </c>
      <c r="S126" s="138" t="s">
        <v>429</v>
      </c>
      <c r="T126" s="138" t="s">
        <v>429</v>
      </c>
      <c r="U126" s="138" t="s">
        <v>429</v>
      </c>
      <c r="V126" s="138" t="s">
        <v>429</v>
      </c>
      <c r="W126" s="138" t="s">
        <v>429</v>
      </c>
      <c r="X126" s="138" t="s">
        <v>429</v>
      </c>
      <c r="Y126" s="138" t="s">
        <v>429</v>
      </c>
      <c r="Z126" s="138" t="s">
        <v>429</v>
      </c>
      <c r="AA126" s="138" t="s">
        <v>429</v>
      </c>
      <c r="AB126" s="138" t="s">
        <v>429</v>
      </c>
      <c r="AC126" s="138" t="s">
        <v>429</v>
      </c>
      <c r="AD126" s="138" t="s">
        <v>429</v>
      </c>
      <c r="AE126" s="55"/>
      <c r="AF126" s="147" t="s">
        <v>429</v>
      </c>
      <c r="AG126" s="147" t="s">
        <v>429</v>
      </c>
      <c r="AH126" s="147" t="s">
        <v>429</v>
      </c>
      <c r="AI126" s="147" t="s">
        <v>429</v>
      </c>
      <c r="AJ126" s="147" t="s">
        <v>429</v>
      </c>
      <c r="AK126" s="147" t="s">
        <v>443</v>
      </c>
      <c r="AL126" s="45" t="s">
        <v>425</v>
      </c>
    </row>
    <row r="127" spans="1:38" s="2" customFormat="1" ht="26.25" customHeight="1" thickBot="1" x14ac:dyDescent="0.3">
      <c r="A127" s="65" t="s">
        <v>289</v>
      </c>
      <c r="B127" s="65" t="s">
        <v>294</v>
      </c>
      <c r="C127" s="66" t="s">
        <v>295</v>
      </c>
      <c r="D127" s="67"/>
      <c r="E127" s="138" t="s">
        <v>429</v>
      </c>
      <c r="F127" s="138" t="s">
        <v>431</v>
      </c>
      <c r="G127" s="138" t="s">
        <v>429</v>
      </c>
      <c r="H127" s="138" t="s">
        <v>431</v>
      </c>
      <c r="I127" s="138" t="s">
        <v>443</v>
      </c>
      <c r="J127" s="138" t="s">
        <v>443</v>
      </c>
      <c r="K127" s="138" t="s">
        <v>443</v>
      </c>
      <c r="L127" s="138" t="s">
        <v>443</v>
      </c>
      <c r="M127" s="138" t="s">
        <v>431</v>
      </c>
      <c r="N127" s="138" t="s">
        <v>429</v>
      </c>
      <c r="O127" s="138" t="s">
        <v>429</v>
      </c>
      <c r="P127" s="138" t="s">
        <v>429</v>
      </c>
      <c r="Q127" s="138" t="s">
        <v>429</v>
      </c>
      <c r="R127" s="138" t="s">
        <v>429</v>
      </c>
      <c r="S127" s="138" t="s">
        <v>429</v>
      </c>
      <c r="T127" s="138" t="s">
        <v>429</v>
      </c>
      <c r="U127" s="138" t="s">
        <v>429</v>
      </c>
      <c r="V127" s="138" t="s">
        <v>429</v>
      </c>
      <c r="W127" s="138" t="s">
        <v>429</v>
      </c>
      <c r="X127" s="138" t="s">
        <v>429</v>
      </c>
      <c r="Y127" s="138" t="s">
        <v>429</v>
      </c>
      <c r="Z127" s="138" t="s">
        <v>429</v>
      </c>
      <c r="AA127" s="138" t="s">
        <v>429</v>
      </c>
      <c r="AB127" s="138" t="s">
        <v>429</v>
      </c>
      <c r="AC127" s="138" t="s">
        <v>429</v>
      </c>
      <c r="AD127" s="138" t="s">
        <v>429</v>
      </c>
      <c r="AE127" s="55"/>
      <c r="AF127" s="147" t="s">
        <v>429</v>
      </c>
      <c r="AG127" s="147" t="s">
        <v>429</v>
      </c>
      <c r="AH127" s="147" t="s">
        <v>429</v>
      </c>
      <c r="AI127" s="147" t="s">
        <v>429</v>
      </c>
      <c r="AJ127" s="147" t="s">
        <v>429</v>
      </c>
      <c r="AK127" s="147" t="s">
        <v>443</v>
      </c>
      <c r="AL127" s="45" t="s">
        <v>427</v>
      </c>
    </row>
    <row r="128" spans="1:38" s="2" customFormat="1" ht="26.25" customHeight="1" thickBot="1" x14ac:dyDescent="0.3">
      <c r="A128" s="65" t="s">
        <v>289</v>
      </c>
      <c r="B128" s="69" t="s">
        <v>296</v>
      </c>
      <c r="C128" s="71" t="s">
        <v>297</v>
      </c>
      <c r="D128" s="67"/>
      <c r="E128" s="138" t="s">
        <v>431</v>
      </c>
      <c r="F128" s="138" t="s">
        <v>431</v>
      </c>
      <c r="G128" s="138" t="s">
        <v>431</v>
      </c>
      <c r="H128" s="138" t="s">
        <v>431</v>
      </c>
      <c r="I128" s="138" t="s">
        <v>431</v>
      </c>
      <c r="J128" s="138" t="s">
        <v>431</v>
      </c>
      <c r="K128" s="138" t="s">
        <v>431</v>
      </c>
      <c r="L128" s="138" t="s">
        <v>431</v>
      </c>
      <c r="M128" s="138" t="s">
        <v>431</v>
      </c>
      <c r="N128" s="138" t="s">
        <v>431</v>
      </c>
      <c r="O128" s="138" t="s">
        <v>431</v>
      </c>
      <c r="P128" s="138" t="s">
        <v>431</v>
      </c>
      <c r="Q128" s="138" t="s">
        <v>431</v>
      </c>
      <c r="R128" s="138" t="s">
        <v>431</v>
      </c>
      <c r="S128" s="138" t="s">
        <v>431</v>
      </c>
      <c r="T128" s="138" t="s">
        <v>431</v>
      </c>
      <c r="U128" s="138" t="s">
        <v>431</v>
      </c>
      <c r="V128" s="138" t="s">
        <v>431</v>
      </c>
      <c r="W128" s="138" t="s">
        <v>431</v>
      </c>
      <c r="X128" s="138" t="s">
        <v>431</v>
      </c>
      <c r="Y128" s="138" t="s">
        <v>431</v>
      </c>
      <c r="Z128" s="138" t="s">
        <v>431</v>
      </c>
      <c r="AA128" s="138" t="s">
        <v>431</v>
      </c>
      <c r="AB128" s="138" t="s">
        <v>431</v>
      </c>
      <c r="AC128" s="138" t="s">
        <v>431</v>
      </c>
      <c r="AD128" s="138" t="s">
        <v>431</v>
      </c>
      <c r="AE128" s="55"/>
      <c r="AF128" s="147" t="s">
        <v>429</v>
      </c>
      <c r="AG128" s="147" t="s">
        <v>429</v>
      </c>
      <c r="AH128" s="147" t="s">
        <v>429</v>
      </c>
      <c r="AI128" s="147" t="s">
        <v>429</v>
      </c>
      <c r="AJ128" s="147" t="s">
        <v>429</v>
      </c>
      <c r="AK128" s="147" t="s">
        <v>431</v>
      </c>
      <c r="AL128" s="45" t="s">
        <v>301</v>
      </c>
    </row>
    <row r="129" spans="1:38" s="2" customFormat="1" ht="26.25" customHeight="1" thickBot="1" x14ac:dyDescent="0.3">
      <c r="A129" s="65" t="s">
        <v>289</v>
      </c>
      <c r="B129" s="69" t="s">
        <v>299</v>
      </c>
      <c r="C129" s="77" t="s">
        <v>300</v>
      </c>
      <c r="D129" s="67"/>
      <c r="E129" s="138">
        <v>2.3563079999999997E-2</v>
      </c>
      <c r="F129" s="138">
        <v>0.20042160000000001</v>
      </c>
      <c r="G129" s="138">
        <v>1.2729480000000001E-3</v>
      </c>
      <c r="H129" s="138" t="s">
        <v>443</v>
      </c>
      <c r="I129" s="138">
        <v>1.08336E-4</v>
      </c>
      <c r="J129" s="138">
        <v>1.89588E-4</v>
      </c>
      <c r="K129" s="138">
        <v>2.7084000000000006E-4</v>
      </c>
      <c r="L129" s="138">
        <v>3.7917600000000004E-6</v>
      </c>
      <c r="M129" s="138">
        <v>1.8958800000000002E-3</v>
      </c>
      <c r="N129" s="138">
        <v>3.5209200000000003E-2</v>
      </c>
      <c r="O129" s="138">
        <v>2.7084000000000001E-3</v>
      </c>
      <c r="P129" s="138">
        <v>1.516704E-3</v>
      </c>
      <c r="Q129" s="138">
        <v>0.55901691516267515</v>
      </c>
      <c r="R129" s="138">
        <v>0.53996411879058603</v>
      </c>
      <c r="S129" s="138">
        <v>0.29791123795342678</v>
      </c>
      <c r="T129" s="138">
        <v>3.79176E-4</v>
      </c>
      <c r="U129" s="138" t="s">
        <v>431</v>
      </c>
      <c r="V129" s="138" t="s">
        <v>443</v>
      </c>
      <c r="W129" s="138">
        <v>3.434975656666666E-2</v>
      </c>
      <c r="X129" s="138">
        <v>1.1460426597744357E-5</v>
      </c>
      <c r="Y129" s="138">
        <v>4.9661848590225552E-5</v>
      </c>
      <c r="Z129" s="138">
        <v>4.9661848590225552E-5</v>
      </c>
      <c r="AA129" s="138" t="s">
        <v>443</v>
      </c>
      <c r="AB129" s="138">
        <v>1.1078412377819546E-4</v>
      </c>
      <c r="AC129" s="138">
        <v>3.8201421992481187E-2</v>
      </c>
      <c r="AD129" s="138">
        <v>7.7731080000000008E-2</v>
      </c>
      <c r="AE129" s="55"/>
      <c r="AF129" s="147" t="s">
        <v>429</v>
      </c>
      <c r="AG129" s="147" t="s">
        <v>429</v>
      </c>
      <c r="AH129" s="147" t="s">
        <v>429</v>
      </c>
      <c r="AI129" s="147" t="s">
        <v>429</v>
      </c>
      <c r="AJ129" s="147" t="s">
        <v>429</v>
      </c>
      <c r="AK129" s="147">
        <v>27.084</v>
      </c>
      <c r="AL129" s="45" t="s">
        <v>301</v>
      </c>
    </row>
    <row r="130" spans="1:38" s="2" customFormat="1" ht="26.25" customHeight="1" thickBot="1" x14ac:dyDescent="0.3">
      <c r="A130" s="65" t="s">
        <v>289</v>
      </c>
      <c r="B130" s="69" t="s">
        <v>302</v>
      </c>
      <c r="C130" s="83" t="s">
        <v>303</v>
      </c>
      <c r="D130" s="67"/>
      <c r="E130" s="138" t="s">
        <v>430</v>
      </c>
      <c r="F130" s="138" t="s">
        <v>430</v>
      </c>
      <c r="G130" s="138" t="s">
        <v>430</v>
      </c>
      <c r="H130" s="138" t="s">
        <v>443</v>
      </c>
      <c r="I130" s="138" t="s">
        <v>430</v>
      </c>
      <c r="J130" s="138" t="s">
        <v>430</v>
      </c>
      <c r="K130" s="138" t="s">
        <v>430</v>
      </c>
      <c r="L130" s="138" t="s">
        <v>430</v>
      </c>
      <c r="M130" s="138" t="s">
        <v>430</v>
      </c>
      <c r="N130" s="138" t="s">
        <v>430</v>
      </c>
      <c r="O130" s="138" t="s">
        <v>430</v>
      </c>
      <c r="P130" s="138" t="s">
        <v>430</v>
      </c>
      <c r="Q130" s="138" t="s">
        <v>430</v>
      </c>
      <c r="R130" s="138" t="s">
        <v>430</v>
      </c>
      <c r="S130" s="138" t="s">
        <v>430</v>
      </c>
      <c r="T130" s="138" t="s">
        <v>430</v>
      </c>
      <c r="U130" s="138" t="s">
        <v>430</v>
      </c>
      <c r="V130" s="138" t="s">
        <v>430</v>
      </c>
      <c r="W130" s="138" t="s">
        <v>430</v>
      </c>
      <c r="X130" s="138" t="s">
        <v>430</v>
      </c>
      <c r="Y130" s="138" t="s">
        <v>430</v>
      </c>
      <c r="Z130" s="138" t="s">
        <v>430</v>
      </c>
      <c r="AA130" s="138" t="s">
        <v>430</v>
      </c>
      <c r="AB130" s="138" t="s">
        <v>430</v>
      </c>
      <c r="AC130" s="138" t="s">
        <v>430</v>
      </c>
      <c r="AD130" s="138" t="s">
        <v>430</v>
      </c>
      <c r="AE130" s="55"/>
      <c r="AF130" s="147" t="s">
        <v>429</v>
      </c>
      <c r="AG130" s="147" t="s">
        <v>429</v>
      </c>
      <c r="AH130" s="147" t="s">
        <v>429</v>
      </c>
      <c r="AI130" s="147" t="s">
        <v>429</v>
      </c>
      <c r="AJ130" s="147" t="s">
        <v>429</v>
      </c>
      <c r="AK130" s="147" t="s">
        <v>430</v>
      </c>
      <c r="AL130" s="45" t="s">
        <v>301</v>
      </c>
    </row>
    <row r="131" spans="1:38" s="2" customFormat="1" ht="26.25" customHeight="1" thickBot="1" x14ac:dyDescent="0.3">
      <c r="A131" s="65" t="s">
        <v>289</v>
      </c>
      <c r="B131" s="69" t="s">
        <v>304</v>
      </c>
      <c r="C131" s="77" t="s">
        <v>305</v>
      </c>
      <c r="D131" s="67"/>
      <c r="E131" s="138">
        <v>9.1999999999999998E-3</v>
      </c>
      <c r="F131" s="138">
        <v>2.8E-3</v>
      </c>
      <c r="G131" s="138">
        <v>2.16E-3</v>
      </c>
      <c r="H131" s="138" t="s">
        <v>431</v>
      </c>
      <c r="I131" s="138">
        <v>2.7200000000000002E-2</v>
      </c>
      <c r="J131" s="138">
        <v>4.759999999999999E-2</v>
      </c>
      <c r="K131" s="138">
        <v>6.8000000000000005E-2</v>
      </c>
      <c r="L131" s="138">
        <v>1.5640000000000001E-3</v>
      </c>
      <c r="M131" s="138">
        <v>7.6000000000000004E-4</v>
      </c>
      <c r="N131" s="138">
        <v>0.14399999999999999</v>
      </c>
      <c r="O131" s="138">
        <v>1.2E-2</v>
      </c>
      <c r="P131" s="138">
        <v>0.216</v>
      </c>
      <c r="Q131" s="138">
        <v>4.0000000000000002E-4</v>
      </c>
      <c r="R131" s="138">
        <v>1.6000000000000001E-3</v>
      </c>
      <c r="S131" s="138">
        <v>2.4E-2</v>
      </c>
      <c r="T131" s="138">
        <v>1.1999999999999999E-3</v>
      </c>
      <c r="U131" s="138" t="s">
        <v>431</v>
      </c>
      <c r="V131" s="138">
        <v>7.4536340852130401E-2</v>
      </c>
      <c r="W131" s="138">
        <v>1.4883999999999999</v>
      </c>
      <c r="X131" s="138">
        <v>1.0477183833116035E-5</v>
      </c>
      <c r="Y131" s="138">
        <v>4.7147327249022173E-5</v>
      </c>
      <c r="Z131" s="138">
        <v>4.7147327249022173E-5</v>
      </c>
      <c r="AA131" s="138" t="s">
        <v>443</v>
      </c>
      <c r="AB131" s="138">
        <v>1.0477183833116038E-4</v>
      </c>
      <c r="AC131" s="138">
        <v>7.483702737940026E-3</v>
      </c>
      <c r="AD131" s="138">
        <v>1.1480000000000001E-2</v>
      </c>
      <c r="AE131" s="55"/>
      <c r="AF131" s="147" t="s">
        <v>429</v>
      </c>
      <c r="AG131" s="147" t="s">
        <v>429</v>
      </c>
      <c r="AH131" s="147" t="s">
        <v>429</v>
      </c>
      <c r="AI131" s="147" t="s">
        <v>429</v>
      </c>
      <c r="AJ131" s="147" t="s">
        <v>429</v>
      </c>
      <c r="AK131" s="147">
        <v>4</v>
      </c>
      <c r="AL131" s="45" t="s">
        <v>301</v>
      </c>
    </row>
    <row r="132" spans="1:38" s="2" customFormat="1" ht="26.25" customHeight="1" thickBot="1" x14ac:dyDescent="0.3">
      <c r="A132" s="65" t="s">
        <v>289</v>
      </c>
      <c r="B132" s="69" t="s">
        <v>306</v>
      </c>
      <c r="C132" s="77" t="s">
        <v>307</v>
      </c>
      <c r="D132" s="67"/>
      <c r="E132" s="138" t="s">
        <v>431</v>
      </c>
      <c r="F132" s="138" t="s">
        <v>431</v>
      </c>
      <c r="G132" s="138" t="s">
        <v>431</v>
      </c>
      <c r="H132" s="138" t="s">
        <v>431</v>
      </c>
      <c r="I132" s="138" t="s">
        <v>431</v>
      </c>
      <c r="J132" s="138" t="s">
        <v>431</v>
      </c>
      <c r="K132" s="138" t="s">
        <v>431</v>
      </c>
      <c r="L132" s="138" t="s">
        <v>431</v>
      </c>
      <c r="M132" s="138" t="s">
        <v>431</v>
      </c>
      <c r="N132" s="138" t="s">
        <v>431</v>
      </c>
      <c r="O132" s="138" t="s">
        <v>431</v>
      </c>
      <c r="P132" s="138" t="s">
        <v>431</v>
      </c>
      <c r="Q132" s="138" t="s">
        <v>431</v>
      </c>
      <c r="R132" s="138" t="s">
        <v>431</v>
      </c>
      <c r="S132" s="138" t="s">
        <v>429</v>
      </c>
      <c r="T132" s="138" t="s">
        <v>431</v>
      </c>
      <c r="U132" s="138" t="s">
        <v>431</v>
      </c>
      <c r="V132" s="138" t="s">
        <v>431</v>
      </c>
      <c r="W132" s="138" t="s">
        <v>431</v>
      </c>
      <c r="X132" s="138" t="s">
        <v>431</v>
      </c>
      <c r="Y132" s="138" t="s">
        <v>431</v>
      </c>
      <c r="Z132" s="138" t="s">
        <v>431</v>
      </c>
      <c r="AA132" s="138" t="s">
        <v>431</v>
      </c>
      <c r="AB132" s="138" t="s">
        <v>431</v>
      </c>
      <c r="AC132" s="138" t="s">
        <v>431</v>
      </c>
      <c r="AD132" s="138" t="s">
        <v>431</v>
      </c>
      <c r="AE132" s="55"/>
      <c r="AF132" s="147" t="s">
        <v>429</v>
      </c>
      <c r="AG132" s="147" t="s">
        <v>429</v>
      </c>
      <c r="AH132" s="147" t="s">
        <v>429</v>
      </c>
      <c r="AI132" s="147" t="s">
        <v>429</v>
      </c>
      <c r="AJ132" s="147" t="s">
        <v>429</v>
      </c>
      <c r="AK132" s="147" t="s">
        <v>431</v>
      </c>
      <c r="AL132" s="45" t="s">
        <v>415</v>
      </c>
    </row>
    <row r="133" spans="1:38" s="2" customFormat="1" ht="26.25" customHeight="1" thickBot="1" x14ac:dyDescent="0.3">
      <c r="A133" s="65" t="s">
        <v>289</v>
      </c>
      <c r="B133" s="69" t="s">
        <v>308</v>
      </c>
      <c r="C133" s="77" t="s">
        <v>309</v>
      </c>
      <c r="D133" s="67"/>
      <c r="E133" s="138">
        <v>1.2375000000000001E-3</v>
      </c>
      <c r="F133" s="138">
        <v>1.95E-5</v>
      </c>
      <c r="G133" s="138">
        <v>1.695E-4</v>
      </c>
      <c r="H133" s="138" t="s">
        <v>443</v>
      </c>
      <c r="I133" s="138">
        <v>5.2050000000000005E-5</v>
      </c>
      <c r="J133" s="138">
        <v>5.2050000000000005E-5</v>
      </c>
      <c r="K133" s="138">
        <v>5.7839999999999995E-5</v>
      </c>
      <c r="L133" s="138" t="s">
        <v>443</v>
      </c>
      <c r="M133" s="138">
        <v>2.1000000000000004E-4</v>
      </c>
      <c r="N133" s="138">
        <v>4.5044999999999993E-5</v>
      </c>
      <c r="O133" s="138">
        <v>7.5450000000000006E-6</v>
      </c>
      <c r="P133" s="138">
        <v>2.235E-3</v>
      </c>
      <c r="Q133" s="138">
        <v>2.0415E-5</v>
      </c>
      <c r="R133" s="138">
        <v>2.0340000000000002E-5</v>
      </c>
      <c r="S133" s="138">
        <v>1.8644999999999999E-5</v>
      </c>
      <c r="T133" s="138">
        <v>2.5994999999999998E-5</v>
      </c>
      <c r="U133" s="138">
        <v>2.9670000000000002E-5</v>
      </c>
      <c r="V133" s="138">
        <v>2.4017999999999999E-4</v>
      </c>
      <c r="W133" s="138">
        <v>4.0500000000000002E-5</v>
      </c>
      <c r="X133" s="138">
        <v>1.9799999999999999E-8</v>
      </c>
      <c r="Y133" s="138">
        <v>1.0815E-8</v>
      </c>
      <c r="Z133" s="138">
        <v>9.6600000000000001E-9</v>
      </c>
      <c r="AA133" s="138">
        <v>1.0484999999999999E-8</v>
      </c>
      <c r="AB133" s="138">
        <v>5.0759999999999999E-8</v>
      </c>
      <c r="AC133" s="138">
        <v>2.2499999999999999E-4</v>
      </c>
      <c r="AD133" s="138">
        <v>6.1499999999999999E-4</v>
      </c>
      <c r="AE133" s="55"/>
      <c r="AF133" s="147" t="s">
        <v>429</v>
      </c>
      <c r="AG133" s="147" t="s">
        <v>429</v>
      </c>
      <c r="AH133" s="147" t="s">
        <v>429</v>
      </c>
      <c r="AI133" s="147" t="s">
        <v>429</v>
      </c>
      <c r="AJ133" s="147" t="s">
        <v>429</v>
      </c>
      <c r="AK133" s="147">
        <v>1500</v>
      </c>
      <c r="AL133" s="45" t="s">
        <v>416</v>
      </c>
    </row>
    <row r="134" spans="1:38" s="2" customFormat="1" ht="26.25" customHeight="1" thickBot="1" x14ac:dyDescent="0.3">
      <c r="A134" s="65" t="s">
        <v>289</v>
      </c>
      <c r="B134" s="69" t="s">
        <v>310</v>
      </c>
      <c r="C134" s="66" t="s">
        <v>311</v>
      </c>
      <c r="D134" s="67"/>
      <c r="E134" s="138" t="s">
        <v>431</v>
      </c>
      <c r="F134" s="138" t="s">
        <v>431</v>
      </c>
      <c r="G134" s="138" t="s">
        <v>431</v>
      </c>
      <c r="H134" s="138" t="s">
        <v>431</v>
      </c>
      <c r="I134" s="138" t="s">
        <v>429</v>
      </c>
      <c r="J134" s="138" t="s">
        <v>429</v>
      </c>
      <c r="K134" s="138" t="s">
        <v>429</v>
      </c>
      <c r="L134" s="138" t="s">
        <v>429</v>
      </c>
      <c r="M134" s="138" t="s">
        <v>431</v>
      </c>
      <c r="N134" s="138" t="s">
        <v>429</v>
      </c>
      <c r="O134" s="138" t="s">
        <v>429</v>
      </c>
      <c r="P134" s="138" t="s">
        <v>429</v>
      </c>
      <c r="Q134" s="138" t="s">
        <v>429</v>
      </c>
      <c r="R134" s="138" t="s">
        <v>429</v>
      </c>
      <c r="S134" s="138" t="s">
        <v>431</v>
      </c>
      <c r="T134" s="138" t="s">
        <v>429</v>
      </c>
      <c r="U134" s="138" t="s">
        <v>429</v>
      </c>
      <c r="V134" s="138" t="s">
        <v>429</v>
      </c>
      <c r="W134" s="138" t="s">
        <v>431</v>
      </c>
      <c r="X134" s="138" t="s">
        <v>431</v>
      </c>
      <c r="Y134" s="138" t="s">
        <v>431</v>
      </c>
      <c r="Z134" s="138" t="s">
        <v>431</v>
      </c>
      <c r="AA134" s="138" t="s">
        <v>431</v>
      </c>
      <c r="AB134" s="138" t="s">
        <v>431</v>
      </c>
      <c r="AC134" s="138" t="s">
        <v>431</v>
      </c>
      <c r="AD134" s="138" t="s">
        <v>431</v>
      </c>
      <c r="AE134" s="55"/>
      <c r="AF134" s="147" t="s">
        <v>429</v>
      </c>
      <c r="AG134" s="147" t="s">
        <v>429</v>
      </c>
      <c r="AH134" s="147" t="s">
        <v>429</v>
      </c>
      <c r="AI134" s="147" t="s">
        <v>429</v>
      </c>
      <c r="AJ134" s="147" t="s">
        <v>429</v>
      </c>
      <c r="AK134" s="147" t="s">
        <v>429</v>
      </c>
      <c r="AL134" s="45" t="s">
        <v>413</v>
      </c>
    </row>
    <row r="135" spans="1:38" s="2" customFormat="1" ht="26.25" customHeight="1" thickBot="1" x14ac:dyDescent="0.3">
      <c r="A135" s="65" t="s">
        <v>289</v>
      </c>
      <c r="B135" s="65" t="s">
        <v>312</v>
      </c>
      <c r="C135" s="66" t="s">
        <v>313</v>
      </c>
      <c r="D135" s="67"/>
      <c r="E135" s="138" t="s">
        <v>443</v>
      </c>
      <c r="F135" s="138" t="s">
        <v>443</v>
      </c>
      <c r="G135" s="138" t="s">
        <v>443</v>
      </c>
      <c r="H135" s="138" t="s">
        <v>443</v>
      </c>
      <c r="I135" s="138" t="s">
        <v>443</v>
      </c>
      <c r="J135" s="138" t="s">
        <v>443</v>
      </c>
      <c r="K135" s="138" t="s">
        <v>443</v>
      </c>
      <c r="L135" s="138" t="s">
        <v>443</v>
      </c>
      <c r="M135" s="138" t="s">
        <v>443</v>
      </c>
      <c r="N135" s="138" t="s">
        <v>431</v>
      </c>
      <c r="O135" s="138" t="s">
        <v>431</v>
      </c>
      <c r="P135" s="138" t="s">
        <v>431</v>
      </c>
      <c r="Q135" s="138" t="s">
        <v>431</v>
      </c>
      <c r="R135" s="138" t="s">
        <v>431</v>
      </c>
      <c r="S135" s="138" t="s">
        <v>431</v>
      </c>
      <c r="T135" s="138" t="s">
        <v>431</v>
      </c>
      <c r="U135" s="138" t="s">
        <v>431</v>
      </c>
      <c r="V135" s="138" t="s">
        <v>431</v>
      </c>
      <c r="W135" s="138">
        <v>1.0968296869125</v>
      </c>
      <c r="X135" s="138">
        <v>3.2722085659556247E-4</v>
      </c>
      <c r="Y135" s="138">
        <v>1.4807200773318749E-3</v>
      </c>
      <c r="Z135" s="138">
        <v>1.4807200773318749E-3</v>
      </c>
      <c r="AA135" s="138" t="s">
        <v>443</v>
      </c>
      <c r="AB135" s="138">
        <v>3.2886610112593121E-3</v>
      </c>
      <c r="AC135" s="138" t="s">
        <v>443</v>
      </c>
      <c r="AD135" s="138">
        <v>1.8646104677512498</v>
      </c>
      <c r="AE135" s="55"/>
      <c r="AF135" s="147" t="s">
        <v>429</v>
      </c>
      <c r="AG135" s="147" t="s">
        <v>429</v>
      </c>
      <c r="AH135" s="147" t="s">
        <v>429</v>
      </c>
      <c r="AI135" s="147" t="s">
        <v>429</v>
      </c>
      <c r="AJ135" s="147" t="s">
        <v>429</v>
      </c>
      <c r="AK135" s="147">
        <v>3.6560989563750002</v>
      </c>
      <c r="AL135" s="148" t="s">
        <v>433</v>
      </c>
    </row>
    <row r="136" spans="1:38" s="2" customFormat="1" ht="26.25" customHeight="1" thickBot="1" x14ac:dyDescent="0.3">
      <c r="A136" s="65" t="s">
        <v>289</v>
      </c>
      <c r="B136" s="65" t="s">
        <v>314</v>
      </c>
      <c r="C136" s="66" t="s">
        <v>315</v>
      </c>
      <c r="D136" s="67"/>
      <c r="E136" s="138" t="s">
        <v>429</v>
      </c>
      <c r="F136" s="138">
        <v>3.9347605169999999E-3</v>
      </c>
      <c r="G136" s="138" t="s">
        <v>429</v>
      </c>
      <c r="H136" s="138" t="s">
        <v>443</v>
      </c>
      <c r="I136" s="138" t="s">
        <v>443</v>
      </c>
      <c r="J136" s="138" t="s">
        <v>443</v>
      </c>
      <c r="K136" s="138" t="s">
        <v>443</v>
      </c>
      <c r="L136" s="138" t="s">
        <v>443</v>
      </c>
      <c r="M136" s="138" t="s">
        <v>429</v>
      </c>
      <c r="N136" s="138" t="s">
        <v>443</v>
      </c>
      <c r="O136" s="138" t="s">
        <v>443</v>
      </c>
      <c r="P136" s="138" t="s">
        <v>443</v>
      </c>
      <c r="Q136" s="138" t="s">
        <v>443</v>
      </c>
      <c r="R136" s="138" t="s">
        <v>443</v>
      </c>
      <c r="S136" s="138" t="s">
        <v>443</v>
      </c>
      <c r="T136" s="138" t="s">
        <v>443</v>
      </c>
      <c r="U136" s="138" t="s">
        <v>443</v>
      </c>
      <c r="V136" s="138" t="s">
        <v>443</v>
      </c>
      <c r="W136" s="138" t="s">
        <v>429</v>
      </c>
      <c r="X136" s="138" t="s">
        <v>429</v>
      </c>
      <c r="Y136" s="138" t="s">
        <v>429</v>
      </c>
      <c r="Z136" s="138" t="s">
        <v>429</v>
      </c>
      <c r="AA136" s="138" t="s">
        <v>429</v>
      </c>
      <c r="AB136" s="138" t="s">
        <v>429</v>
      </c>
      <c r="AC136" s="138" t="s">
        <v>429</v>
      </c>
      <c r="AD136" s="138" t="s">
        <v>429</v>
      </c>
      <c r="AE136" s="55"/>
      <c r="AF136" s="147" t="s">
        <v>429</v>
      </c>
      <c r="AG136" s="147" t="s">
        <v>429</v>
      </c>
      <c r="AH136" s="147" t="s">
        <v>431</v>
      </c>
      <c r="AI136" s="147" t="s">
        <v>431</v>
      </c>
      <c r="AJ136" s="147" t="s">
        <v>431</v>
      </c>
      <c r="AK136" s="147" t="s">
        <v>443</v>
      </c>
      <c r="AL136" s="45" t="s">
        <v>417</v>
      </c>
    </row>
    <row r="137" spans="1:38" s="2" customFormat="1" ht="26.25" customHeight="1" thickBot="1" x14ac:dyDescent="0.3">
      <c r="A137" s="65" t="s">
        <v>289</v>
      </c>
      <c r="B137" s="65" t="s">
        <v>316</v>
      </c>
      <c r="C137" s="66" t="s">
        <v>317</v>
      </c>
      <c r="D137" s="67"/>
      <c r="E137" s="138" t="s">
        <v>429</v>
      </c>
      <c r="F137" s="138" t="s">
        <v>430</v>
      </c>
      <c r="G137" s="138" t="s">
        <v>429</v>
      </c>
      <c r="H137" s="138" t="s">
        <v>443</v>
      </c>
      <c r="I137" s="138" t="s">
        <v>443</v>
      </c>
      <c r="J137" s="138" t="s">
        <v>443</v>
      </c>
      <c r="K137" s="138" t="s">
        <v>443</v>
      </c>
      <c r="L137" s="138" t="s">
        <v>443</v>
      </c>
      <c r="M137" s="138" t="s">
        <v>429</v>
      </c>
      <c r="N137" s="138" t="s">
        <v>443</v>
      </c>
      <c r="O137" s="138" t="s">
        <v>443</v>
      </c>
      <c r="P137" s="138" t="s">
        <v>443</v>
      </c>
      <c r="Q137" s="138" t="s">
        <v>443</v>
      </c>
      <c r="R137" s="138" t="s">
        <v>443</v>
      </c>
      <c r="S137" s="138" t="s">
        <v>443</v>
      </c>
      <c r="T137" s="138" t="s">
        <v>443</v>
      </c>
      <c r="U137" s="138" t="s">
        <v>443</v>
      </c>
      <c r="V137" s="138" t="s">
        <v>443</v>
      </c>
      <c r="W137" s="138" t="s">
        <v>429</v>
      </c>
      <c r="X137" s="138" t="s">
        <v>429</v>
      </c>
      <c r="Y137" s="138" t="s">
        <v>429</v>
      </c>
      <c r="Z137" s="138" t="s">
        <v>429</v>
      </c>
      <c r="AA137" s="138" t="s">
        <v>429</v>
      </c>
      <c r="AB137" s="138" t="s">
        <v>429</v>
      </c>
      <c r="AC137" s="138" t="s">
        <v>429</v>
      </c>
      <c r="AD137" s="138" t="s">
        <v>429</v>
      </c>
      <c r="AE137" s="55"/>
      <c r="AF137" s="147" t="s">
        <v>429</v>
      </c>
      <c r="AG137" s="147" t="s">
        <v>429</v>
      </c>
      <c r="AH137" s="147" t="s">
        <v>429</v>
      </c>
      <c r="AI137" s="147" t="s">
        <v>429</v>
      </c>
      <c r="AJ137" s="147" t="s">
        <v>429</v>
      </c>
      <c r="AK137" s="147" t="s">
        <v>443</v>
      </c>
      <c r="AL137" s="45" t="s">
        <v>417</v>
      </c>
    </row>
    <row r="138" spans="1:38" s="2" customFormat="1" ht="26.25" customHeight="1" thickBot="1" x14ac:dyDescent="0.3">
      <c r="A138" s="69" t="s">
        <v>289</v>
      </c>
      <c r="B138" s="69" t="s">
        <v>318</v>
      </c>
      <c r="C138" s="71" t="s">
        <v>319</v>
      </c>
      <c r="D138" s="68"/>
      <c r="E138" s="138" t="s">
        <v>429</v>
      </c>
      <c r="F138" s="138" t="s">
        <v>430</v>
      </c>
      <c r="G138" s="138" t="s">
        <v>429</v>
      </c>
      <c r="H138" s="138" t="s">
        <v>443</v>
      </c>
      <c r="I138" s="138" t="s">
        <v>443</v>
      </c>
      <c r="J138" s="138" t="s">
        <v>443</v>
      </c>
      <c r="K138" s="138" t="s">
        <v>443</v>
      </c>
      <c r="L138" s="138" t="s">
        <v>443</v>
      </c>
      <c r="M138" s="138" t="s">
        <v>429</v>
      </c>
      <c r="N138" s="138" t="s">
        <v>443</v>
      </c>
      <c r="O138" s="138" t="s">
        <v>443</v>
      </c>
      <c r="P138" s="138" t="s">
        <v>443</v>
      </c>
      <c r="Q138" s="138" t="s">
        <v>443</v>
      </c>
      <c r="R138" s="138" t="s">
        <v>443</v>
      </c>
      <c r="S138" s="138" t="s">
        <v>443</v>
      </c>
      <c r="T138" s="138" t="s">
        <v>443</v>
      </c>
      <c r="U138" s="138" t="s">
        <v>443</v>
      </c>
      <c r="V138" s="138" t="s">
        <v>443</v>
      </c>
      <c r="W138" s="138" t="s">
        <v>429</v>
      </c>
      <c r="X138" s="138" t="s">
        <v>429</v>
      </c>
      <c r="Y138" s="138" t="s">
        <v>429</v>
      </c>
      <c r="Z138" s="138" t="s">
        <v>429</v>
      </c>
      <c r="AA138" s="138" t="s">
        <v>429</v>
      </c>
      <c r="AB138" s="138" t="s">
        <v>429</v>
      </c>
      <c r="AC138" s="138" t="s">
        <v>429</v>
      </c>
      <c r="AD138" s="138" t="s">
        <v>429</v>
      </c>
      <c r="AE138" s="55"/>
      <c r="AF138" s="147" t="s">
        <v>429</v>
      </c>
      <c r="AG138" s="147" t="s">
        <v>429</v>
      </c>
      <c r="AH138" s="147" t="s">
        <v>429</v>
      </c>
      <c r="AI138" s="147" t="s">
        <v>429</v>
      </c>
      <c r="AJ138" s="147" t="s">
        <v>429</v>
      </c>
      <c r="AK138" s="147" t="s">
        <v>443</v>
      </c>
      <c r="AL138" s="45" t="s">
        <v>417</v>
      </c>
    </row>
    <row r="139" spans="1:38" s="2" customFormat="1" ht="26.25" customHeight="1" thickBot="1" x14ac:dyDescent="0.3">
      <c r="A139" s="69" t="s">
        <v>289</v>
      </c>
      <c r="B139" s="69" t="s">
        <v>320</v>
      </c>
      <c r="C139" s="71" t="s">
        <v>378</v>
      </c>
      <c r="D139" s="68"/>
      <c r="E139" s="138" t="s">
        <v>443</v>
      </c>
      <c r="F139" s="138" t="s">
        <v>443</v>
      </c>
      <c r="G139" s="138" t="s">
        <v>443</v>
      </c>
      <c r="H139" s="138" t="s">
        <v>443</v>
      </c>
      <c r="I139" s="138">
        <v>0.35940762000000004</v>
      </c>
      <c r="J139" s="138">
        <v>0.35940762000000004</v>
      </c>
      <c r="K139" s="138">
        <v>0.35940762000000004</v>
      </c>
      <c r="L139" s="138" t="s">
        <v>443</v>
      </c>
      <c r="M139" s="138" t="s">
        <v>443</v>
      </c>
      <c r="N139" s="138" t="s">
        <v>431</v>
      </c>
      <c r="O139" s="138" t="s">
        <v>431</v>
      </c>
      <c r="P139" s="138" t="s">
        <v>431</v>
      </c>
      <c r="Q139" s="138" t="s">
        <v>431</v>
      </c>
      <c r="R139" s="138" t="s">
        <v>431</v>
      </c>
      <c r="S139" s="138" t="s">
        <v>431</v>
      </c>
      <c r="T139" s="138" t="s">
        <v>431</v>
      </c>
      <c r="U139" s="138" t="s">
        <v>431</v>
      </c>
      <c r="V139" s="138" t="s">
        <v>431</v>
      </c>
      <c r="W139" s="138">
        <v>6.4255555133171764</v>
      </c>
      <c r="X139" s="138">
        <v>1.3638088493945847E-2</v>
      </c>
      <c r="Y139" s="138">
        <v>2.133292933917845E-2</v>
      </c>
      <c r="Z139" s="138">
        <v>1.2113993414745273E-2</v>
      </c>
      <c r="AA139" s="138">
        <v>8.4398113390063585E-4</v>
      </c>
      <c r="AB139" s="138">
        <v>4.7928992381770202E-2</v>
      </c>
      <c r="AC139" s="138" t="s">
        <v>443</v>
      </c>
      <c r="AD139" s="138">
        <v>15.582483105963195</v>
      </c>
      <c r="AE139" s="55"/>
      <c r="AF139" s="147" t="s">
        <v>429</v>
      </c>
      <c r="AG139" s="147" t="s">
        <v>429</v>
      </c>
      <c r="AH139" s="147" t="s">
        <v>429</v>
      </c>
      <c r="AI139" s="147" t="s">
        <v>429</v>
      </c>
      <c r="AJ139" s="147" t="s">
        <v>429</v>
      </c>
      <c r="AK139" s="147">
        <v>0</v>
      </c>
      <c r="AL139" s="148" t="s">
        <v>432</v>
      </c>
    </row>
    <row r="140" spans="1:38" s="2" customFormat="1" ht="26.25" customHeight="1" thickBot="1" x14ac:dyDescent="0.3">
      <c r="A140" s="65" t="s">
        <v>322</v>
      </c>
      <c r="B140" s="69" t="s">
        <v>323</v>
      </c>
      <c r="C140" s="66" t="s">
        <v>379</v>
      </c>
      <c r="D140" s="67"/>
      <c r="E140" s="138" t="s">
        <v>431</v>
      </c>
      <c r="F140" s="138" t="s">
        <v>431</v>
      </c>
      <c r="G140" s="138" t="s">
        <v>431</v>
      </c>
      <c r="H140" s="138" t="s">
        <v>431</v>
      </c>
      <c r="I140" s="138" t="s">
        <v>431</v>
      </c>
      <c r="J140" s="138" t="s">
        <v>431</v>
      </c>
      <c r="K140" s="138" t="s">
        <v>431</v>
      </c>
      <c r="L140" s="138" t="s">
        <v>431</v>
      </c>
      <c r="M140" s="138" t="s">
        <v>431</v>
      </c>
      <c r="N140" s="138" t="s">
        <v>431</v>
      </c>
      <c r="O140" s="138" t="s">
        <v>431</v>
      </c>
      <c r="P140" s="138" t="s">
        <v>431</v>
      </c>
      <c r="Q140" s="138" t="s">
        <v>431</v>
      </c>
      <c r="R140" s="138" t="s">
        <v>431</v>
      </c>
      <c r="S140" s="138" t="s">
        <v>431</v>
      </c>
      <c r="T140" s="138" t="s">
        <v>431</v>
      </c>
      <c r="U140" s="138" t="s">
        <v>431</v>
      </c>
      <c r="V140" s="138" t="s">
        <v>431</v>
      </c>
      <c r="W140" s="138" t="s">
        <v>431</v>
      </c>
      <c r="X140" s="138" t="s">
        <v>431</v>
      </c>
      <c r="Y140" s="138" t="s">
        <v>431</v>
      </c>
      <c r="Z140" s="138" t="s">
        <v>431</v>
      </c>
      <c r="AA140" s="138" t="s">
        <v>431</v>
      </c>
      <c r="AB140" s="138" t="s">
        <v>431</v>
      </c>
      <c r="AC140" s="138" t="s">
        <v>431</v>
      </c>
      <c r="AD140" s="138" t="s">
        <v>431</v>
      </c>
      <c r="AE140" s="55"/>
      <c r="AF140" s="147" t="s">
        <v>429</v>
      </c>
      <c r="AG140" s="147" t="s">
        <v>429</v>
      </c>
      <c r="AH140" s="147" t="s">
        <v>429</v>
      </c>
      <c r="AI140" s="147" t="s">
        <v>429</v>
      </c>
      <c r="AJ140" s="147" t="s">
        <v>429</v>
      </c>
      <c r="AK140" s="147" t="s">
        <v>429</v>
      </c>
      <c r="AL140" s="45" t="s">
        <v>413</v>
      </c>
    </row>
    <row r="141" spans="1:38" s="8" customFormat="1" ht="37.5" customHeight="1" thickBot="1" x14ac:dyDescent="0.3">
      <c r="A141" s="84"/>
      <c r="B141" s="85" t="s">
        <v>324</v>
      </c>
      <c r="C141" s="86" t="s">
        <v>389</v>
      </c>
      <c r="D141" s="84" t="s">
        <v>143</v>
      </c>
      <c r="E141" s="19">
        <f>SUM(E14:E140)</f>
        <v>170.9757358797078</v>
      </c>
      <c r="F141" s="19">
        <f t="shared" ref="F141:AD141" si="0">SUM(F14:F140)</f>
        <v>138.96480220740852</v>
      </c>
      <c r="G141" s="19">
        <f t="shared" si="0"/>
        <v>163.21743148055566</v>
      </c>
      <c r="H141" s="19">
        <f t="shared" si="0"/>
        <v>115.67108022193135</v>
      </c>
      <c r="I141" s="19">
        <f t="shared" si="0"/>
        <v>21.261103632486041</v>
      </c>
      <c r="J141" s="19">
        <f t="shared" si="0"/>
        <v>35.053413186021423</v>
      </c>
      <c r="K141" s="19">
        <f t="shared" si="0"/>
        <v>65.282176326817407</v>
      </c>
      <c r="L141" s="19">
        <f t="shared" si="0"/>
        <v>3.7415471736935442</v>
      </c>
      <c r="M141" s="19">
        <f t="shared" si="0"/>
        <v>420.25449802105891</v>
      </c>
      <c r="N141" s="19">
        <f t="shared" si="0"/>
        <v>97.879682957489507</v>
      </c>
      <c r="O141" s="19">
        <f t="shared" si="0"/>
        <v>0.55622342276886405</v>
      </c>
      <c r="P141" s="19">
        <f t="shared" si="0"/>
        <v>0.64889650207547223</v>
      </c>
      <c r="Q141" s="19">
        <f t="shared" si="0"/>
        <v>1.8610909824283743</v>
      </c>
      <c r="R141" s="19">
        <f>SUM(R14:R140)</f>
        <v>4.6231609897449708</v>
      </c>
      <c r="S141" s="19">
        <f t="shared" si="0"/>
        <v>11.371386260284565</v>
      </c>
      <c r="T141" s="19">
        <f t="shared" si="0"/>
        <v>26.700259879692457</v>
      </c>
      <c r="U141" s="19">
        <f t="shared" si="0"/>
        <v>7.0374039592503372</v>
      </c>
      <c r="V141" s="19">
        <f t="shared" si="0"/>
        <v>51.334709080431786</v>
      </c>
      <c r="W141" s="19">
        <f t="shared" si="0"/>
        <v>33.857648137662402</v>
      </c>
      <c r="X141" s="19">
        <f t="shared" si="0"/>
        <v>4.6947720992920869</v>
      </c>
      <c r="Y141" s="19">
        <f t="shared" si="0"/>
        <v>8.4416429978559009</v>
      </c>
      <c r="Z141" s="19">
        <f t="shared" si="0"/>
        <v>4.0754820403440677</v>
      </c>
      <c r="AA141" s="19">
        <f t="shared" si="0"/>
        <v>3.3162107359338164</v>
      </c>
      <c r="AB141" s="19">
        <f t="shared" si="0"/>
        <v>20.528107873425871</v>
      </c>
      <c r="AC141" s="19">
        <f t="shared" si="0"/>
        <v>47.904289731520997</v>
      </c>
      <c r="AD141" s="19">
        <f t="shared" si="0"/>
        <v>32.699119870370815</v>
      </c>
      <c r="AE141" s="56"/>
      <c r="AF141" s="145">
        <f>SUM(AF14:AF140)</f>
        <v>219548.60151284505</v>
      </c>
      <c r="AG141" s="145">
        <f t="shared" ref="AG141:AI141" si="1">SUM(AG14:AG140)</f>
        <v>116402.91443271024</v>
      </c>
      <c r="AH141" s="145">
        <f t="shared" si="1"/>
        <v>80253.616244273639</v>
      </c>
      <c r="AI141" s="145">
        <f t="shared" si="1"/>
        <v>1683.0539983990557</v>
      </c>
      <c r="AJ141" s="145" t="str">
        <f>IF(SUM(AJ14:AJ140)=0, "NA",SUM(AJ14:AJ140))</f>
        <v>NA</v>
      </c>
      <c r="AK141" s="146" t="s">
        <v>429</v>
      </c>
      <c r="AL141" s="146" t="s">
        <v>429</v>
      </c>
    </row>
    <row r="142" spans="1:38" s="18" customFormat="1" ht="15" customHeight="1" thickBot="1" x14ac:dyDescent="0.35">
      <c r="A142" s="87"/>
      <c r="B142" s="46"/>
      <c r="C142" s="88"/>
      <c r="D142" s="89"/>
      <c r="E142" s="113"/>
      <c r="F142" s="113"/>
      <c r="G142" s="113"/>
      <c r="H142" s="113"/>
      <c r="I142" s="113"/>
      <c r="J142"/>
      <c r="K142"/>
      <c r="L142"/>
      <c r="M142"/>
      <c r="N142"/>
      <c r="O142" s="9"/>
      <c r="P142" s="9"/>
      <c r="Q142" s="9"/>
      <c r="R142" s="9"/>
      <c r="S142" s="9"/>
      <c r="T142" s="9"/>
      <c r="U142" s="9"/>
      <c r="V142" s="9"/>
      <c r="W142" s="9"/>
      <c r="X142" s="9"/>
      <c r="Y142" s="9"/>
      <c r="Z142" s="9"/>
      <c r="AA142" s="9"/>
      <c r="AB142" s="9"/>
      <c r="AC142" s="9"/>
      <c r="AD142" s="9"/>
      <c r="AE142" s="57"/>
      <c r="AF142" s="10"/>
      <c r="AG142" s="10"/>
      <c r="AH142" s="10"/>
      <c r="AI142" s="10"/>
      <c r="AJ142" s="10"/>
      <c r="AK142" s="10"/>
      <c r="AL142" s="46"/>
    </row>
    <row r="143" spans="1:38" s="1" customFormat="1" ht="26.25" customHeight="1" thickBot="1" x14ac:dyDescent="0.3">
      <c r="A143" s="91"/>
      <c r="B143" s="47" t="s">
        <v>348</v>
      </c>
      <c r="C143" s="92" t="s">
        <v>355</v>
      </c>
      <c r="D143" s="93" t="s">
        <v>282</v>
      </c>
      <c r="E143" s="139">
        <v>36.928872053945263</v>
      </c>
      <c r="F143" s="139">
        <v>22.591279068117345</v>
      </c>
      <c r="G143" s="139">
        <v>2.6673256790181865</v>
      </c>
      <c r="H143" s="139">
        <v>0.43442488474071844</v>
      </c>
      <c r="I143" s="139">
        <v>0.52988201971106952</v>
      </c>
      <c r="J143" s="139">
        <v>0.52988201971106941</v>
      </c>
      <c r="K143" s="139">
        <v>0.52988201971106919</v>
      </c>
      <c r="L143" s="139">
        <v>0.30034421364912772</v>
      </c>
      <c r="M143" s="139">
        <v>190.91939199538251</v>
      </c>
      <c r="N143" s="139">
        <v>85.916038680913687</v>
      </c>
      <c r="O143" s="139">
        <v>2.1171167424833707E-4</v>
      </c>
      <c r="P143" s="139">
        <v>9.7007158088516076E-3</v>
      </c>
      <c r="Q143" s="139">
        <v>3.2149757520489697E-4</v>
      </c>
      <c r="R143" s="139">
        <v>7.7575454203950758E-3</v>
      </c>
      <c r="S143" s="139">
        <v>5.4827143519152362E-3</v>
      </c>
      <c r="T143" s="139">
        <v>2.3757332963700042E-3</v>
      </c>
      <c r="U143" s="139">
        <v>2.1957180191312017E-4</v>
      </c>
      <c r="V143" s="139">
        <v>3.6465151145608325E-2</v>
      </c>
      <c r="W143" s="139">
        <v>0.68055470000000007</v>
      </c>
      <c r="X143" s="139">
        <v>1.39080944398E-2</v>
      </c>
      <c r="Y143" s="139">
        <v>2.0232231086199998E-2</v>
      </c>
      <c r="Z143" s="139">
        <v>1.04532013722E-2</v>
      </c>
      <c r="AA143" s="139">
        <v>2.1377832586400001E-2</v>
      </c>
      <c r="AB143" s="139">
        <v>6.5971359484600006E-2</v>
      </c>
      <c r="AC143" s="139">
        <v>6.8055450000000005E-4</v>
      </c>
      <c r="AD143" s="139">
        <v>1.4003170000000001E-4</v>
      </c>
      <c r="AE143" s="58"/>
      <c r="AF143" s="144">
        <v>0</v>
      </c>
      <c r="AG143" s="11" t="s">
        <v>429</v>
      </c>
      <c r="AH143" s="11" t="s">
        <v>431</v>
      </c>
      <c r="AI143" s="11" t="s">
        <v>429</v>
      </c>
      <c r="AJ143" s="11" t="s">
        <v>431</v>
      </c>
      <c r="AK143" s="11" t="s">
        <v>429</v>
      </c>
      <c r="AL143" s="47" t="s">
        <v>50</v>
      </c>
    </row>
    <row r="144" spans="1:38" s="1" customFormat="1" ht="26.25" customHeight="1" thickBot="1" x14ac:dyDescent="0.3">
      <c r="A144" s="91"/>
      <c r="B144" s="47" t="s">
        <v>349</v>
      </c>
      <c r="C144" s="92" t="s">
        <v>356</v>
      </c>
      <c r="D144" s="93" t="s">
        <v>282</v>
      </c>
      <c r="E144" s="139">
        <v>3.9756928588269393</v>
      </c>
      <c r="F144" s="139">
        <v>0.66597701148744037</v>
      </c>
      <c r="G144" s="139">
        <v>0.76133305998906764</v>
      </c>
      <c r="H144" s="139">
        <v>5.8349446931427306E-3</v>
      </c>
      <c r="I144" s="139">
        <v>0.86662642502461973</v>
      </c>
      <c r="J144" s="139">
        <v>0.86662642502461962</v>
      </c>
      <c r="K144" s="139">
        <v>0.86662642502461962</v>
      </c>
      <c r="L144" s="139">
        <v>0.48359497178675287</v>
      </c>
      <c r="M144" s="139">
        <v>6.6180604900317421</v>
      </c>
      <c r="N144" s="139">
        <v>1.4688126783429845</v>
      </c>
      <c r="O144" s="139">
        <v>1.2565876352587722E-5</v>
      </c>
      <c r="P144" s="139">
        <v>1.1141819574654146E-3</v>
      </c>
      <c r="Q144" s="139">
        <v>2.3389345217904372E-5</v>
      </c>
      <c r="R144" s="139">
        <v>1.6535521059658255E-3</v>
      </c>
      <c r="S144" s="139">
        <v>1.1136493340243945E-3</v>
      </c>
      <c r="T144" s="139">
        <v>7.639961771941693E-5</v>
      </c>
      <c r="U144" s="139">
        <v>2.1646937730633302E-5</v>
      </c>
      <c r="V144" s="139">
        <v>3.8441765668958622E-3</v>
      </c>
      <c r="W144" s="139">
        <v>4.0239299999999999E-2</v>
      </c>
      <c r="X144" s="139">
        <v>4.7189722067000001E-3</v>
      </c>
      <c r="Y144" s="139">
        <v>5.3564460985000006E-3</v>
      </c>
      <c r="Z144" s="139">
        <v>4.1242764915000001E-3</v>
      </c>
      <c r="AA144" s="139">
        <v>4.5132905424000004E-3</v>
      </c>
      <c r="AB144" s="139">
        <v>1.87129853391E-2</v>
      </c>
      <c r="AC144" s="139">
        <v>4.0239199999999999E-5</v>
      </c>
      <c r="AD144" s="139">
        <v>1.4086200000000001E-5</v>
      </c>
      <c r="AE144" s="58"/>
      <c r="AF144" s="144">
        <v>0</v>
      </c>
      <c r="AG144" s="11" t="s">
        <v>429</v>
      </c>
      <c r="AH144" s="11" t="s">
        <v>431</v>
      </c>
      <c r="AI144" s="11" t="s">
        <v>429</v>
      </c>
      <c r="AJ144" s="11" t="s">
        <v>431</v>
      </c>
      <c r="AK144" s="11" t="s">
        <v>429</v>
      </c>
      <c r="AL144" s="47" t="s">
        <v>50</v>
      </c>
    </row>
    <row r="145" spans="1:38" s="1" customFormat="1" ht="26.25" customHeight="1" thickBot="1" x14ac:dyDescent="0.3">
      <c r="A145" s="91"/>
      <c r="B145" s="47" t="s">
        <v>350</v>
      </c>
      <c r="C145" s="92" t="s">
        <v>357</v>
      </c>
      <c r="D145" s="93" t="s">
        <v>282</v>
      </c>
      <c r="E145" s="139">
        <v>17.393132647177659</v>
      </c>
      <c r="F145" s="139">
        <v>0.984263281076592</v>
      </c>
      <c r="G145" s="139">
        <v>1.6857800547087953</v>
      </c>
      <c r="H145" s="139">
        <v>5.4646523654155385E-3</v>
      </c>
      <c r="I145" s="139">
        <v>0.61939153841397721</v>
      </c>
      <c r="J145" s="139">
        <v>0.61939153841397721</v>
      </c>
      <c r="K145" s="139">
        <v>0.61939153841397743</v>
      </c>
      <c r="L145" s="139">
        <v>0.32119592800128105</v>
      </c>
      <c r="M145" s="139">
        <v>3.7037955843123993</v>
      </c>
      <c r="N145" s="139">
        <v>0.29498580255086593</v>
      </c>
      <c r="O145" s="139">
        <v>2.1684234968965991E-5</v>
      </c>
      <c r="P145" s="139">
        <v>2.2548157434885345E-3</v>
      </c>
      <c r="Q145" s="139">
        <v>4.3018764632157098E-5</v>
      </c>
      <c r="R145" s="139">
        <v>3.5894515750245761E-3</v>
      </c>
      <c r="S145" s="139">
        <v>2.4080067155053194E-3</v>
      </c>
      <c r="T145" s="139">
        <v>9.1982519462487214E-5</v>
      </c>
      <c r="U145" s="139">
        <v>4.2669059326382214E-5</v>
      </c>
      <c r="V145" s="139">
        <v>7.6699395195755525E-3</v>
      </c>
      <c r="W145" s="139">
        <v>0.11919009999999999</v>
      </c>
      <c r="X145" s="139">
        <v>1.7027140654E-3</v>
      </c>
      <c r="Y145" s="139">
        <v>1.03108796183E-2</v>
      </c>
      <c r="Z145" s="139">
        <v>1.15216985091E-2</v>
      </c>
      <c r="AA145" s="139">
        <v>2.6486663239000002E-3</v>
      </c>
      <c r="AB145" s="139">
        <v>2.6183958516700002E-2</v>
      </c>
      <c r="AC145" s="139">
        <v>3.6176000000000001E-5</v>
      </c>
      <c r="AD145" s="139">
        <v>2.1129200000000001E-5</v>
      </c>
      <c r="AE145" s="58"/>
      <c r="AF145" s="144">
        <v>11870.833867546968</v>
      </c>
      <c r="AG145" s="11" t="s">
        <v>429</v>
      </c>
      <c r="AH145" s="11" t="s">
        <v>431</v>
      </c>
      <c r="AI145" s="11" t="s">
        <v>429</v>
      </c>
      <c r="AJ145" s="11" t="s">
        <v>431</v>
      </c>
      <c r="AK145" s="11" t="s">
        <v>429</v>
      </c>
      <c r="AL145" s="47" t="s">
        <v>50</v>
      </c>
    </row>
    <row r="146" spans="1:38" s="1" customFormat="1" ht="26.25" customHeight="1" thickBot="1" x14ac:dyDescent="0.3">
      <c r="A146" s="91"/>
      <c r="B146" s="47" t="s">
        <v>351</v>
      </c>
      <c r="C146" s="92" t="s">
        <v>358</v>
      </c>
      <c r="D146" s="93" t="s">
        <v>282</v>
      </c>
      <c r="E146" s="139">
        <v>2.8716034773824908E-2</v>
      </c>
      <c r="F146" s="139">
        <v>0.20306742934094449</v>
      </c>
      <c r="G146" s="139">
        <v>5.9524918690493723E-3</v>
      </c>
      <c r="H146" s="139">
        <v>1.6841665178124997E-4</v>
      </c>
      <c r="I146" s="139">
        <v>4.0805075431265669E-3</v>
      </c>
      <c r="J146" s="139">
        <v>4.0805075431265686E-3</v>
      </c>
      <c r="K146" s="139">
        <v>4.0805075431265677E-3</v>
      </c>
      <c r="L146" s="139">
        <v>5.237118781106281E-4</v>
      </c>
      <c r="M146" s="139">
        <v>1.6816367214599237</v>
      </c>
      <c r="N146" s="139">
        <v>0.25087611053775688</v>
      </c>
      <c r="O146" s="139">
        <v>5.2983979814286649E-5</v>
      </c>
      <c r="P146" s="139">
        <v>2.5893339630364767E-5</v>
      </c>
      <c r="Q146" s="139">
        <v>8.9287378035740579E-7</v>
      </c>
      <c r="R146" s="139">
        <v>2.3933447834490219E-4</v>
      </c>
      <c r="S146" s="139">
        <v>8.9516458321665399E-3</v>
      </c>
      <c r="T146" s="139">
        <v>3.7322181733958287E-4</v>
      </c>
      <c r="U146" s="139">
        <v>5.2754204679956018E-5</v>
      </c>
      <c r="V146" s="139">
        <v>5.2704543896216049E-3</v>
      </c>
      <c r="W146" s="139">
        <v>2.4675000000000001E-3</v>
      </c>
      <c r="X146" s="139">
        <v>3.76002606E-5</v>
      </c>
      <c r="Y146" s="139">
        <v>6.8933810999999997E-5</v>
      </c>
      <c r="Z146" s="139">
        <v>2.35001629E-5</v>
      </c>
      <c r="AA146" s="139">
        <v>8.0683892500000011E-5</v>
      </c>
      <c r="AB146" s="139">
        <v>2.1071812700000002E-4</v>
      </c>
      <c r="AC146" s="139">
        <v>2.4675000000000001E-6</v>
      </c>
      <c r="AD146" s="139">
        <v>2.4675000000000001E-6</v>
      </c>
      <c r="AE146" s="58"/>
      <c r="AF146" s="144">
        <v>0</v>
      </c>
      <c r="AG146" s="11" t="s">
        <v>429</v>
      </c>
      <c r="AH146" s="11" t="s">
        <v>431</v>
      </c>
      <c r="AI146" s="11" t="s">
        <v>429</v>
      </c>
      <c r="AJ146" s="11" t="s">
        <v>431</v>
      </c>
      <c r="AK146" s="11" t="s">
        <v>429</v>
      </c>
      <c r="AL146" s="47" t="s">
        <v>50</v>
      </c>
    </row>
    <row r="147" spans="1:38" s="1" customFormat="1" ht="26.25" customHeight="1" thickBot="1" x14ac:dyDescent="0.3">
      <c r="A147" s="91"/>
      <c r="B147" s="47" t="s">
        <v>352</v>
      </c>
      <c r="C147" s="92" t="s">
        <v>359</v>
      </c>
      <c r="D147" s="93" t="s">
        <v>282</v>
      </c>
      <c r="E147" s="139" t="s">
        <v>429</v>
      </c>
      <c r="F147" s="139">
        <v>4.9392540152629643</v>
      </c>
      <c r="G147" s="139" t="s">
        <v>429</v>
      </c>
      <c r="H147" s="139" t="s">
        <v>429</v>
      </c>
      <c r="I147" s="139" t="s">
        <v>429</v>
      </c>
      <c r="J147" s="139" t="s">
        <v>429</v>
      </c>
      <c r="K147" s="139" t="s">
        <v>429</v>
      </c>
      <c r="L147" s="139" t="s">
        <v>429</v>
      </c>
      <c r="M147" s="139" t="s">
        <v>429</v>
      </c>
      <c r="N147" s="139" t="s">
        <v>429</v>
      </c>
      <c r="O147" s="139" t="s">
        <v>429</v>
      </c>
      <c r="P147" s="139" t="s">
        <v>429</v>
      </c>
      <c r="Q147" s="139" t="s">
        <v>429</v>
      </c>
      <c r="R147" s="139" t="s">
        <v>429</v>
      </c>
      <c r="S147" s="139" t="s">
        <v>429</v>
      </c>
      <c r="T147" s="139" t="s">
        <v>429</v>
      </c>
      <c r="U147" s="139" t="s">
        <v>429</v>
      </c>
      <c r="V147" s="139" t="s">
        <v>429</v>
      </c>
      <c r="W147" s="139" t="s">
        <v>429</v>
      </c>
      <c r="X147" s="139" t="s">
        <v>429</v>
      </c>
      <c r="Y147" s="139" t="s">
        <v>429</v>
      </c>
      <c r="Z147" s="139" t="s">
        <v>429</v>
      </c>
      <c r="AA147" s="139" t="s">
        <v>429</v>
      </c>
      <c r="AB147" s="139" t="s">
        <v>429</v>
      </c>
      <c r="AC147" s="139" t="s">
        <v>429</v>
      </c>
      <c r="AD147" s="139" t="s">
        <v>429</v>
      </c>
      <c r="AE147" s="58"/>
      <c r="AF147" s="144" t="s">
        <v>429</v>
      </c>
      <c r="AG147" s="11" t="s">
        <v>429</v>
      </c>
      <c r="AH147" s="11" t="s">
        <v>429</v>
      </c>
      <c r="AI147" s="11" t="s">
        <v>429</v>
      </c>
      <c r="AJ147" s="11" t="s">
        <v>431</v>
      </c>
      <c r="AK147" s="11" t="s">
        <v>429</v>
      </c>
      <c r="AL147" s="47" t="s">
        <v>50</v>
      </c>
    </row>
    <row r="148" spans="1:38" s="1" customFormat="1" ht="26.25" customHeight="1" thickBot="1" x14ac:dyDescent="0.3">
      <c r="A148" s="91"/>
      <c r="B148" s="47" t="s">
        <v>353</v>
      </c>
      <c r="C148" s="92" t="s">
        <v>360</v>
      </c>
      <c r="D148" s="93" t="s">
        <v>282</v>
      </c>
      <c r="E148" s="139" t="s">
        <v>429</v>
      </c>
      <c r="F148" s="139" t="s">
        <v>429</v>
      </c>
      <c r="G148" s="139" t="s">
        <v>429</v>
      </c>
      <c r="H148" s="139" t="s">
        <v>429</v>
      </c>
      <c r="I148" s="139">
        <v>0.26978093780263412</v>
      </c>
      <c r="J148" s="139">
        <v>0.49590576376582302</v>
      </c>
      <c r="K148" s="139">
        <v>0.66100185404265566</v>
      </c>
      <c r="L148" s="139">
        <v>2.8343097958857488E-2</v>
      </c>
      <c r="M148" s="139" t="s">
        <v>429</v>
      </c>
      <c r="N148" s="139">
        <v>0.64838956999478337</v>
      </c>
      <c r="O148" s="139">
        <v>3.0719177976766031E-3</v>
      </c>
      <c r="P148" s="139">
        <v>0</v>
      </c>
      <c r="Q148" s="139">
        <v>7.5173398090324361E-3</v>
      </c>
      <c r="R148" s="139">
        <v>0.23952747956363823</v>
      </c>
      <c r="S148" s="139">
        <v>5.2384374849875508</v>
      </c>
      <c r="T148" s="139">
        <v>3.8346267530143627E-2</v>
      </c>
      <c r="U148" s="139">
        <v>5.3956187560526784E-3</v>
      </c>
      <c r="V148" s="139">
        <v>2.1321335627199938</v>
      </c>
      <c r="W148" s="139" t="s">
        <v>443</v>
      </c>
      <c r="X148" s="139" t="s">
        <v>443</v>
      </c>
      <c r="Y148" s="139" t="s">
        <v>443</v>
      </c>
      <c r="Z148" s="139" t="s">
        <v>443</v>
      </c>
      <c r="AA148" s="139" t="s">
        <v>443</v>
      </c>
      <c r="AB148" s="139" t="s">
        <v>443</v>
      </c>
      <c r="AC148" s="139" t="s">
        <v>443</v>
      </c>
      <c r="AD148" s="139" t="s">
        <v>443</v>
      </c>
      <c r="AE148" s="58"/>
      <c r="AF148" s="144" t="s">
        <v>429</v>
      </c>
      <c r="AG148" s="11" t="s">
        <v>429</v>
      </c>
      <c r="AH148" s="11" t="s">
        <v>429</v>
      </c>
      <c r="AI148" s="11" t="s">
        <v>429</v>
      </c>
      <c r="AJ148" s="11" t="s">
        <v>429</v>
      </c>
      <c r="AK148" s="144">
        <v>12904760.074381994</v>
      </c>
      <c r="AL148" s="47" t="s">
        <v>414</v>
      </c>
    </row>
    <row r="149" spans="1:38" s="1" customFormat="1" ht="26.25" customHeight="1" thickBot="1" x14ac:dyDescent="0.3">
      <c r="A149" s="91"/>
      <c r="B149" s="47" t="s">
        <v>354</v>
      </c>
      <c r="C149" s="92" t="s">
        <v>361</v>
      </c>
      <c r="D149" s="93" t="s">
        <v>282</v>
      </c>
      <c r="E149" s="139" t="s">
        <v>429</v>
      </c>
      <c r="F149" s="139" t="s">
        <v>429</v>
      </c>
      <c r="G149" s="139" t="s">
        <v>429</v>
      </c>
      <c r="H149" s="139" t="s">
        <v>429</v>
      </c>
      <c r="I149" s="139">
        <v>0.14191921714388112</v>
      </c>
      <c r="J149" s="139">
        <v>0.26281336508126135</v>
      </c>
      <c r="K149" s="139">
        <v>0.5256267301625227</v>
      </c>
      <c r="L149" s="139">
        <v>5.571643339722738E-3</v>
      </c>
      <c r="M149" s="139" t="s">
        <v>429</v>
      </c>
      <c r="N149" s="139" t="s">
        <v>429</v>
      </c>
      <c r="O149" s="139" t="s">
        <v>429</v>
      </c>
      <c r="P149" s="139" t="s">
        <v>444</v>
      </c>
      <c r="Q149" s="139" t="s">
        <v>429</v>
      </c>
      <c r="R149" s="139" t="s">
        <v>429</v>
      </c>
      <c r="S149" s="139" t="s">
        <v>429</v>
      </c>
      <c r="T149" s="139" t="s">
        <v>429</v>
      </c>
      <c r="U149" s="139" t="s">
        <v>444</v>
      </c>
      <c r="V149" s="139" t="s">
        <v>443</v>
      </c>
      <c r="W149" s="139" t="s">
        <v>443</v>
      </c>
      <c r="X149" s="139" t="s">
        <v>443</v>
      </c>
      <c r="Y149" s="139" t="s">
        <v>443</v>
      </c>
      <c r="Z149" s="139" t="s">
        <v>443</v>
      </c>
      <c r="AA149" s="139" t="s">
        <v>443</v>
      </c>
      <c r="AB149" s="139" t="s">
        <v>443</v>
      </c>
      <c r="AC149" s="139" t="s">
        <v>443</v>
      </c>
      <c r="AD149" s="139" t="s">
        <v>443</v>
      </c>
      <c r="AE149" s="58"/>
      <c r="AF149" s="144" t="s">
        <v>429</v>
      </c>
      <c r="AG149" s="144" t="s">
        <v>429</v>
      </c>
      <c r="AH149" s="144" t="s">
        <v>429</v>
      </c>
      <c r="AI149" s="144" t="s">
        <v>429</v>
      </c>
      <c r="AJ149" s="144" t="s">
        <v>429</v>
      </c>
      <c r="AK149" s="144">
        <v>12904760.074381994</v>
      </c>
      <c r="AL149" s="47" t="s">
        <v>414</v>
      </c>
    </row>
    <row r="150" spans="1:38" s="2" customFormat="1" ht="15" customHeight="1" thickBot="1" x14ac:dyDescent="0.35">
      <c r="A150" s="99"/>
      <c r="B150" s="100"/>
      <c r="C150" s="100"/>
      <c r="D150" s="89"/>
      <c r="E150" s="114"/>
      <c r="F150" s="114"/>
      <c r="G150" s="114"/>
      <c r="H150" s="114"/>
      <c r="I150" s="114"/>
      <c r="J150" s="90"/>
      <c r="K150" s="90"/>
      <c r="L150" s="90"/>
      <c r="M150" s="90"/>
      <c r="N150" s="90"/>
      <c r="O150" s="89"/>
      <c r="P150" s="89"/>
      <c r="Q150" s="89"/>
      <c r="R150" s="89"/>
      <c r="S150" s="89"/>
      <c r="T150" s="89"/>
      <c r="U150" s="89"/>
      <c r="V150" s="89"/>
      <c r="W150" s="89"/>
      <c r="X150" s="89"/>
      <c r="Y150" s="89"/>
      <c r="Z150" s="89"/>
      <c r="AA150" s="89"/>
      <c r="AB150" s="89"/>
      <c r="AC150" s="89"/>
      <c r="AD150" s="89"/>
      <c r="AE150" s="61"/>
      <c r="AF150" s="89"/>
      <c r="AG150" s="89"/>
      <c r="AH150" s="89"/>
      <c r="AI150" s="89"/>
      <c r="AJ150" s="89"/>
      <c r="AK150" s="89"/>
      <c r="AL150" s="50"/>
    </row>
    <row r="151" spans="1:38" s="2" customFormat="1" ht="26.25" customHeight="1" thickBot="1" x14ac:dyDescent="0.3">
      <c r="A151" s="94"/>
      <c r="B151" s="48" t="s">
        <v>326</v>
      </c>
      <c r="C151" s="95" t="s">
        <v>370</v>
      </c>
      <c r="D151" s="94"/>
      <c r="E151" s="140"/>
      <c r="F151" s="140"/>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59"/>
      <c r="AF151" s="12"/>
      <c r="AG151" s="12"/>
      <c r="AH151" s="12"/>
      <c r="AI151" s="12"/>
      <c r="AJ151" s="12"/>
      <c r="AK151" s="12"/>
      <c r="AL151" s="48"/>
    </row>
    <row r="152" spans="1:38" s="2" customFormat="1" ht="37.5" customHeight="1" thickBot="1" x14ac:dyDescent="0.3">
      <c r="A152" s="96"/>
      <c r="B152" s="97" t="s">
        <v>368</v>
      </c>
      <c r="C152" s="98" t="s">
        <v>365</v>
      </c>
      <c r="D152" s="96" t="s">
        <v>298</v>
      </c>
      <c r="E152" s="13">
        <f>SUM(E$141, E$151, IF(AND(ISNUMBER(SEARCH($B$4,"AT|BE|CH|GB|IE|LT|LU|NL")),SUM(E$143:E$149)&gt;0),SUM(E$143:E$149)-SUM(E$27:E$33),0))</f>
        <v>171.00611720538498</v>
      </c>
      <c r="F152" s="13">
        <f t="shared" ref="F152:AD152" si="2">SUM(F$141, F$151, IF(AND(ISNUMBER(SEARCH($B$4,"AT|BE|CH|GB|IE|LT|LU|NL")),SUM(F$143:F$149)&gt;0),SUM(F$143:F$149)-SUM(F$27:F$33),0))</f>
        <v>139.26487951406162</v>
      </c>
      <c r="G152" s="13">
        <f t="shared" si="2"/>
        <v>163.20434704830112</v>
      </c>
      <c r="H152" s="13">
        <f t="shared" si="2"/>
        <v>115.67717571602999</v>
      </c>
      <c r="I152" s="13">
        <f t="shared" si="2"/>
        <v>21.246296143881146</v>
      </c>
      <c r="J152" s="13">
        <f t="shared" si="2"/>
        <v>35.214996917871808</v>
      </c>
      <c r="K152" s="13">
        <f t="shared" si="2"/>
        <v>65.268551433365829</v>
      </c>
      <c r="L152" s="13">
        <f t="shared" si="2"/>
        <v>3.733603534733859</v>
      </c>
      <c r="M152" s="13">
        <f t="shared" si="2"/>
        <v>422.48409237243811</v>
      </c>
      <c r="N152" s="13">
        <f t="shared" si="2"/>
        <v>98.927406435309351</v>
      </c>
      <c r="O152" s="13">
        <f t="shared" si="2"/>
        <v>0.55623045258861503</v>
      </c>
      <c r="P152" s="13">
        <f t="shared" si="2"/>
        <v>0.64895431809643955</v>
      </c>
      <c r="Q152" s="13">
        <f t="shared" si="2"/>
        <v>1.8611018720904675</v>
      </c>
      <c r="R152" s="13">
        <f t="shared" si="2"/>
        <v>4.6233863134018058</v>
      </c>
      <c r="S152" s="13">
        <f t="shared" si="2"/>
        <v>11.376297041359113</v>
      </c>
      <c r="T152" s="13">
        <f t="shared" si="2"/>
        <v>26.700335904904978</v>
      </c>
      <c r="U152" s="13">
        <f t="shared" si="2"/>
        <v>7.0374178716225959</v>
      </c>
      <c r="V152" s="13">
        <f t="shared" si="2"/>
        <v>51.339493884242536</v>
      </c>
      <c r="W152" s="13">
        <f t="shared" si="2"/>
        <v>33.862806637662402</v>
      </c>
      <c r="X152" s="13">
        <f t="shared" si="2"/>
        <v>4.6948533779674868</v>
      </c>
      <c r="Y152" s="13">
        <f t="shared" si="2"/>
        <v>8.4416063889030006</v>
      </c>
      <c r="Z152" s="13">
        <f t="shared" si="2"/>
        <v>4.0753122392337673</v>
      </c>
      <c r="AA152" s="13">
        <f t="shared" si="2"/>
        <v>3.3163654449280164</v>
      </c>
      <c r="AB152" s="13">
        <f t="shared" si="2"/>
        <v>20.528137451032272</v>
      </c>
      <c r="AC152" s="13">
        <f t="shared" si="2"/>
        <v>47.904296796920995</v>
      </c>
      <c r="AD152" s="13">
        <f t="shared" si="2"/>
        <v>32.699121049970813</v>
      </c>
      <c r="AE152" s="58"/>
      <c r="AF152" s="13"/>
      <c r="AG152" s="13"/>
      <c r="AH152" s="13"/>
      <c r="AI152" s="13"/>
      <c r="AJ152" s="13"/>
      <c r="AK152" s="13"/>
      <c r="AL152" s="49"/>
    </row>
    <row r="153" spans="1:38" s="2" customFormat="1" ht="26.25" customHeight="1" thickBot="1" x14ac:dyDescent="0.3">
      <c r="A153" s="94"/>
      <c r="B153" s="48" t="s">
        <v>327</v>
      </c>
      <c r="C153" s="95" t="s">
        <v>371</v>
      </c>
      <c r="D153" s="94" t="s">
        <v>321</v>
      </c>
      <c r="E153" s="140"/>
      <c r="F153" s="140"/>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59"/>
      <c r="AF153" s="12"/>
      <c r="AG153" s="12"/>
      <c r="AH153" s="12"/>
      <c r="AI153" s="12"/>
      <c r="AJ153" s="12"/>
      <c r="AK153" s="12"/>
      <c r="AL153" s="48"/>
    </row>
    <row r="154" spans="1:38" s="2" customFormat="1" ht="37.5" customHeight="1" thickBot="1" x14ac:dyDescent="0.3">
      <c r="A154" s="96"/>
      <c r="B154" s="97" t="s">
        <v>369</v>
      </c>
      <c r="C154" s="98" t="s">
        <v>366</v>
      </c>
      <c r="D154" s="96" t="s">
        <v>325</v>
      </c>
      <c r="E154" s="13">
        <f>SUM(E$141, E$153, -1 * IF(OR($B$6=2005,$B$6&gt;=2020),SUM(E$99:E$122),0), IF(AND(ISNUMBER(SEARCH($B$4,"AT|BE|CH|GB|IE|LT|LU|NL")),SUM(E$143:E$149)&gt;0),SUM(E$143:E$149)-SUM(E$27:E$33),0))</f>
        <v>171.00611720538498</v>
      </c>
      <c r="F154" s="13">
        <f>SUM(F$141, F$153, -1 * IF(OR($B$6=2005,$B$6&gt;=2020),SUM(F$99:F$122),0), IF(AND(ISNUMBER(SEARCH($B$4,"AT|BE|CH|GB|IE|LT|LU|NL")),SUM(F$143:F$149)&gt;0),SUM(F$143:F$149)-SUM(F$27:F$33),0))</f>
        <v>139.26487951406162</v>
      </c>
      <c r="G154" s="13">
        <f>SUM(G$141, G$153, IF(AND(ISNUMBER(SEARCH($B$4,"AT|BE|CH|GB|IE|LT|LU|NL")),SUM(G$143:G$149)&gt;0),SUM(G$143:G$149)-SUM(G$27:G$33),0))</f>
        <v>163.20434704830112</v>
      </c>
      <c r="H154" s="13">
        <f>SUM(H$141, H$153, IF(AND(ISNUMBER(SEARCH($B$4,"AT|BE|CH|GB|IE|LT|LU|NL")),SUM(H$143:H$149)&gt;0),SUM(H$143:H$149)-SUM(H$27:H$33),0))</f>
        <v>115.67717571602999</v>
      </c>
      <c r="I154" s="13">
        <f t="shared" ref="I154:AD154" si="3">SUM(I$141, I$153, IF(AND(ISNUMBER(SEARCH($B$4,"AT|BE|CH|GB|IE|LT|LU|NL")),SUM(I$143:I$149)&gt;0),SUM(I$143:I$149)-SUM(I$27:I$33),0))</f>
        <v>21.246296143881146</v>
      </c>
      <c r="J154" s="13">
        <f t="shared" si="3"/>
        <v>35.214996917871808</v>
      </c>
      <c r="K154" s="13">
        <f t="shared" si="3"/>
        <v>65.268551433365829</v>
      </c>
      <c r="L154" s="13">
        <f t="shared" si="3"/>
        <v>3.733603534733859</v>
      </c>
      <c r="M154" s="13">
        <f t="shared" si="3"/>
        <v>422.48409237243811</v>
      </c>
      <c r="N154" s="13">
        <f t="shared" si="3"/>
        <v>98.927406435309351</v>
      </c>
      <c r="O154" s="13">
        <f t="shared" si="3"/>
        <v>0.55623045258861503</v>
      </c>
      <c r="P154" s="13">
        <f t="shared" si="3"/>
        <v>0.64895431809643955</v>
      </c>
      <c r="Q154" s="13">
        <f t="shared" si="3"/>
        <v>1.8611018720904675</v>
      </c>
      <c r="R154" s="13">
        <f t="shared" si="3"/>
        <v>4.6233863134018058</v>
      </c>
      <c r="S154" s="13">
        <f t="shared" si="3"/>
        <v>11.376297041359113</v>
      </c>
      <c r="T154" s="13">
        <f t="shared" si="3"/>
        <v>26.700335904904978</v>
      </c>
      <c r="U154" s="13">
        <f t="shared" si="3"/>
        <v>7.0374178716225959</v>
      </c>
      <c r="V154" s="13">
        <f t="shared" si="3"/>
        <v>51.339493884242536</v>
      </c>
      <c r="W154" s="13">
        <f t="shared" si="3"/>
        <v>33.862806637662402</v>
      </c>
      <c r="X154" s="13">
        <f t="shared" si="3"/>
        <v>4.6948533779674868</v>
      </c>
      <c r="Y154" s="13">
        <f t="shared" si="3"/>
        <v>8.4416063889030006</v>
      </c>
      <c r="Z154" s="13">
        <f t="shared" si="3"/>
        <v>4.0753122392337673</v>
      </c>
      <c r="AA154" s="13">
        <f t="shared" si="3"/>
        <v>3.3163654449280164</v>
      </c>
      <c r="AB154" s="13">
        <f t="shared" si="3"/>
        <v>20.528137451032272</v>
      </c>
      <c r="AC154" s="13">
        <f t="shared" si="3"/>
        <v>47.904296796920995</v>
      </c>
      <c r="AD154" s="13">
        <f t="shared" si="3"/>
        <v>32.699121049970813</v>
      </c>
      <c r="AE154" s="60"/>
      <c r="AF154" s="13"/>
      <c r="AG154" s="13"/>
      <c r="AH154" s="13"/>
      <c r="AI154" s="13"/>
      <c r="AJ154" s="13"/>
      <c r="AK154" s="13"/>
      <c r="AL154" s="49"/>
    </row>
    <row r="155" spans="1:38" s="2" customFormat="1" ht="15" customHeight="1" thickBot="1" x14ac:dyDescent="0.35">
      <c r="A155" s="99"/>
      <c r="B155" s="100"/>
      <c r="C155" s="100"/>
      <c r="D155" s="89"/>
      <c r="E155" s="114"/>
      <c r="F155" s="114"/>
      <c r="G155" s="114"/>
      <c r="H155" s="114"/>
      <c r="I155" s="114"/>
      <c r="J155" s="90"/>
      <c r="K155" s="90"/>
      <c r="L155" s="90"/>
      <c r="M155" s="90"/>
      <c r="N155" s="90"/>
      <c r="O155" s="89"/>
      <c r="P155" s="89"/>
      <c r="Q155" s="89"/>
      <c r="R155" s="89"/>
      <c r="S155" s="89"/>
      <c r="T155" s="89"/>
      <c r="U155" s="89"/>
      <c r="V155" s="89"/>
      <c r="W155" s="89"/>
      <c r="X155" s="89"/>
      <c r="Y155" s="89"/>
      <c r="Z155" s="89"/>
      <c r="AA155" s="89"/>
      <c r="AB155" s="89"/>
      <c r="AC155" s="89"/>
      <c r="AD155" s="89"/>
      <c r="AE155" s="61"/>
      <c r="AF155" s="89"/>
      <c r="AG155" s="89"/>
      <c r="AH155" s="89"/>
      <c r="AI155" s="89"/>
      <c r="AJ155" s="89"/>
      <c r="AK155" s="89"/>
      <c r="AL155" s="50"/>
    </row>
    <row r="156" spans="1:38" s="1" customFormat="1" ht="26.25" customHeight="1" thickBot="1" x14ac:dyDescent="0.3">
      <c r="A156" s="101" t="s">
        <v>364</v>
      </c>
      <c r="B156" s="102"/>
      <c r="C156" s="102"/>
      <c r="D156" s="102"/>
      <c r="E156" s="102"/>
      <c r="F156" s="102"/>
      <c r="G156" s="102"/>
      <c r="H156" s="102"/>
      <c r="I156" s="102"/>
      <c r="J156" s="102"/>
      <c r="K156" s="102"/>
      <c r="L156" s="102"/>
      <c r="M156" s="102"/>
      <c r="N156" s="102"/>
      <c r="O156" s="102"/>
      <c r="P156" s="102"/>
      <c r="Q156" s="102"/>
      <c r="R156" s="102"/>
      <c r="S156" s="102"/>
      <c r="T156" s="102"/>
      <c r="U156" s="102"/>
      <c r="V156" s="102"/>
      <c r="W156" s="102"/>
      <c r="X156" s="102"/>
      <c r="Y156" s="102"/>
      <c r="Z156" s="102"/>
      <c r="AA156" s="102"/>
      <c r="AB156" s="102"/>
      <c r="AC156" s="102"/>
      <c r="AD156" s="102"/>
      <c r="AE156" s="62"/>
      <c r="AF156" s="102"/>
      <c r="AG156" s="102"/>
      <c r="AH156" s="102"/>
      <c r="AI156" s="102"/>
      <c r="AJ156" s="102"/>
      <c r="AK156" s="102"/>
      <c r="AL156" s="51"/>
    </row>
    <row r="157" spans="1:38" s="1" customFormat="1" ht="26.25" customHeight="1" thickBot="1" x14ac:dyDescent="0.3">
      <c r="A157" s="52" t="s">
        <v>328</v>
      </c>
      <c r="B157" s="52" t="s">
        <v>329</v>
      </c>
      <c r="C157" s="103" t="s">
        <v>330</v>
      </c>
      <c r="D157" s="104"/>
      <c r="E157" s="141">
        <v>4.1366765744529319</v>
      </c>
      <c r="F157" s="141">
        <v>0.13779915502441073</v>
      </c>
      <c r="G157" s="141">
        <v>0.25594973197096532</v>
      </c>
      <c r="H157" s="141" t="s">
        <v>443</v>
      </c>
      <c r="I157" s="141">
        <v>5.1043839777592255E-2</v>
      </c>
      <c r="J157" s="141">
        <v>5.1043839777592255E-2</v>
      </c>
      <c r="K157" s="141">
        <v>5.1043839777592255E-2</v>
      </c>
      <c r="L157" s="141">
        <v>2.450104309324428E-2</v>
      </c>
      <c r="M157" s="141">
        <v>1.1092673060795648</v>
      </c>
      <c r="N157" s="141">
        <v>1.0749782999103514E-3</v>
      </c>
      <c r="O157" s="141">
        <v>8.0623372493276367E-5</v>
      </c>
      <c r="P157" s="141">
        <v>1.612467449865527E-3</v>
      </c>
      <c r="Q157" s="141">
        <v>4.0311686246638175E-4</v>
      </c>
      <c r="R157" s="141">
        <v>2.6874457497758791E-3</v>
      </c>
      <c r="S157" s="141">
        <v>2.9561903247534668E-3</v>
      </c>
      <c r="T157" s="141">
        <v>1.0749782999103516E-4</v>
      </c>
      <c r="U157" s="141">
        <v>1.4780951623767334E-3</v>
      </c>
      <c r="V157" s="141">
        <v>0.38967963371750242</v>
      </c>
      <c r="W157" s="141" t="s">
        <v>443</v>
      </c>
      <c r="X157" s="141" t="s">
        <v>443</v>
      </c>
      <c r="Y157" s="141" t="s">
        <v>443</v>
      </c>
      <c r="Z157" s="141" t="s">
        <v>443</v>
      </c>
      <c r="AA157" s="141" t="s">
        <v>443</v>
      </c>
      <c r="AB157" s="141" t="s">
        <v>443</v>
      </c>
      <c r="AC157" s="141" t="s">
        <v>443</v>
      </c>
      <c r="AD157" s="141" t="s">
        <v>443</v>
      </c>
      <c r="AE157" s="58"/>
      <c r="AF157" s="142">
        <v>13437.228748879394</v>
      </c>
      <c r="AG157" s="142" t="s">
        <v>429</v>
      </c>
      <c r="AH157" s="142" t="s">
        <v>429</v>
      </c>
      <c r="AI157" s="142" t="s">
        <v>429</v>
      </c>
      <c r="AJ157" s="142" t="s">
        <v>429</v>
      </c>
      <c r="AK157" s="142" t="s">
        <v>429</v>
      </c>
      <c r="AL157" s="52" t="s">
        <v>50</v>
      </c>
    </row>
    <row r="158" spans="1:38" s="1" customFormat="1" ht="26.25" customHeight="1" thickBot="1" x14ac:dyDescent="0.3">
      <c r="A158" s="52" t="s">
        <v>328</v>
      </c>
      <c r="B158" s="52" t="s">
        <v>331</v>
      </c>
      <c r="C158" s="103" t="s">
        <v>332</v>
      </c>
      <c r="D158" s="104"/>
      <c r="E158" s="141">
        <v>0.14998481404063801</v>
      </c>
      <c r="F158" s="141">
        <v>3.7015828234479133E-3</v>
      </c>
      <c r="G158" s="141">
        <v>7.4636175008496704E-3</v>
      </c>
      <c r="H158" s="141" t="s">
        <v>443</v>
      </c>
      <c r="I158" s="141">
        <v>8.0177183927729204E-4</v>
      </c>
      <c r="J158" s="141">
        <v>8.0177183927729204E-4</v>
      </c>
      <c r="K158" s="141">
        <v>8.0177183927729204E-4</v>
      </c>
      <c r="L158" s="141">
        <v>3.8485048285310012E-4</v>
      </c>
      <c r="M158" s="141">
        <v>5.2102665261015375E-2</v>
      </c>
      <c r="N158" s="141">
        <v>3.1367787425101204E-5</v>
      </c>
      <c r="O158" s="141">
        <v>2.35258405688259E-6</v>
      </c>
      <c r="P158" s="141">
        <v>4.7051681137651795E-5</v>
      </c>
      <c r="Q158" s="141">
        <v>1.1762920284412949E-5</v>
      </c>
      <c r="R158" s="141">
        <v>7.8419468562753006E-5</v>
      </c>
      <c r="S158" s="141">
        <v>8.6261415419028312E-5</v>
      </c>
      <c r="T158" s="141">
        <v>3.1367787425101205E-6</v>
      </c>
      <c r="U158" s="141">
        <v>4.3130707709514156E-5</v>
      </c>
      <c r="V158" s="141">
        <v>1.1370822941599185E-2</v>
      </c>
      <c r="W158" s="141" t="s">
        <v>443</v>
      </c>
      <c r="X158" s="141" t="s">
        <v>443</v>
      </c>
      <c r="Y158" s="141" t="s">
        <v>443</v>
      </c>
      <c r="Z158" s="141" t="s">
        <v>443</v>
      </c>
      <c r="AA158" s="141" t="s">
        <v>443</v>
      </c>
      <c r="AB158" s="141" t="s">
        <v>443</v>
      </c>
      <c r="AC158" s="141" t="s">
        <v>443</v>
      </c>
      <c r="AD158" s="141" t="s">
        <v>443</v>
      </c>
      <c r="AE158" s="58"/>
      <c r="AF158" s="143">
        <v>392.09734281376501</v>
      </c>
      <c r="AG158" s="143" t="s">
        <v>429</v>
      </c>
      <c r="AH158" s="143" t="s">
        <v>429</v>
      </c>
      <c r="AI158" s="143" t="s">
        <v>429</v>
      </c>
      <c r="AJ158" s="143" t="s">
        <v>429</v>
      </c>
      <c r="AK158" s="143" t="s">
        <v>429</v>
      </c>
      <c r="AL158" s="52" t="s">
        <v>50</v>
      </c>
    </row>
    <row r="159" spans="1:38" s="1" customFormat="1" ht="26.25" customHeight="1" thickBot="1" x14ac:dyDescent="0.3">
      <c r="A159" s="52" t="s">
        <v>333</v>
      </c>
      <c r="B159" s="52" t="s">
        <v>334</v>
      </c>
      <c r="C159" s="103" t="s">
        <v>412</v>
      </c>
      <c r="D159" s="104"/>
      <c r="E159" s="141">
        <v>9.0047996371167436</v>
      </c>
      <c r="F159" s="141">
        <v>0.32259999999999994</v>
      </c>
      <c r="G159" s="141">
        <v>3.0511225805840643</v>
      </c>
      <c r="H159" s="141" t="s">
        <v>443</v>
      </c>
      <c r="I159" s="141">
        <v>0.18034554054764251</v>
      </c>
      <c r="J159" s="141">
        <v>0.19993982563789159</v>
      </c>
      <c r="K159" s="141">
        <v>0.19993982563789159</v>
      </c>
      <c r="L159" s="141">
        <v>4.3287579888356714E-2</v>
      </c>
      <c r="M159" s="141">
        <v>0.86580000000000001</v>
      </c>
      <c r="N159" s="141">
        <v>1.771E-2</v>
      </c>
      <c r="O159" s="141">
        <v>1.67E-3</v>
      </c>
      <c r="P159" s="141">
        <v>3.0099999999999997E-3</v>
      </c>
      <c r="Q159" s="141">
        <v>3.6680000000000004E-2</v>
      </c>
      <c r="R159" s="141">
        <v>3.9349999999999996E-2</v>
      </c>
      <c r="S159" s="141">
        <v>0.12146</v>
      </c>
      <c r="T159" s="141">
        <v>1.667</v>
      </c>
      <c r="U159" s="141">
        <v>1.72E-2</v>
      </c>
      <c r="V159" s="141">
        <v>0.14039999999999997</v>
      </c>
      <c r="W159" s="141">
        <v>3.2210000000000003E-2</v>
      </c>
      <c r="X159" s="141" t="s">
        <v>443</v>
      </c>
      <c r="Y159" s="141" t="s">
        <v>443</v>
      </c>
      <c r="Z159" s="141" t="s">
        <v>443</v>
      </c>
      <c r="AA159" s="141" t="s">
        <v>443</v>
      </c>
      <c r="AB159" s="141" t="s">
        <v>443</v>
      </c>
      <c r="AC159" s="141" t="s">
        <v>443</v>
      </c>
      <c r="AD159" s="141">
        <v>3.0047058280225358E-2</v>
      </c>
      <c r="AE159" s="58"/>
      <c r="AF159" s="143">
        <v>4963.4430264000002</v>
      </c>
      <c r="AG159" s="143" t="s">
        <v>429</v>
      </c>
      <c r="AH159" s="143" t="s">
        <v>429</v>
      </c>
      <c r="AI159" s="143" t="s">
        <v>429</v>
      </c>
      <c r="AJ159" s="143" t="s">
        <v>429</v>
      </c>
      <c r="AK159" s="143" t="s">
        <v>429</v>
      </c>
      <c r="AL159" s="52" t="s">
        <v>50</v>
      </c>
    </row>
    <row r="160" spans="1:38" s="1" customFormat="1" ht="26.25" customHeight="1" thickBot="1" x14ac:dyDescent="0.3">
      <c r="A160" s="52" t="s">
        <v>335</v>
      </c>
      <c r="B160" s="52" t="s">
        <v>336</v>
      </c>
      <c r="C160" s="103" t="s">
        <v>337</v>
      </c>
      <c r="D160" s="104"/>
      <c r="E160" s="141" t="s">
        <v>443</v>
      </c>
      <c r="F160" s="141" t="s">
        <v>443</v>
      </c>
      <c r="G160" s="141" t="s">
        <v>443</v>
      </c>
      <c r="H160" s="141" t="s">
        <v>443</v>
      </c>
      <c r="I160" s="141" t="s">
        <v>443</v>
      </c>
      <c r="J160" s="141" t="s">
        <v>443</v>
      </c>
      <c r="K160" s="141" t="s">
        <v>443</v>
      </c>
      <c r="L160" s="141" t="s">
        <v>443</v>
      </c>
      <c r="M160" s="141" t="s">
        <v>443</v>
      </c>
      <c r="N160" s="141" t="s">
        <v>443</v>
      </c>
      <c r="O160" s="141" t="s">
        <v>443</v>
      </c>
      <c r="P160" s="141" t="s">
        <v>443</v>
      </c>
      <c r="Q160" s="141" t="s">
        <v>443</v>
      </c>
      <c r="R160" s="141" t="s">
        <v>443</v>
      </c>
      <c r="S160" s="141" t="s">
        <v>443</v>
      </c>
      <c r="T160" s="141" t="s">
        <v>443</v>
      </c>
      <c r="U160" s="141" t="s">
        <v>443</v>
      </c>
      <c r="V160" s="141" t="s">
        <v>443</v>
      </c>
      <c r="W160" s="141" t="s">
        <v>443</v>
      </c>
      <c r="X160" s="141" t="s">
        <v>443</v>
      </c>
      <c r="Y160" s="141" t="s">
        <v>443</v>
      </c>
      <c r="Z160" s="141" t="s">
        <v>443</v>
      </c>
      <c r="AA160" s="141" t="s">
        <v>443</v>
      </c>
      <c r="AB160" s="141" t="s">
        <v>443</v>
      </c>
      <c r="AC160" s="141" t="s">
        <v>443</v>
      </c>
      <c r="AD160" s="141" t="s">
        <v>443</v>
      </c>
      <c r="AE160" s="58"/>
      <c r="AF160" s="143" t="s">
        <v>443</v>
      </c>
      <c r="AG160" s="143" t="s">
        <v>429</v>
      </c>
      <c r="AH160" s="143" t="s">
        <v>429</v>
      </c>
      <c r="AI160" s="143" t="s">
        <v>429</v>
      </c>
      <c r="AJ160" s="143" t="s">
        <v>429</v>
      </c>
      <c r="AK160" s="143" t="s">
        <v>429</v>
      </c>
      <c r="AL160" s="52" t="s">
        <v>50</v>
      </c>
    </row>
    <row r="161" spans="1:38" s="2" customFormat="1" ht="26.25" customHeight="1" thickBot="1" x14ac:dyDescent="0.3">
      <c r="A161" s="53" t="s">
        <v>335</v>
      </c>
      <c r="B161" s="53" t="s">
        <v>338</v>
      </c>
      <c r="C161" s="105" t="s">
        <v>339</v>
      </c>
      <c r="D161" s="106"/>
      <c r="E161" s="141" t="s">
        <v>431</v>
      </c>
      <c r="F161" s="141" t="s">
        <v>431</v>
      </c>
      <c r="G161" s="141" t="s">
        <v>431</v>
      </c>
      <c r="H161" s="141" t="s">
        <v>431</v>
      </c>
      <c r="I161" s="141" t="s">
        <v>429</v>
      </c>
      <c r="J161" s="141" t="s">
        <v>429</v>
      </c>
      <c r="K161" s="141" t="s">
        <v>429</v>
      </c>
      <c r="L161" s="141" t="s">
        <v>429</v>
      </c>
      <c r="M161" s="141" t="s">
        <v>429</v>
      </c>
      <c r="N161" s="141" t="s">
        <v>429</v>
      </c>
      <c r="O161" s="141" t="s">
        <v>429</v>
      </c>
      <c r="P161" s="141" t="s">
        <v>429</v>
      </c>
      <c r="Q161" s="141" t="s">
        <v>429</v>
      </c>
      <c r="R161" s="141" t="s">
        <v>429</v>
      </c>
      <c r="S161" s="141" t="s">
        <v>429</v>
      </c>
      <c r="T161" s="141" t="s">
        <v>429</v>
      </c>
      <c r="U161" s="141" t="s">
        <v>429</v>
      </c>
      <c r="V161" s="141" t="s">
        <v>429</v>
      </c>
      <c r="W161" s="141" t="s">
        <v>429</v>
      </c>
      <c r="X161" s="141" t="s">
        <v>429</v>
      </c>
      <c r="Y161" s="141" t="s">
        <v>429</v>
      </c>
      <c r="Z161" s="141" t="s">
        <v>429</v>
      </c>
      <c r="AA161" s="141" t="s">
        <v>429</v>
      </c>
      <c r="AB161" s="141" t="s">
        <v>429</v>
      </c>
      <c r="AC161" s="141" t="s">
        <v>429</v>
      </c>
      <c r="AD161" s="141" t="s">
        <v>429</v>
      </c>
      <c r="AE161" s="59"/>
      <c r="AF161" s="143" t="s">
        <v>429</v>
      </c>
      <c r="AG161" s="143" t="s">
        <v>429</v>
      </c>
      <c r="AH161" s="143" t="s">
        <v>429</v>
      </c>
      <c r="AI161" s="143" t="s">
        <v>429</v>
      </c>
      <c r="AJ161" s="143" t="s">
        <v>429</v>
      </c>
      <c r="AK161" s="143" t="s">
        <v>429</v>
      </c>
      <c r="AL161" s="53" t="s">
        <v>413</v>
      </c>
    </row>
    <row r="162" spans="1:38" s="2" customFormat="1" ht="26.25" customHeight="1" thickBot="1" x14ac:dyDescent="0.3">
      <c r="A162" s="54" t="s">
        <v>340</v>
      </c>
      <c r="B162" s="54" t="s">
        <v>341</v>
      </c>
      <c r="C162" s="107" t="s">
        <v>342</v>
      </c>
      <c r="D162" s="108"/>
      <c r="E162" s="22" t="s">
        <v>431</v>
      </c>
      <c r="F162" s="22" t="s">
        <v>431</v>
      </c>
      <c r="G162" s="22" t="s">
        <v>431</v>
      </c>
      <c r="H162" s="22" t="s">
        <v>431</v>
      </c>
      <c r="I162" s="22" t="s">
        <v>431</v>
      </c>
      <c r="J162" s="22" t="s">
        <v>431</v>
      </c>
      <c r="K162" s="22" t="s">
        <v>431</v>
      </c>
      <c r="L162" s="22" t="s">
        <v>431</v>
      </c>
      <c r="M162" s="22" t="s">
        <v>431</v>
      </c>
      <c r="N162" s="22" t="s">
        <v>431</v>
      </c>
      <c r="O162" s="22" t="s">
        <v>431</v>
      </c>
      <c r="P162" s="22" t="s">
        <v>431</v>
      </c>
      <c r="Q162" s="22" t="s">
        <v>431</v>
      </c>
      <c r="R162" s="22" t="s">
        <v>431</v>
      </c>
      <c r="S162" s="22" t="s">
        <v>431</v>
      </c>
      <c r="T162" s="22" t="s">
        <v>431</v>
      </c>
      <c r="U162" s="22" t="s">
        <v>431</v>
      </c>
      <c r="V162" s="22" t="s">
        <v>431</v>
      </c>
      <c r="W162" s="22" t="s">
        <v>431</v>
      </c>
      <c r="X162" s="22" t="s">
        <v>431</v>
      </c>
      <c r="Y162" s="22" t="s">
        <v>431</v>
      </c>
      <c r="Z162" s="22" t="s">
        <v>431</v>
      </c>
      <c r="AA162" s="22" t="s">
        <v>431</v>
      </c>
      <c r="AB162" s="22" t="s">
        <v>431</v>
      </c>
      <c r="AC162" s="22" t="s">
        <v>431</v>
      </c>
      <c r="AD162" s="22" t="s">
        <v>431</v>
      </c>
      <c r="AE162" s="59"/>
      <c r="AF162" s="22" t="s">
        <v>429</v>
      </c>
      <c r="AG162" s="22" t="s">
        <v>429</v>
      </c>
      <c r="AH162" s="22" t="s">
        <v>429</v>
      </c>
      <c r="AI162" s="22" t="s">
        <v>429</v>
      </c>
      <c r="AJ162" s="22" t="s">
        <v>429</v>
      </c>
      <c r="AK162" s="22" t="s">
        <v>429</v>
      </c>
      <c r="AL162" s="54" t="s">
        <v>413</v>
      </c>
    </row>
    <row r="163" spans="1:38" s="2" customFormat="1" ht="26.25" customHeight="1" thickBot="1" x14ac:dyDescent="0.3">
      <c r="A163" s="54" t="s">
        <v>340</v>
      </c>
      <c r="B163" s="54" t="s">
        <v>343</v>
      </c>
      <c r="C163" s="107" t="s">
        <v>344</v>
      </c>
      <c r="D163" s="108"/>
      <c r="E163" s="22" t="s">
        <v>443</v>
      </c>
      <c r="F163" s="22" t="s">
        <v>443</v>
      </c>
      <c r="G163" s="22" t="s">
        <v>443</v>
      </c>
      <c r="H163" s="22" t="s">
        <v>443</v>
      </c>
      <c r="I163" s="22" t="s">
        <v>431</v>
      </c>
      <c r="J163" s="22" t="s">
        <v>431</v>
      </c>
      <c r="K163" s="22" t="s">
        <v>431</v>
      </c>
      <c r="L163" s="22" t="s">
        <v>431</v>
      </c>
      <c r="M163" s="22" t="s">
        <v>443</v>
      </c>
      <c r="N163" s="22" t="s">
        <v>431</v>
      </c>
      <c r="O163" s="22" t="s">
        <v>431</v>
      </c>
      <c r="P163" s="22" t="s">
        <v>431</v>
      </c>
      <c r="Q163" s="22" t="s">
        <v>431</v>
      </c>
      <c r="R163" s="22" t="s">
        <v>431</v>
      </c>
      <c r="S163" s="22" t="s">
        <v>431</v>
      </c>
      <c r="T163" s="22" t="s">
        <v>431</v>
      </c>
      <c r="U163" s="22" t="s">
        <v>431</v>
      </c>
      <c r="V163" s="22" t="s">
        <v>431</v>
      </c>
      <c r="W163" s="22">
        <v>0.54349455487913823</v>
      </c>
      <c r="X163" s="22">
        <v>3.9131607951297958</v>
      </c>
      <c r="Y163" s="22">
        <v>2.5544244079319496</v>
      </c>
      <c r="Z163" s="22">
        <v>1.2500374762220181</v>
      </c>
      <c r="AA163" s="22">
        <v>1.4674352981736731</v>
      </c>
      <c r="AB163" s="22">
        <v>9.1850579774574364</v>
      </c>
      <c r="AC163" s="22" t="s">
        <v>443</v>
      </c>
      <c r="AD163" s="22">
        <v>0.15761342091495009</v>
      </c>
      <c r="AE163" s="59"/>
      <c r="AF163" s="22" t="s">
        <v>429</v>
      </c>
      <c r="AG163" s="22" t="s">
        <v>429</v>
      </c>
      <c r="AH163" s="22" t="s">
        <v>429</v>
      </c>
      <c r="AI163" s="22" t="s">
        <v>429</v>
      </c>
      <c r="AJ163" s="22" t="s">
        <v>429</v>
      </c>
      <c r="AK163" s="22" t="s">
        <v>429</v>
      </c>
      <c r="AL163" s="54" t="s">
        <v>345</v>
      </c>
    </row>
    <row r="164" spans="1:38" s="2" customFormat="1" ht="26.25" customHeight="1" thickBot="1" x14ac:dyDescent="0.3">
      <c r="A164" s="54" t="s">
        <v>340</v>
      </c>
      <c r="B164" s="54" t="s">
        <v>346</v>
      </c>
      <c r="C164" s="107" t="s">
        <v>347</v>
      </c>
      <c r="D164" s="108"/>
      <c r="E164" s="22" t="s">
        <v>431</v>
      </c>
      <c r="F164" s="22" t="s">
        <v>431</v>
      </c>
      <c r="G164" s="22" t="s">
        <v>431</v>
      </c>
      <c r="H164" s="22" t="s">
        <v>431</v>
      </c>
      <c r="I164" s="22" t="s">
        <v>431</v>
      </c>
      <c r="J164" s="22" t="s">
        <v>431</v>
      </c>
      <c r="K164" s="22" t="s">
        <v>431</v>
      </c>
      <c r="L164" s="22" t="s">
        <v>431</v>
      </c>
      <c r="M164" s="22" t="s">
        <v>431</v>
      </c>
      <c r="N164" s="22" t="s">
        <v>431</v>
      </c>
      <c r="O164" s="22" t="s">
        <v>431</v>
      </c>
      <c r="P164" s="22" t="s">
        <v>431</v>
      </c>
      <c r="Q164" s="22" t="s">
        <v>431</v>
      </c>
      <c r="R164" s="22" t="s">
        <v>431</v>
      </c>
      <c r="S164" s="22" t="s">
        <v>431</v>
      </c>
      <c r="T164" s="22" t="s">
        <v>431</v>
      </c>
      <c r="U164" s="22" t="s">
        <v>431</v>
      </c>
      <c r="V164" s="22" t="s">
        <v>431</v>
      </c>
      <c r="W164" s="22" t="s">
        <v>431</v>
      </c>
      <c r="X164" s="22" t="s">
        <v>431</v>
      </c>
      <c r="Y164" s="22" t="s">
        <v>431</v>
      </c>
      <c r="Z164" s="22" t="s">
        <v>431</v>
      </c>
      <c r="AA164" s="22" t="s">
        <v>431</v>
      </c>
      <c r="AB164" s="22" t="s">
        <v>431</v>
      </c>
      <c r="AC164" s="22" t="s">
        <v>431</v>
      </c>
      <c r="AD164" s="22" t="s">
        <v>431</v>
      </c>
      <c r="AE164" s="63"/>
      <c r="AF164" s="22" t="s">
        <v>429</v>
      </c>
      <c r="AG164" s="22" t="s">
        <v>429</v>
      </c>
      <c r="AH164" s="22" t="s">
        <v>429</v>
      </c>
      <c r="AI164" s="22" t="s">
        <v>429</v>
      </c>
      <c r="AJ164" s="22" t="s">
        <v>429</v>
      </c>
      <c r="AK164" s="22" t="s">
        <v>429</v>
      </c>
      <c r="AL164" s="54" t="s">
        <v>413</v>
      </c>
    </row>
    <row r="165" spans="1:38" s="3" customFormat="1" ht="15" customHeight="1" x14ac:dyDescent="0.25">
      <c r="A165" s="109"/>
      <c r="B165" s="109"/>
      <c r="C165" s="110"/>
      <c r="D165" s="111"/>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4"/>
      <c r="AF165" s="16"/>
      <c r="AG165" s="16"/>
      <c r="AH165" s="16"/>
      <c r="AI165" s="16"/>
      <c r="AJ165" s="16"/>
      <c r="AK165" s="16"/>
      <c r="AL165" s="21"/>
    </row>
    <row r="166" spans="1:38" s="134" customFormat="1" ht="52.5" customHeight="1" x14ac:dyDescent="0.3">
      <c r="A166" s="159" t="s">
        <v>372</v>
      </c>
      <c r="B166" s="159"/>
      <c r="C166" s="159"/>
      <c r="D166" s="159"/>
      <c r="E166" s="159"/>
      <c r="F166" s="159"/>
      <c r="G166" s="159"/>
      <c r="H166" s="128"/>
      <c r="I166" s="129"/>
      <c r="J166" s="129"/>
      <c r="K166" s="129"/>
      <c r="L166" s="129"/>
      <c r="M166" s="129"/>
      <c r="N166" s="129"/>
      <c r="O166" s="129"/>
      <c r="P166" s="129"/>
      <c r="Q166" s="129"/>
      <c r="R166" s="129"/>
      <c r="S166" s="129"/>
      <c r="T166" s="129"/>
      <c r="U166" s="129"/>
      <c r="V166" s="130"/>
      <c r="W166" s="130"/>
      <c r="X166" s="130"/>
      <c r="Y166" s="130"/>
      <c r="Z166" s="130"/>
      <c r="AA166" s="130"/>
      <c r="AB166" s="130"/>
      <c r="AC166" s="131"/>
      <c r="AD166" s="132"/>
      <c r="AE166" s="133"/>
      <c r="AG166" s="135"/>
      <c r="AH166" s="135"/>
      <c r="AI166" s="135"/>
      <c r="AJ166" s="135"/>
      <c r="AK166" s="135"/>
      <c r="AL166" s="135"/>
    </row>
    <row r="167" spans="1:38" s="136" customFormat="1" ht="63.75" customHeight="1" x14ac:dyDescent="0.3">
      <c r="A167" s="159" t="s">
        <v>376</v>
      </c>
      <c r="B167" s="159"/>
      <c r="C167" s="159"/>
      <c r="D167" s="159"/>
      <c r="E167" s="159"/>
      <c r="F167" s="159"/>
      <c r="G167" s="159"/>
      <c r="H167" s="128"/>
      <c r="I167" s="129"/>
      <c r="J167"/>
      <c r="K167"/>
      <c r="L167"/>
      <c r="M167" s="129"/>
      <c r="N167" s="129"/>
      <c r="O167" s="129"/>
      <c r="P167" s="129"/>
      <c r="Q167" s="129"/>
      <c r="R167" s="129"/>
      <c r="S167" s="129"/>
      <c r="T167" s="129"/>
      <c r="U167" s="129"/>
      <c r="AE167" s="137"/>
    </row>
    <row r="168" spans="1:38" s="136" customFormat="1" ht="26.25" customHeight="1" x14ac:dyDescent="0.3">
      <c r="A168" s="159" t="s">
        <v>373</v>
      </c>
      <c r="B168" s="159"/>
      <c r="C168" s="159"/>
      <c r="D168" s="159"/>
      <c r="E168" s="159"/>
      <c r="F168" s="159"/>
      <c r="G168" s="159"/>
      <c r="H168" s="128"/>
      <c r="I168" s="129"/>
      <c r="J168"/>
      <c r="K168"/>
      <c r="L168"/>
      <c r="M168" s="129"/>
      <c r="N168" s="129"/>
      <c r="O168" s="129"/>
      <c r="P168" s="129"/>
      <c r="Q168" s="129"/>
      <c r="R168" s="129"/>
      <c r="S168" s="129"/>
      <c r="T168" s="129"/>
      <c r="U168" s="129"/>
      <c r="AE168" s="137"/>
    </row>
    <row r="169" spans="1:38" s="134" customFormat="1" ht="26.25" customHeight="1" x14ac:dyDescent="0.3">
      <c r="A169" s="159" t="s">
        <v>374</v>
      </c>
      <c r="B169" s="159"/>
      <c r="C169" s="159"/>
      <c r="D169" s="159"/>
      <c r="E169" s="159"/>
      <c r="F169" s="159"/>
      <c r="G169" s="159"/>
      <c r="H169" s="128"/>
      <c r="I169" s="129"/>
      <c r="J169"/>
      <c r="K169"/>
      <c r="L169"/>
      <c r="M169" s="129"/>
      <c r="N169" s="129"/>
      <c r="O169" s="129"/>
      <c r="P169" s="129"/>
      <c r="Q169" s="129"/>
      <c r="R169" s="129"/>
      <c r="S169" s="129"/>
      <c r="T169" s="129"/>
      <c r="U169" s="129"/>
      <c r="V169" s="130"/>
      <c r="W169" s="130"/>
      <c r="X169" s="130"/>
      <c r="Y169" s="130"/>
      <c r="Z169" s="130"/>
      <c r="AA169" s="130"/>
      <c r="AB169" s="130"/>
      <c r="AC169" s="131"/>
      <c r="AD169" s="132"/>
      <c r="AE169" s="133"/>
      <c r="AG169" s="135"/>
      <c r="AH169" s="135"/>
      <c r="AI169" s="135"/>
      <c r="AJ169" s="135"/>
      <c r="AK169" s="135"/>
      <c r="AL169" s="135"/>
    </row>
    <row r="170" spans="1:38" s="136" customFormat="1" ht="52.5" customHeight="1" x14ac:dyDescent="0.3">
      <c r="A170" s="159" t="s">
        <v>375</v>
      </c>
      <c r="B170" s="159"/>
      <c r="C170" s="159"/>
      <c r="D170" s="159"/>
      <c r="E170" s="159"/>
      <c r="F170" s="159"/>
      <c r="G170" s="159"/>
      <c r="H170" s="128"/>
      <c r="I170" s="129"/>
      <c r="J170"/>
      <c r="K170"/>
      <c r="L170"/>
      <c r="M170" s="129"/>
      <c r="N170" s="129"/>
      <c r="O170" s="129"/>
      <c r="P170" s="129"/>
      <c r="Q170" s="129"/>
      <c r="R170" s="129"/>
      <c r="S170" s="129"/>
      <c r="T170" s="129"/>
      <c r="U170" s="129"/>
      <c r="AE170" s="137"/>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8740157499999996" bottom="0.78740157499999996" header="0.3" footer="0.3"/>
  <pageSetup paperSize="9" scale="16"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30333A-80A6-420A-8394-4B54435F5597}">
  <sheetPr codeName="Sheet8"/>
  <dimension ref="A1:AL170"/>
  <sheetViews>
    <sheetView zoomScale="75" zoomScaleNormal="75" workbookViewId="0">
      <pane xSplit="4" ySplit="13" topLeftCell="Y107" activePane="bottomRight" state="frozen"/>
      <selection pane="topRight" activeCell="E1" sqref="E1"/>
      <selection pane="bottomLeft" activeCell="A14" sqref="A14"/>
      <selection pane="bottomRight" activeCell="B5" sqref="B5"/>
    </sheetView>
  </sheetViews>
  <sheetFormatPr defaultColWidth="8.88671875" defaultRowHeight="13.2" x14ac:dyDescent="0.25"/>
  <cols>
    <col min="1" max="2" width="21.44140625" style="5" customWidth="1"/>
    <col min="3" max="3" width="46.44140625" style="17" customWidth="1"/>
    <col min="4" max="4" width="7.109375" style="5" customWidth="1"/>
    <col min="5" max="24" width="8.5546875" style="5" customWidth="1"/>
    <col min="25" max="25" width="8.88671875" style="5" customWidth="1"/>
    <col min="26" max="30" width="8.5546875" style="5" customWidth="1"/>
    <col min="31" max="31" width="2.109375" style="5" customWidth="1"/>
    <col min="32" max="36" width="8.5546875" style="5" customWidth="1"/>
    <col min="37" max="37" width="12" style="5" customWidth="1"/>
    <col min="38" max="38" width="25.6640625" style="5" customWidth="1"/>
    <col min="39" max="16384" width="8.88671875" style="5"/>
  </cols>
  <sheetData>
    <row r="1" spans="1:38" s="2" customFormat="1" ht="22.5" customHeight="1" x14ac:dyDescent="0.25">
      <c r="A1" s="23" t="s">
        <v>363</v>
      </c>
      <c r="B1" s="24"/>
      <c r="C1" s="25"/>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row>
    <row r="2" spans="1:38" s="2" customFormat="1" x14ac:dyDescent="0.25">
      <c r="A2" s="127" t="s">
        <v>362</v>
      </c>
      <c r="B2" s="24"/>
      <c r="C2" s="25"/>
      <c r="D2" s="26"/>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row>
    <row r="3" spans="1:38" s="2" customFormat="1" x14ac:dyDescent="0.25">
      <c r="A3" s="26"/>
      <c r="B3" s="24"/>
      <c r="C3" s="25"/>
      <c r="D3" s="26"/>
      <c r="E3" s="26"/>
      <c r="F3" s="27"/>
      <c r="G3" s="26"/>
      <c r="H3" s="26"/>
      <c r="I3" s="26"/>
      <c r="J3" s="26"/>
      <c r="K3" s="26"/>
      <c r="L3" s="26"/>
      <c r="M3" s="26"/>
      <c r="N3" s="26"/>
      <c r="O3" s="26"/>
      <c r="P3" s="28"/>
      <c r="Q3" s="28"/>
      <c r="R3" s="29"/>
      <c r="S3" s="29"/>
      <c r="T3" s="29"/>
      <c r="U3" s="29"/>
      <c r="V3" s="29"/>
      <c r="W3" s="26"/>
      <c r="X3" s="26"/>
      <c r="Y3" s="26"/>
      <c r="Z3" s="26"/>
      <c r="AA3" s="26"/>
      <c r="AB3" s="26"/>
      <c r="AC3" s="26"/>
      <c r="AD3" s="26"/>
      <c r="AE3" s="26"/>
      <c r="AF3" s="26"/>
      <c r="AG3" s="26"/>
      <c r="AH3" s="26"/>
      <c r="AI3" s="26"/>
      <c r="AJ3" s="26"/>
      <c r="AK3" s="26"/>
      <c r="AL3" s="26"/>
    </row>
    <row r="4" spans="1:38" s="2" customFormat="1" x14ac:dyDescent="0.25">
      <c r="A4" s="30" t="s">
        <v>0</v>
      </c>
      <c r="B4" s="20" t="s">
        <v>430</v>
      </c>
      <c r="C4" s="31" t="s">
        <v>1</v>
      </c>
      <c r="D4" s="26"/>
      <c r="E4" s="26"/>
      <c r="F4" s="26"/>
      <c r="G4" s="26"/>
      <c r="H4" s="26"/>
      <c r="I4" s="26"/>
      <c r="J4" s="26"/>
      <c r="K4" s="26"/>
      <c r="L4" s="26"/>
      <c r="M4" s="26"/>
      <c r="N4" s="26"/>
      <c r="O4" s="26"/>
      <c r="P4" s="28"/>
      <c r="Q4" s="28"/>
      <c r="R4" s="29"/>
      <c r="S4" s="29"/>
      <c r="T4" s="29"/>
      <c r="U4" s="29"/>
      <c r="V4" s="29"/>
      <c r="W4" s="26"/>
      <c r="X4" s="26"/>
      <c r="Y4" s="26"/>
      <c r="Z4" s="26"/>
      <c r="AA4" s="26"/>
      <c r="AB4" s="26"/>
      <c r="AC4" s="26"/>
      <c r="AD4" s="26"/>
      <c r="AE4" s="26"/>
      <c r="AF4" s="26"/>
      <c r="AG4" s="26"/>
      <c r="AH4" s="26"/>
      <c r="AI4" s="26"/>
      <c r="AJ4" s="26"/>
      <c r="AK4" s="26"/>
      <c r="AL4" s="26"/>
    </row>
    <row r="5" spans="1:38" s="2" customFormat="1" x14ac:dyDescent="0.25">
      <c r="A5" s="30" t="s">
        <v>2</v>
      </c>
      <c r="B5" s="20" t="s">
        <v>442</v>
      </c>
      <c r="C5" s="31" t="s">
        <v>3</v>
      </c>
      <c r="D5" s="26"/>
      <c r="E5" s="26"/>
      <c r="F5" s="26"/>
      <c r="G5" s="26"/>
      <c r="H5" s="26"/>
      <c r="I5" s="26"/>
      <c r="J5" s="26"/>
      <c r="K5" s="26"/>
      <c r="L5" s="26"/>
      <c r="M5" s="26"/>
      <c r="N5" s="26"/>
      <c r="O5" s="26"/>
      <c r="P5" s="28"/>
      <c r="Q5" s="28"/>
      <c r="R5" s="29"/>
      <c r="S5" s="29"/>
      <c r="T5" s="29"/>
      <c r="U5" s="29"/>
      <c r="V5" s="29"/>
      <c r="W5" s="26"/>
      <c r="X5" s="26"/>
      <c r="Y5" s="26"/>
      <c r="Z5" s="26"/>
      <c r="AA5" s="26"/>
      <c r="AB5" s="26"/>
      <c r="AC5" s="26"/>
      <c r="AD5" s="26"/>
      <c r="AE5" s="26"/>
      <c r="AF5" s="26"/>
      <c r="AG5" s="26"/>
      <c r="AH5" s="26"/>
      <c r="AI5" s="26"/>
      <c r="AJ5" s="26"/>
      <c r="AK5" s="26"/>
      <c r="AL5" s="26"/>
    </row>
    <row r="6" spans="1:38" s="2" customFormat="1" x14ac:dyDescent="0.25">
      <c r="A6" s="30" t="s">
        <v>4</v>
      </c>
      <c r="B6" s="20">
        <v>1996</v>
      </c>
      <c r="C6" s="31" t="s">
        <v>5</v>
      </c>
      <c r="D6" s="26"/>
      <c r="E6" s="26"/>
      <c r="F6" s="26"/>
      <c r="G6" s="26"/>
      <c r="H6" s="26"/>
      <c r="I6" s="26"/>
      <c r="J6" s="26"/>
      <c r="K6" s="26"/>
      <c r="L6" s="26"/>
      <c r="M6" s="26"/>
      <c r="N6" s="26"/>
      <c r="O6" s="26"/>
      <c r="P6" s="26"/>
      <c r="Q6" s="26"/>
      <c r="R6" s="32"/>
      <c r="S6" s="32"/>
      <c r="T6" s="32"/>
      <c r="U6" s="32"/>
      <c r="V6" s="32"/>
      <c r="W6" s="26"/>
      <c r="X6" s="26"/>
      <c r="Y6" s="26"/>
      <c r="Z6" s="26"/>
      <c r="AA6" s="26"/>
      <c r="AB6" s="26"/>
      <c r="AC6" s="26"/>
      <c r="AD6" s="26"/>
      <c r="AE6" s="26"/>
      <c r="AF6" s="26"/>
      <c r="AG6" s="26"/>
      <c r="AH6" s="26"/>
      <c r="AI6" s="26"/>
      <c r="AJ6" s="26"/>
      <c r="AK6" s="26"/>
      <c r="AL6" s="26"/>
    </row>
    <row r="7" spans="1:38" s="2" customFormat="1" x14ac:dyDescent="0.25">
      <c r="A7" s="30" t="s">
        <v>6</v>
      </c>
      <c r="B7" s="20" t="s">
        <v>7</v>
      </c>
      <c r="C7" s="33" t="s">
        <v>8</v>
      </c>
      <c r="D7" s="28"/>
      <c r="E7" s="28"/>
      <c r="F7" s="28"/>
      <c r="G7" s="28"/>
      <c r="H7" s="28"/>
      <c r="I7" s="28"/>
      <c r="J7" s="28"/>
      <c r="K7" s="28"/>
      <c r="L7" s="28"/>
      <c r="M7" s="28"/>
      <c r="N7" s="28"/>
      <c r="O7" s="28"/>
      <c r="P7" s="28"/>
      <c r="Q7" s="28"/>
      <c r="R7" s="29"/>
      <c r="S7" s="29"/>
      <c r="T7" s="29"/>
      <c r="U7" s="29"/>
      <c r="V7" s="29"/>
      <c r="W7" s="26"/>
      <c r="X7" s="26"/>
      <c r="Y7" s="26"/>
      <c r="Z7" s="26"/>
      <c r="AA7" s="26"/>
      <c r="AB7" s="26"/>
      <c r="AC7" s="26"/>
      <c r="AD7" s="28"/>
      <c r="AE7" s="26"/>
      <c r="AF7" s="26"/>
      <c r="AG7" s="28"/>
      <c r="AH7" s="28"/>
      <c r="AI7" s="28"/>
      <c r="AJ7" s="28"/>
      <c r="AK7" s="28"/>
      <c r="AL7" s="28"/>
    </row>
    <row r="8" spans="1:38" s="1" customFormat="1" x14ac:dyDescent="0.25">
      <c r="A8" s="123"/>
      <c r="B8" s="124"/>
      <c r="C8" s="125"/>
      <c r="D8" s="126"/>
      <c r="E8" s="126"/>
      <c r="F8" s="126"/>
      <c r="G8" s="126"/>
      <c r="H8" s="126"/>
      <c r="I8" s="126"/>
      <c r="J8" s="126"/>
      <c r="K8" s="126"/>
      <c r="L8" s="126"/>
      <c r="M8" s="126"/>
      <c r="N8" s="126"/>
      <c r="O8" s="126"/>
      <c r="P8" s="126"/>
      <c r="Q8" s="126"/>
      <c r="R8" s="29"/>
      <c r="S8" s="29"/>
      <c r="T8" s="29"/>
      <c r="U8" s="29"/>
      <c r="V8" s="29"/>
      <c r="W8" s="26"/>
      <c r="X8" s="26"/>
      <c r="Y8" s="26"/>
      <c r="Z8" s="26"/>
      <c r="AA8" s="26"/>
      <c r="AB8" s="26"/>
      <c r="AC8" s="26"/>
      <c r="AD8" s="26"/>
      <c r="AE8" s="26"/>
      <c r="AF8" s="32"/>
      <c r="AG8" s="28"/>
      <c r="AH8" s="28"/>
      <c r="AI8" s="28"/>
      <c r="AJ8" s="28"/>
      <c r="AK8" s="28"/>
      <c r="AL8" s="28"/>
    </row>
    <row r="9" spans="1:38" s="1" customFormat="1" ht="13.8" thickBot="1" x14ac:dyDescent="0.3">
      <c r="A9" s="34"/>
      <c r="B9" s="35"/>
      <c r="C9" s="36"/>
      <c r="D9" s="37"/>
      <c r="E9" s="37"/>
      <c r="F9" s="37"/>
      <c r="G9" s="37"/>
      <c r="H9" s="37"/>
      <c r="I9" s="37"/>
      <c r="J9" s="37"/>
      <c r="K9" s="37"/>
      <c r="L9" s="37"/>
      <c r="M9" s="37"/>
      <c r="N9" s="37"/>
      <c r="O9" s="37"/>
      <c r="P9" s="37"/>
      <c r="Q9" s="37"/>
      <c r="R9" s="29"/>
      <c r="S9" s="29"/>
      <c r="T9" s="29"/>
      <c r="U9" s="29"/>
      <c r="V9" s="29"/>
      <c r="W9" s="26"/>
      <c r="X9" s="26"/>
      <c r="Y9" s="26"/>
      <c r="Z9" s="26"/>
      <c r="AA9" s="26"/>
      <c r="AB9" s="26"/>
      <c r="AC9" s="26"/>
      <c r="AD9" s="26"/>
      <c r="AE9" s="26"/>
      <c r="AF9" s="32"/>
      <c r="AG9" s="28"/>
      <c r="AH9" s="28"/>
      <c r="AI9" s="28"/>
      <c r="AJ9" s="28"/>
      <c r="AK9" s="28"/>
      <c r="AL9" s="28"/>
    </row>
    <row r="10" spans="1:38" s="4" customFormat="1" ht="37.5" customHeight="1" thickBot="1" x14ac:dyDescent="0.3">
      <c r="A10" s="160" t="str">
        <f>B4&amp;": "&amp;B5&amp;": "&amp;B6</f>
        <v>IE: 15.02.2022: 1996</v>
      </c>
      <c r="B10" s="162" t="s">
        <v>9</v>
      </c>
      <c r="C10" s="163"/>
      <c r="D10" s="164"/>
      <c r="E10" s="150" t="s">
        <v>10</v>
      </c>
      <c r="F10" s="151"/>
      <c r="G10" s="151"/>
      <c r="H10" s="152"/>
      <c r="I10" s="150" t="s">
        <v>11</v>
      </c>
      <c r="J10" s="151"/>
      <c r="K10" s="151"/>
      <c r="L10" s="152"/>
      <c r="M10" s="168" t="s">
        <v>12</v>
      </c>
      <c r="N10" s="150" t="s">
        <v>13</v>
      </c>
      <c r="O10" s="151"/>
      <c r="P10" s="152"/>
      <c r="Q10" s="150" t="s">
        <v>14</v>
      </c>
      <c r="R10" s="151"/>
      <c r="S10" s="151"/>
      <c r="T10" s="151"/>
      <c r="U10" s="151"/>
      <c r="V10" s="152"/>
      <c r="W10" s="150" t="s">
        <v>367</v>
      </c>
      <c r="X10" s="151"/>
      <c r="Y10" s="151"/>
      <c r="Z10" s="151"/>
      <c r="AA10" s="151"/>
      <c r="AB10" s="151"/>
      <c r="AC10" s="151"/>
      <c r="AD10" s="152"/>
      <c r="AE10" s="38"/>
      <c r="AF10" s="150" t="s">
        <v>384</v>
      </c>
      <c r="AG10" s="151"/>
      <c r="AH10" s="151"/>
      <c r="AI10" s="151"/>
      <c r="AJ10" s="151"/>
      <c r="AK10" s="151"/>
      <c r="AL10" s="152"/>
    </row>
    <row r="11" spans="1:38" s="1" customFormat="1" ht="15" customHeight="1" thickBot="1" x14ac:dyDescent="0.3">
      <c r="A11" s="161"/>
      <c r="B11" s="165"/>
      <c r="C11" s="166"/>
      <c r="D11" s="167"/>
      <c r="E11" s="153"/>
      <c r="F11" s="154"/>
      <c r="G11" s="154"/>
      <c r="H11" s="155"/>
      <c r="I11" s="153"/>
      <c r="J11" s="154"/>
      <c r="K11" s="154"/>
      <c r="L11" s="155"/>
      <c r="M11" s="169"/>
      <c r="N11" s="153"/>
      <c r="O11" s="154"/>
      <c r="P11" s="155"/>
      <c r="Q11" s="153"/>
      <c r="R11" s="154"/>
      <c r="S11" s="154"/>
      <c r="T11" s="154"/>
      <c r="U11" s="154"/>
      <c r="V11" s="155"/>
      <c r="W11" s="120"/>
      <c r="X11" s="156" t="s">
        <v>32</v>
      </c>
      <c r="Y11" s="157"/>
      <c r="Z11" s="157"/>
      <c r="AA11" s="157"/>
      <c r="AB11" s="158"/>
      <c r="AC11" s="121"/>
      <c r="AD11" s="122"/>
      <c r="AE11" s="39"/>
      <c r="AF11" s="153"/>
      <c r="AG11" s="154"/>
      <c r="AH11" s="154"/>
      <c r="AI11" s="154"/>
      <c r="AJ11" s="154"/>
      <c r="AK11" s="154"/>
      <c r="AL11" s="155"/>
    </row>
    <row r="12" spans="1:38" s="1" customFormat="1" ht="52.5" customHeight="1" thickBot="1" x14ac:dyDescent="0.3">
      <c r="A12" s="161"/>
      <c r="B12" s="165"/>
      <c r="C12" s="166"/>
      <c r="D12" s="167"/>
      <c r="E12" s="115" t="s">
        <v>385</v>
      </c>
      <c r="F12" s="115" t="s">
        <v>15</v>
      </c>
      <c r="G12" s="115" t="s">
        <v>16</v>
      </c>
      <c r="H12" s="115" t="s">
        <v>17</v>
      </c>
      <c r="I12" s="115" t="s">
        <v>18</v>
      </c>
      <c r="J12" s="116" t="s">
        <v>19</v>
      </c>
      <c r="K12" s="116" t="s">
        <v>20</v>
      </c>
      <c r="L12" s="117" t="s">
        <v>395</v>
      </c>
      <c r="M12" s="118" t="s">
        <v>21</v>
      </c>
      <c r="N12" s="116" t="s">
        <v>22</v>
      </c>
      <c r="O12" s="116" t="s">
        <v>23</v>
      </c>
      <c r="P12" s="116" t="s">
        <v>24</v>
      </c>
      <c r="Q12" s="116" t="s">
        <v>25</v>
      </c>
      <c r="R12" s="116" t="s">
        <v>26</v>
      </c>
      <c r="S12" s="116" t="s">
        <v>27</v>
      </c>
      <c r="T12" s="116" t="s">
        <v>28</v>
      </c>
      <c r="U12" s="116" t="s">
        <v>29</v>
      </c>
      <c r="V12" s="116" t="s">
        <v>30</v>
      </c>
      <c r="W12" s="118" t="s">
        <v>31</v>
      </c>
      <c r="X12" s="115" t="s">
        <v>396</v>
      </c>
      <c r="Y12" s="115" t="s">
        <v>397</v>
      </c>
      <c r="Z12" s="115" t="s">
        <v>398</v>
      </c>
      <c r="AA12" s="115" t="s">
        <v>399</v>
      </c>
      <c r="AB12" s="115" t="s">
        <v>42</v>
      </c>
      <c r="AC12" s="116" t="s">
        <v>33</v>
      </c>
      <c r="AD12" s="116" t="s">
        <v>34</v>
      </c>
      <c r="AE12" s="40"/>
      <c r="AF12" s="118" t="s">
        <v>35</v>
      </c>
      <c r="AG12" s="118" t="s">
        <v>36</v>
      </c>
      <c r="AH12" s="118" t="s">
        <v>37</v>
      </c>
      <c r="AI12" s="118" t="s">
        <v>38</v>
      </c>
      <c r="AJ12" s="118" t="s">
        <v>39</v>
      </c>
      <c r="AK12" s="118" t="s">
        <v>40</v>
      </c>
      <c r="AL12" s="119" t="s">
        <v>41</v>
      </c>
    </row>
    <row r="13" spans="1:38" ht="37.5" customHeight="1" thickBot="1" x14ac:dyDescent="0.3">
      <c r="A13" s="41" t="s">
        <v>43</v>
      </c>
      <c r="B13" s="41" t="s">
        <v>44</v>
      </c>
      <c r="C13" s="42" t="s">
        <v>428</v>
      </c>
      <c r="D13" s="41" t="s">
        <v>45</v>
      </c>
      <c r="E13" s="41" t="s">
        <v>46</v>
      </c>
      <c r="F13" s="41" t="s">
        <v>46</v>
      </c>
      <c r="G13" s="41" t="s">
        <v>46</v>
      </c>
      <c r="H13" s="41" t="s">
        <v>46</v>
      </c>
      <c r="I13" s="41" t="s">
        <v>46</v>
      </c>
      <c r="J13" s="41" t="s">
        <v>46</v>
      </c>
      <c r="K13" s="41" t="s">
        <v>46</v>
      </c>
      <c r="L13" s="41" t="s">
        <v>46</v>
      </c>
      <c r="M13" s="41" t="s">
        <v>46</v>
      </c>
      <c r="N13" s="41" t="s">
        <v>47</v>
      </c>
      <c r="O13" s="41" t="s">
        <v>47</v>
      </c>
      <c r="P13" s="41" t="s">
        <v>47</v>
      </c>
      <c r="Q13" s="41" t="s">
        <v>47</v>
      </c>
      <c r="R13" s="41" t="s">
        <v>47</v>
      </c>
      <c r="S13" s="41" t="s">
        <v>47</v>
      </c>
      <c r="T13" s="41" t="s">
        <v>47</v>
      </c>
      <c r="U13" s="41" t="s">
        <v>47</v>
      </c>
      <c r="V13" s="41" t="s">
        <v>47</v>
      </c>
      <c r="W13" s="41" t="s">
        <v>48</v>
      </c>
      <c r="X13" s="41" t="s">
        <v>47</v>
      </c>
      <c r="Y13" s="41" t="s">
        <v>47</v>
      </c>
      <c r="Z13" s="41" t="s">
        <v>47</v>
      </c>
      <c r="AA13" s="41" t="s">
        <v>47</v>
      </c>
      <c r="AB13" s="41" t="s">
        <v>47</v>
      </c>
      <c r="AC13" s="41" t="s">
        <v>49</v>
      </c>
      <c r="AD13" s="41" t="s">
        <v>49</v>
      </c>
      <c r="AE13" s="43"/>
      <c r="AF13" s="41" t="s">
        <v>50</v>
      </c>
      <c r="AG13" s="41" t="s">
        <v>50</v>
      </c>
      <c r="AH13" s="41" t="s">
        <v>50</v>
      </c>
      <c r="AI13" s="41" t="s">
        <v>50</v>
      </c>
      <c r="AJ13" s="41" t="s">
        <v>50</v>
      </c>
      <c r="AK13" s="41"/>
      <c r="AL13" s="44"/>
    </row>
    <row r="14" spans="1:38" s="1" customFormat="1" ht="26.25" customHeight="1" thickBot="1" x14ac:dyDescent="0.3">
      <c r="A14" s="65" t="s">
        <v>51</v>
      </c>
      <c r="B14" s="65" t="s">
        <v>52</v>
      </c>
      <c r="C14" s="66" t="s">
        <v>53</v>
      </c>
      <c r="D14" s="67"/>
      <c r="E14" s="138">
        <v>41.86407198904368</v>
      </c>
      <c r="F14" s="138">
        <v>0.28101980293025935</v>
      </c>
      <c r="G14" s="138">
        <v>81.400000000000006</v>
      </c>
      <c r="H14" s="138" t="s">
        <v>443</v>
      </c>
      <c r="I14" s="138">
        <v>0.94322615277245314</v>
      </c>
      <c r="J14" s="138">
        <v>1.3506707631681458</v>
      </c>
      <c r="K14" s="138">
        <v>1.7396405465417863</v>
      </c>
      <c r="L14" s="138">
        <v>3.6596400528150032E-2</v>
      </c>
      <c r="M14" s="138">
        <v>22.282286674388398</v>
      </c>
      <c r="N14" s="138">
        <v>0.93032039107644438</v>
      </c>
      <c r="O14" s="138">
        <v>0.13029843636498684</v>
      </c>
      <c r="P14" s="138">
        <v>0.1708582030563639</v>
      </c>
      <c r="Q14" s="138">
        <v>0.89181467115980895</v>
      </c>
      <c r="R14" s="138">
        <v>0.56281210870725418</v>
      </c>
      <c r="S14" s="138">
        <v>0.72132890637730962</v>
      </c>
      <c r="T14" s="138">
        <v>7.108193936352154</v>
      </c>
      <c r="U14" s="138">
        <v>2.5581324479561629</v>
      </c>
      <c r="V14" s="138">
        <v>8.0691553309913857</v>
      </c>
      <c r="W14" s="138">
        <v>0.95168660498491697</v>
      </c>
      <c r="X14" s="138">
        <v>1.0098840171713589E-4</v>
      </c>
      <c r="Y14" s="138">
        <v>3.2328455075160295E-3</v>
      </c>
      <c r="Z14" s="138">
        <v>2.5687821761241482E-3</v>
      </c>
      <c r="AA14" s="138">
        <v>3.3875808224509467E-4</v>
      </c>
      <c r="AB14" s="138">
        <v>6.2413741676024086E-3</v>
      </c>
      <c r="AC14" s="138">
        <v>0.55615304004070043</v>
      </c>
      <c r="AD14" s="138">
        <v>2.7392612419915093E-4</v>
      </c>
      <c r="AE14" s="55"/>
      <c r="AF14" s="147">
        <v>26162.145082800002</v>
      </c>
      <c r="AG14" s="147">
        <v>76759.230034389606</v>
      </c>
      <c r="AH14" s="147">
        <v>54258.2517304512</v>
      </c>
      <c r="AI14" s="147" t="s">
        <v>431</v>
      </c>
      <c r="AJ14" s="147" t="s">
        <v>431</v>
      </c>
      <c r="AK14" s="147" t="s">
        <v>429</v>
      </c>
      <c r="AL14" s="45" t="s">
        <v>50</v>
      </c>
    </row>
    <row r="15" spans="1:38" s="1" customFormat="1" ht="26.25" customHeight="1" thickBot="1" x14ac:dyDescent="0.3">
      <c r="A15" s="65" t="s">
        <v>54</v>
      </c>
      <c r="B15" s="65" t="s">
        <v>55</v>
      </c>
      <c r="C15" s="66" t="s">
        <v>56</v>
      </c>
      <c r="D15" s="67"/>
      <c r="E15" s="138">
        <v>0.50188523052950473</v>
      </c>
      <c r="F15" s="138">
        <v>6.968837244024001E-3</v>
      </c>
      <c r="G15" s="138">
        <v>0.49583304769062159</v>
      </c>
      <c r="H15" s="138" t="s">
        <v>443</v>
      </c>
      <c r="I15" s="138">
        <v>6.5659704443063989E-3</v>
      </c>
      <c r="J15" s="138">
        <v>9.954517969836001E-3</v>
      </c>
      <c r="K15" s="138">
        <v>1.2989940601068001E-2</v>
      </c>
      <c r="L15" s="138">
        <v>6.4277901260927995E-4</v>
      </c>
      <c r="M15" s="138">
        <v>3.3465313463040006E-2</v>
      </c>
      <c r="N15" s="138">
        <v>6.2263689223824E-3</v>
      </c>
      <c r="O15" s="138">
        <v>5.270113285484399E-3</v>
      </c>
      <c r="P15" s="138">
        <v>1.1734469880264001E-3</v>
      </c>
      <c r="Q15" s="138">
        <v>3.0193602577343998E-3</v>
      </c>
      <c r="R15" s="138">
        <v>1.5062901478818337E-2</v>
      </c>
      <c r="S15" s="138">
        <v>9.7699021289502329E-3</v>
      </c>
      <c r="T15" s="138">
        <v>0.14136140558938592</v>
      </c>
      <c r="U15" s="138">
        <v>5.3609333904403207E-3</v>
      </c>
      <c r="V15" s="138">
        <v>7.8230850108098396E-2</v>
      </c>
      <c r="W15" s="138">
        <v>1.4180021712000002E-3</v>
      </c>
      <c r="X15" s="138">
        <v>1.4621638718988003E-6</v>
      </c>
      <c r="Y15" s="138">
        <v>4.6967603623919997E-6</v>
      </c>
      <c r="Z15" s="138">
        <v>3.6646585575011997E-6</v>
      </c>
      <c r="AA15" s="138">
        <v>6.0609186066852003E-6</v>
      </c>
      <c r="AB15" s="138">
        <v>1.58845013984772E-5</v>
      </c>
      <c r="AC15" s="138" t="s">
        <v>429</v>
      </c>
      <c r="AD15" s="138">
        <v>0</v>
      </c>
      <c r="AE15" s="55"/>
      <c r="AF15" s="147">
        <v>2884.3911899999998</v>
      </c>
      <c r="AG15" s="147" t="s">
        <v>431</v>
      </c>
      <c r="AH15" s="147" t="s">
        <v>431</v>
      </c>
      <c r="AI15" s="147" t="s">
        <v>431</v>
      </c>
      <c r="AJ15" s="147" t="s">
        <v>431</v>
      </c>
      <c r="AK15" s="147" t="s">
        <v>429</v>
      </c>
      <c r="AL15" s="45" t="s">
        <v>50</v>
      </c>
    </row>
    <row r="16" spans="1:38" s="1" customFormat="1" ht="26.25" customHeight="1" thickBot="1" x14ac:dyDescent="0.3">
      <c r="A16" s="65" t="s">
        <v>54</v>
      </c>
      <c r="B16" s="65" t="s">
        <v>57</v>
      </c>
      <c r="C16" s="66" t="s">
        <v>58</v>
      </c>
      <c r="D16" s="67"/>
      <c r="E16" s="138">
        <v>0.11626260874207664</v>
      </c>
      <c r="F16" s="138">
        <v>4.6724688E-4</v>
      </c>
      <c r="G16" s="138">
        <v>9.6007720892050188E-2</v>
      </c>
      <c r="H16" s="138" t="s">
        <v>443</v>
      </c>
      <c r="I16" s="138">
        <v>3.2123222999999992E-2</v>
      </c>
      <c r="J16" s="138">
        <v>4.6140629399999994E-2</v>
      </c>
      <c r="K16" s="138">
        <v>4.7892805199999999E-2</v>
      </c>
      <c r="L16" s="138" t="s">
        <v>430</v>
      </c>
      <c r="M16" s="138">
        <v>0.12292196928403418</v>
      </c>
      <c r="N16" s="138">
        <v>1.6353640799999999E-2</v>
      </c>
      <c r="O16" s="138">
        <v>9.3449376E-4</v>
      </c>
      <c r="P16" s="138">
        <v>1.7521757999999998E-2</v>
      </c>
      <c r="Q16" s="138">
        <v>6.4246445999999987E-3</v>
      </c>
      <c r="R16" s="138">
        <v>3.3291340199999996E-3</v>
      </c>
      <c r="S16" s="138">
        <v>1.4601464999999999E-2</v>
      </c>
      <c r="T16" s="138">
        <v>3.0371047199999994E-3</v>
      </c>
      <c r="U16" s="138">
        <v>1.6937699399999996E-3</v>
      </c>
      <c r="V16" s="138">
        <v>2.6866695599999997E-2</v>
      </c>
      <c r="W16" s="138">
        <v>1.5185523599999999E-2</v>
      </c>
      <c r="X16" s="138">
        <v>1.6937699399999997E-7</v>
      </c>
      <c r="Y16" s="138">
        <v>1.7521757999999999E-9</v>
      </c>
      <c r="Z16" s="138">
        <v>5.8405859999999991E-10</v>
      </c>
      <c r="AA16" s="138">
        <v>5.8405859999999991E-10</v>
      </c>
      <c r="AB16" s="138">
        <v>1.7229728699999995E-7</v>
      </c>
      <c r="AC16" s="138" t="s">
        <v>430</v>
      </c>
      <c r="AD16" s="138" t="s">
        <v>430</v>
      </c>
      <c r="AE16" s="55"/>
      <c r="AF16" s="147" t="s">
        <v>430</v>
      </c>
      <c r="AG16" s="147">
        <v>584.05859999999996</v>
      </c>
      <c r="AH16" s="147" t="s">
        <v>430</v>
      </c>
      <c r="AI16" s="147" t="s">
        <v>431</v>
      </c>
      <c r="AJ16" s="147" t="s">
        <v>431</v>
      </c>
      <c r="AK16" s="147" t="s">
        <v>429</v>
      </c>
      <c r="AL16" s="45" t="s">
        <v>50</v>
      </c>
    </row>
    <row r="17" spans="1:38" s="2" customFormat="1" ht="26.25" customHeight="1" thickBot="1" x14ac:dyDescent="0.3">
      <c r="A17" s="65" t="s">
        <v>54</v>
      </c>
      <c r="B17" s="65" t="s">
        <v>59</v>
      </c>
      <c r="C17" s="66" t="s">
        <v>60</v>
      </c>
      <c r="D17" s="67"/>
      <c r="E17" s="138">
        <v>2.2776191999999997E-2</v>
      </c>
      <c r="F17" s="138">
        <v>6.1964640000000005E-3</v>
      </c>
      <c r="G17" s="138">
        <v>4.005726813729845E-3</v>
      </c>
      <c r="H17" s="138" t="s">
        <v>431</v>
      </c>
      <c r="I17" s="138">
        <v>8.8676424000000008E-4</v>
      </c>
      <c r="J17" s="138">
        <v>1.0961042399999998E-3</v>
      </c>
      <c r="K17" s="138">
        <v>1.3473122400000002E-3</v>
      </c>
      <c r="L17" s="138">
        <v>3.9469800960000012E-4</v>
      </c>
      <c r="M17" s="138">
        <v>8.9597519999999996E-3</v>
      </c>
      <c r="N17" s="138">
        <v>6.7265128799999995E-4</v>
      </c>
      <c r="O17" s="138">
        <v>1.27864872E-5</v>
      </c>
      <c r="P17" s="138">
        <v>1.3983912000000001E-4</v>
      </c>
      <c r="Q17" s="138">
        <v>6.6988800000000005E-5</v>
      </c>
      <c r="R17" s="138">
        <v>5.3917610399999995E-4</v>
      </c>
      <c r="S17" s="138">
        <v>3.0210274080000007E-4</v>
      </c>
      <c r="T17" s="138">
        <v>1.0888945704000001E-2</v>
      </c>
      <c r="U17" s="138">
        <v>1.8756863999999998E-5</v>
      </c>
      <c r="V17" s="138">
        <v>5.1832584000000004E-4</v>
      </c>
      <c r="W17" s="138">
        <v>1.8924335999999999E-4</v>
      </c>
      <c r="X17" s="138">
        <v>2.6041895999999996E-4</v>
      </c>
      <c r="Y17" s="138">
        <v>1.3565232000000002E-3</v>
      </c>
      <c r="Z17" s="138">
        <v>3.4750440000000003E-4</v>
      </c>
      <c r="AA17" s="138">
        <v>3.3410664000000002E-4</v>
      </c>
      <c r="AB17" s="138">
        <v>2.2985532000000001E-3</v>
      </c>
      <c r="AC17" s="138" t="s">
        <v>431</v>
      </c>
      <c r="AD17" s="138" t="s">
        <v>431</v>
      </c>
      <c r="AE17" s="55"/>
      <c r="AF17" s="147">
        <v>251.20800000000003</v>
      </c>
      <c r="AG17" s="147" t="s">
        <v>431</v>
      </c>
      <c r="AH17" s="147">
        <v>41.868000000000002</v>
      </c>
      <c r="AI17" s="147" t="s">
        <v>431</v>
      </c>
      <c r="AJ17" s="147" t="s">
        <v>431</v>
      </c>
      <c r="AK17" s="147" t="s">
        <v>429</v>
      </c>
      <c r="AL17" s="45" t="s">
        <v>50</v>
      </c>
    </row>
    <row r="18" spans="1:38" s="2" customFormat="1" ht="26.25" customHeight="1" thickBot="1" x14ac:dyDescent="0.3">
      <c r="A18" s="65" t="s">
        <v>54</v>
      </c>
      <c r="B18" s="65" t="s">
        <v>61</v>
      </c>
      <c r="C18" s="66" t="s">
        <v>62</v>
      </c>
      <c r="D18" s="67"/>
      <c r="E18" s="138">
        <v>2.6776249556634766</v>
      </c>
      <c r="F18" s="138">
        <v>0.16502248611487694</v>
      </c>
      <c r="G18" s="138">
        <v>17.77360438499873</v>
      </c>
      <c r="H18" s="138" t="s">
        <v>431</v>
      </c>
      <c r="I18" s="138">
        <v>0.23194137699410888</v>
      </c>
      <c r="J18" s="138">
        <v>0.3019700847112855</v>
      </c>
      <c r="K18" s="138">
        <v>0.38600453397189716</v>
      </c>
      <c r="L18" s="138">
        <v>0.12944691752243925</v>
      </c>
      <c r="M18" s="138">
        <v>0.59170735955198561</v>
      </c>
      <c r="N18" s="138">
        <v>0.22406262700078927</v>
      </c>
      <c r="O18" s="138">
        <v>4.201182521226531E-3</v>
      </c>
      <c r="P18" s="138">
        <v>1.8489307054295895E-3</v>
      </c>
      <c r="Q18" s="138">
        <v>1.4003960177718067E-2</v>
      </c>
      <c r="R18" s="138">
        <v>0.17925035137319403</v>
      </c>
      <c r="S18" s="138">
        <v>0.10082852007173716</v>
      </c>
      <c r="T18" s="138">
        <v>3.6410153158262966</v>
      </c>
      <c r="U18" s="138">
        <v>1.4005925645233135E-3</v>
      </c>
      <c r="V18" s="138">
        <v>0.11208450023256282</v>
      </c>
      <c r="W18" s="138">
        <v>2.0172465845760396E-2</v>
      </c>
      <c r="X18" s="138">
        <v>2.7392424188613037E-2</v>
      </c>
      <c r="Y18" s="138">
        <v>0.21323389293298686</v>
      </c>
      <c r="Z18" s="138">
        <v>2.5003742265082458E-2</v>
      </c>
      <c r="AA18" s="138">
        <v>2.2180885199281901E-2</v>
      </c>
      <c r="AB18" s="138">
        <v>0.28781094458596429</v>
      </c>
      <c r="AC18" s="138" t="s">
        <v>431</v>
      </c>
      <c r="AD18" s="138" t="s">
        <v>431</v>
      </c>
      <c r="AE18" s="55"/>
      <c r="AF18" s="147">
        <v>14318.961138345901</v>
      </c>
      <c r="AG18" s="147" t="s">
        <v>431</v>
      </c>
      <c r="AH18" s="147">
        <v>772.21826076435252</v>
      </c>
      <c r="AI18" s="147" t="s">
        <v>431</v>
      </c>
      <c r="AJ18" s="147" t="s">
        <v>431</v>
      </c>
      <c r="AK18" s="147" t="s">
        <v>429</v>
      </c>
      <c r="AL18" s="45" t="s">
        <v>50</v>
      </c>
    </row>
    <row r="19" spans="1:38" s="2" customFormat="1" ht="26.25" customHeight="1" thickBot="1" x14ac:dyDescent="0.3">
      <c r="A19" s="65" t="s">
        <v>54</v>
      </c>
      <c r="B19" s="65" t="s">
        <v>63</v>
      </c>
      <c r="C19" s="66" t="s">
        <v>64</v>
      </c>
      <c r="D19" s="67"/>
      <c r="E19" s="138">
        <v>0.42820770881124443</v>
      </c>
      <c r="F19" s="138">
        <v>8.8099521302097236E-2</v>
      </c>
      <c r="G19" s="138">
        <v>2.25727142306825</v>
      </c>
      <c r="H19" s="138" t="s">
        <v>431</v>
      </c>
      <c r="I19" s="138">
        <v>3.7478879818488721E-2</v>
      </c>
      <c r="J19" s="138">
        <v>4.8150074454076625E-2</v>
      </c>
      <c r="K19" s="138">
        <v>6.0955508016782095E-2</v>
      </c>
      <c r="L19" s="138">
        <v>1.9810925187408394E-2</v>
      </c>
      <c r="M19" s="138">
        <v>0.1695415931236911</v>
      </c>
      <c r="N19" s="138">
        <v>3.417975015789608E-2</v>
      </c>
      <c r="O19" s="138">
        <v>6.4288391373648417E-4</v>
      </c>
      <c r="P19" s="138">
        <v>1.7807652534377395E-3</v>
      </c>
      <c r="Q19" s="138">
        <v>2.4244873272520218E-3</v>
      </c>
      <c r="R19" s="138">
        <v>2.7355990559122512E-2</v>
      </c>
      <c r="S19" s="138">
        <v>1.5374066733650079E-2</v>
      </c>
      <c r="T19" s="138">
        <v>0.55493985334258833</v>
      </c>
      <c r="U19" s="138">
        <v>3.8176796478973387E-4</v>
      </c>
      <c r="V19" s="138">
        <v>1.9192724737922065E-2</v>
      </c>
      <c r="W19" s="138">
        <v>4.4972261786637062E-3</v>
      </c>
      <c r="X19" s="138">
        <v>6.1448424424913779E-3</v>
      </c>
      <c r="Y19" s="138">
        <v>4.0430787510662501E-2</v>
      </c>
      <c r="Z19" s="138">
        <v>6.8209385775787387E-3</v>
      </c>
      <c r="AA19" s="138">
        <v>6.3360411121283332E-3</v>
      </c>
      <c r="AB19" s="138">
        <v>5.9732609642860958E-2</v>
      </c>
      <c r="AC19" s="138" t="s">
        <v>431</v>
      </c>
      <c r="AD19" s="138" t="s">
        <v>431</v>
      </c>
      <c r="AE19" s="55"/>
      <c r="AF19" s="147">
        <v>2272.2326444435789</v>
      </c>
      <c r="AG19" s="147" t="s">
        <v>431</v>
      </c>
      <c r="AH19" s="147">
        <v>2764.4902840184118</v>
      </c>
      <c r="AI19" s="147" t="s">
        <v>431</v>
      </c>
      <c r="AJ19" s="147" t="s">
        <v>431</v>
      </c>
      <c r="AK19" s="147" t="s">
        <v>429</v>
      </c>
      <c r="AL19" s="45" t="s">
        <v>50</v>
      </c>
    </row>
    <row r="20" spans="1:38" s="2" customFormat="1" ht="26.25" customHeight="1" thickBot="1" x14ac:dyDescent="0.3">
      <c r="A20" s="65" t="s">
        <v>54</v>
      </c>
      <c r="B20" s="65" t="s">
        <v>65</v>
      </c>
      <c r="C20" s="66" t="s">
        <v>66</v>
      </c>
      <c r="D20" s="67"/>
      <c r="E20" s="138">
        <v>8.1713720459527406E-2</v>
      </c>
      <c r="F20" s="138">
        <v>1.9015945097001739E-2</v>
      </c>
      <c r="G20" s="138">
        <v>0.13748220353972238</v>
      </c>
      <c r="H20" s="138" t="s">
        <v>431</v>
      </c>
      <c r="I20" s="138">
        <v>5.5370286211111237E-3</v>
      </c>
      <c r="J20" s="138">
        <v>7.0506043691592061E-3</v>
      </c>
      <c r="K20" s="138">
        <v>8.866895266816905E-3</v>
      </c>
      <c r="L20" s="138">
        <v>2.8187771284949553E-3</v>
      </c>
      <c r="M20" s="138">
        <v>3.2268389220309078E-2</v>
      </c>
      <c r="N20" s="138">
        <v>4.8510892080847329E-3</v>
      </c>
      <c r="O20" s="138">
        <v>9.1440193328137779E-5</v>
      </c>
      <c r="P20" s="138">
        <v>4.0566058211265773E-4</v>
      </c>
      <c r="Q20" s="138">
        <v>3.7223164352659735E-4</v>
      </c>
      <c r="R20" s="138">
        <v>3.8837910592122997E-3</v>
      </c>
      <c r="S20" s="138">
        <v>2.1813565060310809E-3</v>
      </c>
      <c r="T20" s="138">
        <v>7.8714976042709509E-2</v>
      </c>
      <c r="U20" s="138">
        <v>7.0591081432810502E-5</v>
      </c>
      <c r="V20" s="138">
        <v>2.929191602470892E-3</v>
      </c>
      <c r="W20" s="138">
        <v>7.8528697782176307E-4</v>
      </c>
      <c r="X20" s="138">
        <v>1.0756775404605328E-3</v>
      </c>
      <c r="Y20" s="138">
        <v>6.5567055677366905E-3</v>
      </c>
      <c r="Z20" s="138">
        <v>1.2792971874231365E-3</v>
      </c>
      <c r="AA20" s="138">
        <v>1.2048508587178171E-3</v>
      </c>
      <c r="AB20" s="138">
        <v>1.0116531154338177E-2</v>
      </c>
      <c r="AC20" s="138" t="s">
        <v>431</v>
      </c>
      <c r="AD20" s="138" t="s">
        <v>431</v>
      </c>
      <c r="AE20" s="55"/>
      <c r="AF20" s="147">
        <v>303.20810392213991</v>
      </c>
      <c r="AG20" s="147" t="s">
        <v>431</v>
      </c>
      <c r="AH20" s="147">
        <v>694.6719848572842</v>
      </c>
      <c r="AI20" s="147" t="s">
        <v>431</v>
      </c>
      <c r="AJ20" s="147" t="s">
        <v>431</v>
      </c>
      <c r="AK20" s="147" t="s">
        <v>429</v>
      </c>
      <c r="AL20" s="45" t="s">
        <v>50</v>
      </c>
    </row>
    <row r="21" spans="1:38" s="2" customFormat="1" ht="26.25" customHeight="1" thickBot="1" x14ac:dyDescent="0.3">
      <c r="A21" s="65" t="s">
        <v>54</v>
      </c>
      <c r="B21" s="65" t="s">
        <v>67</v>
      </c>
      <c r="C21" s="66" t="s">
        <v>68</v>
      </c>
      <c r="D21" s="67"/>
      <c r="E21" s="138">
        <v>1.5311524087794528</v>
      </c>
      <c r="F21" s="138">
        <v>0.36617483796720396</v>
      </c>
      <c r="G21" s="138">
        <v>9.4743433486170456</v>
      </c>
      <c r="H21" s="138" t="s">
        <v>431</v>
      </c>
      <c r="I21" s="138">
        <v>0.29150013600264152</v>
      </c>
      <c r="J21" s="138">
        <v>0.34313520658171909</v>
      </c>
      <c r="K21" s="138">
        <v>0.39947450256737782</v>
      </c>
      <c r="L21" s="138">
        <v>8.1248923266676196E-2</v>
      </c>
      <c r="M21" s="138">
        <v>1.8835247790365408</v>
      </c>
      <c r="N21" s="138">
        <v>0.32097032595995489</v>
      </c>
      <c r="O21" s="138">
        <v>4.968690810947746E-3</v>
      </c>
      <c r="P21" s="138">
        <v>1.6168769410807981E-2</v>
      </c>
      <c r="Q21" s="138">
        <v>1.4269892255556069E-2</v>
      </c>
      <c r="R21" s="138">
        <v>0.11815900698351611</v>
      </c>
      <c r="S21" s="138">
        <v>8.1090131524914635E-2</v>
      </c>
      <c r="T21" s="138">
        <v>2.0118580915669062</v>
      </c>
      <c r="U21" s="138">
        <v>3.8285810789407144E-3</v>
      </c>
      <c r="V21" s="138">
        <v>0.36226428065284433</v>
      </c>
      <c r="W21" s="138">
        <v>0.3296983210332185</v>
      </c>
      <c r="X21" s="138">
        <v>8.823789587471996E-2</v>
      </c>
      <c r="Y21" s="138">
        <v>0.22402456614522837</v>
      </c>
      <c r="Z21" s="138">
        <v>5.6248705159199192E-2</v>
      </c>
      <c r="AA21" s="138">
        <v>4.6736177691126951E-2</v>
      </c>
      <c r="AB21" s="138">
        <v>0.41524734487027448</v>
      </c>
      <c r="AC21" s="138">
        <v>1.672257287548784E-3</v>
      </c>
      <c r="AD21" s="138">
        <v>0.25155486893530987</v>
      </c>
      <c r="AE21" s="55"/>
      <c r="AF21" s="147">
        <v>8080.7982372583501</v>
      </c>
      <c r="AG21" s="147">
        <v>1479.681239272232</v>
      </c>
      <c r="AH21" s="147">
        <v>6458.5837812834552</v>
      </c>
      <c r="AI21" s="147" t="s">
        <v>431</v>
      </c>
      <c r="AJ21" s="147" t="s">
        <v>431</v>
      </c>
      <c r="AK21" s="147" t="s">
        <v>429</v>
      </c>
      <c r="AL21" s="45" t="s">
        <v>50</v>
      </c>
    </row>
    <row r="22" spans="1:38" s="2" customFormat="1" ht="26.25" customHeight="1" thickBot="1" x14ac:dyDescent="0.3">
      <c r="A22" s="65" t="s">
        <v>54</v>
      </c>
      <c r="B22" s="69" t="s">
        <v>69</v>
      </c>
      <c r="C22" s="66" t="s">
        <v>70</v>
      </c>
      <c r="D22" s="67"/>
      <c r="E22" s="138">
        <v>1.7995615925394073</v>
      </c>
      <c r="F22" s="138">
        <v>0.33719082719278559</v>
      </c>
      <c r="G22" s="138">
        <v>1.8320144240488683</v>
      </c>
      <c r="H22" s="138" t="s">
        <v>431</v>
      </c>
      <c r="I22" s="138">
        <v>0.34734542541101548</v>
      </c>
      <c r="J22" s="138">
        <v>0.40188013607917294</v>
      </c>
      <c r="K22" s="138">
        <v>0.43437235791768225</v>
      </c>
      <c r="L22" s="138">
        <v>3.8150471801927696E-2</v>
      </c>
      <c r="M22" s="138">
        <v>3.0047788690191002</v>
      </c>
      <c r="N22" s="138">
        <v>3.1174736589575164E-2</v>
      </c>
      <c r="O22" s="138">
        <v>4.2136403966997905E-3</v>
      </c>
      <c r="P22" s="138">
        <v>2.5959263267993853E-2</v>
      </c>
      <c r="Q22" s="138">
        <v>4.9100969205823609E-2</v>
      </c>
      <c r="R22" s="138">
        <v>9.1707864682618018E-2</v>
      </c>
      <c r="S22" s="138">
        <v>0.12618305456104559</v>
      </c>
      <c r="T22" s="138">
        <v>0.45788298349108025</v>
      </c>
      <c r="U22" s="138">
        <v>4.5588065287405249E-2</v>
      </c>
      <c r="V22" s="138">
        <v>0.7725355437273943</v>
      </c>
      <c r="W22" s="138">
        <v>1.0351280451508292E-2</v>
      </c>
      <c r="X22" s="138">
        <v>4.2222910558443461E-3</v>
      </c>
      <c r="Y22" s="138">
        <v>2.7496378238759334E-2</v>
      </c>
      <c r="Z22" s="138">
        <v>4.6988372678740788E-3</v>
      </c>
      <c r="AA22" s="138">
        <v>4.3143231225409523E-3</v>
      </c>
      <c r="AB22" s="138">
        <v>4.0731829685018713E-2</v>
      </c>
      <c r="AC22" s="138">
        <v>8.2423331942319267E-3</v>
      </c>
      <c r="AD22" s="138">
        <v>0.18455659108823666</v>
      </c>
      <c r="AE22" s="55"/>
      <c r="AF22" s="147">
        <v>1992.9449496405246</v>
      </c>
      <c r="AG22" s="147">
        <v>3089.0081482314918</v>
      </c>
      <c r="AH22" s="147">
        <v>1765.1750807256335</v>
      </c>
      <c r="AI22" s="147" t="s">
        <v>431</v>
      </c>
      <c r="AJ22" s="147" t="s">
        <v>431</v>
      </c>
      <c r="AK22" s="147" t="s">
        <v>429</v>
      </c>
      <c r="AL22" s="45" t="s">
        <v>50</v>
      </c>
    </row>
    <row r="23" spans="1:38" s="2" customFormat="1" ht="26.25" customHeight="1" thickBot="1" x14ac:dyDescent="0.3">
      <c r="A23" s="65" t="s">
        <v>71</v>
      </c>
      <c r="B23" s="69" t="s">
        <v>394</v>
      </c>
      <c r="C23" s="66" t="s">
        <v>390</v>
      </c>
      <c r="D23" s="112"/>
      <c r="E23" s="138" t="s">
        <v>430</v>
      </c>
      <c r="F23" s="138" t="s">
        <v>430</v>
      </c>
      <c r="G23" s="138" t="s">
        <v>430</v>
      </c>
      <c r="H23" s="138" t="s">
        <v>430</v>
      </c>
      <c r="I23" s="138" t="s">
        <v>430</v>
      </c>
      <c r="J23" s="138" t="s">
        <v>430</v>
      </c>
      <c r="K23" s="138" t="s">
        <v>430</v>
      </c>
      <c r="L23" s="138" t="s">
        <v>430</v>
      </c>
      <c r="M23" s="138" t="s">
        <v>430</v>
      </c>
      <c r="N23" s="138" t="s">
        <v>430</v>
      </c>
      <c r="O23" s="138" t="s">
        <v>430</v>
      </c>
      <c r="P23" s="138" t="s">
        <v>430</v>
      </c>
      <c r="Q23" s="138" t="s">
        <v>430</v>
      </c>
      <c r="R23" s="138" t="s">
        <v>430</v>
      </c>
      <c r="S23" s="138" t="s">
        <v>430</v>
      </c>
      <c r="T23" s="138" t="s">
        <v>430</v>
      </c>
      <c r="U23" s="138" t="s">
        <v>430</v>
      </c>
      <c r="V23" s="138" t="s">
        <v>430</v>
      </c>
      <c r="W23" s="138">
        <v>0.19335642559615168</v>
      </c>
      <c r="X23" s="138">
        <v>5.3778114568950139E-2</v>
      </c>
      <c r="Y23" s="138">
        <v>0.18754657947968895</v>
      </c>
      <c r="Z23" s="138">
        <v>3.7876194323099424E-2</v>
      </c>
      <c r="AA23" s="138">
        <v>3.2288936343084836E-2</v>
      </c>
      <c r="AB23" s="138">
        <v>0.31148982471482334</v>
      </c>
      <c r="AC23" s="138">
        <v>2.9033672690517952E-3</v>
      </c>
      <c r="AD23" s="138">
        <v>0.10764963892408912</v>
      </c>
      <c r="AE23" s="55"/>
      <c r="AF23" s="147" t="s">
        <v>430</v>
      </c>
      <c r="AG23" s="147" t="s">
        <v>430</v>
      </c>
      <c r="AH23" s="147" t="s">
        <v>430</v>
      </c>
      <c r="AI23" s="147" t="s">
        <v>430</v>
      </c>
      <c r="AJ23" s="147" t="s">
        <v>431</v>
      </c>
      <c r="AK23" s="147" t="s">
        <v>429</v>
      </c>
      <c r="AL23" s="45" t="s">
        <v>50</v>
      </c>
    </row>
    <row r="24" spans="1:38" s="2" customFormat="1" ht="26.25" customHeight="1" thickBot="1" x14ac:dyDescent="0.3">
      <c r="A24" s="70" t="s">
        <v>54</v>
      </c>
      <c r="B24" s="69" t="s">
        <v>72</v>
      </c>
      <c r="C24" s="66" t="s">
        <v>73</v>
      </c>
      <c r="D24" s="67"/>
      <c r="E24" s="138">
        <v>1.616381394622042</v>
      </c>
      <c r="F24" s="138">
        <v>0.44558900002249652</v>
      </c>
      <c r="G24" s="138">
        <v>4.6287311606687798</v>
      </c>
      <c r="H24" s="138">
        <v>8.6859576581301182E-2</v>
      </c>
      <c r="I24" s="138">
        <v>0.36811366665470857</v>
      </c>
      <c r="J24" s="138">
        <v>0.41973860888393344</v>
      </c>
      <c r="K24" s="138">
        <v>0.48285574083999871</v>
      </c>
      <c r="L24" s="138">
        <v>0.11495416174909624</v>
      </c>
      <c r="M24" s="138">
        <v>2.0712247841096434</v>
      </c>
      <c r="N24" s="138">
        <v>0.29606997960271964</v>
      </c>
      <c r="O24" s="138">
        <v>4.050462953793986E-2</v>
      </c>
      <c r="P24" s="138">
        <v>1.0400572758175337E-2</v>
      </c>
      <c r="Q24" s="138">
        <v>1.203859576209501E-2</v>
      </c>
      <c r="R24" s="138">
        <v>0.18153758820308658</v>
      </c>
      <c r="S24" s="138">
        <v>8.8702122645086354E-2</v>
      </c>
      <c r="T24" s="138">
        <v>2.202671606533011</v>
      </c>
      <c r="U24" s="138">
        <v>3.7170417408076404E-3</v>
      </c>
      <c r="V24" s="138">
        <v>1.648683143941772</v>
      </c>
      <c r="W24" s="138" t="s">
        <v>430</v>
      </c>
      <c r="X24" s="138" t="s">
        <v>430</v>
      </c>
      <c r="Y24" s="138" t="s">
        <v>430</v>
      </c>
      <c r="Z24" s="138" t="s">
        <v>430</v>
      </c>
      <c r="AA24" s="138" t="s">
        <v>430</v>
      </c>
      <c r="AB24" s="138" t="s">
        <v>430</v>
      </c>
      <c r="AC24" s="138" t="s">
        <v>429</v>
      </c>
      <c r="AD24" s="138" t="s">
        <v>429</v>
      </c>
      <c r="AE24" s="55"/>
      <c r="AF24" s="147">
        <v>9426.427816799056</v>
      </c>
      <c r="AG24" s="147">
        <v>632.95993444586122</v>
      </c>
      <c r="AH24" s="147">
        <v>4538.7161968593655</v>
      </c>
      <c r="AI24" s="147">
        <v>502.18642193907226</v>
      </c>
      <c r="AJ24" s="147" t="s">
        <v>431</v>
      </c>
      <c r="AK24" s="147" t="s">
        <v>429</v>
      </c>
      <c r="AL24" s="45" t="s">
        <v>50</v>
      </c>
    </row>
    <row r="25" spans="1:38" s="2" customFormat="1" ht="26.25" customHeight="1" thickBot="1" x14ac:dyDescent="0.3">
      <c r="A25" s="65" t="s">
        <v>74</v>
      </c>
      <c r="B25" s="69" t="s">
        <v>75</v>
      </c>
      <c r="C25" s="71" t="s">
        <v>76</v>
      </c>
      <c r="D25" s="67"/>
      <c r="E25" s="138">
        <v>0.87042719252355083</v>
      </c>
      <c r="F25" s="138">
        <v>0.10615792107603571</v>
      </c>
      <c r="G25" s="138">
        <v>5.72576324597713E-2</v>
      </c>
      <c r="H25" s="138" t="s">
        <v>443</v>
      </c>
      <c r="I25" s="138">
        <v>7.2624644744383295E-3</v>
      </c>
      <c r="J25" s="138">
        <v>7.2624644744383295E-3</v>
      </c>
      <c r="K25" s="138">
        <v>7.2624644744383295E-3</v>
      </c>
      <c r="L25" s="138">
        <v>3.4859829477303975E-3</v>
      </c>
      <c r="M25" s="138">
        <v>0.77669847011318949</v>
      </c>
      <c r="N25" s="138">
        <v>2.4047964447348211E-4</v>
      </c>
      <c r="O25" s="138">
        <v>1.8035973335511157E-5</v>
      </c>
      <c r="P25" s="138">
        <v>3.6071946671022316E-4</v>
      </c>
      <c r="Q25" s="138">
        <v>9.017986667755579E-5</v>
      </c>
      <c r="R25" s="138">
        <v>6.0119911118370532E-4</v>
      </c>
      <c r="S25" s="138">
        <v>6.6131902230207582E-4</v>
      </c>
      <c r="T25" s="138">
        <v>2.4047964447348212E-5</v>
      </c>
      <c r="U25" s="138">
        <v>3.3065951115103791E-4</v>
      </c>
      <c r="V25" s="138">
        <v>8.717387112163727E-2</v>
      </c>
      <c r="W25" s="138" t="s">
        <v>443</v>
      </c>
      <c r="X25" s="138" t="s">
        <v>443</v>
      </c>
      <c r="Y25" s="138" t="s">
        <v>443</v>
      </c>
      <c r="Z25" s="138" t="s">
        <v>443</v>
      </c>
      <c r="AA25" s="138" t="s">
        <v>443</v>
      </c>
      <c r="AB25" s="138" t="s">
        <v>443</v>
      </c>
      <c r="AC25" s="138" t="s">
        <v>429</v>
      </c>
      <c r="AD25" s="138" t="s">
        <v>429</v>
      </c>
      <c r="AE25" s="55"/>
      <c r="AF25" s="147">
        <v>3005.9955559185264</v>
      </c>
      <c r="AG25" s="147" t="s">
        <v>429</v>
      </c>
      <c r="AH25" s="147" t="s">
        <v>429</v>
      </c>
      <c r="AI25" s="147" t="s">
        <v>429</v>
      </c>
      <c r="AJ25" s="147" t="s">
        <v>431</v>
      </c>
      <c r="AK25" s="147" t="s">
        <v>429</v>
      </c>
      <c r="AL25" s="45" t="s">
        <v>50</v>
      </c>
    </row>
    <row r="26" spans="1:38" s="2" customFormat="1" ht="26.25" customHeight="1" thickBot="1" x14ac:dyDescent="0.3">
      <c r="A26" s="65" t="s">
        <v>74</v>
      </c>
      <c r="B26" s="65" t="s">
        <v>77</v>
      </c>
      <c r="C26" s="66" t="s">
        <v>78</v>
      </c>
      <c r="D26" s="67"/>
      <c r="E26" s="138">
        <v>8.0690409596257451E-2</v>
      </c>
      <c r="F26" s="138">
        <v>5.9661356712318358E-3</v>
      </c>
      <c r="G26" s="138">
        <v>4.9624086503402215E-3</v>
      </c>
      <c r="H26" s="138" t="s">
        <v>443</v>
      </c>
      <c r="I26" s="138">
        <v>4.4318717772168264E-4</v>
      </c>
      <c r="J26" s="138">
        <v>4.4318717772168264E-4</v>
      </c>
      <c r="K26" s="138">
        <v>4.4318717772168264E-4</v>
      </c>
      <c r="L26" s="138">
        <v>2.1272984530640765E-4</v>
      </c>
      <c r="M26" s="138">
        <v>5.5726921924114423E-2</v>
      </c>
      <c r="N26" s="138">
        <v>0.6025838270928201</v>
      </c>
      <c r="O26" s="138">
        <v>3.1882087317947471E-6</v>
      </c>
      <c r="P26" s="138">
        <v>3.8346212371744006E-5</v>
      </c>
      <c r="Q26" s="138">
        <v>8.06391158350204E-6</v>
      </c>
      <c r="R26" s="138">
        <v>5.7251335084982159E-5</v>
      </c>
      <c r="S26" s="138">
        <v>6.1003125197253957E-5</v>
      </c>
      <c r="T26" s="138">
        <v>3.9531839694370219E-6</v>
      </c>
      <c r="U26" s="138">
        <v>2.8836807881645848E-5</v>
      </c>
      <c r="V26" s="138">
        <v>7.5864111344922242E-3</v>
      </c>
      <c r="W26" s="138" t="s">
        <v>443</v>
      </c>
      <c r="X26" s="138" t="s">
        <v>443</v>
      </c>
      <c r="Y26" s="138" t="s">
        <v>443</v>
      </c>
      <c r="Z26" s="138" t="s">
        <v>443</v>
      </c>
      <c r="AA26" s="138" t="s">
        <v>443</v>
      </c>
      <c r="AB26" s="138" t="s">
        <v>443</v>
      </c>
      <c r="AC26" s="138" t="s">
        <v>429</v>
      </c>
      <c r="AD26" s="138" t="s">
        <v>429</v>
      </c>
      <c r="AE26" s="55"/>
      <c r="AF26" s="147">
        <v>260.6762980664202</v>
      </c>
      <c r="AG26" s="147" t="s">
        <v>429</v>
      </c>
      <c r="AH26" s="147" t="s">
        <v>429</v>
      </c>
      <c r="AI26" s="147" t="s">
        <v>429</v>
      </c>
      <c r="AJ26" s="147" t="s">
        <v>431</v>
      </c>
      <c r="AK26" s="147" t="s">
        <v>429</v>
      </c>
      <c r="AL26" s="45" t="s">
        <v>50</v>
      </c>
    </row>
    <row r="27" spans="1:38" s="2" customFormat="1" ht="26.25" customHeight="1" thickBot="1" x14ac:dyDescent="0.3">
      <c r="A27" s="65" t="s">
        <v>79</v>
      </c>
      <c r="B27" s="65" t="s">
        <v>80</v>
      </c>
      <c r="C27" s="66" t="s">
        <v>81</v>
      </c>
      <c r="D27" s="67"/>
      <c r="E27" s="138">
        <v>35.044396497689512</v>
      </c>
      <c r="F27" s="138">
        <v>21.720271063425962</v>
      </c>
      <c r="G27" s="138">
        <v>2.8736978159310893</v>
      </c>
      <c r="H27" s="138">
        <v>0.61727995742565334</v>
      </c>
      <c r="I27" s="138">
        <v>0.56880527209526988</v>
      </c>
      <c r="J27" s="138">
        <v>0.56880527209527021</v>
      </c>
      <c r="K27" s="138">
        <v>0.56880527209526965</v>
      </c>
      <c r="L27" s="138">
        <v>0.3282657756755884</v>
      </c>
      <c r="M27" s="138">
        <v>182.74209012972585</v>
      </c>
      <c r="N27" s="138">
        <v>69.349446938332022</v>
      </c>
      <c r="O27" s="138">
        <v>2.2348955064883721E-4</v>
      </c>
      <c r="P27" s="138">
        <v>1.0292154658083991E-2</v>
      </c>
      <c r="Q27" s="138">
        <v>3.3979719961213241E-4</v>
      </c>
      <c r="R27" s="138">
        <v>8.3038368434071776E-3</v>
      </c>
      <c r="S27" s="138">
        <v>5.8635207655132419E-3</v>
      </c>
      <c r="T27" s="138">
        <v>2.501686727878477E-3</v>
      </c>
      <c r="U27" s="138">
        <v>2.3261529792659036E-4</v>
      </c>
      <c r="V27" s="138">
        <v>3.8655296576220001E-2</v>
      </c>
      <c r="W27" s="138">
        <v>0.7494826</v>
      </c>
      <c r="X27" s="138">
        <v>1.4946525404999999E-2</v>
      </c>
      <c r="Y27" s="138">
        <v>2.0934662910099999E-2</v>
      </c>
      <c r="Z27" s="138">
        <v>1.14798216751E-2</v>
      </c>
      <c r="AA27" s="138">
        <v>2.1777624566400002E-2</v>
      </c>
      <c r="AB27" s="138">
        <v>6.9138634556599993E-2</v>
      </c>
      <c r="AC27" s="138">
        <v>7.4948270000000001E-4</v>
      </c>
      <c r="AD27" s="138">
        <v>1.5363439999999999E-4</v>
      </c>
      <c r="AE27" s="55"/>
      <c r="AF27" s="147">
        <v>56129.762669020107</v>
      </c>
      <c r="AG27" s="147" t="s">
        <v>429</v>
      </c>
      <c r="AH27" s="147" t="s">
        <v>431</v>
      </c>
      <c r="AI27" s="147" t="s">
        <v>429</v>
      </c>
      <c r="AJ27" s="147" t="s">
        <v>431</v>
      </c>
      <c r="AK27" s="147" t="s">
        <v>429</v>
      </c>
      <c r="AL27" s="45" t="s">
        <v>50</v>
      </c>
    </row>
    <row r="28" spans="1:38" s="2" customFormat="1" ht="26.25" customHeight="1" thickBot="1" x14ac:dyDescent="0.3">
      <c r="A28" s="65" t="s">
        <v>79</v>
      </c>
      <c r="B28" s="65" t="s">
        <v>82</v>
      </c>
      <c r="C28" s="66" t="s">
        <v>83</v>
      </c>
      <c r="D28" s="67"/>
      <c r="E28" s="138">
        <v>4.9579597870186065</v>
      </c>
      <c r="F28" s="138">
        <v>0.72229171240077417</v>
      </c>
      <c r="G28" s="138">
        <v>1.0145924528094554</v>
      </c>
      <c r="H28" s="138">
        <v>8.2904941054061515E-3</v>
      </c>
      <c r="I28" s="138">
        <v>1.0391564020053594</v>
      </c>
      <c r="J28" s="138">
        <v>1.0391564020053594</v>
      </c>
      <c r="K28" s="138">
        <v>1.0391564020053594</v>
      </c>
      <c r="L28" s="138">
        <v>0.58955371660720257</v>
      </c>
      <c r="M28" s="138">
        <v>6.4338855314364993</v>
      </c>
      <c r="N28" s="138">
        <v>0.94836671596407141</v>
      </c>
      <c r="O28" s="138">
        <v>1.5247108049899385E-5</v>
      </c>
      <c r="P28" s="138">
        <v>1.4330004254478217E-3</v>
      </c>
      <c r="Q28" s="138">
        <v>2.9028671877066661E-5</v>
      </c>
      <c r="R28" s="138">
        <v>2.1860526187861017E-3</v>
      </c>
      <c r="S28" s="138">
        <v>1.4699757249285544E-3</v>
      </c>
      <c r="T28" s="138">
        <v>8.2971595540579188E-5</v>
      </c>
      <c r="U28" s="138">
        <v>2.7563127654334552E-5</v>
      </c>
      <c r="V28" s="138">
        <v>4.9173966510982561E-3</v>
      </c>
      <c r="W28" s="138">
        <v>8.4395200000000004E-2</v>
      </c>
      <c r="X28" s="138">
        <v>6.4372008223000004E-3</v>
      </c>
      <c r="Y28" s="138">
        <v>7.2603088400000002E-3</v>
      </c>
      <c r="Z28" s="138">
        <v>5.6423982494000005E-3</v>
      </c>
      <c r="AA28" s="138">
        <v>6.0780774236E-3</v>
      </c>
      <c r="AB28" s="138">
        <v>2.54179853353E-2</v>
      </c>
      <c r="AC28" s="138">
        <v>8.4394999999999994E-5</v>
      </c>
      <c r="AD28" s="138">
        <v>2.2130500000000001E-5</v>
      </c>
      <c r="AE28" s="55"/>
      <c r="AF28" s="147">
        <v>11330.216409910485</v>
      </c>
      <c r="AG28" s="147" t="s">
        <v>429</v>
      </c>
      <c r="AH28" s="147" t="s">
        <v>431</v>
      </c>
      <c r="AI28" s="147" t="s">
        <v>429</v>
      </c>
      <c r="AJ28" s="147" t="s">
        <v>431</v>
      </c>
      <c r="AK28" s="147" t="s">
        <v>429</v>
      </c>
      <c r="AL28" s="45" t="s">
        <v>50</v>
      </c>
    </row>
    <row r="29" spans="1:38" s="2" customFormat="1" ht="26.25" customHeight="1" thickBot="1" x14ac:dyDescent="0.3">
      <c r="A29" s="65" t="s">
        <v>79</v>
      </c>
      <c r="B29" s="65" t="s">
        <v>84</v>
      </c>
      <c r="C29" s="66" t="s">
        <v>85</v>
      </c>
      <c r="D29" s="67"/>
      <c r="E29" s="138">
        <v>22.91055989190723</v>
      </c>
      <c r="F29" s="138">
        <v>1.263668317522689</v>
      </c>
      <c r="G29" s="138">
        <v>2.2873131018484711</v>
      </c>
      <c r="H29" s="138">
        <v>7.48084819040292E-3</v>
      </c>
      <c r="I29" s="138">
        <v>0.82151501031544405</v>
      </c>
      <c r="J29" s="138">
        <v>0.82151501031544394</v>
      </c>
      <c r="K29" s="138">
        <v>0.82151501031544405</v>
      </c>
      <c r="L29" s="138">
        <v>0.43818297640967896</v>
      </c>
      <c r="M29" s="138">
        <v>4.8665671064959648</v>
      </c>
      <c r="N29" s="138">
        <v>0.21523494456164102</v>
      </c>
      <c r="O29" s="138">
        <v>2.9172785951933338E-5</v>
      </c>
      <c r="P29" s="138">
        <v>3.050788726702973E-3</v>
      </c>
      <c r="Q29" s="138">
        <v>5.8013359230250989E-5</v>
      </c>
      <c r="R29" s="138">
        <v>4.8673507012371225E-3</v>
      </c>
      <c r="S29" s="138">
        <v>3.2649026792487303E-3</v>
      </c>
      <c r="T29" s="138">
        <v>1.2167433391196863E-4</v>
      </c>
      <c r="U29" s="138">
        <v>5.7681146556635296E-5</v>
      </c>
      <c r="V29" s="138">
        <v>1.0372639999985883E-2</v>
      </c>
      <c r="W29" s="138">
        <v>0.16296630000000001</v>
      </c>
      <c r="X29" s="138">
        <v>2.3280904888000001E-3</v>
      </c>
      <c r="Y29" s="138">
        <v>1.40978812931E-2</v>
      </c>
      <c r="Z29" s="138">
        <v>1.5753412307199999E-2</v>
      </c>
      <c r="AA29" s="138">
        <v>3.6214740937E-3</v>
      </c>
      <c r="AB29" s="138">
        <v>3.5800858182799995E-2</v>
      </c>
      <c r="AC29" s="138">
        <v>6.5971199999999996E-5</v>
      </c>
      <c r="AD29" s="138">
        <v>2.9428400000000001E-5</v>
      </c>
      <c r="AE29" s="55"/>
      <c r="AF29" s="147">
        <v>24823.992217987641</v>
      </c>
      <c r="AG29" s="147" t="s">
        <v>429</v>
      </c>
      <c r="AH29" s="147" t="s">
        <v>431</v>
      </c>
      <c r="AI29" s="147" t="s">
        <v>429</v>
      </c>
      <c r="AJ29" s="147" t="s">
        <v>431</v>
      </c>
      <c r="AK29" s="147" t="s">
        <v>429</v>
      </c>
      <c r="AL29" s="45" t="s">
        <v>50</v>
      </c>
    </row>
    <row r="30" spans="1:38" s="2" customFormat="1" ht="26.25" customHeight="1" thickBot="1" x14ac:dyDescent="0.3">
      <c r="A30" s="65" t="s">
        <v>79</v>
      </c>
      <c r="B30" s="65" t="s">
        <v>86</v>
      </c>
      <c r="C30" s="66" t="s">
        <v>87</v>
      </c>
      <c r="D30" s="67"/>
      <c r="E30" s="138">
        <v>3.0927735704632663E-2</v>
      </c>
      <c r="F30" s="138">
        <v>0.21869682378856692</v>
      </c>
      <c r="G30" s="138">
        <v>6.4110897519238045E-3</v>
      </c>
      <c r="H30" s="138">
        <v>1.8139328371581529E-4</v>
      </c>
      <c r="I30" s="138">
        <v>4.3946170683703441E-3</v>
      </c>
      <c r="J30" s="138">
        <v>4.3946170683703449E-3</v>
      </c>
      <c r="K30" s="138">
        <v>4.3946170683703441E-3</v>
      </c>
      <c r="L30" s="138">
        <v>5.6402867984594208E-4</v>
      </c>
      <c r="M30" s="138">
        <v>1.8111892754790948</v>
      </c>
      <c r="N30" s="138">
        <v>0.20740713558859744</v>
      </c>
      <c r="O30" s="138">
        <v>5.707681000886694E-5</v>
      </c>
      <c r="P30" s="138">
        <v>2.7888240420868548E-5</v>
      </c>
      <c r="Q30" s="138">
        <v>9.6166346278857058E-7</v>
      </c>
      <c r="R30" s="138">
        <v>2.5781893707087396E-4</v>
      </c>
      <c r="S30" s="138">
        <v>9.6431476283012161E-3</v>
      </c>
      <c r="T30" s="138">
        <v>4.0205137294363388E-4</v>
      </c>
      <c r="U30" s="138">
        <v>5.6829285004333286E-5</v>
      </c>
      <c r="V30" s="138">
        <v>5.6775708329594374E-3</v>
      </c>
      <c r="W30" s="138">
        <v>2.6576E-3</v>
      </c>
      <c r="X30" s="138">
        <v>4.0497432700000005E-5</v>
      </c>
      <c r="Y30" s="138">
        <v>7.4245293500000011E-5</v>
      </c>
      <c r="Z30" s="138">
        <v>2.53108955E-5</v>
      </c>
      <c r="AA30" s="138">
        <v>8.6900741300000007E-5</v>
      </c>
      <c r="AB30" s="138">
        <v>2.2695436300000004E-4</v>
      </c>
      <c r="AC30" s="138">
        <v>2.6576000000000002E-6</v>
      </c>
      <c r="AD30" s="138">
        <v>2.6576000000000002E-6</v>
      </c>
      <c r="AE30" s="55"/>
      <c r="AF30" s="147">
        <v>144.03520725436161</v>
      </c>
      <c r="AG30" s="147" t="s">
        <v>429</v>
      </c>
      <c r="AH30" s="147" t="s">
        <v>431</v>
      </c>
      <c r="AI30" s="147" t="s">
        <v>429</v>
      </c>
      <c r="AJ30" s="147" t="s">
        <v>431</v>
      </c>
      <c r="AK30" s="147" t="s">
        <v>429</v>
      </c>
      <c r="AL30" s="45" t="s">
        <v>50</v>
      </c>
    </row>
    <row r="31" spans="1:38" s="2" customFormat="1" ht="26.25" customHeight="1" thickBot="1" x14ac:dyDescent="0.3">
      <c r="A31" s="65" t="s">
        <v>79</v>
      </c>
      <c r="B31" s="65" t="s">
        <v>88</v>
      </c>
      <c r="C31" s="66" t="s">
        <v>89</v>
      </c>
      <c r="D31" s="67"/>
      <c r="E31" s="138" t="s">
        <v>429</v>
      </c>
      <c r="F31" s="138">
        <v>4.6419962423852814</v>
      </c>
      <c r="G31" s="138" t="s">
        <v>429</v>
      </c>
      <c r="H31" s="138" t="s">
        <v>429</v>
      </c>
      <c r="I31" s="138" t="s">
        <v>429</v>
      </c>
      <c r="J31" s="138" t="s">
        <v>429</v>
      </c>
      <c r="K31" s="138" t="s">
        <v>429</v>
      </c>
      <c r="L31" s="138" t="s">
        <v>429</v>
      </c>
      <c r="M31" s="138" t="s">
        <v>429</v>
      </c>
      <c r="N31" s="138" t="s">
        <v>429</v>
      </c>
      <c r="O31" s="138" t="s">
        <v>429</v>
      </c>
      <c r="P31" s="138" t="s">
        <v>430</v>
      </c>
      <c r="Q31" s="138" t="s">
        <v>430</v>
      </c>
      <c r="R31" s="138" t="s">
        <v>429</v>
      </c>
      <c r="S31" s="138" t="s">
        <v>429</v>
      </c>
      <c r="T31" s="138" t="s">
        <v>429</v>
      </c>
      <c r="U31" s="138" t="s">
        <v>429</v>
      </c>
      <c r="V31" s="138" t="s">
        <v>429</v>
      </c>
      <c r="W31" s="138" t="s">
        <v>429</v>
      </c>
      <c r="X31" s="138" t="s">
        <v>443</v>
      </c>
      <c r="Y31" s="138" t="s">
        <v>443</v>
      </c>
      <c r="Z31" s="138" t="s">
        <v>443</v>
      </c>
      <c r="AA31" s="138" t="s">
        <v>443</v>
      </c>
      <c r="AB31" s="138" t="s">
        <v>443</v>
      </c>
      <c r="AC31" s="138" t="s">
        <v>429</v>
      </c>
      <c r="AD31" s="138" t="s">
        <v>429</v>
      </c>
      <c r="AE31" s="55"/>
      <c r="AF31" s="147" t="s">
        <v>429</v>
      </c>
      <c r="AG31" s="147" t="s">
        <v>429</v>
      </c>
      <c r="AH31" s="147" t="s">
        <v>429</v>
      </c>
      <c r="AI31" s="147" t="s">
        <v>429</v>
      </c>
      <c r="AJ31" s="147" t="s">
        <v>431</v>
      </c>
      <c r="AK31" s="147" t="s">
        <v>429</v>
      </c>
      <c r="AL31" s="45" t="s">
        <v>50</v>
      </c>
    </row>
    <row r="32" spans="1:38" s="2" customFormat="1" ht="26.25" customHeight="1" thickBot="1" x14ac:dyDescent="0.3">
      <c r="A32" s="65" t="s">
        <v>79</v>
      </c>
      <c r="B32" s="65" t="s">
        <v>90</v>
      </c>
      <c r="C32" s="66" t="s">
        <v>91</v>
      </c>
      <c r="D32" s="67"/>
      <c r="E32" s="138" t="s">
        <v>429</v>
      </c>
      <c r="F32" s="138" t="s">
        <v>429</v>
      </c>
      <c r="G32" s="138" t="s">
        <v>429</v>
      </c>
      <c r="H32" s="138" t="s">
        <v>429</v>
      </c>
      <c r="I32" s="138">
        <v>0.31460922640856714</v>
      </c>
      <c r="J32" s="138">
        <v>0.34554449221276862</v>
      </c>
      <c r="K32" s="138">
        <v>0.77106641576604285</v>
      </c>
      <c r="L32" s="138">
        <v>3.2894180689242797E-2</v>
      </c>
      <c r="M32" s="138" t="s">
        <v>429</v>
      </c>
      <c r="N32" s="138">
        <v>0.76349666505102853</v>
      </c>
      <c r="O32" s="138">
        <v>3.6044809199708831E-3</v>
      </c>
      <c r="P32" s="138" t="s">
        <v>429</v>
      </c>
      <c r="Q32" s="138">
        <v>8.8460562076793526E-3</v>
      </c>
      <c r="R32" s="138">
        <v>0.2821865647716611</v>
      </c>
      <c r="S32" s="138">
        <v>6.1725326641475613</v>
      </c>
      <c r="T32" s="138">
        <v>4.5089324109346018E-2</v>
      </c>
      <c r="U32" s="138">
        <v>6.2921845281713427E-3</v>
      </c>
      <c r="V32" s="138">
        <v>2.4879725260911436</v>
      </c>
      <c r="W32" s="138" t="s">
        <v>443</v>
      </c>
      <c r="X32" s="138" t="s">
        <v>443</v>
      </c>
      <c r="Y32" s="138" t="s">
        <v>443</v>
      </c>
      <c r="Z32" s="138" t="s">
        <v>443</v>
      </c>
      <c r="AA32" s="138" t="s">
        <v>443</v>
      </c>
      <c r="AB32" s="138" t="s">
        <v>443</v>
      </c>
      <c r="AC32" s="138" t="s">
        <v>429</v>
      </c>
      <c r="AD32" s="138" t="s">
        <v>429</v>
      </c>
      <c r="AE32" s="55"/>
      <c r="AF32" s="147" t="s">
        <v>429</v>
      </c>
      <c r="AG32" s="147" t="s">
        <v>429</v>
      </c>
      <c r="AH32" s="147" t="s">
        <v>429</v>
      </c>
      <c r="AI32" s="147" t="s">
        <v>429</v>
      </c>
      <c r="AJ32" s="147" t="s">
        <v>431</v>
      </c>
      <c r="AK32" s="147">
        <v>30653.243795193928</v>
      </c>
      <c r="AL32" s="45" t="s">
        <v>414</v>
      </c>
    </row>
    <row r="33" spans="1:38" s="2" customFormat="1" ht="26.25" customHeight="1" thickBot="1" x14ac:dyDescent="0.3">
      <c r="A33" s="65" t="s">
        <v>79</v>
      </c>
      <c r="B33" s="65" t="s">
        <v>92</v>
      </c>
      <c r="C33" s="66" t="s">
        <v>93</v>
      </c>
      <c r="D33" s="67"/>
      <c r="E33" s="138" t="s">
        <v>429</v>
      </c>
      <c r="F33" s="138" t="s">
        <v>429</v>
      </c>
      <c r="G33" s="138" t="s">
        <v>429</v>
      </c>
      <c r="H33" s="138" t="s">
        <v>429</v>
      </c>
      <c r="I33" s="138">
        <v>0.16652295382343724</v>
      </c>
      <c r="J33" s="138">
        <v>0.30837584041377264</v>
      </c>
      <c r="K33" s="138">
        <v>0.61675168082754528</v>
      </c>
      <c r="L33" s="138">
        <v>6.5375678167719792E-3</v>
      </c>
      <c r="M33" s="138" t="s">
        <v>429</v>
      </c>
      <c r="N33" s="138" t="s">
        <v>429</v>
      </c>
      <c r="O33" s="138" t="s">
        <v>429</v>
      </c>
      <c r="P33" s="138" t="s">
        <v>429</v>
      </c>
      <c r="Q33" s="138" t="s">
        <v>429</v>
      </c>
      <c r="R33" s="138" t="s">
        <v>429</v>
      </c>
      <c r="S33" s="138" t="s">
        <v>429</v>
      </c>
      <c r="T33" s="138" t="s">
        <v>429</v>
      </c>
      <c r="U33" s="138" t="s">
        <v>429</v>
      </c>
      <c r="V33" s="138" t="s">
        <v>443</v>
      </c>
      <c r="W33" s="138" t="s">
        <v>429</v>
      </c>
      <c r="X33" s="138" t="s">
        <v>443</v>
      </c>
      <c r="Y33" s="138" t="s">
        <v>443</v>
      </c>
      <c r="Z33" s="138" t="s">
        <v>443</v>
      </c>
      <c r="AA33" s="138" t="s">
        <v>443</v>
      </c>
      <c r="AB33" s="138" t="s">
        <v>443</v>
      </c>
      <c r="AC33" s="138" t="s">
        <v>429</v>
      </c>
      <c r="AD33" s="138" t="s">
        <v>429</v>
      </c>
      <c r="AE33" s="55"/>
      <c r="AF33" s="147" t="s">
        <v>429</v>
      </c>
      <c r="AG33" s="147" t="s">
        <v>429</v>
      </c>
      <c r="AH33" s="147" t="s">
        <v>429</v>
      </c>
      <c r="AI33" s="147" t="s">
        <v>429</v>
      </c>
      <c r="AJ33" s="147" t="s">
        <v>431</v>
      </c>
      <c r="AK33" s="147">
        <v>30653.243795193928</v>
      </c>
      <c r="AL33" s="45" t="s">
        <v>414</v>
      </c>
    </row>
    <row r="34" spans="1:38" s="2" customFormat="1" ht="26.25" customHeight="1" thickBot="1" x14ac:dyDescent="0.3">
      <c r="A34" s="65" t="s">
        <v>71</v>
      </c>
      <c r="B34" s="65" t="s">
        <v>94</v>
      </c>
      <c r="C34" s="66" t="s">
        <v>95</v>
      </c>
      <c r="D34" s="67"/>
      <c r="E34" s="138">
        <v>2.1428074245939674</v>
      </c>
      <c r="F34" s="138">
        <v>0.19015371229698375</v>
      </c>
      <c r="G34" s="138">
        <v>0.16339397306400003</v>
      </c>
      <c r="H34" s="138">
        <v>2.8625290023201857E-4</v>
      </c>
      <c r="I34" s="138">
        <v>5.6023781902552201E-2</v>
      </c>
      <c r="J34" s="138">
        <v>5.8886310904872396E-2</v>
      </c>
      <c r="K34" s="138">
        <v>6.2157772621809743E-2</v>
      </c>
      <c r="L34" s="138">
        <v>4.040255220417633E-2</v>
      </c>
      <c r="M34" s="138">
        <v>0.43755800464037109</v>
      </c>
      <c r="N34" s="138" t="s">
        <v>443</v>
      </c>
      <c r="O34" s="138">
        <v>4.089327146171694E-4</v>
      </c>
      <c r="P34" s="138" t="s">
        <v>443</v>
      </c>
      <c r="Q34" s="138" t="s">
        <v>443</v>
      </c>
      <c r="R34" s="138">
        <v>2.044663573085847E-3</v>
      </c>
      <c r="S34" s="138">
        <v>6.9518561484918792E-2</v>
      </c>
      <c r="T34" s="138">
        <v>2.8625290023201857E-3</v>
      </c>
      <c r="U34" s="138">
        <v>4.089327146171694E-4</v>
      </c>
      <c r="V34" s="138">
        <v>4.0893271461716937E-2</v>
      </c>
      <c r="W34" s="138">
        <v>1.8280714794398818E-2</v>
      </c>
      <c r="X34" s="138">
        <v>1.226798143851508E-3</v>
      </c>
      <c r="Y34" s="138">
        <v>2.044663573085847E-3</v>
      </c>
      <c r="Z34" s="138">
        <v>1.7671357634585524E-3</v>
      </c>
      <c r="AA34" s="138">
        <v>4.0623810654219597E-4</v>
      </c>
      <c r="AB34" s="138">
        <v>5.4448355869381035E-3</v>
      </c>
      <c r="AC34" s="138" t="s">
        <v>429</v>
      </c>
      <c r="AD34" s="138" t="s">
        <v>429</v>
      </c>
      <c r="AE34" s="55"/>
      <c r="AF34" s="147">
        <v>1771.0164</v>
      </c>
      <c r="AG34" s="147" t="s">
        <v>431</v>
      </c>
      <c r="AH34" s="147" t="s">
        <v>429</v>
      </c>
      <c r="AI34" s="147" t="s">
        <v>429</v>
      </c>
      <c r="AJ34" s="147" t="s">
        <v>431</v>
      </c>
      <c r="AK34" s="147" t="s">
        <v>429</v>
      </c>
      <c r="AL34" s="45" t="s">
        <v>50</v>
      </c>
    </row>
    <row r="35" spans="1:38" s="6" customFormat="1" ht="26.25" customHeight="1" thickBot="1" x14ac:dyDescent="0.3">
      <c r="A35" s="65" t="s">
        <v>96</v>
      </c>
      <c r="B35" s="65" t="s">
        <v>97</v>
      </c>
      <c r="C35" s="66" t="s">
        <v>98</v>
      </c>
      <c r="D35" s="67"/>
      <c r="E35" s="138" t="s">
        <v>431</v>
      </c>
      <c r="F35" s="138" t="s">
        <v>431</v>
      </c>
      <c r="G35" s="138" t="s">
        <v>431</v>
      </c>
      <c r="H35" s="138" t="s">
        <v>431</v>
      </c>
      <c r="I35" s="138" t="s">
        <v>431</v>
      </c>
      <c r="J35" s="138" t="s">
        <v>431</v>
      </c>
      <c r="K35" s="138" t="s">
        <v>431</v>
      </c>
      <c r="L35" s="138" t="s">
        <v>431</v>
      </c>
      <c r="M35" s="138" t="s">
        <v>431</v>
      </c>
      <c r="N35" s="138" t="s">
        <v>431</v>
      </c>
      <c r="O35" s="138" t="s">
        <v>431</v>
      </c>
      <c r="P35" s="138" t="s">
        <v>431</v>
      </c>
      <c r="Q35" s="138" t="s">
        <v>431</v>
      </c>
      <c r="R35" s="138" t="s">
        <v>431</v>
      </c>
      <c r="S35" s="138" t="s">
        <v>431</v>
      </c>
      <c r="T35" s="138" t="s">
        <v>431</v>
      </c>
      <c r="U35" s="138" t="s">
        <v>431</v>
      </c>
      <c r="V35" s="138" t="s">
        <v>431</v>
      </c>
      <c r="W35" s="138" t="s">
        <v>431</v>
      </c>
      <c r="X35" s="138" t="s">
        <v>431</v>
      </c>
      <c r="Y35" s="138" t="s">
        <v>431</v>
      </c>
      <c r="Z35" s="138" t="s">
        <v>431</v>
      </c>
      <c r="AA35" s="138" t="s">
        <v>431</v>
      </c>
      <c r="AB35" s="138" t="s">
        <v>431</v>
      </c>
      <c r="AC35" s="138" t="s">
        <v>431</v>
      </c>
      <c r="AD35" s="138" t="s">
        <v>431</v>
      </c>
      <c r="AE35" s="55"/>
      <c r="AF35" s="147" t="s">
        <v>431</v>
      </c>
      <c r="AG35" s="147" t="s">
        <v>431</v>
      </c>
      <c r="AH35" s="147" t="s">
        <v>429</v>
      </c>
      <c r="AI35" s="147" t="s">
        <v>429</v>
      </c>
      <c r="AJ35" s="147" t="s">
        <v>429</v>
      </c>
      <c r="AK35" s="147" t="s">
        <v>429</v>
      </c>
      <c r="AL35" s="45" t="s">
        <v>50</v>
      </c>
    </row>
    <row r="36" spans="1:38" s="2" customFormat="1" ht="26.25" customHeight="1" thickBot="1" x14ac:dyDescent="0.3">
      <c r="A36" s="65" t="s">
        <v>96</v>
      </c>
      <c r="B36" s="65" t="s">
        <v>99</v>
      </c>
      <c r="C36" s="66" t="s">
        <v>100</v>
      </c>
      <c r="D36" s="67"/>
      <c r="E36" s="138">
        <v>2.6752386824850918</v>
      </c>
      <c r="F36" s="138">
        <v>9.0299999999999991E-2</v>
      </c>
      <c r="G36" s="138">
        <v>1.2225935438841602</v>
      </c>
      <c r="H36" s="138" t="s">
        <v>443</v>
      </c>
      <c r="I36" s="138">
        <v>5.4192996362349533E-2</v>
      </c>
      <c r="J36" s="138">
        <v>5.9511405078785752E-2</v>
      </c>
      <c r="K36" s="138">
        <v>5.9511405078785752E-2</v>
      </c>
      <c r="L36" s="138">
        <v>1.0597153829479913E-2</v>
      </c>
      <c r="M36" s="138">
        <v>0.24420000000000006</v>
      </c>
      <c r="N36" s="138">
        <v>5.3399999999999993E-3</v>
      </c>
      <c r="O36" s="138">
        <v>5.4000000000000001E-4</v>
      </c>
      <c r="P36" s="138">
        <v>7.7999999999999999E-4</v>
      </c>
      <c r="Q36" s="138">
        <v>1.4760000000000001E-2</v>
      </c>
      <c r="R36" s="138">
        <v>1.5719999999999998E-2</v>
      </c>
      <c r="S36" s="138">
        <v>3.6809999999999996E-2</v>
      </c>
      <c r="T36" s="138">
        <v>0.68400000000000005</v>
      </c>
      <c r="U36" s="138">
        <v>5.6100000000000004E-3</v>
      </c>
      <c r="V36" s="138">
        <v>3.9599999999999996E-2</v>
      </c>
      <c r="W36" s="138">
        <v>1.1430000000000001E-2</v>
      </c>
      <c r="X36" s="138">
        <v>0</v>
      </c>
      <c r="Y36" s="138">
        <v>0</v>
      </c>
      <c r="Z36" s="138">
        <v>0</v>
      </c>
      <c r="AA36" s="138">
        <v>0</v>
      </c>
      <c r="AB36" s="138">
        <v>0</v>
      </c>
      <c r="AC36" s="138">
        <v>3.9000000000000007E-3</v>
      </c>
      <c r="AD36" s="138">
        <v>1.2426E-2</v>
      </c>
      <c r="AE36" s="55"/>
      <c r="AF36" s="147">
        <v>1385.6507676000001</v>
      </c>
      <c r="AG36" s="147" t="s">
        <v>431</v>
      </c>
      <c r="AH36" s="147" t="s">
        <v>429</v>
      </c>
      <c r="AI36" s="147" t="s">
        <v>429</v>
      </c>
      <c r="AJ36" s="147" t="s">
        <v>431</v>
      </c>
      <c r="AK36" s="147" t="s">
        <v>429</v>
      </c>
      <c r="AL36" s="45" t="s">
        <v>50</v>
      </c>
    </row>
    <row r="37" spans="1:38" s="2" customFormat="1" ht="26.25" customHeight="1" thickBot="1" x14ac:dyDescent="0.3">
      <c r="A37" s="65" t="s">
        <v>71</v>
      </c>
      <c r="B37" s="65" t="s">
        <v>101</v>
      </c>
      <c r="C37" s="66" t="s">
        <v>400</v>
      </c>
      <c r="D37" s="67"/>
      <c r="E37" s="138">
        <v>0.11737679842162764</v>
      </c>
      <c r="F37" s="138">
        <v>3.912559947387588E-3</v>
      </c>
      <c r="G37" s="138">
        <v>1.5929314623563086E-4</v>
      </c>
      <c r="H37" s="138" t="s">
        <v>443</v>
      </c>
      <c r="I37" s="138">
        <v>4.890699934234485E-4</v>
      </c>
      <c r="J37" s="138">
        <v>4.890699934234485E-4</v>
      </c>
      <c r="K37" s="138">
        <v>4.890699934234485E-4</v>
      </c>
      <c r="L37" s="138">
        <v>1.2226749835586214E-5</v>
      </c>
      <c r="M37" s="138">
        <v>1.1737679842162764E-2</v>
      </c>
      <c r="N37" s="138">
        <v>3.6680249506758641E-6</v>
      </c>
      <c r="O37" s="138">
        <v>6.1133749177931068E-7</v>
      </c>
      <c r="P37" s="138">
        <v>2.445349967117243E-4</v>
      </c>
      <c r="Q37" s="138">
        <v>2.9344199605406911E-4</v>
      </c>
      <c r="R37" s="138">
        <v>1.8584659750091045E-6</v>
      </c>
      <c r="S37" s="138">
        <v>1.8584659750091046E-7</v>
      </c>
      <c r="T37" s="138">
        <v>1.2471284832297937E-6</v>
      </c>
      <c r="U37" s="138">
        <v>2.6898849638289668E-5</v>
      </c>
      <c r="V37" s="138">
        <v>3.6680249506758641E-6</v>
      </c>
      <c r="W37" s="138">
        <v>1.2226749835586212E-3</v>
      </c>
      <c r="X37" s="138" t="s">
        <v>443</v>
      </c>
      <c r="Y37" s="138" t="s">
        <v>443</v>
      </c>
      <c r="Z37" s="138" t="s">
        <v>443</v>
      </c>
      <c r="AA37" s="138" t="s">
        <v>443</v>
      </c>
      <c r="AB37" s="138" t="s">
        <v>443</v>
      </c>
      <c r="AC37" s="138" t="s">
        <v>443</v>
      </c>
      <c r="AD37" s="138" t="s">
        <v>443</v>
      </c>
      <c r="AE37" s="55"/>
      <c r="AF37" s="147" t="s">
        <v>431</v>
      </c>
      <c r="AG37" s="147" t="s">
        <v>429</v>
      </c>
      <c r="AH37" s="147">
        <v>2445.3499671172426</v>
      </c>
      <c r="AI37" s="147" t="s">
        <v>429</v>
      </c>
      <c r="AJ37" s="147" t="s">
        <v>431</v>
      </c>
      <c r="AK37" s="147" t="s">
        <v>429</v>
      </c>
      <c r="AL37" s="45" t="s">
        <v>50</v>
      </c>
    </row>
    <row r="38" spans="1:38" s="2" customFormat="1" ht="26.25" customHeight="1" thickBot="1" x14ac:dyDescent="0.3">
      <c r="A38" s="65" t="s">
        <v>71</v>
      </c>
      <c r="B38" s="65" t="s">
        <v>102</v>
      </c>
      <c r="C38" s="66" t="s">
        <v>103</v>
      </c>
      <c r="D38" s="72"/>
      <c r="E38" s="138" t="s">
        <v>429</v>
      </c>
      <c r="F38" s="138" t="s">
        <v>429</v>
      </c>
      <c r="G38" s="138" t="s">
        <v>429</v>
      </c>
      <c r="H38" s="138" t="s">
        <v>429</v>
      </c>
      <c r="I38" s="138" t="s">
        <v>429</v>
      </c>
      <c r="J38" s="138" t="s">
        <v>429</v>
      </c>
      <c r="K38" s="138" t="s">
        <v>429</v>
      </c>
      <c r="L38" s="138" t="s">
        <v>429</v>
      </c>
      <c r="M38" s="138" t="s">
        <v>429</v>
      </c>
      <c r="N38" s="138" t="s">
        <v>429</v>
      </c>
      <c r="O38" s="138" t="s">
        <v>429</v>
      </c>
      <c r="P38" s="138" t="s">
        <v>429</v>
      </c>
      <c r="Q38" s="138" t="s">
        <v>429</v>
      </c>
      <c r="R38" s="138" t="s">
        <v>429</v>
      </c>
      <c r="S38" s="138" t="s">
        <v>429</v>
      </c>
      <c r="T38" s="138" t="s">
        <v>429</v>
      </c>
      <c r="U38" s="138" t="s">
        <v>429</v>
      </c>
      <c r="V38" s="138" t="s">
        <v>429</v>
      </c>
      <c r="W38" s="138" t="s">
        <v>429</v>
      </c>
      <c r="X38" s="138" t="s">
        <v>429</v>
      </c>
      <c r="Y38" s="138" t="s">
        <v>429</v>
      </c>
      <c r="Z38" s="138" t="s">
        <v>429</v>
      </c>
      <c r="AA38" s="138" t="s">
        <v>429</v>
      </c>
      <c r="AB38" s="138" t="s">
        <v>429</v>
      </c>
      <c r="AC38" s="138" t="s">
        <v>429</v>
      </c>
      <c r="AD38" s="138" t="s">
        <v>429</v>
      </c>
      <c r="AE38" s="55"/>
      <c r="AF38" s="147" t="s">
        <v>429</v>
      </c>
      <c r="AG38" s="147" t="s">
        <v>429</v>
      </c>
      <c r="AH38" s="147" t="s">
        <v>429</v>
      </c>
      <c r="AI38" s="147" t="s">
        <v>429</v>
      </c>
      <c r="AJ38" s="147" t="s">
        <v>429</v>
      </c>
      <c r="AK38" s="147" t="s">
        <v>429</v>
      </c>
      <c r="AL38" s="45" t="s">
        <v>50</v>
      </c>
    </row>
    <row r="39" spans="1:38" s="2" customFormat="1" ht="26.25" customHeight="1" thickBot="1" x14ac:dyDescent="0.3">
      <c r="A39" s="65" t="s">
        <v>104</v>
      </c>
      <c r="B39" s="65" t="s">
        <v>105</v>
      </c>
      <c r="C39" s="66" t="s">
        <v>391</v>
      </c>
      <c r="D39" s="67"/>
      <c r="E39" s="138">
        <v>2.5257726913145002</v>
      </c>
      <c r="F39" s="138">
        <v>0.44377273813532442</v>
      </c>
      <c r="G39" s="138">
        <v>4.6315032783642369</v>
      </c>
      <c r="H39" s="138" t="s">
        <v>431</v>
      </c>
      <c r="I39" s="138">
        <v>0.35938482009588424</v>
      </c>
      <c r="J39" s="138">
        <v>0.45118529482002362</v>
      </c>
      <c r="K39" s="138">
        <v>0.55896169287021635</v>
      </c>
      <c r="L39" s="138">
        <v>0.16384148805032986</v>
      </c>
      <c r="M39" s="138">
        <v>1.545385818591406</v>
      </c>
      <c r="N39" s="138">
        <v>0.35986861335862974</v>
      </c>
      <c r="O39" s="138">
        <v>6.3070120259408483E-3</v>
      </c>
      <c r="P39" s="138">
        <v>7.6176897836102153E-3</v>
      </c>
      <c r="Q39" s="138">
        <v>2.0678452250893528E-2</v>
      </c>
      <c r="R39" s="138">
        <v>0.22914563586830172</v>
      </c>
      <c r="S39" s="138">
        <v>0.13506553050657144</v>
      </c>
      <c r="T39" s="138">
        <v>4.4882734511510005</v>
      </c>
      <c r="U39" s="138">
        <v>3.3964870048583456E-3</v>
      </c>
      <c r="V39" s="138">
        <v>0.27017646690527386</v>
      </c>
      <c r="W39" s="138">
        <v>0.23562730708410357</v>
      </c>
      <c r="X39" s="138">
        <v>6.803968544006686E-2</v>
      </c>
      <c r="Y39" s="138">
        <v>0.32261929272229506</v>
      </c>
      <c r="Z39" s="138">
        <v>5.4480499414288425E-2</v>
      </c>
      <c r="AA39" s="138">
        <v>4.758418919500252E-2</v>
      </c>
      <c r="AB39" s="138">
        <v>0.49272366677165291</v>
      </c>
      <c r="AC39" s="138">
        <v>4.1797615306530421E-3</v>
      </c>
      <c r="AD39" s="138">
        <v>0.10666254925852423</v>
      </c>
      <c r="AE39" s="55"/>
      <c r="AF39" s="147">
        <v>18225.892146473358</v>
      </c>
      <c r="AG39" s="147">
        <v>627.41358388800006</v>
      </c>
      <c r="AH39" s="147">
        <v>8385.3325624767767</v>
      </c>
      <c r="AI39" s="147" t="s">
        <v>431</v>
      </c>
      <c r="AJ39" s="147" t="s">
        <v>431</v>
      </c>
      <c r="AK39" s="147" t="s">
        <v>429</v>
      </c>
      <c r="AL39" s="45" t="s">
        <v>50</v>
      </c>
    </row>
    <row r="40" spans="1:38" s="2" customFormat="1" ht="26.25" customHeight="1" thickBot="1" x14ac:dyDescent="0.3">
      <c r="A40" s="65" t="s">
        <v>71</v>
      </c>
      <c r="B40" s="65" t="s">
        <v>106</v>
      </c>
      <c r="C40" s="66" t="s">
        <v>392</v>
      </c>
      <c r="D40" s="67"/>
      <c r="E40" s="138" t="s">
        <v>430</v>
      </c>
      <c r="F40" s="138" t="s">
        <v>430</v>
      </c>
      <c r="G40" s="138" t="s">
        <v>430</v>
      </c>
      <c r="H40" s="138" t="s">
        <v>430</v>
      </c>
      <c r="I40" s="138" t="s">
        <v>430</v>
      </c>
      <c r="J40" s="138" t="s">
        <v>430</v>
      </c>
      <c r="K40" s="138" t="s">
        <v>430</v>
      </c>
      <c r="L40" s="138" t="s">
        <v>430</v>
      </c>
      <c r="M40" s="138" t="s">
        <v>430</v>
      </c>
      <c r="N40" s="138" t="s">
        <v>430</v>
      </c>
      <c r="O40" s="138" t="s">
        <v>430</v>
      </c>
      <c r="P40" s="138" t="s">
        <v>430</v>
      </c>
      <c r="Q40" s="138" t="s">
        <v>430</v>
      </c>
      <c r="R40" s="138" t="s">
        <v>430</v>
      </c>
      <c r="S40" s="138" t="s">
        <v>430</v>
      </c>
      <c r="T40" s="138" t="s">
        <v>430</v>
      </c>
      <c r="U40" s="138" t="s">
        <v>430</v>
      </c>
      <c r="V40" s="138" t="s">
        <v>430</v>
      </c>
      <c r="W40" s="138" t="s">
        <v>430</v>
      </c>
      <c r="X40" s="138" t="s">
        <v>430</v>
      </c>
      <c r="Y40" s="138" t="s">
        <v>430</v>
      </c>
      <c r="Z40" s="138" t="s">
        <v>430</v>
      </c>
      <c r="AA40" s="138" t="s">
        <v>430</v>
      </c>
      <c r="AB40" s="138" t="s">
        <v>430</v>
      </c>
      <c r="AC40" s="138" t="s">
        <v>443</v>
      </c>
      <c r="AD40" s="138" t="s">
        <v>429</v>
      </c>
      <c r="AE40" s="55"/>
      <c r="AF40" s="147" t="s">
        <v>430</v>
      </c>
      <c r="AG40" s="147" t="s">
        <v>430</v>
      </c>
      <c r="AH40" s="147" t="s">
        <v>430</v>
      </c>
      <c r="AI40" s="147" t="s">
        <v>430</v>
      </c>
      <c r="AJ40" s="147" t="s">
        <v>431</v>
      </c>
      <c r="AK40" s="147" t="s">
        <v>429</v>
      </c>
      <c r="AL40" s="45" t="s">
        <v>50</v>
      </c>
    </row>
    <row r="41" spans="1:38" s="2" customFormat="1" ht="26.25" customHeight="1" thickBot="1" x14ac:dyDescent="0.3">
      <c r="A41" s="65" t="s">
        <v>104</v>
      </c>
      <c r="B41" s="65" t="s">
        <v>107</v>
      </c>
      <c r="C41" s="66" t="s">
        <v>401</v>
      </c>
      <c r="D41" s="67"/>
      <c r="E41" s="138">
        <v>5.0990618732032722</v>
      </c>
      <c r="F41" s="138">
        <v>22.103818719394379</v>
      </c>
      <c r="G41" s="138">
        <v>18.644108352268336</v>
      </c>
      <c r="H41" s="138">
        <v>0.23025211185369335</v>
      </c>
      <c r="I41" s="138">
        <v>13.289998148174762</v>
      </c>
      <c r="J41" s="138">
        <v>13.312480525782425</v>
      </c>
      <c r="K41" s="138">
        <v>14.231165954070329</v>
      </c>
      <c r="L41" s="138">
        <v>1.2421323074442059</v>
      </c>
      <c r="M41" s="138">
        <v>183.24762125863572</v>
      </c>
      <c r="N41" s="138">
        <v>3.5969385399832579</v>
      </c>
      <c r="O41" s="138">
        <v>3.5152820597181028E-2</v>
      </c>
      <c r="P41" s="138">
        <v>0.12339600510527247</v>
      </c>
      <c r="Q41" s="138">
        <v>5.5568690174016791E-2</v>
      </c>
      <c r="R41" s="138">
        <v>0.38845303290763555</v>
      </c>
      <c r="S41" s="138">
        <v>0.72386525114571831</v>
      </c>
      <c r="T41" s="138">
        <v>0.35902573562920154</v>
      </c>
      <c r="U41" s="138">
        <v>4.2802351308789657</v>
      </c>
      <c r="V41" s="138">
        <v>7.7205140757383104</v>
      </c>
      <c r="W41" s="138">
        <v>21.200179747894239</v>
      </c>
      <c r="X41" s="138">
        <v>4.5070166411967953</v>
      </c>
      <c r="Y41" s="138">
        <v>7.4188760173453732</v>
      </c>
      <c r="Z41" s="138">
        <v>3.8829861207371077</v>
      </c>
      <c r="AA41" s="138">
        <v>3.1515358904811297</v>
      </c>
      <c r="AB41" s="138">
        <v>18.960414669760404</v>
      </c>
      <c r="AC41" s="138">
        <v>2.7731076740895116E-2</v>
      </c>
      <c r="AD41" s="138">
        <v>6.062619056207879</v>
      </c>
      <c r="AE41" s="55"/>
      <c r="AF41" s="147">
        <v>32176.25882031233</v>
      </c>
      <c r="AG41" s="147">
        <v>35662.068288676805</v>
      </c>
      <c r="AH41" s="147">
        <v>12674.272043790719</v>
      </c>
      <c r="AI41" s="147">
        <v>1124.1188803831001</v>
      </c>
      <c r="AJ41" s="147" t="s">
        <v>431</v>
      </c>
      <c r="AK41" s="147" t="s">
        <v>429</v>
      </c>
      <c r="AL41" s="45" t="s">
        <v>50</v>
      </c>
    </row>
    <row r="42" spans="1:38" s="2" customFormat="1" ht="26.25" customHeight="1" thickBot="1" x14ac:dyDescent="0.3">
      <c r="A42" s="65" t="s">
        <v>71</v>
      </c>
      <c r="B42" s="65" t="s">
        <v>108</v>
      </c>
      <c r="C42" s="66" t="s">
        <v>109</v>
      </c>
      <c r="D42" s="67"/>
      <c r="E42" s="138" t="s">
        <v>430</v>
      </c>
      <c r="F42" s="138" t="s">
        <v>430</v>
      </c>
      <c r="G42" s="138" t="s">
        <v>430</v>
      </c>
      <c r="H42" s="138" t="s">
        <v>430</v>
      </c>
      <c r="I42" s="138" t="s">
        <v>430</v>
      </c>
      <c r="J42" s="138" t="s">
        <v>430</v>
      </c>
      <c r="K42" s="138" t="s">
        <v>430</v>
      </c>
      <c r="L42" s="138" t="s">
        <v>430</v>
      </c>
      <c r="M42" s="138" t="s">
        <v>430</v>
      </c>
      <c r="N42" s="138" t="s">
        <v>430</v>
      </c>
      <c r="O42" s="138" t="s">
        <v>430</v>
      </c>
      <c r="P42" s="138" t="s">
        <v>430</v>
      </c>
      <c r="Q42" s="138" t="s">
        <v>430</v>
      </c>
      <c r="R42" s="138" t="s">
        <v>430</v>
      </c>
      <c r="S42" s="138" t="s">
        <v>430</v>
      </c>
      <c r="T42" s="138" t="s">
        <v>430</v>
      </c>
      <c r="U42" s="138" t="s">
        <v>430</v>
      </c>
      <c r="V42" s="138" t="s">
        <v>430</v>
      </c>
      <c r="W42" s="138" t="s">
        <v>430</v>
      </c>
      <c r="X42" s="138" t="s">
        <v>430</v>
      </c>
      <c r="Y42" s="138" t="s">
        <v>430</v>
      </c>
      <c r="Z42" s="138" t="s">
        <v>430</v>
      </c>
      <c r="AA42" s="138" t="s">
        <v>430</v>
      </c>
      <c r="AB42" s="138" t="s">
        <v>430</v>
      </c>
      <c r="AC42" s="138" t="s">
        <v>430</v>
      </c>
      <c r="AD42" s="138" t="s">
        <v>429</v>
      </c>
      <c r="AE42" s="55"/>
      <c r="AF42" s="147" t="s">
        <v>430</v>
      </c>
      <c r="AG42" s="147" t="s">
        <v>430</v>
      </c>
      <c r="AH42" s="147" t="s">
        <v>430</v>
      </c>
      <c r="AI42" s="147" t="s">
        <v>430</v>
      </c>
      <c r="AJ42" s="147" t="s">
        <v>431</v>
      </c>
      <c r="AK42" s="147" t="s">
        <v>429</v>
      </c>
      <c r="AL42" s="45" t="s">
        <v>50</v>
      </c>
    </row>
    <row r="43" spans="1:38" s="2" customFormat="1" ht="26.25" customHeight="1" thickBot="1" x14ac:dyDescent="0.3">
      <c r="A43" s="65" t="s">
        <v>104</v>
      </c>
      <c r="B43" s="65" t="s">
        <v>110</v>
      </c>
      <c r="C43" s="66" t="s">
        <v>111</v>
      </c>
      <c r="D43" s="67"/>
      <c r="E43" s="138">
        <v>0.100042078752</v>
      </c>
      <c r="F43" s="138">
        <v>1.00042078752E-2</v>
      </c>
      <c r="G43" s="138">
        <v>9.2298821856595201E-2</v>
      </c>
      <c r="H43" s="138" t="s">
        <v>443</v>
      </c>
      <c r="I43" s="138">
        <v>1.6506942994079999E-2</v>
      </c>
      <c r="J43" s="138">
        <v>2.1509046931680001E-2</v>
      </c>
      <c r="K43" s="138">
        <v>2.7511571656799998E-2</v>
      </c>
      <c r="L43" s="138">
        <v>9.2438880766848013E-3</v>
      </c>
      <c r="M43" s="138">
        <v>4.0016831500800001E-2</v>
      </c>
      <c r="N43" s="138">
        <v>1.6006732600319998E-2</v>
      </c>
      <c r="O43" s="138">
        <v>3.0012623625599996E-4</v>
      </c>
      <c r="P43" s="138">
        <v>1.00042078752E-4</v>
      </c>
      <c r="Q43" s="138">
        <v>1.0004207875199999E-3</v>
      </c>
      <c r="R43" s="138">
        <v>1.2805386080256E-2</v>
      </c>
      <c r="S43" s="138">
        <v>7.2030296701440007E-3</v>
      </c>
      <c r="T43" s="138">
        <v>0.26010940475519995</v>
      </c>
      <c r="U43" s="138">
        <v>1.00042078752E-4</v>
      </c>
      <c r="V43" s="138">
        <v>8.0033663001599989E-3</v>
      </c>
      <c r="W43" s="138">
        <v>6.00252472512E-3</v>
      </c>
      <c r="X43" s="138">
        <v>1.9007994962879997E-3</v>
      </c>
      <c r="Y43" s="138">
        <v>1.5006311812800001E-2</v>
      </c>
      <c r="Z43" s="138">
        <v>1.700715338784E-3</v>
      </c>
      <c r="AA43" s="138">
        <v>1.50063118128E-3</v>
      </c>
      <c r="AB43" s="138">
        <v>2.0108457829152E-2</v>
      </c>
      <c r="AC43" s="138">
        <v>2.2009257325439997E-4</v>
      </c>
      <c r="AD43" s="138">
        <v>1.3005470237760002E-7</v>
      </c>
      <c r="AE43" s="55"/>
      <c r="AF43" s="147">
        <v>1000.42078752</v>
      </c>
      <c r="AG43" s="147" t="s">
        <v>431</v>
      </c>
      <c r="AH43" s="147" t="s">
        <v>431</v>
      </c>
      <c r="AI43" s="147" t="s">
        <v>431</v>
      </c>
      <c r="AJ43" s="147" t="s">
        <v>431</v>
      </c>
      <c r="AK43" s="147" t="s">
        <v>429</v>
      </c>
      <c r="AL43" s="45" t="s">
        <v>50</v>
      </c>
    </row>
    <row r="44" spans="1:38" s="2" customFormat="1" ht="26.25" customHeight="1" thickBot="1" x14ac:dyDescent="0.3">
      <c r="A44" s="65" t="s">
        <v>71</v>
      </c>
      <c r="B44" s="65" t="s">
        <v>112</v>
      </c>
      <c r="C44" s="66" t="s">
        <v>113</v>
      </c>
      <c r="D44" s="67"/>
      <c r="E44" s="138">
        <v>8.4704474339099995</v>
      </c>
      <c r="F44" s="138">
        <v>1.22453734095</v>
      </c>
      <c r="G44" s="138">
        <v>0.83068939670935693</v>
      </c>
      <c r="H44" s="138">
        <v>1.54255563E-3</v>
      </c>
      <c r="I44" s="138">
        <v>0.73693475163</v>
      </c>
      <c r="J44" s="138">
        <v>0.73693475163</v>
      </c>
      <c r="K44" s="138">
        <v>0.73693475163</v>
      </c>
      <c r="L44" s="138">
        <v>0.41268346091280006</v>
      </c>
      <c r="M44" s="138">
        <v>3.4479566975699996</v>
      </c>
      <c r="N44" s="138" t="s">
        <v>443</v>
      </c>
      <c r="O44" s="138">
        <v>2.0790000000000001E-3</v>
      </c>
      <c r="P44" s="138" t="s">
        <v>443</v>
      </c>
      <c r="Q44" s="138" t="s">
        <v>443</v>
      </c>
      <c r="R44" s="138">
        <v>1.0395000000000001E-2</v>
      </c>
      <c r="S44" s="138">
        <v>0.35342999999999997</v>
      </c>
      <c r="T44" s="138">
        <v>1.4553000000000002E-2</v>
      </c>
      <c r="U44" s="138">
        <v>2.0790000000000001E-3</v>
      </c>
      <c r="V44" s="138">
        <v>0.2079</v>
      </c>
      <c r="W44" s="138" t="s">
        <v>443</v>
      </c>
      <c r="X44" s="138">
        <v>6.2370000000000004E-3</v>
      </c>
      <c r="Y44" s="138">
        <v>1.0395000000000001E-2</v>
      </c>
      <c r="Z44" s="138" t="s">
        <v>443</v>
      </c>
      <c r="AA44" s="138" t="s">
        <v>443</v>
      </c>
      <c r="AB44" s="138">
        <v>1.6632000000000001E-2</v>
      </c>
      <c r="AC44" s="138" t="s">
        <v>430</v>
      </c>
      <c r="AD44" s="138" t="s">
        <v>430</v>
      </c>
      <c r="AE44" s="55"/>
      <c r="AF44" s="147">
        <v>9003.7870876800007</v>
      </c>
      <c r="AG44" s="147" t="s">
        <v>429</v>
      </c>
      <c r="AH44" s="147" t="s">
        <v>429</v>
      </c>
      <c r="AI44" s="147" t="s">
        <v>431</v>
      </c>
      <c r="AJ44" s="147" t="s">
        <v>431</v>
      </c>
      <c r="AK44" s="147" t="s">
        <v>429</v>
      </c>
      <c r="AL44" s="45" t="s">
        <v>50</v>
      </c>
    </row>
    <row r="45" spans="1:38" s="2" customFormat="1" ht="26.25" customHeight="1" thickBot="1" x14ac:dyDescent="0.3">
      <c r="A45" s="65" t="s">
        <v>71</v>
      </c>
      <c r="B45" s="65" t="s">
        <v>114</v>
      </c>
      <c r="C45" s="66" t="s">
        <v>115</v>
      </c>
      <c r="D45" s="67"/>
      <c r="E45" s="138">
        <v>3.3107766494392257</v>
      </c>
      <c r="F45" s="138">
        <v>0.11809139641311887</v>
      </c>
      <c r="G45" s="138">
        <v>0.16851726592966954</v>
      </c>
      <c r="H45" s="138" t="s">
        <v>443</v>
      </c>
      <c r="I45" s="138">
        <v>5.9045698206559437E-2</v>
      </c>
      <c r="J45" s="138">
        <v>6.3263248078456541E-2</v>
      </c>
      <c r="K45" s="138">
        <v>6.3263248078456541E-2</v>
      </c>
      <c r="L45" s="138">
        <v>1.9611606904321528E-2</v>
      </c>
      <c r="M45" s="138">
        <v>0.31209869052038564</v>
      </c>
      <c r="N45" s="138">
        <v>5.4828148334662343E-3</v>
      </c>
      <c r="O45" s="138">
        <v>4.2175498718971034E-4</v>
      </c>
      <c r="P45" s="138">
        <v>1.2652649615691306E-3</v>
      </c>
      <c r="Q45" s="138">
        <v>1.6870199487588413E-3</v>
      </c>
      <c r="R45" s="138">
        <v>2.1087749359485516E-3</v>
      </c>
      <c r="S45" s="138">
        <v>3.7114438872694507E-2</v>
      </c>
      <c r="T45" s="138">
        <v>4.2175498718971027E-2</v>
      </c>
      <c r="U45" s="138">
        <v>4.2175498718971033E-3</v>
      </c>
      <c r="V45" s="138">
        <v>5.0610598462765229E-2</v>
      </c>
      <c r="W45" s="138">
        <v>5.4828148334662343E-3</v>
      </c>
      <c r="X45" s="138" t="s">
        <v>443</v>
      </c>
      <c r="Y45" s="138" t="s">
        <v>443</v>
      </c>
      <c r="Z45" s="138" t="s">
        <v>443</v>
      </c>
      <c r="AA45" s="138" t="s">
        <v>443</v>
      </c>
      <c r="AB45" s="138" t="s">
        <v>443</v>
      </c>
      <c r="AC45" s="138">
        <v>3.3740398975176827E-3</v>
      </c>
      <c r="AD45" s="138">
        <v>1.6026689513208992E-3</v>
      </c>
      <c r="AE45" s="55"/>
      <c r="AF45" s="147">
        <v>1826.5474304104653</v>
      </c>
      <c r="AG45" s="147" t="s">
        <v>429</v>
      </c>
      <c r="AH45" s="147" t="s">
        <v>429</v>
      </c>
      <c r="AI45" s="147" t="s">
        <v>429</v>
      </c>
      <c r="AJ45" s="147" t="s">
        <v>431</v>
      </c>
      <c r="AK45" s="147" t="s">
        <v>429</v>
      </c>
      <c r="AL45" s="45" t="s">
        <v>50</v>
      </c>
    </row>
    <row r="46" spans="1:38" s="2" customFormat="1" ht="26.25" customHeight="1" thickBot="1" x14ac:dyDescent="0.3">
      <c r="A46" s="65" t="s">
        <v>104</v>
      </c>
      <c r="B46" s="65" t="s">
        <v>116</v>
      </c>
      <c r="C46" s="66" t="s">
        <v>117</v>
      </c>
      <c r="D46" s="67"/>
      <c r="E46" s="138" t="s">
        <v>430</v>
      </c>
      <c r="F46" s="138" t="s">
        <v>430</v>
      </c>
      <c r="G46" s="138" t="s">
        <v>430</v>
      </c>
      <c r="H46" s="138" t="s">
        <v>443</v>
      </c>
      <c r="I46" s="138" t="s">
        <v>430</v>
      </c>
      <c r="J46" s="138" t="s">
        <v>430</v>
      </c>
      <c r="K46" s="138" t="s">
        <v>430</v>
      </c>
      <c r="L46" s="138" t="s">
        <v>430</v>
      </c>
      <c r="M46" s="138" t="s">
        <v>430</v>
      </c>
      <c r="N46" s="138" t="s">
        <v>430</v>
      </c>
      <c r="O46" s="138" t="s">
        <v>430</v>
      </c>
      <c r="P46" s="138" t="s">
        <v>430</v>
      </c>
      <c r="Q46" s="138" t="s">
        <v>430</v>
      </c>
      <c r="R46" s="138" t="s">
        <v>430</v>
      </c>
      <c r="S46" s="138" t="s">
        <v>430</v>
      </c>
      <c r="T46" s="138" t="s">
        <v>430</v>
      </c>
      <c r="U46" s="138" t="s">
        <v>430</v>
      </c>
      <c r="V46" s="138" t="s">
        <v>430</v>
      </c>
      <c r="W46" s="138" t="s">
        <v>430</v>
      </c>
      <c r="X46" s="138" t="s">
        <v>430</v>
      </c>
      <c r="Y46" s="138" t="s">
        <v>430</v>
      </c>
      <c r="Z46" s="138" t="s">
        <v>430</v>
      </c>
      <c r="AA46" s="138" t="s">
        <v>430</v>
      </c>
      <c r="AB46" s="138" t="s">
        <v>430</v>
      </c>
      <c r="AC46" s="138" t="s">
        <v>443</v>
      </c>
      <c r="AD46" s="138" t="s">
        <v>429</v>
      </c>
      <c r="AE46" s="55"/>
      <c r="AF46" s="147" t="s">
        <v>430</v>
      </c>
      <c r="AG46" s="147" t="s">
        <v>430</v>
      </c>
      <c r="AH46" s="147" t="s">
        <v>430</v>
      </c>
      <c r="AI46" s="147" t="s">
        <v>430</v>
      </c>
      <c r="AJ46" s="147" t="s">
        <v>431</v>
      </c>
      <c r="AK46" s="147" t="s">
        <v>429</v>
      </c>
      <c r="AL46" s="45" t="s">
        <v>50</v>
      </c>
    </row>
    <row r="47" spans="1:38" s="2" customFormat="1" ht="26.25" customHeight="1" thickBot="1" x14ac:dyDescent="0.3">
      <c r="A47" s="65" t="s">
        <v>71</v>
      </c>
      <c r="B47" s="65" t="s">
        <v>118</v>
      </c>
      <c r="C47" s="66" t="s">
        <v>119</v>
      </c>
      <c r="D47" s="67"/>
      <c r="E47" s="138" t="s">
        <v>430</v>
      </c>
      <c r="F47" s="138" t="s">
        <v>430</v>
      </c>
      <c r="G47" s="138" t="s">
        <v>430</v>
      </c>
      <c r="H47" s="138" t="s">
        <v>443</v>
      </c>
      <c r="I47" s="138" t="s">
        <v>430</v>
      </c>
      <c r="J47" s="138" t="s">
        <v>430</v>
      </c>
      <c r="K47" s="138" t="s">
        <v>430</v>
      </c>
      <c r="L47" s="138" t="s">
        <v>430</v>
      </c>
      <c r="M47" s="138" t="s">
        <v>430</v>
      </c>
      <c r="N47" s="138" t="s">
        <v>430</v>
      </c>
      <c r="O47" s="138" t="s">
        <v>430</v>
      </c>
      <c r="P47" s="138" t="s">
        <v>430</v>
      </c>
      <c r="Q47" s="138" t="s">
        <v>430</v>
      </c>
      <c r="R47" s="138" t="s">
        <v>430</v>
      </c>
      <c r="S47" s="138" t="s">
        <v>430</v>
      </c>
      <c r="T47" s="138" t="s">
        <v>430</v>
      </c>
      <c r="U47" s="138" t="s">
        <v>430</v>
      </c>
      <c r="V47" s="138" t="s">
        <v>430</v>
      </c>
      <c r="W47" s="138" t="s">
        <v>430</v>
      </c>
      <c r="X47" s="138" t="s">
        <v>430</v>
      </c>
      <c r="Y47" s="138" t="s">
        <v>430</v>
      </c>
      <c r="Z47" s="138" t="s">
        <v>430</v>
      </c>
      <c r="AA47" s="138" t="s">
        <v>430</v>
      </c>
      <c r="AB47" s="138" t="s">
        <v>430</v>
      </c>
      <c r="AC47" s="138" t="s">
        <v>443</v>
      </c>
      <c r="AD47" s="138" t="s">
        <v>429</v>
      </c>
      <c r="AE47" s="55"/>
      <c r="AF47" s="147" t="s">
        <v>430</v>
      </c>
      <c r="AG47" s="147" t="s">
        <v>429</v>
      </c>
      <c r="AH47" s="147" t="s">
        <v>429</v>
      </c>
      <c r="AI47" s="147" t="s">
        <v>429</v>
      </c>
      <c r="AJ47" s="147" t="s">
        <v>431</v>
      </c>
      <c r="AK47" s="147" t="s">
        <v>429</v>
      </c>
      <c r="AL47" s="45" t="s">
        <v>50</v>
      </c>
    </row>
    <row r="48" spans="1:38" s="2" customFormat="1" ht="26.25" customHeight="1" thickBot="1" x14ac:dyDescent="0.3">
      <c r="A48" s="65" t="s">
        <v>120</v>
      </c>
      <c r="B48" s="65" t="s">
        <v>121</v>
      </c>
      <c r="C48" s="66" t="s">
        <v>122</v>
      </c>
      <c r="D48" s="67"/>
      <c r="E48" s="138" t="s">
        <v>429</v>
      </c>
      <c r="F48" s="138" t="s">
        <v>431</v>
      </c>
      <c r="G48" s="138" t="s">
        <v>431</v>
      </c>
      <c r="H48" s="138" t="s">
        <v>429</v>
      </c>
      <c r="I48" s="138">
        <v>1.3462474630922152E-2</v>
      </c>
      <c r="J48" s="138">
        <v>0.13462474630922153</v>
      </c>
      <c r="K48" s="138">
        <v>0.33656186577305386</v>
      </c>
      <c r="L48" s="138" t="s">
        <v>431</v>
      </c>
      <c r="M48" s="138" t="s">
        <v>429</v>
      </c>
      <c r="N48" s="138" t="s">
        <v>431</v>
      </c>
      <c r="O48" s="138" t="s">
        <v>431</v>
      </c>
      <c r="P48" s="138" t="s">
        <v>431</v>
      </c>
      <c r="Q48" s="138" t="s">
        <v>431</v>
      </c>
      <c r="R48" s="138" t="s">
        <v>431</v>
      </c>
      <c r="S48" s="138" t="s">
        <v>431</v>
      </c>
      <c r="T48" s="138" t="s">
        <v>431</v>
      </c>
      <c r="U48" s="138" t="s">
        <v>431</v>
      </c>
      <c r="V48" s="138" t="s">
        <v>431</v>
      </c>
      <c r="W48" s="138" t="s">
        <v>429</v>
      </c>
      <c r="X48" s="138" t="s">
        <v>429</v>
      </c>
      <c r="Y48" s="138" t="s">
        <v>429</v>
      </c>
      <c r="Z48" s="138" t="s">
        <v>429</v>
      </c>
      <c r="AA48" s="138" t="s">
        <v>429</v>
      </c>
      <c r="AB48" s="138" t="s">
        <v>429</v>
      </c>
      <c r="AC48" s="138" t="s">
        <v>429</v>
      </c>
      <c r="AD48" s="138" t="s">
        <v>429</v>
      </c>
      <c r="AE48" s="55"/>
      <c r="AF48" s="147" t="s">
        <v>429</v>
      </c>
      <c r="AG48" s="147" t="s">
        <v>429</v>
      </c>
      <c r="AH48" s="147" t="s">
        <v>429</v>
      </c>
      <c r="AI48" s="147" t="s">
        <v>429</v>
      </c>
      <c r="AJ48" s="147" t="s">
        <v>429</v>
      </c>
      <c r="AK48" s="147" t="s">
        <v>431</v>
      </c>
      <c r="AL48" s="45" t="s">
        <v>123</v>
      </c>
    </row>
    <row r="49" spans="1:38" s="2" customFormat="1" ht="26.25" customHeight="1" thickBot="1" x14ac:dyDescent="0.3">
      <c r="A49" s="65" t="s">
        <v>120</v>
      </c>
      <c r="B49" s="65" t="s">
        <v>124</v>
      </c>
      <c r="C49" s="66" t="s">
        <v>125</v>
      </c>
      <c r="D49" s="67"/>
      <c r="E49" s="138" t="s">
        <v>431</v>
      </c>
      <c r="F49" s="138" t="s">
        <v>431</v>
      </c>
      <c r="G49" s="138" t="s">
        <v>431</v>
      </c>
      <c r="H49" s="138" t="s">
        <v>431</v>
      </c>
      <c r="I49" s="138" t="s">
        <v>431</v>
      </c>
      <c r="J49" s="138" t="s">
        <v>431</v>
      </c>
      <c r="K49" s="138" t="s">
        <v>431</v>
      </c>
      <c r="L49" s="138" t="s">
        <v>431</v>
      </c>
      <c r="M49" s="138" t="s">
        <v>431</v>
      </c>
      <c r="N49" s="138" t="s">
        <v>431</v>
      </c>
      <c r="O49" s="138" t="s">
        <v>431</v>
      </c>
      <c r="P49" s="138" t="s">
        <v>431</v>
      </c>
      <c r="Q49" s="138" t="s">
        <v>431</v>
      </c>
      <c r="R49" s="138" t="s">
        <v>431</v>
      </c>
      <c r="S49" s="138" t="s">
        <v>431</v>
      </c>
      <c r="T49" s="138" t="s">
        <v>431</v>
      </c>
      <c r="U49" s="138" t="s">
        <v>431</v>
      </c>
      <c r="V49" s="138" t="s">
        <v>431</v>
      </c>
      <c r="W49" s="138" t="s">
        <v>429</v>
      </c>
      <c r="X49" s="138" t="s">
        <v>431</v>
      </c>
      <c r="Y49" s="138" t="s">
        <v>431</v>
      </c>
      <c r="Z49" s="138" t="s">
        <v>431</v>
      </c>
      <c r="AA49" s="138" t="s">
        <v>431</v>
      </c>
      <c r="AB49" s="138" t="s">
        <v>431</v>
      </c>
      <c r="AC49" s="138" t="s">
        <v>429</v>
      </c>
      <c r="AD49" s="138" t="s">
        <v>429</v>
      </c>
      <c r="AE49" s="55"/>
      <c r="AF49" s="147" t="s">
        <v>429</v>
      </c>
      <c r="AG49" s="147" t="s">
        <v>429</v>
      </c>
      <c r="AH49" s="147" t="s">
        <v>429</v>
      </c>
      <c r="AI49" s="147" t="s">
        <v>429</v>
      </c>
      <c r="AJ49" s="147" t="s">
        <v>429</v>
      </c>
      <c r="AK49" s="147" t="s">
        <v>431</v>
      </c>
      <c r="AL49" s="45" t="s">
        <v>126</v>
      </c>
    </row>
    <row r="50" spans="1:38" s="2" customFormat="1" ht="26.25" customHeight="1" thickBot="1" x14ac:dyDescent="0.3">
      <c r="A50" s="65" t="s">
        <v>120</v>
      </c>
      <c r="B50" s="65" t="s">
        <v>127</v>
      </c>
      <c r="C50" s="66" t="s">
        <v>128</v>
      </c>
      <c r="D50" s="67"/>
      <c r="E50" s="138" t="s">
        <v>431</v>
      </c>
      <c r="F50" s="138" t="s">
        <v>431</v>
      </c>
      <c r="G50" s="138" t="s">
        <v>431</v>
      </c>
      <c r="H50" s="138" t="s">
        <v>431</v>
      </c>
      <c r="I50" s="138" t="s">
        <v>431</v>
      </c>
      <c r="J50" s="138" t="s">
        <v>431</v>
      </c>
      <c r="K50" s="138" t="s">
        <v>431</v>
      </c>
      <c r="L50" s="138" t="s">
        <v>431</v>
      </c>
      <c r="M50" s="138" t="s">
        <v>431</v>
      </c>
      <c r="N50" s="138" t="s">
        <v>431</v>
      </c>
      <c r="O50" s="138" t="s">
        <v>431</v>
      </c>
      <c r="P50" s="138" t="s">
        <v>431</v>
      </c>
      <c r="Q50" s="138" t="s">
        <v>431</v>
      </c>
      <c r="R50" s="138" t="s">
        <v>431</v>
      </c>
      <c r="S50" s="138" t="s">
        <v>431</v>
      </c>
      <c r="T50" s="138" t="s">
        <v>431</v>
      </c>
      <c r="U50" s="138" t="s">
        <v>431</v>
      </c>
      <c r="V50" s="138" t="s">
        <v>431</v>
      </c>
      <c r="W50" s="138" t="s">
        <v>431</v>
      </c>
      <c r="X50" s="138" t="s">
        <v>429</v>
      </c>
      <c r="Y50" s="138" t="s">
        <v>429</v>
      </c>
      <c r="Z50" s="138" t="s">
        <v>429</v>
      </c>
      <c r="AA50" s="138" t="s">
        <v>429</v>
      </c>
      <c r="AB50" s="138" t="s">
        <v>429</v>
      </c>
      <c r="AC50" s="138" t="s">
        <v>429</v>
      </c>
      <c r="AD50" s="138" t="s">
        <v>429</v>
      </c>
      <c r="AE50" s="55"/>
      <c r="AF50" s="147" t="s">
        <v>429</v>
      </c>
      <c r="AG50" s="147" t="s">
        <v>429</v>
      </c>
      <c r="AH50" s="147" t="s">
        <v>429</v>
      </c>
      <c r="AI50" s="147" t="s">
        <v>429</v>
      </c>
      <c r="AJ50" s="147" t="s">
        <v>429</v>
      </c>
      <c r="AK50" s="147" t="s">
        <v>429</v>
      </c>
      <c r="AL50" s="45" t="s">
        <v>413</v>
      </c>
    </row>
    <row r="51" spans="1:38" s="2" customFormat="1" ht="26.25" customHeight="1" thickBot="1" x14ac:dyDescent="0.3">
      <c r="A51" s="65" t="s">
        <v>120</v>
      </c>
      <c r="B51" s="69" t="s">
        <v>129</v>
      </c>
      <c r="C51" s="66" t="s">
        <v>130</v>
      </c>
      <c r="D51" s="67"/>
      <c r="E51" s="138" t="s">
        <v>429</v>
      </c>
      <c r="F51" s="138" t="s">
        <v>443</v>
      </c>
      <c r="G51" s="138" t="s">
        <v>443</v>
      </c>
      <c r="H51" s="138" t="s">
        <v>429</v>
      </c>
      <c r="I51" s="138" t="s">
        <v>429</v>
      </c>
      <c r="J51" s="138" t="s">
        <v>429</v>
      </c>
      <c r="K51" s="138" t="s">
        <v>429</v>
      </c>
      <c r="L51" s="138" t="s">
        <v>429</v>
      </c>
      <c r="M51" s="138" t="s">
        <v>429</v>
      </c>
      <c r="N51" s="138" t="s">
        <v>429</v>
      </c>
      <c r="O51" s="138" t="s">
        <v>429</v>
      </c>
      <c r="P51" s="138" t="s">
        <v>429</v>
      </c>
      <c r="Q51" s="138" t="s">
        <v>429</v>
      </c>
      <c r="R51" s="138" t="s">
        <v>429</v>
      </c>
      <c r="S51" s="138" t="s">
        <v>429</v>
      </c>
      <c r="T51" s="138" t="s">
        <v>429</v>
      </c>
      <c r="U51" s="138" t="s">
        <v>429</v>
      </c>
      <c r="V51" s="138" t="s">
        <v>429</v>
      </c>
      <c r="W51" s="138" t="s">
        <v>431</v>
      </c>
      <c r="X51" s="138" t="s">
        <v>429</v>
      </c>
      <c r="Y51" s="138" t="s">
        <v>429</v>
      </c>
      <c r="Z51" s="138" t="s">
        <v>429</v>
      </c>
      <c r="AA51" s="138" t="s">
        <v>429</v>
      </c>
      <c r="AB51" s="138" t="s">
        <v>429</v>
      </c>
      <c r="AC51" s="138" t="s">
        <v>429</v>
      </c>
      <c r="AD51" s="138" t="s">
        <v>429</v>
      </c>
      <c r="AE51" s="55"/>
      <c r="AF51" s="147" t="s">
        <v>429</v>
      </c>
      <c r="AG51" s="147" t="s">
        <v>429</v>
      </c>
      <c r="AH51" s="147" t="s">
        <v>429</v>
      </c>
      <c r="AI51" s="147" t="s">
        <v>429</v>
      </c>
      <c r="AJ51" s="147" t="s">
        <v>429</v>
      </c>
      <c r="AK51" s="147" t="s">
        <v>429</v>
      </c>
      <c r="AL51" s="45" t="s">
        <v>131</v>
      </c>
    </row>
    <row r="52" spans="1:38" s="2" customFormat="1" ht="26.25" customHeight="1" thickBot="1" x14ac:dyDescent="0.3">
      <c r="A52" s="65" t="s">
        <v>120</v>
      </c>
      <c r="B52" s="69" t="s">
        <v>132</v>
      </c>
      <c r="C52" s="71" t="s">
        <v>393</v>
      </c>
      <c r="D52" s="68"/>
      <c r="E52" s="138" t="s">
        <v>430</v>
      </c>
      <c r="F52" s="138">
        <v>1.8709379392981778</v>
      </c>
      <c r="G52" s="138" t="s">
        <v>430</v>
      </c>
      <c r="H52" s="138" t="s">
        <v>430</v>
      </c>
      <c r="I52" s="138" t="s">
        <v>430</v>
      </c>
      <c r="J52" s="138" t="s">
        <v>430</v>
      </c>
      <c r="K52" s="138" t="s">
        <v>430</v>
      </c>
      <c r="L52" s="138" t="s">
        <v>443</v>
      </c>
      <c r="M52" s="138" t="s">
        <v>430</v>
      </c>
      <c r="N52" s="138" t="s">
        <v>430</v>
      </c>
      <c r="O52" s="138" t="s">
        <v>430</v>
      </c>
      <c r="P52" s="138" t="s">
        <v>430</v>
      </c>
      <c r="Q52" s="138" t="s">
        <v>429</v>
      </c>
      <c r="R52" s="138" t="s">
        <v>429</v>
      </c>
      <c r="S52" s="138" t="s">
        <v>429</v>
      </c>
      <c r="T52" s="138" t="s">
        <v>429</v>
      </c>
      <c r="U52" s="138" t="s">
        <v>429</v>
      </c>
      <c r="V52" s="138" t="s">
        <v>429</v>
      </c>
      <c r="W52" s="138" t="s">
        <v>430</v>
      </c>
      <c r="X52" s="138" t="s">
        <v>429</v>
      </c>
      <c r="Y52" s="138" t="s">
        <v>430</v>
      </c>
      <c r="Z52" s="138" t="s">
        <v>430</v>
      </c>
      <c r="AA52" s="138" t="s">
        <v>430</v>
      </c>
      <c r="AB52" s="138" t="s">
        <v>430</v>
      </c>
      <c r="AC52" s="138" t="s">
        <v>429</v>
      </c>
      <c r="AD52" s="138" t="s">
        <v>429</v>
      </c>
      <c r="AE52" s="55"/>
      <c r="AF52" s="147" t="s">
        <v>429</v>
      </c>
      <c r="AG52" s="147" t="s">
        <v>429</v>
      </c>
      <c r="AH52" s="147" t="s">
        <v>429</v>
      </c>
      <c r="AI52" s="147" t="s">
        <v>429</v>
      </c>
      <c r="AJ52" s="147" t="s">
        <v>429</v>
      </c>
      <c r="AK52" s="147">
        <v>2.1232182444000003</v>
      </c>
      <c r="AL52" s="45" t="s">
        <v>133</v>
      </c>
    </row>
    <row r="53" spans="1:38" s="2" customFormat="1" ht="26.25" customHeight="1" thickBot="1" x14ac:dyDescent="0.3">
      <c r="A53" s="65" t="s">
        <v>120</v>
      </c>
      <c r="B53" s="69" t="s">
        <v>134</v>
      </c>
      <c r="C53" s="71" t="s">
        <v>135</v>
      </c>
      <c r="D53" s="68"/>
      <c r="E53" s="138" t="s">
        <v>429</v>
      </c>
      <c r="F53" s="138">
        <v>2.2432943948629225</v>
      </c>
      <c r="G53" s="138" t="s">
        <v>443</v>
      </c>
      <c r="H53" s="138" t="s">
        <v>429</v>
      </c>
      <c r="I53" s="138" t="s">
        <v>429</v>
      </c>
      <c r="J53" s="138" t="s">
        <v>429</v>
      </c>
      <c r="K53" s="138" t="s">
        <v>429</v>
      </c>
      <c r="L53" s="138" t="s">
        <v>429</v>
      </c>
      <c r="M53" s="138" t="s">
        <v>429</v>
      </c>
      <c r="N53" s="138" t="s">
        <v>429</v>
      </c>
      <c r="O53" s="138" t="s">
        <v>429</v>
      </c>
      <c r="P53" s="138" t="s">
        <v>429</v>
      </c>
      <c r="Q53" s="138" t="s">
        <v>429</v>
      </c>
      <c r="R53" s="138" t="s">
        <v>429</v>
      </c>
      <c r="S53" s="138" t="s">
        <v>429</v>
      </c>
      <c r="T53" s="138" t="s">
        <v>429</v>
      </c>
      <c r="U53" s="138" t="s">
        <v>429</v>
      </c>
      <c r="V53" s="138" t="s">
        <v>429</v>
      </c>
      <c r="W53" s="138" t="s">
        <v>429</v>
      </c>
      <c r="X53" s="138" t="s">
        <v>429</v>
      </c>
      <c r="Y53" s="138" t="s">
        <v>429</v>
      </c>
      <c r="Z53" s="138" t="s">
        <v>429</v>
      </c>
      <c r="AA53" s="138" t="s">
        <v>429</v>
      </c>
      <c r="AB53" s="138" t="s">
        <v>429</v>
      </c>
      <c r="AC53" s="138" t="s">
        <v>429</v>
      </c>
      <c r="AD53" s="138" t="s">
        <v>429</v>
      </c>
      <c r="AE53" s="55"/>
      <c r="AF53" s="147" t="s">
        <v>429</v>
      </c>
      <c r="AG53" s="147" t="s">
        <v>429</v>
      </c>
      <c r="AH53" s="147" t="s">
        <v>429</v>
      </c>
      <c r="AI53" s="147" t="s">
        <v>429</v>
      </c>
      <c r="AJ53" s="147" t="s">
        <v>429</v>
      </c>
      <c r="AK53" s="147">
        <v>1.0989856782468677</v>
      </c>
      <c r="AL53" s="45" t="s">
        <v>136</v>
      </c>
    </row>
    <row r="54" spans="1:38" s="2" customFormat="1" ht="37.5" customHeight="1" thickBot="1" x14ac:dyDescent="0.3">
      <c r="A54" s="65" t="s">
        <v>120</v>
      </c>
      <c r="B54" s="69" t="s">
        <v>137</v>
      </c>
      <c r="C54" s="71" t="s">
        <v>138</v>
      </c>
      <c r="D54" s="68"/>
      <c r="E54" s="138" t="s">
        <v>429</v>
      </c>
      <c r="F54" s="138">
        <v>5.202773037128653E-2</v>
      </c>
      <c r="G54" s="138" t="s">
        <v>443</v>
      </c>
      <c r="H54" s="138" t="s">
        <v>429</v>
      </c>
      <c r="I54" s="138" t="s">
        <v>429</v>
      </c>
      <c r="J54" s="138" t="s">
        <v>429</v>
      </c>
      <c r="K54" s="138" t="s">
        <v>429</v>
      </c>
      <c r="L54" s="138" t="s">
        <v>429</v>
      </c>
      <c r="M54" s="138" t="s">
        <v>429</v>
      </c>
      <c r="N54" s="138" t="s">
        <v>429</v>
      </c>
      <c r="O54" s="138" t="s">
        <v>429</v>
      </c>
      <c r="P54" s="138" t="s">
        <v>429</v>
      </c>
      <c r="Q54" s="138" t="s">
        <v>429</v>
      </c>
      <c r="R54" s="138" t="s">
        <v>429</v>
      </c>
      <c r="S54" s="138" t="s">
        <v>429</v>
      </c>
      <c r="T54" s="138" t="s">
        <v>429</v>
      </c>
      <c r="U54" s="138" t="s">
        <v>429</v>
      </c>
      <c r="V54" s="138" t="s">
        <v>429</v>
      </c>
      <c r="W54" s="138" t="s">
        <v>429</v>
      </c>
      <c r="X54" s="138" t="s">
        <v>429</v>
      </c>
      <c r="Y54" s="138" t="s">
        <v>429</v>
      </c>
      <c r="Z54" s="138" t="s">
        <v>429</v>
      </c>
      <c r="AA54" s="138" t="s">
        <v>429</v>
      </c>
      <c r="AB54" s="138" t="s">
        <v>429</v>
      </c>
      <c r="AC54" s="138" t="s">
        <v>429</v>
      </c>
      <c r="AD54" s="138" t="s">
        <v>429</v>
      </c>
      <c r="AE54" s="55"/>
      <c r="AF54" s="147" t="s">
        <v>429</v>
      </c>
      <c r="AG54" s="147" t="s">
        <v>429</v>
      </c>
      <c r="AH54" s="147" t="s">
        <v>429</v>
      </c>
      <c r="AI54" s="147" t="s">
        <v>429</v>
      </c>
      <c r="AJ54" s="147" t="s">
        <v>429</v>
      </c>
      <c r="AK54" s="147" t="s">
        <v>429</v>
      </c>
      <c r="AL54" s="45" t="s">
        <v>420</v>
      </c>
    </row>
    <row r="55" spans="1:38" s="2" customFormat="1" ht="26.25" customHeight="1" thickBot="1" x14ac:dyDescent="0.3">
      <c r="A55" s="65" t="s">
        <v>120</v>
      </c>
      <c r="B55" s="69" t="s">
        <v>139</v>
      </c>
      <c r="C55" s="71" t="s">
        <v>140</v>
      </c>
      <c r="D55" s="68"/>
      <c r="E55" s="138" t="s">
        <v>443</v>
      </c>
      <c r="F55" s="138" t="s">
        <v>443</v>
      </c>
      <c r="G55" s="138" t="s">
        <v>443</v>
      </c>
      <c r="H55" s="138" t="s">
        <v>443</v>
      </c>
      <c r="I55" s="138" t="s">
        <v>443</v>
      </c>
      <c r="J55" s="138" t="s">
        <v>443</v>
      </c>
      <c r="K55" s="138" t="s">
        <v>443</v>
      </c>
      <c r="L55" s="138" t="s">
        <v>443</v>
      </c>
      <c r="M55" s="138" t="s">
        <v>443</v>
      </c>
      <c r="N55" s="138" t="s">
        <v>443</v>
      </c>
      <c r="O55" s="138" t="s">
        <v>443</v>
      </c>
      <c r="P55" s="138" t="s">
        <v>443</v>
      </c>
      <c r="Q55" s="138" t="s">
        <v>443</v>
      </c>
      <c r="R55" s="138" t="s">
        <v>443</v>
      </c>
      <c r="S55" s="138" t="s">
        <v>443</v>
      </c>
      <c r="T55" s="138" t="s">
        <v>443</v>
      </c>
      <c r="U55" s="138" t="s">
        <v>443</v>
      </c>
      <c r="V55" s="138" t="s">
        <v>443</v>
      </c>
      <c r="W55" s="138" t="s">
        <v>443</v>
      </c>
      <c r="X55" s="138" t="s">
        <v>443</v>
      </c>
      <c r="Y55" s="138" t="s">
        <v>443</v>
      </c>
      <c r="Z55" s="138" t="s">
        <v>443</v>
      </c>
      <c r="AA55" s="138" t="s">
        <v>443</v>
      </c>
      <c r="AB55" s="138" t="s">
        <v>443</v>
      </c>
      <c r="AC55" s="138" t="s">
        <v>429</v>
      </c>
      <c r="AD55" s="138" t="s">
        <v>429</v>
      </c>
      <c r="AE55" s="55"/>
      <c r="AF55" s="147" t="s">
        <v>429</v>
      </c>
      <c r="AG55" s="147" t="s">
        <v>429</v>
      </c>
      <c r="AH55" s="147" t="s">
        <v>429</v>
      </c>
      <c r="AI55" s="147" t="s">
        <v>429</v>
      </c>
      <c r="AJ55" s="147" t="s">
        <v>429</v>
      </c>
      <c r="AK55" s="147" t="s">
        <v>429</v>
      </c>
      <c r="AL55" s="45" t="s">
        <v>141</v>
      </c>
    </row>
    <row r="56" spans="1:38" s="2" customFormat="1" ht="26.25" customHeight="1" thickBot="1" x14ac:dyDescent="0.3">
      <c r="A56" s="69" t="s">
        <v>120</v>
      </c>
      <c r="B56" s="69" t="s">
        <v>142</v>
      </c>
      <c r="C56" s="71" t="s">
        <v>402</v>
      </c>
      <c r="D56" s="68"/>
      <c r="E56" s="138" t="s">
        <v>443</v>
      </c>
      <c r="F56" s="138" t="s">
        <v>443</v>
      </c>
      <c r="G56" s="138" t="s">
        <v>443</v>
      </c>
      <c r="H56" s="138" t="s">
        <v>443</v>
      </c>
      <c r="I56" s="138" t="s">
        <v>431</v>
      </c>
      <c r="J56" s="138" t="s">
        <v>431</v>
      </c>
      <c r="K56" s="138" t="s">
        <v>431</v>
      </c>
      <c r="L56" s="138" t="s">
        <v>431</v>
      </c>
      <c r="M56" s="138" t="s">
        <v>443</v>
      </c>
      <c r="N56" s="138" t="s">
        <v>431</v>
      </c>
      <c r="O56" s="138" t="s">
        <v>431</v>
      </c>
      <c r="P56" s="138" t="s">
        <v>431</v>
      </c>
      <c r="Q56" s="138" t="s">
        <v>431</v>
      </c>
      <c r="R56" s="138" t="s">
        <v>431</v>
      </c>
      <c r="S56" s="138" t="s">
        <v>431</v>
      </c>
      <c r="T56" s="138" t="s">
        <v>431</v>
      </c>
      <c r="U56" s="138" t="s">
        <v>431</v>
      </c>
      <c r="V56" s="138" t="s">
        <v>431</v>
      </c>
      <c r="W56" s="138" t="s">
        <v>429</v>
      </c>
      <c r="X56" s="138" t="s">
        <v>429</v>
      </c>
      <c r="Y56" s="138" t="s">
        <v>429</v>
      </c>
      <c r="Z56" s="138" t="s">
        <v>429</v>
      </c>
      <c r="AA56" s="138" t="s">
        <v>429</v>
      </c>
      <c r="AB56" s="138" t="s">
        <v>429</v>
      </c>
      <c r="AC56" s="138" t="s">
        <v>429</v>
      </c>
      <c r="AD56" s="138" t="s">
        <v>429</v>
      </c>
      <c r="AE56" s="55"/>
      <c r="AF56" s="147" t="s">
        <v>429</v>
      </c>
      <c r="AG56" s="147" t="s">
        <v>429</v>
      </c>
      <c r="AH56" s="147" t="s">
        <v>429</v>
      </c>
      <c r="AI56" s="147" t="s">
        <v>429</v>
      </c>
      <c r="AJ56" s="147" t="s">
        <v>429</v>
      </c>
      <c r="AK56" s="147" t="s">
        <v>429</v>
      </c>
      <c r="AL56" s="45" t="s">
        <v>413</v>
      </c>
    </row>
    <row r="57" spans="1:38" s="2" customFormat="1" ht="26.25" customHeight="1" thickBot="1" x14ac:dyDescent="0.3">
      <c r="A57" s="65" t="s">
        <v>54</v>
      </c>
      <c r="B57" s="65" t="s">
        <v>144</v>
      </c>
      <c r="C57" s="66" t="s">
        <v>145</v>
      </c>
      <c r="D57" s="67"/>
      <c r="E57" s="138" t="s">
        <v>430</v>
      </c>
      <c r="F57" s="138" t="s">
        <v>430</v>
      </c>
      <c r="G57" s="138" t="s">
        <v>430</v>
      </c>
      <c r="H57" s="138" t="s">
        <v>429</v>
      </c>
      <c r="I57" s="138" t="s">
        <v>430</v>
      </c>
      <c r="J57" s="138" t="s">
        <v>443</v>
      </c>
      <c r="K57" s="138" t="s">
        <v>443</v>
      </c>
      <c r="L57" s="138" t="s">
        <v>443</v>
      </c>
      <c r="M57" s="138" t="s">
        <v>430</v>
      </c>
      <c r="N57" s="138" t="s">
        <v>430</v>
      </c>
      <c r="O57" s="138" t="s">
        <v>430</v>
      </c>
      <c r="P57" s="138" t="s">
        <v>430</v>
      </c>
      <c r="Q57" s="138" t="s">
        <v>430</v>
      </c>
      <c r="R57" s="138" t="s">
        <v>430</v>
      </c>
      <c r="S57" s="138" t="s">
        <v>430</v>
      </c>
      <c r="T57" s="138" t="s">
        <v>430</v>
      </c>
      <c r="U57" s="138" t="s">
        <v>430</v>
      </c>
      <c r="V57" s="138" t="s">
        <v>430</v>
      </c>
      <c r="W57" s="138" t="s">
        <v>429</v>
      </c>
      <c r="X57" s="138" t="s">
        <v>429</v>
      </c>
      <c r="Y57" s="138" t="s">
        <v>429</v>
      </c>
      <c r="Z57" s="138" t="s">
        <v>429</v>
      </c>
      <c r="AA57" s="138" t="s">
        <v>429</v>
      </c>
      <c r="AB57" s="138" t="s">
        <v>429</v>
      </c>
      <c r="AC57" s="138" t="s">
        <v>429</v>
      </c>
      <c r="AD57" s="138" t="s">
        <v>429</v>
      </c>
      <c r="AE57" s="55"/>
      <c r="AF57" s="147" t="s">
        <v>429</v>
      </c>
      <c r="AG57" s="147" t="s">
        <v>429</v>
      </c>
      <c r="AH57" s="147" t="s">
        <v>429</v>
      </c>
      <c r="AI57" s="147" t="s">
        <v>429</v>
      </c>
      <c r="AJ57" s="147" t="s">
        <v>429</v>
      </c>
      <c r="AK57" s="147">
        <v>1791.8115639634625</v>
      </c>
      <c r="AL57" s="45" t="s">
        <v>146</v>
      </c>
    </row>
    <row r="58" spans="1:38" s="2" customFormat="1" ht="26.25" customHeight="1" thickBot="1" x14ac:dyDescent="0.3">
      <c r="A58" s="65" t="s">
        <v>54</v>
      </c>
      <c r="B58" s="65" t="s">
        <v>147</v>
      </c>
      <c r="C58" s="66" t="s">
        <v>148</v>
      </c>
      <c r="D58" s="67"/>
      <c r="E58" s="138" t="s">
        <v>430</v>
      </c>
      <c r="F58" s="138" t="s">
        <v>430</v>
      </c>
      <c r="G58" s="138" t="s">
        <v>430</v>
      </c>
      <c r="H58" s="138" t="s">
        <v>429</v>
      </c>
      <c r="I58" s="138" t="s">
        <v>430</v>
      </c>
      <c r="J58" s="138" t="s">
        <v>429</v>
      </c>
      <c r="K58" s="138" t="s">
        <v>429</v>
      </c>
      <c r="L58" s="138" t="s">
        <v>429</v>
      </c>
      <c r="M58" s="138" t="s">
        <v>430</v>
      </c>
      <c r="N58" s="138" t="s">
        <v>429</v>
      </c>
      <c r="O58" s="138" t="s">
        <v>429</v>
      </c>
      <c r="P58" s="138" t="s">
        <v>429</v>
      </c>
      <c r="Q58" s="138" t="s">
        <v>429</v>
      </c>
      <c r="R58" s="138" t="s">
        <v>429</v>
      </c>
      <c r="S58" s="138" t="s">
        <v>429</v>
      </c>
      <c r="T58" s="138" t="s">
        <v>429</v>
      </c>
      <c r="U58" s="138" t="s">
        <v>429</v>
      </c>
      <c r="V58" s="138" t="s">
        <v>429</v>
      </c>
      <c r="W58" s="138" t="s">
        <v>430</v>
      </c>
      <c r="X58" s="138" t="s">
        <v>429</v>
      </c>
      <c r="Y58" s="138" t="s">
        <v>429</v>
      </c>
      <c r="Z58" s="138" t="s">
        <v>429</v>
      </c>
      <c r="AA58" s="138" t="s">
        <v>429</v>
      </c>
      <c r="AB58" s="138" t="s">
        <v>429</v>
      </c>
      <c r="AC58" s="138" t="s">
        <v>429</v>
      </c>
      <c r="AD58" s="138" t="s">
        <v>430</v>
      </c>
      <c r="AE58" s="55"/>
      <c r="AF58" s="147" t="s">
        <v>429</v>
      </c>
      <c r="AG58" s="147" t="s">
        <v>429</v>
      </c>
      <c r="AH58" s="147" t="s">
        <v>429</v>
      </c>
      <c r="AI58" s="147" t="s">
        <v>429</v>
      </c>
      <c r="AJ58" s="147" t="s">
        <v>429</v>
      </c>
      <c r="AK58" s="147">
        <v>240.13499999999999</v>
      </c>
      <c r="AL58" s="45" t="s">
        <v>149</v>
      </c>
    </row>
    <row r="59" spans="1:38" s="2" customFormat="1" ht="26.25" customHeight="1" thickBot="1" x14ac:dyDescent="0.3">
      <c r="A59" s="65" t="s">
        <v>54</v>
      </c>
      <c r="B59" s="73" t="s">
        <v>150</v>
      </c>
      <c r="C59" s="66" t="s">
        <v>403</v>
      </c>
      <c r="D59" s="67"/>
      <c r="E59" s="138" t="s">
        <v>430</v>
      </c>
      <c r="F59" s="138" t="s">
        <v>430</v>
      </c>
      <c r="G59" s="138" t="s">
        <v>430</v>
      </c>
      <c r="H59" s="138" t="s">
        <v>429</v>
      </c>
      <c r="I59" s="138">
        <v>1.7676000000000001E-2</v>
      </c>
      <c r="J59" s="138">
        <v>2.0077500000000002E-2</v>
      </c>
      <c r="K59" s="138">
        <v>2.2563E-2</v>
      </c>
      <c r="L59" s="138">
        <v>9.5610959999999987E-5</v>
      </c>
      <c r="M59" s="138" t="s">
        <v>430</v>
      </c>
      <c r="N59" s="138">
        <v>0.31076574913036642</v>
      </c>
      <c r="O59" s="138">
        <v>7.4377755376571634E-3</v>
      </c>
      <c r="P59" s="138">
        <v>5.7837292943634371E-4</v>
      </c>
      <c r="Q59" s="138">
        <v>1.7569702236780723E-2</v>
      </c>
      <c r="R59" s="138">
        <v>2.3897022367807233E-2</v>
      </c>
      <c r="S59" s="138">
        <v>1.697022367807234E-3</v>
      </c>
      <c r="T59" s="138">
        <v>1.8460729102298002E-2</v>
      </c>
      <c r="U59" s="138">
        <v>9.0112461402945959E-2</v>
      </c>
      <c r="V59" s="138">
        <v>3.3468404004505077E-2</v>
      </c>
      <c r="W59" s="138">
        <v>0.32909376388075423</v>
      </c>
      <c r="X59" s="138" t="s">
        <v>443</v>
      </c>
      <c r="Y59" s="138" t="s">
        <v>443</v>
      </c>
      <c r="Z59" s="138" t="s">
        <v>443</v>
      </c>
      <c r="AA59" s="138" t="s">
        <v>443</v>
      </c>
      <c r="AB59" s="138" t="s">
        <v>443</v>
      </c>
      <c r="AC59" s="138" t="s">
        <v>430</v>
      </c>
      <c r="AD59" s="138" t="s">
        <v>429</v>
      </c>
      <c r="AE59" s="55"/>
      <c r="AF59" s="147" t="s">
        <v>429</v>
      </c>
      <c r="AG59" s="147" t="s">
        <v>429</v>
      </c>
      <c r="AH59" s="147" t="s">
        <v>429</v>
      </c>
      <c r="AI59" s="147" t="s">
        <v>429</v>
      </c>
      <c r="AJ59" s="147" t="s">
        <v>429</v>
      </c>
      <c r="AK59" s="147">
        <v>63.42293009845956</v>
      </c>
      <c r="AL59" s="45" t="s">
        <v>421</v>
      </c>
    </row>
    <row r="60" spans="1:38" s="2" customFormat="1" ht="26.25" customHeight="1" thickBot="1" x14ac:dyDescent="0.3">
      <c r="A60" s="65" t="s">
        <v>54</v>
      </c>
      <c r="B60" s="73" t="s">
        <v>151</v>
      </c>
      <c r="C60" s="66" t="s">
        <v>152</v>
      </c>
      <c r="D60" s="112"/>
      <c r="E60" s="138" t="s">
        <v>429</v>
      </c>
      <c r="F60" s="138" t="s">
        <v>429</v>
      </c>
      <c r="G60" s="138" t="s">
        <v>429</v>
      </c>
      <c r="H60" s="138" t="s">
        <v>429</v>
      </c>
      <c r="I60" s="138">
        <v>0.17839425176470591</v>
      </c>
      <c r="J60" s="138">
        <v>1.7839425176470591</v>
      </c>
      <c r="K60" s="138">
        <v>3.6392427360000004</v>
      </c>
      <c r="L60" s="138" t="s">
        <v>443</v>
      </c>
      <c r="M60" s="138" t="s">
        <v>429</v>
      </c>
      <c r="N60" s="138" t="s">
        <v>429</v>
      </c>
      <c r="O60" s="138" t="s">
        <v>429</v>
      </c>
      <c r="P60" s="138" t="s">
        <v>429</v>
      </c>
      <c r="Q60" s="138" t="s">
        <v>429</v>
      </c>
      <c r="R60" s="138" t="s">
        <v>429</v>
      </c>
      <c r="S60" s="138" t="s">
        <v>429</v>
      </c>
      <c r="T60" s="138" t="s">
        <v>429</v>
      </c>
      <c r="U60" s="138" t="s">
        <v>429</v>
      </c>
      <c r="V60" s="138" t="s">
        <v>429</v>
      </c>
      <c r="W60" s="138" t="s">
        <v>429</v>
      </c>
      <c r="X60" s="138" t="s">
        <v>429</v>
      </c>
      <c r="Y60" s="138" t="s">
        <v>429</v>
      </c>
      <c r="Z60" s="138" t="s">
        <v>429</v>
      </c>
      <c r="AA60" s="138" t="s">
        <v>429</v>
      </c>
      <c r="AB60" s="138" t="s">
        <v>429</v>
      </c>
      <c r="AC60" s="138" t="s">
        <v>429</v>
      </c>
      <c r="AD60" s="138" t="s">
        <v>429</v>
      </c>
      <c r="AE60" s="55"/>
      <c r="AF60" s="147" t="s">
        <v>429</v>
      </c>
      <c r="AG60" s="147" t="s">
        <v>429</v>
      </c>
      <c r="AH60" s="147" t="s">
        <v>429</v>
      </c>
      <c r="AI60" s="147" t="s">
        <v>429</v>
      </c>
      <c r="AJ60" s="147" t="s">
        <v>429</v>
      </c>
      <c r="AK60" s="147">
        <v>35.678850352941183</v>
      </c>
      <c r="AL60" s="45" t="s">
        <v>422</v>
      </c>
    </row>
    <row r="61" spans="1:38" s="2" customFormat="1" ht="26.25" customHeight="1" thickBot="1" x14ac:dyDescent="0.3">
      <c r="A61" s="65" t="s">
        <v>54</v>
      </c>
      <c r="B61" s="73" t="s">
        <v>153</v>
      </c>
      <c r="C61" s="66" t="s">
        <v>154</v>
      </c>
      <c r="D61" s="67"/>
      <c r="E61" s="138" t="s">
        <v>429</v>
      </c>
      <c r="F61" s="138" t="s">
        <v>429</v>
      </c>
      <c r="G61" s="138" t="s">
        <v>429</v>
      </c>
      <c r="H61" s="138" t="s">
        <v>429</v>
      </c>
      <c r="I61" s="138">
        <v>5.9494191667416957E-2</v>
      </c>
      <c r="J61" s="138">
        <v>0.59494191667416951</v>
      </c>
      <c r="K61" s="138">
        <v>1.9831133369596754</v>
      </c>
      <c r="L61" s="138" t="s">
        <v>443</v>
      </c>
      <c r="M61" s="138" t="s">
        <v>429</v>
      </c>
      <c r="N61" s="138" t="s">
        <v>429</v>
      </c>
      <c r="O61" s="138" t="s">
        <v>429</v>
      </c>
      <c r="P61" s="138" t="s">
        <v>429</v>
      </c>
      <c r="Q61" s="138" t="s">
        <v>429</v>
      </c>
      <c r="R61" s="138" t="s">
        <v>429</v>
      </c>
      <c r="S61" s="138" t="s">
        <v>429</v>
      </c>
      <c r="T61" s="138" t="s">
        <v>429</v>
      </c>
      <c r="U61" s="138" t="s">
        <v>429</v>
      </c>
      <c r="V61" s="138" t="s">
        <v>429</v>
      </c>
      <c r="W61" s="138" t="s">
        <v>429</v>
      </c>
      <c r="X61" s="138" t="s">
        <v>429</v>
      </c>
      <c r="Y61" s="138" t="s">
        <v>429</v>
      </c>
      <c r="Z61" s="138" t="s">
        <v>429</v>
      </c>
      <c r="AA61" s="138" t="s">
        <v>429</v>
      </c>
      <c r="AB61" s="138" t="s">
        <v>429</v>
      </c>
      <c r="AC61" s="138" t="s">
        <v>429</v>
      </c>
      <c r="AD61" s="138" t="s">
        <v>429</v>
      </c>
      <c r="AE61" s="55"/>
      <c r="AF61" s="147" t="s">
        <v>429</v>
      </c>
      <c r="AG61" s="147" t="s">
        <v>429</v>
      </c>
      <c r="AH61" s="147" t="s">
        <v>429</v>
      </c>
      <c r="AI61" s="147" t="s">
        <v>429</v>
      </c>
      <c r="AJ61" s="147" t="s">
        <v>429</v>
      </c>
      <c r="AK61" s="147">
        <v>7794481.4327301113</v>
      </c>
      <c r="AL61" s="45" t="s">
        <v>423</v>
      </c>
    </row>
    <row r="62" spans="1:38" s="2" customFormat="1" ht="26.25" customHeight="1" thickBot="1" x14ac:dyDescent="0.3">
      <c r="A62" s="65" t="s">
        <v>54</v>
      </c>
      <c r="B62" s="73" t="s">
        <v>155</v>
      </c>
      <c r="C62" s="66" t="s">
        <v>156</v>
      </c>
      <c r="D62" s="67"/>
      <c r="E62" s="138" t="s">
        <v>429</v>
      </c>
      <c r="F62" s="138" t="s">
        <v>429</v>
      </c>
      <c r="G62" s="138" t="s">
        <v>429</v>
      </c>
      <c r="H62" s="138" t="s">
        <v>429</v>
      </c>
      <c r="I62" s="138">
        <v>2.1407310211764706E-8</v>
      </c>
      <c r="J62" s="138">
        <v>2.1407310211764709E-7</v>
      </c>
      <c r="K62" s="138">
        <v>4.2814620423529419E-7</v>
      </c>
      <c r="L62" s="138" t="s">
        <v>443</v>
      </c>
      <c r="M62" s="138" t="s">
        <v>429</v>
      </c>
      <c r="N62" s="138" t="s">
        <v>429</v>
      </c>
      <c r="O62" s="138" t="s">
        <v>429</v>
      </c>
      <c r="P62" s="138" t="s">
        <v>429</v>
      </c>
      <c r="Q62" s="138" t="s">
        <v>429</v>
      </c>
      <c r="R62" s="138" t="s">
        <v>429</v>
      </c>
      <c r="S62" s="138" t="s">
        <v>429</v>
      </c>
      <c r="T62" s="138" t="s">
        <v>429</v>
      </c>
      <c r="U62" s="138" t="s">
        <v>429</v>
      </c>
      <c r="V62" s="138" t="s">
        <v>429</v>
      </c>
      <c r="W62" s="138" t="s">
        <v>429</v>
      </c>
      <c r="X62" s="138" t="s">
        <v>429</v>
      </c>
      <c r="Y62" s="138" t="s">
        <v>429</v>
      </c>
      <c r="Z62" s="138" t="s">
        <v>429</v>
      </c>
      <c r="AA62" s="138" t="s">
        <v>429</v>
      </c>
      <c r="AB62" s="138" t="s">
        <v>429</v>
      </c>
      <c r="AC62" s="138" t="s">
        <v>429</v>
      </c>
      <c r="AD62" s="138" t="s">
        <v>429</v>
      </c>
      <c r="AE62" s="55"/>
      <c r="AF62" s="147" t="s">
        <v>429</v>
      </c>
      <c r="AG62" s="147" t="s">
        <v>429</v>
      </c>
      <c r="AH62" s="147" t="s">
        <v>429</v>
      </c>
      <c r="AI62" s="147" t="s">
        <v>429</v>
      </c>
      <c r="AJ62" s="147" t="s">
        <v>429</v>
      </c>
      <c r="AK62" s="147">
        <v>35.678850352941183</v>
      </c>
      <c r="AL62" s="45" t="s">
        <v>424</v>
      </c>
    </row>
    <row r="63" spans="1:38" s="2" customFormat="1" ht="26.25" customHeight="1" thickBot="1" x14ac:dyDescent="0.3">
      <c r="A63" s="65" t="s">
        <v>54</v>
      </c>
      <c r="B63" s="73" t="s">
        <v>157</v>
      </c>
      <c r="C63" s="71" t="s">
        <v>158</v>
      </c>
      <c r="D63" s="74"/>
      <c r="E63" s="138" t="s">
        <v>429</v>
      </c>
      <c r="F63" s="138" t="s">
        <v>429</v>
      </c>
      <c r="G63" s="138" t="s">
        <v>429</v>
      </c>
      <c r="H63" s="138" t="s">
        <v>429</v>
      </c>
      <c r="I63" s="138" t="s">
        <v>431</v>
      </c>
      <c r="J63" s="138" t="s">
        <v>431</v>
      </c>
      <c r="K63" s="138" t="s">
        <v>431</v>
      </c>
      <c r="L63" s="138" t="s">
        <v>431</v>
      </c>
      <c r="M63" s="138" t="s">
        <v>429</v>
      </c>
      <c r="N63" s="138" t="s">
        <v>429</v>
      </c>
      <c r="O63" s="138" t="s">
        <v>429</v>
      </c>
      <c r="P63" s="138" t="s">
        <v>429</v>
      </c>
      <c r="Q63" s="138" t="s">
        <v>429</v>
      </c>
      <c r="R63" s="138" t="s">
        <v>429</v>
      </c>
      <c r="S63" s="138" t="s">
        <v>429</v>
      </c>
      <c r="T63" s="138" t="s">
        <v>429</v>
      </c>
      <c r="U63" s="138" t="s">
        <v>429</v>
      </c>
      <c r="V63" s="138" t="s">
        <v>429</v>
      </c>
      <c r="W63" s="138">
        <v>0.11988899778234041</v>
      </c>
      <c r="X63" s="138">
        <v>1.16046E-2</v>
      </c>
      <c r="Y63" s="138" t="s">
        <v>429</v>
      </c>
      <c r="Z63" s="138">
        <v>1.9299000000000002E-3</v>
      </c>
      <c r="AA63" s="138" t="s">
        <v>429</v>
      </c>
      <c r="AB63" s="138">
        <v>1.35345E-2</v>
      </c>
      <c r="AC63" s="138" t="s">
        <v>429</v>
      </c>
      <c r="AD63" s="138" t="s">
        <v>429</v>
      </c>
      <c r="AE63" s="55"/>
      <c r="AF63" s="147" t="s">
        <v>429</v>
      </c>
      <c r="AG63" s="147" t="s">
        <v>429</v>
      </c>
      <c r="AH63" s="147" t="s">
        <v>429</v>
      </c>
      <c r="AI63" s="147" t="s">
        <v>429</v>
      </c>
      <c r="AJ63" s="147" t="s">
        <v>429</v>
      </c>
      <c r="AK63" s="147" t="s">
        <v>431</v>
      </c>
      <c r="AL63" s="45" t="s">
        <v>413</v>
      </c>
    </row>
    <row r="64" spans="1:38" s="2" customFormat="1" ht="26.25" customHeight="1" thickBot="1" x14ac:dyDescent="0.3">
      <c r="A64" s="65" t="s">
        <v>54</v>
      </c>
      <c r="B64" s="73" t="s">
        <v>159</v>
      </c>
      <c r="C64" s="66" t="s">
        <v>160</v>
      </c>
      <c r="D64" s="67"/>
      <c r="E64" s="138" t="s">
        <v>431</v>
      </c>
      <c r="F64" s="138" t="s">
        <v>431</v>
      </c>
      <c r="G64" s="138" t="s">
        <v>431</v>
      </c>
      <c r="H64" s="138" t="s">
        <v>431</v>
      </c>
      <c r="I64" s="138" t="s">
        <v>431</v>
      </c>
      <c r="J64" s="138" t="s">
        <v>431</v>
      </c>
      <c r="K64" s="138" t="s">
        <v>431</v>
      </c>
      <c r="L64" s="138" t="s">
        <v>431</v>
      </c>
      <c r="M64" s="138" t="s">
        <v>431</v>
      </c>
      <c r="N64" s="138" t="s">
        <v>429</v>
      </c>
      <c r="O64" s="138" t="s">
        <v>429</v>
      </c>
      <c r="P64" s="138" t="s">
        <v>429</v>
      </c>
      <c r="Q64" s="138" t="s">
        <v>429</v>
      </c>
      <c r="R64" s="138" t="s">
        <v>429</v>
      </c>
      <c r="S64" s="138" t="s">
        <v>429</v>
      </c>
      <c r="T64" s="138" t="s">
        <v>429</v>
      </c>
      <c r="U64" s="138" t="s">
        <v>429</v>
      </c>
      <c r="V64" s="138" t="s">
        <v>429</v>
      </c>
      <c r="W64" s="138" t="s">
        <v>429</v>
      </c>
      <c r="X64" s="138" t="s">
        <v>429</v>
      </c>
      <c r="Y64" s="138" t="s">
        <v>429</v>
      </c>
      <c r="Z64" s="138" t="s">
        <v>429</v>
      </c>
      <c r="AA64" s="138" t="s">
        <v>429</v>
      </c>
      <c r="AB64" s="138" t="s">
        <v>429</v>
      </c>
      <c r="AC64" s="138" t="s">
        <v>429</v>
      </c>
      <c r="AD64" s="138" t="s">
        <v>429</v>
      </c>
      <c r="AE64" s="55"/>
      <c r="AF64" s="147" t="s">
        <v>429</v>
      </c>
      <c r="AG64" s="147" t="s">
        <v>429</v>
      </c>
      <c r="AH64" s="147" t="s">
        <v>429</v>
      </c>
      <c r="AI64" s="147" t="s">
        <v>429</v>
      </c>
      <c r="AJ64" s="147" t="s">
        <v>429</v>
      </c>
      <c r="AK64" s="147" t="s">
        <v>429</v>
      </c>
      <c r="AL64" s="45" t="s">
        <v>161</v>
      </c>
    </row>
    <row r="65" spans="1:38" s="2" customFormat="1" ht="26.25" customHeight="1" thickBot="1" x14ac:dyDescent="0.3">
      <c r="A65" s="65" t="s">
        <v>54</v>
      </c>
      <c r="B65" s="69" t="s">
        <v>162</v>
      </c>
      <c r="C65" s="66" t="s">
        <v>163</v>
      </c>
      <c r="D65" s="67"/>
      <c r="E65" s="138">
        <v>0.28000000000000003</v>
      </c>
      <c r="F65" s="138" t="s">
        <v>429</v>
      </c>
      <c r="G65" s="138" t="s">
        <v>429</v>
      </c>
      <c r="H65" s="138" t="s">
        <v>443</v>
      </c>
      <c r="I65" s="138" t="s">
        <v>443</v>
      </c>
      <c r="J65" s="138" t="s">
        <v>443</v>
      </c>
      <c r="K65" s="138" t="s">
        <v>443</v>
      </c>
      <c r="L65" s="138" t="s">
        <v>443</v>
      </c>
      <c r="M65" s="138" t="s">
        <v>429</v>
      </c>
      <c r="N65" s="138" t="s">
        <v>429</v>
      </c>
      <c r="O65" s="138" t="s">
        <v>429</v>
      </c>
      <c r="P65" s="138" t="s">
        <v>429</v>
      </c>
      <c r="Q65" s="138" t="s">
        <v>429</v>
      </c>
      <c r="R65" s="138" t="s">
        <v>429</v>
      </c>
      <c r="S65" s="138" t="s">
        <v>429</v>
      </c>
      <c r="T65" s="138" t="s">
        <v>429</v>
      </c>
      <c r="U65" s="138" t="s">
        <v>429</v>
      </c>
      <c r="V65" s="138" t="s">
        <v>429</v>
      </c>
      <c r="W65" s="138" t="s">
        <v>429</v>
      </c>
      <c r="X65" s="138" t="s">
        <v>429</v>
      </c>
      <c r="Y65" s="138" t="s">
        <v>429</v>
      </c>
      <c r="Z65" s="138" t="s">
        <v>429</v>
      </c>
      <c r="AA65" s="138" t="s">
        <v>429</v>
      </c>
      <c r="AB65" s="138" t="s">
        <v>429</v>
      </c>
      <c r="AC65" s="138" t="s">
        <v>429</v>
      </c>
      <c r="AD65" s="138" t="s">
        <v>429</v>
      </c>
      <c r="AE65" s="55"/>
      <c r="AF65" s="147" t="s">
        <v>429</v>
      </c>
      <c r="AG65" s="147" t="s">
        <v>429</v>
      </c>
      <c r="AH65" s="147" t="s">
        <v>429</v>
      </c>
      <c r="AI65" s="147" t="s">
        <v>429</v>
      </c>
      <c r="AJ65" s="147" t="s">
        <v>429</v>
      </c>
      <c r="AK65" s="147">
        <v>260</v>
      </c>
      <c r="AL65" s="45" t="s">
        <v>164</v>
      </c>
    </row>
    <row r="66" spans="1:38" s="2" customFormat="1" ht="26.25" customHeight="1" thickBot="1" x14ac:dyDescent="0.3">
      <c r="A66" s="65" t="s">
        <v>54</v>
      </c>
      <c r="B66" s="69" t="s">
        <v>165</v>
      </c>
      <c r="C66" s="66" t="s">
        <v>166</v>
      </c>
      <c r="D66" s="67"/>
      <c r="E66" s="138" t="s">
        <v>431</v>
      </c>
      <c r="F66" s="138" t="s">
        <v>429</v>
      </c>
      <c r="G66" s="138" t="s">
        <v>429</v>
      </c>
      <c r="H66" s="138" t="s">
        <v>429</v>
      </c>
      <c r="I66" s="138" t="s">
        <v>431</v>
      </c>
      <c r="J66" s="138" t="s">
        <v>431</v>
      </c>
      <c r="K66" s="138" t="s">
        <v>431</v>
      </c>
      <c r="L66" s="138" t="s">
        <v>431</v>
      </c>
      <c r="M66" s="138" t="s">
        <v>431</v>
      </c>
      <c r="N66" s="138" t="s">
        <v>429</v>
      </c>
      <c r="O66" s="138" t="s">
        <v>429</v>
      </c>
      <c r="P66" s="138" t="s">
        <v>429</v>
      </c>
      <c r="Q66" s="138" t="s">
        <v>429</v>
      </c>
      <c r="R66" s="138" t="s">
        <v>429</v>
      </c>
      <c r="S66" s="138" t="s">
        <v>429</v>
      </c>
      <c r="T66" s="138" t="s">
        <v>429</v>
      </c>
      <c r="U66" s="138" t="s">
        <v>429</v>
      </c>
      <c r="V66" s="138" t="s">
        <v>429</v>
      </c>
      <c r="W66" s="138" t="s">
        <v>429</v>
      </c>
      <c r="X66" s="138" t="s">
        <v>429</v>
      </c>
      <c r="Y66" s="138" t="s">
        <v>429</v>
      </c>
      <c r="Z66" s="138" t="s">
        <v>429</v>
      </c>
      <c r="AA66" s="138" t="s">
        <v>429</v>
      </c>
      <c r="AB66" s="138" t="s">
        <v>429</v>
      </c>
      <c r="AC66" s="138" t="s">
        <v>429</v>
      </c>
      <c r="AD66" s="138" t="s">
        <v>429</v>
      </c>
      <c r="AE66" s="55"/>
      <c r="AF66" s="147" t="s">
        <v>429</v>
      </c>
      <c r="AG66" s="147" t="s">
        <v>429</v>
      </c>
      <c r="AH66" s="147" t="s">
        <v>429</v>
      </c>
      <c r="AI66" s="147" t="s">
        <v>429</v>
      </c>
      <c r="AJ66" s="147" t="s">
        <v>429</v>
      </c>
      <c r="AK66" s="147" t="s">
        <v>431</v>
      </c>
      <c r="AL66" s="45" t="s">
        <v>167</v>
      </c>
    </row>
    <row r="67" spans="1:38" s="2" customFormat="1" ht="26.25" customHeight="1" thickBot="1" x14ac:dyDescent="0.3">
      <c r="A67" s="65" t="s">
        <v>54</v>
      </c>
      <c r="B67" s="69" t="s">
        <v>168</v>
      </c>
      <c r="C67" s="66" t="s">
        <v>169</v>
      </c>
      <c r="D67" s="67"/>
      <c r="E67" s="138" t="s">
        <v>431</v>
      </c>
      <c r="F67" s="138" t="s">
        <v>431</v>
      </c>
      <c r="G67" s="138" t="s">
        <v>431</v>
      </c>
      <c r="H67" s="138" t="s">
        <v>429</v>
      </c>
      <c r="I67" s="138" t="s">
        <v>431</v>
      </c>
      <c r="J67" s="138" t="s">
        <v>431</v>
      </c>
      <c r="K67" s="138" t="s">
        <v>431</v>
      </c>
      <c r="L67" s="138" t="s">
        <v>431</v>
      </c>
      <c r="M67" s="138" t="s">
        <v>431</v>
      </c>
      <c r="N67" s="138" t="s">
        <v>431</v>
      </c>
      <c r="O67" s="138" t="s">
        <v>431</v>
      </c>
      <c r="P67" s="138" t="s">
        <v>431</v>
      </c>
      <c r="Q67" s="138" t="s">
        <v>431</v>
      </c>
      <c r="R67" s="138" t="s">
        <v>431</v>
      </c>
      <c r="S67" s="138" t="s">
        <v>431</v>
      </c>
      <c r="T67" s="138" t="s">
        <v>431</v>
      </c>
      <c r="U67" s="138" t="s">
        <v>431</v>
      </c>
      <c r="V67" s="138" t="s">
        <v>431</v>
      </c>
      <c r="W67" s="138" t="s">
        <v>443</v>
      </c>
      <c r="X67" s="138" t="s">
        <v>443</v>
      </c>
      <c r="Y67" s="138" t="s">
        <v>443</v>
      </c>
      <c r="Z67" s="138" t="s">
        <v>443</v>
      </c>
      <c r="AA67" s="138" t="s">
        <v>443</v>
      </c>
      <c r="AB67" s="138" t="s">
        <v>443</v>
      </c>
      <c r="AC67" s="138" t="s">
        <v>443</v>
      </c>
      <c r="AD67" s="138" t="s">
        <v>429</v>
      </c>
      <c r="AE67" s="55"/>
      <c r="AF67" s="147" t="s">
        <v>429</v>
      </c>
      <c r="AG67" s="147" t="s">
        <v>429</v>
      </c>
      <c r="AH67" s="147" t="s">
        <v>429</v>
      </c>
      <c r="AI67" s="147" t="s">
        <v>429</v>
      </c>
      <c r="AJ67" s="147" t="s">
        <v>429</v>
      </c>
      <c r="AK67" s="147" t="s">
        <v>431</v>
      </c>
      <c r="AL67" s="45" t="s">
        <v>170</v>
      </c>
    </row>
    <row r="68" spans="1:38" s="2" customFormat="1" ht="26.25" customHeight="1" thickBot="1" x14ac:dyDescent="0.3">
      <c r="A68" s="65" t="s">
        <v>54</v>
      </c>
      <c r="B68" s="69" t="s">
        <v>171</v>
      </c>
      <c r="C68" s="66" t="s">
        <v>172</v>
      </c>
      <c r="D68" s="67"/>
      <c r="E68" s="138" t="s">
        <v>431</v>
      </c>
      <c r="F68" s="138" t="s">
        <v>431</v>
      </c>
      <c r="G68" s="138" t="s">
        <v>431</v>
      </c>
      <c r="H68" s="138" t="s">
        <v>429</v>
      </c>
      <c r="I68" s="138" t="s">
        <v>431</v>
      </c>
      <c r="J68" s="138" t="s">
        <v>431</v>
      </c>
      <c r="K68" s="138" t="s">
        <v>431</v>
      </c>
      <c r="L68" s="138" t="s">
        <v>431</v>
      </c>
      <c r="M68" s="138" t="s">
        <v>431</v>
      </c>
      <c r="N68" s="138" t="s">
        <v>431</v>
      </c>
      <c r="O68" s="138" t="s">
        <v>431</v>
      </c>
      <c r="P68" s="138" t="s">
        <v>431</v>
      </c>
      <c r="Q68" s="138" t="s">
        <v>431</v>
      </c>
      <c r="R68" s="138" t="s">
        <v>431</v>
      </c>
      <c r="S68" s="138" t="s">
        <v>431</v>
      </c>
      <c r="T68" s="138" t="s">
        <v>431</v>
      </c>
      <c r="U68" s="138" t="s">
        <v>431</v>
      </c>
      <c r="V68" s="138" t="s">
        <v>431</v>
      </c>
      <c r="W68" s="138" t="s">
        <v>429</v>
      </c>
      <c r="X68" s="138" t="s">
        <v>429</v>
      </c>
      <c r="Y68" s="138" t="s">
        <v>429</v>
      </c>
      <c r="Z68" s="138" t="s">
        <v>429</v>
      </c>
      <c r="AA68" s="138" t="s">
        <v>429</v>
      </c>
      <c r="AB68" s="138" t="s">
        <v>429</v>
      </c>
      <c r="AC68" s="138" t="s">
        <v>429</v>
      </c>
      <c r="AD68" s="138" t="s">
        <v>429</v>
      </c>
      <c r="AE68" s="55"/>
      <c r="AF68" s="147" t="s">
        <v>429</v>
      </c>
      <c r="AG68" s="147" t="s">
        <v>429</v>
      </c>
      <c r="AH68" s="147" t="s">
        <v>429</v>
      </c>
      <c r="AI68" s="147" t="s">
        <v>429</v>
      </c>
      <c r="AJ68" s="147" t="s">
        <v>429</v>
      </c>
      <c r="AK68" s="147" t="s">
        <v>431</v>
      </c>
      <c r="AL68" s="45" t="s">
        <v>173</v>
      </c>
    </row>
    <row r="69" spans="1:38" s="2" customFormat="1" ht="26.25" customHeight="1" thickBot="1" x14ac:dyDescent="0.3">
      <c r="A69" s="65" t="s">
        <v>54</v>
      </c>
      <c r="B69" s="65" t="s">
        <v>174</v>
      </c>
      <c r="C69" s="66" t="s">
        <v>175</v>
      </c>
      <c r="D69" s="72"/>
      <c r="E69" s="138" t="s">
        <v>431</v>
      </c>
      <c r="F69" s="138" t="s">
        <v>431</v>
      </c>
      <c r="G69" s="138" t="s">
        <v>431</v>
      </c>
      <c r="H69" s="138" t="s">
        <v>429</v>
      </c>
      <c r="I69" s="138" t="s">
        <v>431</v>
      </c>
      <c r="J69" s="138" t="s">
        <v>431</v>
      </c>
      <c r="K69" s="138" t="s">
        <v>431</v>
      </c>
      <c r="L69" s="138" t="s">
        <v>431</v>
      </c>
      <c r="M69" s="138" t="s">
        <v>431</v>
      </c>
      <c r="N69" s="138" t="s">
        <v>429</v>
      </c>
      <c r="O69" s="138" t="s">
        <v>429</v>
      </c>
      <c r="P69" s="138" t="s">
        <v>429</v>
      </c>
      <c r="Q69" s="138" t="s">
        <v>429</v>
      </c>
      <c r="R69" s="138" t="s">
        <v>429</v>
      </c>
      <c r="S69" s="138" t="s">
        <v>429</v>
      </c>
      <c r="T69" s="138" t="s">
        <v>429</v>
      </c>
      <c r="U69" s="138" t="s">
        <v>429</v>
      </c>
      <c r="V69" s="138" t="s">
        <v>429</v>
      </c>
      <c r="W69" s="138" t="s">
        <v>429</v>
      </c>
      <c r="X69" s="138" t="s">
        <v>429</v>
      </c>
      <c r="Y69" s="138" t="s">
        <v>429</v>
      </c>
      <c r="Z69" s="138" t="s">
        <v>429</v>
      </c>
      <c r="AA69" s="138" t="s">
        <v>429</v>
      </c>
      <c r="AB69" s="138" t="s">
        <v>429</v>
      </c>
      <c r="AC69" s="138" t="s">
        <v>429</v>
      </c>
      <c r="AD69" s="138" t="s">
        <v>429</v>
      </c>
      <c r="AE69" s="55"/>
      <c r="AF69" s="147" t="s">
        <v>429</v>
      </c>
      <c r="AG69" s="147" t="s">
        <v>429</v>
      </c>
      <c r="AH69" s="147" t="s">
        <v>429</v>
      </c>
      <c r="AI69" s="147" t="s">
        <v>429</v>
      </c>
      <c r="AJ69" s="147" t="s">
        <v>429</v>
      </c>
      <c r="AK69" s="149">
        <v>0.2235</v>
      </c>
      <c r="AL69" s="45" t="s">
        <v>176</v>
      </c>
    </row>
    <row r="70" spans="1:38" s="2" customFormat="1" ht="26.25" customHeight="1" thickBot="1" x14ac:dyDescent="0.3">
      <c r="A70" s="65" t="s">
        <v>54</v>
      </c>
      <c r="B70" s="65" t="s">
        <v>177</v>
      </c>
      <c r="C70" s="66" t="s">
        <v>386</v>
      </c>
      <c r="D70" s="72"/>
      <c r="E70" s="138" t="s">
        <v>431</v>
      </c>
      <c r="F70" s="138" t="s">
        <v>431</v>
      </c>
      <c r="G70" s="138" t="s">
        <v>431</v>
      </c>
      <c r="H70" s="138" t="s">
        <v>431</v>
      </c>
      <c r="I70" s="138" t="s">
        <v>431</v>
      </c>
      <c r="J70" s="138" t="s">
        <v>431</v>
      </c>
      <c r="K70" s="138" t="s">
        <v>431</v>
      </c>
      <c r="L70" s="138" t="s">
        <v>431</v>
      </c>
      <c r="M70" s="138" t="s">
        <v>431</v>
      </c>
      <c r="N70" s="138" t="s">
        <v>431</v>
      </c>
      <c r="O70" s="138" t="s">
        <v>431</v>
      </c>
      <c r="P70" s="138" t="s">
        <v>431</v>
      </c>
      <c r="Q70" s="138" t="s">
        <v>431</v>
      </c>
      <c r="R70" s="138" t="s">
        <v>431</v>
      </c>
      <c r="S70" s="138" t="s">
        <v>431</v>
      </c>
      <c r="T70" s="138" t="s">
        <v>431</v>
      </c>
      <c r="U70" s="138" t="s">
        <v>431</v>
      </c>
      <c r="V70" s="138" t="s">
        <v>431</v>
      </c>
      <c r="W70" s="138" t="s">
        <v>443</v>
      </c>
      <c r="X70" s="138" t="s">
        <v>443</v>
      </c>
      <c r="Y70" s="138" t="s">
        <v>443</v>
      </c>
      <c r="Z70" s="138" t="s">
        <v>443</v>
      </c>
      <c r="AA70" s="138" t="s">
        <v>443</v>
      </c>
      <c r="AB70" s="138" t="s">
        <v>443</v>
      </c>
      <c r="AC70" s="138" t="s">
        <v>443</v>
      </c>
      <c r="AD70" s="138" t="s">
        <v>443</v>
      </c>
      <c r="AE70" s="55"/>
      <c r="AF70" s="147" t="s">
        <v>429</v>
      </c>
      <c r="AG70" s="147" t="s">
        <v>429</v>
      </c>
      <c r="AH70" s="147" t="s">
        <v>429</v>
      </c>
      <c r="AI70" s="147" t="s">
        <v>429</v>
      </c>
      <c r="AJ70" s="147" t="s">
        <v>429</v>
      </c>
      <c r="AK70" s="147" t="s">
        <v>431</v>
      </c>
      <c r="AL70" s="45" t="s">
        <v>413</v>
      </c>
    </row>
    <row r="71" spans="1:38" s="2" customFormat="1" ht="26.25" customHeight="1" thickBot="1" x14ac:dyDescent="0.3">
      <c r="A71" s="65" t="s">
        <v>54</v>
      </c>
      <c r="B71" s="65" t="s">
        <v>178</v>
      </c>
      <c r="C71" s="66" t="s">
        <v>179</v>
      </c>
      <c r="D71" s="72"/>
      <c r="E71" s="138" t="s">
        <v>443</v>
      </c>
      <c r="F71" s="138" t="s">
        <v>443</v>
      </c>
      <c r="G71" s="138" t="s">
        <v>443</v>
      </c>
      <c r="H71" s="138" t="s">
        <v>443</v>
      </c>
      <c r="I71" s="138" t="s">
        <v>431</v>
      </c>
      <c r="J71" s="138" t="s">
        <v>431</v>
      </c>
      <c r="K71" s="138" t="s">
        <v>431</v>
      </c>
      <c r="L71" s="138" t="s">
        <v>443</v>
      </c>
      <c r="M71" s="138" t="s">
        <v>443</v>
      </c>
      <c r="N71" s="138" t="s">
        <v>431</v>
      </c>
      <c r="O71" s="138" t="s">
        <v>431</v>
      </c>
      <c r="P71" s="138" t="s">
        <v>431</v>
      </c>
      <c r="Q71" s="138" t="s">
        <v>431</v>
      </c>
      <c r="R71" s="138" t="s">
        <v>431</v>
      </c>
      <c r="S71" s="138" t="s">
        <v>431</v>
      </c>
      <c r="T71" s="138" t="s">
        <v>431</v>
      </c>
      <c r="U71" s="138" t="s">
        <v>431</v>
      </c>
      <c r="V71" s="138" t="s">
        <v>431</v>
      </c>
      <c r="W71" s="138" t="s">
        <v>443</v>
      </c>
      <c r="X71" s="138" t="s">
        <v>443</v>
      </c>
      <c r="Y71" s="138" t="s">
        <v>443</v>
      </c>
      <c r="Z71" s="138" t="s">
        <v>443</v>
      </c>
      <c r="AA71" s="138" t="s">
        <v>443</v>
      </c>
      <c r="AB71" s="138" t="s">
        <v>443</v>
      </c>
      <c r="AC71" s="138" t="s">
        <v>443</v>
      </c>
      <c r="AD71" s="138" t="s">
        <v>443</v>
      </c>
      <c r="AE71" s="55"/>
      <c r="AF71" s="147" t="s">
        <v>429</v>
      </c>
      <c r="AG71" s="147" t="s">
        <v>429</v>
      </c>
      <c r="AH71" s="147" t="s">
        <v>429</v>
      </c>
      <c r="AI71" s="147" t="s">
        <v>429</v>
      </c>
      <c r="AJ71" s="147" t="s">
        <v>429</v>
      </c>
      <c r="AK71" s="147" t="s">
        <v>431</v>
      </c>
      <c r="AL71" s="45" t="s">
        <v>413</v>
      </c>
    </row>
    <row r="72" spans="1:38" s="2" customFormat="1" ht="26.25" customHeight="1" thickBot="1" x14ac:dyDescent="0.3">
      <c r="A72" s="65" t="s">
        <v>54</v>
      </c>
      <c r="B72" s="65" t="s">
        <v>180</v>
      </c>
      <c r="C72" s="66" t="s">
        <v>181</v>
      </c>
      <c r="D72" s="67"/>
      <c r="E72" s="138" t="s">
        <v>431</v>
      </c>
      <c r="F72" s="138" t="s">
        <v>431</v>
      </c>
      <c r="G72" s="138" t="s">
        <v>431</v>
      </c>
      <c r="H72" s="138" t="s">
        <v>431</v>
      </c>
      <c r="I72" s="138" t="s">
        <v>431</v>
      </c>
      <c r="J72" s="138">
        <v>6.1379999999999998E-5</v>
      </c>
      <c r="K72" s="138" t="s">
        <v>431</v>
      </c>
      <c r="L72" s="138" t="s">
        <v>431</v>
      </c>
      <c r="M72" s="138" t="s">
        <v>431</v>
      </c>
      <c r="N72" s="138">
        <v>1.8338222222222225</v>
      </c>
      <c r="O72" s="138">
        <v>0.22591249999999999</v>
      </c>
      <c r="P72" s="138">
        <v>3.4099999999999998E-2</v>
      </c>
      <c r="Q72" s="138">
        <v>0.13639999999999999</v>
      </c>
      <c r="R72" s="138">
        <v>1.4937694444444445</v>
      </c>
      <c r="S72" s="138">
        <v>2.3870000000000002E-2</v>
      </c>
      <c r="T72" s="138">
        <v>2.8179861111111113</v>
      </c>
      <c r="U72" s="138">
        <v>6.8200000000000005E-3</v>
      </c>
      <c r="V72" s="138">
        <v>29.02288888888889</v>
      </c>
      <c r="W72" s="138">
        <v>1.0352199469234009</v>
      </c>
      <c r="X72" s="138" t="s">
        <v>443</v>
      </c>
      <c r="Y72" s="138" t="s">
        <v>443</v>
      </c>
      <c r="Z72" s="138" t="s">
        <v>443</v>
      </c>
      <c r="AA72" s="138" t="s">
        <v>443</v>
      </c>
      <c r="AB72" s="138" t="s">
        <v>443</v>
      </c>
      <c r="AC72" s="138" t="s">
        <v>430</v>
      </c>
      <c r="AD72" s="138" t="s">
        <v>430</v>
      </c>
      <c r="AE72" s="55"/>
      <c r="AF72" s="147" t="s">
        <v>429</v>
      </c>
      <c r="AG72" s="147" t="s">
        <v>429</v>
      </c>
      <c r="AH72" s="147" t="s">
        <v>429</v>
      </c>
      <c r="AI72" s="147" t="s">
        <v>429</v>
      </c>
      <c r="AJ72" s="147" t="s">
        <v>429</v>
      </c>
      <c r="AK72" s="147" t="s">
        <v>443</v>
      </c>
      <c r="AL72" s="45" t="s">
        <v>182</v>
      </c>
    </row>
    <row r="73" spans="1:38" s="2" customFormat="1" ht="26.25" customHeight="1" thickBot="1" x14ac:dyDescent="0.3">
      <c r="A73" s="65" t="s">
        <v>54</v>
      </c>
      <c r="B73" s="65" t="s">
        <v>183</v>
      </c>
      <c r="C73" s="66" t="s">
        <v>184</v>
      </c>
      <c r="D73" s="67"/>
      <c r="E73" s="138" t="s">
        <v>431</v>
      </c>
      <c r="F73" s="138" t="s">
        <v>431</v>
      </c>
      <c r="G73" s="138" t="s">
        <v>431</v>
      </c>
      <c r="H73" s="138" t="s">
        <v>431</v>
      </c>
      <c r="I73" s="138">
        <v>4.23442095E-2</v>
      </c>
      <c r="J73" s="138">
        <v>5.9987630124999997E-2</v>
      </c>
      <c r="K73" s="138">
        <v>7.0573682499999998E-2</v>
      </c>
      <c r="L73" s="138" t="s">
        <v>443</v>
      </c>
      <c r="M73" s="138" t="s">
        <v>431</v>
      </c>
      <c r="N73" s="138">
        <v>1.7121436803069052</v>
      </c>
      <c r="O73" s="138">
        <v>3.2541018421426544E-2</v>
      </c>
      <c r="P73" s="138" t="s">
        <v>431</v>
      </c>
      <c r="Q73" s="138">
        <v>6.8796747549019599E-2</v>
      </c>
      <c r="R73" s="138">
        <v>0.25225474101307188</v>
      </c>
      <c r="S73" s="138" t="s">
        <v>431</v>
      </c>
      <c r="T73" s="138">
        <v>0.11466124591503268</v>
      </c>
      <c r="U73" s="138" t="s">
        <v>431</v>
      </c>
      <c r="V73" s="138">
        <v>1.4069107047643621</v>
      </c>
      <c r="W73" s="138" t="s">
        <v>430</v>
      </c>
      <c r="X73" s="138" t="s">
        <v>430</v>
      </c>
      <c r="Y73" s="138" t="s">
        <v>430</v>
      </c>
      <c r="Z73" s="138" t="s">
        <v>430</v>
      </c>
      <c r="AA73" s="138" t="s">
        <v>430</v>
      </c>
      <c r="AB73" s="138" t="s">
        <v>430</v>
      </c>
      <c r="AC73" s="138">
        <v>40</v>
      </c>
      <c r="AD73" s="138" t="s">
        <v>429</v>
      </c>
      <c r="AE73" s="55"/>
      <c r="AF73" s="147" t="s">
        <v>429</v>
      </c>
      <c r="AG73" s="147" t="s">
        <v>429</v>
      </c>
      <c r="AH73" s="147" t="s">
        <v>429</v>
      </c>
      <c r="AI73" s="147" t="s">
        <v>429</v>
      </c>
      <c r="AJ73" s="147" t="s">
        <v>429</v>
      </c>
      <c r="AK73" s="147" t="s">
        <v>443</v>
      </c>
      <c r="AL73" s="45" t="s">
        <v>185</v>
      </c>
    </row>
    <row r="74" spans="1:38" s="2" customFormat="1" ht="26.25" customHeight="1" thickBot="1" x14ac:dyDescent="0.3">
      <c r="A74" s="65" t="s">
        <v>54</v>
      </c>
      <c r="B74" s="65" t="s">
        <v>186</v>
      </c>
      <c r="C74" s="66" t="s">
        <v>187</v>
      </c>
      <c r="D74" s="67"/>
      <c r="E74" s="138" t="s">
        <v>431</v>
      </c>
      <c r="F74" s="138" t="s">
        <v>431</v>
      </c>
      <c r="G74" s="138" t="s">
        <v>431</v>
      </c>
      <c r="H74" s="138" t="s">
        <v>431</v>
      </c>
      <c r="I74" s="138" t="s">
        <v>431</v>
      </c>
      <c r="J74" s="138" t="s">
        <v>431</v>
      </c>
      <c r="K74" s="138" t="s">
        <v>431</v>
      </c>
      <c r="L74" s="138" t="s">
        <v>431</v>
      </c>
      <c r="M74" s="138" t="s">
        <v>431</v>
      </c>
      <c r="N74" s="138" t="s">
        <v>431</v>
      </c>
      <c r="O74" s="138" t="s">
        <v>431</v>
      </c>
      <c r="P74" s="138" t="s">
        <v>431</v>
      </c>
      <c r="Q74" s="138" t="s">
        <v>431</v>
      </c>
      <c r="R74" s="138" t="s">
        <v>431</v>
      </c>
      <c r="S74" s="138" t="s">
        <v>431</v>
      </c>
      <c r="T74" s="138" t="s">
        <v>431</v>
      </c>
      <c r="U74" s="138" t="s">
        <v>431</v>
      </c>
      <c r="V74" s="138">
        <v>2.9177883631222857E-2</v>
      </c>
      <c r="W74" s="138" t="s">
        <v>431</v>
      </c>
      <c r="X74" s="138" t="s">
        <v>431</v>
      </c>
      <c r="Y74" s="138" t="s">
        <v>431</v>
      </c>
      <c r="Z74" s="138" t="s">
        <v>431</v>
      </c>
      <c r="AA74" s="138" t="s">
        <v>431</v>
      </c>
      <c r="AB74" s="138" t="s">
        <v>431</v>
      </c>
      <c r="AC74" s="138" t="s">
        <v>431</v>
      </c>
      <c r="AD74" s="138" t="s">
        <v>429</v>
      </c>
      <c r="AE74" s="55"/>
      <c r="AF74" s="147" t="s">
        <v>429</v>
      </c>
      <c r="AG74" s="147" t="s">
        <v>429</v>
      </c>
      <c r="AH74" s="147" t="s">
        <v>429</v>
      </c>
      <c r="AI74" s="147" t="s">
        <v>429</v>
      </c>
      <c r="AJ74" s="147" t="s">
        <v>429</v>
      </c>
      <c r="AK74" s="147" t="s">
        <v>431</v>
      </c>
      <c r="AL74" s="45" t="s">
        <v>188</v>
      </c>
    </row>
    <row r="75" spans="1:38" s="2" customFormat="1" ht="26.25" customHeight="1" thickBot="1" x14ac:dyDescent="0.3">
      <c r="A75" s="65" t="s">
        <v>54</v>
      </c>
      <c r="B75" s="65" t="s">
        <v>189</v>
      </c>
      <c r="C75" s="66" t="s">
        <v>190</v>
      </c>
      <c r="D75" s="72"/>
      <c r="E75" s="138" t="s">
        <v>431</v>
      </c>
      <c r="F75" s="138" t="s">
        <v>431</v>
      </c>
      <c r="G75" s="138" t="s">
        <v>431</v>
      </c>
      <c r="H75" s="138" t="s">
        <v>431</v>
      </c>
      <c r="I75" s="138" t="s">
        <v>431</v>
      </c>
      <c r="J75" s="138" t="s">
        <v>431</v>
      </c>
      <c r="K75" s="138" t="s">
        <v>431</v>
      </c>
      <c r="L75" s="138" t="s">
        <v>431</v>
      </c>
      <c r="M75" s="138" t="s">
        <v>431</v>
      </c>
      <c r="N75" s="138" t="s">
        <v>431</v>
      </c>
      <c r="O75" s="138" t="s">
        <v>431</v>
      </c>
      <c r="P75" s="138" t="s">
        <v>431</v>
      </c>
      <c r="Q75" s="138" t="s">
        <v>431</v>
      </c>
      <c r="R75" s="138" t="s">
        <v>431</v>
      </c>
      <c r="S75" s="138" t="s">
        <v>431</v>
      </c>
      <c r="T75" s="138" t="s">
        <v>431</v>
      </c>
      <c r="U75" s="138" t="s">
        <v>431</v>
      </c>
      <c r="V75" s="138" t="s">
        <v>431</v>
      </c>
      <c r="W75" s="138" t="s">
        <v>431</v>
      </c>
      <c r="X75" s="138" t="s">
        <v>431</v>
      </c>
      <c r="Y75" s="138" t="s">
        <v>431</v>
      </c>
      <c r="Z75" s="138" t="s">
        <v>431</v>
      </c>
      <c r="AA75" s="138" t="s">
        <v>431</v>
      </c>
      <c r="AB75" s="138" t="s">
        <v>431</v>
      </c>
      <c r="AC75" s="138" t="s">
        <v>431</v>
      </c>
      <c r="AD75" s="138" t="s">
        <v>431</v>
      </c>
      <c r="AE75" s="55"/>
      <c r="AF75" s="147" t="s">
        <v>429</v>
      </c>
      <c r="AG75" s="147" t="s">
        <v>429</v>
      </c>
      <c r="AH75" s="147" t="s">
        <v>429</v>
      </c>
      <c r="AI75" s="147" t="s">
        <v>429</v>
      </c>
      <c r="AJ75" s="147" t="s">
        <v>429</v>
      </c>
      <c r="AK75" s="147" t="s">
        <v>431</v>
      </c>
      <c r="AL75" s="45" t="s">
        <v>191</v>
      </c>
    </row>
    <row r="76" spans="1:38" s="2" customFormat="1" ht="26.25" customHeight="1" thickBot="1" x14ac:dyDescent="0.3">
      <c r="A76" s="65" t="s">
        <v>54</v>
      </c>
      <c r="B76" s="65" t="s">
        <v>192</v>
      </c>
      <c r="C76" s="66" t="s">
        <v>193</v>
      </c>
      <c r="D76" s="67"/>
      <c r="E76" s="138" t="s">
        <v>431</v>
      </c>
      <c r="F76" s="138" t="s">
        <v>431</v>
      </c>
      <c r="G76" s="138" t="s">
        <v>431</v>
      </c>
      <c r="H76" s="138" t="s">
        <v>431</v>
      </c>
      <c r="I76" s="138" t="s">
        <v>431</v>
      </c>
      <c r="J76" s="138" t="s">
        <v>431</v>
      </c>
      <c r="K76" s="138" t="s">
        <v>431</v>
      </c>
      <c r="L76" s="138" t="s">
        <v>431</v>
      </c>
      <c r="M76" s="138" t="s">
        <v>431</v>
      </c>
      <c r="N76" s="138">
        <v>7.8453276047261E-3</v>
      </c>
      <c r="O76" s="138" t="s">
        <v>431</v>
      </c>
      <c r="P76" s="138" t="s">
        <v>431</v>
      </c>
      <c r="Q76" s="138" t="s">
        <v>431</v>
      </c>
      <c r="R76" s="138" t="s">
        <v>431</v>
      </c>
      <c r="S76" s="138" t="s">
        <v>431</v>
      </c>
      <c r="T76" s="138" t="s">
        <v>431</v>
      </c>
      <c r="U76" s="138" t="s">
        <v>431</v>
      </c>
      <c r="V76" s="138" t="s">
        <v>431</v>
      </c>
      <c r="W76" s="138" t="s">
        <v>430</v>
      </c>
      <c r="X76" s="138" t="s">
        <v>443</v>
      </c>
      <c r="Y76" s="138" t="s">
        <v>443</v>
      </c>
      <c r="Z76" s="138" t="s">
        <v>443</v>
      </c>
      <c r="AA76" s="138" t="s">
        <v>443</v>
      </c>
      <c r="AB76" s="138" t="s">
        <v>443</v>
      </c>
      <c r="AC76" s="138" t="s">
        <v>431</v>
      </c>
      <c r="AD76" s="138" t="s">
        <v>430</v>
      </c>
      <c r="AE76" s="55"/>
      <c r="AF76" s="147" t="s">
        <v>429</v>
      </c>
      <c r="AG76" s="147" t="s">
        <v>429</v>
      </c>
      <c r="AH76" s="147" t="s">
        <v>429</v>
      </c>
      <c r="AI76" s="147" t="s">
        <v>429</v>
      </c>
      <c r="AJ76" s="147" t="s">
        <v>429</v>
      </c>
      <c r="AK76" s="147" t="s">
        <v>443</v>
      </c>
      <c r="AL76" s="45" t="s">
        <v>194</v>
      </c>
    </row>
    <row r="77" spans="1:38" s="2" customFormat="1" ht="26.25" customHeight="1" thickBot="1" x14ac:dyDescent="0.3">
      <c r="A77" s="65" t="s">
        <v>54</v>
      </c>
      <c r="B77" s="65" t="s">
        <v>195</v>
      </c>
      <c r="C77" s="66" t="s">
        <v>196</v>
      </c>
      <c r="D77" s="67"/>
      <c r="E77" s="138" t="s">
        <v>431</v>
      </c>
      <c r="F77" s="138" t="s">
        <v>431</v>
      </c>
      <c r="G77" s="138" t="s">
        <v>431</v>
      </c>
      <c r="H77" s="138" t="s">
        <v>431</v>
      </c>
      <c r="I77" s="138" t="s">
        <v>431</v>
      </c>
      <c r="J77" s="138" t="s">
        <v>431</v>
      </c>
      <c r="K77" s="138" t="s">
        <v>431</v>
      </c>
      <c r="L77" s="138" t="s">
        <v>431</v>
      </c>
      <c r="M77" s="138" t="s">
        <v>431</v>
      </c>
      <c r="N77" s="138" t="s">
        <v>431</v>
      </c>
      <c r="O77" s="138" t="s">
        <v>431</v>
      </c>
      <c r="P77" s="138" t="s">
        <v>431</v>
      </c>
      <c r="Q77" s="138" t="s">
        <v>431</v>
      </c>
      <c r="R77" s="138" t="s">
        <v>431</v>
      </c>
      <c r="S77" s="138" t="s">
        <v>431</v>
      </c>
      <c r="T77" s="138" t="s">
        <v>431</v>
      </c>
      <c r="U77" s="138" t="s">
        <v>431</v>
      </c>
      <c r="V77" s="138" t="s">
        <v>431</v>
      </c>
      <c r="W77" s="138" t="s">
        <v>431</v>
      </c>
      <c r="X77" s="138" t="s">
        <v>431</v>
      </c>
      <c r="Y77" s="138" t="s">
        <v>431</v>
      </c>
      <c r="Z77" s="138" t="s">
        <v>431</v>
      </c>
      <c r="AA77" s="138" t="s">
        <v>431</v>
      </c>
      <c r="AB77" s="138" t="s">
        <v>431</v>
      </c>
      <c r="AC77" s="138" t="s">
        <v>431</v>
      </c>
      <c r="AD77" s="138" t="s">
        <v>431</v>
      </c>
      <c r="AE77" s="55"/>
      <c r="AF77" s="147" t="s">
        <v>429</v>
      </c>
      <c r="AG77" s="147" t="s">
        <v>429</v>
      </c>
      <c r="AH77" s="147" t="s">
        <v>429</v>
      </c>
      <c r="AI77" s="147" t="s">
        <v>429</v>
      </c>
      <c r="AJ77" s="147" t="s">
        <v>429</v>
      </c>
      <c r="AK77" s="147" t="s">
        <v>431</v>
      </c>
      <c r="AL77" s="45" t="s">
        <v>197</v>
      </c>
    </row>
    <row r="78" spans="1:38" s="2" customFormat="1" ht="26.25" customHeight="1" thickBot="1" x14ac:dyDescent="0.3">
      <c r="A78" s="65" t="s">
        <v>54</v>
      </c>
      <c r="B78" s="65" t="s">
        <v>198</v>
      </c>
      <c r="C78" s="66" t="s">
        <v>199</v>
      </c>
      <c r="D78" s="67"/>
      <c r="E78" s="138" t="s">
        <v>431</v>
      </c>
      <c r="F78" s="138" t="s">
        <v>431</v>
      </c>
      <c r="G78" s="138" t="s">
        <v>431</v>
      </c>
      <c r="H78" s="138" t="s">
        <v>431</v>
      </c>
      <c r="I78" s="138" t="s">
        <v>431</v>
      </c>
      <c r="J78" s="138" t="s">
        <v>431</v>
      </c>
      <c r="K78" s="138" t="s">
        <v>431</v>
      </c>
      <c r="L78" s="138" t="s">
        <v>431</v>
      </c>
      <c r="M78" s="138" t="s">
        <v>431</v>
      </c>
      <c r="N78" s="138" t="s">
        <v>431</v>
      </c>
      <c r="O78" s="138" t="s">
        <v>431</v>
      </c>
      <c r="P78" s="138" t="s">
        <v>431</v>
      </c>
      <c r="Q78" s="138" t="s">
        <v>431</v>
      </c>
      <c r="R78" s="138" t="s">
        <v>431</v>
      </c>
      <c r="S78" s="138">
        <v>3.0000000000000001E-3</v>
      </c>
      <c r="T78" s="138" t="s">
        <v>431</v>
      </c>
      <c r="U78" s="138" t="s">
        <v>431</v>
      </c>
      <c r="V78" s="138" t="s">
        <v>431</v>
      </c>
      <c r="W78" s="138" t="s">
        <v>431</v>
      </c>
      <c r="X78" s="138" t="s">
        <v>431</v>
      </c>
      <c r="Y78" s="138" t="s">
        <v>431</v>
      </c>
      <c r="Z78" s="138" t="s">
        <v>431</v>
      </c>
      <c r="AA78" s="138" t="s">
        <v>431</v>
      </c>
      <c r="AB78" s="138" t="s">
        <v>431</v>
      </c>
      <c r="AC78" s="138" t="s">
        <v>431</v>
      </c>
      <c r="AD78" s="138" t="s">
        <v>431</v>
      </c>
      <c r="AE78" s="55"/>
      <c r="AF78" s="147" t="s">
        <v>429</v>
      </c>
      <c r="AG78" s="147" t="s">
        <v>429</v>
      </c>
      <c r="AH78" s="147" t="s">
        <v>429</v>
      </c>
      <c r="AI78" s="147" t="s">
        <v>429</v>
      </c>
      <c r="AJ78" s="147" t="s">
        <v>429</v>
      </c>
      <c r="AK78" s="147" t="s">
        <v>431</v>
      </c>
      <c r="AL78" s="45" t="s">
        <v>200</v>
      </c>
    </row>
    <row r="79" spans="1:38" s="2" customFormat="1" ht="26.25" customHeight="1" thickBot="1" x14ac:dyDescent="0.3">
      <c r="A79" s="65" t="s">
        <v>54</v>
      </c>
      <c r="B79" s="65" t="s">
        <v>201</v>
      </c>
      <c r="C79" s="66" t="s">
        <v>202</v>
      </c>
      <c r="D79" s="67"/>
      <c r="E79" s="138" t="s">
        <v>431</v>
      </c>
      <c r="F79" s="138" t="s">
        <v>431</v>
      </c>
      <c r="G79" s="138" t="s">
        <v>431</v>
      </c>
      <c r="H79" s="138" t="s">
        <v>431</v>
      </c>
      <c r="I79" s="138" t="s">
        <v>431</v>
      </c>
      <c r="J79" s="138" t="s">
        <v>431</v>
      </c>
      <c r="K79" s="138" t="s">
        <v>431</v>
      </c>
      <c r="L79" s="138" t="s">
        <v>431</v>
      </c>
      <c r="M79" s="138" t="s">
        <v>431</v>
      </c>
      <c r="N79" s="138" t="s">
        <v>431</v>
      </c>
      <c r="O79" s="138" t="s">
        <v>431</v>
      </c>
      <c r="P79" s="138" t="s">
        <v>431</v>
      </c>
      <c r="Q79" s="138" t="s">
        <v>431</v>
      </c>
      <c r="R79" s="138" t="s">
        <v>431</v>
      </c>
      <c r="S79" s="138" t="s">
        <v>431</v>
      </c>
      <c r="T79" s="138" t="s">
        <v>431</v>
      </c>
      <c r="U79" s="138" t="s">
        <v>431</v>
      </c>
      <c r="V79" s="138" t="s">
        <v>431</v>
      </c>
      <c r="W79" s="138" t="s">
        <v>431</v>
      </c>
      <c r="X79" s="138" t="s">
        <v>431</v>
      </c>
      <c r="Y79" s="138" t="s">
        <v>431</v>
      </c>
      <c r="Z79" s="138" t="s">
        <v>431</v>
      </c>
      <c r="AA79" s="138" t="s">
        <v>431</v>
      </c>
      <c r="AB79" s="138" t="s">
        <v>431</v>
      </c>
      <c r="AC79" s="138" t="s">
        <v>431</v>
      </c>
      <c r="AD79" s="138" t="s">
        <v>431</v>
      </c>
      <c r="AE79" s="55"/>
      <c r="AF79" s="147" t="s">
        <v>429</v>
      </c>
      <c r="AG79" s="147" t="s">
        <v>429</v>
      </c>
      <c r="AH79" s="147" t="s">
        <v>429</v>
      </c>
      <c r="AI79" s="147" t="s">
        <v>429</v>
      </c>
      <c r="AJ79" s="147" t="s">
        <v>429</v>
      </c>
      <c r="AK79" s="147" t="s">
        <v>431</v>
      </c>
      <c r="AL79" s="45" t="s">
        <v>203</v>
      </c>
    </row>
    <row r="80" spans="1:38" s="2" customFormat="1" ht="26.25" customHeight="1" thickBot="1" x14ac:dyDescent="0.3">
      <c r="A80" s="65" t="s">
        <v>54</v>
      </c>
      <c r="B80" s="69" t="s">
        <v>204</v>
      </c>
      <c r="C80" s="71" t="s">
        <v>205</v>
      </c>
      <c r="D80" s="67"/>
      <c r="E80" s="138" t="s">
        <v>431</v>
      </c>
      <c r="F80" s="138" t="s">
        <v>431</v>
      </c>
      <c r="G80" s="138" t="s">
        <v>431</v>
      </c>
      <c r="H80" s="138" t="s">
        <v>431</v>
      </c>
      <c r="I80" s="138" t="s">
        <v>431</v>
      </c>
      <c r="J80" s="138" t="s">
        <v>431</v>
      </c>
      <c r="K80" s="138" t="s">
        <v>431</v>
      </c>
      <c r="L80" s="138" t="s">
        <v>431</v>
      </c>
      <c r="M80" s="138" t="s">
        <v>431</v>
      </c>
      <c r="N80" s="138">
        <v>1.5467239527389899E-4</v>
      </c>
      <c r="O80" s="138">
        <v>2.0000000000000002E-5</v>
      </c>
      <c r="P80" s="138" t="s">
        <v>431</v>
      </c>
      <c r="Q80" s="138" t="s">
        <v>431</v>
      </c>
      <c r="R80" s="138">
        <v>0.21099999999999999</v>
      </c>
      <c r="S80" s="138">
        <v>1.84E-4</v>
      </c>
      <c r="T80" s="138">
        <v>8.2000000000000003E-2</v>
      </c>
      <c r="U80" s="138" t="s">
        <v>431</v>
      </c>
      <c r="V80" s="138">
        <v>0.23300000000000001</v>
      </c>
      <c r="W80" s="138" t="s">
        <v>430</v>
      </c>
      <c r="X80" s="138" t="s">
        <v>430</v>
      </c>
      <c r="Y80" s="138" t="s">
        <v>430</v>
      </c>
      <c r="Z80" s="138" t="s">
        <v>430</v>
      </c>
      <c r="AA80" s="138" t="s">
        <v>430</v>
      </c>
      <c r="AB80" s="138" t="s">
        <v>430</v>
      </c>
      <c r="AC80" s="138" t="s">
        <v>431</v>
      </c>
      <c r="AD80" s="138" t="s">
        <v>430</v>
      </c>
      <c r="AE80" s="55"/>
      <c r="AF80" s="147" t="s">
        <v>429</v>
      </c>
      <c r="AG80" s="147" t="s">
        <v>429</v>
      </c>
      <c r="AH80" s="147" t="s">
        <v>429</v>
      </c>
      <c r="AI80" s="147" t="s">
        <v>429</v>
      </c>
      <c r="AJ80" s="147" t="s">
        <v>429</v>
      </c>
      <c r="AK80" s="147" t="s">
        <v>431</v>
      </c>
      <c r="AL80" s="45" t="s">
        <v>413</v>
      </c>
    </row>
    <row r="81" spans="1:38" s="2" customFormat="1" ht="26.25" customHeight="1" thickBot="1" x14ac:dyDescent="0.3">
      <c r="A81" s="65" t="s">
        <v>54</v>
      </c>
      <c r="B81" s="69" t="s">
        <v>206</v>
      </c>
      <c r="C81" s="71" t="s">
        <v>207</v>
      </c>
      <c r="D81" s="67"/>
      <c r="E81" s="138" t="s">
        <v>443</v>
      </c>
      <c r="F81" s="138" t="s">
        <v>443</v>
      </c>
      <c r="G81" s="138" t="s">
        <v>443</v>
      </c>
      <c r="H81" s="138" t="s">
        <v>443</v>
      </c>
      <c r="I81" s="138" t="s">
        <v>443</v>
      </c>
      <c r="J81" s="138" t="s">
        <v>443</v>
      </c>
      <c r="K81" s="138" t="s">
        <v>443</v>
      </c>
      <c r="L81" s="138" t="s">
        <v>443</v>
      </c>
      <c r="M81" s="138" t="s">
        <v>443</v>
      </c>
      <c r="N81" s="138" t="s">
        <v>430</v>
      </c>
      <c r="O81" s="138" t="s">
        <v>430</v>
      </c>
      <c r="P81" s="138" t="s">
        <v>430</v>
      </c>
      <c r="Q81" s="138" t="s">
        <v>430</v>
      </c>
      <c r="R81" s="138" t="s">
        <v>430</v>
      </c>
      <c r="S81" s="138" t="s">
        <v>430</v>
      </c>
      <c r="T81" s="138" t="s">
        <v>430</v>
      </c>
      <c r="U81" s="138" t="s">
        <v>430</v>
      </c>
      <c r="V81" s="138" t="s">
        <v>430</v>
      </c>
      <c r="W81" s="138" t="s">
        <v>430</v>
      </c>
      <c r="X81" s="138" t="s">
        <v>430</v>
      </c>
      <c r="Y81" s="138" t="s">
        <v>430</v>
      </c>
      <c r="Z81" s="138" t="s">
        <v>430</v>
      </c>
      <c r="AA81" s="138" t="s">
        <v>430</v>
      </c>
      <c r="AB81" s="138" t="s">
        <v>430</v>
      </c>
      <c r="AC81" s="138" t="s">
        <v>430</v>
      </c>
      <c r="AD81" s="138" t="s">
        <v>430</v>
      </c>
      <c r="AE81" s="55"/>
      <c r="AF81" s="147" t="s">
        <v>429</v>
      </c>
      <c r="AG81" s="147" t="s">
        <v>429</v>
      </c>
      <c r="AH81" s="147" t="s">
        <v>429</v>
      </c>
      <c r="AI81" s="147" t="s">
        <v>429</v>
      </c>
      <c r="AJ81" s="147" t="s">
        <v>429</v>
      </c>
      <c r="AK81" s="147" t="s">
        <v>443</v>
      </c>
      <c r="AL81" s="45" t="s">
        <v>208</v>
      </c>
    </row>
    <row r="82" spans="1:38" s="2" customFormat="1" ht="26.25" customHeight="1" thickBot="1" x14ac:dyDescent="0.3">
      <c r="A82" s="65" t="s">
        <v>209</v>
      </c>
      <c r="B82" s="69" t="s">
        <v>210</v>
      </c>
      <c r="C82" s="75" t="s">
        <v>211</v>
      </c>
      <c r="D82" s="67"/>
      <c r="E82" s="138" t="s">
        <v>429</v>
      </c>
      <c r="F82" s="138">
        <v>8.1986120999999983</v>
      </c>
      <c r="G82" s="138" t="s">
        <v>429</v>
      </c>
      <c r="H82" s="138" t="s">
        <v>429</v>
      </c>
      <c r="I82" s="138" t="s">
        <v>443</v>
      </c>
      <c r="J82" s="138" t="s">
        <v>443</v>
      </c>
      <c r="K82" s="138" t="s">
        <v>443</v>
      </c>
      <c r="L82" s="138" t="s">
        <v>443</v>
      </c>
      <c r="M82" s="138" t="s">
        <v>429</v>
      </c>
      <c r="N82" s="138" t="s">
        <v>429</v>
      </c>
      <c r="O82" s="138" t="s">
        <v>429</v>
      </c>
      <c r="P82" s="138" t="s">
        <v>443</v>
      </c>
      <c r="Q82" s="138" t="s">
        <v>429</v>
      </c>
      <c r="R82" s="138" t="s">
        <v>429</v>
      </c>
      <c r="S82" s="138" t="s">
        <v>429</v>
      </c>
      <c r="T82" s="138" t="s">
        <v>429</v>
      </c>
      <c r="U82" s="138" t="s">
        <v>429</v>
      </c>
      <c r="V82" s="138" t="s">
        <v>429</v>
      </c>
      <c r="W82" s="138" t="s">
        <v>429</v>
      </c>
      <c r="X82" s="138" t="s">
        <v>429</v>
      </c>
      <c r="Y82" s="138" t="s">
        <v>429</v>
      </c>
      <c r="Z82" s="138" t="s">
        <v>429</v>
      </c>
      <c r="AA82" s="138" t="s">
        <v>429</v>
      </c>
      <c r="AB82" s="138" t="s">
        <v>429</v>
      </c>
      <c r="AC82" s="138" t="s">
        <v>429</v>
      </c>
      <c r="AD82" s="138" t="s">
        <v>429</v>
      </c>
      <c r="AE82" s="55"/>
      <c r="AF82" s="147" t="s">
        <v>429</v>
      </c>
      <c r="AG82" s="147" t="s">
        <v>429</v>
      </c>
      <c r="AH82" s="147" t="s">
        <v>429</v>
      </c>
      <c r="AI82" s="147" t="s">
        <v>429</v>
      </c>
      <c r="AJ82" s="147" t="s">
        <v>429</v>
      </c>
      <c r="AK82" s="147" t="s">
        <v>443</v>
      </c>
      <c r="AL82" s="45" t="s">
        <v>220</v>
      </c>
    </row>
    <row r="83" spans="1:38" s="2" customFormat="1" ht="26.25" customHeight="1" thickBot="1" x14ac:dyDescent="0.3">
      <c r="A83" s="65" t="s">
        <v>54</v>
      </c>
      <c r="B83" s="76" t="s">
        <v>212</v>
      </c>
      <c r="C83" s="77" t="s">
        <v>213</v>
      </c>
      <c r="D83" s="67"/>
      <c r="E83" s="138" t="s">
        <v>443</v>
      </c>
      <c r="F83" s="138">
        <v>3.3599999999999998E-2</v>
      </c>
      <c r="G83" s="138" t="s">
        <v>443</v>
      </c>
      <c r="H83" s="138" t="s">
        <v>429</v>
      </c>
      <c r="I83" s="138">
        <v>0.21</v>
      </c>
      <c r="J83" s="138">
        <v>4.2</v>
      </c>
      <c r="K83" s="138">
        <v>31.5</v>
      </c>
      <c r="L83" s="138">
        <v>1.197E-2</v>
      </c>
      <c r="M83" s="138" t="s">
        <v>443</v>
      </c>
      <c r="N83" s="138" t="s">
        <v>429</v>
      </c>
      <c r="O83" s="138" t="s">
        <v>429</v>
      </c>
      <c r="P83" s="138" t="s">
        <v>429</v>
      </c>
      <c r="Q83" s="138" t="s">
        <v>429</v>
      </c>
      <c r="R83" s="138" t="s">
        <v>429</v>
      </c>
      <c r="S83" s="138" t="s">
        <v>429</v>
      </c>
      <c r="T83" s="138" t="s">
        <v>429</v>
      </c>
      <c r="U83" s="138" t="s">
        <v>429</v>
      </c>
      <c r="V83" s="138" t="s">
        <v>429</v>
      </c>
      <c r="W83" s="138" t="s">
        <v>443</v>
      </c>
      <c r="X83" s="138" t="s">
        <v>443</v>
      </c>
      <c r="Y83" s="138" t="s">
        <v>430</v>
      </c>
      <c r="Z83" s="138" t="s">
        <v>443</v>
      </c>
      <c r="AA83" s="138" t="s">
        <v>430</v>
      </c>
      <c r="AB83" s="138" t="s">
        <v>430</v>
      </c>
      <c r="AC83" s="138" t="s">
        <v>443</v>
      </c>
      <c r="AD83" s="138" t="s">
        <v>429</v>
      </c>
      <c r="AE83" s="55"/>
      <c r="AF83" s="147" t="s">
        <v>429</v>
      </c>
      <c r="AG83" s="147" t="s">
        <v>429</v>
      </c>
      <c r="AH83" s="147" t="s">
        <v>429</v>
      </c>
      <c r="AI83" s="147" t="s">
        <v>429</v>
      </c>
      <c r="AJ83" s="147" t="s">
        <v>429</v>
      </c>
      <c r="AK83" s="147">
        <v>2.1</v>
      </c>
      <c r="AL83" s="148" t="s">
        <v>439</v>
      </c>
    </row>
    <row r="84" spans="1:38" s="2" customFormat="1" ht="26.25" customHeight="1" thickBot="1" x14ac:dyDescent="0.3">
      <c r="A84" s="65" t="s">
        <v>54</v>
      </c>
      <c r="B84" s="76" t="s">
        <v>214</v>
      </c>
      <c r="C84" s="77" t="s">
        <v>215</v>
      </c>
      <c r="D84" s="67"/>
      <c r="E84" s="138" t="s">
        <v>429</v>
      </c>
      <c r="F84" s="138" t="s">
        <v>431</v>
      </c>
      <c r="G84" s="138" t="s">
        <v>429</v>
      </c>
      <c r="H84" s="138" t="s">
        <v>431</v>
      </c>
      <c r="I84" s="138" t="s">
        <v>431</v>
      </c>
      <c r="J84" s="138" t="s">
        <v>431</v>
      </c>
      <c r="K84" s="138" t="s">
        <v>431</v>
      </c>
      <c r="L84" s="138" t="s">
        <v>431</v>
      </c>
      <c r="M84" s="138" t="s">
        <v>431</v>
      </c>
      <c r="N84" s="138" t="s">
        <v>431</v>
      </c>
      <c r="O84" s="138" t="s">
        <v>431</v>
      </c>
      <c r="P84" s="138" t="s">
        <v>431</v>
      </c>
      <c r="Q84" s="138" t="s">
        <v>431</v>
      </c>
      <c r="R84" s="138" t="s">
        <v>429</v>
      </c>
      <c r="S84" s="138" t="s">
        <v>429</v>
      </c>
      <c r="T84" s="138" t="s">
        <v>429</v>
      </c>
      <c r="U84" s="138" t="s">
        <v>429</v>
      </c>
      <c r="V84" s="138" t="s">
        <v>429</v>
      </c>
      <c r="W84" s="138" t="s">
        <v>431</v>
      </c>
      <c r="X84" s="138" t="s">
        <v>431</v>
      </c>
      <c r="Y84" s="138" t="s">
        <v>431</v>
      </c>
      <c r="Z84" s="138" t="s">
        <v>431</v>
      </c>
      <c r="AA84" s="138" t="s">
        <v>431</v>
      </c>
      <c r="AB84" s="138" t="s">
        <v>431</v>
      </c>
      <c r="AC84" s="138" t="s">
        <v>431</v>
      </c>
      <c r="AD84" s="138" t="s">
        <v>429</v>
      </c>
      <c r="AE84" s="55"/>
      <c r="AF84" s="147" t="s">
        <v>429</v>
      </c>
      <c r="AG84" s="147" t="s">
        <v>429</v>
      </c>
      <c r="AH84" s="147" t="s">
        <v>429</v>
      </c>
      <c r="AI84" s="147" t="s">
        <v>429</v>
      </c>
      <c r="AJ84" s="147" t="s">
        <v>429</v>
      </c>
      <c r="AK84" s="147" t="s">
        <v>443</v>
      </c>
      <c r="AL84" s="45" t="s">
        <v>413</v>
      </c>
    </row>
    <row r="85" spans="1:38" s="2" customFormat="1" ht="26.25" customHeight="1" thickBot="1" x14ac:dyDescent="0.3">
      <c r="A85" s="65" t="s">
        <v>209</v>
      </c>
      <c r="B85" s="71" t="s">
        <v>216</v>
      </c>
      <c r="C85" s="77" t="s">
        <v>404</v>
      </c>
      <c r="D85" s="67"/>
      <c r="E85" s="138" t="s">
        <v>429</v>
      </c>
      <c r="F85" s="138">
        <v>6.5666182287011994</v>
      </c>
      <c r="G85" s="138" t="s">
        <v>429</v>
      </c>
      <c r="H85" s="138" t="s">
        <v>429</v>
      </c>
      <c r="I85" s="138" t="s">
        <v>429</v>
      </c>
      <c r="J85" s="138" t="s">
        <v>429</v>
      </c>
      <c r="K85" s="138" t="s">
        <v>429</v>
      </c>
      <c r="L85" s="138" t="s">
        <v>429</v>
      </c>
      <c r="M85" s="138" t="s">
        <v>429</v>
      </c>
      <c r="N85" s="138" t="s">
        <v>429</v>
      </c>
      <c r="O85" s="138" t="s">
        <v>429</v>
      </c>
      <c r="P85" s="138" t="s">
        <v>429</v>
      </c>
      <c r="Q85" s="138" t="s">
        <v>429</v>
      </c>
      <c r="R85" s="138" t="s">
        <v>429</v>
      </c>
      <c r="S85" s="138" t="s">
        <v>429</v>
      </c>
      <c r="T85" s="138" t="s">
        <v>429</v>
      </c>
      <c r="U85" s="138" t="s">
        <v>429</v>
      </c>
      <c r="V85" s="138" t="s">
        <v>429</v>
      </c>
      <c r="W85" s="138" t="s">
        <v>429</v>
      </c>
      <c r="X85" s="138" t="s">
        <v>429</v>
      </c>
      <c r="Y85" s="138" t="s">
        <v>429</v>
      </c>
      <c r="Z85" s="138" t="s">
        <v>429</v>
      </c>
      <c r="AA85" s="138" t="s">
        <v>429</v>
      </c>
      <c r="AB85" s="138" t="s">
        <v>429</v>
      </c>
      <c r="AC85" s="138" t="s">
        <v>429</v>
      </c>
      <c r="AD85" s="138" t="s">
        <v>429</v>
      </c>
      <c r="AE85" s="55"/>
      <c r="AF85" s="147" t="s">
        <v>429</v>
      </c>
      <c r="AG85" s="147" t="s">
        <v>429</v>
      </c>
      <c r="AH85" s="147" t="s">
        <v>429</v>
      </c>
      <c r="AI85" s="147" t="s">
        <v>429</v>
      </c>
      <c r="AJ85" s="147" t="s">
        <v>429</v>
      </c>
      <c r="AK85" s="147" t="s">
        <v>443</v>
      </c>
      <c r="AL85" s="45" t="s">
        <v>217</v>
      </c>
    </row>
    <row r="86" spans="1:38" s="2" customFormat="1" ht="26.25" customHeight="1" thickBot="1" x14ac:dyDescent="0.3">
      <c r="A86" s="65" t="s">
        <v>209</v>
      </c>
      <c r="B86" s="71" t="s">
        <v>218</v>
      </c>
      <c r="C86" s="75" t="s">
        <v>219</v>
      </c>
      <c r="D86" s="67"/>
      <c r="E86" s="138" t="s">
        <v>429</v>
      </c>
      <c r="F86" s="138">
        <v>2.528666564664523</v>
      </c>
      <c r="G86" s="138" t="s">
        <v>429</v>
      </c>
      <c r="H86" s="138" t="s">
        <v>429</v>
      </c>
      <c r="I86" s="138" t="s">
        <v>443</v>
      </c>
      <c r="J86" s="138" t="s">
        <v>443</v>
      </c>
      <c r="K86" s="138" t="s">
        <v>443</v>
      </c>
      <c r="L86" s="138" t="s">
        <v>443</v>
      </c>
      <c r="M86" s="138" t="s">
        <v>429</v>
      </c>
      <c r="N86" s="138" t="s">
        <v>429</v>
      </c>
      <c r="O86" s="138" t="s">
        <v>429</v>
      </c>
      <c r="P86" s="138" t="s">
        <v>429</v>
      </c>
      <c r="Q86" s="138" t="s">
        <v>429</v>
      </c>
      <c r="R86" s="138" t="s">
        <v>429</v>
      </c>
      <c r="S86" s="138" t="s">
        <v>429</v>
      </c>
      <c r="T86" s="138" t="s">
        <v>429</v>
      </c>
      <c r="U86" s="138" t="s">
        <v>429</v>
      </c>
      <c r="V86" s="138" t="s">
        <v>429</v>
      </c>
      <c r="W86" s="138" t="s">
        <v>429</v>
      </c>
      <c r="X86" s="138" t="s">
        <v>429</v>
      </c>
      <c r="Y86" s="138" t="s">
        <v>429</v>
      </c>
      <c r="Z86" s="138" t="s">
        <v>429</v>
      </c>
      <c r="AA86" s="138" t="s">
        <v>429</v>
      </c>
      <c r="AB86" s="138" t="s">
        <v>429</v>
      </c>
      <c r="AC86" s="138" t="s">
        <v>429</v>
      </c>
      <c r="AD86" s="138" t="s">
        <v>429</v>
      </c>
      <c r="AE86" s="55"/>
      <c r="AF86" s="147" t="s">
        <v>429</v>
      </c>
      <c r="AG86" s="147" t="s">
        <v>429</v>
      </c>
      <c r="AH86" s="147" t="s">
        <v>429</v>
      </c>
      <c r="AI86" s="147" t="s">
        <v>429</v>
      </c>
      <c r="AJ86" s="147" t="s">
        <v>429</v>
      </c>
      <c r="AK86" s="147">
        <v>5.0039089999999993</v>
      </c>
      <c r="AL86" s="45" t="s">
        <v>220</v>
      </c>
    </row>
    <row r="87" spans="1:38" s="2" customFormat="1" ht="26.25" customHeight="1" thickBot="1" x14ac:dyDescent="0.3">
      <c r="A87" s="65" t="s">
        <v>209</v>
      </c>
      <c r="B87" s="71" t="s">
        <v>221</v>
      </c>
      <c r="C87" s="75" t="s">
        <v>222</v>
      </c>
      <c r="D87" s="67"/>
      <c r="E87" s="138" t="s">
        <v>429</v>
      </c>
      <c r="F87" s="138">
        <v>0.20101678436698187</v>
      </c>
      <c r="G87" s="138" t="s">
        <v>429</v>
      </c>
      <c r="H87" s="138" t="s">
        <v>429</v>
      </c>
      <c r="I87" s="138" t="s">
        <v>443</v>
      </c>
      <c r="J87" s="138" t="s">
        <v>443</v>
      </c>
      <c r="K87" s="138" t="s">
        <v>443</v>
      </c>
      <c r="L87" s="138" t="s">
        <v>443</v>
      </c>
      <c r="M87" s="138" t="s">
        <v>429</v>
      </c>
      <c r="N87" s="138" t="s">
        <v>429</v>
      </c>
      <c r="O87" s="138" t="s">
        <v>429</v>
      </c>
      <c r="P87" s="138" t="s">
        <v>429</v>
      </c>
      <c r="Q87" s="138" t="s">
        <v>429</v>
      </c>
      <c r="R87" s="138" t="s">
        <v>429</v>
      </c>
      <c r="S87" s="138" t="s">
        <v>429</v>
      </c>
      <c r="T87" s="138" t="s">
        <v>429</v>
      </c>
      <c r="U87" s="138" t="s">
        <v>429</v>
      </c>
      <c r="V87" s="138" t="s">
        <v>429</v>
      </c>
      <c r="W87" s="138" t="s">
        <v>429</v>
      </c>
      <c r="X87" s="138" t="s">
        <v>429</v>
      </c>
      <c r="Y87" s="138" t="s">
        <v>429</v>
      </c>
      <c r="Z87" s="138" t="s">
        <v>429</v>
      </c>
      <c r="AA87" s="138" t="s">
        <v>429</v>
      </c>
      <c r="AB87" s="138" t="s">
        <v>429</v>
      </c>
      <c r="AC87" s="138" t="s">
        <v>429</v>
      </c>
      <c r="AD87" s="138" t="s">
        <v>429</v>
      </c>
      <c r="AE87" s="55"/>
      <c r="AF87" s="147" t="s">
        <v>429</v>
      </c>
      <c r="AG87" s="147" t="s">
        <v>429</v>
      </c>
      <c r="AH87" s="147" t="s">
        <v>429</v>
      </c>
      <c r="AI87" s="147" t="s">
        <v>429</v>
      </c>
      <c r="AJ87" s="147" t="s">
        <v>429</v>
      </c>
      <c r="AK87" s="147">
        <v>0.64280399999999993</v>
      </c>
      <c r="AL87" s="45" t="s">
        <v>220</v>
      </c>
    </row>
    <row r="88" spans="1:38" s="2" customFormat="1" ht="26.25" customHeight="1" thickBot="1" x14ac:dyDescent="0.3">
      <c r="A88" s="65" t="s">
        <v>209</v>
      </c>
      <c r="B88" s="71" t="s">
        <v>223</v>
      </c>
      <c r="C88" s="75" t="s">
        <v>224</v>
      </c>
      <c r="D88" s="67"/>
      <c r="E88" s="138" t="s">
        <v>443</v>
      </c>
      <c r="F88" s="138">
        <v>3.0243837200000003</v>
      </c>
      <c r="G88" s="138" t="s">
        <v>443</v>
      </c>
      <c r="H88" s="138" t="s">
        <v>443</v>
      </c>
      <c r="I88" s="138" t="s">
        <v>443</v>
      </c>
      <c r="J88" s="138" t="s">
        <v>443</v>
      </c>
      <c r="K88" s="138" t="s">
        <v>443</v>
      </c>
      <c r="L88" s="138" t="s">
        <v>443</v>
      </c>
      <c r="M88" s="138" t="s">
        <v>443</v>
      </c>
      <c r="N88" s="138" t="s">
        <v>443</v>
      </c>
      <c r="O88" s="138" t="s">
        <v>443</v>
      </c>
      <c r="P88" s="138" t="s">
        <v>443</v>
      </c>
      <c r="Q88" s="138" t="s">
        <v>443</v>
      </c>
      <c r="R88" s="138" t="s">
        <v>443</v>
      </c>
      <c r="S88" s="138" t="s">
        <v>443</v>
      </c>
      <c r="T88" s="138" t="s">
        <v>443</v>
      </c>
      <c r="U88" s="138" t="s">
        <v>443</v>
      </c>
      <c r="V88" s="138" t="s">
        <v>443</v>
      </c>
      <c r="W88" s="138" t="s">
        <v>443</v>
      </c>
      <c r="X88" s="138" t="s">
        <v>431</v>
      </c>
      <c r="Y88" s="138" t="s">
        <v>431</v>
      </c>
      <c r="Z88" s="138" t="s">
        <v>431</v>
      </c>
      <c r="AA88" s="138" t="s">
        <v>431</v>
      </c>
      <c r="AB88" s="138" t="s">
        <v>431</v>
      </c>
      <c r="AC88" s="138" t="s">
        <v>443</v>
      </c>
      <c r="AD88" s="138" t="s">
        <v>443</v>
      </c>
      <c r="AE88" s="55"/>
      <c r="AF88" s="147" t="s">
        <v>429</v>
      </c>
      <c r="AG88" s="147" t="s">
        <v>429</v>
      </c>
      <c r="AH88" s="147" t="s">
        <v>429</v>
      </c>
      <c r="AI88" s="147" t="s">
        <v>429</v>
      </c>
      <c r="AJ88" s="147" t="s">
        <v>429</v>
      </c>
      <c r="AK88" s="147" t="s">
        <v>443</v>
      </c>
      <c r="AL88" s="45" t="s">
        <v>413</v>
      </c>
    </row>
    <row r="89" spans="1:38" s="2" customFormat="1" ht="26.25" customHeight="1" thickBot="1" x14ac:dyDescent="0.3">
      <c r="A89" s="65" t="s">
        <v>209</v>
      </c>
      <c r="B89" s="71" t="s">
        <v>225</v>
      </c>
      <c r="C89" s="75" t="s">
        <v>226</v>
      </c>
      <c r="D89" s="67"/>
      <c r="E89" s="138" t="s">
        <v>429</v>
      </c>
      <c r="F89" s="138">
        <v>2.9119999999999999</v>
      </c>
      <c r="G89" s="138" t="s">
        <v>429</v>
      </c>
      <c r="H89" s="138" t="s">
        <v>429</v>
      </c>
      <c r="I89" s="138" t="s">
        <v>443</v>
      </c>
      <c r="J89" s="138" t="s">
        <v>443</v>
      </c>
      <c r="K89" s="138" t="s">
        <v>443</v>
      </c>
      <c r="L89" s="138" t="s">
        <v>443</v>
      </c>
      <c r="M89" s="138" t="s">
        <v>429</v>
      </c>
      <c r="N89" s="138" t="s">
        <v>429</v>
      </c>
      <c r="O89" s="138" t="s">
        <v>429</v>
      </c>
      <c r="P89" s="138" t="s">
        <v>429</v>
      </c>
      <c r="Q89" s="138" t="s">
        <v>429</v>
      </c>
      <c r="R89" s="138" t="s">
        <v>429</v>
      </c>
      <c r="S89" s="138" t="s">
        <v>429</v>
      </c>
      <c r="T89" s="138" t="s">
        <v>429</v>
      </c>
      <c r="U89" s="138" t="s">
        <v>429</v>
      </c>
      <c r="V89" s="138" t="s">
        <v>429</v>
      </c>
      <c r="W89" s="138" t="s">
        <v>429</v>
      </c>
      <c r="X89" s="138" t="s">
        <v>429</v>
      </c>
      <c r="Y89" s="138" t="s">
        <v>429</v>
      </c>
      <c r="Z89" s="138" t="s">
        <v>429</v>
      </c>
      <c r="AA89" s="138" t="s">
        <v>429</v>
      </c>
      <c r="AB89" s="138" t="s">
        <v>429</v>
      </c>
      <c r="AC89" s="138" t="s">
        <v>429</v>
      </c>
      <c r="AD89" s="138" t="s">
        <v>429</v>
      </c>
      <c r="AE89" s="55"/>
      <c r="AF89" s="147" t="s">
        <v>429</v>
      </c>
      <c r="AG89" s="147" t="s">
        <v>429</v>
      </c>
      <c r="AH89" s="147" t="s">
        <v>429</v>
      </c>
      <c r="AI89" s="147" t="s">
        <v>429</v>
      </c>
      <c r="AJ89" s="147" t="s">
        <v>429</v>
      </c>
      <c r="AK89" s="147" t="s">
        <v>443</v>
      </c>
      <c r="AL89" s="45" t="s">
        <v>413</v>
      </c>
    </row>
    <row r="90" spans="1:38" s="7" customFormat="1" ht="26.25" customHeight="1" thickBot="1" x14ac:dyDescent="0.25">
      <c r="A90" s="65" t="s">
        <v>209</v>
      </c>
      <c r="B90" s="71" t="s">
        <v>227</v>
      </c>
      <c r="C90" s="75" t="s">
        <v>228</v>
      </c>
      <c r="D90" s="67"/>
      <c r="E90" s="138" t="s">
        <v>429</v>
      </c>
      <c r="F90" s="138">
        <v>1.1887776239733265</v>
      </c>
      <c r="G90" s="138" t="s">
        <v>429</v>
      </c>
      <c r="H90" s="138" t="s">
        <v>429</v>
      </c>
      <c r="I90" s="138">
        <v>6.0600000000000003E-3</v>
      </c>
      <c r="J90" s="138">
        <v>9.0900000000000009E-3</v>
      </c>
      <c r="K90" s="138">
        <v>1.111E-2</v>
      </c>
      <c r="L90" s="138" t="s">
        <v>429</v>
      </c>
      <c r="M90" s="138" t="s">
        <v>429</v>
      </c>
      <c r="N90" s="138">
        <v>1.4903317381196284E-4</v>
      </c>
      <c r="O90" s="138">
        <v>2.046961664405272E-2</v>
      </c>
      <c r="P90" s="138" t="s">
        <v>431</v>
      </c>
      <c r="Q90" s="138" t="s">
        <v>431</v>
      </c>
      <c r="R90" s="138">
        <v>8.6187859553906204E-2</v>
      </c>
      <c r="S90" s="138">
        <v>3.4924038923405742</v>
      </c>
      <c r="T90" s="138">
        <v>0.1431526479778161</v>
      </c>
      <c r="U90" s="138">
        <v>2.0379837623684064E-2</v>
      </c>
      <c r="V90" s="138">
        <v>2.0209257484983638</v>
      </c>
      <c r="W90" s="138" t="s">
        <v>429</v>
      </c>
      <c r="X90" s="138" t="s">
        <v>429</v>
      </c>
      <c r="Y90" s="138" t="s">
        <v>429</v>
      </c>
      <c r="Z90" s="138" t="s">
        <v>429</v>
      </c>
      <c r="AA90" s="138" t="s">
        <v>429</v>
      </c>
      <c r="AB90" s="138" t="s">
        <v>429</v>
      </c>
      <c r="AC90" s="138" t="s">
        <v>429</v>
      </c>
      <c r="AD90" s="138" t="s">
        <v>429</v>
      </c>
      <c r="AE90" s="55"/>
      <c r="AF90" s="147" t="s">
        <v>429</v>
      </c>
      <c r="AG90" s="147" t="s">
        <v>429</v>
      </c>
      <c r="AH90" s="147" t="s">
        <v>429</v>
      </c>
      <c r="AI90" s="147" t="s">
        <v>429</v>
      </c>
      <c r="AJ90" s="147" t="s">
        <v>429</v>
      </c>
      <c r="AK90" s="147">
        <v>10.1</v>
      </c>
      <c r="AL90" s="148" t="s">
        <v>440</v>
      </c>
    </row>
    <row r="91" spans="1:38" s="2" customFormat="1" ht="26.25" customHeight="1" thickBot="1" x14ac:dyDescent="0.3">
      <c r="A91" s="65" t="s">
        <v>209</v>
      </c>
      <c r="B91" s="69" t="s">
        <v>405</v>
      </c>
      <c r="C91" s="71" t="s">
        <v>229</v>
      </c>
      <c r="D91" s="67"/>
      <c r="E91" s="138">
        <v>1.3168467103292144E-2</v>
      </c>
      <c r="F91" s="138">
        <v>3.5375758439999995E-2</v>
      </c>
      <c r="G91" s="138">
        <v>1.4162990747027942E-4</v>
      </c>
      <c r="H91" s="138">
        <v>3.0332520150000004E-2</v>
      </c>
      <c r="I91" s="138">
        <v>0.19977995381920741</v>
      </c>
      <c r="J91" s="138">
        <v>0.20203008724981139</v>
      </c>
      <c r="K91" s="138">
        <v>0.20249483969452345</v>
      </c>
      <c r="L91" s="138">
        <v>7.8937642799999999E-2</v>
      </c>
      <c r="M91" s="138">
        <v>0.40306347494053396</v>
      </c>
      <c r="N91" s="138">
        <v>3.6767499157847376E-2</v>
      </c>
      <c r="O91" s="138">
        <v>3.9538229434124508E-2</v>
      </c>
      <c r="P91" s="138">
        <v>2.6731472602006377E-6</v>
      </c>
      <c r="Q91" s="138">
        <v>6.2373436071348228E-5</v>
      </c>
      <c r="R91" s="138">
        <v>7.3159819752859545E-4</v>
      </c>
      <c r="S91" s="138">
        <v>6.0291231637352338E-2</v>
      </c>
      <c r="T91" s="138">
        <v>2.1141330310631916E-2</v>
      </c>
      <c r="U91" s="138" t="s">
        <v>443</v>
      </c>
      <c r="V91" s="138">
        <v>3.192771399214326E-2</v>
      </c>
      <c r="W91" s="138">
        <v>7.3090410000000024E-4</v>
      </c>
      <c r="X91" s="138">
        <v>8.1130355100000016E-4</v>
      </c>
      <c r="Y91" s="138">
        <v>3.28906845E-4</v>
      </c>
      <c r="Z91" s="138">
        <v>3.28906845E-4</v>
      </c>
      <c r="AA91" s="138">
        <v>3.28906845E-4</v>
      </c>
      <c r="AB91" s="138">
        <v>1.7980240860000002E-3</v>
      </c>
      <c r="AC91" s="138" t="s">
        <v>443</v>
      </c>
      <c r="AD91" s="138" t="s">
        <v>443</v>
      </c>
      <c r="AE91" s="55"/>
      <c r="AF91" s="147" t="s">
        <v>429</v>
      </c>
      <c r="AG91" s="147" t="s">
        <v>429</v>
      </c>
      <c r="AH91" s="147" t="s">
        <v>429</v>
      </c>
      <c r="AI91" s="147" t="s">
        <v>429</v>
      </c>
      <c r="AJ91" s="147" t="s">
        <v>429</v>
      </c>
      <c r="AK91" s="147">
        <v>7309.0410000000002</v>
      </c>
      <c r="AL91" s="148" t="s">
        <v>441</v>
      </c>
    </row>
    <row r="92" spans="1:38" s="2" customFormat="1" ht="26.25" customHeight="1" thickBot="1" x14ac:dyDescent="0.3">
      <c r="A92" s="65" t="s">
        <v>54</v>
      </c>
      <c r="B92" s="65" t="s">
        <v>230</v>
      </c>
      <c r="C92" s="66" t="s">
        <v>231</v>
      </c>
      <c r="D92" s="72"/>
      <c r="E92" s="138" t="s">
        <v>431</v>
      </c>
      <c r="F92" s="138" t="s">
        <v>431</v>
      </c>
      <c r="G92" s="138" t="s">
        <v>431</v>
      </c>
      <c r="H92" s="138" t="s">
        <v>431</v>
      </c>
      <c r="I92" s="138" t="s">
        <v>431</v>
      </c>
      <c r="J92" s="138" t="s">
        <v>431</v>
      </c>
      <c r="K92" s="138" t="s">
        <v>431</v>
      </c>
      <c r="L92" s="138" t="s">
        <v>431</v>
      </c>
      <c r="M92" s="138" t="s">
        <v>431</v>
      </c>
      <c r="N92" s="138" t="s">
        <v>429</v>
      </c>
      <c r="O92" s="138" t="s">
        <v>429</v>
      </c>
      <c r="P92" s="138" t="s">
        <v>429</v>
      </c>
      <c r="Q92" s="138" t="s">
        <v>429</v>
      </c>
      <c r="R92" s="138" t="s">
        <v>429</v>
      </c>
      <c r="S92" s="138" t="s">
        <v>429</v>
      </c>
      <c r="T92" s="138" t="s">
        <v>429</v>
      </c>
      <c r="U92" s="138" t="s">
        <v>429</v>
      </c>
      <c r="V92" s="138" t="s">
        <v>429</v>
      </c>
      <c r="W92" s="138" t="s">
        <v>429</v>
      </c>
      <c r="X92" s="138" t="s">
        <v>443</v>
      </c>
      <c r="Y92" s="138" t="s">
        <v>443</v>
      </c>
      <c r="Z92" s="138" t="s">
        <v>443</v>
      </c>
      <c r="AA92" s="138" t="s">
        <v>443</v>
      </c>
      <c r="AB92" s="138" t="s">
        <v>443</v>
      </c>
      <c r="AC92" s="138" t="s">
        <v>443</v>
      </c>
      <c r="AD92" s="138" t="s">
        <v>429</v>
      </c>
      <c r="AE92" s="55"/>
      <c r="AF92" s="147" t="s">
        <v>429</v>
      </c>
      <c r="AG92" s="147" t="s">
        <v>429</v>
      </c>
      <c r="AH92" s="147" t="s">
        <v>429</v>
      </c>
      <c r="AI92" s="147" t="s">
        <v>429</v>
      </c>
      <c r="AJ92" s="147" t="s">
        <v>429</v>
      </c>
      <c r="AK92" s="147" t="s">
        <v>429</v>
      </c>
      <c r="AL92" s="45" t="s">
        <v>232</v>
      </c>
    </row>
    <row r="93" spans="1:38" s="2" customFormat="1" ht="26.25" customHeight="1" thickBot="1" x14ac:dyDescent="0.3">
      <c r="A93" s="65" t="s">
        <v>54</v>
      </c>
      <c r="B93" s="69" t="s">
        <v>233</v>
      </c>
      <c r="C93" s="66" t="s">
        <v>406</v>
      </c>
      <c r="D93" s="72"/>
      <c r="E93" s="138" t="s">
        <v>429</v>
      </c>
      <c r="F93" s="138">
        <v>9.9553483075904214</v>
      </c>
      <c r="G93" s="138" t="s">
        <v>429</v>
      </c>
      <c r="H93" s="138" t="s">
        <v>429</v>
      </c>
      <c r="I93" s="138" t="s">
        <v>431</v>
      </c>
      <c r="J93" s="138" t="s">
        <v>431</v>
      </c>
      <c r="K93" s="138" t="s">
        <v>431</v>
      </c>
      <c r="L93" s="138" t="s">
        <v>431</v>
      </c>
      <c r="M93" s="138" t="s">
        <v>429</v>
      </c>
      <c r="N93" s="138" t="s">
        <v>429</v>
      </c>
      <c r="O93" s="138" t="s">
        <v>429</v>
      </c>
      <c r="P93" s="138" t="s">
        <v>429</v>
      </c>
      <c r="Q93" s="138" t="s">
        <v>429</v>
      </c>
      <c r="R93" s="138" t="s">
        <v>429</v>
      </c>
      <c r="S93" s="138" t="s">
        <v>429</v>
      </c>
      <c r="T93" s="138" t="s">
        <v>429</v>
      </c>
      <c r="U93" s="138" t="s">
        <v>429</v>
      </c>
      <c r="V93" s="138" t="s">
        <v>429</v>
      </c>
      <c r="W93" s="138" t="s">
        <v>429</v>
      </c>
      <c r="X93" s="138" t="s">
        <v>429</v>
      </c>
      <c r="Y93" s="138" t="s">
        <v>429</v>
      </c>
      <c r="Z93" s="138" t="s">
        <v>429</v>
      </c>
      <c r="AA93" s="138" t="s">
        <v>429</v>
      </c>
      <c r="AB93" s="138" t="s">
        <v>429</v>
      </c>
      <c r="AC93" s="138" t="s">
        <v>429</v>
      </c>
      <c r="AD93" s="138" t="s">
        <v>429</v>
      </c>
      <c r="AE93" s="55"/>
      <c r="AF93" s="147" t="s">
        <v>429</v>
      </c>
      <c r="AG93" s="147" t="s">
        <v>429</v>
      </c>
      <c r="AH93" s="147" t="s">
        <v>429</v>
      </c>
      <c r="AI93" s="147" t="s">
        <v>429</v>
      </c>
      <c r="AJ93" s="147" t="s">
        <v>429</v>
      </c>
      <c r="AK93" s="147" t="s">
        <v>443</v>
      </c>
      <c r="AL93" s="45" t="s">
        <v>234</v>
      </c>
    </row>
    <row r="94" spans="1:38" s="2" customFormat="1" ht="26.25" customHeight="1" thickBot="1" x14ac:dyDescent="0.3">
      <c r="A94" s="65" t="s">
        <v>54</v>
      </c>
      <c r="B94" s="78" t="s">
        <v>407</v>
      </c>
      <c r="C94" s="66" t="s">
        <v>235</v>
      </c>
      <c r="D94" s="67"/>
      <c r="E94" s="138" t="s">
        <v>429</v>
      </c>
      <c r="F94" s="138" t="s">
        <v>443</v>
      </c>
      <c r="G94" s="138" t="s">
        <v>429</v>
      </c>
      <c r="H94" s="138" t="s">
        <v>429</v>
      </c>
      <c r="I94" s="138" t="s">
        <v>429</v>
      </c>
      <c r="J94" s="138" t="s">
        <v>429</v>
      </c>
      <c r="K94" s="138" t="s">
        <v>429</v>
      </c>
      <c r="L94" s="138" t="s">
        <v>429</v>
      </c>
      <c r="M94" s="138" t="s">
        <v>429</v>
      </c>
      <c r="N94" s="138" t="s">
        <v>429</v>
      </c>
      <c r="O94" s="138" t="s">
        <v>429</v>
      </c>
      <c r="P94" s="138" t="s">
        <v>429</v>
      </c>
      <c r="Q94" s="138" t="s">
        <v>429</v>
      </c>
      <c r="R94" s="138" t="s">
        <v>429</v>
      </c>
      <c r="S94" s="138" t="s">
        <v>429</v>
      </c>
      <c r="T94" s="138" t="s">
        <v>429</v>
      </c>
      <c r="U94" s="138" t="s">
        <v>429</v>
      </c>
      <c r="V94" s="138" t="s">
        <v>429</v>
      </c>
      <c r="W94" s="138" t="s">
        <v>429</v>
      </c>
      <c r="X94" s="138" t="s">
        <v>429</v>
      </c>
      <c r="Y94" s="138" t="s">
        <v>429</v>
      </c>
      <c r="Z94" s="138" t="s">
        <v>429</v>
      </c>
      <c r="AA94" s="138" t="s">
        <v>429</v>
      </c>
      <c r="AB94" s="138" t="s">
        <v>429</v>
      </c>
      <c r="AC94" s="138" t="s">
        <v>429</v>
      </c>
      <c r="AD94" s="138" t="s">
        <v>429</v>
      </c>
      <c r="AE94" s="55"/>
      <c r="AF94" s="147" t="s">
        <v>429</v>
      </c>
      <c r="AG94" s="147" t="s">
        <v>429</v>
      </c>
      <c r="AH94" s="147" t="s">
        <v>429</v>
      </c>
      <c r="AI94" s="147" t="s">
        <v>429</v>
      </c>
      <c r="AJ94" s="147" t="s">
        <v>429</v>
      </c>
      <c r="AK94" s="147" t="s">
        <v>429</v>
      </c>
      <c r="AL94" s="45" t="s">
        <v>413</v>
      </c>
    </row>
    <row r="95" spans="1:38" s="2" customFormat="1" ht="26.25" customHeight="1" thickBot="1" x14ac:dyDescent="0.3">
      <c r="A95" s="65" t="s">
        <v>54</v>
      </c>
      <c r="B95" s="78" t="s">
        <v>236</v>
      </c>
      <c r="C95" s="66" t="s">
        <v>237</v>
      </c>
      <c r="D95" s="72"/>
      <c r="E95" s="138" t="s">
        <v>443</v>
      </c>
      <c r="F95" s="138" t="s">
        <v>443</v>
      </c>
      <c r="G95" s="138" t="s">
        <v>443</v>
      </c>
      <c r="H95" s="138" t="s">
        <v>443</v>
      </c>
      <c r="I95" s="138" t="s">
        <v>443</v>
      </c>
      <c r="J95" s="138" t="s">
        <v>443</v>
      </c>
      <c r="K95" s="138" t="s">
        <v>443</v>
      </c>
      <c r="L95" s="138" t="s">
        <v>443</v>
      </c>
      <c r="M95" s="138" t="s">
        <v>443</v>
      </c>
      <c r="N95" s="138" t="s">
        <v>429</v>
      </c>
      <c r="O95" s="138" t="s">
        <v>429</v>
      </c>
      <c r="P95" s="138" t="s">
        <v>429</v>
      </c>
      <c r="Q95" s="138" t="s">
        <v>443</v>
      </c>
      <c r="R95" s="138" t="s">
        <v>429</v>
      </c>
      <c r="S95" s="138" t="s">
        <v>443</v>
      </c>
      <c r="T95" s="138" t="s">
        <v>429</v>
      </c>
      <c r="U95" s="138" t="s">
        <v>429</v>
      </c>
      <c r="V95" s="138" t="s">
        <v>429</v>
      </c>
      <c r="W95" s="138" t="s">
        <v>429</v>
      </c>
      <c r="X95" s="138" t="s">
        <v>429</v>
      </c>
      <c r="Y95" s="138" t="s">
        <v>429</v>
      </c>
      <c r="Z95" s="138" t="s">
        <v>429</v>
      </c>
      <c r="AA95" s="138" t="s">
        <v>429</v>
      </c>
      <c r="AB95" s="138" t="s">
        <v>429</v>
      </c>
      <c r="AC95" s="138" t="s">
        <v>429</v>
      </c>
      <c r="AD95" s="138" t="s">
        <v>429</v>
      </c>
      <c r="AE95" s="55"/>
      <c r="AF95" s="147" t="s">
        <v>429</v>
      </c>
      <c r="AG95" s="147" t="s">
        <v>429</v>
      </c>
      <c r="AH95" s="147" t="s">
        <v>429</v>
      </c>
      <c r="AI95" s="147" t="s">
        <v>429</v>
      </c>
      <c r="AJ95" s="147" t="s">
        <v>429</v>
      </c>
      <c r="AK95" s="147" t="s">
        <v>443</v>
      </c>
      <c r="AL95" s="45" t="s">
        <v>413</v>
      </c>
    </row>
    <row r="96" spans="1:38" s="2" customFormat="1" ht="26.25" customHeight="1" thickBot="1" x14ac:dyDescent="0.3">
      <c r="A96" s="65" t="s">
        <v>54</v>
      </c>
      <c r="B96" s="69" t="s">
        <v>238</v>
      </c>
      <c r="C96" s="66" t="s">
        <v>239</v>
      </c>
      <c r="D96" s="79"/>
      <c r="E96" s="138" t="s">
        <v>443</v>
      </c>
      <c r="F96" s="138" t="s">
        <v>443</v>
      </c>
      <c r="G96" s="138" t="s">
        <v>443</v>
      </c>
      <c r="H96" s="138" t="s">
        <v>443</v>
      </c>
      <c r="I96" s="138" t="s">
        <v>431</v>
      </c>
      <c r="J96" s="138" t="s">
        <v>431</v>
      </c>
      <c r="K96" s="138" t="s">
        <v>431</v>
      </c>
      <c r="L96" s="138" t="s">
        <v>431</v>
      </c>
      <c r="M96" s="138" t="s">
        <v>443</v>
      </c>
      <c r="N96" s="138" t="s">
        <v>429</v>
      </c>
      <c r="O96" s="138" t="s">
        <v>429</v>
      </c>
      <c r="P96" s="138" t="s">
        <v>429</v>
      </c>
      <c r="Q96" s="138" t="s">
        <v>429</v>
      </c>
      <c r="R96" s="138" t="s">
        <v>429</v>
      </c>
      <c r="S96" s="138" t="s">
        <v>429</v>
      </c>
      <c r="T96" s="138" t="s">
        <v>429</v>
      </c>
      <c r="U96" s="138" t="s">
        <v>429</v>
      </c>
      <c r="V96" s="138" t="s">
        <v>429</v>
      </c>
      <c r="W96" s="138" t="s">
        <v>429</v>
      </c>
      <c r="X96" s="138" t="s">
        <v>429</v>
      </c>
      <c r="Y96" s="138" t="s">
        <v>429</v>
      </c>
      <c r="Z96" s="138" t="s">
        <v>429</v>
      </c>
      <c r="AA96" s="138" t="s">
        <v>429</v>
      </c>
      <c r="AB96" s="138" t="s">
        <v>429</v>
      </c>
      <c r="AC96" s="138" t="s">
        <v>443</v>
      </c>
      <c r="AD96" s="138" t="s">
        <v>431</v>
      </c>
      <c r="AE96" s="55"/>
      <c r="AF96" s="147" t="s">
        <v>429</v>
      </c>
      <c r="AG96" s="147" t="s">
        <v>429</v>
      </c>
      <c r="AH96" s="147" t="s">
        <v>429</v>
      </c>
      <c r="AI96" s="147" t="s">
        <v>429</v>
      </c>
      <c r="AJ96" s="147" t="s">
        <v>429</v>
      </c>
      <c r="AK96" s="147" t="s">
        <v>431</v>
      </c>
      <c r="AL96" s="45" t="s">
        <v>413</v>
      </c>
    </row>
    <row r="97" spans="1:38" s="2" customFormat="1" ht="26.25" customHeight="1" thickBot="1" x14ac:dyDescent="0.3">
      <c r="A97" s="65" t="s">
        <v>54</v>
      </c>
      <c r="B97" s="69" t="s">
        <v>240</v>
      </c>
      <c r="C97" s="66" t="s">
        <v>241</v>
      </c>
      <c r="D97" s="79"/>
      <c r="E97" s="138" t="s">
        <v>429</v>
      </c>
      <c r="F97" s="138" t="s">
        <v>429</v>
      </c>
      <c r="G97" s="138" t="s">
        <v>429</v>
      </c>
      <c r="H97" s="138" t="s">
        <v>429</v>
      </c>
      <c r="I97" s="138" t="s">
        <v>429</v>
      </c>
      <c r="J97" s="138" t="s">
        <v>429</v>
      </c>
      <c r="K97" s="138" t="s">
        <v>429</v>
      </c>
      <c r="L97" s="138" t="s">
        <v>429</v>
      </c>
      <c r="M97" s="138" t="s">
        <v>429</v>
      </c>
      <c r="N97" s="138" t="s">
        <v>443</v>
      </c>
      <c r="O97" s="138" t="s">
        <v>443</v>
      </c>
      <c r="P97" s="138" t="s">
        <v>443</v>
      </c>
      <c r="Q97" s="138" t="s">
        <v>443</v>
      </c>
      <c r="R97" s="138" t="s">
        <v>443</v>
      </c>
      <c r="S97" s="138" t="s">
        <v>443</v>
      </c>
      <c r="T97" s="138" t="s">
        <v>443</v>
      </c>
      <c r="U97" s="138" t="s">
        <v>443</v>
      </c>
      <c r="V97" s="138" t="s">
        <v>443</v>
      </c>
      <c r="W97" s="138" t="s">
        <v>429</v>
      </c>
      <c r="X97" s="138" t="s">
        <v>429</v>
      </c>
      <c r="Y97" s="138" t="s">
        <v>429</v>
      </c>
      <c r="Z97" s="138" t="s">
        <v>429</v>
      </c>
      <c r="AA97" s="138" t="s">
        <v>429</v>
      </c>
      <c r="AB97" s="138" t="s">
        <v>429</v>
      </c>
      <c r="AC97" s="138" t="s">
        <v>443</v>
      </c>
      <c r="AD97" s="138" t="s">
        <v>431</v>
      </c>
      <c r="AE97" s="55"/>
      <c r="AF97" s="147" t="s">
        <v>429</v>
      </c>
      <c r="AG97" s="147" t="s">
        <v>429</v>
      </c>
      <c r="AH97" s="147" t="s">
        <v>429</v>
      </c>
      <c r="AI97" s="147" t="s">
        <v>429</v>
      </c>
      <c r="AJ97" s="147" t="s">
        <v>429</v>
      </c>
      <c r="AK97" s="147" t="s">
        <v>443</v>
      </c>
      <c r="AL97" s="45" t="s">
        <v>413</v>
      </c>
    </row>
    <row r="98" spans="1:38" s="2" customFormat="1" ht="26.25" customHeight="1" thickBot="1" x14ac:dyDescent="0.3">
      <c r="A98" s="65" t="s">
        <v>54</v>
      </c>
      <c r="B98" s="69" t="s">
        <v>242</v>
      </c>
      <c r="C98" s="71" t="s">
        <v>243</v>
      </c>
      <c r="D98" s="79"/>
      <c r="E98" s="138" t="s">
        <v>431</v>
      </c>
      <c r="F98" s="138" t="s">
        <v>431</v>
      </c>
      <c r="G98" s="138" t="s">
        <v>431</v>
      </c>
      <c r="H98" s="138" t="s">
        <v>431</v>
      </c>
      <c r="I98" s="138" t="s">
        <v>431</v>
      </c>
      <c r="J98" s="138" t="s">
        <v>431</v>
      </c>
      <c r="K98" s="138" t="s">
        <v>431</v>
      </c>
      <c r="L98" s="138" t="s">
        <v>431</v>
      </c>
      <c r="M98" s="138" t="s">
        <v>431</v>
      </c>
      <c r="N98" s="138" t="s">
        <v>431</v>
      </c>
      <c r="O98" s="138" t="s">
        <v>431</v>
      </c>
      <c r="P98" s="138" t="s">
        <v>431</v>
      </c>
      <c r="Q98" s="138" t="s">
        <v>431</v>
      </c>
      <c r="R98" s="138" t="s">
        <v>431</v>
      </c>
      <c r="S98" s="138" t="s">
        <v>431</v>
      </c>
      <c r="T98" s="138" t="s">
        <v>431</v>
      </c>
      <c r="U98" s="138" t="s">
        <v>431</v>
      </c>
      <c r="V98" s="138" t="s">
        <v>431</v>
      </c>
      <c r="W98" s="138">
        <v>1.0339411291702665E-6</v>
      </c>
      <c r="X98" s="138" t="s">
        <v>443</v>
      </c>
      <c r="Y98" s="138" t="s">
        <v>443</v>
      </c>
      <c r="Z98" s="138" t="s">
        <v>443</v>
      </c>
      <c r="AA98" s="138" t="s">
        <v>443</v>
      </c>
      <c r="AB98" s="138" t="s">
        <v>443</v>
      </c>
      <c r="AC98" s="138" t="s">
        <v>443</v>
      </c>
      <c r="AD98" s="138">
        <v>7.9898025284930565</v>
      </c>
      <c r="AE98" s="55"/>
      <c r="AF98" s="147" t="s">
        <v>429</v>
      </c>
      <c r="AG98" s="147" t="s">
        <v>429</v>
      </c>
      <c r="AH98" s="147" t="s">
        <v>429</v>
      </c>
      <c r="AI98" s="147" t="s">
        <v>429</v>
      </c>
      <c r="AJ98" s="147" t="s">
        <v>429</v>
      </c>
      <c r="AK98" s="147" t="s">
        <v>429</v>
      </c>
      <c r="AL98" s="45" t="s">
        <v>413</v>
      </c>
    </row>
    <row r="99" spans="1:38" s="2" customFormat="1" ht="26.25" customHeight="1" thickBot="1" x14ac:dyDescent="0.3">
      <c r="A99" s="65" t="s">
        <v>244</v>
      </c>
      <c r="B99" s="65" t="s">
        <v>245</v>
      </c>
      <c r="C99" s="66" t="s">
        <v>408</v>
      </c>
      <c r="D99" s="79"/>
      <c r="E99" s="138">
        <v>5.1096241312050115E-2</v>
      </c>
      <c r="F99" s="138">
        <v>9.6726308676322823</v>
      </c>
      <c r="G99" s="138" t="s">
        <v>429</v>
      </c>
      <c r="H99" s="138">
        <v>13.080044436390549</v>
      </c>
      <c r="I99" s="138">
        <v>0.19289424455700047</v>
      </c>
      <c r="J99" s="138">
        <v>0.29469321984455987</v>
      </c>
      <c r="K99" s="138">
        <v>0.64782908278677664</v>
      </c>
      <c r="L99" s="138" t="s">
        <v>443</v>
      </c>
      <c r="M99" s="138" t="s">
        <v>429</v>
      </c>
      <c r="N99" s="138" t="s">
        <v>429</v>
      </c>
      <c r="O99" s="138" t="s">
        <v>429</v>
      </c>
      <c r="P99" s="138" t="s">
        <v>429</v>
      </c>
      <c r="Q99" s="138" t="s">
        <v>429</v>
      </c>
      <c r="R99" s="138" t="s">
        <v>429</v>
      </c>
      <c r="S99" s="138" t="s">
        <v>429</v>
      </c>
      <c r="T99" s="138" t="s">
        <v>429</v>
      </c>
      <c r="U99" s="138" t="s">
        <v>429</v>
      </c>
      <c r="V99" s="138" t="s">
        <v>429</v>
      </c>
      <c r="W99" s="138" t="s">
        <v>429</v>
      </c>
      <c r="X99" s="138" t="s">
        <v>429</v>
      </c>
      <c r="Y99" s="138" t="s">
        <v>429</v>
      </c>
      <c r="Z99" s="138" t="s">
        <v>429</v>
      </c>
      <c r="AA99" s="138" t="s">
        <v>429</v>
      </c>
      <c r="AB99" s="138" t="s">
        <v>429</v>
      </c>
      <c r="AC99" s="138" t="s">
        <v>429</v>
      </c>
      <c r="AD99" s="138" t="s">
        <v>429</v>
      </c>
      <c r="AE99" s="55"/>
      <c r="AF99" s="147" t="s">
        <v>429</v>
      </c>
      <c r="AG99" s="147" t="s">
        <v>429</v>
      </c>
      <c r="AH99" s="147" t="s">
        <v>429</v>
      </c>
      <c r="AI99" s="147" t="s">
        <v>429</v>
      </c>
      <c r="AJ99" s="147" t="s">
        <v>429</v>
      </c>
      <c r="AK99" s="147">
        <v>1241</v>
      </c>
      <c r="AL99" s="45" t="s">
        <v>246</v>
      </c>
    </row>
    <row r="100" spans="1:38" s="2" customFormat="1" ht="26.25" customHeight="1" thickBot="1" x14ac:dyDescent="0.3">
      <c r="A100" s="65" t="s">
        <v>244</v>
      </c>
      <c r="B100" s="65" t="s">
        <v>247</v>
      </c>
      <c r="C100" s="66" t="s">
        <v>409</v>
      </c>
      <c r="D100" s="79"/>
      <c r="E100" s="138">
        <v>0.59591731404775528</v>
      </c>
      <c r="F100" s="138">
        <v>24.662241172971868</v>
      </c>
      <c r="G100" s="138" t="s">
        <v>429</v>
      </c>
      <c r="H100" s="138">
        <v>30.99207379516772</v>
      </c>
      <c r="I100" s="138">
        <v>0.3112276707249037</v>
      </c>
      <c r="J100" s="138">
        <v>0.46201719345628828</v>
      </c>
      <c r="K100" s="138">
        <v>1.0285603407573822</v>
      </c>
      <c r="L100" s="138" t="s">
        <v>443</v>
      </c>
      <c r="M100" s="138" t="s">
        <v>429</v>
      </c>
      <c r="N100" s="138" t="s">
        <v>429</v>
      </c>
      <c r="O100" s="138" t="s">
        <v>429</v>
      </c>
      <c r="P100" s="138" t="s">
        <v>429</v>
      </c>
      <c r="Q100" s="138" t="s">
        <v>429</v>
      </c>
      <c r="R100" s="138" t="s">
        <v>429</v>
      </c>
      <c r="S100" s="138" t="s">
        <v>429</v>
      </c>
      <c r="T100" s="138" t="s">
        <v>429</v>
      </c>
      <c r="U100" s="138" t="s">
        <v>429</v>
      </c>
      <c r="V100" s="138" t="s">
        <v>429</v>
      </c>
      <c r="W100" s="138" t="s">
        <v>429</v>
      </c>
      <c r="X100" s="138" t="s">
        <v>429</v>
      </c>
      <c r="Y100" s="138" t="s">
        <v>429</v>
      </c>
      <c r="Z100" s="138" t="s">
        <v>429</v>
      </c>
      <c r="AA100" s="138" t="s">
        <v>429</v>
      </c>
      <c r="AB100" s="138" t="s">
        <v>429</v>
      </c>
      <c r="AC100" s="138" t="s">
        <v>429</v>
      </c>
      <c r="AD100" s="138" t="s">
        <v>429</v>
      </c>
      <c r="AE100" s="55"/>
      <c r="AF100" s="147" t="s">
        <v>429</v>
      </c>
      <c r="AG100" s="147" t="s">
        <v>429</v>
      </c>
      <c r="AH100" s="147" t="s">
        <v>429</v>
      </c>
      <c r="AI100" s="147" t="s">
        <v>429</v>
      </c>
      <c r="AJ100" s="147" t="s">
        <v>429</v>
      </c>
      <c r="AK100" s="147">
        <v>6041.2999999999993</v>
      </c>
      <c r="AL100" s="45" t="s">
        <v>246</v>
      </c>
    </row>
    <row r="101" spans="1:38" s="2" customFormat="1" ht="26.25" customHeight="1" thickBot="1" x14ac:dyDescent="0.3">
      <c r="A101" s="65" t="s">
        <v>244</v>
      </c>
      <c r="B101" s="65" t="s">
        <v>248</v>
      </c>
      <c r="C101" s="66" t="s">
        <v>249</v>
      </c>
      <c r="D101" s="79"/>
      <c r="E101" s="138">
        <v>7.395662446510598E-2</v>
      </c>
      <c r="F101" s="138">
        <v>0.59721971073830971</v>
      </c>
      <c r="G101" s="138" t="s">
        <v>429</v>
      </c>
      <c r="H101" s="138">
        <v>1.4769243615280852</v>
      </c>
      <c r="I101" s="138">
        <v>1.4971021668986303E-2</v>
      </c>
      <c r="J101" s="138">
        <v>4.4913065006958908E-2</v>
      </c>
      <c r="K101" s="138">
        <v>0.10479715168290414</v>
      </c>
      <c r="L101" s="138" t="s">
        <v>443</v>
      </c>
      <c r="M101" s="138" t="s">
        <v>429</v>
      </c>
      <c r="N101" s="138" t="s">
        <v>429</v>
      </c>
      <c r="O101" s="138" t="s">
        <v>429</v>
      </c>
      <c r="P101" s="138" t="s">
        <v>429</v>
      </c>
      <c r="Q101" s="138" t="s">
        <v>429</v>
      </c>
      <c r="R101" s="138" t="s">
        <v>429</v>
      </c>
      <c r="S101" s="138" t="s">
        <v>429</v>
      </c>
      <c r="T101" s="138" t="s">
        <v>429</v>
      </c>
      <c r="U101" s="138" t="s">
        <v>429</v>
      </c>
      <c r="V101" s="138" t="s">
        <v>429</v>
      </c>
      <c r="W101" s="138" t="s">
        <v>429</v>
      </c>
      <c r="X101" s="138" t="s">
        <v>429</v>
      </c>
      <c r="Y101" s="138" t="s">
        <v>429</v>
      </c>
      <c r="Z101" s="138" t="s">
        <v>429</v>
      </c>
      <c r="AA101" s="138" t="s">
        <v>429</v>
      </c>
      <c r="AB101" s="138" t="s">
        <v>429</v>
      </c>
      <c r="AC101" s="138" t="s">
        <v>429</v>
      </c>
      <c r="AD101" s="138" t="s">
        <v>429</v>
      </c>
      <c r="AE101" s="55"/>
      <c r="AF101" s="147" t="s">
        <v>429</v>
      </c>
      <c r="AG101" s="147" t="s">
        <v>429</v>
      </c>
      <c r="AH101" s="147" t="s">
        <v>429</v>
      </c>
      <c r="AI101" s="147" t="s">
        <v>429</v>
      </c>
      <c r="AJ101" s="147" t="s">
        <v>429</v>
      </c>
      <c r="AK101" s="147">
        <v>8329.0380000000005</v>
      </c>
      <c r="AL101" s="45" t="s">
        <v>246</v>
      </c>
    </row>
    <row r="102" spans="1:38" s="2" customFormat="1" ht="26.25" customHeight="1" thickBot="1" x14ac:dyDescent="0.3">
      <c r="A102" s="65" t="s">
        <v>244</v>
      </c>
      <c r="B102" s="65" t="s">
        <v>250</v>
      </c>
      <c r="C102" s="66" t="s">
        <v>387</v>
      </c>
      <c r="D102" s="79"/>
      <c r="E102" s="138">
        <v>2.4980318370428573E-3</v>
      </c>
      <c r="F102" s="138">
        <v>2.9347980512254686</v>
      </c>
      <c r="G102" s="138" t="s">
        <v>429</v>
      </c>
      <c r="H102" s="138">
        <v>4.9921083388419927</v>
      </c>
      <c r="I102" s="138">
        <v>8.6466000000000008E-3</v>
      </c>
      <c r="J102" s="138">
        <v>0.19442250000000008</v>
      </c>
      <c r="K102" s="138">
        <v>1.3207610000000001</v>
      </c>
      <c r="L102" s="138" t="s">
        <v>443</v>
      </c>
      <c r="M102" s="138" t="s">
        <v>429</v>
      </c>
      <c r="N102" s="138" t="s">
        <v>429</v>
      </c>
      <c r="O102" s="138" t="s">
        <v>429</v>
      </c>
      <c r="P102" s="138" t="s">
        <v>429</v>
      </c>
      <c r="Q102" s="138" t="s">
        <v>429</v>
      </c>
      <c r="R102" s="138" t="s">
        <v>429</v>
      </c>
      <c r="S102" s="138" t="s">
        <v>429</v>
      </c>
      <c r="T102" s="138" t="s">
        <v>429</v>
      </c>
      <c r="U102" s="138" t="s">
        <v>429</v>
      </c>
      <c r="V102" s="138" t="s">
        <v>429</v>
      </c>
      <c r="W102" s="138" t="s">
        <v>429</v>
      </c>
      <c r="X102" s="138" t="s">
        <v>429</v>
      </c>
      <c r="Y102" s="138" t="s">
        <v>429</v>
      </c>
      <c r="Z102" s="138" t="s">
        <v>429</v>
      </c>
      <c r="AA102" s="138" t="s">
        <v>429</v>
      </c>
      <c r="AB102" s="138" t="s">
        <v>429</v>
      </c>
      <c r="AC102" s="138" t="s">
        <v>429</v>
      </c>
      <c r="AD102" s="138" t="s">
        <v>429</v>
      </c>
      <c r="AE102" s="55"/>
      <c r="AF102" s="147" t="s">
        <v>429</v>
      </c>
      <c r="AG102" s="147" t="s">
        <v>429</v>
      </c>
      <c r="AH102" s="147" t="s">
        <v>429</v>
      </c>
      <c r="AI102" s="147" t="s">
        <v>429</v>
      </c>
      <c r="AJ102" s="147" t="s">
        <v>429</v>
      </c>
      <c r="AK102" s="147">
        <v>1642.8000000000002</v>
      </c>
      <c r="AL102" s="45" t="s">
        <v>246</v>
      </c>
    </row>
    <row r="103" spans="1:38" s="2" customFormat="1" ht="26.25" customHeight="1" thickBot="1" x14ac:dyDescent="0.3">
      <c r="A103" s="65" t="s">
        <v>244</v>
      </c>
      <c r="B103" s="65" t="s">
        <v>251</v>
      </c>
      <c r="C103" s="66" t="s">
        <v>252</v>
      </c>
      <c r="D103" s="79"/>
      <c r="E103" s="138" t="s">
        <v>431</v>
      </c>
      <c r="F103" s="138" t="s">
        <v>431</v>
      </c>
      <c r="G103" s="138" t="s">
        <v>429</v>
      </c>
      <c r="H103" s="138" t="s">
        <v>431</v>
      </c>
      <c r="I103" s="138" t="s">
        <v>431</v>
      </c>
      <c r="J103" s="138" t="s">
        <v>431</v>
      </c>
      <c r="K103" s="138" t="s">
        <v>431</v>
      </c>
      <c r="L103" s="138" t="s">
        <v>443</v>
      </c>
      <c r="M103" s="138" t="s">
        <v>429</v>
      </c>
      <c r="N103" s="138" t="s">
        <v>429</v>
      </c>
      <c r="O103" s="138" t="s">
        <v>429</v>
      </c>
      <c r="P103" s="138" t="s">
        <v>429</v>
      </c>
      <c r="Q103" s="138" t="s">
        <v>429</v>
      </c>
      <c r="R103" s="138" t="s">
        <v>429</v>
      </c>
      <c r="S103" s="138" t="s">
        <v>429</v>
      </c>
      <c r="T103" s="138" t="s">
        <v>429</v>
      </c>
      <c r="U103" s="138" t="s">
        <v>429</v>
      </c>
      <c r="V103" s="138" t="s">
        <v>429</v>
      </c>
      <c r="W103" s="138" t="s">
        <v>429</v>
      </c>
      <c r="X103" s="138" t="s">
        <v>429</v>
      </c>
      <c r="Y103" s="138" t="s">
        <v>429</v>
      </c>
      <c r="Z103" s="138" t="s">
        <v>429</v>
      </c>
      <c r="AA103" s="138" t="s">
        <v>429</v>
      </c>
      <c r="AB103" s="138" t="s">
        <v>429</v>
      </c>
      <c r="AC103" s="138" t="s">
        <v>429</v>
      </c>
      <c r="AD103" s="138" t="s">
        <v>429</v>
      </c>
      <c r="AE103" s="55"/>
      <c r="AF103" s="147" t="s">
        <v>429</v>
      </c>
      <c r="AG103" s="147" t="s">
        <v>429</v>
      </c>
      <c r="AH103" s="147" t="s">
        <v>429</v>
      </c>
      <c r="AI103" s="147" t="s">
        <v>429</v>
      </c>
      <c r="AJ103" s="147" t="s">
        <v>429</v>
      </c>
      <c r="AK103" s="147" t="s">
        <v>431</v>
      </c>
      <c r="AL103" s="45" t="s">
        <v>246</v>
      </c>
    </row>
    <row r="104" spans="1:38" s="2" customFormat="1" ht="26.25" customHeight="1" thickBot="1" x14ac:dyDescent="0.3">
      <c r="A104" s="65" t="s">
        <v>244</v>
      </c>
      <c r="B104" s="65" t="s">
        <v>253</v>
      </c>
      <c r="C104" s="66" t="s">
        <v>254</v>
      </c>
      <c r="D104" s="79"/>
      <c r="E104" s="138">
        <v>2.1301518131706314E-3</v>
      </c>
      <c r="F104" s="138">
        <v>2.3668026319862523E-3</v>
      </c>
      <c r="G104" s="138" t="s">
        <v>429</v>
      </c>
      <c r="H104" s="138">
        <v>2.9151526933943149E-2</v>
      </c>
      <c r="I104" s="138">
        <v>3.2280992876712327E-5</v>
      </c>
      <c r="J104" s="138">
        <v>9.6842978630136989E-5</v>
      </c>
      <c r="K104" s="138">
        <v>2.2596695013698634E-4</v>
      </c>
      <c r="L104" s="138" t="s">
        <v>443</v>
      </c>
      <c r="M104" s="138" t="s">
        <v>429</v>
      </c>
      <c r="N104" s="138" t="s">
        <v>429</v>
      </c>
      <c r="O104" s="138" t="s">
        <v>429</v>
      </c>
      <c r="P104" s="138" t="s">
        <v>429</v>
      </c>
      <c r="Q104" s="138" t="s">
        <v>429</v>
      </c>
      <c r="R104" s="138" t="s">
        <v>429</v>
      </c>
      <c r="S104" s="138" t="s">
        <v>429</v>
      </c>
      <c r="T104" s="138" t="s">
        <v>429</v>
      </c>
      <c r="U104" s="138" t="s">
        <v>429</v>
      </c>
      <c r="V104" s="138" t="s">
        <v>429</v>
      </c>
      <c r="W104" s="138" t="s">
        <v>429</v>
      </c>
      <c r="X104" s="138" t="s">
        <v>429</v>
      </c>
      <c r="Y104" s="138" t="s">
        <v>429</v>
      </c>
      <c r="Z104" s="138" t="s">
        <v>429</v>
      </c>
      <c r="AA104" s="138" t="s">
        <v>429</v>
      </c>
      <c r="AB104" s="138" t="s">
        <v>429</v>
      </c>
      <c r="AC104" s="138" t="s">
        <v>429</v>
      </c>
      <c r="AD104" s="138" t="s">
        <v>429</v>
      </c>
      <c r="AE104" s="55"/>
      <c r="AF104" s="147" t="s">
        <v>429</v>
      </c>
      <c r="AG104" s="147" t="s">
        <v>429</v>
      </c>
      <c r="AH104" s="147" t="s">
        <v>429</v>
      </c>
      <c r="AI104" s="147" t="s">
        <v>429</v>
      </c>
      <c r="AJ104" s="147" t="s">
        <v>429</v>
      </c>
      <c r="AK104" s="147">
        <v>14.9</v>
      </c>
      <c r="AL104" s="45" t="s">
        <v>246</v>
      </c>
    </row>
    <row r="105" spans="1:38" s="2" customFormat="1" ht="26.25" customHeight="1" thickBot="1" x14ac:dyDescent="0.3">
      <c r="A105" s="65" t="s">
        <v>244</v>
      </c>
      <c r="B105" s="65" t="s">
        <v>255</v>
      </c>
      <c r="C105" s="66" t="s">
        <v>256</v>
      </c>
      <c r="D105" s="79"/>
      <c r="E105" s="138">
        <v>2.5483452305700826E-2</v>
      </c>
      <c r="F105" s="138">
        <v>0.12885679329720034</v>
      </c>
      <c r="G105" s="138" t="s">
        <v>429</v>
      </c>
      <c r="H105" s="138">
        <v>0.59704483099663108</v>
      </c>
      <c r="I105" s="138">
        <v>4.8259726027397266E-3</v>
      </c>
      <c r="J105" s="138">
        <v>7.583671232876712E-3</v>
      </c>
      <c r="K105" s="138">
        <v>1.6546191780821919E-2</v>
      </c>
      <c r="L105" s="138" t="s">
        <v>443</v>
      </c>
      <c r="M105" s="138" t="s">
        <v>429</v>
      </c>
      <c r="N105" s="138" t="s">
        <v>429</v>
      </c>
      <c r="O105" s="138" t="s">
        <v>429</v>
      </c>
      <c r="P105" s="138" t="s">
        <v>429</v>
      </c>
      <c r="Q105" s="138" t="s">
        <v>429</v>
      </c>
      <c r="R105" s="138" t="s">
        <v>429</v>
      </c>
      <c r="S105" s="138" t="s">
        <v>429</v>
      </c>
      <c r="T105" s="138" t="s">
        <v>429</v>
      </c>
      <c r="U105" s="138" t="s">
        <v>429</v>
      </c>
      <c r="V105" s="138" t="s">
        <v>429</v>
      </c>
      <c r="W105" s="138" t="s">
        <v>429</v>
      </c>
      <c r="X105" s="138" t="s">
        <v>429</v>
      </c>
      <c r="Y105" s="138" t="s">
        <v>429</v>
      </c>
      <c r="Z105" s="138" t="s">
        <v>429</v>
      </c>
      <c r="AA105" s="138" t="s">
        <v>429</v>
      </c>
      <c r="AB105" s="138" t="s">
        <v>429</v>
      </c>
      <c r="AC105" s="138" t="s">
        <v>429</v>
      </c>
      <c r="AD105" s="138" t="s">
        <v>429</v>
      </c>
      <c r="AE105" s="55"/>
      <c r="AF105" s="147" t="s">
        <v>429</v>
      </c>
      <c r="AG105" s="147" t="s">
        <v>429</v>
      </c>
      <c r="AH105" s="147" t="s">
        <v>429</v>
      </c>
      <c r="AI105" s="147" t="s">
        <v>429</v>
      </c>
      <c r="AJ105" s="147" t="s">
        <v>429</v>
      </c>
      <c r="AK105" s="147">
        <v>69.900000000000006</v>
      </c>
      <c r="AL105" s="45" t="s">
        <v>246</v>
      </c>
    </row>
    <row r="106" spans="1:38" s="2" customFormat="1" ht="26.25" customHeight="1" thickBot="1" x14ac:dyDescent="0.3">
      <c r="A106" s="65" t="s">
        <v>244</v>
      </c>
      <c r="B106" s="65" t="s">
        <v>257</v>
      </c>
      <c r="C106" s="66" t="s">
        <v>258</v>
      </c>
      <c r="D106" s="79"/>
      <c r="E106" s="138">
        <v>1.8891361443945202E-3</v>
      </c>
      <c r="F106" s="138">
        <v>7.6397797295293607E-3</v>
      </c>
      <c r="G106" s="138" t="s">
        <v>429</v>
      </c>
      <c r="H106" s="138">
        <v>4.4260053799984343E-2</v>
      </c>
      <c r="I106" s="138">
        <v>3.7479452054794521E-4</v>
      </c>
      <c r="J106" s="138">
        <v>5.9967123287671235E-4</v>
      </c>
      <c r="K106" s="138">
        <v>1.2743013698630137E-3</v>
      </c>
      <c r="L106" s="138" t="s">
        <v>443</v>
      </c>
      <c r="M106" s="138" t="s">
        <v>429</v>
      </c>
      <c r="N106" s="138" t="s">
        <v>429</v>
      </c>
      <c r="O106" s="138" t="s">
        <v>429</v>
      </c>
      <c r="P106" s="138" t="s">
        <v>429</v>
      </c>
      <c r="Q106" s="138" t="s">
        <v>429</v>
      </c>
      <c r="R106" s="138" t="s">
        <v>429</v>
      </c>
      <c r="S106" s="138" t="s">
        <v>429</v>
      </c>
      <c r="T106" s="138" t="s">
        <v>429</v>
      </c>
      <c r="U106" s="138" t="s">
        <v>429</v>
      </c>
      <c r="V106" s="138" t="s">
        <v>429</v>
      </c>
      <c r="W106" s="138" t="s">
        <v>429</v>
      </c>
      <c r="X106" s="138" t="s">
        <v>429</v>
      </c>
      <c r="Y106" s="138" t="s">
        <v>429</v>
      </c>
      <c r="Z106" s="138" t="s">
        <v>429</v>
      </c>
      <c r="AA106" s="138" t="s">
        <v>429</v>
      </c>
      <c r="AB106" s="138" t="s">
        <v>429</v>
      </c>
      <c r="AC106" s="138" t="s">
        <v>429</v>
      </c>
      <c r="AD106" s="138" t="s">
        <v>429</v>
      </c>
      <c r="AE106" s="55"/>
      <c r="AF106" s="147" t="s">
        <v>429</v>
      </c>
      <c r="AG106" s="147" t="s">
        <v>429</v>
      </c>
      <c r="AH106" s="147" t="s">
        <v>429</v>
      </c>
      <c r="AI106" s="147" t="s">
        <v>429</v>
      </c>
      <c r="AJ106" s="147" t="s">
        <v>429</v>
      </c>
      <c r="AK106" s="147">
        <v>7.6</v>
      </c>
      <c r="AL106" s="45" t="s">
        <v>246</v>
      </c>
    </row>
    <row r="107" spans="1:38" s="2" customFormat="1" ht="26.25" customHeight="1" thickBot="1" x14ac:dyDescent="0.3">
      <c r="A107" s="65" t="s">
        <v>244</v>
      </c>
      <c r="B107" s="65" t="s">
        <v>259</v>
      </c>
      <c r="C107" s="66" t="s">
        <v>380</v>
      </c>
      <c r="D107" s="79"/>
      <c r="E107" s="138">
        <v>2.4464548838304005E-2</v>
      </c>
      <c r="F107" s="138">
        <v>0.280665</v>
      </c>
      <c r="G107" s="138" t="s">
        <v>429</v>
      </c>
      <c r="H107" s="138">
        <v>0.29836112822366406</v>
      </c>
      <c r="I107" s="138">
        <v>5.1029999999999999E-3</v>
      </c>
      <c r="J107" s="138">
        <v>6.8039999999999989E-2</v>
      </c>
      <c r="K107" s="138">
        <v>0.32318999999999998</v>
      </c>
      <c r="L107" s="138" t="s">
        <v>443</v>
      </c>
      <c r="M107" s="138" t="s">
        <v>429</v>
      </c>
      <c r="N107" s="138" t="s">
        <v>429</v>
      </c>
      <c r="O107" s="138" t="s">
        <v>429</v>
      </c>
      <c r="P107" s="138" t="s">
        <v>429</v>
      </c>
      <c r="Q107" s="138" t="s">
        <v>429</v>
      </c>
      <c r="R107" s="138" t="s">
        <v>429</v>
      </c>
      <c r="S107" s="138" t="s">
        <v>429</v>
      </c>
      <c r="T107" s="138" t="s">
        <v>429</v>
      </c>
      <c r="U107" s="138" t="s">
        <v>429</v>
      </c>
      <c r="V107" s="138" t="s">
        <v>429</v>
      </c>
      <c r="W107" s="138" t="s">
        <v>429</v>
      </c>
      <c r="X107" s="138" t="s">
        <v>429</v>
      </c>
      <c r="Y107" s="138" t="s">
        <v>429</v>
      </c>
      <c r="Z107" s="138" t="s">
        <v>429</v>
      </c>
      <c r="AA107" s="138" t="s">
        <v>429</v>
      </c>
      <c r="AB107" s="138" t="s">
        <v>429</v>
      </c>
      <c r="AC107" s="138" t="s">
        <v>429</v>
      </c>
      <c r="AD107" s="138" t="s">
        <v>429</v>
      </c>
      <c r="AE107" s="55"/>
      <c r="AF107" s="147" t="s">
        <v>429</v>
      </c>
      <c r="AG107" s="147" t="s">
        <v>429</v>
      </c>
      <c r="AH107" s="147" t="s">
        <v>429</v>
      </c>
      <c r="AI107" s="147" t="s">
        <v>429</v>
      </c>
      <c r="AJ107" s="147" t="s">
        <v>429</v>
      </c>
      <c r="AK107" s="147">
        <v>1701</v>
      </c>
      <c r="AL107" s="45" t="s">
        <v>246</v>
      </c>
    </row>
    <row r="108" spans="1:38" s="2" customFormat="1" ht="26.25" customHeight="1" thickBot="1" x14ac:dyDescent="0.3">
      <c r="A108" s="65" t="s">
        <v>244</v>
      </c>
      <c r="B108" s="65" t="s">
        <v>260</v>
      </c>
      <c r="C108" s="66" t="s">
        <v>381</v>
      </c>
      <c r="D108" s="79"/>
      <c r="E108" s="138">
        <v>7.5576596262201812E-2</v>
      </c>
      <c r="F108" s="138">
        <v>1.2668273345454546</v>
      </c>
      <c r="G108" s="138" t="s">
        <v>429</v>
      </c>
      <c r="H108" s="138">
        <v>1.5803702669137909</v>
      </c>
      <c r="I108" s="138">
        <v>2.3459765454545454E-2</v>
      </c>
      <c r="J108" s="138">
        <v>0.23459765454545453</v>
      </c>
      <c r="K108" s="138">
        <v>0.46919530909090906</v>
      </c>
      <c r="L108" s="138" t="s">
        <v>443</v>
      </c>
      <c r="M108" s="138" t="s">
        <v>429</v>
      </c>
      <c r="N108" s="138" t="s">
        <v>429</v>
      </c>
      <c r="O108" s="138" t="s">
        <v>429</v>
      </c>
      <c r="P108" s="138" t="s">
        <v>429</v>
      </c>
      <c r="Q108" s="138" t="s">
        <v>429</v>
      </c>
      <c r="R108" s="138" t="s">
        <v>429</v>
      </c>
      <c r="S108" s="138" t="s">
        <v>429</v>
      </c>
      <c r="T108" s="138" t="s">
        <v>429</v>
      </c>
      <c r="U108" s="138" t="s">
        <v>429</v>
      </c>
      <c r="V108" s="138" t="s">
        <v>429</v>
      </c>
      <c r="W108" s="138" t="s">
        <v>429</v>
      </c>
      <c r="X108" s="138" t="s">
        <v>429</v>
      </c>
      <c r="Y108" s="138" t="s">
        <v>429</v>
      </c>
      <c r="Z108" s="138" t="s">
        <v>429</v>
      </c>
      <c r="AA108" s="138" t="s">
        <v>429</v>
      </c>
      <c r="AB108" s="138" t="s">
        <v>429</v>
      </c>
      <c r="AC108" s="138" t="s">
        <v>429</v>
      </c>
      <c r="AD108" s="138" t="s">
        <v>429</v>
      </c>
      <c r="AE108" s="55"/>
      <c r="AF108" s="147" t="s">
        <v>429</v>
      </c>
      <c r="AG108" s="147" t="s">
        <v>429</v>
      </c>
      <c r="AH108" s="147" t="s">
        <v>429</v>
      </c>
      <c r="AI108" s="147" t="s">
        <v>429</v>
      </c>
      <c r="AJ108" s="147" t="s">
        <v>429</v>
      </c>
      <c r="AK108" s="147">
        <v>11729.882727272727</v>
      </c>
      <c r="AL108" s="45" t="s">
        <v>246</v>
      </c>
    </row>
    <row r="109" spans="1:38" s="2" customFormat="1" ht="26.25" customHeight="1" thickBot="1" x14ac:dyDescent="0.3">
      <c r="A109" s="65" t="s">
        <v>244</v>
      </c>
      <c r="B109" s="65" t="s">
        <v>261</v>
      </c>
      <c r="C109" s="66" t="s">
        <v>382</v>
      </c>
      <c r="D109" s="79"/>
      <c r="E109" s="138">
        <v>3.6390747494400008E-2</v>
      </c>
      <c r="F109" s="138">
        <v>0.77493883799999996</v>
      </c>
      <c r="G109" s="138" t="s">
        <v>429</v>
      </c>
      <c r="H109" s="138">
        <v>1.0469338125312004</v>
      </c>
      <c r="I109" s="138">
        <v>3.1694840000000002E-2</v>
      </c>
      <c r="J109" s="138">
        <v>0.17432161999999998</v>
      </c>
      <c r="K109" s="138">
        <v>0.17432161999999998</v>
      </c>
      <c r="L109" s="138" t="s">
        <v>443</v>
      </c>
      <c r="M109" s="138" t="s">
        <v>429</v>
      </c>
      <c r="N109" s="138" t="s">
        <v>429</v>
      </c>
      <c r="O109" s="138" t="s">
        <v>429</v>
      </c>
      <c r="P109" s="138" t="s">
        <v>429</v>
      </c>
      <c r="Q109" s="138" t="s">
        <v>429</v>
      </c>
      <c r="R109" s="138" t="s">
        <v>429</v>
      </c>
      <c r="S109" s="138" t="s">
        <v>429</v>
      </c>
      <c r="T109" s="138" t="s">
        <v>429</v>
      </c>
      <c r="U109" s="138" t="s">
        <v>429</v>
      </c>
      <c r="V109" s="138" t="s">
        <v>429</v>
      </c>
      <c r="W109" s="138" t="s">
        <v>429</v>
      </c>
      <c r="X109" s="138" t="s">
        <v>429</v>
      </c>
      <c r="Y109" s="138" t="s">
        <v>429</v>
      </c>
      <c r="Z109" s="138" t="s">
        <v>429</v>
      </c>
      <c r="AA109" s="138" t="s">
        <v>429</v>
      </c>
      <c r="AB109" s="138" t="s">
        <v>429</v>
      </c>
      <c r="AC109" s="138" t="s">
        <v>429</v>
      </c>
      <c r="AD109" s="138" t="s">
        <v>429</v>
      </c>
      <c r="AE109" s="55"/>
      <c r="AF109" s="147" t="s">
        <v>429</v>
      </c>
      <c r="AG109" s="147" t="s">
        <v>429</v>
      </c>
      <c r="AH109" s="147" t="s">
        <v>429</v>
      </c>
      <c r="AI109" s="147" t="s">
        <v>429</v>
      </c>
      <c r="AJ109" s="147" t="s">
        <v>429</v>
      </c>
      <c r="AK109" s="147">
        <v>1584.742</v>
      </c>
      <c r="AL109" s="45" t="s">
        <v>246</v>
      </c>
    </row>
    <row r="110" spans="1:38" s="2" customFormat="1" ht="26.25" customHeight="1" thickBot="1" x14ac:dyDescent="0.3">
      <c r="A110" s="65" t="s">
        <v>244</v>
      </c>
      <c r="B110" s="65" t="s">
        <v>262</v>
      </c>
      <c r="C110" s="66" t="s">
        <v>383</v>
      </c>
      <c r="D110" s="79"/>
      <c r="E110" s="138">
        <v>5.0302319709272011E-3</v>
      </c>
      <c r="F110" s="138">
        <v>0.17571334800000002</v>
      </c>
      <c r="G110" s="138" t="s">
        <v>429</v>
      </c>
      <c r="H110" s="138">
        <v>0.10558955190530563</v>
      </c>
      <c r="I110" s="138">
        <v>7.3080000000000003E-3</v>
      </c>
      <c r="J110" s="138">
        <v>5.152008000000001E-2</v>
      </c>
      <c r="K110" s="138">
        <v>5.152008000000001E-2</v>
      </c>
      <c r="L110" s="138" t="s">
        <v>443</v>
      </c>
      <c r="M110" s="138" t="s">
        <v>429</v>
      </c>
      <c r="N110" s="138" t="s">
        <v>429</v>
      </c>
      <c r="O110" s="138" t="s">
        <v>429</v>
      </c>
      <c r="P110" s="138" t="s">
        <v>429</v>
      </c>
      <c r="Q110" s="138" t="s">
        <v>429</v>
      </c>
      <c r="R110" s="138" t="s">
        <v>429</v>
      </c>
      <c r="S110" s="138" t="s">
        <v>429</v>
      </c>
      <c r="T110" s="138" t="s">
        <v>429</v>
      </c>
      <c r="U110" s="138" t="s">
        <v>429</v>
      </c>
      <c r="V110" s="138" t="s">
        <v>429</v>
      </c>
      <c r="W110" s="138" t="s">
        <v>429</v>
      </c>
      <c r="X110" s="138" t="s">
        <v>429</v>
      </c>
      <c r="Y110" s="138" t="s">
        <v>429</v>
      </c>
      <c r="Z110" s="138" t="s">
        <v>429</v>
      </c>
      <c r="AA110" s="138" t="s">
        <v>429</v>
      </c>
      <c r="AB110" s="138" t="s">
        <v>429</v>
      </c>
      <c r="AC110" s="138" t="s">
        <v>429</v>
      </c>
      <c r="AD110" s="138" t="s">
        <v>429</v>
      </c>
      <c r="AE110" s="55"/>
      <c r="AF110" s="147" t="s">
        <v>429</v>
      </c>
      <c r="AG110" s="147" t="s">
        <v>429</v>
      </c>
      <c r="AH110" s="147" t="s">
        <v>429</v>
      </c>
      <c r="AI110" s="147" t="s">
        <v>429</v>
      </c>
      <c r="AJ110" s="147" t="s">
        <v>429</v>
      </c>
      <c r="AK110" s="147">
        <v>359.33200000000005</v>
      </c>
      <c r="AL110" s="45" t="s">
        <v>246</v>
      </c>
    </row>
    <row r="111" spans="1:38" s="2" customFormat="1" ht="26.25" customHeight="1" thickBot="1" x14ac:dyDescent="0.3">
      <c r="A111" s="65" t="s">
        <v>244</v>
      </c>
      <c r="B111" s="65" t="s">
        <v>263</v>
      </c>
      <c r="C111" s="66" t="s">
        <v>377</v>
      </c>
      <c r="D111" s="79"/>
      <c r="E111" s="138">
        <v>1.1050822810438832E-2</v>
      </c>
      <c r="F111" s="138">
        <v>0.27465079999999997</v>
      </c>
      <c r="G111" s="138" t="s">
        <v>429</v>
      </c>
      <c r="H111" s="138">
        <v>0.19539864625828404</v>
      </c>
      <c r="I111" s="138">
        <v>5.6453333333333325E-4</v>
      </c>
      <c r="J111" s="138">
        <v>1.1290666666666665E-3</v>
      </c>
      <c r="K111" s="138">
        <v>2.5403999999999995E-3</v>
      </c>
      <c r="L111" s="138" t="s">
        <v>443</v>
      </c>
      <c r="M111" s="138" t="s">
        <v>429</v>
      </c>
      <c r="N111" s="138" t="s">
        <v>429</v>
      </c>
      <c r="O111" s="138" t="s">
        <v>429</v>
      </c>
      <c r="P111" s="138" t="s">
        <v>429</v>
      </c>
      <c r="Q111" s="138" t="s">
        <v>429</v>
      </c>
      <c r="R111" s="138" t="s">
        <v>429</v>
      </c>
      <c r="S111" s="138" t="s">
        <v>429</v>
      </c>
      <c r="T111" s="138" t="s">
        <v>429</v>
      </c>
      <c r="U111" s="138" t="s">
        <v>429</v>
      </c>
      <c r="V111" s="138" t="s">
        <v>429</v>
      </c>
      <c r="W111" s="138" t="s">
        <v>429</v>
      </c>
      <c r="X111" s="138" t="s">
        <v>429</v>
      </c>
      <c r="Y111" s="138" t="s">
        <v>429</v>
      </c>
      <c r="Z111" s="138" t="s">
        <v>429</v>
      </c>
      <c r="AA111" s="138" t="s">
        <v>429</v>
      </c>
      <c r="AB111" s="138" t="s">
        <v>429</v>
      </c>
      <c r="AC111" s="138" t="s">
        <v>429</v>
      </c>
      <c r="AD111" s="138" t="s">
        <v>429</v>
      </c>
      <c r="AE111" s="55"/>
      <c r="AF111" s="147" t="s">
        <v>429</v>
      </c>
      <c r="AG111" s="147" t="s">
        <v>429</v>
      </c>
      <c r="AH111" s="147" t="s">
        <v>429</v>
      </c>
      <c r="AI111" s="147" t="s">
        <v>429</v>
      </c>
      <c r="AJ111" s="147" t="s">
        <v>429</v>
      </c>
      <c r="AK111" s="147">
        <v>156.93333333333334</v>
      </c>
      <c r="AL111" s="45" t="s">
        <v>246</v>
      </c>
    </row>
    <row r="112" spans="1:38" s="2" customFormat="1" ht="26.25" customHeight="1" thickBot="1" x14ac:dyDescent="0.3">
      <c r="A112" s="65" t="s">
        <v>264</v>
      </c>
      <c r="B112" s="65" t="s">
        <v>265</v>
      </c>
      <c r="C112" s="66" t="s">
        <v>266</v>
      </c>
      <c r="D112" s="67"/>
      <c r="E112" s="138">
        <v>16.04104626524073</v>
      </c>
      <c r="F112" s="138" t="s">
        <v>429</v>
      </c>
      <c r="G112" s="138" t="s">
        <v>429</v>
      </c>
      <c r="H112" s="138">
        <v>12.907349371652312</v>
      </c>
      <c r="I112" s="138">
        <v>0.26048399999999999</v>
      </c>
      <c r="J112" s="138">
        <v>6.7725840000000002</v>
      </c>
      <c r="K112" s="138">
        <v>6.7725840000000002</v>
      </c>
      <c r="L112" s="138" t="s">
        <v>443</v>
      </c>
      <c r="M112" s="138" t="s">
        <v>429</v>
      </c>
      <c r="N112" s="138" t="s">
        <v>429</v>
      </c>
      <c r="O112" s="138" t="s">
        <v>429</v>
      </c>
      <c r="P112" s="138" t="s">
        <v>429</v>
      </c>
      <c r="Q112" s="138" t="s">
        <v>429</v>
      </c>
      <c r="R112" s="138" t="s">
        <v>429</v>
      </c>
      <c r="S112" s="138" t="s">
        <v>429</v>
      </c>
      <c r="T112" s="138" t="s">
        <v>429</v>
      </c>
      <c r="U112" s="138" t="s">
        <v>429</v>
      </c>
      <c r="V112" s="138" t="s">
        <v>429</v>
      </c>
      <c r="W112" s="138" t="s">
        <v>429</v>
      </c>
      <c r="X112" s="138" t="s">
        <v>429</v>
      </c>
      <c r="Y112" s="138" t="s">
        <v>429</v>
      </c>
      <c r="Z112" s="138" t="s">
        <v>429</v>
      </c>
      <c r="AA112" s="138" t="s">
        <v>429</v>
      </c>
      <c r="AB112" s="138" t="s">
        <v>429</v>
      </c>
      <c r="AC112" s="138" t="s">
        <v>429</v>
      </c>
      <c r="AD112" s="138" t="s">
        <v>429</v>
      </c>
      <c r="AE112" s="55"/>
      <c r="AF112" s="147" t="s">
        <v>429</v>
      </c>
      <c r="AG112" s="147" t="s">
        <v>429</v>
      </c>
      <c r="AH112" s="147" t="s">
        <v>429</v>
      </c>
      <c r="AI112" s="147" t="s">
        <v>429</v>
      </c>
      <c r="AJ112" s="147" t="s">
        <v>429</v>
      </c>
      <c r="AK112" s="147">
        <v>416918000</v>
      </c>
      <c r="AL112" s="45" t="s">
        <v>419</v>
      </c>
    </row>
    <row r="113" spans="1:38" s="2" customFormat="1" ht="26.25" customHeight="1" thickBot="1" x14ac:dyDescent="0.3">
      <c r="A113" s="65" t="s">
        <v>264</v>
      </c>
      <c r="B113" s="80" t="s">
        <v>267</v>
      </c>
      <c r="C113" s="81" t="s">
        <v>268</v>
      </c>
      <c r="D113" s="67"/>
      <c r="E113" s="138">
        <v>6.2296533790465434</v>
      </c>
      <c r="F113" s="138" t="s">
        <v>443</v>
      </c>
      <c r="G113" s="138" t="s">
        <v>429</v>
      </c>
      <c r="H113" s="138">
        <v>37.466885050727385</v>
      </c>
      <c r="I113" s="138" t="s">
        <v>443</v>
      </c>
      <c r="J113" s="138" t="s">
        <v>443</v>
      </c>
      <c r="K113" s="138" t="s">
        <v>443</v>
      </c>
      <c r="L113" s="138" t="s">
        <v>443</v>
      </c>
      <c r="M113" s="138" t="s">
        <v>429</v>
      </c>
      <c r="N113" s="138" t="s">
        <v>429</v>
      </c>
      <c r="O113" s="138" t="s">
        <v>429</v>
      </c>
      <c r="P113" s="138" t="s">
        <v>429</v>
      </c>
      <c r="Q113" s="138" t="s">
        <v>429</v>
      </c>
      <c r="R113" s="138" t="s">
        <v>429</v>
      </c>
      <c r="S113" s="138" t="s">
        <v>429</v>
      </c>
      <c r="T113" s="138" t="s">
        <v>429</v>
      </c>
      <c r="U113" s="138" t="s">
        <v>429</v>
      </c>
      <c r="V113" s="138" t="s">
        <v>429</v>
      </c>
      <c r="W113" s="138" t="s">
        <v>429</v>
      </c>
      <c r="X113" s="138" t="s">
        <v>429</v>
      </c>
      <c r="Y113" s="138" t="s">
        <v>429</v>
      </c>
      <c r="Z113" s="138" t="s">
        <v>429</v>
      </c>
      <c r="AA113" s="138" t="s">
        <v>429</v>
      </c>
      <c r="AB113" s="138" t="s">
        <v>429</v>
      </c>
      <c r="AC113" s="138" t="s">
        <v>429</v>
      </c>
      <c r="AD113" s="138" t="s">
        <v>429</v>
      </c>
      <c r="AE113" s="55"/>
      <c r="AF113" s="147" t="s">
        <v>429</v>
      </c>
      <c r="AG113" s="147" t="s">
        <v>429</v>
      </c>
      <c r="AH113" s="147" t="s">
        <v>429</v>
      </c>
      <c r="AI113" s="147" t="s">
        <v>429</v>
      </c>
      <c r="AJ113" s="147" t="s">
        <v>429</v>
      </c>
      <c r="AK113" s="147">
        <v>161913043.85882264</v>
      </c>
      <c r="AL113" s="148" t="s">
        <v>436</v>
      </c>
    </row>
    <row r="114" spans="1:38" s="2" customFormat="1" ht="26.25" customHeight="1" thickBot="1" x14ac:dyDescent="0.3">
      <c r="A114" s="65" t="s">
        <v>264</v>
      </c>
      <c r="B114" s="80" t="s">
        <v>269</v>
      </c>
      <c r="C114" s="81" t="s">
        <v>388</v>
      </c>
      <c r="D114" s="67"/>
      <c r="E114" s="138">
        <v>6.5012334634430534E-3</v>
      </c>
      <c r="F114" s="138" t="s">
        <v>443</v>
      </c>
      <c r="G114" s="138" t="s">
        <v>429</v>
      </c>
      <c r="H114" s="138">
        <v>2.1966308E-2</v>
      </c>
      <c r="I114" s="138" t="s">
        <v>443</v>
      </c>
      <c r="J114" s="138" t="s">
        <v>443</v>
      </c>
      <c r="K114" s="138" t="s">
        <v>443</v>
      </c>
      <c r="L114" s="138" t="s">
        <v>443</v>
      </c>
      <c r="M114" s="138" t="s">
        <v>429</v>
      </c>
      <c r="N114" s="138" t="s">
        <v>429</v>
      </c>
      <c r="O114" s="138" t="s">
        <v>429</v>
      </c>
      <c r="P114" s="138" t="s">
        <v>429</v>
      </c>
      <c r="Q114" s="138" t="s">
        <v>429</v>
      </c>
      <c r="R114" s="138" t="s">
        <v>429</v>
      </c>
      <c r="S114" s="138" t="s">
        <v>429</v>
      </c>
      <c r="T114" s="138" t="s">
        <v>429</v>
      </c>
      <c r="U114" s="138" t="s">
        <v>429</v>
      </c>
      <c r="V114" s="138" t="s">
        <v>429</v>
      </c>
      <c r="W114" s="138" t="s">
        <v>429</v>
      </c>
      <c r="X114" s="138" t="s">
        <v>429</v>
      </c>
      <c r="Y114" s="138" t="s">
        <v>429</v>
      </c>
      <c r="Z114" s="138" t="s">
        <v>429</v>
      </c>
      <c r="AA114" s="138" t="s">
        <v>429</v>
      </c>
      <c r="AB114" s="138" t="s">
        <v>429</v>
      </c>
      <c r="AC114" s="138" t="s">
        <v>429</v>
      </c>
      <c r="AD114" s="138" t="s">
        <v>429</v>
      </c>
      <c r="AE114" s="55"/>
      <c r="AF114" s="147" t="s">
        <v>429</v>
      </c>
      <c r="AG114" s="147" t="s">
        <v>429</v>
      </c>
      <c r="AH114" s="147" t="s">
        <v>429</v>
      </c>
      <c r="AI114" s="147" t="s">
        <v>429</v>
      </c>
      <c r="AJ114" s="147" t="s">
        <v>429</v>
      </c>
      <c r="AK114" s="147">
        <v>168971.6</v>
      </c>
      <c r="AL114" s="148" t="s">
        <v>437</v>
      </c>
    </row>
    <row r="115" spans="1:38" s="2" customFormat="1" ht="26.25" customHeight="1" thickBot="1" x14ac:dyDescent="0.3">
      <c r="A115" s="65" t="s">
        <v>264</v>
      </c>
      <c r="B115" s="80" t="s">
        <v>270</v>
      </c>
      <c r="C115" s="81" t="s">
        <v>271</v>
      </c>
      <c r="D115" s="67"/>
      <c r="E115" s="138" t="s">
        <v>443</v>
      </c>
      <c r="F115" s="138" t="s">
        <v>443</v>
      </c>
      <c r="G115" s="138" t="s">
        <v>429</v>
      </c>
      <c r="H115" s="138" t="s">
        <v>443</v>
      </c>
      <c r="I115" s="138" t="s">
        <v>443</v>
      </c>
      <c r="J115" s="138" t="s">
        <v>443</v>
      </c>
      <c r="K115" s="138" t="s">
        <v>443</v>
      </c>
      <c r="L115" s="138" t="s">
        <v>443</v>
      </c>
      <c r="M115" s="138" t="s">
        <v>429</v>
      </c>
      <c r="N115" s="138" t="s">
        <v>429</v>
      </c>
      <c r="O115" s="138" t="s">
        <v>429</v>
      </c>
      <c r="P115" s="138" t="s">
        <v>429</v>
      </c>
      <c r="Q115" s="138" t="s">
        <v>429</v>
      </c>
      <c r="R115" s="138" t="s">
        <v>429</v>
      </c>
      <c r="S115" s="138" t="s">
        <v>429</v>
      </c>
      <c r="T115" s="138" t="s">
        <v>429</v>
      </c>
      <c r="U115" s="138" t="s">
        <v>429</v>
      </c>
      <c r="V115" s="138" t="s">
        <v>429</v>
      </c>
      <c r="W115" s="138" t="s">
        <v>429</v>
      </c>
      <c r="X115" s="138" t="s">
        <v>429</v>
      </c>
      <c r="Y115" s="138" t="s">
        <v>429</v>
      </c>
      <c r="Z115" s="138" t="s">
        <v>429</v>
      </c>
      <c r="AA115" s="138" t="s">
        <v>429</v>
      </c>
      <c r="AB115" s="138" t="s">
        <v>429</v>
      </c>
      <c r="AC115" s="138" t="s">
        <v>429</v>
      </c>
      <c r="AD115" s="138" t="s">
        <v>429</v>
      </c>
      <c r="AE115" s="55"/>
      <c r="AF115" s="147" t="s">
        <v>429</v>
      </c>
      <c r="AG115" s="147" t="s">
        <v>429</v>
      </c>
      <c r="AH115" s="147" t="s">
        <v>429</v>
      </c>
      <c r="AI115" s="147" t="s">
        <v>429</v>
      </c>
      <c r="AJ115" s="147" t="s">
        <v>429</v>
      </c>
      <c r="AK115" s="147" t="s">
        <v>443</v>
      </c>
      <c r="AL115" s="45" t="s">
        <v>413</v>
      </c>
    </row>
    <row r="116" spans="1:38" s="2" customFormat="1" ht="26.25" customHeight="1" thickBot="1" x14ac:dyDescent="0.3">
      <c r="A116" s="65" t="s">
        <v>264</v>
      </c>
      <c r="B116" s="65" t="s">
        <v>272</v>
      </c>
      <c r="C116" s="71" t="s">
        <v>410</v>
      </c>
      <c r="D116" s="67"/>
      <c r="E116" s="138">
        <v>12.318309453790448</v>
      </c>
      <c r="F116" s="138" t="s">
        <v>443</v>
      </c>
      <c r="G116" s="138" t="s">
        <v>429</v>
      </c>
      <c r="H116" s="138">
        <v>14.139687545034699</v>
      </c>
      <c r="I116" s="138" t="s">
        <v>443</v>
      </c>
      <c r="J116" s="138" t="s">
        <v>443</v>
      </c>
      <c r="K116" s="138" t="s">
        <v>443</v>
      </c>
      <c r="L116" s="138" t="s">
        <v>443</v>
      </c>
      <c r="M116" s="138" t="s">
        <v>429</v>
      </c>
      <c r="N116" s="138" t="s">
        <v>429</v>
      </c>
      <c r="O116" s="138" t="s">
        <v>429</v>
      </c>
      <c r="P116" s="138" t="s">
        <v>429</v>
      </c>
      <c r="Q116" s="138" t="s">
        <v>429</v>
      </c>
      <c r="R116" s="138" t="s">
        <v>429</v>
      </c>
      <c r="S116" s="138" t="s">
        <v>429</v>
      </c>
      <c r="T116" s="138" t="s">
        <v>429</v>
      </c>
      <c r="U116" s="138" t="s">
        <v>429</v>
      </c>
      <c r="V116" s="138" t="s">
        <v>429</v>
      </c>
      <c r="W116" s="138" t="s">
        <v>429</v>
      </c>
      <c r="X116" s="138" t="s">
        <v>429</v>
      </c>
      <c r="Y116" s="138" t="s">
        <v>429</v>
      </c>
      <c r="Z116" s="138" t="s">
        <v>429</v>
      </c>
      <c r="AA116" s="138" t="s">
        <v>429</v>
      </c>
      <c r="AB116" s="138" t="s">
        <v>429</v>
      </c>
      <c r="AC116" s="138" t="s">
        <v>429</v>
      </c>
      <c r="AD116" s="138" t="s">
        <v>429</v>
      </c>
      <c r="AE116" s="55"/>
      <c r="AF116" s="147" t="s">
        <v>429</v>
      </c>
      <c r="AG116" s="147" t="s">
        <v>429</v>
      </c>
      <c r="AH116" s="147" t="s">
        <v>429</v>
      </c>
      <c r="AI116" s="147" t="s">
        <v>429</v>
      </c>
      <c r="AJ116" s="147" t="s">
        <v>429</v>
      </c>
      <c r="AK116" s="147">
        <v>320161469.26675129</v>
      </c>
      <c r="AL116" s="148" t="s">
        <v>438</v>
      </c>
    </row>
    <row r="117" spans="1:38" s="2" customFormat="1" ht="26.25" customHeight="1" thickBot="1" x14ac:dyDescent="0.3">
      <c r="A117" s="65" t="s">
        <v>264</v>
      </c>
      <c r="B117" s="65" t="s">
        <v>273</v>
      </c>
      <c r="C117" s="71" t="s">
        <v>274</v>
      </c>
      <c r="D117" s="67"/>
      <c r="E117" s="138" t="s">
        <v>443</v>
      </c>
      <c r="F117" s="138" t="s">
        <v>443</v>
      </c>
      <c r="G117" s="138" t="s">
        <v>429</v>
      </c>
      <c r="H117" s="138" t="s">
        <v>443</v>
      </c>
      <c r="I117" s="138" t="s">
        <v>443</v>
      </c>
      <c r="J117" s="138" t="s">
        <v>443</v>
      </c>
      <c r="K117" s="138" t="s">
        <v>443</v>
      </c>
      <c r="L117" s="138" t="s">
        <v>443</v>
      </c>
      <c r="M117" s="138" t="s">
        <v>429</v>
      </c>
      <c r="N117" s="138" t="s">
        <v>429</v>
      </c>
      <c r="O117" s="138" t="s">
        <v>429</v>
      </c>
      <c r="P117" s="138" t="s">
        <v>429</v>
      </c>
      <c r="Q117" s="138" t="s">
        <v>429</v>
      </c>
      <c r="R117" s="138" t="s">
        <v>429</v>
      </c>
      <c r="S117" s="138" t="s">
        <v>429</v>
      </c>
      <c r="T117" s="138" t="s">
        <v>429</v>
      </c>
      <c r="U117" s="138" t="s">
        <v>429</v>
      </c>
      <c r="V117" s="138" t="s">
        <v>429</v>
      </c>
      <c r="W117" s="138" t="s">
        <v>429</v>
      </c>
      <c r="X117" s="138" t="s">
        <v>429</v>
      </c>
      <c r="Y117" s="138" t="s">
        <v>429</v>
      </c>
      <c r="Z117" s="138" t="s">
        <v>429</v>
      </c>
      <c r="AA117" s="138" t="s">
        <v>429</v>
      </c>
      <c r="AB117" s="138" t="s">
        <v>429</v>
      </c>
      <c r="AC117" s="138" t="s">
        <v>429</v>
      </c>
      <c r="AD117" s="138" t="s">
        <v>429</v>
      </c>
      <c r="AE117" s="55"/>
      <c r="AF117" s="147" t="s">
        <v>429</v>
      </c>
      <c r="AG117" s="147" t="s">
        <v>429</v>
      </c>
      <c r="AH117" s="147" t="s">
        <v>429</v>
      </c>
      <c r="AI117" s="147" t="s">
        <v>429</v>
      </c>
      <c r="AJ117" s="147" t="s">
        <v>429</v>
      </c>
      <c r="AK117" s="147" t="s">
        <v>443</v>
      </c>
      <c r="AL117" s="45" t="s">
        <v>413</v>
      </c>
    </row>
    <row r="118" spans="1:38" s="2" customFormat="1" ht="26.25" customHeight="1" thickBot="1" x14ac:dyDescent="0.3">
      <c r="A118" s="65" t="s">
        <v>264</v>
      </c>
      <c r="B118" s="65" t="s">
        <v>275</v>
      </c>
      <c r="C118" s="71" t="s">
        <v>411</v>
      </c>
      <c r="D118" s="67"/>
      <c r="E118" s="138" t="s">
        <v>443</v>
      </c>
      <c r="F118" s="138" t="s">
        <v>443</v>
      </c>
      <c r="G118" s="138" t="s">
        <v>429</v>
      </c>
      <c r="H118" s="138" t="s">
        <v>443</v>
      </c>
      <c r="I118" s="138" t="s">
        <v>443</v>
      </c>
      <c r="J118" s="138" t="s">
        <v>443</v>
      </c>
      <c r="K118" s="138" t="s">
        <v>443</v>
      </c>
      <c r="L118" s="138" t="s">
        <v>443</v>
      </c>
      <c r="M118" s="138" t="s">
        <v>429</v>
      </c>
      <c r="N118" s="138" t="s">
        <v>429</v>
      </c>
      <c r="O118" s="138" t="s">
        <v>429</v>
      </c>
      <c r="P118" s="138" t="s">
        <v>429</v>
      </c>
      <c r="Q118" s="138" t="s">
        <v>429</v>
      </c>
      <c r="R118" s="138" t="s">
        <v>429</v>
      </c>
      <c r="S118" s="138" t="s">
        <v>429</v>
      </c>
      <c r="T118" s="138" t="s">
        <v>429</v>
      </c>
      <c r="U118" s="138" t="s">
        <v>429</v>
      </c>
      <c r="V118" s="138" t="s">
        <v>429</v>
      </c>
      <c r="W118" s="138" t="s">
        <v>429</v>
      </c>
      <c r="X118" s="138" t="s">
        <v>429</v>
      </c>
      <c r="Y118" s="138" t="s">
        <v>429</v>
      </c>
      <c r="Z118" s="138" t="s">
        <v>429</v>
      </c>
      <c r="AA118" s="138" t="s">
        <v>429</v>
      </c>
      <c r="AB118" s="138" t="s">
        <v>429</v>
      </c>
      <c r="AC118" s="138" t="s">
        <v>429</v>
      </c>
      <c r="AD118" s="138" t="s">
        <v>429</v>
      </c>
      <c r="AE118" s="55"/>
      <c r="AF118" s="147" t="s">
        <v>429</v>
      </c>
      <c r="AG118" s="147" t="s">
        <v>429</v>
      </c>
      <c r="AH118" s="147" t="s">
        <v>429</v>
      </c>
      <c r="AI118" s="147" t="s">
        <v>429</v>
      </c>
      <c r="AJ118" s="147" t="s">
        <v>429</v>
      </c>
      <c r="AK118" s="147" t="s">
        <v>443</v>
      </c>
      <c r="AL118" s="45" t="s">
        <v>413</v>
      </c>
    </row>
    <row r="119" spans="1:38" s="2" customFormat="1" ht="26.25" customHeight="1" thickBot="1" x14ac:dyDescent="0.3">
      <c r="A119" s="65" t="s">
        <v>264</v>
      </c>
      <c r="B119" s="65" t="s">
        <v>276</v>
      </c>
      <c r="C119" s="66" t="s">
        <v>277</v>
      </c>
      <c r="D119" s="67"/>
      <c r="E119" s="138" t="s">
        <v>429</v>
      </c>
      <c r="F119" s="138" t="s">
        <v>429</v>
      </c>
      <c r="G119" s="138" t="s">
        <v>429</v>
      </c>
      <c r="H119" s="138" t="s">
        <v>443</v>
      </c>
      <c r="I119" s="138">
        <v>7.5840759999999995E-3</v>
      </c>
      <c r="J119" s="138">
        <v>6.0672607999999996E-2</v>
      </c>
      <c r="K119" s="138">
        <v>0.18960189999999999</v>
      </c>
      <c r="L119" s="138" t="s">
        <v>443</v>
      </c>
      <c r="M119" s="138" t="s">
        <v>429</v>
      </c>
      <c r="N119" s="138" t="s">
        <v>429</v>
      </c>
      <c r="O119" s="138" t="s">
        <v>429</v>
      </c>
      <c r="P119" s="138" t="s">
        <v>429</v>
      </c>
      <c r="Q119" s="138" t="s">
        <v>429</v>
      </c>
      <c r="R119" s="138" t="s">
        <v>429</v>
      </c>
      <c r="S119" s="138" t="s">
        <v>429</v>
      </c>
      <c r="T119" s="138" t="s">
        <v>429</v>
      </c>
      <c r="U119" s="138" t="s">
        <v>429</v>
      </c>
      <c r="V119" s="138" t="s">
        <v>429</v>
      </c>
      <c r="W119" s="138" t="s">
        <v>429</v>
      </c>
      <c r="X119" s="138" t="s">
        <v>429</v>
      </c>
      <c r="Y119" s="138" t="s">
        <v>429</v>
      </c>
      <c r="Z119" s="138" t="s">
        <v>429</v>
      </c>
      <c r="AA119" s="138" t="s">
        <v>429</v>
      </c>
      <c r="AB119" s="138" t="s">
        <v>429</v>
      </c>
      <c r="AC119" s="138" t="s">
        <v>429</v>
      </c>
      <c r="AD119" s="138" t="s">
        <v>429</v>
      </c>
      <c r="AE119" s="55"/>
      <c r="AF119" s="147" t="s">
        <v>429</v>
      </c>
      <c r="AG119" s="147" t="s">
        <v>429</v>
      </c>
      <c r="AH119" s="147" t="s">
        <v>429</v>
      </c>
      <c r="AI119" s="147" t="s">
        <v>429</v>
      </c>
      <c r="AJ119" s="147" t="s">
        <v>429</v>
      </c>
      <c r="AK119" s="147">
        <v>1896.019</v>
      </c>
      <c r="AL119" s="148" t="s">
        <v>434</v>
      </c>
    </row>
    <row r="120" spans="1:38" s="2" customFormat="1" ht="26.25" customHeight="1" thickBot="1" x14ac:dyDescent="0.3">
      <c r="A120" s="65" t="s">
        <v>264</v>
      </c>
      <c r="B120" s="65" t="s">
        <v>278</v>
      </c>
      <c r="C120" s="66" t="s">
        <v>279</v>
      </c>
      <c r="D120" s="67"/>
      <c r="E120" s="138" t="s">
        <v>429</v>
      </c>
      <c r="F120" s="138" t="s">
        <v>429</v>
      </c>
      <c r="G120" s="138" t="s">
        <v>429</v>
      </c>
      <c r="H120" s="138" t="s">
        <v>443</v>
      </c>
      <c r="I120" s="138">
        <v>8.5675999999999999E-3</v>
      </c>
      <c r="J120" s="138">
        <v>5.3547499999999998E-2</v>
      </c>
      <c r="K120" s="138">
        <v>0.21418999999999999</v>
      </c>
      <c r="L120" s="138" t="s">
        <v>443</v>
      </c>
      <c r="M120" s="138" t="s">
        <v>429</v>
      </c>
      <c r="N120" s="138" t="s">
        <v>429</v>
      </c>
      <c r="O120" s="138" t="s">
        <v>429</v>
      </c>
      <c r="P120" s="138" t="s">
        <v>429</v>
      </c>
      <c r="Q120" s="138" t="s">
        <v>429</v>
      </c>
      <c r="R120" s="138" t="s">
        <v>429</v>
      </c>
      <c r="S120" s="138" t="s">
        <v>429</v>
      </c>
      <c r="T120" s="138" t="s">
        <v>429</v>
      </c>
      <c r="U120" s="138" t="s">
        <v>429</v>
      </c>
      <c r="V120" s="138" t="s">
        <v>429</v>
      </c>
      <c r="W120" s="138" t="s">
        <v>429</v>
      </c>
      <c r="X120" s="138" t="s">
        <v>429</v>
      </c>
      <c r="Y120" s="138" t="s">
        <v>429</v>
      </c>
      <c r="Z120" s="138" t="s">
        <v>429</v>
      </c>
      <c r="AA120" s="138" t="s">
        <v>429</v>
      </c>
      <c r="AB120" s="138" t="s">
        <v>429</v>
      </c>
      <c r="AC120" s="138" t="s">
        <v>429</v>
      </c>
      <c r="AD120" s="138" t="s">
        <v>429</v>
      </c>
      <c r="AE120" s="55"/>
      <c r="AF120" s="147" t="s">
        <v>429</v>
      </c>
      <c r="AG120" s="147" t="s">
        <v>429</v>
      </c>
      <c r="AH120" s="147" t="s">
        <v>429</v>
      </c>
      <c r="AI120" s="147" t="s">
        <v>429</v>
      </c>
      <c r="AJ120" s="147" t="s">
        <v>429</v>
      </c>
      <c r="AK120" s="147">
        <v>2141.9</v>
      </c>
      <c r="AL120" s="148" t="s">
        <v>435</v>
      </c>
    </row>
    <row r="121" spans="1:38" s="2" customFormat="1" ht="26.25" customHeight="1" thickBot="1" x14ac:dyDescent="0.3">
      <c r="A121" s="65" t="s">
        <v>264</v>
      </c>
      <c r="B121" s="65" t="s">
        <v>280</v>
      </c>
      <c r="C121" s="71" t="s">
        <v>281</v>
      </c>
      <c r="D121" s="68"/>
      <c r="E121" s="138" t="s">
        <v>443</v>
      </c>
      <c r="F121" s="138">
        <v>4.5086721209588205</v>
      </c>
      <c r="G121" s="138" t="s">
        <v>429</v>
      </c>
      <c r="H121" s="138" t="s">
        <v>443</v>
      </c>
      <c r="I121" s="138" t="s">
        <v>443</v>
      </c>
      <c r="J121" s="138" t="s">
        <v>443</v>
      </c>
      <c r="K121" s="138" t="s">
        <v>443</v>
      </c>
      <c r="L121" s="138" t="s">
        <v>443</v>
      </c>
      <c r="M121" s="138" t="s">
        <v>429</v>
      </c>
      <c r="N121" s="138" t="s">
        <v>429</v>
      </c>
      <c r="O121" s="138" t="s">
        <v>429</v>
      </c>
      <c r="P121" s="138" t="s">
        <v>429</v>
      </c>
      <c r="Q121" s="138" t="s">
        <v>429</v>
      </c>
      <c r="R121" s="138" t="s">
        <v>429</v>
      </c>
      <c r="S121" s="138" t="s">
        <v>429</v>
      </c>
      <c r="T121" s="138" t="s">
        <v>429</v>
      </c>
      <c r="U121" s="138" t="s">
        <v>429</v>
      </c>
      <c r="V121" s="138" t="s">
        <v>429</v>
      </c>
      <c r="W121" s="138" t="s">
        <v>429</v>
      </c>
      <c r="X121" s="138" t="s">
        <v>429</v>
      </c>
      <c r="Y121" s="138" t="s">
        <v>429</v>
      </c>
      <c r="Z121" s="138" t="s">
        <v>429</v>
      </c>
      <c r="AA121" s="138" t="s">
        <v>429</v>
      </c>
      <c r="AB121" s="138" t="s">
        <v>429</v>
      </c>
      <c r="AC121" s="138" t="s">
        <v>429</v>
      </c>
      <c r="AD121" s="138" t="s">
        <v>429</v>
      </c>
      <c r="AE121" s="55"/>
      <c r="AF121" s="147" t="s">
        <v>429</v>
      </c>
      <c r="AG121" s="147" t="s">
        <v>429</v>
      </c>
      <c r="AH121" s="147" t="s">
        <v>429</v>
      </c>
      <c r="AI121" s="147" t="s">
        <v>429</v>
      </c>
      <c r="AJ121" s="147" t="s">
        <v>429</v>
      </c>
      <c r="AK121" s="147" t="s">
        <v>443</v>
      </c>
      <c r="AL121" s="45" t="s">
        <v>413</v>
      </c>
    </row>
    <row r="122" spans="1:38" s="2" customFormat="1" ht="26.25" customHeight="1" thickBot="1" x14ac:dyDescent="0.3">
      <c r="A122" s="65" t="s">
        <v>264</v>
      </c>
      <c r="B122" s="80" t="s">
        <v>283</v>
      </c>
      <c r="C122" s="81" t="s">
        <v>284</v>
      </c>
      <c r="D122" s="67"/>
      <c r="E122" s="138" t="s">
        <v>443</v>
      </c>
      <c r="F122" s="138" t="s">
        <v>443</v>
      </c>
      <c r="G122" s="138" t="s">
        <v>429</v>
      </c>
      <c r="H122" s="138" t="s">
        <v>443</v>
      </c>
      <c r="I122" s="138" t="s">
        <v>443</v>
      </c>
      <c r="J122" s="138" t="s">
        <v>443</v>
      </c>
      <c r="K122" s="138" t="s">
        <v>443</v>
      </c>
      <c r="L122" s="138" t="s">
        <v>443</v>
      </c>
      <c r="M122" s="138" t="s">
        <v>429</v>
      </c>
      <c r="N122" s="138" t="s">
        <v>429</v>
      </c>
      <c r="O122" s="138" t="s">
        <v>429</v>
      </c>
      <c r="P122" s="138" t="s">
        <v>429</v>
      </c>
      <c r="Q122" s="138" t="s">
        <v>429</v>
      </c>
      <c r="R122" s="138" t="s">
        <v>429</v>
      </c>
      <c r="S122" s="138" t="s">
        <v>429</v>
      </c>
      <c r="T122" s="138" t="s">
        <v>429</v>
      </c>
      <c r="U122" s="138" t="s">
        <v>429</v>
      </c>
      <c r="V122" s="138" t="s">
        <v>429</v>
      </c>
      <c r="W122" s="138" t="s">
        <v>429</v>
      </c>
      <c r="X122" s="138" t="s">
        <v>429</v>
      </c>
      <c r="Y122" s="138" t="s">
        <v>429</v>
      </c>
      <c r="Z122" s="138" t="s">
        <v>429</v>
      </c>
      <c r="AA122" s="138" t="s">
        <v>429</v>
      </c>
      <c r="AB122" s="138" t="s">
        <v>429</v>
      </c>
      <c r="AC122" s="138">
        <v>7.3736763413838791</v>
      </c>
      <c r="AD122" s="138" t="s">
        <v>429</v>
      </c>
      <c r="AE122" s="55"/>
      <c r="AF122" s="147" t="s">
        <v>429</v>
      </c>
      <c r="AG122" s="147" t="s">
        <v>429</v>
      </c>
      <c r="AH122" s="147" t="s">
        <v>429</v>
      </c>
      <c r="AI122" s="147" t="s">
        <v>429</v>
      </c>
      <c r="AJ122" s="147" t="s">
        <v>429</v>
      </c>
      <c r="AK122" s="147" t="s">
        <v>443</v>
      </c>
      <c r="AL122" s="45" t="s">
        <v>413</v>
      </c>
    </row>
    <row r="123" spans="1:38" s="2" customFormat="1" ht="26.25" customHeight="1" thickBot="1" x14ac:dyDescent="0.3">
      <c r="A123" s="65" t="s">
        <v>264</v>
      </c>
      <c r="B123" s="65" t="s">
        <v>285</v>
      </c>
      <c r="C123" s="66" t="s">
        <v>286</v>
      </c>
      <c r="D123" s="67"/>
      <c r="E123" s="138" t="s">
        <v>431</v>
      </c>
      <c r="F123" s="138" t="s">
        <v>431</v>
      </c>
      <c r="G123" s="138" t="s">
        <v>431</v>
      </c>
      <c r="H123" s="138" t="s">
        <v>431</v>
      </c>
      <c r="I123" s="138" t="s">
        <v>431</v>
      </c>
      <c r="J123" s="138" t="s">
        <v>431</v>
      </c>
      <c r="K123" s="138" t="s">
        <v>431</v>
      </c>
      <c r="L123" s="138" t="s">
        <v>431</v>
      </c>
      <c r="M123" s="138" t="s">
        <v>431</v>
      </c>
      <c r="N123" s="138" t="s">
        <v>431</v>
      </c>
      <c r="O123" s="138" t="s">
        <v>431</v>
      </c>
      <c r="P123" s="138" t="s">
        <v>431</v>
      </c>
      <c r="Q123" s="138" t="s">
        <v>431</v>
      </c>
      <c r="R123" s="138" t="s">
        <v>431</v>
      </c>
      <c r="S123" s="138" t="s">
        <v>431</v>
      </c>
      <c r="T123" s="138" t="s">
        <v>431</v>
      </c>
      <c r="U123" s="138" t="s">
        <v>431</v>
      </c>
      <c r="V123" s="138" t="s">
        <v>431</v>
      </c>
      <c r="W123" s="138" t="s">
        <v>431</v>
      </c>
      <c r="X123" s="138" t="s">
        <v>431</v>
      </c>
      <c r="Y123" s="138" t="s">
        <v>431</v>
      </c>
      <c r="Z123" s="138" t="s">
        <v>431</v>
      </c>
      <c r="AA123" s="138" t="s">
        <v>431</v>
      </c>
      <c r="AB123" s="138" t="s">
        <v>431</v>
      </c>
      <c r="AC123" s="138" t="s">
        <v>431</v>
      </c>
      <c r="AD123" s="138" t="s">
        <v>431</v>
      </c>
      <c r="AE123" s="55"/>
      <c r="AF123" s="147" t="s">
        <v>429</v>
      </c>
      <c r="AG123" s="147" t="s">
        <v>429</v>
      </c>
      <c r="AH123" s="147" t="s">
        <v>429</v>
      </c>
      <c r="AI123" s="147" t="s">
        <v>429</v>
      </c>
      <c r="AJ123" s="147" t="s">
        <v>429</v>
      </c>
      <c r="AK123" s="147" t="s">
        <v>443</v>
      </c>
      <c r="AL123" s="45" t="s">
        <v>418</v>
      </c>
    </row>
    <row r="124" spans="1:38" s="2" customFormat="1" ht="26.25" customHeight="1" thickBot="1" x14ac:dyDescent="0.3">
      <c r="A124" s="65" t="s">
        <v>264</v>
      </c>
      <c r="B124" s="82" t="s">
        <v>287</v>
      </c>
      <c r="C124" s="66" t="s">
        <v>288</v>
      </c>
      <c r="D124" s="67"/>
      <c r="E124" s="138" t="s">
        <v>431</v>
      </c>
      <c r="F124" s="138" t="s">
        <v>431</v>
      </c>
      <c r="G124" s="138" t="s">
        <v>431</v>
      </c>
      <c r="H124" s="138" t="s">
        <v>443</v>
      </c>
      <c r="I124" s="138" t="s">
        <v>431</v>
      </c>
      <c r="J124" s="138" t="s">
        <v>431</v>
      </c>
      <c r="K124" s="138" t="s">
        <v>431</v>
      </c>
      <c r="L124" s="138" t="s">
        <v>431</v>
      </c>
      <c r="M124" s="138" t="s">
        <v>431</v>
      </c>
      <c r="N124" s="138" t="s">
        <v>431</v>
      </c>
      <c r="O124" s="138" t="s">
        <v>431</v>
      </c>
      <c r="P124" s="138" t="s">
        <v>431</v>
      </c>
      <c r="Q124" s="138" t="s">
        <v>431</v>
      </c>
      <c r="R124" s="138" t="s">
        <v>431</v>
      </c>
      <c r="S124" s="138" t="s">
        <v>431</v>
      </c>
      <c r="T124" s="138" t="s">
        <v>431</v>
      </c>
      <c r="U124" s="138" t="s">
        <v>431</v>
      </c>
      <c r="V124" s="138" t="s">
        <v>431</v>
      </c>
      <c r="W124" s="138" t="s">
        <v>443</v>
      </c>
      <c r="X124" s="138" t="s">
        <v>443</v>
      </c>
      <c r="Y124" s="138" t="s">
        <v>443</v>
      </c>
      <c r="Z124" s="138" t="s">
        <v>443</v>
      </c>
      <c r="AA124" s="138" t="s">
        <v>443</v>
      </c>
      <c r="AB124" s="138" t="s">
        <v>443</v>
      </c>
      <c r="AC124" s="138" t="s">
        <v>443</v>
      </c>
      <c r="AD124" s="138" t="s">
        <v>443</v>
      </c>
      <c r="AE124" s="55"/>
      <c r="AF124" s="147" t="s">
        <v>429</v>
      </c>
      <c r="AG124" s="147" t="s">
        <v>429</v>
      </c>
      <c r="AH124" s="147" t="s">
        <v>429</v>
      </c>
      <c r="AI124" s="147" t="s">
        <v>429</v>
      </c>
      <c r="AJ124" s="147" t="s">
        <v>429</v>
      </c>
      <c r="AK124" s="147" t="s">
        <v>429</v>
      </c>
      <c r="AL124" s="45" t="s">
        <v>413</v>
      </c>
    </row>
    <row r="125" spans="1:38" s="2" customFormat="1" ht="26.25" customHeight="1" thickBot="1" x14ac:dyDescent="0.3">
      <c r="A125" s="65" t="s">
        <v>289</v>
      </c>
      <c r="B125" s="65" t="s">
        <v>290</v>
      </c>
      <c r="C125" s="66" t="s">
        <v>291</v>
      </c>
      <c r="D125" s="67"/>
      <c r="E125" s="138" t="s">
        <v>429</v>
      </c>
      <c r="F125" s="138">
        <v>0.93139908964467699</v>
      </c>
      <c r="G125" s="138" t="s">
        <v>429</v>
      </c>
      <c r="H125" s="138" t="s">
        <v>429</v>
      </c>
      <c r="I125" s="138">
        <v>7.6726179050271731E-5</v>
      </c>
      <c r="J125" s="138">
        <v>5.0918282460634876E-4</v>
      </c>
      <c r="K125" s="138">
        <v>1.0764915424326003E-3</v>
      </c>
      <c r="L125" s="138" t="s">
        <v>443</v>
      </c>
      <c r="M125" s="138" t="s">
        <v>429</v>
      </c>
      <c r="N125" s="138" t="s">
        <v>429</v>
      </c>
      <c r="O125" s="138" t="s">
        <v>429</v>
      </c>
      <c r="P125" s="138">
        <v>1.9003080717136155E-2</v>
      </c>
      <c r="Q125" s="138" t="s">
        <v>429</v>
      </c>
      <c r="R125" s="138" t="s">
        <v>429</v>
      </c>
      <c r="S125" s="138" t="s">
        <v>429</v>
      </c>
      <c r="T125" s="138" t="s">
        <v>429</v>
      </c>
      <c r="U125" s="138" t="s">
        <v>429</v>
      </c>
      <c r="V125" s="138" t="s">
        <v>429</v>
      </c>
      <c r="W125" s="138" t="s">
        <v>443</v>
      </c>
      <c r="X125" s="138" t="s">
        <v>429</v>
      </c>
      <c r="Y125" s="138" t="s">
        <v>429</v>
      </c>
      <c r="Z125" s="138" t="s">
        <v>429</v>
      </c>
      <c r="AA125" s="138" t="s">
        <v>429</v>
      </c>
      <c r="AB125" s="138" t="s">
        <v>429</v>
      </c>
      <c r="AC125" s="138" t="s">
        <v>429</v>
      </c>
      <c r="AD125" s="138" t="s">
        <v>443</v>
      </c>
      <c r="AE125" s="55"/>
      <c r="AF125" s="147" t="s">
        <v>429</v>
      </c>
      <c r="AG125" s="147" t="s">
        <v>429</v>
      </c>
      <c r="AH125" s="147" t="s">
        <v>429</v>
      </c>
      <c r="AI125" s="147" t="s">
        <v>429</v>
      </c>
      <c r="AJ125" s="147" t="s">
        <v>429</v>
      </c>
      <c r="AK125" s="147">
        <v>2266.8420621294463</v>
      </c>
      <c r="AL125" s="45" t="s">
        <v>426</v>
      </c>
    </row>
    <row r="126" spans="1:38" s="2" customFormat="1" ht="26.25" customHeight="1" thickBot="1" x14ac:dyDescent="0.3">
      <c r="A126" s="65" t="s">
        <v>289</v>
      </c>
      <c r="B126" s="65" t="s">
        <v>292</v>
      </c>
      <c r="C126" s="66" t="s">
        <v>293</v>
      </c>
      <c r="D126" s="67"/>
      <c r="E126" s="138" t="s">
        <v>429</v>
      </c>
      <c r="F126" s="138" t="s">
        <v>443</v>
      </c>
      <c r="G126" s="138" t="s">
        <v>429</v>
      </c>
      <c r="H126" s="138" t="s">
        <v>431</v>
      </c>
      <c r="I126" s="138" t="s">
        <v>443</v>
      </c>
      <c r="J126" s="138" t="s">
        <v>443</v>
      </c>
      <c r="K126" s="138" t="s">
        <v>443</v>
      </c>
      <c r="L126" s="138" t="s">
        <v>443</v>
      </c>
      <c r="M126" s="138" t="s">
        <v>431</v>
      </c>
      <c r="N126" s="138" t="s">
        <v>429</v>
      </c>
      <c r="O126" s="138" t="s">
        <v>429</v>
      </c>
      <c r="P126" s="138" t="s">
        <v>429</v>
      </c>
      <c r="Q126" s="138" t="s">
        <v>429</v>
      </c>
      <c r="R126" s="138" t="s">
        <v>429</v>
      </c>
      <c r="S126" s="138" t="s">
        <v>429</v>
      </c>
      <c r="T126" s="138" t="s">
        <v>429</v>
      </c>
      <c r="U126" s="138" t="s">
        <v>429</v>
      </c>
      <c r="V126" s="138" t="s">
        <v>429</v>
      </c>
      <c r="W126" s="138" t="s">
        <v>429</v>
      </c>
      <c r="X126" s="138" t="s">
        <v>429</v>
      </c>
      <c r="Y126" s="138" t="s">
        <v>429</v>
      </c>
      <c r="Z126" s="138" t="s">
        <v>429</v>
      </c>
      <c r="AA126" s="138" t="s">
        <v>429</v>
      </c>
      <c r="AB126" s="138" t="s">
        <v>429</v>
      </c>
      <c r="AC126" s="138" t="s">
        <v>429</v>
      </c>
      <c r="AD126" s="138" t="s">
        <v>429</v>
      </c>
      <c r="AE126" s="55"/>
      <c r="AF126" s="147" t="s">
        <v>429</v>
      </c>
      <c r="AG126" s="147" t="s">
        <v>429</v>
      </c>
      <c r="AH126" s="147" t="s">
        <v>429</v>
      </c>
      <c r="AI126" s="147" t="s">
        <v>429</v>
      </c>
      <c r="AJ126" s="147" t="s">
        <v>429</v>
      </c>
      <c r="AK126" s="147" t="s">
        <v>443</v>
      </c>
      <c r="AL126" s="45" t="s">
        <v>425</v>
      </c>
    </row>
    <row r="127" spans="1:38" s="2" customFormat="1" ht="26.25" customHeight="1" thickBot="1" x14ac:dyDescent="0.3">
      <c r="A127" s="65" t="s">
        <v>289</v>
      </c>
      <c r="B127" s="65" t="s">
        <v>294</v>
      </c>
      <c r="C127" s="66" t="s">
        <v>295</v>
      </c>
      <c r="D127" s="67"/>
      <c r="E127" s="138" t="s">
        <v>429</v>
      </c>
      <c r="F127" s="138" t="s">
        <v>431</v>
      </c>
      <c r="G127" s="138" t="s">
        <v>429</v>
      </c>
      <c r="H127" s="138" t="s">
        <v>431</v>
      </c>
      <c r="I127" s="138" t="s">
        <v>443</v>
      </c>
      <c r="J127" s="138" t="s">
        <v>443</v>
      </c>
      <c r="K127" s="138" t="s">
        <v>443</v>
      </c>
      <c r="L127" s="138" t="s">
        <v>443</v>
      </c>
      <c r="M127" s="138" t="s">
        <v>431</v>
      </c>
      <c r="N127" s="138" t="s">
        <v>429</v>
      </c>
      <c r="O127" s="138" t="s">
        <v>429</v>
      </c>
      <c r="P127" s="138" t="s">
        <v>429</v>
      </c>
      <c r="Q127" s="138" t="s">
        <v>429</v>
      </c>
      <c r="R127" s="138" t="s">
        <v>429</v>
      </c>
      <c r="S127" s="138" t="s">
        <v>429</v>
      </c>
      <c r="T127" s="138" t="s">
        <v>429</v>
      </c>
      <c r="U127" s="138" t="s">
        <v>429</v>
      </c>
      <c r="V127" s="138" t="s">
        <v>429</v>
      </c>
      <c r="W127" s="138" t="s">
        <v>429</v>
      </c>
      <c r="X127" s="138" t="s">
        <v>429</v>
      </c>
      <c r="Y127" s="138" t="s">
        <v>429</v>
      </c>
      <c r="Z127" s="138" t="s">
        <v>429</v>
      </c>
      <c r="AA127" s="138" t="s">
        <v>429</v>
      </c>
      <c r="AB127" s="138" t="s">
        <v>429</v>
      </c>
      <c r="AC127" s="138" t="s">
        <v>429</v>
      </c>
      <c r="AD127" s="138" t="s">
        <v>429</v>
      </c>
      <c r="AE127" s="55"/>
      <c r="AF127" s="147" t="s">
        <v>429</v>
      </c>
      <c r="AG127" s="147" t="s">
        <v>429</v>
      </c>
      <c r="AH127" s="147" t="s">
        <v>429</v>
      </c>
      <c r="AI127" s="147" t="s">
        <v>429</v>
      </c>
      <c r="AJ127" s="147" t="s">
        <v>429</v>
      </c>
      <c r="AK127" s="147" t="s">
        <v>443</v>
      </c>
      <c r="AL127" s="45" t="s">
        <v>427</v>
      </c>
    </row>
    <row r="128" spans="1:38" s="2" customFormat="1" ht="26.25" customHeight="1" thickBot="1" x14ac:dyDescent="0.3">
      <c r="A128" s="65" t="s">
        <v>289</v>
      </c>
      <c r="B128" s="69" t="s">
        <v>296</v>
      </c>
      <c r="C128" s="71" t="s">
        <v>297</v>
      </c>
      <c r="D128" s="67"/>
      <c r="E128" s="138" t="s">
        <v>431</v>
      </c>
      <c r="F128" s="138" t="s">
        <v>431</v>
      </c>
      <c r="G128" s="138" t="s">
        <v>431</v>
      </c>
      <c r="H128" s="138" t="s">
        <v>431</v>
      </c>
      <c r="I128" s="138" t="s">
        <v>431</v>
      </c>
      <c r="J128" s="138" t="s">
        <v>431</v>
      </c>
      <c r="K128" s="138" t="s">
        <v>431</v>
      </c>
      <c r="L128" s="138" t="s">
        <v>431</v>
      </c>
      <c r="M128" s="138" t="s">
        <v>431</v>
      </c>
      <c r="N128" s="138" t="s">
        <v>431</v>
      </c>
      <c r="O128" s="138" t="s">
        <v>431</v>
      </c>
      <c r="P128" s="138" t="s">
        <v>431</v>
      </c>
      <c r="Q128" s="138" t="s">
        <v>431</v>
      </c>
      <c r="R128" s="138" t="s">
        <v>431</v>
      </c>
      <c r="S128" s="138" t="s">
        <v>431</v>
      </c>
      <c r="T128" s="138" t="s">
        <v>431</v>
      </c>
      <c r="U128" s="138" t="s">
        <v>431</v>
      </c>
      <c r="V128" s="138" t="s">
        <v>431</v>
      </c>
      <c r="W128" s="138" t="s">
        <v>431</v>
      </c>
      <c r="X128" s="138" t="s">
        <v>431</v>
      </c>
      <c r="Y128" s="138" t="s">
        <v>431</v>
      </c>
      <c r="Z128" s="138" t="s">
        <v>431</v>
      </c>
      <c r="AA128" s="138" t="s">
        <v>431</v>
      </c>
      <c r="AB128" s="138" t="s">
        <v>431</v>
      </c>
      <c r="AC128" s="138" t="s">
        <v>431</v>
      </c>
      <c r="AD128" s="138" t="s">
        <v>431</v>
      </c>
      <c r="AE128" s="55"/>
      <c r="AF128" s="147" t="s">
        <v>429</v>
      </c>
      <c r="AG128" s="147" t="s">
        <v>429</v>
      </c>
      <c r="AH128" s="147" t="s">
        <v>429</v>
      </c>
      <c r="AI128" s="147" t="s">
        <v>429</v>
      </c>
      <c r="AJ128" s="147" t="s">
        <v>429</v>
      </c>
      <c r="AK128" s="147" t="s">
        <v>431</v>
      </c>
      <c r="AL128" s="45" t="s">
        <v>301</v>
      </c>
    </row>
    <row r="129" spans="1:38" s="2" customFormat="1" ht="26.25" customHeight="1" thickBot="1" x14ac:dyDescent="0.3">
      <c r="A129" s="65" t="s">
        <v>289</v>
      </c>
      <c r="B129" s="69" t="s">
        <v>299</v>
      </c>
      <c r="C129" s="77" t="s">
        <v>300</v>
      </c>
      <c r="D129" s="67"/>
      <c r="E129" s="138">
        <v>2.3563079999999997E-2</v>
      </c>
      <c r="F129" s="138">
        <v>0.20042160000000001</v>
      </c>
      <c r="G129" s="138">
        <v>1.2729480000000001E-3</v>
      </c>
      <c r="H129" s="138" t="s">
        <v>443</v>
      </c>
      <c r="I129" s="138">
        <v>1.08336E-4</v>
      </c>
      <c r="J129" s="138">
        <v>1.89588E-4</v>
      </c>
      <c r="K129" s="138">
        <v>2.7084000000000006E-4</v>
      </c>
      <c r="L129" s="138">
        <v>3.7917600000000004E-6</v>
      </c>
      <c r="M129" s="138">
        <v>1.8958800000000002E-3</v>
      </c>
      <c r="N129" s="138">
        <v>3.5209200000000003E-2</v>
      </c>
      <c r="O129" s="138">
        <v>2.7084000000000001E-3</v>
      </c>
      <c r="P129" s="138">
        <v>1.516704E-3</v>
      </c>
      <c r="Q129" s="138">
        <v>0.5615136611699526</v>
      </c>
      <c r="R129" s="138">
        <v>0.54237763993095434</v>
      </c>
      <c r="S129" s="138">
        <v>0.29924283582397476</v>
      </c>
      <c r="T129" s="138">
        <v>3.79176E-4</v>
      </c>
      <c r="U129" s="138" t="s">
        <v>431</v>
      </c>
      <c r="V129" s="138" t="s">
        <v>443</v>
      </c>
      <c r="W129" s="138">
        <v>2.1015164399999998E-2</v>
      </c>
      <c r="X129" s="138">
        <v>1.0676466981203002E-5</v>
      </c>
      <c r="Y129" s="138">
        <v>4.6264690251879677E-5</v>
      </c>
      <c r="Z129" s="138">
        <v>4.6264690251879677E-5</v>
      </c>
      <c r="AA129" s="138" t="s">
        <v>443</v>
      </c>
      <c r="AB129" s="138">
        <v>1.0320584748496236E-4</v>
      </c>
      <c r="AC129" s="138">
        <v>3.5588223270676671E-2</v>
      </c>
      <c r="AD129" s="138">
        <v>7.0851744000000008E-2</v>
      </c>
      <c r="AE129" s="55"/>
      <c r="AF129" s="147" t="s">
        <v>429</v>
      </c>
      <c r="AG129" s="147" t="s">
        <v>429</v>
      </c>
      <c r="AH129" s="147" t="s">
        <v>429</v>
      </c>
      <c r="AI129" s="147" t="s">
        <v>429</v>
      </c>
      <c r="AJ129" s="147" t="s">
        <v>429</v>
      </c>
      <c r="AK129" s="147">
        <v>27.084</v>
      </c>
      <c r="AL129" s="45" t="s">
        <v>301</v>
      </c>
    </row>
    <row r="130" spans="1:38" s="2" customFormat="1" ht="26.25" customHeight="1" thickBot="1" x14ac:dyDescent="0.3">
      <c r="A130" s="65" t="s">
        <v>289</v>
      </c>
      <c r="B130" s="69" t="s">
        <v>302</v>
      </c>
      <c r="C130" s="83" t="s">
        <v>303</v>
      </c>
      <c r="D130" s="67"/>
      <c r="E130" s="138" t="s">
        <v>430</v>
      </c>
      <c r="F130" s="138" t="s">
        <v>430</v>
      </c>
      <c r="G130" s="138" t="s">
        <v>430</v>
      </c>
      <c r="H130" s="138" t="s">
        <v>443</v>
      </c>
      <c r="I130" s="138" t="s">
        <v>430</v>
      </c>
      <c r="J130" s="138" t="s">
        <v>430</v>
      </c>
      <c r="K130" s="138" t="s">
        <v>430</v>
      </c>
      <c r="L130" s="138" t="s">
        <v>430</v>
      </c>
      <c r="M130" s="138" t="s">
        <v>430</v>
      </c>
      <c r="N130" s="138" t="s">
        <v>430</v>
      </c>
      <c r="O130" s="138" t="s">
        <v>430</v>
      </c>
      <c r="P130" s="138" t="s">
        <v>430</v>
      </c>
      <c r="Q130" s="138" t="s">
        <v>430</v>
      </c>
      <c r="R130" s="138" t="s">
        <v>430</v>
      </c>
      <c r="S130" s="138" t="s">
        <v>430</v>
      </c>
      <c r="T130" s="138" t="s">
        <v>430</v>
      </c>
      <c r="U130" s="138" t="s">
        <v>430</v>
      </c>
      <c r="V130" s="138" t="s">
        <v>430</v>
      </c>
      <c r="W130" s="138" t="s">
        <v>430</v>
      </c>
      <c r="X130" s="138" t="s">
        <v>430</v>
      </c>
      <c r="Y130" s="138" t="s">
        <v>430</v>
      </c>
      <c r="Z130" s="138" t="s">
        <v>430</v>
      </c>
      <c r="AA130" s="138" t="s">
        <v>430</v>
      </c>
      <c r="AB130" s="138" t="s">
        <v>430</v>
      </c>
      <c r="AC130" s="138" t="s">
        <v>430</v>
      </c>
      <c r="AD130" s="138" t="s">
        <v>430</v>
      </c>
      <c r="AE130" s="55"/>
      <c r="AF130" s="147" t="s">
        <v>429</v>
      </c>
      <c r="AG130" s="147" t="s">
        <v>429</v>
      </c>
      <c r="AH130" s="147" t="s">
        <v>429</v>
      </c>
      <c r="AI130" s="147" t="s">
        <v>429</v>
      </c>
      <c r="AJ130" s="147" t="s">
        <v>429</v>
      </c>
      <c r="AK130" s="147" t="s">
        <v>430</v>
      </c>
      <c r="AL130" s="45" t="s">
        <v>301</v>
      </c>
    </row>
    <row r="131" spans="1:38" s="2" customFormat="1" ht="26.25" customHeight="1" thickBot="1" x14ac:dyDescent="0.3">
      <c r="A131" s="65" t="s">
        <v>289</v>
      </c>
      <c r="B131" s="69" t="s">
        <v>304</v>
      </c>
      <c r="C131" s="77" t="s">
        <v>305</v>
      </c>
      <c r="D131" s="67"/>
      <c r="E131" s="138">
        <v>9.1999999999999998E-3</v>
      </c>
      <c r="F131" s="138">
        <v>2.8E-3</v>
      </c>
      <c r="G131" s="138">
        <v>2.16E-3</v>
      </c>
      <c r="H131" s="138" t="s">
        <v>431</v>
      </c>
      <c r="I131" s="138">
        <v>2.7200000000000002E-2</v>
      </c>
      <c r="J131" s="138">
        <v>4.759999999999999E-2</v>
      </c>
      <c r="K131" s="138">
        <v>6.8000000000000005E-2</v>
      </c>
      <c r="L131" s="138">
        <v>1.5640000000000001E-3</v>
      </c>
      <c r="M131" s="138">
        <v>7.6000000000000004E-4</v>
      </c>
      <c r="N131" s="138">
        <v>0.14399999999999999</v>
      </c>
      <c r="O131" s="138">
        <v>1.2E-2</v>
      </c>
      <c r="P131" s="138">
        <v>0.216</v>
      </c>
      <c r="Q131" s="138">
        <v>4.0000000000000002E-4</v>
      </c>
      <c r="R131" s="138">
        <v>1.6000000000000001E-3</v>
      </c>
      <c r="S131" s="138">
        <v>2.4E-2</v>
      </c>
      <c r="T131" s="138">
        <v>1.1999999999999999E-3</v>
      </c>
      <c r="U131" s="138" t="s">
        <v>431</v>
      </c>
      <c r="V131" s="138">
        <v>7.4536340852130401E-2</v>
      </c>
      <c r="W131" s="138">
        <v>1.4883999999999999</v>
      </c>
      <c r="X131" s="138">
        <v>9.5499348109517589E-6</v>
      </c>
      <c r="Y131" s="138">
        <v>4.2974706649282925E-5</v>
      </c>
      <c r="Z131" s="138">
        <v>4.2974706649282925E-5</v>
      </c>
      <c r="AA131" s="138" t="s">
        <v>443</v>
      </c>
      <c r="AB131" s="138">
        <v>9.5499348109517613E-5</v>
      </c>
      <c r="AC131" s="138">
        <v>6.821382007822686E-3</v>
      </c>
      <c r="AD131" s="138">
        <v>1.0463999999999999E-2</v>
      </c>
      <c r="AE131" s="55"/>
      <c r="AF131" s="147" t="s">
        <v>429</v>
      </c>
      <c r="AG131" s="147" t="s">
        <v>429</v>
      </c>
      <c r="AH131" s="147" t="s">
        <v>429</v>
      </c>
      <c r="AI131" s="147" t="s">
        <v>429</v>
      </c>
      <c r="AJ131" s="147" t="s">
        <v>429</v>
      </c>
      <c r="AK131" s="147">
        <v>4</v>
      </c>
      <c r="AL131" s="45" t="s">
        <v>301</v>
      </c>
    </row>
    <row r="132" spans="1:38" s="2" customFormat="1" ht="26.25" customHeight="1" thickBot="1" x14ac:dyDescent="0.3">
      <c r="A132" s="65" t="s">
        <v>289</v>
      </c>
      <c r="B132" s="69" t="s">
        <v>306</v>
      </c>
      <c r="C132" s="77" t="s">
        <v>307</v>
      </c>
      <c r="D132" s="67"/>
      <c r="E132" s="138" t="s">
        <v>431</v>
      </c>
      <c r="F132" s="138" t="s">
        <v>431</v>
      </c>
      <c r="G132" s="138" t="s">
        <v>431</v>
      </c>
      <c r="H132" s="138" t="s">
        <v>431</v>
      </c>
      <c r="I132" s="138" t="s">
        <v>431</v>
      </c>
      <c r="J132" s="138" t="s">
        <v>431</v>
      </c>
      <c r="K132" s="138" t="s">
        <v>431</v>
      </c>
      <c r="L132" s="138" t="s">
        <v>431</v>
      </c>
      <c r="M132" s="138" t="s">
        <v>431</v>
      </c>
      <c r="N132" s="138" t="s">
        <v>431</v>
      </c>
      <c r="O132" s="138" t="s">
        <v>431</v>
      </c>
      <c r="P132" s="138" t="s">
        <v>431</v>
      </c>
      <c r="Q132" s="138" t="s">
        <v>431</v>
      </c>
      <c r="R132" s="138" t="s">
        <v>431</v>
      </c>
      <c r="S132" s="138" t="s">
        <v>429</v>
      </c>
      <c r="T132" s="138" t="s">
        <v>431</v>
      </c>
      <c r="U132" s="138" t="s">
        <v>431</v>
      </c>
      <c r="V132" s="138" t="s">
        <v>431</v>
      </c>
      <c r="W132" s="138" t="s">
        <v>431</v>
      </c>
      <c r="X132" s="138" t="s">
        <v>431</v>
      </c>
      <c r="Y132" s="138" t="s">
        <v>431</v>
      </c>
      <c r="Z132" s="138" t="s">
        <v>431</v>
      </c>
      <c r="AA132" s="138" t="s">
        <v>431</v>
      </c>
      <c r="AB132" s="138" t="s">
        <v>431</v>
      </c>
      <c r="AC132" s="138" t="s">
        <v>431</v>
      </c>
      <c r="AD132" s="138" t="s">
        <v>431</v>
      </c>
      <c r="AE132" s="55"/>
      <c r="AF132" s="147" t="s">
        <v>429</v>
      </c>
      <c r="AG132" s="147" t="s">
        <v>429</v>
      </c>
      <c r="AH132" s="147" t="s">
        <v>429</v>
      </c>
      <c r="AI132" s="147" t="s">
        <v>429</v>
      </c>
      <c r="AJ132" s="147" t="s">
        <v>429</v>
      </c>
      <c r="AK132" s="147" t="s">
        <v>431</v>
      </c>
      <c r="AL132" s="45" t="s">
        <v>415</v>
      </c>
    </row>
    <row r="133" spans="1:38" s="2" customFormat="1" ht="26.25" customHeight="1" thickBot="1" x14ac:dyDescent="0.3">
      <c r="A133" s="65" t="s">
        <v>289</v>
      </c>
      <c r="B133" s="69" t="s">
        <v>308</v>
      </c>
      <c r="C133" s="77" t="s">
        <v>309</v>
      </c>
      <c r="D133" s="67"/>
      <c r="E133" s="138">
        <v>1.2375000000000001E-3</v>
      </c>
      <c r="F133" s="138">
        <v>1.95E-5</v>
      </c>
      <c r="G133" s="138">
        <v>1.695E-4</v>
      </c>
      <c r="H133" s="138" t="s">
        <v>443</v>
      </c>
      <c r="I133" s="138">
        <v>5.2050000000000005E-5</v>
      </c>
      <c r="J133" s="138">
        <v>5.2050000000000005E-5</v>
      </c>
      <c r="K133" s="138">
        <v>5.7839999999999995E-5</v>
      </c>
      <c r="L133" s="138" t="s">
        <v>443</v>
      </c>
      <c r="M133" s="138">
        <v>2.1000000000000004E-4</v>
      </c>
      <c r="N133" s="138">
        <v>4.5044999999999993E-5</v>
      </c>
      <c r="O133" s="138">
        <v>7.5450000000000006E-6</v>
      </c>
      <c r="P133" s="138">
        <v>2.235E-3</v>
      </c>
      <c r="Q133" s="138">
        <v>2.0415E-5</v>
      </c>
      <c r="R133" s="138">
        <v>2.0340000000000002E-5</v>
      </c>
      <c r="S133" s="138">
        <v>1.8644999999999999E-5</v>
      </c>
      <c r="T133" s="138">
        <v>2.5994999999999998E-5</v>
      </c>
      <c r="U133" s="138">
        <v>2.9670000000000002E-5</v>
      </c>
      <c r="V133" s="138">
        <v>2.4017999999999999E-4</v>
      </c>
      <c r="W133" s="138">
        <v>4.0500000000000002E-5</v>
      </c>
      <c r="X133" s="138">
        <v>1.9799999999999999E-8</v>
      </c>
      <c r="Y133" s="138">
        <v>1.0815E-8</v>
      </c>
      <c r="Z133" s="138">
        <v>9.6600000000000001E-9</v>
      </c>
      <c r="AA133" s="138">
        <v>1.0484999999999999E-8</v>
      </c>
      <c r="AB133" s="138">
        <v>5.0759999999999999E-8</v>
      </c>
      <c r="AC133" s="138">
        <v>2.2499999999999999E-4</v>
      </c>
      <c r="AD133" s="138">
        <v>6.1499999999999999E-4</v>
      </c>
      <c r="AE133" s="55"/>
      <c r="AF133" s="147" t="s">
        <v>429</v>
      </c>
      <c r="AG133" s="147" t="s">
        <v>429</v>
      </c>
      <c r="AH133" s="147" t="s">
        <v>429</v>
      </c>
      <c r="AI133" s="147" t="s">
        <v>429</v>
      </c>
      <c r="AJ133" s="147" t="s">
        <v>429</v>
      </c>
      <c r="AK133" s="147">
        <v>1500</v>
      </c>
      <c r="AL133" s="45" t="s">
        <v>416</v>
      </c>
    </row>
    <row r="134" spans="1:38" s="2" customFormat="1" ht="26.25" customHeight="1" thickBot="1" x14ac:dyDescent="0.3">
      <c r="A134" s="65" t="s">
        <v>289</v>
      </c>
      <c r="B134" s="69" t="s">
        <v>310</v>
      </c>
      <c r="C134" s="66" t="s">
        <v>311</v>
      </c>
      <c r="D134" s="67"/>
      <c r="E134" s="138" t="s">
        <v>431</v>
      </c>
      <c r="F134" s="138" t="s">
        <v>431</v>
      </c>
      <c r="G134" s="138" t="s">
        <v>431</v>
      </c>
      <c r="H134" s="138" t="s">
        <v>431</v>
      </c>
      <c r="I134" s="138" t="s">
        <v>429</v>
      </c>
      <c r="J134" s="138" t="s">
        <v>429</v>
      </c>
      <c r="K134" s="138" t="s">
        <v>429</v>
      </c>
      <c r="L134" s="138" t="s">
        <v>429</v>
      </c>
      <c r="M134" s="138" t="s">
        <v>431</v>
      </c>
      <c r="N134" s="138" t="s">
        <v>429</v>
      </c>
      <c r="O134" s="138" t="s">
        <v>429</v>
      </c>
      <c r="P134" s="138" t="s">
        <v>429</v>
      </c>
      <c r="Q134" s="138" t="s">
        <v>429</v>
      </c>
      <c r="R134" s="138" t="s">
        <v>429</v>
      </c>
      <c r="S134" s="138" t="s">
        <v>431</v>
      </c>
      <c r="T134" s="138" t="s">
        <v>429</v>
      </c>
      <c r="U134" s="138" t="s">
        <v>429</v>
      </c>
      <c r="V134" s="138" t="s">
        <v>429</v>
      </c>
      <c r="W134" s="138" t="s">
        <v>431</v>
      </c>
      <c r="X134" s="138" t="s">
        <v>431</v>
      </c>
      <c r="Y134" s="138" t="s">
        <v>431</v>
      </c>
      <c r="Z134" s="138" t="s">
        <v>431</v>
      </c>
      <c r="AA134" s="138" t="s">
        <v>431</v>
      </c>
      <c r="AB134" s="138" t="s">
        <v>431</v>
      </c>
      <c r="AC134" s="138" t="s">
        <v>431</v>
      </c>
      <c r="AD134" s="138" t="s">
        <v>431</v>
      </c>
      <c r="AE134" s="55"/>
      <c r="AF134" s="147" t="s">
        <v>429</v>
      </c>
      <c r="AG134" s="147" t="s">
        <v>429</v>
      </c>
      <c r="AH134" s="147" t="s">
        <v>429</v>
      </c>
      <c r="AI134" s="147" t="s">
        <v>429</v>
      </c>
      <c r="AJ134" s="147" t="s">
        <v>429</v>
      </c>
      <c r="AK134" s="147" t="s">
        <v>429</v>
      </c>
      <c r="AL134" s="45" t="s">
        <v>413</v>
      </c>
    </row>
    <row r="135" spans="1:38" s="2" customFormat="1" ht="26.25" customHeight="1" thickBot="1" x14ac:dyDescent="0.3">
      <c r="A135" s="65" t="s">
        <v>289</v>
      </c>
      <c r="B135" s="65" t="s">
        <v>312</v>
      </c>
      <c r="C135" s="66" t="s">
        <v>313</v>
      </c>
      <c r="D135" s="67"/>
      <c r="E135" s="138" t="s">
        <v>443</v>
      </c>
      <c r="F135" s="138" t="s">
        <v>443</v>
      </c>
      <c r="G135" s="138" t="s">
        <v>443</v>
      </c>
      <c r="H135" s="138" t="s">
        <v>443</v>
      </c>
      <c r="I135" s="138" t="s">
        <v>443</v>
      </c>
      <c r="J135" s="138" t="s">
        <v>443</v>
      </c>
      <c r="K135" s="138" t="s">
        <v>443</v>
      </c>
      <c r="L135" s="138" t="s">
        <v>443</v>
      </c>
      <c r="M135" s="138" t="s">
        <v>443</v>
      </c>
      <c r="N135" s="138" t="s">
        <v>431</v>
      </c>
      <c r="O135" s="138" t="s">
        <v>431</v>
      </c>
      <c r="P135" s="138" t="s">
        <v>431</v>
      </c>
      <c r="Q135" s="138" t="s">
        <v>431</v>
      </c>
      <c r="R135" s="138" t="s">
        <v>431</v>
      </c>
      <c r="S135" s="138" t="s">
        <v>431</v>
      </c>
      <c r="T135" s="138" t="s">
        <v>431</v>
      </c>
      <c r="U135" s="138" t="s">
        <v>431</v>
      </c>
      <c r="V135" s="138" t="s">
        <v>431</v>
      </c>
      <c r="W135" s="138">
        <v>1.1232631027125002</v>
      </c>
      <c r="X135" s="138">
        <v>3.3510682564256251E-4</v>
      </c>
      <c r="Y135" s="138">
        <v>1.5164051886618752E-3</v>
      </c>
      <c r="Z135" s="138">
        <v>1.5164051886618752E-3</v>
      </c>
      <c r="AA135" s="138" t="s">
        <v>443</v>
      </c>
      <c r="AB135" s="138">
        <v>3.3679172029663128E-3</v>
      </c>
      <c r="AC135" s="138" t="s">
        <v>443</v>
      </c>
      <c r="AD135" s="138">
        <v>1.9095472746112503</v>
      </c>
      <c r="AE135" s="55"/>
      <c r="AF135" s="147" t="s">
        <v>429</v>
      </c>
      <c r="AG135" s="147" t="s">
        <v>429</v>
      </c>
      <c r="AH135" s="147" t="s">
        <v>429</v>
      </c>
      <c r="AI135" s="147" t="s">
        <v>429</v>
      </c>
      <c r="AJ135" s="147" t="s">
        <v>429</v>
      </c>
      <c r="AK135" s="147">
        <v>3.7442103423750006</v>
      </c>
      <c r="AL135" s="148" t="s">
        <v>433</v>
      </c>
    </row>
    <row r="136" spans="1:38" s="2" customFormat="1" ht="26.25" customHeight="1" thickBot="1" x14ac:dyDescent="0.3">
      <c r="A136" s="65" t="s">
        <v>289</v>
      </c>
      <c r="B136" s="65" t="s">
        <v>314</v>
      </c>
      <c r="C136" s="66" t="s">
        <v>315</v>
      </c>
      <c r="D136" s="67"/>
      <c r="E136" s="138" t="s">
        <v>429</v>
      </c>
      <c r="F136" s="138">
        <v>3.8568961619999996E-3</v>
      </c>
      <c r="G136" s="138" t="s">
        <v>429</v>
      </c>
      <c r="H136" s="138" t="s">
        <v>443</v>
      </c>
      <c r="I136" s="138" t="s">
        <v>443</v>
      </c>
      <c r="J136" s="138" t="s">
        <v>443</v>
      </c>
      <c r="K136" s="138" t="s">
        <v>443</v>
      </c>
      <c r="L136" s="138" t="s">
        <v>443</v>
      </c>
      <c r="M136" s="138" t="s">
        <v>429</v>
      </c>
      <c r="N136" s="138" t="s">
        <v>443</v>
      </c>
      <c r="O136" s="138" t="s">
        <v>443</v>
      </c>
      <c r="P136" s="138" t="s">
        <v>443</v>
      </c>
      <c r="Q136" s="138" t="s">
        <v>443</v>
      </c>
      <c r="R136" s="138" t="s">
        <v>443</v>
      </c>
      <c r="S136" s="138" t="s">
        <v>443</v>
      </c>
      <c r="T136" s="138" t="s">
        <v>443</v>
      </c>
      <c r="U136" s="138" t="s">
        <v>443</v>
      </c>
      <c r="V136" s="138" t="s">
        <v>443</v>
      </c>
      <c r="W136" s="138" t="s">
        <v>429</v>
      </c>
      <c r="X136" s="138" t="s">
        <v>429</v>
      </c>
      <c r="Y136" s="138" t="s">
        <v>429</v>
      </c>
      <c r="Z136" s="138" t="s">
        <v>429</v>
      </c>
      <c r="AA136" s="138" t="s">
        <v>429</v>
      </c>
      <c r="AB136" s="138" t="s">
        <v>429</v>
      </c>
      <c r="AC136" s="138" t="s">
        <v>429</v>
      </c>
      <c r="AD136" s="138" t="s">
        <v>429</v>
      </c>
      <c r="AE136" s="55"/>
      <c r="AF136" s="147" t="s">
        <v>429</v>
      </c>
      <c r="AG136" s="147" t="s">
        <v>429</v>
      </c>
      <c r="AH136" s="147" t="s">
        <v>431</v>
      </c>
      <c r="AI136" s="147" t="s">
        <v>431</v>
      </c>
      <c r="AJ136" s="147" t="s">
        <v>431</v>
      </c>
      <c r="AK136" s="147" t="s">
        <v>443</v>
      </c>
      <c r="AL136" s="45" t="s">
        <v>417</v>
      </c>
    </row>
    <row r="137" spans="1:38" s="2" customFormat="1" ht="26.25" customHeight="1" thickBot="1" x14ac:dyDescent="0.3">
      <c r="A137" s="65" t="s">
        <v>289</v>
      </c>
      <c r="B137" s="65" t="s">
        <v>316</v>
      </c>
      <c r="C137" s="66" t="s">
        <v>317</v>
      </c>
      <c r="D137" s="67"/>
      <c r="E137" s="138" t="s">
        <v>429</v>
      </c>
      <c r="F137" s="138" t="s">
        <v>430</v>
      </c>
      <c r="G137" s="138" t="s">
        <v>429</v>
      </c>
      <c r="H137" s="138" t="s">
        <v>443</v>
      </c>
      <c r="I137" s="138" t="s">
        <v>443</v>
      </c>
      <c r="J137" s="138" t="s">
        <v>443</v>
      </c>
      <c r="K137" s="138" t="s">
        <v>443</v>
      </c>
      <c r="L137" s="138" t="s">
        <v>443</v>
      </c>
      <c r="M137" s="138" t="s">
        <v>429</v>
      </c>
      <c r="N137" s="138" t="s">
        <v>443</v>
      </c>
      <c r="O137" s="138" t="s">
        <v>443</v>
      </c>
      <c r="P137" s="138" t="s">
        <v>443</v>
      </c>
      <c r="Q137" s="138" t="s">
        <v>443</v>
      </c>
      <c r="R137" s="138" t="s">
        <v>443</v>
      </c>
      <c r="S137" s="138" t="s">
        <v>443</v>
      </c>
      <c r="T137" s="138" t="s">
        <v>443</v>
      </c>
      <c r="U137" s="138" t="s">
        <v>443</v>
      </c>
      <c r="V137" s="138" t="s">
        <v>443</v>
      </c>
      <c r="W137" s="138" t="s">
        <v>429</v>
      </c>
      <c r="X137" s="138" t="s">
        <v>429</v>
      </c>
      <c r="Y137" s="138" t="s">
        <v>429</v>
      </c>
      <c r="Z137" s="138" t="s">
        <v>429</v>
      </c>
      <c r="AA137" s="138" t="s">
        <v>429</v>
      </c>
      <c r="AB137" s="138" t="s">
        <v>429</v>
      </c>
      <c r="AC137" s="138" t="s">
        <v>429</v>
      </c>
      <c r="AD137" s="138" t="s">
        <v>429</v>
      </c>
      <c r="AE137" s="55"/>
      <c r="AF137" s="147" t="s">
        <v>429</v>
      </c>
      <c r="AG137" s="147" t="s">
        <v>429</v>
      </c>
      <c r="AH137" s="147" t="s">
        <v>429</v>
      </c>
      <c r="AI137" s="147" t="s">
        <v>429</v>
      </c>
      <c r="AJ137" s="147" t="s">
        <v>429</v>
      </c>
      <c r="AK137" s="147" t="s">
        <v>443</v>
      </c>
      <c r="AL137" s="45" t="s">
        <v>417</v>
      </c>
    </row>
    <row r="138" spans="1:38" s="2" customFormat="1" ht="26.25" customHeight="1" thickBot="1" x14ac:dyDescent="0.3">
      <c r="A138" s="69" t="s">
        <v>289</v>
      </c>
      <c r="B138" s="69" t="s">
        <v>318</v>
      </c>
      <c r="C138" s="71" t="s">
        <v>319</v>
      </c>
      <c r="D138" s="68"/>
      <c r="E138" s="138" t="s">
        <v>429</v>
      </c>
      <c r="F138" s="138" t="s">
        <v>430</v>
      </c>
      <c r="G138" s="138" t="s">
        <v>429</v>
      </c>
      <c r="H138" s="138" t="s">
        <v>443</v>
      </c>
      <c r="I138" s="138" t="s">
        <v>443</v>
      </c>
      <c r="J138" s="138" t="s">
        <v>443</v>
      </c>
      <c r="K138" s="138" t="s">
        <v>443</v>
      </c>
      <c r="L138" s="138" t="s">
        <v>443</v>
      </c>
      <c r="M138" s="138" t="s">
        <v>429</v>
      </c>
      <c r="N138" s="138" t="s">
        <v>443</v>
      </c>
      <c r="O138" s="138" t="s">
        <v>443</v>
      </c>
      <c r="P138" s="138" t="s">
        <v>443</v>
      </c>
      <c r="Q138" s="138" t="s">
        <v>443</v>
      </c>
      <c r="R138" s="138" t="s">
        <v>443</v>
      </c>
      <c r="S138" s="138" t="s">
        <v>443</v>
      </c>
      <c r="T138" s="138" t="s">
        <v>443</v>
      </c>
      <c r="U138" s="138" t="s">
        <v>443</v>
      </c>
      <c r="V138" s="138" t="s">
        <v>443</v>
      </c>
      <c r="W138" s="138" t="s">
        <v>429</v>
      </c>
      <c r="X138" s="138" t="s">
        <v>429</v>
      </c>
      <c r="Y138" s="138" t="s">
        <v>429</v>
      </c>
      <c r="Z138" s="138" t="s">
        <v>429</v>
      </c>
      <c r="AA138" s="138" t="s">
        <v>429</v>
      </c>
      <c r="AB138" s="138" t="s">
        <v>429</v>
      </c>
      <c r="AC138" s="138" t="s">
        <v>429</v>
      </c>
      <c r="AD138" s="138" t="s">
        <v>429</v>
      </c>
      <c r="AE138" s="55"/>
      <c r="AF138" s="147" t="s">
        <v>429</v>
      </c>
      <c r="AG138" s="147" t="s">
        <v>429</v>
      </c>
      <c r="AH138" s="147" t="s">
        <v>429</v>
      </c>
      <c r="AI138" s="147" t="s">
        <v>429</v>
      </c>
      <c r="AJ138" s="147" t="s">
        <v>429</v>
      </c>
      <c r="AK138" s="147" t="s">
        <v>443</v>
      </c>
      <c r="AL138" s="45" t="s">
        <v>417</v>
      </c>
    </row>
    <row r="139" spans="1:38" s="2" customFormat="1" ht="26.25" customHeight="1" thickBot="1" x14ac:dyDescent="0.3">
      <c r="A139" s="69" t="s">
        <v>289</v>
      </c>
      <c r="B139" s="69" t="s">
        <v>320</v>
      </c>
      <c r="C139" s="71" t="s">
        <v>378</v>
      </c>
      <c r="D139" s="68"/>
      <c r="E139" s="138" t="s">
        <v>443</v>
      </c>
      <c r="F139" s="138" t="s">
        <v>443</v>
      </c>
      <c r="G139" s="138" t="s">
        <v>443</v>
      </c>
      <c r="H139" s="138" t="s">
        <v>443</v>
      </c>
      <c r="I139" s="138">
        <v>0.35940762000000004</v>
      </c>
      <c r="J139" s="138">
        <v>0.35940762000000004</v>
      </c>
      <c r="K139" s="138">
        <v>0.35940762000000004</v>
      </c>
      <c r="L139" s="138" t="s">
        <v>443</v>
      </c>
      <c r="M139" s="138" t="s">
        <v>443</v>
      </c>
      <c r="N139" s="138" t="s">
        <v>431</v>
      </c>
      <c r="O139" s="138" t="s">
        <v>431</v>
      </c>
      <c r="P139" s="138" t="s">
        <v>431</v>
      </c>
      <c r="Q139" s="138" t="s">
        <v>431</v>
      </c>
      <c r="R139" s="138" t="s">
        <v>431</v>
      </c>
      <c r="S139" s="138" t="s">
        <v>431</v>
      </c>
      <c r="T139" s="138" t="s">
        <v>431</v>
      </c>
      <c r="U139" s="138" t="s">
        <v>431</v>
      </c>
      <c r="V139" s="138" t="s">
        <v>431</v>
      </c>
      <c r="W139" s="138">
        <v>6.4187782124491886</v>
      </c>
      <c r="X139" s="138">
        <v>1.3668397917486214E-2</v>
      </c>
      <c r="Y139" s="138">
        <v>2.1299123852472956E-2</v>
      </c>
      <c r="Z139" s="138">
        <v>1.2041179878086972E-2</v>
      </c>
      <c r="AA139" s="138">
        <v>8.4749185839638882E-4</v>
      </c>
      <c r="AB139" s="138">
        <v>4.7856193506442525E-2</v>
      </c>
      <c r="AC139" s="138" t="s">
        <v>443</v>
      </c>
      <c r="AD139" s="138">
        <v>15.466275830859402</v>
      </c>
      <c r="AE139" s="55"/>
      <c r="AF139" s="147" t="s">
        <v>429</v>
      </c>
      <c r="AG139" s="147" t="s">
        <v>429</v>
      </c>
      <c r="AH139" s="147" t="s">
        <v>429</v>
      </c>
      <c r="AI139" s="147" t="s">
        <v>429</v>
      </c>
      <c r="AJ139" s="147" t="s">
        <v>429</v>
      </c>
      <c r="AK139" s="147">
        <v>0</v>
      </c>
      <c r="AL139" s="148" t="s">
        <v>432</v>
      </c>
    </row>
    <row r="140" spans="1:38" s="2" customFormat="1" ht="26.25" customHeight="1" thickBot="1" x14ac:dyDescent="0.3">
      <c r="A140" s="65" t="s">
        <v>322</v>
      </c>
      <c r="B140" s="69" t="s">
        <v>323</v>
      </c>
      <c r="C140" s="66" t="s">
        <v>379</v>
      </c>
      <c r="D140" s="67"/>
      <c r="E140" s="138" t="s">
        <v>431</v>
      </c>
      <c r="F140" s="138" t="s">
        <v>431</v>
      </c>
      <c r="G140" s="138" t="s">
        <v>431</v>
      </c>
      <c r="H140" s="138" t="s">
        <v>431</v>
      </c>
      <c r="I140" s="138" t="s">
        <v>431</v>
      </c>
      <c r="J140" s="138" t="s">
        <v>431</v>
      </c>
      <c r="K140" s="138" t="s">
        <v>431</v>
      </c>
      <c r="L140" s="138" t="s">
        <v>431</v>
      </c>
      <c r="M140" s="138" t="s">
        <v>431</v>
      </c>
      <c r="N140" s="138" t="s">
        <v>431</v>
      </c>
      <c r="O140" s="138" t="s">
        <v>431</v>
      </c>
      <c r="P140" s="138" t="s">
        <v>431</v>
      </c>
      <c r="Q140" s="138" t="s">
        <v>431</v>
      </c>
      <c r="R140" s="138" t="s">
        <v>431</v>
      </c>
      <c r="S140" s="138" t="s">
        <v>431</v>
      </c>
      <c r="T140" s="138" t="s">
        <v>431</v>
      </c>
      <c r="U140" s="138" t="s">
        <v>431</v>
      </c>
      <c r="V140" s="138" t="s">
        <v>431</v>
      </c>
      <c r="W140" s="138" t="s">
        <v>431</v>
      </c>
      <c r="X140" s="138" t="s">
        <v>431</v>
      </c>
      <c r="Y140" s="138" t="s">
        <v>431</v>
      </c>
      <c r="Z140" s="138" t="s">
        <v>431</v>
      </c>
      <c r="AA140" s="138" t="s">
        <v>431</v>
      </c>
      <c r="AB140" s="138" t="s">
        <v>431</v>
      </c>
      <c r="AC140" s="138" t="s">
        <v>431</v>
      </c>
      <c r="AD140" s="138" t="s">
        <v>431</v>
      </c>
      <c r="AE140" s="55"/>
      <c r="AF140" s="147" t="s">
        <v>429</v>
      </c>
      <c r="AG140" s="147" t="s">
        <v>429</v>
      </c>
      <c r="AH140" s="147" t="s">
        <v>429</v>
      </c>
      <c r="AI140" s="147" t="s">
        <v>429</v>
      </c>
      <c r="AJ140" s="147" t="s">
        <v>429</v>
      </c>
      <c r="AK140" s="147" t="s">
        <v>429</v>
      </c>
      <c r="AL140" s="45" t="s">
        <v>413</v>
      </c>
    </row>
    <row r="141" spans="1:38" s="8" customFormat="1" ht="37.5" customHeight="1" thickBot="1" x14ac:dyDescent="0.3">
      <c r="A141" s="84"/>
      <c r="B141" s="85" t="s">
        <v>324</v>
      </c>
      <c r="C141" s="86" t="s">
        <v>389</v>
      </c>
      <c r="D141" s="84" t="s">
        <v>143</v>
      </c>
      <c r="E141" s="19">
        <f>SUM(E14:E140)</f>
        <v>174.80428622569582</v>
      </c>
      <c r="F141" s="19">
        <f t="shared" ref="F141:AD141" si="0">SUM(F14:F140)</f>
        <v>139.81576071784013</v>
      </c>
      <c r="G141" s="19">
        <f t="shared" si="0"/>
        <v>150.1005359449189</v>
      </c>
      <c r="H141" s="19">
        <f t="shared" si="0"/>
        <v>119.95665473502595</v>
      </c>
      <c r="I141" s="19">
        <f t="shared" si="0"/>
        <v>21.751798201510596</v>
      </c>
      <c r="J141" s="19">
        <f t="shared" si="0"/>
        <v>36.562796794707417</v>
      </c>
      <c r="K141" s="19">
        <f t="shared" si="0"/>
        <v>72.655400683928093</v>
      </c>
      <c r="L141" s="19">
        <f t="shared" si="0"/>
        <v>3.8148567425696043</v>
      </c>
      <c r="M141" s="19">
        <f t="shared" si="0"/>
        <v>416.57934125461287</v>
      </c>
      <c r="N141" s="19">
        <f t="shared" si="0"/>
        <v>82.01620106463227</v>
      </c>
      <c r="O141" s="19">
        <f t="shared" si="0"/>
        <v>0.58093433156418506</v>
      </c>
      <c r="P141" s="19">
        <f t="shared" si="0"/>
        <v>0.66829947459183336</v>
      </c>
      <c r="Q141" s="19">
        <f t="shared" si="0"/>
        <v>1.8816588266187055</v>
      </c>
      <c r="R141" s="19">
        <f>SUM(R14:R140)</f>
        <v>4.7546109848281688</v>
      </c>
      <c r="S141" s="19">
        <f t="shared" si="0"/>
        <v>12.621572786078932</v>
      </c>
      <c r="T141" s="19">
        <f t="shared" si="0"/>
        <v>25.308798030258242</v>
      </c>
      <c r="U141" s="19">
        <f t="shared" si="0"/>
        <v>7.0406349279982079</v>
      </c>
      <c r="V141" s="19">
        <f t="shared" si="0"/>
        <v>54.925593611366772</v>
      </c>
      <c r="W141" s="19">
        <f t="shared" si="0"/>
        <v>34.541499490703437</v>
      </c>
      <c r="X141" s="19">
        <f t="shared" si="0"/>
        <v>4.8158271774953851</v>
      </c>
      <c r="Y141" s="19">
        <f t="shared" si="0"/>
        <v>8.5384250469834075</v>
      </c>
      <c r="Z141" s="19">
        <f t="shared" si="0"/>
        <v>4.124588721948486</v>
      </c>
      <c r="AA141" s="19">
        <f t="shared" si="0"/>
        <v>3.3475075755291424</v>
      </c>
      <c r="AB141" s="19">
        <f t="shared" si="0"/>
        <v>20.826348521956419</v>
      </c>
      <c r="AC141" s="19">
        <f t="shared" si="0"/>
        <v>48.025589421696232</v>
      </c>
      <c r="AD141" s="19">
        <f t="shared" si="0"/>
        <v>32.175109658407969</v>
      </c>
      <c r="AE141" s="56"/>
      <c r="AF141" s="145">
        <f>SUM(AF14:AF140)</f>
        <v>226776.56896136329</v>
      </c>
      <c r="AG141" s="145">
        <f t="shared" ref="AG141:AI141" si="1">SUM(AG14:AG140)</f>
        <v>118834.41982890399</v>
      </c>
      <c r="AH141" s="145">
        <f t="shared" si="1"/>
        <v>94798.929892344458</v>
      </c>
      <c r="AI141" s="145">
        <f t="shared" si="1"/>
        <v>1626.3053023221723</v>
      </c>
      <c r="AJ141" s="145" t="str">
        <f>IF(SUM(AJ14:AJ140)=0, "NA",SUM(AJ14:AJ140))</f>
        <v>NA</v>
      </c>
      <c r="AK141" s="146" t="s">
        <v>429</v>
      </c>
      <c r="AL141" s="146" t="s">
        <v>429</v>
      </c>
    </row>
    <row r="142" spans="1:38" s="18" customFormat="1" ht="15" customHeight="1" thickBot="1" x14ac:dyDescent="0.35">
      <c r="A142" s="87"/>
      <c r="B142" s="46"/>
      <c r="C142" s="88"/>
      <c r="D142" s="89"/>
      <c r="E142" s="113"/>
      <c r="F142" s="113"/>
      <c r="G142" s="113"/>
      <c r="H142" s="113"/>
      <c r="I142" s="113"/>
      <c r="J142"/>
      <c r="K142"/>
      <c r="L142"/>
      <c r="M142"/>
      <c r="N142"/>
      <c r="O142" s="9"/>
      <c r="P142" s="9"/>
      <c r="Q142" s="9"/>
      <c r="R142" s="9"/>
      <c r="S142" s="9"/>
      <c r="T142" s="9"/>
      <c r="U142" s="9"/>
      <c r="V142" s="9"/>
      <c r="W142" s="9"/>
      <c r="X142" s="9"/>
      <c r="Y142" s="9"/>
      <c r="Z142" s="9"/>
      <c r="AA142" s="9"/>
      <c r="AB142" s="9"/>
      <c r="AC142" s="9"/>
      <c r="AD142" s="9"/>
      <c r="AE142" s="57"/>
      <c r="AF142" s="10"/>
      <c r="AG142" s="10"/>
      <c r="AH142" s="10"/>
      <c r="AI142" s="10"/>
      <c r="AJ142" s="10"/>
      <c r="AK142" s="10"/>
      <c r="AL142" s="46"/>
    </row>
    <row r="143" spans="1:38" s="1" customFormat="1" ht="26.25" customHeight="1" thickBot="1" x14ac:dyDescent="0.3">
      <c r="A143" s="91"/>
      <c r="B143" s="47" t="s">
        <v>348</v>
      </c>
      <c r="C143" s="92" t="s">
        <v>355</v>
      </c>
      <c r="D143" s="93" t="s">
        <v>282</v>
      </c>
      <c r="E143" s="139">
        <v>35.655569337253439</v>
      </c>
      <c r="F143" s="139">
        <v>22.111886995502626</v>
      </c>
      <c r="G143" s="139">
        <v>2.9172413463642712</v>
      </c>
      <c r="H143" s="139">
        <v>0.63025021472343934</v>
      </c>
      <c r="I143" s="139">
        <v>0.57238160534829563</v>
      </c>
      <c r="J143" s="139">
        <v>0.57238160534829574</v>
      </c>
      <c r="K143" s="139">
        <v>0.57238160534829574</v>
      </c>
      <c r="L143" s="139">
        <v>0.33027209667636093</v>
      </c>
      <c r="M143" s="139">
        <v>186.05252940428488</v>
      </c>
      <c r="N143" s="139">
        <v>70.616080354140493</v>
      </c>
      <c r="O143" s="139">
        <v>2.2745969072467137E-4</v>
      </c>
      <c r="P143" s="139">
        <v>1.0468286224306742E-2</v>
      </c>
      <c r="Q143" s="139">
        <v>3.4577985350927519E-4</v>
      </c>
      <c r="R143" s="139">
        <v>8.4364981837954569E-3</v>
      </c>
      <c r="S143" s="139">
        <v>5.9578711295801973E-3</v>
      </c>
      <c r="T143" s="139">
        <v>2.5469316819996964E-3</v>
      </c>
      <c r="U143" s="139">
        <v>2.3664032556920789E-4</v>
      </c>
      <c r="V143" s="139">
        <v>3.9321072764255394E-2</v>
      </c>
      <c r="W143" s="139">
        <v>0.7618644</v>
      </c>
      <c r="X143" s="139">
        <v>1.5139963386699999E-2</v>
      </c>
      <c r="Y143" s="139">
        <v>2.1227885563699998E-2</v>
      </c>
      <c r="Z143" s="139">
        <v>1.16195415493E-2</v>
      </c>
      <c r="AA143" s="139">
        <v>2.2101314787E-2</v>
      </c>
      <c r="AB143" s="139">
        <v>7.0088705286699998E-2</v>
      </c>
      <c r="AC143" s="139">
        <v>7.6186449999999996E-4</v>
      </c>
      <c r="AD143" s="139">
        <v>1.561481E-4</v>
      </c>
      <c r="AE143" s="58"/>
      <c r="AF143" s="144">
        <v>0</v>
      </c>
      <c r="AG143" s="11" t="s">
        <v>429</v>
      </c>
      <c r="AH143" s="11" t="s">
        <v>431</v>
      </c>
      <c r="AI143" s="11" t="s">
        <v>429</v>
      </c>
      <c r="AJ143" s="11" t="s">
        <v>431</v>
      </c>
      <c r="AK143" s="11" t="s">
        <v>429</v>
      </c>
      <c r="AL143" s="47" t="s">
        <v>50</v>
      </c>
    </row>
    <row r="144" spans="1:38" s="1" customFormat="1" ht="26.25" customHeight="1" thickBot="1" x14ac:dyDescent="0.3">
      <c r="A144" s="91"/>
      <c r="B144" s="47" t="s">
        <v>349</v>
      </c>
      <c r="C144" s="92" t="s">
        <v>356</v>
      </c>
      <c r="D144" s="93" t="s">
        <v>282</v>
      </c>
      <c r="E144" s="139">
        <v>5.0909180858507588</v>
      </c>
      <c r="F144" s="139">
        <v>0.74011645775519008</v>
      </c>
      <c r="G144" s="139">
        <v>1.0424143268176613</v>
      </c>
      <c r="H144" s="139">
        <v>8.4799762708346483E-3</v>
      </c>
      <c r="I144" s="139">
        <v>1.0679302253274661</v>
      </c>
      <c r="J144" s="139">
        <v>1.0679302253274661</v>
      </c>
      <c r="K144" s="139">
        <v>1.0679302253274661</v>
      </c>
      <c r="L144" s="139">
        <v>0.60588004317256539</v>
      </c>
      <c r="M144" s="139">
        <v>6.5853682575705896</v>
      </c>
      <c r="N144" s="139">
        <v>0.96568934253589811</v>
      </c>
      <c r="O144" s="139">
        <v>1.5641724539496279E-5</v>
      </c>
      <c r="P144" s="139">
        <v>1.471483840166926E-3</v>
      </c>
      <c r="Q144" s="139">
        <v>2.9791137390835122E-5</v>
      </c>
      <c r="R144" s="139">
        <v>2.245722834094758E-3</v>
      </c>
      <c r="S144" s="139">
        <v>1.5100635585697654E-3</v>
      </c>
      <c r="T144" s="139">
        <v>8.4951573480346646E-5</v>
      </c>
      <c r="U144" s="139">
        <v>2.8298825702677688E-5</v>
      </c>
      <c r="V144" s="139">
        <v>5.049019275837262E-3</v>
      </c>
      <c r="W144" s="139">
        <v>8.6671899999999996E-2</v>
      </c>
      <c r="X144" s="139">
        <v>6.6146596136E-3</v>
      </c>
      <c r="Y144" s="139">
        <v>7.4600289743000005E-3</v>
      </c>
      <c r="Z144" s="139">
        <v>5.7981126831000004E-3</v>
      </c>
      <c r="AA144" s="139">
        <v>6.2448469015999996E-3</v>
      </c>
      <c r="AB144" s="139">
        <v>2.6117648172600004E-2</v>
      </c>
      <c r="AC144" s="139">
        <v>8.6672E-5</v>
      </c>
      <c r="AD144" s="139">
        <v>2.27093E-5</v>
      </c>
      <c r="AE144" s="58"/>
      <c r="AF144" s="144">
        <v>0</v>
      </c>
      <c r="AG144" s="11" t="s">
        <v>429</v>
      </c>
      <c r="AH144" s="11" t="s">
        <v>431</v>
      </c>
      <c r="AI144" s="11" t="s">
        <v>429</v>
      </c>
      <c r="AJ144" s="11" t="s">
        <v>431</v>
      </c>
      <c r="AK144" s="11" t="s">
        <v>429</v>
      </c>
      <c r="AL144" s="47" t="s">
        <v>50</v>
      </c>
    </row>
    <row r="145" spans="1:38" s="1" customFormat="1" ht="26.25" customHeight="1" thickBot="1" x14ac:dyDescent="0.3">
      <c r="A145" s="91"/>
      <c r="B145" s="47" t="s">
        <v>350</v>
      </c>
      <c r="C145" s="92" t="s">
        <v>357</v>
      </c>
      <c r="D145" s="93" t="s">
        <v>282</v>
      </c>
      <c r="E145" s="139">
        <v>23.10387352460798</v>
      </c>
      <c r="F145" s="139">
        <v>1.2786707453820332</v>
      </c>
      <c r="G145" s="139">
        <v>2.3054999497414799</v>
      </c>
      <c r="H145" s="139">
        <v>7.5496093948531099E-3</v>
      </c>
      <c r="I145" s="139">
        <v>0.82816108754066742</v>
      </c>
      <c r="J145" s="139">
        <v>0.82816108754066708</v>
      </c>
      <c r="K145" s="139">
        <v>0.82816108754066708</v>
      </c>
      <c r="L145" s="139">
        <v>0.44181035491250154</v>
      </c>
      <c r="M145" s="139">
        <v>4.9128942410339809</v>
      </c>
      <c r="N145" s="139">
        <v>0.21916315931935018</v>
      </c>
      <c r="O145" s="139">
        <v>2.9410740035834822E-5</v>
      </c>
      <c r="P145" s="139">
        <v>3.0752533963651824E-3</v>
      </c>
      <c r="Q145" s="139">
        <v>5.8483199692203178E-5</v>
      </c>
      <c r="R145" s="139">
        <v>4.9061221409797077E-3</v>
      </c>
      <c r="S145" s="139">
        <v>3.2909190546428057E-3</v>
      </c>
      <c r="T145" s="139">
        <v>1.2271716583533645E-4</v>
      </c>
      <c r="U145" s="139">
        <v>5.8144919312736692E-5</v>
      </c>
      <c r="V145" s="139">
        <v>1.0455937064908612E-2</v>
      </c>
      <c r="W145" s="139">
        <v>0.16446850000000002</v>
      </c>
      <c r="X145" s="139">
        <v>2.3495479417000001E-3</v>
      </c>
      <c r="Y145" s="139">
        <v>1.4227818090899999E-2</v>
      </c>
      <c r="Z145" s="139">
        <v>1.58986077381E-2</v>
      </c>
      <c r="AA145" s="139">
        <v>3.6548523535000002E-3</v>
      </c>
      <c r="AB145" s="139">
        <v>3.6130826124199995E-2</v>
      </c>
      <c r="AC145" s="139">
        <v>6.6685600000000004E-5</v>
      </c>
      <c r="AD145" s="139">
        <v>2.9703300000000001E-5</v>
      </c>
      <c r="AE145" s="58"/>
      <c r="AF145" s="144">
        <v>13018.990850393799</v>
      </c>
      <c r="AG145" s="11" t="s">
        <v>429</v>
      </c>
      <c r="AH145" s="11" t="s">
        <v>431</v>
      </c>
      <c r="AI145" s="11" t="s">
        <v>429</v>
      </c>
      <c r="AJ145" s="11" t="s">
        <v>431</v>
      </c>
      <c r="AK145" s="11" t="s">
        <v>429</v>
      </c>
      <c r="AL145" s="47" t="s">
        <v>50</v>
      </c>
    </row>
    <row r="146" spans="1:38" s="1" customFormat="1" ht="26.25" customHeight="1" thickBot="1" x14ac:dyDescent="0.3">
      <c r="A146" s="91"/>
      <c r="B146" s="47" t="s">
        <v>351</v>
      </c>
      <c r="C146" s="92" t="s">
        <v>358</v>
      </c>
      <c r="D146" s="93" t="s">
        <v>282</v>
      </c>
      <c r="E146" s="139">
        <v>3.149261602916769E-2</v>
      </c>
      <c r="F146" s="139">
        <v>0.22269121684650947</v>
      </c>
      <c r="G146" s="139">
        <v>6.5281852449232307E-3</v>
      </c>
      <c r="H146" s="139">
        <v>1.847063454269096E-4</v>
      </c>
      <c r="I146" s="139">
        <v>4.4748826506779554E-3</v>
      </c>
      <c r="J146" s="139">
        <v>4.4748826506779546E-3</v>
      </c>
      <c r="K146" s="139">
        <v>4.4748826506779546E-3</v>
      </c>
      <c r="L146" s="139">
        <v>5.7433039435751286E-4</v>
      </c>
      <c r="M146" s="139">
        <v>1.8442697827460317</v>
      </c>
      <c r="N146" s="139">
        <v>0.21119532788243603</v>
      </c>
      <c r="O146" s="139">
        <v>5.8119290689287505E-5</v>
      </c>
      <c r="P146" s="139">
        <v>2.8397605815416048E-5</v>
      </c>
      <c r="Q146" s="139">
        <v>9.7922778673848428E-7</v>
      </c>
      <c r="R146" s="139">
        <v>2.6252787684696161E-4</v>
      </c>
      <c r="S146" s="139">
        <v>9.8192751150928872E-3</v>
      </c>
      <c r="T146" s="139">
        <v>4.0939464928940701E-4</v>
      </c>
      <c r="U146" s="139">
        <v>5.7867244758740165E-5</v>
      </c>
      <c r="V146" s="139">
        <v>5.7812689531620233E-3</v>
      </c>
      <c r="W146" s="139">
        <v>2.7063E-3</v>
      </c>
      <c r="X146" s="139">
        <v>4.1237099100000001E-5</v>
      </c>
      <c r="Y146" s="139">
        <v>7.5601348099999993E-5</v>
      </c>
      <c r="Z146" s="139">
        <v>2.5773187E-5</v>
      </c>
      <c r="AA146" s="139">
        <v>8.8487941800000002E-5</v>
      </c>
      <c r="AB146" s="139">
        <v>2.3109957599999999E-4</v>
      </c>
      <c r="AC146" s="139">
        <v>2.7062E-6</v>
      </c>
      <c r="AD146" s="139">
        <v>2.7062E-6</v>
      </c>
      <c r="AE146" s="58"/>
      <c r="AF146" s="144">
        <v>0</v>
      </c>
      <c r="AG146" s="11" t="s">
        <v>429</v>
      </c>
      <c r="AH146" s="11" t="s">
        <v>431</v>
      </c>
      <c r="AI146" s="11" t="s">
        <v>429</v>
      </c>
      <c r="AJ146" s="11" t="s">
        <v>431</v>
      </c>
      <c r="AK146" s="11" t="s">
        <v>429</v>
      </c>
      <c r="AL146" s="47" t="s">
        <v>50</v>
      </c>
    </row>
    <row r="147" spans="1:38" s="1" customFormat="1" ht="26.25" customHeight="1" thickBot="1" x14ac:dyDescent="0.3">
      <c r="A147" s="91"/>
      <c r="B147" s="47" t="s">
        <v>352</v>
      </c>
      <c r="C147" s="92" t="s">
        <v>359</v>
      </c>
      <c r="D147" s="93" t="s">
        <v>282</v>
      </c>
      <c r="E147" s="139" t="s">
        <v>429</v>
      </c>
      <c r="F147" s="139">
        <v>4.7055080411774197</v>
      </c>
      <c r="G147" s="139" t="s">
        <v>429</v>
      </c>
      <c r="H147" s="139" t="s">
        <v>429</v>
      </c>
      <c r="I147" s="139" t="s">
        <v>429</v>
      </c>
      <c r="J147" s="139" t="s">
        <v>429</v>
      </c>
      <c r="K147" s="139" t="s">
        <v>429</v>
      </c>
      <c r="L147" s="139" t="s">
        <v>429</v>
      </c>
      <c r="M147" s="139" t="s">
        <v>429</v>
      </c>
      <c r="N147" s="139" t="s">
        <v>429</v>
      </c>
      <c r="O147" s="139" t="s">
        <v>429</v>
      </c>
      <c r="P147" s="139" t="s">
        <v>429</v>
      </c>
      <c r="Q147" s="139" t="s">
        <v>429</v>
      </c>
      <c r="R147" s="139" t="s">
        <v>429</v>
      </c>
      <c r="S147" s="139" t="s">
        <v>429</v>
      </c>
      <c r="T147" s="139" t="s">
        <v>429</v>
      </c>
      <c r="U147" s="139" t="s">
        <v>429</v>
      </c>
      <c r="V147" s="139" t="s">
        <v>429</v>
      </c>
      <c r="W147" s="139" t="s">
        <v>429</v>
      </c>
      <c r="X147" s="139" t="s">
        <v>429</v>
      </c>
      <c r="Y147" s="139" t="s">
        <v>429</v>
      </c>
      <c r="Z147" s="139" t="s">
        <v>429</v>
      </c>
      <c r="AA147" s="139" t="s">
        <v>429</v>
      </c>
      <c r="AB147" s="139" t="s">
        <v>429</v>
      </c>
      <c r="AC147" s="139" t="s">
        <v>429</v>
      </c>
      <c r="AD147" s="139" t="s">
        <v>429</v>
      </c>
      <c r="AE147" s="58"/>
      <c r="AF147" s="144" t="s">
        <v>429</v>
      </c>
      <c r="AG147" s="11" t="s">
        <v>429</v>
      </c>
      <c r="AH147" s="11" t="s">
        <v>429</v>
      </c>
      <c r="AI147" s="11" t="s">
        <v>429</v>
      </c>
      <c r="AJ147" s="11" t="s">
        <v>431</v>
      </c>
      <c r="AK147" s="11" t="s">
        <v>429</v>
      </c>
      <c r="AL147" s="47" t="s">
        <v>50</v>
      </c>
    </row>
    <row r="148" spans="1:38" s="1" customFormat="1" ht="26.25" customHeight="1" thickBot="1" x14ac:dyDescent="0.3">
      <c r="A148" s="91"/>
      <c r="B148" s="47" t="s">
        <v>353</v>
      </c>
      <c r="C148" s="92" t="s">
        <v>360</v>
      </c>
      <c r="D148" s="93" t="s">
        <v>282</v>
      </c>
      <c r="E148" s="139" t="s">
        <v>429</v>
      </c>
      <c r="F148" s="139" t="s">
        <v>429</v>
      </c>
      <c r="G148" s="139" t="s">
        <v>429</v>
      </c>
      <c r="H148" s="139" t="s">
        <v>429</v>
      </c>
      <c r="I148" s="139">
        <v>0.31964956088131863</v>
      </c>
      <c r="J148" s="139">
        <v>0.58894456931412753</v>
      </c>
      <c r="K148" s="139">
        <v>0.78341875120678428</v>
      </c>
      <c r="L148" s="139">
        <v>3.3421779577103551E-2</v>
      </c>
      <c r="M148" s="139" t="s">
        <v>429</v>
      </c>
      <c r="N148" s="139">
        <v>0.77570056613279836</v>
      </c>
      <c r="O148" s="139">
        <v>3.6621439314768385E-3</v>
      </c>
      <c r="P148" s="139">
        <v>0</v>
      </c>
      <c r="Q148" s="139">
        <v>8.9874754727510778E-3</v>
      </c>
      <c r="R148" s="139">
        <v>0.28669658409865867</v>
      </c>
      <c r="S148" s="139">
        <v>6.2711802507321064</v>
      </c>
      <c r="T148" s="139">
        <v>4.58102848485391E-2</v>
      </c>
      <c r="U148" s="139">
        <v>6.3929912176263672E-3</v>
      </c>
      <c r="V148" s="139">
        <v>2.5278262715355435</v>
      </c>
      <c r="W148" s="139" t="s">
        <v>443</v>
      </c>
      <c r="X148" s="139" t="s">
        <v>443</v>
      </c>
      <c r="Y148" s="139" t="s">
        <v>443</v>
      </c>
      <c r="Z148" s="139" t="s">
        <v>443</v>
      </c>
      <c r="AA148" s="139" t="s">
        <v>443</v>
      </c>
      <c r="AB148" s="139" t="s">
        <v>443</v>
      </c>
      <c r="AC148" s="139" t="s">
        <v>443</v>
      </c>
      <c r="AD148" s="139" t="s">
        <v>443</v>
      </c>
      <c r="AE148" s="58"/>
      <c r="AF148" s="144" t="s">
        <v>429</v>
      </c>
      <c r="AG148" s="11" t="s">
        <v>429</v>
      </c>
      <c r="AH148" s="11" t="s">
        <v>429</v>
      </c>
      <c r="AI148" s="11" t="s">
        <v>429</v>
      </c>
      <c r="AJ148" s="11" t="s">
        <v>429</v>
      </c>
      <c r="AK148" s="144">
        <v>12904760.074381994</v>
      </c>
      <c r="AL148" s="47" t="s">
        <v>414</v>
      </c>
    </row>
    <row r="149" spans="1:38" s="1" customFormat="1" ht="26.25" customHeight="1" thickBot="1" x14ac:dyDescent="0.3">
      <c r="A149" s="91"/>
      <c r="B149" s="47" t="s">
        <v>354</v>
      </c>
      <c r="C149" s="92" t="s">
        <v>361</v>
      </c>
      <c r="D149" s="93" t="s">
        <v>282</v>
      </c>
      <c r="E149" s="139" t="s">
        <v>429</v>
      </c>
      <c r="F149" s="139" t="s">
        <v>429</v>
      </c>
      <c r="G149" s="139" t="s">
        <v>429</v>
      </c>
      <c r="H149" s="139" t="s">
        <v>429</v>
      </c>
      <c r="I149" s="139">
        <v>0.16903283126829938</v>
      </c>
      <c r="J149" s="139">
        <v>0.3130237616079618</v>
      </c>
      <c r="K149" s="139">
        <v>0.62604752321592361</v>
      </c>
      <c r="L149" s="139">
        <v>6.6361037460887897E-3</v>
      </c>
      <c r="M149" s="139" t="s">
        <v>429</v>
      </c>
      <c r="N149" s="139" t="s">
        <v>429</v>
      </c>
      <c r="O149" s="139" t="s">
        <v>429</v>
      </c>
      <c r="P149" s="139" t="s">
        <v>444</v>
      </c>
      <c r="Q149" s="139" t="s">
        <v>429</v>
      </c>
      <c r="R149" s="139" t="s">
        <v>429</v>
      </c>
      <c r="S149" s="139" t="s">
        <v>429</v>
      </c>
      <c r="T149" s="139" t="s">
        <v>429</v>
      </c>
      <c r="U149" s="139" t="s">
        <v>444</v>
      </c>
      <c r="V149" s="139" t="s">
        <v>443</v>
      </c>
      <c r="W149" s="139" t="s">
        <v>443</v>
      </c>
      <c r="X149" s="139" t="s">
        <v>443</v>
      </c>
      <c r="Y149" s="139" t="s">
        <v>443</v>
      </c>
      <c r="Z149" s="139" t="s">
        <v>443</v>
      </c>
      <c r="AA149" s="139" t="s">
        <v>443</v>
      </c>
      <c r="AB149" s="139" t="s">
        <v>443</v>
      </c>
      <c r="AC149" s="139" t="s">
        <v>443</v>
      </c>
      <c r="AD149" s="139" t="s">
        <v>443</v>
      </c>
      <c r="AE149" s="58"/>
      <c r="AF149" s="144" t="s">
        <v>429</v>
      </c>
      <c r="AG149" s="144" t="s">
        <v>429</v>
      </c>
      <c r="AH149" s="144" t="s">
        <v>429</v>
      </c>
      <c r="AI149" s="144" t="s">
        <v>429</v>
      </c>
      <c r="AJ149" s="144" t="s">
        <v>429</v>
      </c>
      <c r="AK149" s="144">
        <v>12904760.074381994</v>
      </c>
      <c r="AL149" s="47" t="s">
        <v>414</v>
      </c>
    </row>
    <row r="150" spans="1:38" s="2" customFormat="1" ht="15" customHeight="1" thickBot="1" x14ac:dyDescent="0.35">
      <c r="A150" s="99"/>
      <c r="B150" s="100"/>
      <c r="C150" s="100"/>
      <c r="D150" s="89"/>
      <c r="E150" s="114"/>
      <c r="F150" s="114"/>
      <c r="G150" s="114"/>
      <c r="H150" s="114"/>
      <c r="I150" s="114"/>
      <c r="J150" s="90"/>
      <c r="K150" s="90"/>
      <c r="L150" s="90"/>
      <c r="M150" s="90"/>
      <c r="N150" s="90"/>
      <c r="O150" s="89"/>
      <c r="P150" s="89"/>
      <c r="Q150" s="89"/>
      <c r="R150" s="89"/>
      <c r="S150" s="89"/>
      <c r="T150" s="89"/>
      <c r="U150" s="89"/>
      <c r="V150" s="89"/>
      <c r="W150" s="89"/>
      <c r="X150" s="89"/>
      <c r="Y150" s="89"/>
      <c r="Z150" s="89"/>
      <c r="AA150" s="89"/>
      <c r="AB150" s="89"/>
      <c r="AC150" s="89"/>
      <c r="AD150" s="89"/>
      <c r="AE150" s="61"/>
      <c r="AF150" s="89"/>
      <c r="AG150" s="89"/>
      <c r="AH150" s="89"/>
      <c r="AI150" s="89"/>
      <c r="AJ150" s="89"/>
      <c r="AK150" s="89"/>
      <c r="AL150" s="50"/>
    </row>
    <row r="151" spans="1:38" s="2" customFormat="1" ht="26.25" customHeight="1" thickBot="1" x14ac:dyDescent="0.3">
      <c r="A151" s="94"/>
      <c r="B151" s="48" t="s">
        <v>326</v>
      </c>
      <c r="C151" s="95" t="s">
        <v>370</v>
      </c>
      <c r="D151" s="94"/>
      <c r="E151" s="140"/>
      <c r="F151" s="140"/>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59"/>
      <c r="AF151" s="12"/>
      <c r="AG151" s="12"/>
      <c r="AH151" s="12"/>
      <c r="AI151" s="12"/>
      <c r="AJ151" s="12"/>
      <c r="AK151" s="12"/>
      <c r="AL151" s="48"/>
    </row>
    <row r="152" spans="1:38" s="2" customFormat="1" ht="37.5" customHeight="1" thickBot="1" x14ac:dyDescent="0.3">
      <c r="A152" s="96"/>
      <c r="B152" s="97" t="s">
        <v>368</v>
      </c>
      <c r="C152" s="98" t="s">
        <v>365</v>
      </c>
      <c r="D152" s="96" t="s">
        <v>298</v>
      </c>
      <c r="E152" s="13">
        <f>SUM(E$141, E$151, IF(AND(ISNUMBER(SEARCH($B$4,"AT|BE|CH|GB|IE|LT|LU|NL")),SUM(E$143:E$149)&gt;0),SUM(E$143:E$149)-SUM(E$27:E$33),0))</f>
        <v>175.74229587711719</v>
      </c>
      <c r="F152" s="13">
        <f t="shared" ref="F152:AD152" si="2">SUM(F$141, F$151, IF(AND(ISNUMBER(SEARCH($B$4,"AT|BE|CH|GB|IE|LT|LU|NL")),SUM(F$143:F$149)&gt;0),SUM(F$143:F$149)-SUM(F$27:F$33),0))</f>
        <v>140.30771001498064</v>
      </c>
      <c r="G152" s="13">
        <f t="shared" si="2"/>
        <v>150.1902052927463</v>
      </c>
      <c r="H152" s="13">
        <f t="shared" si="2"/>
        <v>119.96988654875533</v>
      </c>
      <c r="I152" s="13">
        <f t="shared" si="2"/>
        <v>21.798424912810873</v>
      </c>
      <c r="J152" s="13">
        <f t="shared" si="2"/>
        <v>36.849921292385631</v>
      </c>
      <c r="K152" s="13">
        <f t="shared" si="2"/>
        <v>72.716125361139873</v>
      </c>
      <c r="L152" s="13">
        <f t="shared" si="2"/>
        <v>3.8374532051702515</v>
      </c>
      <c r="M152" s="13">
        <f t="shared" si="2"/>
        <v>420.12067089711093</v>
      </c>
      <c r="N152" s="13">
        <f t="shared" si="2"/>
        <v>83.320077415145889</v>
      </c>
      <c r="O152" s="13">
        <f t="shared" si="2"/>
        <v>0.58099763976702079</v>
      </c>
      <c r="P152" s="13">
        <f t="shared" si="2"/>
        <v>0.668539063607832</v>
      </c>
      <c r="Q152" s="13">
        <f t="shared" si="2"/>
        <v>1.8818074784079741</v>
      </c>
      <c r="R152" s="13">
        <f t="shared" si="2"/>
        <v>4.7593568160903823</v>
      </c>
      <c r="S152" s="13">
        <f t="shared" si="2"/>
        <v>12.720556954723371</v>
      </c>
      <c r="T152" s="13">
        <f t="shared" si="2"/>
        <v>25.309574602037763</v>
      </c>
      <c r="U152" s="13">
        <f t="shared" si="2"/>
        <v>7.0407419971458642</v>
      </c>
      <c r="V152" s="13">
        <f t="shared" si="2"/>
        <v>54.966431750809072</v>
      </c>
      <c r="W152" s="13">
        <f t="shared" si="2"/>
        <v>34.557708890703438</v>
      </c>
      <c r="X152" s="13">
        <f t="shared" si="2"/>
        <v>4.8162202713876852</v>
      </c>
      <c r="Y152" s="13">
        <f t="shared" si="2"/>
        <v>8.5390492826237079</v>
      </c>
      <c r="Z152" s="13">
        <f t="shared" si="2"/>
        <v>4.1250298139787862</v>
      </c>
      <c r="AA152" s="13">
        <f t="shared" si="2"/>
        <v>3.3480330006880425</v>
      </c>
      <c r="AB152" s="13">
        <f t="shared" si="2"/>
        <v>20.828332368678218</v>
      </c>
      <c r="AC152" s="13">
        <f t="shared" si="2"/>
        <v>48.025604843496232</v>
      </c>
      <c r="AD152" s="13">
        <f t="shared" si="2"/>
        <v>32.175113074407967</v>
      </c>
      <c r="AE152" s="58"/>
      <c r="AF152" s="13"/>
      <c r="AG152" s="13"/>
      <c r="AH152" s="13"/>
      <c r="AI152" s="13"/>
      <c r="AJ152" s="13"/>
      <c r="AK152" s="13"/>
      <c r="AL152" s="49"/>
    </row>
    <row r="153" spans="1:38" s="2" customFormat="1" ht="26.25" customHeight="1" thickBot="1" x14ac:dyDescent="0.3">
      <c r="A153" s="94"/>
      <c r="B153" s="48" t="s">
        <v>327</v>
      </c>
      <c r="C153" s="95" t="s">
        <v>371</v>
      </c>
      <c r="D153" s="94" t="s">
        <v>321</v>
      </c>
      <c r="E153" s="140"/>
      <c r="F153" s="140"/>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59"/>
      <c r="AF153" s="12"/>
      <c r="AG153" s="12"/>
      <c r="AH153" s="12"/>
      <c r="AI153" s="12"/>
      <c r="AJ153" s="12"/>
      <c r="AK153" s="12"/>
      <c r="AL153" s="48"/>
    </row>
    <row r="154" spans="1:38" s="2" customFormat="1" ht="37.5" customHeight="1" thickBot="1" x14ac:dyDescent="0.3">
      <c r="A154" s="96"/>
      <c r="B154" s="97" t="s">
        <v>369</v>
      </c>
      <c r="C154" s="98" t="s">
        <v>366</v>
      </c>
      <c r="D154" s="96" t="s">
        <v>325</v>
      </c>
      <c r="E154" s="13">
        <f>SUM(E$141, E$153, -1 * IF(OR($B$6=2005,$B$6&gt;=2020),SUM(E$99:E$122),0), IF(AND(ISNUMBER(SEARCH($B$4,"AT|BE|CH|GB|IE|LT|LU|NL")),SUM(E$143:E$149)&gt;0),SUM(E$143:E$149)-SUM(E$27:E$33),0))</f>
        <v>175.74229587711719</v>
      </c>
      <c r="F154" s="13">
        <f>SUM(F$141, F$153, -1 * IF(OR($B$6=2005,$B$6&gt;=2020),SUM(F$99:F$122),0), IF(AND(ISNUMBER(SEARCH($B$4,"AT|BE|CH|GB|IE|LT|LU|NL")),SUM(F$143:F$149)&gt;0),SUM(F$143:F$149)-SUM(F$27:F$33),0))</f>
        <v>140.30771001498064</v>
      </c>
      <c r="G154" s="13">
        <f>SUM(G$141, G$153, IF(AND(ISNUMBER(SEARCH($B$4,"AT|BE|CH|GB|IE|LT|LU|NL")),SUM(G$143:G$149)&gt;0),SUM(G$143:G$149)-SUM(G$27:G$33),0))</f>
        <v>150.1902052927463</v>
      </c>
      <c r="H154" s="13">
        <f>SUM(H$141, H$153, IF(AND(ISNUMBER(SEARCH($B$4,"AT|BE|CH|GB|IE|LT|LU|NL")),SUM(H$143:H$149)&gt;0),SUM(H$143:H$149)-SUM(H$27:H$33),0))</f>
        <v>119.96988654875533</v>
      </c>
      <c r="I154" s="13">
        <f t="shared" ref="I154:AD154" si="3">SUM(I$141, I$153, IF(AND(ISNUMBER(SEARCH($B$4,"AT|BE|CH|GB|IE|LT|LU|NL")),SUM(I$143:I$149)&gt;0),SUM(I$143:I$149)-SUM(I$27:I$33),0))</f>
        <v>21.798424912810873</v>
      </c>
      <c r="J154" s="13">
        <f t="shared" si="3"/>
        <v>36.849921292385631</v>
      </c>
      <c r="K154" s="13">
        <f t="shared" si="3"/>
        <v>72.716125361139873</v>
      </c>
      <c r="L154" s="13">
        <f t="shared" si="3"/>
        <v>3.8374532051702515</v>
      </c>
      <c r="M154" s="13">
        <f t="shared" si="3"/>
        <v>420.12067089711093</v>
      </c>
      <c r="N154" s="13">
        <f t="shared" si="3"/>
        <v>83.320077415145889</v>
      </c>
      <c r="O154" s="13">
        <f t="shared" si="3"/>
        <v>0.58099763976702079</v>
      </c>
      <c r="P154" s="13">
        <f t="shared" si="3"/>
        <v>0.668539063607832</v>
      </c>
      <c r="Q154" s="13">
        <f t="shared" si="3"/>
        <v>1.8818074784079741</v>
      </c>
      <c r="R154" s="13">
        <f t="shared" si="3"/>
        <v>4.7593568160903823</v>
      </c>
      <c r="S154" s="13">
        <f t="shared" si="3"/>
        <v>12.720556954723371</v>
      </c>
      <c r="T154" s="13">
        <f t="shared" si="3"/>
        <v>25.309574602037763</v>
      </c>
      <c r="U154" s="13">
        <f t="shared" si="3"/>
        <v>7.0407419971458642</v>
      </c>
      <c r="V154" s="13">
        <f t="shared" si="3"/>
        <v>54.966431750809072</v>
      </c>
      <c r="W154" s="13">
        <f t="shared" si="3"/>
        <v>34.557708890703438</v>
      </c>
      <c r="X154" s="13">
        <f t="shared" si="3"/>
        <v>4.8162202713876852</v>
      </c>
      <c r="Y154" s="13">
        <f t="shared" si="3"/>
        <v>8.5390492826237079</v>
      </c>
      <c r="Z154" s="13">
        <f t="shared" si="3"/>
        <v>4.1250298139787862</v>
      </c>
      <c r="AA154" s="13">
        <f t="shared" si="3"/>
        <v>3.3480330006880425</v>
      </c>
      <c r="AB154" s="13">
        <f t="shared" si="3"/>
        <v>20.828332368678218</v>
      </c>
      <c r="AC154" s="13">
        <f t="shared" si="3"/>
        <v>48.025604843496232</v>
      </c>
      <c r="AD154" s="13">
        <f t="shared" si="3"/>
        <v>32.175113074407967</v>
      </c>
      <c r="AE154" s="60"/>
      <c r="AF154" s="13"/>
      <c r="AG154" s="13"/>
      <c r="AH154" s="13"/>
      <c r="AI154" s="13"/>
      <c r="AJ154" s="13"/>
      <c r="AK154" s="13"/>
      <c r="AL154" s="49"/>
    </row>
    <row r="155" spans="1:38" s="2" customFormat="1" ht="15" customHeight="1" thickBot="1" x14ac:dyDescent="0.35">
      <c r="A155" s="99"/>
      <c r="B155" s="100"/>
      <c r="C155" s="100"/>
      <c r="D155" s="89"/>
      <c r="E155" s="114"/>
      <c r="F155" s="114"/>
      <c r="G155" s="114"/>
      <c r="H155" s="114"/>
      <c r="I155" s="114"/>
      <c r="J155" s="90"/>
      <c r="K155" s="90"/>
      <c r="L155" s="90"/>
      <c r="M155" s="90"/>
      <c r="N155" s="90"/>
      <c r="O155" s="89"/>
      <c r="P155" s="89"/>
      <c r="Q155" s="89"/>
      <c r="R155" s="89"/>
      <c r="S155" s="89"/>
      <c r="T155" s="89"/>
      <c r="U155" s="89"/>
      <c r="V155" s="89"/>
      <c r="W155" s="89"/>
      <c r="X155" s="89"/>
      <c r="Y155" s="89"/>
      <c r="Z155" s="89"/>
      <c r="AA155" s="89"/>
      <c r="AB155" s="89"/>
      <c r="AC155" s="89"/>
      <c r="AD155" s="89"/>
      <c r="AE155" s="61"/>
      <c r="AF155" s="89"/>
      <c r="AG155" s="89"/>
      <c r="AH155" s="89"/>
      <c r="AI155" s="89"/>
      <c r="AJ155" s="89"/>
      <c r="AK155" s="89"/>
      <c r="AL155" s="50"/>
    </row>
    <row r="156" spans="1:38" s="1" customFormat="1" ht="26.25" customHeight="1" thickBot="1" x14ac:dyDescent="0.3">
      <c r="A156" s="101" t="s">
        <v>364</v>
      </c>
      <c r="B156" s="102"/>
      <c r="C156" s="102"/>
      <c r="D156" s="102"/>
      <c r="E156" s="102"/>
      <c r="F156" s="102"/>
      <c r="G156" s="102"/>
      <c r="H156" s="102"/>
      <c r="I156" s="102"/>
      <c r="J156" s="102"/>
      <c r="K156" s="102"/>
      <c r="L156" s="102"/>
      <c r="M156" s="102"/>
      <c r="N156" s="102"/>
      <c r="O156" s="102"/>
      <c r="P156" s="102"/>
      <c r="Q156" s="102"/>
      <c r="R156" s="102"/>
      <c r="S156" s="102"/>
      <c r="T156" s="102"/>
      <c r="U156" s="102"/>
      <c r="V156" s="102"/>
      <c r="W156" s="102"/>
      <c r="X156" s="102"/>
      <c r="Y156" s="102"/>
      <c r="Z156" s="102"/>
      <c r="AA156" s="102"/>
      <c r="AB156" s="102"/>
      <c r="AC156" s="102"/>
      <c r="AD156" s="102"/>
      <c r="AE156" s="62"/>
      <c r="AF156" s="102"/>
      <c r="AG156" s="102"/>
      <c r="AH156" s="102"/>
      <c r="AI156" s="102"/>
      <c r="AJ156" s="102"/>
      <c r="AK156" s="102"/>
      <c r="AL156" s="51"/>
    </row>
    <row r="157" spans="1:38" s="1" customFormat="1" ht="26.25" customHeight="1" thickBot="1" x14ac:dyDescent="0.3">
      <c r="A157" s="52" t="s">
        <v>328</v>
      </c>
      <c r="B157" s="52" t="s">
        <v>329</v>
      </c>
      <c r="C157" s="103" t="s">
        <v>330</v>
      </c>
      <c r="D157" s="104"/>
      <c r="E157" s="141">
        <v>3.6406138893019331</v>
      </c>
      <c r="F157" s="141">
        <v>0.12184433654837067</v>
      </c>
      <c r="G157" s="141">
        <v>0.22531663844814614</v>
      </c>
      <c r="H157" s="141" t="s">
        <v>443</v>
      </c>
      <c r="I157" s="141">
        <v>4.4903796343134787E-2</v>
      </c>
      <c r="J157" s="141">
        <v>4.4903796343134787E-2</v>
      </c>
      <c r="K157" s="141">
        <v>4.4903796343134787E-2</v>
      </c>
      <c r="L157" s="141">
        <v>2.1553822244704698E-2</v>
      </c>
      <c r="M157" s="141">
        <v>0.98190956496778947</v>
      </c>
      <c r="N157" s="141">
        <v>9.4632057240235886E-4</v>
      </c>
      <c r="O157" s="141">
        <v>7.0974042930176912E-5</v>
      </c>
      <c r="P157" s="141">
        <v>1.4194808586035382E-3</v>
      </c>
      <c r="Q157" s="141">
        <v>3.5487021465088455E-4</v>
      </c>
      <c r="R157" s="141">
        <v>2.365801431005897E-3</v>
      </c>
      <c r="S157" s="141">
        <v>2.6023815741064867E-3</v>
      </c>
      <c r="T157" s="141">
        <v>9.4632057240235892E-5</v>
      </c>
      <c r="U157" s="141">
        <v>1.3011907870532434E-3</v>
      </c>
      <c r="V157" s="141">
        <v>0.34304120749585509</v>
      </c>
      <c r="W157" s="141" t="s">
        <v>443</v>
      </c>
      <c r="X157" s="141" t="s">
        <v>443</v>
      </c>
      <c r="Y157" s="141" t="s">
        <v>443</v>
      </c>
      <c r="Z157" s="141" t="s">
        <v>443</v>
      </c>
      <c r="AA157" s="141" t="s">
        <v>443</v>
      </c>
      <c r="AB157" s="141" t="s">
        <v>443</v>
      </c>
      <c r="AC157" s="141" t="s">
        <v>443</v>
      </c>
      <c r="AD157" s="141" t="s">
        <v>443</v>
      </c>
      <c r="AE157" s="58"/>
      <c r="AF157" s="142">
        <v>11829.007155029485</v>
      </c>
      <c r="AG157" s="142" t="s">
        <v>429</v>
      </c>
      <c r="AH157" s="142" t="s">
        <v>429</v>
      </c>
      <c r="AI157" s="142" t="s">
        <v>429</v>
      </c>
      <c r="AJ157" s="142" t="s">
        <v>429</v>
      </c>
      <c r="AK157" s="142" t="s">
        <v>429</v>
      </c>
      <c r="AL157" s="52" t="s">
        <v>50</v>
      </c>
    </row>
    <row r="158" spans="1:38" s="1" customFormat="1" ht="26.25" customHeight="1" thickBot="1" x14ac:dyDescent="0.3">
      <c r="A158" s="52" t="s">
        <v>328</v>
      </c>
      <c r="B158" s="52" t="s">
        <v>331</v>
      </c>
      <c r="C158" s="103" t="s">
        <v>332</v>
      </c>
      <c r="D158" s="104"/>
      <c r="E158" s="141">
        <v>0.16047270046225062</v>
      </c>
      <c r="F158" s="141">
        <v>3.9605757702202531E-3</v>
      </c>
      <c r="G158" s="141">
        <v>7.9856668605086719E-3</v>
      </c>
      <c r="H158" s="141" t="s">
        <v>443</v>
      </c>
      <c r="I158" s="141">
        <v>8.5782221483151299E-4</v>
      </c>
      <c r="J158" s="141">
        <v>8.5782221483151299E-4</v>
      </c>
      <c r="K158" s="141">
        <v>8.5782221483151299E-4</v>
      </c>
      <c r="L158" s="141">
        <v>4.1175466311912625E-4</v>
      </c>
      <c r="M158" s="141">
        <v>5.5760713918920041E-2</v>
      </c>
      <c r="N158" s="141">
        <v>3.3559096193574748E-5</v>
      </c>
      <c r="O158" s="141">
        <v>2.5169322145181061E-6</v>
      </c>
      <c r="P158" s="141">
        <v>5.0338644290362115E-5</v>
      </c>
      <c r="Q158" s="141">
        <v>1.2584661072590529E-5</v>
      </c>
      <c r="R158" s="141">
        <v>8.3897740483936876E-5</v>
      </c>
      <c r="S158" s="141">
        <v>9.2287514532330553E-5</v>
      </c>
      <c r="T158" s="141">
        <v>3.3559096193574748E-6</v>
      </c>
      <c r="U158" s="141">
        <v>4.6143757266165276E-5</v>
      </c>
      <c r="V158" s="141">
        <v>1.2165172370170846E-2</v>
      </c>
      <c r="W158" s="141" t="s">
        <v>443</v>
      </c>
      <c r="X158" s="141" t="s">
        <v>443</v>
      </c>
      <c r="Y158" s="141" t="s">
        <v>443</v>
      </c>
      <c r="Z158" s="141" t="s">
        <v>443</v>
      </c>
      <c r="AA158" s="141" t="s">
        <v>443</v>
      </c>
      <c r="AB158" s="141" t="s">
        <v>443</v>
      </c>
      <c r="AC158" s="141" t="s">
        <v>443</v>
      </c>
      <c r="AD158" s="141" t="s">
        <v>443</v>
      </c>
      <c r="AE158" s="58"/>
      <c r="AF158" s="143">
        <v>419.48870241968433</v>
      </c>
      <c r="AG158" s="143" t="s">
        <v>429</v>
      </c>
      <c r="AH158" s="143" t="s">
        <v>429</v>
      </c>
      <c r="AI158" s="143" t="s">
        <v>429</v>
      </c>
      <c r="AJ158" s="143" t="s">
        <v>429</v>
      </c>
      <c r="AK158" s="143" t="s">
        <v>429</v>
      </c>
      <c r="AL158" s="52" t="s">
        <v>50</v>
      </c>
    </row>
    <row r="159" spans="1:38" s="1" customFormat="1" ht="26.25" customHeight="1" thickBot="1" x14ac:dyDescent="0.3">
      <c r="A159" s="52" t="s">
        <v>333</v>
      </c>
      <c r="B159" s="52" t="s">
        <v>334</v>
      </c>
      <c r="C159" s="103" t="s">
        <v>412</v>
      </c>
      <c r="D159" s="104"/>
      <c r="E159" s="141">
        <v>11.973386367067556</v>
      </c>
      <c r="F159" s="141">
        <v>0.43660000000000004</v>
      </c>
      <c r="G159" s="141">
        <v>3.6283246069392008</v>
      </c>
      <c r="H159" s="141" t="s">
        <v>443</v>
      </c>
      <c r="I159" s="141">
        <v>0.23895184756038759</v>
      </c>
      <c r="J159" s="141">
        <v>0.26569988839880121</v>
      </c>
      <c r="K159" s="141">
        <v>0.26569988839880121</v>
      </c>
      <c r="L159" s="141">
        <v>6.0682196774736324E-2</v>
      </c>
      <c r="M159" s="141">
        <v>1.1692</v>
      </c>
      <c r="N159" s="141">
        <v>2.3439999999999999E-2</v>
      </c>
      <c r="O159" s="141">
        <v>2.16E-3</v>
      </c>
      <c r="P159" s="141">
        <v>4.1600000000000005E-3</v>
      </c>
      <c r="Q159" s="141">
        <v>4.3440000000000006E-2</v>
      </c>
      <c r="R159" s="141">
        <v>4.6759999999999996E-2</v>
      </c>
      <c r="S159" s="141">
        <v>0.16049999999999998</v>
      </c>
      <c r="T159" s="141">
        <v>1.9560000000000002</v>
      </c>
      <c r="U159" s="141">
        <v>2.2179999999999998E-2</v>
      </c>
      <c r="V159" s="141">
        <v>0.18959999999999999</v>
      </c>
      <c r="W159" s="141">
        <v>4.0260000000000004E-2</v>
      </c>
      <c r="X159" s="141" t="s">
        <v>443</v>
      </c>
      <c r="Y159" s="141" t="s">
        <v>443</v>
      </c>
      <c r="Z159" s="141" t="s">
        <v>443</v>
      </c>
      <c r="AA159" s="141" t="s">
        <v>443</v>
      </c>
      <c r="AB159" s="141" t="s">
        <v>443</v>
      </c>
      <c r="AC159" s="141" t="s">
        <v>443</v>
      </c>
      <c r="AD159" s="141">
        <v>3.5369042209291587E-2</v>
      </c>
      <c r="AE159" s="58"/>
      <c r="AF159" s="143">
        <v>6722.5019256000005</v>
      </c>
      <c r="AG159" s="143" t="s">
        <v>429</v>
      </c>
      <c r="AH159" s="143" t="s">
        <v>429</v>
      </c>
      <c r="AI159" s="143" t="s">
        <v>429</v>
      </c>
      <c r="AJ159" s="143" t="s">
        <v>429</v>
      </c>
      <c r="AK159" s="143" t="s">
        <v>429</v>
      </c>
      <c r="AL159" s="52" t="s">
        <v>50</v>
      </c>
    </row>
    <row r="160" spans="1:38" s="1" customFormat="1" ht="26.25" customHeight="1" thickBot="1" x14ac:dyDescent="0.3">
      <c r="A160" s="52" t="s">
        <v>335</v>
      </c>
      <c r="B160" s="52" t="s">
        <v>336</v>
      </c>
      <c r="C160" s="103" t="s">
        <v>337</v>
      </c>
      <c r="D160" s="104"/>
      <c r="E160" s="141" t="s">
        <v>443</v>
      </c>
      <c r="F160" s="141" t="s">
        <v>443</v>
      </c>
      <c r="G160" s="141" t="s">
        <v>443</v>
      </c>
      <c r="H160" s="141" t="s">
        <v>443</v>
      </c>
      <c r="I160" s="141" t="s">
        <v>443</v>
      </c>
      <c r="J160" s="141" t="s">
        <v>443</v>
      </c>
      <c r="K160" s="141" t="s">
        <v>443</v>
      </c>
      <c r="L160" s="141" t="s">
        <v>443</v>
      </c>
      <c r="M160" s="141" t="s">
        <v>443</v>
      </c>
      <c r="N160" s="141" t="s">
        <v>443</v>
      </c>
      <c r="O160" s="141" t="s">
        <v>443</v>
      </c>
      <c r="P160" s="141" t="s">
        <v>443</v>
      </c>
      <c r="Q160" s="141" t="s">
        <v>443</v>
      </c>
      <c r="R160" s="141" t="s">
        <v>443</v>
      </c>
      <c r="S160" s="141" t="s">
        <v>443</v>
      </c>
      <c r="T160" s="141" t="s">
        <v>443</v>
      </c>
      <c r="U160" s="141" t="s">
        <v>443</v>
      </c>
      <c r="V160" s="141" t="s">
        <v>443</v>
      </c>
      <c r="W160" s="141" t="s">
        <v>443</v>
      </c>
      <c r="X160" s="141" t="s">
        <v>443</v>
      </c>
      <c r="Y160" s="141" t="s">
        <v>443</v>
      </c>
      <c r="Z160" s="141" t="s">
        <v>443</v>
      </c>
      <c r="AA160" s="141" t="s">
        <v>443</v>
      </c>
      <c r="AB160" s="141" t="s">
        <v>443</v>
      </c>
      <c r="AC160" s="141" t="s">
        <v>443</v>
      </c>
      <c r="AD160" s="141" t="s">
        <v>443</v>
      </c>
      <c r="AE160" s="58"/>
      <c r="AF160" s="143" t="s">
        <v>443</v>
      </c>
      <c r="AG160" s="143" t="s">
        <v>429</v>
      </c>
      <c r="AH160" s="143" t="s">
        <v>429</v>
      </c>
      <c r="AI160" s="143" t="s">
        <v>429</v>
      </c>
      <c r="AJ160" s="143" t="s">
        <v>429</v>
      </c>
      <c r="AK160" s="143" t="s">
        <v>429</v>
      </c>
      <c r="AL160" s="52" t="s">
        <v>50</v>
      </c>
    </row>
    <row r="161" spans="1:38" s="2" customFormat="1" ht="26.25" customHeight="1" thickBot="1" x14ac:dyDescent="0.3">
      <c r="A161" s="53" t="s">
        <v>335</v>
      </c>
      <c r="B161" s="53" t="s">
        <v>338</v>
      </c>
      <c r="C161" s="105" t="s">
        <v>339</v>
      </c>
      <c r="D161" s="106"/>
      <c r="E161" s="141" t="s">
        <v>431</v>
      </c>
      <c r="F161" s="141" t="s">
        <v>431</v>
      </c>
      <c r="G161" s="141" t="s">
        <v>431</v>
      </c>
      <c r="H161" s="141" t="s">
        <v>431</v>
      </c>
      <c r="I161" s="141" t="s">
        <v>429</v>
      </c>
      <c r="J161" s="141" t="s">
        <v>429</v>
      </c>
      <c r="K161" s="141" t="s">
        <v>429</v>
      </c>
      <c r="L161" s="141" t="s">
        <v>429</v>
      </c>
      <c r="M161" s="141" t="s">
        <v>429</v>
      </c>
      <c r="N161" s="141" t="s">
        <v>429</v>
      </c>
      <c r="O161" s="141" t="s">
        <v>429</v>
      </c>
      <c r="P161" s="141" t="s">
        <v>429</v>
      </c>
      <c r="Q161" s="141" t="s">
        <v>429</v>
      </c>
      <c r="R161" s="141" t="s">
        <v>429</v>
      </c>
      <c r="S161" s="141" t="s">
        <v>429</v>
      </c>
      <c r="T161" s="141" t="s">
        <v>429</v>
      </c>
      <c r="U161" s="141" t="s">
        <v>429</v>
      </c>
      <c r="V161" s="141" t="s">
        <v>429</v>
      </c>
      <c r="W161" s="141" t="s">
        <v>429</v>
      </c>
      <c r="X161" s="141" t="s">
        <v>429</v>
      </c>
      <c r="Y161" s="141" t="s">
        <v>429</v>
      </c>
      <c r="Z161" s="141" t="s">
        <v>429</v>
      </c>
      <c r="AA161" s="141" t="s">
        <v>429</v>
      </c>
      <c r="AB161" s="141" t="s">
        <v>429</v>
      </c>
      <c r="AC161" s="141" t="s">
        <v>429</v>
      </c>
      <c r="AD161" s="141" t="s">
        <v>429</v>
      </c>
      <c r="AE161" s="59"/>
      <c r="AF161" s="143" t="s">
        <v>429</v>
      </c>
      <c r="AG161" s="143" t="s">
        <v>429</v>
      </c>
      <c r="AH161" s="143" t="s">
        <v>429</v>
      </c>
      <c r="AI161" s="143" t="s">
        <v>429</v>
      </c>
      <c r="AJ161" s="143" t="s">
        <v>429</v>
      </c>
      <c r="AK161" s="143" t="s">
        <v>429</v>
      </c>
      <c r="AL161" s="53" t="s">
        <v>413</v>
      </c>
    </row>
    <row r="162" spans="1:38" s="2" customFormat="1" ht="26.25" customHeight="1" thickBot="1" x14ac:dyDescent="0.3">
      <c r="A162" s="54" t="s">
        <v>340</v>
      </c>
      <c r="B162" s="54" t="s">
        <v>341</v>
      </c>
      <c r="C162" s="107" t="s">
        <v>342</v>
      </c>
      <c r="D162" s="108"/>
      <c r="E162" s="22" t="s">
        <v>431</v>
      </c>
      <c r="F162" s="22" t="s">
        <v>431</v>
      </c>
      <c r="G162" s="22" t="s">
        <v>431</v>
      </c>
      <c r="H162" s="22" t="s">
        <v>431</v>
      </c>
      <c r="I162" s="22" t="s">
        <v>431</v>
      </c>
      <c r="J162" s="22" t="s">
        <v>431</v>
      </c>
      <c r="K162" s="22" t="s">
        <v>431</v>
      </c>
      <c r="L162" s="22" t="s">
        <v>431</v>
      </c>
      <c r="M162" s="22" t="s">
        <v>431</v>
      </c>
      <c r="N162" s="22" t="s">
        <v>431</v>
      </c>
      <c r="O162" s="22" t="s">
        <v>431</v>
      </c>
      <c r="P162" s="22" t="s">
        <v>431</v>
      </c>
      <c r="Q162" s="22" t="s">
        <v>431</v>
      </c>
      <c r="R162" s="22" t="s">
        <v>431</v>
      </c>
      <c r="S162" s="22" t="s">
        <v>431</v>
      </c>
      <c r="T162" s="22" t="s">
        <v>431</v>
      </c>
      <c r="U162" s="22" t="s">
        <v>431</v>
      </c>
      <c r="V162" s="22" t="s">
        <v>431</v>
      </c>
      <c r="W162" s="22" t="s">
        <v>431</v>
      </c>
      <c r="X162" s="22" t="s">
        <v>431</v>
      </c>
      <c r="Y162" s="22" t="s">
        <v>431</v>
      </c>
      <c r="Z162" s="22" t="s">
        <v>431</v>
      </c>
      <c r="AA162" s="22" t="s">
        <v>431</v>
      </c>
      <c r="AB162" s="22" t="s">
        <v>431</v>
      </c>
      <c r="AC162" s="22" t="s">
        <v>431</v>
      </c>
      <c r="AD162" s="22" t="s">
        <v>431</v>
      </c>
      <c r="AE162" s="59"/>
      <c r="AF162" s="22" t="s">
        <v>429</v>
      </c>
      <c r="AG162" s="22" t="s">
        <v>429</v>
      </c>
      <c r="AH162" s="22" t="s">
        <v>429</v>
      </c>
      <c r="AI162" s="22" t="s">
        <v>429</v>
      </c>
      <c r="AJ162" s="22" t="s">
        <v>429</v>
      </c>
      <c r="AK162" s="22" t="s">
        <v>429</v>
      </c>
      <c r="AL162" s="54" t="s">
        <v>413</v>
      </c>
    </row>
    <row r="163" spans="1:38" s="2" customFormat="1" ht="26.25" customHeight="1" thickBot="1" x14ac:dyDescent="0.3">
      <c r="A163" s="54" t="s">
        <v>340</v>
      </c>
      <c r="B163" s="54" t="s">
        <v>343</v>
      </c>
      <c r="C163" s="107" t="s">
        <v>344</v>
      </c>
      <c r="D163" s="108"/>
      <c r="E163" s="22" t="s">
        <v>443</v>
      </c>
      <c r="F163" s="22" t="s">
        <v>443</v>
      </c>
      <c r="G163" s="22" t="s">
        <v>443</v>
      </c>
      <c r="H163" s="22" t="s">
        <v>443</v>
      </c>
      <c r="I163" s="22" t="s">
        <v>431</v>
      </c>
      <c r="J163" s="22" t="s">
        <v>431</v>
      </c>
      <c r="K163" s="22" t="s">
        <v>431</v>
      </c>
      <c r="L163" s="22" t="s">
        <v>431</v>
      </c>
      <c r="M163" s="22" t="s">
        <v>443</v>
      </c>
      <c r="N163" s="22" t="s">
        <v>431</v>
      </c>
      <c r="O163" s="22" t="s">
        <v>431</v>
      </c>
      <c r="P163" s="22" t="s">
        <v>431</v>
      </c>
      <c r="Q163" s="22" t="s">
        <v>431</v>
      </c>
      <c r="R163" s="22" t="s">
        <v>431</v>
      </c>
      <c r="S163" s="22" t="s">
        <v>431</v>
      </c>
      <c r="T163" s="22" t="s">
        <v>431</v>
      </c>
      <c r="U163" s="22" t="s">
        <v>431</v>
      </c>
      <c r="V163" s="22" t="s">
        <v>431</v>
      </c>
      <c r="W163" s="22">
        <v>0.66202856070093652</v>
      </c>
      <c r="X163" s="22">
        <v>4.7666056370467427</v>
      </c>
      <c r="Y163" s="22">
        <v>3.1115342352944015</v>
      </c>
      <c r="Z163" s="22">
        <v>1.522665689612154</v>
      </c>
      <c r="AA163" s="22">
        <v>1.7874771138925285</v>
      </c>
      <c r="AB163" s="22">
        <v>11.188282675845826</v>
      </c>
      <c r="AC163" s="22" t="s">
        <v>443</v>
      </c>
      <c r="AD163" s="22">
        <v>0.19198828260327155</v>
      </c>
      <c r="AE163" s="59"/>
      <c r="AF163" s="22" t="s">
        <v>429</v>
      </c>
      <c r="AG163" s="22" t="s">
        <v>429</v>
      </c>
      <c r="AH163" s="22" t="s">
        <v>429</v>
      </c>
      <c r="AI163" s="22" t="s">
        <v>429</v>
      </c>
      <c r="AJ163" s="22" t="s">
        <v>429</v>
      </c>
      <c r="AK163" s="22" t="s">
        <v>429</v>
      </c>
      <c r="AL163" s="54" t="s">
        <v>345</v>
      </c>
    </row>
    <row r="164" spans="1:38" s="2" customFormat="1" ht="26.25" customHeight="1" thickBot="1" x14ac:dyDescent="0.3">
      <c r="A164" s="54" t="s">
        <v>340</v>
      </c>
      <c r="B164" s="54" t="s">
        <v>346</v>
      </c>
      <c r="C164" s="107" t="s">
        <v>347</v>
      </c>
      <c r="D164" s="108"/>
      <c r="E164" s="22" t="s">
        <v>431</v>
      </c>
      <c r="F164" s="22" t="s">
        <v>431</v>
      </c>
      <c r="G164" s="22" t="s">
        <v>431</v>
      </c>
      <c r="H164" s="22" t="s">
        <v>431</v>
      </c>
      <c r="I164" s="22" t="s">
        <v>431</v>
      </c>
      <c r="J164" s="22" t="s">
        <v>431</v>
      </c>
      <c r="K164" s="22" t="s">
        <v>431</v>
      </c>
      <c r="L164" s="22" t="s">
        <v>431</v>
      </c>
      <c r="M164" s="22" t="s">
        <v>431</v>
      </c>
      <c r="N164" s="22" t="s">
        <v>431</v>
      </c>
      <c r="O164" s="22" t="s">
        <v>431</v>
      </c>
      <c r="P164" s="22" t="s">
        <v>431</v>
      </c>
      <c r="Q164" s="22" t="s">
        <v>431</v>
      </c>
      <c r="R164" s="22" t="s">
        <v>431</v>
      </c>
      <c r="S164" s="22" t="s">
        <v>431</v>
      </c>
      <c r="T164" s="22" t="s">
        <v>431</v>
      </c>
      <c r="U164" s="22" t="s">
        <v>431</v>
      </c>
      <c r="V164" s="22" t="s">
        <v>431</v>
      </c>
      <c r="W164" s="22" t="s">
        <v>431</v>
      </c>
      <c r="X164" s="22" t="s">
        <v>431</v>
      </c>
      <c r="Y164" s="22" t="s">
        <v>431</v>
      </c>
      <c r="Z164" s="22" t="s">
        <v>431</v>
      </c>
      <c r="AA164" s="22" t="s">
        <v>431</v>
      </c>
      <c r="AB164" s="22" t="s">
        <v>431</v>
      </c>
      <c r="AC164" s="22" t="s">
        <v>431</v>
      </c>
      <c r="AD164" s="22" t="s">
        <v>431</v>
      </c>
      <c r="AE164" s="63"/>
      <c r="AF164" s="22" t="s">
        <v>429</v>
      </c>
      <c r="AG164" s="22" t="s">
        <v>429</v>
      </c>
      <c r="AH164" s="22" t="s">
        <v>429</v>
      </c>
      <c r="AI164" s="22" t="s">
        <v>429</v>
      </c>
      <c r="AJ164" s="22" t="s">
        <v>429</v>
      </c>
      <c r="AK164" s="22" t="s">
        <v>429</v>
      </c>
      <c r="AL164" s="54" t="s">
        <v>413</v>
      </c>
    </row>
    <row r="165" spans="1:38" s="3" customFormat="1" ht="15" customHeight="1" x14ac:dyDescent="0.25">
      <c r="A165" s="109"/>
      <c r="B165" s="109"/>
      <c r="C165" s="110"/>
      <c r="D165" s="111"/>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4"/>
      <c r="AF165" s="16"/>
      <c r="AG165" s="16"/>
      <c r="AH165" s="16"/>
      <c r="AI165" s="16"/>
      <c r="AJ165" s="16"/>
      <c r="AK165" s="16"/>
      <c r="AL165" s="21"/>
    </row>
    <row r="166" spans="1:38" s="134" customFormat="1" ht="52.5" customHeight="1" x14ac:dyDescent="0.3">
      <c r="A166" s="159" t="s">
        <v>372</v>
      </c>
      <c r="B166" s="159"/>
      <c r="C166" s="159"/>
      <c r="D166" s="159"/>
      <c r="E166" s="159"/>
      <c r="F166" s="159"/>
      <c r="G166" s="159"/>
      <c r="H166" s="128"/>
      <c r="I166" s="129"/>
      <c r="J166" s="129"/>
      <c r="K166" s="129"/>
      <c r="L166" s="129"/>
      <c r="M166" s="129"/>
      <c r="N166" s="129"/>
      <c r="O166" s="129"/>
      <c r="P166" s="129"/>
      <c r="Q166" s="129"/>
      <c r="R166" s="129"/>
      <c r="S166" s="129"/>
      <c r="T166" s="129"/>
      <c r="U166" s="129"/>
      <c r="V166" s="130"/>
      <c r="W166" s="130"/>
      <c r="X166" s="130"/>
      <c r="Y166" s="130"/>
      <c r="Z166" s="130"/>
      <c r="AA166" s="130"/>
      <c r="AB166" s="130"/>
      <c r="AC166" s="131"/>
      <c r="AD166" s="132"/>
      <c r="AE166" s="133"/>
      <c r="AG166" s="135"/>
      <c r="AH166" s="135"/>
      <c r="AI166" s="135"/>
      <c r="AJ166" s="135"/>
      <c r="AK166" s="135"/>
      <c r="AL166" s="135"/>
    </row>
    <row r="167" spans="1:38" s="136" customFormat="1" ht="63.75" customHeight="1" x14ac:dyDescent="0.3">
      <c r="A167" s="159" t="s">
        <v>376</v>
      </c>
      <c r="B167" s="159"/>
      <c r="C167" s="159"/>
      <c r="D167" s="159"/>
      <c r="E167" s="159"/>
      <c r="F167" s="159"/>
      <c r="G167" s="159"/>
      <c r="H167" s="128"/>
      <c r="I167" s="129"/>
      <c r="J167"/>
      <c r="K167"/>
      <c r="L167"/>
      <c r="M167" s="129"/>
      <c r="N167" s="129"/>
      <c r="O167" s="129"/>
      <c r="P167" s="129"/>
      <c r="Q167" s="129"/>
      <c r="R167" s="129"/>
      <c r="S167" s="129"/>
      <c r="T167" s="129"/>
      <c r="U167" s="129"/>
      <c r="AE167" s="137"/>
    </row>
    <row r="168" spans="1:38" s="136" customFormat="1" ht="26.25" customHeight="1" x14ac:dyDescent="0.3">
      <c r="A168" s="159" t="s">
        <v>373</v>
      </c>
      <c r="B168" s="159"/>
      <c r="C168" s="159"/>
      <c r="D168" s="159"/>
      <c r="E168" s="159"/>
      <c r="F168" s="159"/>
      <c r="G168" s="159"/>
      <c r="H168" s="128"/>
      <c r="I168" s="129"/>
      <c r="J168"/>
      <c r="K168"/>
      <c r="L168"/>
      <c r="M168" s="129"/>
      <c r="N168" s="129"/>
      <c r="O168" s="129"/>
      <c r="P168" s="129"/>
      <c r="Q168" s="129"/>
      <c r="R168" s="129"/>
      <c r="S168" s="129"/>
      <c r="T168" s="129"/>
      <c r="U168" s="129"/>
      <c r="AE168" s="137"/>
    </row>
    <row r="169" spans="1:38" s="134" customFormat="1" ht="26.25" customHeight="1" x14ac:dyDescent="0.3">
      <c r="A169" s="159" t="s">
        <v>374</v>
      </c>
      <c r="B169" s="159"/>
      <c r="C169" s="159"/>
      <c r="D169" s="159"/>
      <c r="E169" s="159"/>
      <c r="F169" s="159"/>
      <c r="G169" s="159"/>
      <c r="H169" s="128"/>
      <c r="I169" s="129"/>
      <c r="J169"/>
      <c r="K169"/>
      <c r="L169"/>
      <c r="M169" s="129"/>
      <c r="N169" s="129"/>
      <c r="O169" s="129"/>
      <c r="P169" s="129"/>
      <c r="Q169" s="129"/>
      <c r="R169" s="129"/>
      <c r="S169" s="129"/>
      <c r="T169" s="129"/>
      <c r="U169" s="129"/>
      <c r="V169" s="130"/>
      <c r="W169" s="130"/>
      <c r="X169" s="130"/>
      <c r="Y169" s="130"/>
      <c r="Z169" s="130"/>
      <c r="AA169" s="130"/>
      <c r="AB169" s="130"/>
      <c r="AC169" s="131"/>
      <c r="AD169" s="132"/>
      <c r="AE169" s="133"/>
      <c r="AG169" s="135"/>
      <c r="AH169" s="135"/>
      <c r="AI169" s="135"/>
      <c r="AJ169" s="135"/>
      <c r="AK169" s="135"/>
      <c r="AL169" s="135"/>
    </row>
    <row r="170" spans="1:38" s="136" customFormat="1" ht="52.5" customHeight="1" x14ac:dyDescent="0.3">
      <c r="A170" s="159" t="s">
        <v>375</v>
      </c>
      <c r="B170" s="159"/>
      <c r="C170" s="159"/>
      <c r="D170" s="159"/>
      <c r="E170" s="159"/>
      <c r="F170" s="159"/>
      <c r="G170" s="159"/>
      <c r="H170" s="128"/>
      <c r="I170" s="129"/>
      <c r="J170"/>
      <c r="K170"/>
      <c r="L170"/>
      <c r="M170" s="129"/>
      <c r="N170" s="129"/>
      <c r="O170" s="129"/>
      <c r="P170" s="129"/>
      <c r="Q170" s="129"/>
      <c r="R170" s="129"/>
      <c r="S170" s="129"/>
      <c r="T170" s="129"/>
      <c r="U170" s="129"/>
      <c r="AE170" s="137"/>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8740157499999996" bottom="0.78740157499999996" header="0.3" footer="0.3"/>
  <pageSetup paperSize="9" scale="16"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38B3CD-ECEC-4DB2-9592-AAC91D4248FE}">
  <sheetPr codeName="Sheet9"/>
  <dimension ref="A1:AL170"/>
  <sheetViews>
    <sheetView zoomScale="75" zoomScaleNormal="75" workbookViewId="0">
      <pane xSplit="4" ySplit="13" topLeftCell="Y110" activePane="bottomRight" state="frozen"/>
      <selection pane="topRight" activeCell="E1" sqref="E1"/>
      <selection pane="bottomLeft" activeCell="A14" sqref="A14"/>
      <selection pane="bottomRight" activeCell="B5" sqref="B5"/>
    </sheetView>
  </sheetViews>
  <sheetFormatPr defaultColWidth="8.88671875" defaultRowHeight="13.2" x14ac:dyDescent="0.25"/>
  <cols>
    <col min="1" max="2" width="21.44140625" style="5" customWidth="1"/>
    <col min="3" max="3" width="46.44140625" style="17" customWidth="1"/>
    <col min="4" max="4" width="7.109375" style="5" customWidth="1"/>
    <col min="5" max="24" width="8.5546875" style="5" customWidth="1"/>
    <col min="25" max="25" width="8.88671875" style="5" customWidth="1"/>
    <col min="26" max="30" width="8.5546875" style="5" customWidth="1"/>
    <col min="31" max="31" width="2.109375" style="5" customWidth="1"/>
    <col min="32" max="36" width="8.5546875" style="5" customWidth="1"/>
    <col min="37" max="37" width="12" style="5" customWidth="1"/>
    <col min="38" max="38" width="25.6640625" style="5" customWidth="1"/>
    <col min="39" max="16384" width="8.88671875" style="5"/>
  </cols>
  <sheetData>
    <row r="1" spans="1:38" s="2" customFormat="1" ht="22.5" customHeight="1" x14ac:dyDescent="0.25">
      <c r="A1" s="23" t="s">
        <v>363</v>
      </c>
      <c r="B1" s="24"/>
      <c r="C1" s="25"/>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row>
    <row r="2" spans="1:38" s="2" customFormat="1" x14ac:dyDescent="0.25">
      <c r="A2" s="127" t="s">
        <v>362</v>
      </c>
      <c r="B2" s="24"/>
      <c r="C2" s="25"/>
      <c r="D2" s="26"/>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row>
    <row r="3" spans="1:38" s="2" customFormat="1" x14ac:dyDescent="0.25">
      <c r="A3" s="26"/>
      <c r="B3" s="24"/>
      <c r="C3" s="25"/>
      <c r="D3" s="26"/>
      <c r="E3" s="26"/>
      <c r="F3" s="27"/>
      <c r="G3" s="26"/>
      <c r="H3" s="26"/>
      <c r="I3" s="26"/>
      <c r="J3" s="26"/>
      <c r="K3" s="26"/>
      <c r="L3" s="26"/>
      <c r="M3" s="26"/>
      <c r="N3" s="26"/>
      <c r="O3" s="26"/>
      <c r="P3" s="28"/>
      <c r="Q3" s="28"/>
      <c r="R3" s="29"/>
      <c r="S3" s="29"/>
      <c r="T3" s="29"/>
      <c r="U3" s="29"/>
      <c r="V3" s="29"/>
      <c r="W3" s="26"/>
      <c r="X3" s="26"/>
      <c r="Y3" s="26"/>
      <c r="Z3" s="26"/>
      <c r="AA3" s="26"/>
      <c r="AB3" s="26"/>
      <c r="AC3" s="26"/>
      <c r="AD3" s="26"/>
      <c r="AE3" s="26"/>
      <c r="AF3" s="26"/>
      <c r="AG3" s="26"/>
      <c r="AH3" s="26"/>
      <c r="AI3" s="26"/>
      <c r="AJ3" s="26"/>
      <c r="AK3" s="26"/>
      <c r="AL3" s="26"/>
    </row>
    <row r="4" spans="1:38" s="2" customFormat="1" x14ac:dyDescent="0.25">
      <c r="A4" s="30" t="s">
        <v>0</v>
      </c>
      <c r="B4" s="20" t="s">
        <v>430</v>
      </c>
      <c r="C4" s="31" t="s">
        <v>1</v>
      </c>
      <c r="D4" s="26"/>
      <c r="E4" s="26"/>
      <c r="F4" s="26"/>
      <c r="G4" s="26"/>
      <c r="H4" s="26"/>
      <c r="I4" s="26"/>
      <c r="J4" s="26"/>
      <c r="K4" s="26"/>
      <c r="L4" s="26"/>
      <c r="M4" s="26"/>
      <c r="N4" s="26"/>
      <c r="O4" s="26"/>
      <c r="P4" s="28"/>
      <c r="Q4" s="28"/>
      <c r="R4" s="29"/>
      <c r="S4" s="29"/>
      <c r="T4" s="29"/>
      <c r="U4" s="29"/>
      <c r="V4" s="29"/>
      <c r="W4" s="26"/>
      <c r="X4" s="26"/>
      <c r="Y4" s="26"/>
      <c r="Z4" s="26"/>
      <c r="AA4" s="26"/>
      <c r="AB4" s="26"/>
      <c r="AC4" s="26"/>
      <c r="AD4" s="26"/>
      <c r="AE4" s="26"/>
      <c r="AF4" s="26"/>
      <c r="AG4" s="26"/>
      <c r="AH4" s="26"/>
      <c r="AI4" s="26"/>
      <c r="AJ4" s="26"/>
      <c r="AK4" s="26"/>
      <c r="AL4" s="26"/>
    </row>
    <row r="5" spans="1:38" s="2" customFormat="1" x14ac:dyDescent="0.25">
      <c r="A5" s="30" t="s">
        <v>2</v>
      </c>
      <c r="B5" s="20" t="s">
        <v>442</v>
      </c>
      <c r="C5" s="31" t="s">
        <v>3</v>
      </c>
      <c r="D5" s="26"/>
      <c r="E5" s="26"/>
      <c r="F5" s="26"/>
      <c r="G5" s="26"/>
      <c r="H5" s="26"/>
      <c r="I5" s="26"/>
      <c r="J5" s="26"/>
      <c r="K5" s="26"/>
      <c r="L5" s="26"/>
      <c r="M5" s="26"/>
      <c r="N5" s="26"/>
      <c r="O5" s="26"/>
      <c r="P5" s="28"/>
      <c r="Q5" s="28"/>
      <c r="R5" s="29"/>
      <c r="S5" s="29"/>
      <c r="T5" s="29"/>
      <c r="U5" s="29"/>
      <c r="V5" s="29"/>
      <c r="W5" s="26"/>
      <c r="X5" s="26"/>
      <c r="Y5" s="26"/>
      <c r="Z5" s="26"/>
      <c r="AA5" s="26"/>
      <c r="AB5" s="26"/>
      <c r="AC5" s="26"/>
      <c r="AD5" s="26"/>
      <c r="AE5" s="26"/>
      <c r="AF5" s="26"/>
      <c r="AG5" s="26"/>
      <c r="AH5" s="26"/>
      <c r="AI5" s="26"/>
      <c r="AJ5" s="26"/>
      <c r="AK5" s="26"/>
      <c r="AL5" s="26"/>
    </row>
    <row r="6" spans="1:38" s="2" customFormat="1" x14ac:dyDescent="0.25">
      <c r="A6" s="30" t="s">
        <v>4</v>
      </c>
      <c r="B6" s="20">
        <v>1997</v>
      </c>
      <c r="C6" s="31" t="s">
        <v>5</v>
      </c>
      <c r="D6" s="26"/>
      <c r="E6" s="26"/>
      <c r="F6" s="26"/>
      <c r="G6" s="26"/>
      <c r="H6" s="26"/>
      <c r="I6" s="26"/>
      <c r="J6" s="26"/>
      <c r="K6" s="26"/>
      <c r="L6" s="26"/>
      <c r="M6" s="26"/>
      <c r="N6" s="26"/>
      <c r="O6" s="26"/>
      <c r="P6" s="26"/>
      <c r="Q6" s="26"/>
      <c r="R6" s="32"/>
      <c r="S6" s="32"/>
      <c r="T6" s="32"/>
      <c r="U6" s="32"/>
      <c r="V6" s="32"/>
      <c r="W6" s="26"/>
      <c r="X6" s="26"/>
      <c r="Y6" s="26"/>
      <c r="Z6" s="26"/>
      <c r="AA6" s="26"/>
      <c r="AB6" s="26"/>
      <c r="AC6" s="26"/>
      <c r="AD6" s="26"/>
      <c r="AE6" s="26"/>
      <c r="AF6" s="26"/>
      <c r="AG6" s="26"/>
      <c r="AH6" s="26"/>
      <c r="AI6" s="26"/>
      <c r="AJ6" s="26"/>
      <c r="AK6" s="26"/>
      <c r="AL6" s="26"/>
    </row>
    <row r="7" spans="1:38" s="2" customFormat="1" x14ac:dyDescent="0.25">
      <c r="A7" s="30" t="s">
        <v>6</v>
      </c>
      <c r="B7" s="20" t="s">
        <v>7</v>
      </c>
      <c r="C7" s="33" t="s">
        <v>8</v>
      </c>
      <c r="D7" s="28"/>
      <c r="E7" s="28"/>
      <c r="F7" s="28"/>
      <c r="G7" s="28"/>
      <c r="H7" s="28"/>
      <c r="I7" s="28"/>
      <c r="J7" s="28"/>
      <c r="K7" s="28"/>
      <c r="L7" s="28"/>
      <c r="M7" s="28"/>
      <c r="N7" s="28"/>
      <c r="O7" s="28"/>
      <c r="P7" s="28"/>
      <c r="Q7" s="28"/>
      <c r="R7" s="29"/>
      <c r="S7" s="29"/>
      <c r="T7" s="29"/>
      <c r="U7" s="29"/>
      <c r="V7" s="29"/>
      <c r="W7" s="26"/>
      <c r="X7" s="26"/>
      <c r="Y7" s="26"/>
      <c r="Z7" s="26"/>
      <c r="AA7" s="26"/>
      <c r="AB7" s="26"/>
      <c r="AC7" s="26"/>
      <c r="AD7" s="28"/>
      <c r="AE7" s="26"/>
      <c r="AF7" s="26"/>
      <c r="AG7" s="28"/>
      <c r="AH7" s="28"/>
      <c r="AI7" s="28"/>
      <c r="AJ7" s="28"/>
      <c r="AK7" s="28"/>
      <c r="AL7" s="28"/>
    </row>
    <row r="8" spans="1:38" s="1" customFormat="1" x14ac:dyDescent="0.25">
      <c r="A8" s="123"/>
      <c r="B8" s="124"/>
      <c r="C8" s="125"/>
      <c r="D8" s="126"/>
      <c r="E8" s="126"/>
      <c r="F8" s="126"/>
      <c r="G8" s="126"/>
      <c r="H8" s="126"/>
      <c r="I8" s="126"/>
      <c r="J8" s="126"/>
      <c r="K8" s="126"/>
      <c r="L8" s="126"/>
      <c r="M8" s="126"/>
      <c r="N8" s="126"/>
      <c r="O8" s="126"/>
      <c r="P8" s="126"/>
      <c r="Q8" s="126"/>
      <c r="R8" s="29"/>
      <c r="S8" s="29"/>
      <c r="T8" s="29"/>
      <c r="U8" s="29"/>
      <c r="V8" s="29"/>
      <c r="W8" s="26"/>
      <c r="X8" s="26"/>
      <c r="Y8" s="26"/>
      <c r="Z8" s="26"/>
      <c r="AA8" s="26"/>
      <c r="AB8" s="26"/>
      <c r="AC8" s="26"/>
      <c r="AD8" s="26"/>
      <c r="AE8" s="26"/>
      <c r="AF8" s="32"/>
      <c r="AG8" s="28"/>
      <c r="AH8" s="28"/>
      <c r="AI8" s="28"/>
      <c r="AJ8" s="28"/>
      <c r="AK8" s="28"/>
      <c r="AL8" s="28"/>
    </row>
    <row r="9" spans="1:38" s="1" customFormat="1" ht="13.8" thickBot="1" x14ac:dyDescent="0.3">
      <c r="A9" s="34"/>
      <c r="B9" s="35"/>
      <c r="C9" s="36"/>
      <c r="D9" s="37"/>
      <c r="E9" s="37"/>
      <c r="F9" s="37"/>
      <c r="G9" s="37"/>
      <c r="H9" s="37"/>
      <c r="I9" s="37"/>
      <c r="J9" s="37"/>
      <c r="K9" s="37"/>
      <c r="L9" s="37"/>
      <c r="M9" s="37"/>
      <c r="N9" s="37"/>
      <c r="O9" s="37"/>
      <c r="P9" s="37"/>
      <c r="Q9" s="37"/>
      <c r="R9" s="29"/>
      <c r="S9" s="29"/>
      <c r="T9" s="29"/>
      <c r="U9" s="29"/>
      <c r="V9" s="29"/>
      <c r="W9" s="26"/>
      <c r="X9" s="26"/>
      <c r="Y9" s="26"/>
      <c r="Z9" s="26"/>
      <c r="AA9" s="26"/>
      <c r="AB9" s="26"/>
      <c r="AC9" s="26"/>
      <c r="AD9" s="26"/>
      <c r="AE9" s="26"/>
      <c r="AF9" s="32"/>
      <c r="AG9" s="28"/>
      <c r="AH9" s="28"/>
      <c r="AI9" s="28"/>
      <c r="AJ9" s="28"/>
      <c r="AK9" s="28"/>
      <c r="AL9" s="28"/>
    </row>
    <row r="10" spans="1:38" s="4" customFormat="1" ht="37.5" customHeight="1" thickBot="1" x14ac:dyDescent="0.3">
      <c r="A10" s="160" t="str">
        <f>B4&amp;": "&amp;B5&amp;": "&amp;B6</f>
        <v>IE: 15.02.2022: 1997</v>
      </c>
      <c r="B10" s="162" t="s">
        <v>9</v>
      </c>
      <c r="C10" s="163"/>
      <c r="D10" s="164"/>
      <c r="E10" s="150" t="s">
        <v>10</v>
      </c>
      <c r="F10" s="151"/>
      <c r="G10" s="151"/>
      <c r="H10" s="152"/>
      <c r="I10" s="150" t="s">
        <v>11</v>
      </c>
      <c r="J10" s="151"/>
      <c r="K10" s="151"/>
      <c r="L10" s="152"/>
      <c r="M10" s="168" t="s">
        <v>12</v>
      </c>
      <c r="N10" s="150" t="s">
        <v>13</v>
      </c>
      <c r="O10" s="151"/>
      <c r="P10" s="152"/>
      <c r="Q10" s="150" t="s">
        <v>14</v>
      </c>
      <c r="R10" s="151"/>
      <c r="S10" s="151"/>
      <c r="T10" s="151"/>
      <c r="U10" s="151"/>
      <c r="V10" s="152"/>
      <c r="W10" s="150" t="s">
        <v>367</v>
      </c>
      <c r="X10" s="151"/>
      <c r="Y10" s="151"/>
      <c r="Z10" s="151"/>
      <c r="AA10" s="151"/>
      <c r="AB10" s="151"/>
      <c r="AC10" s="151"/>
      <c r="AD10" s="152"/>
      <c r="AE10" s="38"/>
      <c r="AF10" s="150" t="s">
        <v>384</v>
      </c>
      <c r="AG10" s="151"/>
      <c r="AH10" s="151"/>
      <c r="AI10" s="151"/>
      <c r="AJ10" s="151"/>
      <c r="AK10" s="151"/>
      <c r="AL10" s="152"/>
    </row>
    <row r="11" spans="1:38" s="1" customFormat="1" ht="15" customHeight="1" thickBot="1" x14ac:dyDescent="0.3">
      <c r="A11" s="161"/>
      <c r="B11" s="165"/>
      <c r="C11" s="166"/>
      <c r="D11" s="167"/>
      <c r="E11" s="153"/>
      <c r="F11" s="154"/>
      <c r="G11" s="154"/>
      <c r="H11" s="155"/>
      <c r="I11" s="153"/>
      <c r="J11" s="154"/>
      <c r="K11" s="154"/>
      <c r="L11" s="155"/>
      <c r="M11" s="169"/>
      <c r="N11" s="153"/>
      <c r="O11" s="154"/>
      <c r="P11" s="155"/>
      <c r="Q11" s="153"/>
      <c r="R11" s="154"/>
      <c r="S11" s="154"/>
      <c r="T11" s="154"/>
      <c r="U11" s="154"/>
      <c r="V11" s="155"/>
      <c r="W11" s="120"/>
      <c r="X11" s="156" t="s">
        <v>32</v>
      </c>
      <c r="Y11" s="157"/>
      <c r="Z11" s="157"/>
      <c r="AA11" s="157"/>
      <c r="AB11" s="158"/>
      <c r="AC11" s="121"/>
      <c r="AD11" s="122"/>
      <c r="AE11" s="39"/>
      <c r="AF11" s="153"/>
      <c r="AG11" s="154"/>
      <c r="AH11" s="154"/>
      <c r="AI11" s="154"/>
      <c r="AJ11" s="154"/>
      <c r="AK11" s="154"/>
      <c r="AL11" s="155"/>
    </row>
    <row r="12" spans="1:38" s="1" customFormat="1" ht="52.5" customHeight="1" thickBot="1" x14ac:dyDescent="0.3">
      <c r="A12" s="161"/>
      <c r="B12" s="165"/>
      <c r="C12" s="166"/>
      <c r="D12" s="167"/>
      <c r="E12" s="115" t="s">
        <v>385</v>
      </c>
      <c r="F12" s="115" t="s">
        <v>15</v>
      </c>
      <c r="G12" s="115" t="s">
        <v>16</v>
      </c>
      <c r="H12" s="115" t="s">
        <v>17</v>
      </c>
      <c r="I12" s="115" t="s">
        <v>18</v>
      </c>
      <c r="J12" s="116" t="s">
        <v>19</v>
      </c>
      <c r="K12" s="116" t="s">
        <v>20</v>
      </c>
      <c r="L12" s="117" t="s">
        <v>395</v>
      </c>
      <c r="M12" s="118" t="s">
        <v>21</v>
      </c>
      <c r="N12" s="116" t="s">
        <v>22</v>
      </c>
      <c r="O12" s="116" t="s">
        <v>23</v>
      </c>
      <c r="P12" s="116" t="s">
        <v>24</v>
      </c>
      <c r="Q12" s="116" t="s">
        <v>25</v>
      </c>
      <c r="R12" s="116" t="s">
        <v>26</v>
      </c>
      <c r="S12" s="116" t="s">
        <v>27</v>
      </c>
      <c r="T12" s="116" t="s">
        <v>28</v>
      </c>
      <c r="U12" s="116" t="s">
        <v>29</v>
      </c>
      <c r="V12" s="116" t="s">
        <v>30</v>
      </c>
      <c r="W12" s="118" t="s">
        <v>31</v>
      </c>
      <c r="X12" s="115" t="s">
        <v>396</v>
      </c>
      <c r="Y12" s="115" t="s">
        <v>397</v>
      </c>
      <c r="Z12" s="115" t="s">
        <v>398</v>
      </c>
      <c r="AA12" s="115" t="s">
        <v>399</v>
      </c>
      <c r="AB12" s="115" t="s">
        <v>42</v>
      </c>
      <c r="AC12" s="116" t="s">
        <v>33</v>
      </c>
      <c r="AD12" s="116" t="s">
        <v>34</v>
      </c>
      <c r="AE12" s="40"/>
      <c r="AF12" s="118" t="s">
        <v>35</v>
      </c>
      <c r="AG12" s="118" t="s">
        <v>36</v>
      </c>
      <c r="AH12" s="118" t="s">
        <v>37</v>
      </c>
      <c r="AI12" s="118" t="s">
        <v>38</v>
      </c>
      <c r="AJ12" s="118" t="s">
        <v>39</v>
      </c>
      <c r="AK12" s="118" t="s">
        <v>40</v>
      </c>
      <c r="AL12" s="119" t="s">
        <v>41</v>
      </c>
    </row>
    <row r="13" spans="1:38" ht="37.5" customHeight="1" thickBot="1" x14ac:dyDescent="0.3">
      <c r="A13" s="41" t="s">
        <v>43</v>
      </c>
      <c r="B13" s="41" t="s">
        <v>44</v>
      </c>
      <c r="C13" s="42" t="s">
        <v>428</v>
      </c>
      <c r="D13" s="41" t="s">
        <v>45</v>
      </c>
      <c r="E13" s="41" t="s">
        <v>46</v>
      </c>
      <c r="F13" s="41" t="s">
        <v>46</v>
      </c>
      <c r="G13" s="41" t="s">
        <v>46</v>
      </c>
      <c r="H13" s="41" t="s">
        <v>46</v>
      </c>
      <c r="I13" s="41" t="s">
        <v>46</v>
      </c>
      <c r="J13" s="41" t="s">
        <v>46</v>
      </c>
      <c r="K13" s="41" t="s">
        <v>46</v>
      </c>
      <c r="L13" s="41" t="s">
        <v>46</v>
      </c>
      <c r="M13" s="41" t="s">
        <v>46</v>
      </c>
      <c r="N13" s="41" t="s">
        <v>47</v>
      </c>
      <c r="O13" s="41" t="s">
        <v>47</v>
      </c>
      <c r="P13" s="41" t="s">
        <v>47</v>
      </c>
      <c r="Q13" s="41" t="s">
        <v>47</v>
      </c>
      <c r="R13" s="41" t="s">
        <v>47</v>
      </c>
      <c r="S13" s="41" t="s">
        <v>47</v>
      </c>
      <c r="T13" s="41" t="s">
        <v>47</v>
      </c>
      <c r="U13" s="41" t="s">
        <v>47</v>
      </c>
      <c r="V13" s="41" t="s">
        <v>47</v>
      </c>
      <c r="W13" s="41" t="s">
        <v>48</v>
      </c>
      <c r="X13" s="41" t="s">
        <v>47</v>
      </c>
      <c r="Y13" s="41" t="s">
        <v>47</v>
      </c>
      <c r="Z13" s="41" t="s">
        <v>47</v>
      </c>
      <c r="AA13" s="41" t="s">
        <v>47</v>
      </c>
      <c r="AB13" s="41" t="s">
        <v>47</v>
      </c>
      <c r="AC13" s="41" t="s">
        <v>49</v>
      </c>
      <c r="AD13" s="41" t="s">
        <v>49</v>
      </c>
      <c r="AE13" s="43"/>
      <c r="AF13" s="41" t="s">
        <v>50</v>
      </c>
      <c r="AG13" s="41" t="s">
        <v>50</v>
      </c>
      <c r="AH13" s="41" t="s">
        <v>50</v>
      </c>
      <c r="AI13" s="41" t="s">
        <v>50</v>
      </c>
      <c r="AJ13" s="41" t="s">
        <v>50</v>
      </c>
      <c r="AK13" s="41"/>
      <c r="AL13" s="44"/>
    </row>
    <row r="14" spans="1:38" s="1" customFormat="1" ht="26.25" customHeight="1" thickBot="1" x14ac:dyDescent="0.3">
      <c r="A14" s="65" t="s">
        <v>51</v>
      </c>
      <c r="B14" s="65" t="s">
        <v>52</v>
      </c>
      <c r="C14" s="66" t="s">
        <v>53</v>
      </c>
      <c r="D14" s="67"/>
      <c r="E14" s="138">
        <v>40.192419351450397</v>
      </c>
      <c r="F14" s="138">
        <v>0.30444827509299111</v>
      </c>
      <c r="G14" s="138">
        <v>95.566000000000003</v>
      </c>
      <c r="H14" s="138" t="s">
        <v>443</v>
      </c>
      <c r="I14" s="138">
        <v>1.0844927133731335</v>
      </c>
      <c r="J14" s="138">
        <v>1.5305879815123735</v>
      </c>
      <c r="K14" s="138">
        <v>1.9957649043266692</v>
      </c>
      <c r="L14" s="138">
        <v>4.48655440563938E-2</v>
      </c>
      <c r="M14" s="138">
        <v>21.892229108185788</v>
      </c>
      <c r="N14" s="138">
        <v>0.94257423119310235</v>
      </c>
      <c r="O14" s="138">
        <v>0.13683101537858242</v>
      </c>
      <c r="P14" s="138">
        <v>0.16943215093367991</v>
      </c>
      <c r="Q14" s="138">
        <v>0.90056658104786569</v>
      </c>
      <c r="R14" s="138">
        <v>0.56834004768495361</v>
      </c>
      <c r="S14" s="138">
        <v>0.74414925465963211</v>
      </c>
      <c r="T14" s="138">
        <v>9.0592427422719464</v>
      </c>
      <c r="U14" s="138">
        <v>2.5026698120420878</v>
      </c>
      <c r="V14" s="138">
        <v>8.5634449013675429</v>
      </c>
      <c r="W14" s="138">
        <v>0.94687260819520747</v>
      </c>
      <c r="X14" s="138">
        <v>1.0129931891980324E-4</v>
      </c>
      <c r="Y14" s="138">
        <v>3.1970253470769692E-3</v>
      </c>
      <c r="Z14" s="138">
        <v>2.5487587236062807E-3</v>
      </c>
      <c r="AA14" s="138">
        <v>3.9308588076444428E-4</v>
      </c>
      <c r="AB14" s="138">
        <v>6.2401692703674978E-3</v>
      </c>
      <c r="AC14" s="138">
        <v>0.54292329715670129</v>
      </c>
      <c r="AD14" s="138">
        <v>2.6740998218165884E-4</v>
      </c>
      <c r="AE14" s="55"/>
      <c r="AF14" s="147">
        <v>33959.854929599998</v>
      </c>
      <c r="AG14" s="147">
        <v>76759.230034389606</v>
      </c>
      <c r="AH14" s="147">
        <v>57281.696633615036</v>
      </c>
      <c r="AI14" s="147" t="s">
        <v>431</v>
      </c>
      <c r="AJ14" s="147" t="s">
        <v>431</v>
      </c>
      <c r="AK14" s="147" t="s">
        <v>429</v>
      </c>
      <c r="AL14" s="45" t="s">
        <v>50</v>
      </c>
    </row>
    <row r="15" spans="1:38" s="1" customFormat="1" ht="26.25" customHeight="1" thickBot="1" x14ac:dyDescent="0.3">
      <c r="A15" s="65" t="s">
        <v>54</v>
      </c>
      <c r="B15" s="65" t="s">
        <v>55</v>
      </c>
      <c r="C15" s="66" t="s">
        <v>56</v>
      </c>
      <c r="D15" s="67"/>
      <c r="E15" s="138">
        <v>0.62394553827565713</v>
      </c>
      <c r="F15" s="138">
        <v>8.5916494650960015E-3</v>
      </c>
      <c r="G15" s="138">
        <v>0.61802475700951365</v>
      </c>
      <c r="H15" s="138" t="s">
        <v>443</v>
      </c>
      <c r="I15" s="138">
        <v>8.1409933997424033E-3</v>
      </c>
      <c r="J15" s="138">
        <v>1.2271785202872003E-2</v>
      </c>
      <c r="K15" s="138">
        <v>1.5925744732104001E-2</v>
      </c>
      <c r="L15" s="138">
        <v>7.9007233511030426E-4</v>
      </c>
      <c r="M15" s="138">
        <v>3.9394709864640005E-2</v>
      </c>
      <c r="N15" s="138">
        <v>7.6256060653224003E-3</v>
      </c>
      <c r="O15" s="138">
        <v>6.5545484561604006E-3</v>
      </c>
      <c r="P15" s="138">
        <v>1.4075558330580002E-3</v>
      </c>
      <c r="Q15" s="138">
        <v>3.6943033833072006E-3</v>
      </c>
      <c r="R15" s="138">
        <v>1.8848560067754344E-2</v>
      </c>
      <c r="S15" s="138">
        <v>1.2133361363422236E-2</v>
      </c>
      <c r="T15" s="138">
        <v>0.17672971850277394</v>
      </c>
      <c r="U15" s="138">
        <v>6.4249663237603213E-3</v>
      </c>
      <c r="V15" s="138">
        <v>9.7910516647778417E-2</v>
      </c>
      <c r="W15" s="138">
        <v>1.7272706202000004E-3</v>
      </c>
      <c r="X15" s="138">
        <v>1.8091843489944005E-6</v>
      </c>
      <c r="Y15" s="138">
        <v>5.8447789127280003E-6</v>
      </c>
      <c r="Z15" s="138">
        <v>4.5486510647256003E-6</v>
      </c>
      <c r="AA15" s="138">
        <v>7.2442829725416012E-6</v>
      </c>
      <c r="AB15" s="138">
        <v>1.9446897298989603E-5</v>
      </c>
      <c r="AC15" s="138" t="s">
        <v>429</v>
      </c>
      <c r="AD15" s="138">
        <v>0</v>
      </c>
      <c r="AE15" s="55"/>
      <c r="AF15" s="147">
        <v>3526.8137820000006</v>
      </c>
      <c r="AG15" s="147" t="s">
        <v>431</v>
      </c>
      <c r="AH15" s="147" t="s">
        <v>431</v>
      </c>
      <c r="AI15" s="147" t="s">
        <v>431</v>
      </c>
      <c r="AJ15" s="147" t="s">
        <v>431</v>
      </c>
      <c r="AK15" s="147" t="s">
        <v>429</v>
      </c>
      <c r="AL15" s="45" t="s">
        <v>50</v>
      </c>
    </row>
    <row r="16" spans="1:38" s="1" customFormat="1" ht="26.25" customHeight="1" thickBot="1" x14ac:dyDescent="0.3">
      <c r="A16" s="65" t="s">
        <v>54</v>
      </c>
      <c r="B16" s="65" t="s">
        <v>57</v>
      </c>
      <c r="C16" s="66" t="s">
        <v>58</v>
      </c>
      <c r="D16" s="67"/>
      <c r="E16" s="138">
        <v>8.2158910177734176E-2</v>
      </c>
      <c r="F16" s="138">
        <v>3.3018779520000005E-4</v>
      </c>
      <c r="G16" s="138">
        <v>6.7845456097048812E-2</v>
      </c>
      <c r="H16" s="138" t="s">
        <v>443</v>
      </c>
      <c r="I16" s="138">
        <v>2.2700410920000004E-2</v>
      </c>
      <c r="J16" s="138">
        <v>3.2606044776000001E-2</v>
      </c>
      <c r="K16" s="138">
        <v>3.3844249008000003E-2</v>
      </c>
      <c r="L16" s="138" t="s">
        <v>430</v>
      </c>
      <c r="M16" s="138">
        <v>8.6864858294050828E-2</v>
      </c>
      <c r="N16" s="138">
        <v>1.1556572832000001E-2</v>
      </c>
      <c r="O16" s="138">
        <v>6.6037559040000009E-4</v>
      </c>
      <c r="P16" s="138">
        <v>1.238204232E-2</v>
      </c>
      <c r="Q16" s="138">
        <v>4.5400821840000001E-3</v>
      </c>
      <c r="R16" s="138">
        <v>2.3525880408000002E-3</v>
      </c>
      <c r="S16" s="138">
        <v>1.0318368600000001E-2</v>
      </c>
      <c r="T16" s="138">
        <v>2.1462206688000001E-3</v>
      </c>
      <c r="U16" s="138">
        <v>1.1969307576000002E-3</v>
      </c>
      <c r="V16" s="138">
        <v>1.8985798224000001E-2</v>
      </c>
      <c r="W16" s="138">
        <v>1.0731103344000001E-2</v>
      </c>
      <c r="X16" s="138">
        <v>1.1969307576000001E-7</v>
      </c>
      <c r="Y16" s="138">
        <v>1.2382042320000002E-9</v>
      </c>
      <c r="Z16" s="138">
        <v>4.1273474400000003E-10</v>
      </c>
      <c r="AA16" s="138">
        <v>4.1273474400000003E-10</v>
      </c>
      <c r="AB16" s="138">
        <v>1.2175674948E-7</v>
      </c>
      <c r="AC16" s="138" t="s">
        <v>430</v>
      </c>
      <c r="AD16" s="138" t="s">
        <v>430</v>
      </c>
      <c r="AE16" s="55"/>
      <c r="AF16" s="147" t="s">
        <v>430</v>
      </c>
      <c r="AG16" s="147">
        <v>412.73474400000003</v>
      </c>
      <c r="AH16" s="147" t="s">
        <v>430</v>
      </c>
      <c r="AI16" s="147" t="s">
        <v>431</v>
      </c>
      <c r="AJ16" s="147" t="s">
        <v>431</v>
      </c>
      <c r="AK16" s="147" t="s">
        <v>429</v>
      </c>
      <c r="AL16" s="45" t="s">
        <v>50</v>
      </c>
    </row>
    <row r="17" spans="1:38" s="2" customFormat="1" ht="26.25" customHeight="1" thickBot="1" x14ac:dyDescent="0.3">
      <c r="A17" s="65" t="s">
        <v>54</v>
      </c>
      <c r="B17" s="65" t="s">
        <v>59</v>
      </c>
      <c r="C17" s="66" t="s">
        <v>60</v>
      </c>
      <c r="D17" s="67"/>
      <c r="E17" s="138">
        <v>2.2776191999999997E-2</v>
      </c>
      <c r="F17" s="138">
        <v>6.1964640000000005E-3</v>
      </c>
      <c r="G17" s="138">
        <v>4.0060123201968801E-3</v>
      </c>
      <c r="H17" s="138" t="s">
        <v>431</v>
      </c>
      <c r="I17" s="138">
        <v>8.8676424000000008E-4</v>
      </c>
      <c r="J17" s="138">
        <v>1.0961042399999998E-3</v>
      </c>
      <c r="K17" s="138">
        <v>1.3473122400000002E-3</v>
      </c>
      <c r="L17" s="138">
        <v>3.9469800960000012E-4</v>
      </c>
      <c r="M17" s="138">
        <v>8.9597519999999996E-3</v>
      </c>
      <c r="N17" s="138">
        <v>6.7265128799999995E-4</v>
      </c>
      <c r="O17" s="138">
        <v>1.27864872E-5</v>
      </c>
      <c r="P17" s="138">
        <v>1.3983912000000001E-4</v>
      </c>
      <c r="Q17" s="138">
        <v>6.6988800000000005E-5</v>
      </c>
      <c r="R17" s="138">
        <v>5.3917610399999995E-4</v>
      </c>
      <c r="S17" s="138">
        <v>3.0210274080000007E-4</v>
      </c>
      <c r="T17" s="138">
        <v>1.0888945704000001E-2</v>
      </c>
      <c r="U17" s="138">
        <v>1.8756863999999998E-5</v>
      </c>
      <c r="V17" s="138">
        <v>5.1832584000000004E-4</v>
      </c>
      <c r="W17" s="138">
        <v>1.8924335999999999E-4</v>
      </c>
      <c r="X17" s="138">
        <v>2.6041895999999996E-4</v>
      </c>
      <c r="Y17" s="138">
        <v>1.3565232000000002E-3</v>
      </c>
      <c r="Z17" s="138">
        <v>3.4750440000000003E-4</v>
      </c>
      <c r="AA17" s="138">
        <v>3.3410664000000002E-4</v>
      </c>
      <c r="AB17" s="138">
        <v>2.2985532000000001E-3</v>
      </c>
      <c r="AC17" s="138" t="s">
        <v>431</v>
      </c>
      <c r="AD17" s="138" t="s">
        <v>431</v>
      </c>
      <c r="AE17" s="55"/>
      <c r="AF17" s="147">
        <v>251.20800000000003</v>
      </c>
      <c r="AG17" s="147" t="s">
        <v>431</v>
      </c>
      <c r="AH17" s="147">
        <v>41.868000000000002</v>
      </c>
      <c r="AI17" s="147" t="s">
        <v>431</v>
      </c>
      <c r="AJ17" s="147" t="s">
        <v>431</v>
      </c>
      <c r="AK17" s="147" t="s">
        <v>429</v>
      </c>
      <c r="AL17" s="45" t="s">
        <v>50</v>
      </c>
    </row>
    <row r="18" spans="1:38" s="2" customFormat="1" ht="26.25" customHeight="1" thickBot="1" x14ac:dyDescent="0.3">
      <c r="A18" s="65" t="s">
        <v>54</v>
      </c>
      <c r="B18" s="65" t="s">
        <v>61</v>
      </c>
      <c r="C18" s="66" t="s">
        <v>62</v>
      </c>
      <c r="D18" s="67"/>
      <c r="E18" s="138">
        <v>3.0587951948951009</v>
      </c>
      <c r="F18" s="138">
        <v>0.1776933854124689</v>
      </c>
      <c r="G18" s="138">
        <v>20.166788779909314</v>
      </c>
      <c r="H18" s="138" t="s">
        <v>431</v>
      </c>
      <c r="I18" s="138">
        <v>0.25252356324106212</v>
      </c>
      <c r="J18" s="138">
        <v>0.32878723170921792</v>
      </c>
      <c r="K18" s="138">
        <v>0.42030363387100489</v>
      </c>
      <c r="L18" s="138">
        <v>0.14096939762099786</v>
      </c>
      <c r="M18" s="138">
        <v>0.6418404523456186</v>
      </c>
      <c r="N18" s="138">
        <v>0.24396492443006759</v>
      </c>
      <c r="O18" s="138">
        <v>4.5743646116323715E-3</v>
      </c>
      <c r="P18" s="138">
        <v>1.9840469345432355E-3</v>
      </c>
      <c r="Q18" s="138">
        <v>1.5247931622476363E-2</v>
      </c>
      <c r="R18" s="138">
        <v>0.19517261283859644</v>
      </c>
      <c r="S18" s="138">
        <v>0.10978512691506484</v>
      </c>
      <c r="T18" s="138">
        <v>3.9644236255905501</v>
      </c>
      <c r="U18" s="138">
        <v>1.5253229221080414E-3</v>
      </c>
      <c r="V18" s="138">
        <v>0.12212583421216733</v>
      </c>
      <c r="W18" s="138">
        <v>2.192279870184892E-2</v>
      </c>
      <c r="X18" s="138">
        <v>2.9768000752804995E-2</v>
      </c>
      <c r="Y18" s="138">
        <v>0.23196411586450463</v>
      </c>
      <c r="Z18" s="138">
        <v>2.7133240901945712E-2</v>
      </c>
      <c r="AA18" s="138">
        <v>2.4060810642805429E-2</v>
      </c>
      <c r="AB18" s="138">
        <v>0.3129261681620607</v>
      </c>
      <c r="AC18" s="138" t="s">
        <v>431</v>
      </c>
      <c r="AD18" s="138" t="s">
        <v>431</v>
      </c>
      <c r="AE18" s="55"/>
      <c r="AF18" s="147">
        <v>15553.14391956808</v>
      </c>
      <c r="AG18" s="147" t="s">
        <v>431</v>
      </c>
      <c r="AH18" s="147">
        <v>793.76579476557299</v>
      </c>
      <c r="AI18" s="147" t="s">
        <v>431</v>
      </c>
      <c r="AJ18" s="147" t="s">
        <v>431</v>
      </c>
      <c r="AK18" s="147" t="s">
        <v>429</v>
      </c>
      <c r="AL18" s="45" t="s">
        <v>50</v>
      </c>
    </row>
    <row r="19" spans="1:38" s="2" customFormat="1" ht="26.25" customHeight="1" thickBot="1" x14ac:dyDescent="0.3">
      <c r="A19" s="65" t="s">
        <v>54</v>
      </c>
      <c r="B19" s="65" t="s">
        <v>63</v>
      </c>
      <c r="C19" s="66" t="s">
        <v>64</v>
      </c>
      <c r="D19" s="67"/>
      <c r="E19" s="138">
        <v>0.43588690708497524</v>
      </c>
      <c r="F19" s="138">
        <v>8.6942935386993048E-2</v>
      </c>
      <c r="G19" s="138">
        <v>2.4715014590752644</v>
      </c>
      <c r="H19" s="138" t="s">
        <v>431</v>
      </c>
      <c r="I19" s="138">
        <v>4.0156018087277076E-2</v>
      </c>
      <c r="J19" s="138">
        <v>5.166762592162627E-2</v>
      </c>
      <c r="K19" s="138">
        <v>6.5481555322845275E-2</v>
      </c>
      <c r="L19" s="138">
        <v>2.136015976723428E-2</v>
      </c>
      <c r="M19" s="138">
        <v>0.17268729188481718</v>
      </c>
      <c r="N19" s="138">
        <v>3.686771537065222E-2</v>
      </c>
      <c r="O19" s="138">
        <v>6.9319767648471026E-4</v>
      </c>
      <c r="P19" s="138">
        <v>1.730956010942598E-3</v>
      </c>
      <c r="Q19" s="138">
        <v>2.5802333917319875E-3</v>
      </c>
      <c r="R19" s="138">
        <v>2.9505844593165992E-2</v>
      </c>
      <c r="S19" s="138">
        <v>1.6583940988909241E-2</v>
      </c>
      <c r="T19" s="138">
        <v>0.59863973592338959</v>
      </c>
      <c r="U19" s="138">
        <v>3.9142101510703116E-4</v>
      </c>
      <c r="V19" s="138">
        <v>2.0447328856452392E-2</v>
      </c>
      <c r="W19" s="138">
        <v>4.6683916829009554E-3</v>
      </c>
      <c r="X19" s="138">
        <v>6.3753761160601748E-3</v>
      </c>
      <c r="Y19" s="138">
        <v>4.2594266424049919E-2</v>
      </c>
      <c r="Z19" s="138">
        <v>6.9709767371623817E-3</v>
      </c>
      <c r="AA19" s="138">
        <v>6.4549300588159835E-3</v>
      </c>
      <c r="AB19" s="138">
        <v>6.2395549336088464E-2</v>
      </c>
      <c r="AC19" s="138" t="s">
        <v>431</v>
      </c>
      <c r="AD19" s="138" t="s">
        <v>431</v>
      </c>
      <c r="AE19" s="55"/>
      <c r="AF19" s="147">
        <v>2434.6719193808599</v>
      </c>
      <c r="AG19" s="147" t="s">
        <v>431</v>
      </c>
      <c r="AH19" s="147">
        <v>2646.7678961104843</v>
      </c>
      <c r="AI19" s="147" t="s">
        <v>431</v>
      </c>
      <c r="AJ19" s="147" t="s">
        <v>431</v>
      </c>
      <c r="AK19" s="147" t="s">
        <v>429</v>
      </c>
      <c r="AL19" s="45" t="s">
        <v>50</v>
      </c>
    </row>
    <row r="20" spans="1:38" s="2" customFormat="1" ht="26.25" customHeight="1" thickBot="1" x14ac:dyDescent="0.3">
      <c r="A20" s="65" t="s">
        <v>54</v>
      </c>
      <c r="B20" s="65" t="s">
        <v>65</v>
      </c>
      <c r="C20" s="66" t="s">
        <v>66</v>
      </c>
      <c r="D20" s="67"/>
      <c r="E20" s="138">
        <v>9.2796344105560188E-2</v>
      </c>
      <c r="F20" s="138">
        <v>2.2167293134704828E-2</v>
      </c>
      <c r="G20" s="138">
        <v>0.14934287312431149</v>
      </c>
      <c r="H20" s="138" t="s">
        <v>431</v>
      </c>
      <c r="I20" s="138">
        <v>5.8687083660699385E-3</v>
      </c>
      <c r="J20" s="138">
        <v>7.4518372842100897E-3</v>
      </c>
      <c r="K20" s="138">
        <v>9.3515919859782706E-3</v>
      </c>
      <c r="L20" s="138">
        <v>2.9513975581712962E-3</v>
      </c>
      <c r="M20" s="138">
        <v>3.6622858460526049E-2</v>
      </c>
      <c r="N20" s="138">
        <v>5.0750999897129466E-3</v>
      </c>
      <c r="O20" s="138">
        <v>9.5731253860956096E-5</v>
      </c>
      <c r="P20" s="138">
        <v>4.7777384189103109E-4</v>
      </c>
      <c r="Q20" s="138">
        <v>3.9923898057770199E-4</v>
      </c>
      <c r="R20" s="138">
        <v>4.0635497460422432E-3</v>
      </c>
      <c r="S20" s="138">
        <v>2.2818535852425085E-3</v>
      </c>
      <c r="T20" s="138">
        <v>8.2333443458891292E-2</v>
      </c>
      <c r="U20" s="138">
        <v>7.9578232593612708E-5</v>
      </c>
      <c r="V20" s="138">
        <v>3.1360826067568458E-3</v>
      </c>
      <c r="W20" s="138">
        <v>8.7286472121753588E-4</v>
      </c>
      <c r="X20" s="138">
        <v>1.1964040069308945E-3</v>
      </c>
      <c r="Y20" s="138">
        <v>7.1451694659609363E-3</v>
      </c>
      <c r="Z20" s="138">
        <v>1.4470089986140418E-3</v>
      </c>
      <c r="AA20" s="138">
        <v>1.3671612024985015E-3</v>
      </c>
      <c r="AB20" s="138">
        <v>1.1155743674004374E-2</v>
      </c>
      <c r="AC20" s="138" t="s">
        <v>431</v>
      </c>
      <c r="AD20" s="138" t="s">
        <v>431</v>
      </c>
      <c r="AE20" s="55"/>
      <c r="AF20" s="147">
        <v>317.09857817475699</v>
      </c>
      <c r="AG20" s="147" t="s">
        <v>431</v>
      </c>
      <c r="AH20" s="147">
        <v>825.65917494999178</v>
      </c>
      <c r="AI20" s="147" t="s">
        <v>431</v>
      </c>
      <c r="AJ20" s="147" t="s">
        <v>431</v>
      </c>
      <c r="AK20" s="147" t="s">
        <v>429</v>
      </c>
      <c r="AL20" s="45" t="s">
        <v>50</v>
      </c>
    </row>
    <row r="21" spans="1:38" s="2" customFormat="1" ht="26.25" customHeight="1" thickBot="1" x14ac:dyDescent="0.3">
      <c r="A21" s="65" t="s">
        <v>54</v>
      </c>
      <c r="B21" s="65" t="s">
        <v>67</v>
      </c>
      <c r="C21" s="66" t="s">
        <v>68</v>
      </c>
      <c r="D21" s="67"/>
      <c r="E21" s="138">
        <v>1.647858879079344</v>
      </c>
      <c r="F21" s="138">
        <v>0.36264795646146408</v>
      </c>
      <c r="G21" s="138">
        <v>11.194402451794604</v>
      </c>
      <c r="H21" s="138" t="s">
        <v>431</v>
      </c>
      <c r="I21" s="138">
        <v>0.28007992564334211</v>
      </c>
      <c r="J21" s="138">
        <v>0.33566834045461907</v>
      </c>
      <c r="K21" s="138">
        <v>0.39795620113958458</v>
      </c>
      <c r="L21" s="138">
        <v>9.164997393076342E-2</v>
      </c>
      <c r="M21" s="138">
        <v>1.6567405444194911</v>
      </c>
      <c r="N21" s="138">
        <v>0.30027923208205626</v>
      </c>
      <c r="O21" s="138">
        <v>4.8069182984383403E-3</v>
      </c>
      <c r="P21" s="138">
        <v>1.4059169776194575E-2</v>
      </c>
      <c r="Q21" s="138">
        <v>1.4411054887807081E-2</v>
      </c>
      <c r="R21" s="138">
        <v>0.13130984931133327</v>
      </c>
      <c r="S21" s="138">
        <v>8.5345069530047293E-2</v>
      </c>
      <c r="T21" s="138">
        <v>2.3616674214037574</v>
      </c>
      <c r="U21" s="138">
        <v>3.4218907389578922E-3</v>
      </c>
      <c r="V21" s="138">
        <v>0.31010621454289505</v>
      </c>
      <c r="W21" s="138">
        <v>0.26999107394700639</v>
      </c>
      <c r="X21" s="138">
        <v>7.697793143169776E-2</v>
      </c>
      <c r="Y21" s="138">
        <v>0.22748824956618538</v>
      </c>
      <c r="Z21" s="138">
        <v>5.1674229782673962E-2</v>
      </c>
      <c r="AA21" s="138">
        <v>4.3503718477897135E-2</v>
      </c>
      <c r="AB21" s="138">
        <v>0.39964412925845422</v>
      </c>
      <c r="AC21" s="138">
        <v>1.6007011610188111E-3</v>
      </c>
      <c r="AD21" s="138">
        <v>0.1976685329856257</v>
      </c>
      <c r="AE21" s="55"/>
      <c r="AF21" s="147">
        <v>9424.9820119721171</v>
      </c>
      <c r="AG21" s="147">
        <v>1162.6939706755018</v>
      </c>
      <c r="AH21" s="147">
        <v>6954.3037037232252</v>
      </c>
      <c r="AI21" s="147" t="s">
        <v>431</v>
      </c>
      <c r="AJ21" s="147" t="s">
        <v>431</v>
      </c>
      <c r="AK21" s="147" t="s">
        <v>429</v>
      </c>
      <c r="AL21" s="45" t="s">
        <v>50</v>
      </c>
    </row>
    <row r="22" spans="1:38" s="2" customFormat="1" ht="26.25" customHeight="1" thickBot="1" x14ac:dyDescent="0.3">
      <c r="A22" s="65" t="s">
        <v>54</v>
      </c>
      <c r="B22" s="69" t="s">
        <v>69</v>
      </c>
      <c r="C22" s="66" t="s">
        <v>70</v>
      </c>
      <c r="D22" s="67"/>
      <c r="E22" s="138">
        <v>1.9659128705877376</v>
      </c>
      <c r="F22" s="138">
        <v>0.27446771936846986</v>
      </c>
      <c r="G22" s="138">
        <v>1.9039631377744026</v>
      </c>
      <c r="H22" s="138" t="s">
        <v>431</v>
      </c>
      <c r="I22" s="138">
        <v>0.27687148124985389</v>
      </c>
      <c r="J22" s="138">
        <v>0.32826090675483749</v>
      </c>
      <c r="K22" s="138">
        <v>0.35989169436658786</v>
      </c>
      <c r="L22" s="138">
        <v>3.9785966068692578E-2</v>
      </c>
      <c r="M22" s="138">
        <v>2.318422014089689</v>
      </c>
      <c r="N22" s="138">
        <v>3.404209162767767E-2</v>
      </c>
      <c r="O22" s="138">
        <v>4.8422545727083207E-3</v>
      </c>
      <c r="P22" s="138">
        <v>2.9974674447979761E-2</v>
      </c>
      <c r="Q22" s="138">
        <v>5.7011643146906196E-2</v>
      </c>
      <c r="R22" s="138">
        <v>0.10500064173672521</v>
      </c>
      <c r="S22" s="138">
        <v>0.1459596454003847</v>
      </c>
      <c r="T22" s="138">
        <v>0.49639212723914627</v>
      </c>
      <c r="U22" s="138">
        <v>5.3065022415303933E-2</v>
      </c>
      <c r="V22" s="138">
        <v>0.89844845924891625</v>
      </c>
      <c r="W22" s="138">
        <v>1.1642928867026035E-2</v>
      </c>
      <c r="X22" s="138">
        <v>4.3495114781651354E-3</v>
      </c>
      <c r="Y22" s="138">
        <v>2.8693409083528056E-2</v>
      </c>
      <c r="Z22" s="138">
        <v>4.7754179363125376E-3</v>
      </c>
      <c r="AA22" s="138">
        <v>4.3642497372183078E-3</v>
      </c>
      <c r="AB22" s="138">
        <v>4.2182588235224035E-2</v>
      </c>
      <c r="AC22" s="138">
        <v>9.6010896276719042E-3</v>
      </c>
      <c r="AD22" s="138">
        <v>0.21498091992395785</v>
      </c>
      <c r="AE22" s="55"/>
      <c r="AF22" s="147">
        <v>2736.2672137919935</v>
      </c>
      <c r="AG22" s="147">
        <v>2322.4534195341848</v>
      </c>
      <c r="AH22" s="147">
        <v>1678.6611344554651</v>
      </c>
      <c r="AI22" s="147" t="s">
        <v>431</v>
      </c>
      <c r="AJ22" s="147" t="s">
        <v>431</v>
      </c>
      <c r="AK22" s="147" t="s">
        <v>429</v>
      </c>
      <c r="AL22" s="45" t="s">
        <v>50</v>
      </c>
    </row>
    <row r="23" spans="1:38" s="2" customFormat="1" ht="26.25" customHeight="1" thickBot="1" x14ac:dyDescent="0.3">
      <c r="A23" s="65" t="s">
        <v>71</v>
      </c>
      <c r="B23" s="69" t="s">
        <v>394</v>
      </c>
      <c r="C23" s="66" t="s">
        <v>390</v>
      </c>
      <c r="D23" s="112"/>
      <c r="E23" s="138" t="s">
        <v>430</v>
      </c>
      <c r="F23" s="138" t="s">
        <v>430</v>
      </c>
      <c r="G23" s="138" t="s">
        <v>430</v>
      </c>
      <c r="H23" s="138" t="s">
        <v>430</v>
      </c>
      <c r="I23" s="138" t="s">
        <v>430</v>
      </c>
      <c r="J23" s="138" t="s">
        <v>430</v>
      </c>
      <c r="K23" s="138" t="s">
        <v>430</v>
      </c>
      <c r="L23" s="138" t="s">
        <v>430</v>
      </c>
      <c r="M23" s="138" t="s">
        <v>430</v>
      </c>
      <c r="N23" s="138" t="s">
        <v>430</v>
      </c>
      <c r="O23" s="138" t="s">
        <v>430</v>
      </c>
      <c r="P23" s="138" t="s">
        <v>430</v>
      </c>
      <c r="Q23" s="138" t="s">
        <v>430</v>
      </c>
      <c r="R23" s="138" t="s">
        <v>430</v>
      </c>
      <c r="S23" s="138" t="s">
        <v>430</v>
      </c>
      <c r="T23" s="138" t="s">
        <v>430</v>
      </c>
      <c r="U23" s="138" t="s">
        <v>430</v>
      </c>
      <c r="V23" s="138" t="s">
        <v>430</v>
      </c>
      <c r="W23" s="138">
        <v>0.16362378675053088</v>
      </c>
      <c r="X23" s="138">
        <v>4.9533685043904159E-2</v>
      </c>
      <c r="Y23" s="138">
        <v>0.20069141264592011</v>
      </c>
      <c r="Z23" s="138">
        <v>3.6832553238428246E-2</v>
      </c>
      <c r="AA23" s="138">
        <v>3.1766706244260881E-2</v>
      </c>
      <c r="AB23" s="138">
        <v>0.3188243571725134</v>
      </c>
      <c r="AC23" s="138">
        <v>2.8068682820796636E-3</v>
      </c>
      <c r="AD23" s="138">
        <v>8.0947319392229419E-2</v>
      </c>
      <c r="AE23" s="55"/>
      <c r="AF23" s="147" t="s">
        <v>430</v>
      </c>
      <c r="AG23" s="147" t="s">
        <v>430</v>
      </c>
      <c r="AH23" s="147" t="s">
        <v>430</v>
      </c>
      <c r="AI23" s="147" t="s">
        <v>430</v>
      </c>
      <c r="AJ23" s="147" t="s">
        <v>431</v>
      </c>
      <c r="AK23" s="147" t="s">
        <v>429</v>
      </c>
      <c r="AL23" s="45" t="s">
        <v>50</v>
      </c>
    </row>
    <row r="24" spans="1:38" s="2" customFormat="1" ht="26.25" customHeight="1" thickBot="1" x14ac:dyDescent="0.3">
      <c r="A24" s="70" t="s">
        <v>54</v>
      </c>
      <c r="B24" s="69" t="s">
        <v>72</v>
      </c>
      <c r="C24" s="66" t="s">
        <v>73</v>
      </c>
      <c r="D24" s="67"/>
      <c r="E24" s="138">
        <v>1.748522467803644</v>
      </c>
      <c r="F24" s="138">
        <v>0.45046093812625349</v>
      </c>
      <c r="G24" s="138">
        <v>6.4368225512163448</v>
      </c>
      <c r="H24" s="138">
        <v>8.6890225690892331E-2</v>
      </c>
      <c r="I24" s="138">
        <v>0.3754000962712995</v>
      </c>
      <c r="J24" s="138">
        <v>0.43290161621014112</v>
      </c>
      <c r="K24" s="138">
        <v>0.50366877772964858</v>
      </c>
      <c r="L24" s="138">
        <v>0.12735550100736803</v>
      </c>
      <c r="M24" s="138">
        <v>1.9889184484791309</v>
      </c>
      <c r="N24" s="138">
        <v>0.29837565460402543</v>
      </c>
      <c r="O24" s="138">
        <v>4.0672392552748599E-2</v>
      </c>
      <c r="P24" s="138">
        <v>9.4041572064915771E-3</v>
      </c>
      <c r="Q24" s="138">
        <v>1.2886441206941013E-2</v>
      </c>
      <c r="R24" s="138">
        <v>0.19810199036288467</v>
      </c>
      <c r="S24" s="138">
        <v>9.6455806322338064E-2</v>
      </c>
      <c r="T24" s="138">
        <v>2.5796556070692955</v>
      </c>
      <c r="U24" s="138">
        <v>3.5911274057523895E-3</v>
      </c>
      <c r="V24" s="138">
        <v>1.6295753793172516</v>
      </c>
      <c r="W24" s="138" t="s">
        <v>430</v>
      </c>
      <c r="X24" s="138" t="s">
        <v>430</v>
      </c>
      <c r="Y24" s="138" t="s">
        <v>430</v>
      </c>
      <c r="Z24" s="138" t="s">
        <v>430</v>
      </c>
      <c r="AA24" s="138" t="s">
        <v>430</v>
      </c>
      <c r="AB24" s="138" t="s">
        <v>430</v>
      </c>
      <c r="AC24" s="138" t="s">
        <v>429</v>
      </c>
      <c r="AD24" s="138" t="s">
        <v>429</v>
      </c>
      <c r="AE24" s="55"/>
      <c r="AF24" s="147">
        <v>10838.292885947389</v>
      </c>
      <c r="AG24" s="147">
        <v>475.88737019795008</v>
      </c>
      <c r="AH24" s="147">
        <v>4766.3306692375363</v>
      </c>
      <c r="AI24" s="147">
        <v>502.36362251138689</v>
      </c>
      <c r="AJ24" s="147" t="s">
        <v>431</v>
      </c>
      <c r="AK24" s="147" t="s">
        <v>429</v>
      </c>
      <c r="AL24" s="45" t="s">
        <v>50</v>
      </c>
    </row>
    <row r="25" spans="1:38" s="2" customFormat="1" ht="26.25" customHeight="1" thickBot="1" x14ac:dyDescent="0.3">
      <c r="A25" s="65" t="s">
        <v>74</v>
      </c>
      <c r="B25" s="69" t="s">
        <v>75</v>
      </c>
      <c r="C25" s="71" t="s">
        <v>76</v>
      </c>
      <c r="D25" s="67"/>
      <c r="E25" s="138">
        <v>0.88707368803742759</v>
      </c>
      <c r="F25" s="138">
        <v>0.10859903676518584</v>
      </c>
      <c r="G25" s="138">
        <v>5.8514644773798793E-2</v>
      </c>
      <c r="H25" s="138" t="s">
        <v>443</v>
      </c>
      <c r="I25" s="138">
        <v>7.3822768727338818E-3</v>
      </c>
      <c r="J25" s="138">
        <v>7.3822768727338818E-3</v>
      </c>
      <c r="K25" s="138">
        <v>7.3822768727338818E-3</v>
      </c>
      <c r="L25" s="138">
        <v>3.5434928989122629E-3</v>
      </c>
      <c r="M25" s="138">
        <v>0.7979377937017611</v>
      </c>
      <c r="N25" s="138">
        <v>2.4575904300812019E-4</v>
      </c>
      <c r="O25" s="138">
        <v>1.8431928225609013E-5</v>
      </c>
      <c r="P25" s="138">
        <v>3.6863856451218024E-4</v>
      </c>
      <c r="Q25" s="138">
        <v>9.2159641128045059E-5</v>
      </c>
      <c r="R25" s="138">
        <v>6.1439760752030048E-4</v>
      </c>
      <c r="S25" s="138">
        <v>6.7583736827233048E-4</v>
      </c>
      <c r="T25" s="138">
        <v>2.4575904300812019E-5</v>
      </c>
      <c r="U25" s="138">
        <v>3.3791868413616524E-4</v>
      </c>
      <c r="V25" s="138">
        <v>8.9087653090443558E-2</v>
      </c>
      <c r="W25" s="138" t="s">
        <v>443</v>
      </c>
      <c r="X25" s="138" t="s">
        <v>443</v>
      </c>
      <c r="Y25" s="138" t="s">
        <v>443</v>
      </c>
      <c r="Z25" s="138" t="s">
        <v>443</v>
      </c>
      <c r="AA25" s="138" t="s">
        <v>443</v>
      </c>
      <c r="AB25" s="138" t="s">
        <v>443</v>
      </c>
      <c r="AC25" s="138" t="s">
        <v>429</v>
      </c>
      <c r="AD25" s="138" t="s">
        <v>429</v>
      </c>
      <c r="AE25" s="55"/>
      <c r="AF25" s="147">
        <v>3071.9880376015021</v>
      </c>
      <c r="AG25" s="147" t="s">
        <v>429</v>
      </c>
      <c r="AH25" s="147" t="s">
        <v>429</v>
      </c>
      <c r="AI25" s="147" t="s">
        <v>429</v>
      </c>
      <c r="AJ25" s="147" t="s">
        <v>431</v>
      </c>
      <c r="AK25" s="147" t="s">
        <v>429</v>
      </c>
      <c r="AL25" s="45" t="s">
        <v>50</v>
      </c>
    </row>
    <row r="26" spans="1:38" s="2" customFormat="1" ht="26.25" customHeight="1" thickBot="1" x14ac:dyDescent="0.3">
      <c r="A26" s="65" t="s">
        <v>74</v>
      </c>
      <c r="B26" s="65" t="s">
        <v>77</v>
      </c>
      <c r="C26" s="66" t="s">
        <v>78</v>
      </c>
      <c r="D26" s="67"/>
      <c r="E26" s="138">
        <v>8.4777645040897673E-2</v>
      </c>
      <c r="F26" s="138">
        <v>6.268618808717305E-3</v>
      </c>
      <c r="G26" s="138">
        <v>5.2137031989728687E-3</v>
      </c>
      <c r="H26" s="138" t="s">
        <v>443</v>
      </c>
      <c r="I26" s="138">
        <v>4.6564419698081228E-4</v>
      </c>
      <c r="J26" s="138">
        <v>4.6564419698081228E-4</v>
      </c>
      <c r="K26" s="138">
        <v>4.6564419698081228E-4</v>
      </c>
      <c r="L26" s="138">
        <v>2.2350921455078989E-4</v>
      </c>
      <c r="M26" s="138">
        <v>5.8549283546256492E-2</v>
      </c>
      <c r="N26" s="138">
        <v>0.70282537912567278</v>
      </c>
      <c r="O26" s="138">
        <v>3.5377065878277285E-6</v>
      </c>
      <c r="P26" s="138">
        <v>4.1107716662214949E-5</v>
      </c>
      <c r="Q26" s="138">
        <v>8.5009857693273231E-6</v>
      </c>
      <c r="R26" s="138">
        <v>6.0746068650861408E-5</v>
      </c>
      <c r="S26" s="138">
        <v>6.4519052874438114E-5</v>
      </c>
      <c r="T26" s="138">
        <v>4.3696465196193619E-6</v>
      </c>
      <c r="U26" s="138">
        <v>3.0317828324011508E-5</v>
      </c>
      <c r="V26" s="138">
        <v>7.9741969355069785E-3</v>
      </c>
      <c r="W26" s="138" t="s">
        <v>443</v>
      </c>
      <c r="X26" s="138" t="s">
        <v>443</v>
      </c>
      <c r="Y26" s="138" t="s">
        <v>443</v>
      </c>
      <c r="Z26" s="138" t="s">
        <v>443</v>
      </c>
      <c r="AA26" s="138" t="s">
        <v>443</v>
      </c>
      <c r="AB26" s="138" t="s">
        <v>443</v>
      </c>
      <c r="AC26" s="138" t="s">
        <v>429</v>
      </c>
      <c r="AD26" s="138" t="s">
        <v>429</v>
      </c>
      <c r="AE26" s="55"/>
      <c r="AF26" s="147">
        <v>273.89449419770324</v>
      </c>
      <c r="AG26" s="147" t="s">
        <v>429</v>
      </c>
      <c r="AH26" s="147" t="s">
        <v>429</v>
      </c>
      <c r="AI26" s="147" t="s">
        <v>429</v>
      </c>
      <c r="AJ26" s="147" t="s">
        <v>431</v>
      </c>
      <c r="AK26" s="147" t="s">
        <v>429</v>
      </c>
      <c r="AL26" s="45" t="s">
        <v>50</v>
      </c>
    </row>
    <row r="27" spans="1:38" s="2" customFormat="1" ht="26.25" customHeight="1" thickBot="1" x14ac:dyDescent="0.3">
      <c r="A27" s="65" t="s">
        <v>79</v>
      </c>
      <c r="B27" s="65" t="s">
        <v>80</v>
      </c>
      <c r="C27" s="66" t="s">
        <v>81</v>
      </c>
      <c r="D27" s="67"/>
      <c r="E27" s="138">
        <v>31.757473376458702</v>
      </c>
      <c r="F27" s="138">
        <v>19.985789563758516</v>
      </c>
      <c r="G27" s="138">
        <v>3.0849693681670352</v>
      </c>
      <c r="H27" s="138">
        <v>0.87201055996332655</v>
      </c>
      <c r="I27" s="138">
        <v>0.56375156029489104</v>
      </c>
      <c r="J27" s="138">
        <v>0.56375156029489126</v>
      </c>
      <c r="K27" s="138">
        <v>0.56375156029489126</v>
      </c>
      <c r="L27" s="138">
        <v>0.33074234944362996</v>
      </c>
      <c r="M27" s="138">
        <v>170.19119506835077</v>
      </c>
      <c r="N27" s="138">
        <v>74.42612446766816</v>
      </c>
      <c r="O27" s="138">
        <v>2.3972142325916313E-4</v>
      </c>
      <c r="P27" s="138">
        <v>1.1041948997108772E-2</v>
      </c>
      <c r="Q27" s="138">
        <v>3.6449467157142606E-4</v>
      </c>
      <c r="R27" s="138">
        <v>8.9119974937664076E-3</v>
      </c>
      <c r="S27" s="138">
        <v>6.2927262362618792E-3</v>
      </c>
      <c r="T27" s="138">
        <v>2.6831083172401547E-3</v>
      </c>
      <c r="U27" s="138">
        <v>2.4954649662452607E-4</v>
      </c>
      <c r="V27" s="138">
        <v>4.1469924144007693E-2</v>
      </c>
      <c r="W27" s="138">
        <v>0.82671800000000006</v>
      </c>
      <c r="X27" s="138">
        <v>1.5640954946300002E-2</v>
      </c>
      <c r="Y27" s="138">
        <v>2.10706853391E-2</v>
      </c>
      <c r="Z27" s="138">
        <v>1.2245710701200001E-2</v>
      </c>
      <c r="AA27" s="138">
        <v>2.1646790699499999E-2</v>
      </c>
      <c r="AB27" s="138">
        <v>7.0604141686099992E-2</v>
      </c>
      <c r="AC27" s="138">
        <v>8.2671809999999997E-4</v>
      </c>
      <c r="AD27" s="138">
        <v>1.6874119999999999E-4</v>
      </c>
      <c r="AE27" s="55"/>
      <c r="AF27" s="147">
        <v>60151.99633809083</v>
      </c>
      <c r="AG27" s="147" t="s">
        <v>429</v>
      </c>
      <c r="AH27" s="147" t="s">
        <v>431</v>
      </c>
      <c r="AI27" s="147" t="s">
        <v>429</v>
      </c>
      <c r="AJ27" s="147" t="s">
        <v>431</v>
      </c>
      <c r="AK27" s="147" t="s">
        <v>429</v>
      </c>
      <c r="AL27" s="45" t="s">
        <v>50</v>
      </c>
    </row>
    <row r="28" spans="1:38" s="2" customFormat="1" ht="26.25" customHeight="1" thickBot="1" x14ac:dyDescent="0.3">
      <c r="A28" s="65" t="s">
        <v>79</v>
      </c>
      <c r="B28" s="65" t="s">
        <v>82</v>
      </c>
      <c r="C28" s="66" t="s">
        <v>83</v>
      </c>
      <c r="D28" s="67"/>
      <c r="E28" s="138">
        <v>5.1282106646045387</v>
      </c>
      <c r="F28" s="138">
        <v>0.71621199614383046</v>
      </c>
      <c r="G28" s="138">
        <v>1.0828905276650089</v>
      </c>
      <c r="H28" s="138">
        <v>1.0205417718836932E-2</v>
      </c>
      <c r="I28" s="138">
        <v>0.94206712778471857</v>
      </c>
      <c r="J28" s="138">
        <v>0.94206712778471879</v>
      </c>
      <c r="K28" s="138">
        <v>0.94206712778471857</v>
      </c>
      <c r="L28" s="138">
        <v>0.54823181755327843</v>
      </c>
      <c r="M28" s="138">
        <v>5.6545171130070369</v>
      </c>
      <c r="N28" s="138">
        <v>0.8491185519143275</v>
      </c>
      <c r="O28" s="138">
        <v>1.5830779552375366E-5</v>
      </c>
      <c r="P28" s="138">
        <v>1.5141592070830206E-3</v>
      </c>
      <c r="Q28" s="138">
        <v>3.0350331701000586E-5</v>
      </c>
      <c r="R28" s="138">
        <v>2.3280225330650217E-3</v>
      </c>
      <c r="S28" s="138">
        <v>1.5647542540845147E-3</v>
      </c>
      <c r="T28" s="138">
        <v>8.2991529265753666E-5</v>
      </c>
      <c r="U28" s="138">
        <v>2.903910429725044E-5</v>
      </c>
      <c r="V28" s="138">
        <v>5.1877019513925744E-3</v>
      </c>
      <c r="W28" s="138">
        <v>0.13218849999999999</v>
      </c>
      <c r="X28" s="138">
        <v>7.0081541841000008E-3</v>
      </c>
      <c r="Y28" s="138">
        <v>7.8842912540999996E-3</v>
      </c>
      <c r="Z28" s="138">
        <v>6.1496165871999997E-3</v>
      </c>
      <c r="AA28" s="138">
        <v>6.5847058907999995E-3</v>
      </c>
      <c r="AB28" s="138">
        <v>2.7626767916200001E-2</v>
      </c>
      <c r="AC28" s="138">
        <v>1.3218839999999999E-4</v>
      </c>
      <c r="AD28" s="138">
        <v>3.03197E-5</v>
      </c>
      <c r="AE28" s="55"/>
      <c r="AF28" s="147">
        <v>12034.27540189128</v>
      </c>
      <c r="AG28" s="147" t="s">
        <v>429</v>
      </c>
      <c r="AH28" s="147" t="s">
        <v>431</v>
      </c>
      <c r="AI28" s="147" t="s">
        <v>429</v>
      </c>
      <c r="AJ28" s="147" t="s">
        <v>431</v>
      </c>
      <c r="AK28" s="147" t="s">
        <v>429</v>
      </c>
      <c r="AL28" s="45" t="s">
        <v>50</v>
      </c>
    </row>
    <row r="29" spans="1:38" s="2" customFormat="1" ht="26.25" customHeight="1" thickBot="1" x14ac:dyDescent="0.3">
      <c r="A29" s="65" t="s">
        <v>79</v>
      </c>
      <c r="B29" s="65" t="s">
        <v>84</v>
      </c>
      <c r="C29" s="66" t="s">
        <v>85</v>
      </c>
      <c r="D29" s="67"/>
      <c r="E29" s="138">
        <v>22.298473458730992</v>
      </c>
      <c r="F29" s="138">
        <v>1.1999105216813568</v>
      </c>
      <c r="G29" s="138">
        <v>2.3042193909924893</v>
      </c>
      <c r="H29" s="138">
        <v>7.6731614295592072E-3</v>
      </c>
      <c r="I29" s="138">
        <v>0.78164406621741256</v>
      </c>
      <c r="J29" s="138">
        <v>0.78164406621741256</v>
      </c>
      <c r="K29" s="138">
        <v>0.78164406621741245</v>
      </c>
      <c r="L29" s="138">
        <v>0.43317249388633783</v>
      </c>
      <c r="M29" s="138">
        <v>4.7123952772072002</v>
      </c>
      <c r="N29" s="138">
        <v>0.22323644796964276</v>
      </c>
      <c r="O29" s="138">
        <v>2.9405331629795792E-5</v>
      </c>
      <c r="P29" s="138">
        <v>3.0739230640162343E-3</v>
      </c>
      <c r="Q29" s="138">
        <v>5.8466326549654625E-5</v>
      </c>
      <c r="R29" s="138">
        <v>4.9035251084127473E-3</v>
      </c>
      <c r="S29" s="138">
        <v>3.2891941878782581E-3</v>
      </c>
      <c r="T29" s="138">
        <v>1.2278637716823753E-4</v>
      </c>
      <c r="U29" s="138">
        <v>5.8121989839717673E-5</v>
      </c>
      <c r="V29" s="138">
        <v>1.0451628069851072E-2</v>
      </c>
      <c r="W29" s="138">
        <v>0.1671607</v>
      </c>
      <c r="X29" s="138">
        <v>2.3880092246000005E-3</v>
      </c>
      <c r="Y29" s="138">
        <v>1.44607225254E-2</v>
      </c>
      <c r="Z29" s="138">
        <v>1.6158862418300002E-2</v>
      </c>
      <c r="AA29" s="138">
        <v>3.7146810156000001E-3</v>
      </c>
      <c r="AB29" s="138">
        <v>3.6722275183899998E-2</v>
      </c>
      <c r="AC29" s="138">
        <v>9.1135800000000002E-5</v>
      </c>
      <c r="AD29" s="138">
        <v>3.0951300000000003E-5</v>
      </c>
      <c r="AE29" s="55"/>
      <c r="AF29" s="147">
        <v>25008.718956993936</v>
      </c>
      <c r="AG29" s="147" t="s">
        <v>429</v>
      </c>
      <c r="AH29" s="147" t="s">
        <v>431</v>
      </c>
      <c r="AI29" s="147" t="s">
        <v>429</v>
      </c>
      <c r="AJ29" s="147" t="s">
        <v>431</v>
      </c>
      <c r="AK29" s="147" t="s">
        <v>429</v>
      </c>
      <c r="AL29" s="45" t="s">
        <v>50</v>
      </c>
    </row>
    <row r="30" spans="1:38" s="2" customFormat="1" ht="26.25" customHeight="1" thickBot="1" x14ac:dyDescent="0.3">
      <c r="A30" s="65" t="s">
        <v>79</v>
      </c>
      <c r="B30" s="65" t="s">
        <v>86</v>
      </c>
      <c r="C30" s="66" t="s">
        <v>87</v>
      </c>
      <c r="D30" s="67"/>
      <c r="E30" s="138">
        <v>3.1147100042646429E-2</v>
      </c>
      <c r="F30" s="138">
        <v>0.22023885790791703</v>
      </c>
      <c r="G30" s="138">
        <v>6.4563348853342358E-3</v>
      </c>
      <c r="H30" s="138">
        <v>1.8267212109596441E-4</v>
      </c>
      <c r="I30" s="138">
        <v>4.4254822112218357E-3</v>
      </c>
      <c r="J30" s="138">
        <v>4.4254822112218357E-3</v>
      </c>
      <c r="K30" s="138">
        <v>4.4254822112218366E-3</v>
      </c>
      <c r="L30" s="138">
        <v>5.6798487303751999E-4</v>
      </c>
      <c r="M30" s="138">
        <v>1.8239700316260521</v>
      </c>
      <c r="N30" s="138">
        <v>0.20901606339224224</v>
      </c>
      <c r="O30" s="138">
        <v>5.7461587755844291E-5</v>
      </c>
      <c r="P30" s="138">
        <v>2.8085056751203918E-5</v>
      </c>
      <c r="Q30" s="138">
        <v>9.6845023280013508E-7</v>
      </c>
      <c r="R30" s="138">
        <v>2.5956252548800654E-4</v>
      </c>
      <c r="S30" s="138">
        <v>9.7081259683972337E-3</v>
      </c>
      <c r="T30" s="138">
        <v>4.0476267581649925E-4</v>
      </c>
      <c r="U30" s="138">
        <v>5.7212394973970123E-5</v>
      </c>
      <c r="V30" s="138">
        <v>5.7158590455955926E-3</v>
      </c>
      <c r="W30" s="138">
        <v>2.6765000000000001E-3</v>
      </c>
      <c r="X30" s="138">
        <v>4.0783313100000007E-5</v>
      </c>
      <c r="Y30" s="138">
        <v>7.4769407400000008E-5</v>
      </c>
      <c r="Z30" s="138">
        <v>2.5489570800000002E-5</v>
      </c>
      <c r="AA30" s="138">
        <v>8.7514192599999997E-5</v>
      </c>
      <c r="AB30" s="138">
        <v>2.2855648390000002E-4</v>
      </c>
      <c r="AC30" s="138">
        <v>2.6763999999999999E-6</v>
      </c>
      <c r="AD30" s="138">
        <v>2.6763999999999999E-6</v>
      </c>
      <c r="AE30" s="55"/>
      <c r="AF30" s="147">
        <v>144.95715093306609</v>
      </c>
      <c r="AG30" s="147" t="s">
        <v>429</v>
      </c>
      <c r="AH30" s="147" t="s">
        <v>431</v>
      </c>
      <c r="AI30" s="147" t="s">
        <v>429</v>
      </c>
      <c r="AJ30" s="147" t="s">
        <v>431</v>
      </c>
      <c r="AK30" s="147" t="s">
        <v>429</v>
      </c>
      <c r="AL30" s="45" t="s">
        <v>50</v>
      </c>
    </row>
    <row r="31" spans="1:38" s="2" customFormat="1" ht="26.25" customHeight="1" thickBot="1" x14ac:dyDescent="0.3">
      <c r="A31" s="65" t="s">
        <v>79</v>
      </c>
      <c r="B31" s="65" t="s">
        <v>88</v>
      </c>
      <c r="C31" s="66" t="s">
        <v>89</v>
      </c>
      <c r="D31" s="67"/>
      <c r="E31" s="138" t="s">
        <v>429</v>
      </c>
      <c r="F31" s="138">
        <v>4.2050836551652431</v>
      </c>
      <c r="G31" s="138" t="s">
        <v>429</v>
      </c>
      <c r="H31" s="138" t="s">
        <v>429</v>
      </c>
      <c r="I31" s="138" t="s">
        <v>429</v>
      </c>
      <c r="J31" s="138" t="s">
        <v>429</v>
      </c>
      <c r="K31" s="138" t="s">
        <v>429</v>
      </c>
      <c r="L31" s="138" t="s">
        <v>429</v>
      </c>
      <c r="M31" s="138" t="s">
        <v>429</v>
      </c>
      <c r="N31" s="138" t="s">
        <v>429</v>
      </c>
      <c r="O31" s="138" t="s">
        <v>429</v>
      </c>
      <c r="P31" s="138" t="s">
        <v>430</v>
      </c>
      <c r="Q31" s="138" t="s">
        <v>430</v>
      </c>
      <c r="R31" s="138" t="s">
        <v>429</v>
      </c>
      <c r="S31" s="138" t="s">
        <v>429</v>
      </c>
      <c r="T31" s="138" t="s">
        <v>429</v>
      </c>
      <c r="U31" s="138" t="s">
        <v>429</v>
      </c>
      <c r="V31" s="138" t="s">
        <v>429</v>
      </c>
      <c r="W31" s="138" t="s">
        <v>429</v>
      </c>
      <c r="X31" s="138" t="s">
        <v>443</v>
      </c>
      <c r="Y31" s="138" t="s">
        <v>443</v>
      </c>
      <c r="Z31" s="138" t="s">
        <v>443</v>
      </c>
      <c r="AA31" s="138" t="s">
        <v>443</v>
      </c>
      <c r="AB31" s="138" t="s">
        <v>443</v>
      </c>
      <c r="AC31" s="138" t="s">
        <v>429</v>
      </c>
      <c r="AD31" s="138" t="s">
        <v>429</v>
      </c>
      <c r="AE31" s="55"/>
      <c r="AF31" s="147" t="s">
        <v>429</v>
      </c>
      <c r="AG31" s="147" t="s">
        <v>429</v>
      </c>
      <c r="AH31" s="147" t="s">
        <v>429</v>
      </c>
      <c r="AI31" s="147" t="s">
        <v>429</v>
      </c>
      <c r="AJ31" s="147" t="s">
        <v>431</v>
      </c>
      <c r="AK31" s="147" t="s">
        <v>429</v>
      </c>
      <c r="AL31" s="45" t="s">
        <v>50</v>
      </c>
    </row>
    <row r="32" spans="1:38" s="2" customFormat="1" ht="26.25" customHeight="1" thickBot="1" x14ac:dyDescent="0.3">
      <c r="A32" s="65" t="s">
        <v>79</v>
      </c>
      <c r="B32" s="65" t="s">
        <v>90</v>
      </c>
      <c r="C32" s="66" t="s">
        <v>91</v>
      </c>
      <c r="D32" s="67"/>
      <c r="E32" s="138" t="s">
        <v>429</v>
      </c>
      <c r="F32" s="138" t="s">
        <v>429</v>
      </c>
      <c r="G32" s="138" t="s">
        <v>429</v>
      </c>
      <c r="H32" s="138" t="s">
        <v>429</v>
      </c>
      <c r="I32" s="138">
        <v>0.33608827901714122</v>
      </c>
      <c r="J32" s="138">
        <v>0.37285900577724473</v>
      </c>
      <c r="K32" s="138">
        <v>0.82361316273091068</v>
      </c>
      <c r="L32" s="138">
        <v>3.5206194070183335E-2</v>
      </c>
      <c r="M32" s="138" t="s">
        <v>429</v>
      </c>
      <c r="N32" s="138">
        <v>0.81254383974069699</v>
      </c>
      <c r="O32" s="138">
        <v>3.8413251821770595E-3</v>
      </c>
      <c r="P32" s="138" t="s">
        <v>429</v>
      </c>
      <c r="Q32" s="138">
        <v>9.4167368303067558E-3</v>
      </c>
      <c r="R32" s="138">
        <v>0.30025786891437856</v>
      </c>
      <c r="S32" s="138">
        <v>6.5673492912739446</v>
      </c>
      <c r="T32" s="138">
        <v>4.801254922925878E-2</v>
      </c>
      <c r="U32" s="138">
        <v>6.7217655803428217E-3</v>
      </c>
      <c r="V32" s="138">
        <v>2.6571833258930457</v>
      </c>
      <c r="W32" s="138" t="s">
        <v>443</v>
      </c>
      <c r="X32" s="138" t="s">
        <v>443</v>
      </c>
      <c r="Y32" s="138" t="s">
        <v>443</v>
      </c>
      <c r="Z32" s="138" t="s">
        <v>443</v>
      </c>
      <c r="AA32" s="138" t="s">
        <v>443</v>
      </c>
      <c r="AB32" s="138" t="s">
        <v>443</v>
      </c>
      <c r="AC32" s="138" t="s">
        <v>429</v>
      </c>
      <c r="AD32" s="138" t="s">
        <v>429</v>
      </c>
      <c r="AE32" s="55"/>
      <c r="AF32" s="147" t="s">
        <v>429</v>
      </c>
      <c r="AG32" s="147" t="s">
        <v>429</v>
      </c>
      <c r="AH32" s="147" t="s">
        <v>429</v>
      </c>
      <c r="AI32" s="147" t="s">
        <v>429</v>
      </c>
      <c r="AJ32" s="147" t="s">
        <v>431</v>
      </c>
      <c r="AK32" s="147">
        <v>32940.909537837266</v>
      </c>
      <c r="AL32" s="45" t="s">
        <v>414</v>
      </c>
    </row>
    <row r="33" spans="1:38" s="2" customFormat="1" ht="26.25" customHeight="1" thickBot="1" x14ac:dyDescent="0.3">
      <c r="A33" s="65" t="s">
        <v>79</v>
      </c>
      <c r="B33" s="65" t="s">
        <v>92</v>
      </c>
      <c r="C33" s="66" t="s">
        <v>93</v>
      </c>
      <c r="D33" s="67"/>
      <c r="E33" s="138" t="s">
        <v>429</v>
      </c>
      <c r="F33" s="138" t="s">
        <v>429</v>
      </c>
      <c r="G33" s="138" t="s">
        <v>429</v>
      </c>
      <c r="H33" s="138" t="s">
        <v>429</v>
      </c>
      <c r="I33" s="138">
        <v>0.17688291105220422</v>
      </c>
      <c r="J33" s="138">
        <v>0.32756094639297079</v>
      </c>
      <c r="K33" s="138">
        <v>0.65512189278594157</v>
      </c>
      <c r="L33" s="138">
        <v>6.9442920635309829E-3</v>
      </c>
      <c r="M33" s="138" t="s">
        <v>429</v>
      </c>
      <c r="N33" s="138" t="s">
        <v>429</v>
      </c>
      <c r="O33" s="138" t="s">
        <v>429</v>
      </c>
      <c r="P33" s="138" t="s">
        <v>429</v>
      </c>
      <c r="Q33" s="138" t="s">
        <v>429</v>
      </c>
      <c r="R33" s="138" t="s">
        <v>429</v>
      </c>
      <c r="S33" s="138" t="s">
        <v>429</v>
      </c>
      <c r="T33" s="138" t="s">
        <v>429</v>
      </c>
      <c r="U33" s="138" t="s">
        <v>429</v>
      </c>
      <c r="V33" s="138" t="s">
        <v>443</v>
      </c>
      <c r="W33" s="138" t="s">
        <v>429</v>
      </c>
      <c r="X33" s="138" t="s">
        <v>443</v>
      </c>
      <c r="Y33" s="138" t="s">
        <v>443</v>
      </c>
      <c r="Z33" s="138" t="s">
        <v>443</v>
      </c>
      <c r="AA33" s="138" t="s">
        <v>443</v>
      </c>
      <c r="AB33" s="138" t="s">
        <v>443</v>
      </c>
      <c r="AC33" s="138" t="s">
        <v>429</v>
      </c>
      <c r="AD33" s="138" t="s">
        <v>429</v>
      </c>
      <c r="AE33" s="55"/>
      <c r="AF33" s="147" t="s">
        <v>429</v>
      </c>
      <c r="AG33" s="147" t="s">
        <v>429</v>
      </c>
      <c r="AH33" s="147" t="s">
        <v>429</v>
      </c>
      <c r="AI33" s="147" t="s">
        <v>429</v>
      </c>
      <c r="AJ33" s="147" t="s">
        <v>431</v>
      </c>
      <c r="AK33" s="147">
        <v>32940.909537837266</v>
      </c>
      <c r="AL33" s="45" t="s">
        <v>414</v>
      </c>
    </row>
    <row r="34" spans="1:38" s="2" customFormat="1" ht="26.25" customHeight="1" thickBot="1" x14ac:dyDescent="0.3">
      <c r="A34" s="65" t="s">
        <v>71</v>
      </c>
      <c r="B34" s="65" t="s">
        <v>94</v>
      </c>
      <c r="C34" s="66" t="s">
        <v>95</v>
      </c>
      <c r="D34" s="67"/>
      <c r="E34" s="138">
        <v>2.0668213457076563</v>
      </c>
      <c r="F34" s="138">
        <v>0.18341067285382831</v>
      </c>
      <c r="G34" s="138">
        <v>0.15759986054400002</v>
      </c>
      <c r="H34" s="138">
        <v>2.7610208816705332E-4</v>
      </c>
      <c r="I34" s="138">
        <v>5.4037122969837592E-2</v>
      </c>
      <c r="J34" s="138">
        <v>5.6798143851508123E-2</v>
      </c>
      <c r="K34" s="138">
        <v>5.9953596287703005E-2</v>
      </c>
      <c r="L34" s="138">
        <v>3.8969837587006957E-2</v>
      </c>
      <c r="M34" s="138">
        <v>0.42204176334106719</v>
      </c>
      <c r="N34" s="138" t="s">
        <v>443</v>
      </c>
      <c r="O34" s="138">
        <v>3.9443155452436197E-4</v>
      </c>
      <c r="P34" s="138" t="s">
        <v>443</v>
      </c>
      <c r="Q34" s="138" t="s">
        <v>443</v>
      </c>
      <c r="R34" s="138">
        <v>1.9721577726218098E-3</v>
      </c>
      <c r="S34" s="138">
        <v>6.7053364269141533E-2</v>
      </c>
      <c r="T34" s="138">
        <v>2.7610208816705338E-3</v>
      </c>
      <c r="U34" s="138">
        <v>3.9443155452436197E-4</v>
      </c>
      <c r="V34" s="138">
        <v>3.9443155452436193E-2</v>
      </c>
      <c r="W34" s="138">
        <v>1.7850021030286475E-2</v>
      </c>
      <c r="X34" s="138">
        <v>1.1832946635730857E-3</v>
      </c>
      <c r="Y34" s="138">
        <v>1.9721577726218098E-3</v>
      </c>
      <c r="Z34" s="138">
        <v>1.7255020329276919E-3</v>
      </c>
      <c r="AA34" s="138">
        <v>3.9666713400636613E-4</v>
      </c>
      <c r="AB34" s="138">
        <v>5.2776216031289536E-3</v>
      </c>
      <c r="AC34" s="138" t="s">
        <v>429</v>
      </c>
      <c r="AD34" s="138" t="s">
        <v>429</v>
      </c>
      <c r="AE34" s="55"/>
      <c r="AF34" s="147">
        <v>1708.2144000000001</v>
      </c>
      <c r="AG34" s="147" t="s">
        <v>431</v>
      </c>
      <c r="AH34" s="147" t="s">
        <v>429</v>
      </c>
      <c r="AI34" s="147" t="s">
        <v>429</v>
      </c>
      <c r="AJ34" s="147" t="s">
        <v>431</v>
      </c>
      <c r="AK34" s="147" t="s">
        <v>429</v>
      </c>
      <c r="AL34" s="45" t="s">
        <v>50</v>
      </c>
    </row>
    <row r="35" spans="1:38" s="6" customFormat="1" ht="26.25" customHeight="1" thickBot="1" x14ac:dyDescent="0.3">
      <c r="A35" s="65" t="s">
        <v>96</v>
      </c>
      <c r="B35" s="65" t="s">
        <v>97</v>
      </c>
      <c r="C35" s="66" t="s">
        <v>98</v>
      </c>
      <c r="D35" s="67"/>
      <c r="E35" s="138" t="s">
        <v>431</v>
      </c>
      <c r="F35" s="138" t="s">
        <v>431</v>
      </c>
      <c r="G35" s="138" t="s">
        <v>431</v>
      </c>
      <c r="H35" s="138" t="s">
        <v>431</v>
      </c>
      <c r="I35" s="138" t="s">
        <v>431</v>
      </c>
      <c r="J35" s="138" t="s">
        <v>431</v>
      </c>
      <c r="K35" s="138" t="s">
        <v>431</v>
      </c>
      <c r="L35" s="138" t="s">
        <v>431</v>
      </c>
      <c r="M35" s="138" t="s">
        <v>431</v>
      </c>
      <c r="N35" s="138" t="s">
        <v>431</v>
      </c>
      <c r="O35" s="138" t="s">
        <v>431</v>
      </c>
      <c r="P35" s="138" t="s">
        <v>431</v>
      </c>
      <c r="Q35" s="138" t="s">
        <v>431</v>
      </c>
      <c r="R35" s="138" t="s">
        <v>431</v>
      </c>
      <c r="S35" s="138" t="s">
        <v>431</v>
      </c>
      <c r="T35" s="138" t="s">
        <v>431</v>
      </c>
      <c r="U35" s="138" t="s">
        <v>431</v>
      </c>
      <c r="V35" s="138" t="s">
        <v>431</v>
      </c>
      <c r="W35" s="138" t="s">
        <v>431</v>
      </c>
      <c r="X35" s="138" t="s">
        <v>431</v>
      </c>
      <c r="Y35" s="138" t="s">
        <v>431</v>
      </c>
      <c r="Z35" s="138" t="s">
        <v>431</v>
      </c>
      <c r="AA35" s="138" t="s">
        <v>431</v>
      </c>
      <c r="AB35" s="138" t="s">
        <v>431</v>
      </c>
      <c r="AC35" s="138" t="s">
        <v>431</v>
      </c>
      <c r="AD35" s="138" t="s">
        <v>431</v>
      </c>
      <c r="AE35" s="55"/>
      <c r="AF35" s="147" t="s">
        <v>431</v>
      </c>
      <c r="AG35" s="147" t="s">
        <v>431</v>
      </c>
      <c r="AH35" s="147" t="s">
        <v>429</v>
      </c>
      <c r="AI35" s="147" t="s">
        <v>429</v>
      </c>
      <c r="AJ35" s="147" t="s">
        <v>429</v>
      </c>
      <c r="AK35" s="147" t="s">
        <v>429</v>
      </c>
      <c r="AL35" s="45" t="s">
        <v>50</v>
      </c>
    </row>
    <row r="36" spans="1:38" s="2" customFormat="1" ht="26.25" customHeight="1" thickBot="1" x14ac:dyDescent="0.3">
      <c r="A36" s="65" t="s">
        <v>96</v>
      </c>
      <c r="B36" s="65" t="s">
        <v>99</v>
      </c>
      <c r="C36" s="66" t="s">
        <v>100</v>
      </c>
      <c r="D36" s="67"/>
      <c r="E36" s="138">
        <v>2.7634461125731957</v>
      </c>
      <c r="F36" s="138">
        <v>9.2999999999999999E-2</v>
      </c>
      <c r="G36" s="138">
        <v>1.2785290726440961</v>
      </c>
      <c r="H36" s="138" t="s">
        <v>443</v>
      </c>
      <c r="I36" s="138">
        <v>5.6010572904735767E-2</v>
      </c>
      <c r="J36" s="138">
        <v>6.1479169927142543E-2</v>
      </c>
      <c r="K36" s="138">
        <v>6.1479169927142543E-2</v>
      </c>
      <c r="L36" s="138">
        <v>1.0833285611282727E-2</v>
      </c>
      <c r="M36" s="138">
        <v>0.25160000000000005</v>
      </c>
      <c r="N36" s="138">
        <v>5.5200000000000006E-3</v>
      </c>
      <c r="O36" s="138">
        <v>5.6000000000000006E-4</v>
      </c>
      <c r="P36" s="138">
        <v>7.9999999999999993E-4</v>
      </c>
      <c r="Q36" s="138">
        <v>1.5440000000000001E-2</v>
      </c>
      <c r="R36" s="138">
        <v>1.644E-2</v>
      </c>
      <c r="S36" s="138">
        <v>3.8059999999999997E-2</v>
      </c>
      <c r="T36" s="138">
        <v>0.71599999999999997</v>
      </c>
      <c r="U36" s="138">
        <v>5.8200000000000005E-3</v>
      </c>
      <c r="V36" s="138">
        <v>4.0799999999999996E-2</v>
      </c>
      <c r="W36" s="138">
        <v>1.1900000000000001E-2</v>
      </c>
      <c r="X36" s="138">
        <v>0</v>
      </c>
      <c r="Y36" s="138">
        <v>0</v>
      </c>
      <c r="Z36" s="138">
        <v>0</v>
      </c>
      <c r="AA36" s="138">
        <v>0</v>
      </c>
      <c r="AB36" s="138">
        <v>0</v>
      </c>
      <c r="AC36" s="138">
        <v>4.0400000000000002E-3</v>
      </c>
      <c r="AD36" s="138">
        <v>1.2995999999999999E-2</v>
      </c>
      <c r="AE36" s="55"/>
      <c r="AF36" s="147">
        <v>1426.8865608000003</v>
      </c>
      <c r="AG36" s="147" t="s">
        <v>431</v>
      </c>
      <c r="AH36" s="147" t="s">
        <v>429</v>
      </c>
      <c r="AI36" s="147" t="s">
        <v>429</v>
      </c>
      <c r="AJ36" s="147" t="s">
        <v>431</v>
      </c>
      <c r="AK36" s="147" t="s">
        <v>429</v>
      </c>
      <c r="AL36" s="45" t="s">
        <v>50</v>
      </c>
    </row>
    <row r="37" spans="1:38" s="2" customFormat="1" ht="26.25" customHeight="1" thickBot="1" x14ac:dyDescent="0.3">
      <c r="A37" s="65" t="s">
        <v>71</v>
      </c>
      <c r="B37" s="65" t="s">
        <v>101</v>
      </c>
      <c r="C37" s="66" t="s">
        <v>400</v>
      </c>
      <c r="D37" s="67"/>
      <c r="E37" s="138">
        <v>9.1334106132686596E-2</v>
      </c>
      <c r="F37" s="138">
        <v>3.0444702044228871E-3</v>
      </c>
      <c r="G37" s="138">
        <v>1.3692590716785216E-4</v>
      </c>
      <c r="H37" s="138" t="s">
        <v>443</v>
      </c>
      <c r="I37" s="138">
        <v>3.8055877555286089E-4</v>
      </c>
      <c r="J37" s="138">
        <v>3.8055877555286089E-4</v>
      </c>
      <c r="K37" s="138">
        <v>3.8055877555286089E-4</v>
      </c>
      <c r="L37" s="138">
        <v>9.5139693888215222E-6</v>
      </c>
      <c r="M37" s="138">
        <v>9.1334106132686579E-3</v>
      </c>
      <c r="N37" s="138">
        <v>2.8541908166464562E-6</v>
      </c>
      <c r="O37" s="138">
        <v>4.7569846944107606E-7</v>
      </c>
      <c r="P37" s="138">
        <v>1.9027938777643044E-4</v>
      </c>
      <c r="Q37" s="138">
        <v>2.2833526533171648E-4</v>
      </c>
      <c r="R37" s="138">
        <v>1.4461233471008714E-6</v>
      </c>
      <c r="S37" s="138">
        <v>1.4461233471008714E-7</v>
      </c>
      <c r="T37" s="138">
        <v>9.7042487765979503E-7</v>
      </c>
      <c r="U37" s="138">
        <v>2.0930732655407346E-5</v>
      </c>
      <c r="V37" s="138">
        <v>2.8541908166464562E-6</v>
      </c>
      <c r="W37" s="138">
        <v>9.5139693888215201E-4</v>
      </c>
      <c r="X37" s="138" t="s">
        <v>443</v>
      </c>
      <c r="Y37" s="138" t="s">
        <v>443</v>
      </c>
      <c r="Z37" s="138" t="s">
        <v>443</v>
      </c>
      <c r="AA37" s="138" t="s">
        <v>443</v>
      </c>
      <c r="AB37" s="138" t="s">
        <v>443</v>
      </c>
      <c r="AC37" s="138" t="s">
        <v>443</v>
      </c>
      <c r="AD37" s="138" t="s">
        <v>443</v>
      </c>
      <c r="AE37" s="55"/>
      <c r="AF37" s="147" t="s">
        <v>431</v>
      </c>
      <c r="AG37" s="147" t="s">
        <v>429</v>
      </c>
      <c r="AH37" s="147">
        <v>1902.7938777643042</v>
      </c>
      <c r="AI37" s="147" t="s">
        <v>429</v>
      </c>
      <c r="AJ37" s="147" t="s">
        <v>431</v>
      </c>
      <c r="AK37" s="147" t="s">
        <v>429</v>
      </c>
      <c r="AL37" s="45" t="s">
        <v>50</v>
      </c>
    </row>
    <row r="38" spans="1:38" s="2" customFormat="1" ht="26.25" customHeight="1" thickBot="1" x14ac:dyDescent="0.3">
      <c r="A38" s="65" t="s">
        <v>71</v>
      </c>
      <c r="B38" s="65" t="s">
        <v>102</v>
      </c>
      <c r="C38" s="66" t="s">
        <v>103</v>
      </c>
      <c r="D38" s="72"/>
      <c r="E38" s="138" t="s">
        <v>429</v>
      </c>
      <c r="F38" s="138" t="s">
        <v>429</v>
      </c>
      <c r="G38" s="138" t="s">
        <v>429</v>
      </c>
      <c r="H38" s="138" t="s">
        <v>429</v>
      </c>
      <c r="I38" s="138" t="s">
        <v>429</v>
      </c>
      <c r="J38" s="138" t="s">
        <v>429</v>
      </c>
      <c r="K38" s="138" t="s">
        <v>429</v>
      </c>
      <c r="L38" s="138" t="s">
        <v>429</v>
      </c>
      <c r="M38" s="138" t="s">
        <v>429</v>
      </c>
      <c r="N38" s="138" t="s">
        <v>429</v>
      </c>
      <c r="O38" s="138" t="s">
        <v>429</v>
      </c>
      <c r="P38" s="138" t="s">
        <v>429</v>
      </c>
      <c r="Q38" s="138" t="s">
        <v>429</v>
      </c>
      <c r="R38" s="138" t="s">
        <v>429</v>
      </c>
      <c r="S38" s="138" t="s">
        <v>429</v>
      </c>
      <c r="T38" s="138" t="s">
        <v>429</v>
      </c>
      <c r="U38" s="138" t="s">
        <v>429</v>
      </c>
      <c r="V38" s="138" t="s">
        <v>429</v>
      </c>
      <c r="W38" s="138" t="s">
        <v>429</v>
      </c>
      <c r="X38" s="138" t="s">
        <v>429</v>
      </c>
      <c r="Y38" s="138" t="s">
        <v>429</v>
      </c>
      <c r="Z38" s="138" t="s">
        <v>429</v>
      </c>
      <c r="AA38" s="138" t="s">
        <v>429</v>
      </c>
      <c r="AB38" s="138" t="s">
        <v>429</v>
      </c>
      <c r="AC38" s="138" t="s">
        <v>429</v>
      </c>
      <c r="AD38" s="138" t="s">
        <v>429</v>
      </c>
      <c r="AE38" s="55"/>
      <c r="AF38" s="147" t="s">
        <v>429</v>
      </c>
      <c r="AG38" s="147" t="s">
        <v>429</v>
      </c>
      <c r="AH38" s="147" t="s">
        <v>429</v>
      </c>
      <c r="AI38" s="147" t="s">
        <v>429</v>
      </c>
      <c r="AJ38" s="147" t="s">
        <v>429</v>
      </c>
      <c r="AK38" s="147" t="s">
        <v>429</v>
      </c>
      <c r="AL38" s="45" t="s">
        <v>50</v>
      </c>
    </row>
    <row r="39" spans="1:38" s="2" customFormat="1" ht="26.25" customHeight="1" thickBot="1" x14ac:dyDescent="0.3">
      <c r="A39" s="65" t="s">
        <v>104</v>
      </c>
      <c r="B39" s="65" t="s">
        <v>105</v>
      </c>
      <c r="C39" s="66" t="s">
        <v>391</v>
      </c>
      <c r="D39" s="67"/>
      <c r="E39" s="138">
        <v>2.476916618366122</v>
      </c>
      <c r="F39" s="138">
        <v>0.43465579065229409</v>
      </c>
      <c r="G39" s="138">
        <v>3.6270927420528656</v>
      </c>
      <c r="H39" s="138" t="s">
        <v>431</v>
      </c>
      <c r="I39" s="138">
        <v>0.32891354622303326</v>
      </c>
      <c r="J39" s="138">
        <v>0.41592580356831266</v>
      </c>
      <c r="K39" s="138">
        <v>0.51869160526906133</v>
      </c>
      <c r="L39" s="138">
        <v>0.15689279802610168</v>
      </c>
      <c r="M39" s="138">
        <v>1.3587237838022135</v>
      </c>
      <c r="N39" s="138">
        <v>0.32419787190888466</v>
      </c>
      <c r="O39" s="138">
        <v>5.7764747857310082E-3</v>
      </c>
      <c r="P39" s="138">
        <v>6.0897367898079787E-3</v>
      </c>
      <c r="Q39" s="138">
        <v>1.9356688568011701E-2</v>
      </c>
      <c r="R39" s="138">
        <v>0.21874170296938467</v>
      </c>
      <c r="S39" s="138">
        <v>0.12729365042829752</v>
      </c>
      <c r="T39" s="138">
        <v>4.327332400115206</v>
      </c>
      <c r="U39" s="138">
        <v>3.0229721503720009E-3</v>
      </c>
      <c r="V39" s="138">
        <v>0.22705283521625566</v>
      </c>
      <c r="W39" s="138">
        <v>0.1930126495846628</v>
      </c>
      <c r="X39" s="138">
        <v>5.8521302445926848E-2</v>
      </c>
      <c r="Y39" s="138">
        <v>0.30386750660992395</v>
      </c>
      <c r="Z39" s="138">
        <v>4.9536009974233436E-2</v>
      </c>
      <c r="AA39" s="138">
        <v>4.37554113922679E-2</v>
      </c>
      <c r="AB39" s="138">
        <v>0.45568023042235217</v>
      </c>
      <c r="AC39" s="138">
        <v>3.9257380583089634E-3</v>
      </c>
      <c r="AD39" s="138">
        <v>7.3769057967486631E-2</v>
      </c>
      <c r="AE39" s="55"/>
      <c r="AF39" s="147">
        <v>17713.601818914212</v>
      </c>
      <c r="AG39" s="147">
        <v>433.92292462800003</v>
      </c>
      <c r="AH39" s="147">
        <v>8903.8550335535638</v>
      </c>
      <c r="AI39" s="147" t="s">
        <v>431</v>
      </c>
      <c r="AJ39" s="147" t="s">
        <v>431</v>
      </c>
      <c r="AK39" s="147" t="s">
        <v>429</v>
      </c>
      <c r="AL39" s="45" t="s">
        <v>50</v>
      </c>
    </row>
    <row r="40" spans="1:38" s="2" customFormat="1" ht="26.25" customHeight="1" thickBot="1" x14ac:dyDescent="0.3">
      <c r="A40" s="65" t="s">
        <v>71</v>
      </c>
      <c r="B40" s="65" t="s">
        <v>106</v>
      </c>
      <c r="C40" s="66" t="s">
        <v>392</v>
      </c>
      <c r="D40" s="67"/>
      <c r="E40" s="138" t="s">
        <v>430</v>
      </c>
      <c r="F40" s="138" t="s">
        <v>430</v>
      </c>
      <c r="G40" s="138" t="s">
        <v>430</v>
      </c>
      <c r="H40" s="138" t="s">
        <v>430</v>
      </c>
      <c r="I40" s="138" t="s">
        <v>430</v>
      </c>
      <c r="J40" s="138" t="s">
        <v>430</v>
      </c>
      <c r="K40" s="138" t="s">
        <v>430</v>
      </c>
      <c r="L40" s="138" t="s">
        <v>430</v>
      </c>
      <c r="M40" s="138" t="s">
        <v>430</v>
      </c>
      <c r="N40" s="138" t="s">
        <v>430</v>
      </c>
      <c r="O40" s="138" t="s">
        <v>430</v>
      </c>
      <c r="P40" s="138" t="s">
        <v>430</v>
      </c>
      <c r="Q40" s="138" t="s">
        <v>430</v>
      </c>
      <c r="R40" s="138" t="s">
        <v>430</v>
      </c>
      <c r="S40" s="138" t="s">
        <v>430</v>
      </c>
      <c r="T40" s="138" t="s">
        <v>430</v>
      </c>
      <c r="U40" s="138" t="s">
        <v>430</v>
      </c>
      <c r="V40" s="138" t="s">
        <v>430</v>
      </c>
      <c r="W40" s="138" t="s">
        <v>430</v>
      </c>
      <c r="X40" s="138" t="s">
        <v>430</v>
      </c>
      <c r="Y40" s="138" t="s">
        <v>430</v>
      </c>
      <c r="Z40" s="138" t="s">
        <v>430</v>
      </c>
      <c r="AA40" s="138" t="s">
        <v>430</v>
      </c>
      <c r="AB40" s="138" t="s">
        <v>430</v>
      </c>
      <c r="AC40" s="138" t="s">
        <v>443</v>
      </c>
      <c r="AD40" s="138" t="s">
        <v>429</v>
      </c>
      <c r="AE40" s="55"/>
      <c r="AF40" s="147" t="s">
        <v>430</v>
      </c>
      <c r="AG40" s="147" t="s">
        <v>430</v>
      </c>
      <c r="AH40" s="147" t="s">
        <v>430</v>
      </c>
      <c r="AI40" s="147" t="s">
        <v>430</v>
      </c>
      <c r="AJ40" s="147" t="s">
        <v>431</v>
      </c>
      <c r="AK40" s="147" t="s">
        <v>429</v>
      </c>
      <c r="AL40" s="45" t="s">
        <v>50</v>
      </c>
    </row>
    <row r="41" spans="1:38" s="2" customFormat="1" ht="26.25" customHeight="1" thickBot="1" x14ac:dyDescent="0.3">
      <c r="A41" s="65" t="s">
        <v>104</v>
      </c>
      <c r="B41" s="65" t="s">
        <v>107</v>
      </c>
      <c r="C41" s="66" t="s">
        <v>401</v>
      </c>
      <c r="D41" s="67"/>
      <c r="E41" s="138">
        <v>5.0224702705229571</v>
      </c>
      <c r="F41" s="138">
        <v>19.225055827390904</v>
      </c>
      <c r="G41" s="138">
        <v>17.689388840974114</v>
      </c>
      <c r="H41" s="138">
        <v>0.20009972459489178</v>
      </c>
      <c r="I41" s="138">
        <v>11.645216391399611</v>
      </c>
      <c r="J41" s="138">
        <v>11.665512960144033</v>
      </c>
      <c r="K41" s="138">
        <v>12.48047650156934</v>
      </c>
      <c r="L41" s="138">
        <v>1.0817353784615702</v>
      </c>
      <c r="M41" s="138">
        <v>159.3698794123319</v>
      </c>
      <c r="N41" s="138">
        <v>3.1253050240950975</v>
      </c>
      <c r="O41" s="138">
        <v>3.1298442068181151E-2</v>
      </c>
      <c r="P41" s="138">
        <v>0.10925594458592702</v>
      </c>
      <c r="Q41" s="138">
        <v>4.8427193116608487E-2</v>
      </c>
      <c r="R41" s="138">
        <v>0.33979544153150243</v>
      </c>
      <c r="S41" s="138">
        <v>0.62993840083773955</v>
      </c>
      <c r="T41" s="138">
        <v>0.31195245119514853</v>
      </c>
      <c r="U41" s="138">
        <v>3.7177086171214357</v>
      </c>
      <c r="V41" s="138">
        <v>6.7286371015828932</v>
      </c>
      <c r="W41" s="138">
        <v>18.708372201032375</v>
      </c>
      <c r="X41" s="138">
        <v>3.9973323887004524</v>
      </c>
      <c r="Y41" s="138">
        <v>6.5670836776462478</v>
      </c>
      <c r="Z41" s="138">
        <v>3.4005832136799157</v>
      </c>
      <c r="AA41" s="138">
        <v>2.761905163457711</v>
      </c>
      <c r="AB41" s="138">
        <v>16.726904443484326</v>
      </c>
      <c r="AC41" s="138">
        <v>2.4278528203730051E-2</v>
      </c>
      <c r="AD41" s="138">
        <v>5.2657796364741625</v>
      </c>
      <c r="AE41" s="55"/>
      <c r="AF41" s="147">
        <v>35719.868443882646</v>
      </c>
      <c r="AG41" s="147">
        <v>30974.816157458408</v>
      </c>
      <c r="AH41" s="147">
        <v>11967.239933193599</v>
      </c>
      <c r="AI41" s="147">
        <v>1014.8284372211685</v>
      </c>
      <c r="AJ41" s="147" t="s">
        <v>431</v>
      </c>
      <c r="AK41" s="147" t="s">
        <v>429</v>
      </c>
      <c r="AL41" s="45" t="s">
        <v>50</v>
      </c>
    </row>
    <row r="42" spans="1:38" s="2" customFormat="1" ht="26.25" customHeight="1" thickBot="1" x14ac:dyDescent="0.3">
      <c r="A42" s="65" t="s">
        <v>71</v>
      </c>
      <c r="B42" s="65" t="s">
        <v>108</v>
      </c>
      <c r="C42" s="66" t="s">
        <v>109</v>
      </c>
      <c r="D42" s="67"/>
      <c r="E42" s="138" t="s">
        <v>430</v>
      </c>
      <c r="F42" s="138" t="s">
        <v>430</v>
      </c>
      <c r="G42" s="138" t="s">
        <v>430</v>
      </c>
      <c r="H42" s="138" t="s">
        <v>430</v>
      </c>
      <c r="I42" s="138" t="s">
        <v>430</v>
      </c>
      <c r="J42" s="138" t="s">
        <v>430</v>
      </c>
      <c r="K42" s="138" t="s">
        <v>430</v>
      </c>
      <c r="L42" s="138" t="s">
        <v>430</v>
      </c>
      <c r="M42" s="138" t="s">
        <v>430</v>
      </c>
      <c r="N42" s="138" t="s">
        <v>430</v>
      </c>
      <c r="O42" s="138" t="s">
        <v>430</v>
      </c>
      <c r="P42" s="138" t="s">
        <v>430</v>
      </c>
      <c r="Q42" s="138" t="s">
        <v>430</v>
      </c>
      <c r="R42" s="138" t="s">
        <v>430</v>
      </c>
      <c r="S42" s="138" t="s">
        <v>430</v>
      </c>
      <c r="T42" s="138" t="s">
        <v>430</v>
      </c>
      <c r="U42" s="138" t="s">
        <v>430</v>
      </c>
      <c r="V42" s="138" t="s">
        <v>430</v>
      </c>
      <c r="W42" s="138" t="s">
        <v>430</v>
      </c>
      <c r="X42" s="138" t="s">
        <v>430</v>
      </c>
      <c r="Y42" s="138" t="s">
        <v>430</v>
      </c>
      <c r="Z42" s="138" t="s">
        <v>430</v>
      </c>
      <c r="AA42" s="138" t="s">
        <v>430</v>
      </c>
      <c r="AB42" s="138" t="s">
        <v>430</v>
      </c>
      <c r="AC42" s="138" t="s">
        <v>430</v>
      </c>
      <c r="AD42" s="138" t="s">
        <v>429</v>
      </c>
      <c r="AE42" s="55"/>
      <c r="AF42" s="147" t="s">
        <v>430</v>
      </c>
      <c r="AG42" s="147" t="s">
        <v>430</v>
      </c>
      <c r="AH42" s="147" t="s">
        <v>430</v>
      </c>
      <c r="AI42" s="147" t="s">
        <v>430</v>
      </c>
      <c r="AJ42" s="147" t="s">
        <v>431</v>
      </c>
      <c r="AK42" s="147" t="s">
        <v>429</v>
      </c>
      <c r="AL42" s="45" t="s">
        <v>50</v>
      </c>
    </row>
    <row r="43" spans="1:38" s="2" customFormat="1" ht="26.25" customHeight="1" thickBot="1" x14ac:dyDescent="0.3">
      <c r="A43" s="65" t="s">
        <v>104</v>
      </c>
      <c r="B43" s="65" t="s">
        <v>110</v>
      </c>
      <c r="C43" s="66" t="s">
        <v>111</v>
      </c>
      <c r="D43" s="67"/>
      <c r="E43" s="138">
        <v>0.10350673948800002</v>
      </c>
      <c r="F43" s="138">
        <v>1.0350673948800003E-2</v>
      </c>
      <c r="G43" s="138">
        <v>9.5495317851628805E-2</v>
      </c>
      <c r="H43" s="138" t="s">
        <v>443</v>
      </c>
      <c r="I43" s="138">
        <v>1.7078612015520005E-2</v>
      </c>
      <c r="J43" s="138">
        <v>2.2253948989920006E-2</v>
      </c>
      <c r="K43" s="138">
        <v>2.8464353359200008E-2</v>
      </c>
      <c r="L43" s="138">
        <v>9.564022728691203E-3</v>
      </c>
      <c r="M43" s="138">
        <v>4.1402695795200013E-2</v>
      </c>
      <c r="N43" s="138">
        <v>1.6561078318080003E-2</v>
      </c>
      <c r="O43" s="138">
        <v>3.1052021846400004E-4</v>
      </c>
      <c r="P43" s="138">
        <v>1.0350673948800003E-4</v>
      </c>
      <c r="Q43" s="138">
        <v>1.0350673948800002E-3</v>
      </c>
      <c r="R43" s="138">
        <v>1.3248862654464004E-2</v>
      </c>
      <c r="S43" s="138">
        <v>7.4524852431360018E-3</v>
      </c>
      <c r="T43" s="138">
        <v>0.26911752266880001</v>
      </c>
      <c r="U43" s="138">
        <v>1.0350673948800003E-4</v>
      </c>
      <c r="V43" s="138">
        <v>8.2805391590400016E-3</v>
      </c>
      <c r="W43" s="138">
        <v>6.2104043692800008E-3</v>
      </c>
      <c r="X43" s="138">
        <v>1.9666280502720003E-3</v>
      </c>
      <c r="Y43" s="138">
        <v>1.5526010923200002E-2</v>
      </c>
      <c r="Z43" s="138">
        <v>1.7596145712960004E-3</v>
      </c>
      <c r="AA43" s="138">
        <v>1.5526010923200002E-3</v>
      </c>
      <c r="AB43" s="138">
        <v>2.0804854637088002E-2</v>
      </c>
      <c r="AC43" s="138">
        <v>2.2771482687360001E-4</v>
      </c>
      <c r="AD43" s="138">
        <v>1.3455876133440005E-7</v>
      </c>
      <c r="AE43" s="55"/>
      <c r="AF43" s="147">
        <v>1035.0673948800002</v>
      </c>
      <c r="AG43" s="147" t="s">
        <v>431</v>
      </c>
      <c r="AH43" s="147" t="s">
        <v>431</v>
      </c>
      <c r="AI43" s="147" t="s">
        <v>431</v>
      </c>
      <c r="AJ43" s="147" t="s">
        <v>431</v>
      </c>
      <c r="AK43" s="147" t="s">
        <v>429</v>
      </c>
      <c r="AL43" s="45" t="s">
        <v>50</v>
      </c>
    </row>
    <row r="44" spans="1:38" s="2" customFormat="1" ht="26.25" customHeight="1" thickBot="1" x14ac:dyDescent="0.3">
      <c r="A44" s="65" t="s">
        <v>71</v>
      </c>
      <c r="B44" s="65" t="s">
        <v>112</v>
      </c>
      <c r="C44" s="66" t="s">
        <v>113</v>
      </c>
      <c r="D44" s="67"/>
      <c r="E44" s="138">
        <v>8.9340823503000006</v>
      </c>
      <c r="F44" s="138">
        <v>1.23814788651</v>
      </c>
      <c r="G44" s="138">
        <v>0.85945786066465923</v>
      </c>
      <c r="H44" s="138">
        <v>1.6080015600000001E-3</v>
      </c>
      <c r="I44" s="138">
        <v>0.73011672629999991</v>
      </c>
      <c r="J44" s="138">
        <v>0.73011672629999991</v>
      </c>
      <c r="K44" s="138">
        <v>0.73011672629999991</v>
      </c>
      <c r="L44" s="138">
        <v>0.40886536672799995</v>
      </c>
      <c r="M44" s="138">
        <v>3.5171096074200006</v>
      </c>
      <c r="N44" s="138" t="s">
        <v>443</v>
      </c>
      <c r="O44" s="138">
        <v>2.1510000000000001E-3</v>
      </c>
      <c r="P44" s="138" t="s">
        <v>443</v>
      </c>
      <c r="Q44" s="138" t="s">
        <v>443</v>
      </c>
      <c r="R44" s="138">
        <v>1.0755000000000001E-2</v>
      </c>
      <c r="S44" s="138">
        <v>0.36567</v>
      </c>
      <c r="T44" s="138">
        <v>1.5057000000000001E-2</v>
      </c>
      <c r="U44" s="138">
        <v>2.1510000000000001E-3</v>
      </c>
      <c r="V44" s="138">
        <v>0.21509999999999999</v>
      </c>
      <c r="W44" s="138" t="s">
        <v>443</v>
      </c>
      <c r="X44" s="138">
        <v>6.4530000000000004E-3</v>
      </c>
      <c r="Y44" s="138">
        <v>1.0755000000000001E-2</v>
      </c>
      <c r="Z44" s="138" t="s">
        <v>443</v>
      </c>
      <c r="AA44" s="138" t="s">
        <v>443</v>
      </c>
      <c r="AB44" s="138">
        <v>1.7208000000000001E-2</v>
      </c>
      <c r="AC44" s="138" t="s">
        <v>430</v>
      </c>
      <c r="AD44" s="138" t="s">
        <v>430</v>
      </c>
      <c r="AE44" s="55"/>
      <c r="AF44" s="147">
        <v>9315.6065539200008</v>
      </c>
      <c r="AG44" s="147" t="s">
        <v>429</v>
      </c>
      <c r="AH44" s="147" t="s">
        <v>429</v>
      </c>
      <c r="AI44" s="147" t="s">
        <v>431</v>
      </c>
      <c r="AJ44" s="147" t="s">
        <v>431</v>
      </c>
      <c r="AK44" s="147" t="s">
        <v>429</v>
      </c>
      <c r="AL44" s="45" t="s">
        <v>50</v>
      </c>
    </row>
    <row r="45" spans="1:38" s="2" customFormat="1" ht="26.25" customHeight="1" thickBot="1" x14ac:dyDescent="0.3">
      <c r="A45" s="65" t="s">
        <v>71</v>
      </c>
      <c r="B45" s="65" t="s">
        <v>114</v>
      </c>
      <c r="C45" s="66" t="s">
        <v>115</v>
      </c>
      <c r="D45" s="67"/>
      <c r="E45" s="138">
        <v>2.9191116668065487</v>
      </c>
      <c r="F45" s="138">
        <v>0.1041211804720807</v>
      </c>
      <c r="G45" s="138">
        <v>0.1485816680255253</v>
      </c>
      <c r="H45" s="138" t="s">
        <v>443</v>
      </c>
      <c r="I45" s="138">
        <v>5.2060590236040351E-2</v>
      </c>
      <c r="J45" s="138">
        <v>5.5779203824328952E-2</v>
      </c>
      <c r="K45" s="138">
        <v>5.5779203824328952E-2</v>
      </c>
      <c r="L45" s="138">
        <v>1.7291553185541975E-2</v>
      </c>
      <c r="M45" s="138">
        <v>0.27517740553335618</v>
      </c>
      <c r="N45" s="138">
        <v>4.8341976647751769E-3</v>
      </c>
      <c r="O45" s="138">
        <v>3.7186135882885972E-4</v>
      </c>
      <c r="P45" s="138">
        <v>1.115584076486579E-3</v>
      </c>
      <c r="Q45" s="138">
        <v>1.4874454353154389E-3</v>
      </c>
      <c r="R45" s="138">
        <v>1.8593067941442985E-3</v>
      </c>
      <c r="S45" s="138">
        <v>3.2723799576939654E-2</v>
      </c>
      <c r="T45" s="138">
        <v>3.7186135882885975E-2</v>
      </c>
      <c r="U45" s="138">
        <v>3.718613588288597E-3</v>
      </c>
      <c r="V45" s="138">
        <v>4.4623363059463163E-2</v>
      </c>
      <c r="W45" s="138">
        <v>4.8341976647751769E-3</v>
      </c>
      <c r="X45" s="138" t="s">
        <v>443</v>
      </c>
      <c r="Y45" s="138" t="s">
        <v>443</v>
      </c>
      <c r="Z45" s="138" t="s">
        <v>443</v>
      </c>
      <c r="AA45" s="138" t="s">
        <v>443</v>
      </c>
      <c r="AB45" s="138" t="s">
        <v>443</v>
      </c>
      <c r="AC45" s="138">
        <v>2.9748908706308777E-3</v>
      </c>
      <c r="AD45" s="138">
        <v>1.413073163549667E-3</v>
      </c>
      <c r="AE45" s="55"/>
      <c r="AF45" s="147">
        <v>1610.4668114624465</v>
      </c>
      <c r="AG45" s="147" t="s">
        <v>429</v>
      </c>
      <c r="AH45" s="147" t="s">
        <v>429</v>
      </c>
      <c r="AI45" s="147" t="s">
        <v>429</v>
      </c>
      <c r="AJ45" s="147" t="s">
        <v>431</v>
      </c>
      <c r="AK45" s="147" t="s">
        <v>429</v>
      </c>
      <c r="AL45" s="45" t="s">
        <v>50</v>
      </c>
    </row>
    <row r="46" spans="1:38" s="2" customFormat="1" ht="26.25" customHeight="1" thickBot="1" x14ac:dyDescent="0.3">
      <c r="A46" s="65" t="s">
        <v>104</v>
      </c>
      <c r="B46" s="65" t="s">
        <v>116</v>
      </c>
      <c r="C46" s="66" t="s">
        <v>117</v>
      </c>
      <c r="D46" s="67"/>
      <c r="E46" s="138" t="s">
        <v>430</v>
      </c>
      <c r="F46" s="138" t="s">
        <v>430</v>
      </c>
      <c r="G46" s="138" t="s">
        <v>430</v>
      </c>
      <c r="H46" s="138" t="s">
        <v>443</v>
      </c>
      <c r="I46" s="138" t="s">
        <v>430</v>
      </c>
      <c r="J46" s="138" t="s">
        <v>430</v>
      </c>
      <c r="K46" s="138" t="s">
        <v>430</v>
      </c>
      <c r="L46" s="138" t="s">
        <v>430</v>
      </c>
      <c r="M46" s="138" t="s">
        <v>430</v>
      </c>
      <c r="N46" s="138" t="s">
        <v>430</v>
      </c>
      <c r="O46" s="138" t="s">
        <v>430</v>
      </c>
      <c r="P46" s="138" t="s">
        <v>430</v>
      </c>
      <c r="Q46" s="138" t="s">
        <v>430</v>
      </c>
      <c r="R46" s="138" t="s">
        <v>430</v>
      </c>
      <c r="S46" s="138" t="s">
        <v>430</v>
      </c>
      <c r="T46" s="138" t="s">
        <v>430</v>
      </c>
      <c r="U46" s="138" t="s">
        <v>430</v>
      </c>
      <c r="V46" s="138" t="s">
        <v>430</v>
      </c>
      <c r="W46" s="138" t="s">
        <v>430</v>
      </c>
      <c r="X46" s="138" t="s">
        <v>430</v>
      </c>
      <c r="Y46" s="138" t="s">
        <v>430</v>
      </c>
      <c r="Z46" s="138" t="s">
        <v>430</v>
      </c>
      <c r="AA46" s="138" t="s">
        <v>430</v>
      </c>
      <c r="AB46" s="138" t="s">
        <v>430</v>
      </c>
      <c r="AC46" s="138" t="s">
        <v>443</v>
      </c>
      <c r="AD46" s="138" t="s">
        <v>429</v>
      </c>
      <c r="AE46" s="55"/>
      <c r="AF46" s="147" t="s">
        <v>430</v>
      </c>
      <c r="AG46" s="147" t="s">
        <v>430</v>
      </c>
      <c r="AH46" s="147" t="s">
        <v>430</v>
      </c>
      <c r="AI46" s="147" t="s">
        <v>430</v>
      </c>
      <c r="AJ46" s="147" t="s">
        <v>431</v>
      </c>
      <c r="AK46" s="147" t="s">
        <v>429</v>
      </c>
      <c r="AL46" s="45" t="s">
        <v>50</v>
      </c>
    </row>
    <row r="47" spans="1:38" s="2" customFormat="1" ht="26.25" customHeight="1" thickBot="1" x14ac:dyDescent="0.3">
      <c r="A47" s="65" t="s">
        <v>71</v>
      </c>
      <c r="B47" s="65" t="s">
        <v>118</v>
      </c>
      <c r="C47" s="66" t="s">
        <v>119</v>
      </c>
      <c r="D47" s="67"/>
      <c r="E47" s="138" t="s">
        <v>430</v>
      </c>
      <c r="F47" s="138" t="s">
        <v>430</v>
      </c>
      <c r="G47" s="138" t="s">
        <v>430</v>
      </c>
      <c r="H47" s="138" t="s">
        <v>443</v>
      </c>
      <c r="I47" s="138" t="s">
        <v>430</v>
      </c>
      <c r="J47" s="138" t="s">
        <v>430</v>
      </c>
      <c r="K47" s="138" t="s">
        <v>430</v>
      </c>
      <c r="L47" s="138" t="s">
        <v>430</v>
      </c>
      <c r="M47" s="138" t="s">
        <v>430</v>
      </c>
      <c r="N47" s="138" t="s">
        <v>430</v>
      </c>
      <c r="O47" s="138" t="s">
        <v>430</v>
      </c>
      <c r="P47" s="138" t="s">
        <v>430</v>
      </c>
      <c r="Q47" s="138" t="s">
        <v>430</v>
      </c>
      <c r="R47" s="138" t="s">
        <v>430</v>
      </c>
      <c r="S47" s="138" t="s">
        <v>430</v>
      </c>
      <c r="T47" s="138" t="s">
        <v>430</v>
      </c>
      <c r="U47" s="138" t="s">
        <v>430</v>
      </c>
      <c r="V47" s="138" t="s">
        <v>430</v>
      </c>
      <c r="W47" s="138" t="s">
        <v>430</v>
      </c>
      <c r="X47" s="138" t="s">
        <v>430</v>
      </c>
      <c r="Y47" s="138" t="s">
        <v>430</v>
      </c>
      <c r="Z47" s="138" t="s">
        <v>430</v>
      </c>
      <c r="AA47" s="138" t="s">
        <v>430</v>
      </c>
      <c r="AB47" s="138" t="s">
        <v>430</v>
      </c>
      <c r="AC47" s="138" t="s">
        <v>443</v>
      </c>
      <c r="AD47" s="138" t="s">
        <v>429</v>
      </c>
      <c r="AE47" s="55"/>
      <c r="AF47" s="147" t="s">
        <v>430</v>
      </c>
      <c r="AG47" s="147" t="s">
        <v>429</v>
      </c>
      <c r="AH47" s="147" t="s">
        <v>429</v>
      </c>
      <c r="AI47" s="147" t="s">
        <v>429</v>
      </c>
      <c r="AJ47" s="147" t="s">
        <v>431</v>
      </c>
      <c r="AK47" s="147" t="s">
        <v>429</v>
      </c>
      <c r="AL47" s="45" t="s">
        <v>50</v>
      </c>
    </row>
    <row r="48" spans="1:38" s="2" customFormat="1" ht="26.25" customHeight="1" thickBot="1" x14ac:dyDescent="0.3">
      <c r="A48" s="65" t="s">
        <v>120</v>
      </c>
      <c r="B48" s="65" t="s">
        <v>121</v>
      </c>
      <c r="C48" s="66" t="s">
        <v>122</v>
      </c>
      <c r="D48" s="67"/>
      <c r="E48" s="138" t="s">
        <v>429</v>
      </c>
      <c r="F48" s="138" t="s">
        <v>431</v>
      </c>
      <c r="G48" s="138" t="s">
        <v>431</v>
      </c>
      <c r="H48" s="138" t="s">
        <v>429</v>
      </c>
      <c r="I48" s="138">
        <v>1.3441198434302602E-2</v>
      </c>
      <c r="J48" s="138">
        <v>0.13441198434302604</v>
      </c>
      <c r="K48" s="138">
        <v>0.33602996085756515</v>
      </c>
      <c r="L48" s="138" t="s">
        <v>431</v>
      </c>
      <c r="M48" s="138" t="s">
        <v>429</v>
      </c>
      <c r="N48" s="138" t="s">
        <v>431</v>
      </c>
      <c r="O48" s="138" t="s">
        <v>431</v>
      </c>
      <c r="P48" s="138" t="s">
        <v>431</v>
      </c>
      <c r="Q48" s="138" t="s">
        <v>431</v>
      </c>
      <c r="R48" s="138" t="s">
        <v>431</v>
      </c>
      <c r="S48" s="138" t="s">
        <v>431</v>
      </c>
      <c r="T48" s="138" t="s">
        <v>431</v>
      </c>
      <c r="U48" s="138" t="s">
        <v>431</v>
      </c>
      <c r="V48" s="138" t="s">
        <v>431</v>
      </c>
      <c r="W48" s="138" t="s">
        <v>429</v>
      </c>
      <c r="X48" s="138" t="s">
        <v>429</v>
      </c>
      <c r="Y48" s="138" t="s">
        <v>429</v>
      </c>
      <c r="Z48" s="138" t="s">
        <v>429</v>
      </c>
      <c r="AA48" s="138" t="s">
        <v>429</v>
      </c>
      <c r="AB48" s="138" t="s">
        <v>429</v>
      </c>
      <c r="AC48" s="138" t="s">
        <v>429</v>
      </c>
      <c r="AD48" s="138" t="s">
        <v>429</v>
      </c>
      <c r="AE48" s="55"/>
      <c r="AF48" s="147" t="s">
        <v>429</v>
      </c>
      <c r="AG48" s="147" t="s">
        <v>429</v>
      </c>
      <c r="AH48" s="147" t="s">
        <v>429</v>
      </c>
      <c r="AI48" s="147" t="s">
        <v>429</v>
      </c>
      <c r="AJ48" s="147" t="s">
        <v>429</v>
      </c>
      <c r="AK48" s="147" t="s">
        <v>431</v>
      </c>
      <c r="AL48" s="45" t="s">
        <v>123</v>
      </c>
    </row>
    <row r="49" spans="1:38" s="2" customFormat="1" ht="26.25" customHeight="1" thickBot="1" x14ac:dyDescent="0.3">
      <c r="A49" s="65" t="s">
        <v>120</v>
      </c>
      <c r="B49" s="65" t="s">
        <v>124</v>
      </c>
      <c r="C49" s="66" t="s">
        <v>125</v>
      </c>
      <c r="D49" s="67"/>
      <c r="E49" s="138" t="s">
        <v>431</v>
      </c>
      <c r="F49" s="138" t="s">
        <v>431</v>
      </c>
      <c r="G49" s="138" t="s">
        <v>431</v>
      </c>
      <c r="H49" s="138" t="s">
        <v>431</v>
      </c>
      <c r="I49" s="138" t="s">
        <v>431</v>
      </c>
      <c r="J49" s="138" t="s">
        <v>431</v>
      </c>
      <c r="K49" s="138" t="s">
        <v>431</v>
      </c>
      <c r="L49" s="138" t="s">
        <v>431</v>
      </c>
      <c r="M49" s="138" t="s">
        <v>431</v>
      </c>
      <c r="N49" s="138" t="s">
        <v>431</v>
      </c>
      <c r="O49" s="138" t="s">
        <v>431</v>
      </c>
      <c r="P49" s="138" t="s">
        <v>431</v>
      </c>
      <c r="Q49" s="138" t="s">
        <v>431</v>
      </c>
      <c r="R49" s="138" t="s">
        <v>431</v>
      </c>
      <c r="S49" s="138" t="s">
        <v>431</v>
      </c>
      <c r="T49" s="138" t="s">
        <v>431</v>
      </c>
      <c r="U49" s="138" t="s">
        <v>431</v>
      </c>
      <c r="V49" s="138" t="s">
        <v>431</v>
      </c>
      <c r="W49" s="138" t="s">
        <v>429</v>
      </c>
      <c r="X49" s="138" t="s">
        <v>431</v>
      </c>
      <c r="Y49" s="138" t="s">
        <v>431</v>
      </c>
      <c r="Z49" s="138" t="s">
        <v>431</v>
      </c>
      <c r="AA49" s="138" t="s">
        <v>431</v>
      </c>
      <c r="AB49" s="138" t="s">
        <v>431</v>
      </c>
      <c r="AC49" s="138" t="s">
        <v>429</v>
      </c>
      <c r="AD49" s="138" t="s">
        <v>429</v>
      </c>
      <c r="AE49" s="55"/>
      <c r="AF49" s="147" t="s">
        <v>429</v>
      </c>
      <c r="AG49" s="147" t="s">
        <v>429</v>
      </c>
      <c r="AH49" s="147" t="s">
        <v>429</v>
      </c>
      <c r="AI49" s="147" t="s">
        <v>429</v>
      </c>
      <c r="AJ49" s="147" t="s">
        <v>429</v>
      </c>
      <c r="AK49" s="147" t="s">
        <v>431</v>
      </c>
      <c r="AL49" s="45" t="s">
        <v>126</v>
      </c>
    </row>
    <row r="50" spans="1:38" s="2" customFormat="1" ht="26.25" customHeight="1" thickBot="1" x14ac:dyDescent="0.3">
      <c r="A50" s="65" t="s">
        <v>120</v>
      </c>
      <c r="B50" s="65" t="s">
        <v>127</v>
      </c>
      <c r="C50" s="66" t="s">
        <v>128</v>
      </c>
      <c r="D50" s="67"/>
      <c r="E50" s="138" t="s">
        <v>431</v>
      </c>
      <c r="F50" s="138" t="s">
        <v>431</v>
      </c>
      <c r="G50" s="138" t="s">
        <v>431</v>
      </c>
      <c r="H50" s="138" t="s">
        <v>431</v>
      </c>
      <c r="I50" s="138" t="s">
        <v>431</v>
      </c>
      <c r="J50" s="138" t="s">
        <v>431</v>
      </c>
      <c r="K50" s="138" t="s">
        <v>431</v>
      </c>
      <c r="L50" s="138" t="s">
        <v>431</v>
      </c>
      <c r="M50" s="138" t="s">
        <v>431</v>
      </c>
      <c r="N50" s="138" t="s">
        <v>431</v>
      </c>
      <c r="O50" s="138" t="s">
        <v>431</v>
      </c>
      <c r="P50" s="138" t="s">
        <v>431</v>
      </c>
      <c r="Q50" s="138" t="s">
        <v>431</v>
      </c>
      <c r="R50" s="138" t="s">
        <v>431</v>
      </c>
      <c r="S50" s="138" t="s">
        <v>431</v>
      </c>
      <c r="T50" s="138" t="s">
        <v>431</v>
      </c>
      <c r="U50" s="138" t="s">
        <v>431</v>
      </c>
      <c r="V50" s="138" t="s">
        <v>431</v>
      </c>
      <c r="W50" s="138" t="s">
        <v>431</v>
      </c>
      <c r="X50" s="138" t="s">
        <v>429</v>
      </c>
      <c r="Y50" s="138" t="s">
        <v>429</v>
      </c>
      <c r="Z50" s="138" t="s">
        <v>429</v>
      </c>
      <c r="AA50" s="138" t="s">
        <v>429</v>
      </c>
      <c r="AB50" s="138" t="s">
        <v>429</v>
      </c>
      <c r="AC50" s="138" t="s">
        <v>429</v>
      </c>
      <c r="AD50" s="138" t="s">
        <v>429</v>
      </c>
      <c r="AE50" s="55"/>
      <c r="AF50" s="147" t="s">
        <v>429</v>
      </c>
      <c r="AG50" s="147" t="s">
        <v>429</v>
      </c>
      <c r="AH50" s="147" t="s">
        <v>429</v>
      </c>
      <c r="AI50" s="147" t="s">
        <v>429</v>
      </c>
      <c r="AJ50" s="147" t="s">
        <v>429</v>
      </c>
      <c r="AK50" s="147" t="s">
        <v>429</v>
      </c>
      <c r="AL50" s="45" t="s">
        <v>413</v>
      </c>
    </row>
    <row r="51" spans="1:38" s="2" customFormat="1" ht="26.25" customHeight="1" thickBot="1" x14ac:dyDescent="0.3">
      <c r="A51" s="65" t="s">
        <v>120</v>
      </c>
      <c r="B51" s="69" t="s">
        <v>129</v>
      </c>
      <c r="C51" s="66" t="s">
        <v>130</v>
      </c>
      <c r="D51" s="67"/>
      <c r="E51" s="138" t="s">
        <v>429</v>
      </c>
      <c r="F51" s="138" t="s">
        <v>443</v>
      </c>
      <c r="G51" s="138" t="s">
        <v>443</v>
      </c>
      <c r="H51" s="138" t="s">
        <v>429</v>
      </c>
      <c r="I51" s="138" t="s">
        <v>429</v>
      </c>
      <c r="J51" s="138" t="s">
        <v>429</v>
      </c>
      <c r="K51" s="138" t="s">
        <v>429</v>
      </c>
      <c r="L51" s="138" t="s">
        <v>429</v>
      </c>
      <c r="M51" s="138" t="s">
        <v>429</v>
      </c>
      <c r="N51" s="138" t="s">
        <v>429</v>
      </c>
      <c r="O51" s="138" t="s">
        <v>429</v>
      </c>
      <c r="P51" s="138" t="s">
        <v>429</v>
      </c>
      <c r="Q51" s="138" t="s">
        <v>429</v>
      </c>
      <c r="R51" s="138" t="s">
        <v>429</v>
      </c>
      <c r="S51" s="138" t="s">
        <v>429</v>
      </c>
      <c r="T51" s="138" t="s">
        <v>429</v>
      </c>
      <c r="U51" s="138" t="s">
        <v>429</v>
      </c>
      <c r="V51" s="138" t="s">
        <v>429</v>
      </c>
      <c r="W51" s="138" t="s">
        <v>431</v>
      </c>
      <c r="X51" s="138" t="s">
        <v>429</v>
      </c>
      <c r="Y51" s="138" t="s">
        <v>429</v>
      </c>
      <c r="Z51" s="138" t="s">
        <v>429</v>
      </c>
      <c r="AA51" s="138" t="s">
        <v>429</v>
      </c>
      <c r="AB51" s="138" t="s">
        <v>429</v>
      </c>
      <c r="AC51" s="138" t="s">
        <v>429</v>
      </c>
      <c r="AD51" s="138" t="s">
        <v>429</v>
      </c>
      <c r="AE51" s="55"/>
      <c r="AF51" s="147" t="s">
        <v>429</v>
      </c>
      <c r="AG51" s="147" t="s">
        <v>429</v>
      </c>
      <c r="AH51" s="147" t="s">
        <v>429</v>
      </c>
      <c r="AI51" s="147" t="s">
        <v>429</v>
      </c>
      <c r="AJ51" s="147" t="s">
        <v>429</v>
      </c>
      <c r="AK51" s="147" t="s">
        <v>429</v>
      </c>
      <c r="AL51" s="45" t="s">
        <v>131</v>
      </c>
    </row>
    <row r="52" spans="1:38" s="2" customFormat="1" ht="26.25" customHeight="1" thickBot="1" x14ac:dyDescent="0.3">
      <c r="A52" s="65" t="s">
        <v>120</v>
      </c>
      <c r="B52" s="69" t="s">
        <v>132</v>
      </c>
      <c r="C52" s="71" t="s">
        <v>393</v>
      </c>
      <c r="D52" s="68"/>
      <c r="E52" s="138" t="s">
        <v>430</v>
      </c>
      <c r="F52" s="138">
        <v>2.5512790081338785</v>
      </c>
      <c r="G52" s="138" t="s">
        <v>430</v>
      </c>
      <c r="H52" s="138" t="s">
        <v>430</v>
      </c>
      <c r="I52" s="138" t="s">
        <v>430</v>
      </c>
      <c r="J52" s="138" t="s">
        <v>430</v>
      </c>
      <c r="K52" s="138" t="s">
        <v>430</v>
      </c>
      <c r="L52" s="138" t="s">
        <v>443</v>
      </c>
      <c r="M52" s="138" t="s">
        <v>430</v>
      </c>
      <c r="N52" s="138" t="s">
        <v>430</v>
      </c>
      <c r="O52" s="138" t="s">
        <v>430</v>
      </c>
      <c r="P52" s="138" t="s">
        <v>430</v>
      </c>
      <c r="Q52" s="138" t="s">
        <v>429</v>
      </c>
      <c r="R52" s="138" t="s">
        <v>429</v>
      </c>
      <c r="S52" s="138" t="s">
        <v>429</v>
      </c>
      <c r="T52" s="138" t="s">
        <v>429</v>
      </c>
      <c r="U52" s="138" t="s">
        <v>429</v>
      </c>
      <c r="V52" s="138" t="s">
        <v>429</v>
      </c>
      <c r="W52" s="138" t="s">
        <v>430</v>
      </c>
      <c r="X52" s="138" t="s">
        <v>429</v>
      </c>
      <c r="Y52" s="138" t="s">
        <v>430</v>
      </c>
      <c r="Z52" s="138" t="s">
        <v>430</v>
      </c>
      <c r="AA52" s="138" t="s">
        <v>430</v>
      </c>
      <c r="AB52" s="138" t="s">
        <v>430</v>
      </c>
      <c r="AC52" s="138" t="s">
        <v>429</v>
      </c>
      <c r="AD52" s="138" t="s">
        <v>429</v>
      </c>
      <c r="AE52" s="55"/>
      <c r="AF52" s="147" t="s">
        <v>429</v>
      </c>
      <c r="AG52" s="147" t="s">
        <v>429</v>
      </c>
      <c r="AH52" s="147" t="s">
        <v>429</v>
      </c>
      <c r="AI52" s="147" t="s">
        <v>429</v>
      </c>
      <c r="AJ52" s="147" t="s">
        <v>429</v>
      </c>
      <c r="AK52" s="147">
        <v>2.8952976059999997</v>
      </c>
      <c r="AL52" s="45" t="s">
        <v>133</v>
      </c>
    </row>
    <row r="53" spans="1:38" s="2" customFormat="1" ht="26.25" customHeight="1" thickBot="1" x14ac:dyDescent="0.3">
      <c r="A53" s="65" t="s">
        <v>120</v>
      </c>
      <c r="B53" s="69" t="s">
        <v>134</v>
      </c>
      <c r="C53" s="71" t="s">
        <v>135</v>
      </c>
      <c r="D53" s="68"/>
      <c r="E53" s="138" t="s">
        <v>429</v>
      </c>
      <c r="F53" s="138">
        <v>2.3990314874494199</v>
      </c>
      <c r="G53" s="138" t="s">
        <v>443</v>
      </c>
      <c r="H53" s="138" t="s">
        <v>429</v>
      </c>
      <c r="I53" s="138" t="s">
        <v>429</v>
      </c>
      <c r="J53" s="138" t="s">
        <v>429</v>
      </c>
      <c r="K53" s="138" t="s">
        <v>429</v>
      </c>
      <c r="L53" s="138" t="s">
        <v>429</v>
      </c>
      <c r="M53" s="138" t="s">
        <v>429</v>
      </c>
      <c r="N53" s="138" t="s">
        <v>429</v>
      </c>
      <c r="O53" s="138" t="s">
        <v>429</v>
      </c>
      <c r="P53" s="138" t="s">
        <v>429</v>
      </c>
      <c r="Q53" s="138" t="s">
        <v>429</v>
      </c>
      <c r="R53" s="138" t="s">
        <v>429</v>
      </c>
      <c r="S53" s="138" t="s">
        <v>429</v>
      </c>
      <c r="T53" s="138" t="s">
        <v>429</v>
      </c>
      <c r="U53" s="138" t="s">
        <v>429</v>
      </c>
      <c r="V53" s="138" t="s">
        <v>429</v>
      </c>
      <c r="W53" s="138" t="s">
        <v>429</v>
      </c>
      <c r="X53" s="138" t="s">
        <v>429</v>
      </c>
      <c r="Y53" s="138" t="s">
        <v>429</v>
      </c>
      <c r="Z53" s="138" t="s">
        <v>429</v>
      </c>
      <c r="AA53" s="138" t="s">
        <v>429</v>
      </c>
      <c r="AB53" s="138" t="s">
        <v>429</v>
      </c>
      <c r="AC53" s="138" t="s">
        <v>429</v>
      </c>
      <c r="AD53" s="138" t="s">
        <v>429</v>
      </c>
      <c r="AE53" s="55"/>
      <c r="AF53" s="147" t="s">
        <v>429</v>
      </c>
      <c r="AG53" s="147" t="s">
        <v>429</v>
      </c>
      <c r="AH53" s="147" t="s">
        <v>429</v>
      </c>
      <c r="AI53" s="147" t="s">
        <v>429</v>
      </c>
      <c r="AJ53" s="147" t="s">
        <v>429</v>
      </c>
      <c r="AK53" s="147">
        <v>1.1749795568074526</v>
      </c>
      <c r="AL53" s="45" t="s">
        <v>136</v>
      </c>
    </row>
    <row r="54" spans="1:38" s="2" customFormat="1" ht="37.5" customHeight="1" thickBot="1" x14ac:dyDescent="0.3">
      <c r="A54" s="65" t="s">
        <v>120</v>
      </c>
      <c r="B54" s="69" t="s">
        <v>137</v>
      </c>
      <c r="C54" s="71" t="s">
        <v>138</v>
      </c>
      <c r="D54" s="68"/>
      <c r="E54" s="138" t="s">
        <v>429</v>
      </c>
      <c r="F54" s="138">
        <v>8.7702700014831866E-2</v>
      </c>
      <c r="G54" s="138" t="s">
        <v>443</v>
      </c>
      <c r="H54" s="138" t="s">
        <v>429</v>
      </c>
      <c r="I54" s="138" t="s">
        <v>429</v>
      </c>
      <c r="J54" s="138" t="s">
        <v>429</v>
      </c>
      <c r="K54" s="138" t="s">
        <v>429</v>
      </c>
      <c r="L54" s="138" t="s">
        <v>429</v>
      </c>
      <c r="M54" s="138" t="s">
        <v>429</v>
      </c>
      <c r="N54" s="138" t="s">
        <v>429</v>
      </c>
      <c r="O54" s="138" t="s">
        <v>429</v>
      </c>
      <c r="P54" s="138" t="s">
        <v>429</v>
      </c>
      <c r="Q54" s="138" t="s">
        <v>429</v>
      </c>
      <c r="R54" s="138" t="s">
        <v>429</v>
      </c>
      <c r="S54" s="138" t="s">
        <v>429</v>
      </c>
      <c r="T54" s="138" t="s">
        <v>429</v>
      </c>
      <c r="U54" s="138" t="s">
        <v>429</v>
      </c>
      <c r="V54" s="138" t="s">
        <v>429</v>
      </c>
      <c r="W54" s="138" t="s">
        <v>429</v>
      </c>
      <c r="X54" s="138" t="s">
        <v>429</v>
      </c>
      <c r="Y54" s="138" t="s">
        <v>429</v>
      </c>
      <c r="Z54" s="138" t="s">
        <v>429</v>
      </c>
      <c r="AA54" s="138" t="s">
        <v>429</v>
      </c>
      <c r="AB54" s="138" t="s">
        <v>429</v>
      </c>
      <c r="AC54" s="138" t="s">
        <v>429</v>
      </c>
      <c r="AD54" s="138" t="s">
        <v>429</v>
      </c>
      <c r="AE54" s="55"/>
      <c r="AF54" s="147" t="s">
        <v>429</v>
      </c>
      <c r="AG54" s="147" t="s">
        <v>429</v>
      </c>
      <c r="AH54" s="147" t="s">
        <v>429</v>
      </c>
      <c r="AI54" s="147" t="s">
        <v>429</v>
      </c>
      <c r="AJ54" s="147" t="s">
        <v>429</v>
      </c>
      <c r="AK54" s="147" t="s">
        <v>429</v>
      </c>
      <c r="AL54" s="45" t="s">
        <v>420</v>
      </c>
    </row>
    <row r="55" spans="1:38" s="2" customFormat="1" ht="26.25" customHeight="1" thickBot="1" x14ac:dyDescent="0.3">
      <c r="A55" s="65" t="s">
        <v>120</v>
      </c>
      <c r="B55" s="69" t="s">
        <v>139</v>
      </c>
      <c r="C55" s="71" t="s">
        <v>140</v>
      </c>
      <c r="D55" s="68"/>
      <c r="E55" s="138" t="s">
        <v>443</v>
      </c>
      <c r="F55" s="138" t="s">
        <v>443</v>
      </c>
      <c r="G55" s="138" t="s">
        <v>443</v>
      </c>
      <c r="H55" s="138" t="s">
        <v>443</v>
      </c>
      <c r="I55" s="138" t="s">
        <v>443</v>
      </c>
      <c r="J55" s="138" t="s">
        <v>443</v>
      </c>
      <c r="K55" s="138" t="s">
        <v>443</v>
      </c>
      <c r="L55" s="138" t="s">
        <v>443</v>
      </c>
      <c r="M55" s="138" t="s">
        <v>443</v>
      </c>
      <c r="N55" s="138" t="s">
        <v>443</v>
      </c>
      <c r="O55" s="138" t="s">
        <v>443</v>
      </c>
      <c r="P55" s="138" t="s">
        <v>443</v>
      </c>
      <c r="Q55" s="138" t="s">
        <v>443</v>
      </c>
      <c r="R55" s="138" t="s">
        <v>443</v>
      </c>
      <c r="S55" s="138" t="s">
        <v>443</v>
      </c>
      <c r="T55" s="138" t="s">
        <v>443</v>
      </c>
      <c r="U55" s="138" t="s">
        <v>443</v>
      </c>
      <c r="V55" s="138" t="s">
        <v>443</v>
      </c>
      <c r="W55" s="138" t="s">
        <v>443</v>
      </c>
      <c r="X55" s="138" t="s">
        <v>443</v>
      </c>
      <c r="Y55" s="138" t="s">
        <v>443</v>
      </c>
      <c r="Z55" s="138" t="s">
        <v>443</v>
      </c>
      <c r="AA55" s="138" t="s">
        <v>443</v>
      </c>
      <c r="AB55" s="138" t="s">
        <v>443</v>
      </c>
      <c r="AC55" s="138" t="s">
        <v>429</v>
      </c>
      <c r="AD55" s="138" t="s">
        <v>429</v>
      </c>
      <c r="AE55" s="55"/>
      <c r="AF55" s="147" t="s">
        <v>429</v>
      </c>
      <c r="AG55" s="147" t="s">
        <v>429</v>
      </c>
      <c r="AH55" s="147" t="s">
        <v>429</v>
      </c>
      <c r="AI55" s="147" t="s">
        <v>429</v>
      </c>
      <c r="AJ55" s="147" t="s">
        <v>429</v>
      </c>
      <c r="AK55" s="147" t="s">
        <v>429</v>
      </c>
      <c r="AL55" s="45" t="s">
        <v>141</v>
      </c>
    </row>
    <row r="56" spans="1:38" s="2" customFormat="1" ht="26.25" customHeight="1" thickBot="1" x14ac:dyDescent="0.3">
      <c r="A56" s="69" t="s">
        <v>120</v>
      </c>
      <c r="B56" s="69" t="s">
        <v>142</v>
      </c>
      <c r="C56" s="71" t="s">
        <v>402</v>
      </c>
      <c r="D56" s="68"/>
      <c r="E56" s="138" t="s">
        <v>443</v>
      </c>
      <c r="F56" s="138" t="s">
        <v>443</v>
      </c>
      <c r="G56" s="138" t="s">
        <v>443</v>
      </c>
      <c r="H56" s="138" t="s">
        <v>443</v>
      </c>
      <c r="I56" s="138" t="s">
        <v>431</v>
      </c>
      <c r="J56" s="138" t="s">
        <v>431</v>
      </c>
      <c r="K56" s="138" t="s">
        <v>431</v>
      </c>
      <c r="L56" s="138" t="s">
        <v>431</v>
      </c>
      <c r="M56" s="138" t="s">
        <v>443</v>
      </c>
      <c r="N56" s="138" t="s">
        <v>431</v>
      </c>
      <c r="O56" s="138" t="s">
        <v>431</v>
      </c>
      <c r="P56" s="138" t="s">
        <v>431</v>
      </c>
      <c r="Q56" s="138" t="s">
        <v>431</v>
      </c>
      <c r="R56" s="138" t="s">
        <v>431</v>
      </c>
      <c r="S56" s="138" t="s">
        <v>431</v>
      </c>
      <c r="T56" s="138" t="s">
        <v>431</v>
      </c>
      <c r="U56" s="138" t="s">
        <v>431</v>
      </c>
      <c r="V56" s="138" t="s">
        <v>431</v>
      </c>
      <c r="W56" s="138" t="s">
        <v>429</v>
      </c>
      <c r="X56" s="138" t="s">
        <v>429</v>
      </c>
      <c r="Y56" s="138" t="s">
        <v>429</v>
      </c>
      <c r="Z56" s="138" t="s">
        <v>429</v>
      </c>
      <c r="AA56" s="138" t="s">
        <v>429</v>
      </c>
      <c r="AB56" s="138" t="s">
        <v>429</v>
      </c>
      <c r="AC56" s="138" t="s">
        <v>429</v>
      </c>
      <c r="AD56" s="138" t="s">
        <v>429</v>
      </c>
      <c r="AE56" s="55"/>
      <c r="AF56" s="147" t="s">
        <v>429</v>
      </c>
      <c r="AG56" s="147" t="s">
        <v>429</v>
      </c>
      <c r="AH56" s="147" t="s">
        <v>429</v>
      </c>
      <c r="AI56" s="147" t="s">
        <v>429</v>
      </c>
      <c r="AJ56" s="147" t="s">
        <v>429</v>
      </c>
      <c r="AK56" s="147" t="s">
        <v>429</v>
      </c>
      <c r="AL56" s="45" t="s">
        <v>413</v>
      </c>
    </row>
    <row r="57" spans="1:38" s="2" customFormat="1" ht="26.25" customHeight="1" thickBot="1" x14ac:dyDescent="0.3">
      <c r="A57" s="65" t="s">
        <v>54</v>
      </c>
      <c r="B57" s="65" t="s">
        <v>144</v>
      </c>
      <c r="C57" s="66" t="s">
        <v>145</v>
      </c>
      <c r="D57" s="67"/>
      <c r="E57" s="138" t="s">
        <v>430</v>
      </c>
      <c r="F57" s="138" t="s">
        <v>430</v>
      </c>
      <c r="G57" s="138" t="s">
        <v>430</v>
      </c>
      <c r="H57" s="138" t="s">
        <v>429</v>
      </c>
      <c r="I57" s="138" t="s">
        <v>430</v>
      </c>
      <c r="J57" s="138" t="s">
        <v>443</v>
      </c>
      <c r="K57" s="138" t="s">
        <v>443</v>
      </c>
      <c r="L57" s="138" t="s">
        <v>443</v>
      </c>
      <c r="M57" s="138" t="s">
        <v>430</v>
      </c>
      <c r="N57" s="138" t="s">
        <v>430</v>
      </c>
      <c r="O57" s="138" t="s">
        <v>430</v>
      </c>
      <c r="P57" s="138" t="s">
        <v>430</v>
      </c>
      <c r="Q57" s="138" t="s">
        <v>430</v>
      </c>
      <c r="R57" s="138" t="s">
        <v>430</v>
      </c>
      <c r="S57" s="138" t="s">
        <v>430</v>
      </c>
      <c r="T57" s="138" t="s">
        <v>430</v>
      </c>
      <c r="U57" s="138" t="s">
        <v>430</v>
      </c>
      <c r="V57" s="138" t="s">
        <v>430</v>
      </c>
      <c r="W57" s="138" t="s">
        <v>429</v>
      </c>
      <c r="X57" s="138" t="s">
        <v>429</v>
      </c>
      <c r="Y57" s="138" t="s">
        <v>429</v>
      </c>
      <c r="Z57" s="138" t="s">
        <v>429</v>
      </c>
      <c r="AA57" s="138" t="s">
        <v>429</v>
      </c>
      <c r="AB57" s="138" t="s">
        <v>429</v>
      </c>
      <c r="AC57" s="138" t="s">
        <v>429</v>
      </c>
      <c r="AD57" s="138" t="s">
        <v>429</v>
      </c>
      <c r="AE57" s="55"/>
      <c r="AF57" s="147" t="s">
        <v>429</v>
      </c>
      <c r="AG57" s="147" t="s">
        <v>429</v>
      </c>
      <c r="AH57" s="147" t="s">
        <v>429</v>
      </c>
      <c r="AI57" s="147" t="s">
        <v>429</v>
      </c>
      <c r="AJ57" s="147" t="s">
        <v>429</v>
      </c>
      <c r="AK57" s="147">
        <v>2087.1933973199793</v>
      </c>
      <c r="AL57" s="45" t="s">
        <v>146</v>
      </c>
    </row>
    <row r="58" spans="1:38" s="2" customFormat="1" ht="26.25" customHeight="1" thickBot="1" x14ac:dyDescent="0.3">
      <c r="A58" s="65" t="s">
        <v>54</v>
      </c>
      <c r="B58" s="65" t="s">
        <v>147</v>
      </c>
      <c r="C58" s="66" t="s">
        <v>148</v>
      </c>
      <c r="D58" s="67"/>
      <c r="E58" s="138" t="s">
        <v>430</v>
      </c>
      <c r="F58" s="138" t="s">
        <v>430</v>
      </c>
      <c r="G58" s="138" t="s">
        <v>430</v>
      </c>
      <c r="H58" s="138" t="s">
        <v>429</v>
      </c>
      <c r="I58" s="138" t="s">
        <v>430</v>
      </c>
      <c r="J58" s="138" t="s">
        <v>429</v>
      </c>
      <c r="K58" s="138" t="s">
        <v>429</v>
      </c>
      <c r="L58" s="138" t="s">
        <v>429</v>
      </c>
      <c r="M58" s="138" t="s">
        <v>430</v>
      </c>
      <c r="N58" s="138" t="s">
        <v>429</v>
      </c>
      <c r="O58" s="138" t="s">
        <v>429</v>
      </c>
      <c r="P58" s="138" t="s">
        <v>429</v>
      </c>
      <c r="Q58" s="138" t="s">
        <v>429</v>
      </c>
      <c r="R58" s="138" t="s">
        <v>429</v>
      </c>
      <c r="S58" s="138" t="s">
        <v>429</v>
      </c>
      <c r="T58" s="138" t="s">
        <v>429</v>
      </c>
      <c r="U58" s="138" t="s">
        <v>429</v>
      </c>
      <c r="V58" s="138" t="s">
        <v>429</v>
      </c>
      <c r="W58" s="138" t="s">
        <v>430</v>
      </c>
      <c r="X58" s="138" t="s">
        <v>429</v>
      </c>
      <c r="Y58" s="138" t="s">
        <v>429</v>
      </c>
      <c r="Z58" s="138" t="s">
        <v>429</v>
      </c>
      <c r="AA58" s="138" t="s">
        <v>429</v>
      </c>
      <c r="AB58" s="138" t="s">
        <v>429</v>
      </c>
      <c r="AC58" s="138" t="s">
        <v>429</v>
      </c>
      <c r="AD58" s="138" t="s">
        <v>430</v>
      </c>
      <c r="AE58" s="55"/>
      <c r="AF58" s="147" t="s">
        <v>429</v>
      </c>
      <c r="AG58" s="147" t="s">
        <v>429</v>
      </c>
      <c r="AH58" s="147" t="s">
        <v>429</v>
      </c>
      <c r="AI58" s="147" t="s">
        <v>429</v>
      </c>
      <c r="AJ58" s="147" t="s">
        <v>429</v>
      </c>
      <c r="AK58" s="147">
        <v>253.02950000000001</v>
      </c>
      <c r="AL58" s="45" t="s">
        <v>149</v>
      </c>
    </row>
    <row r="59" spans="1:38" s="2" customFormat="1" ht="26.25" customHeight="1" thickBot="1" x14ac:dyDescent="0.3">
      <c r="A59" s="65" t="s">
        <v>54</v>
      </c>
      <c r="B59" s="73" t="s">
        <v>150</v>
      </c>
      <c r="C59" s="66" t="s">
        <v>403</v>
      </c>
      <c r="D59" s="67"/>
      <c r="E59" s="138" t="s">
        <v>430</v>
      </c>
      <c r="F59" s="138" t="s">
        <v>430</v>
      </c>
      <c r="G59" s="138" t="s">
        <v>430</v>
      </c>
      <c r="H59" s="138" t="s">
        <v>429</v>
      </c>
      <c r="I59" s="138">
        <v>1.7676000000000001E-2</v>
      </c>
      <c r="J59" s="138">
        <v>2.0077500000000002E-2</v>
      </c>
      <c r="K59" s="138">
        <v>2.2563E-2</v>
      </c>
      <c r="L59" s="138">
        <v>9.5610959999999987E-5</v>
      </c>
      <c r="M59" s="138" t="s">
        <v>430</v>
      </c>
      <c r="N59" s="138">
        <v>0.31076574913036642</v>
      </c>
      <c r="O59" s="138">
        <v>7.4377755376571634E-3</v>
      </c>
      <c r="P59" s="138">
        <v>5.7837292943634371E-4</v>
      </c>
      <c r="Q59" s="138">
        <v>1.7569702236780723E-2</v>
      </c>
      <c r="R59" s="138">
        <v>2.3897022367807233E-2</v>
      </c>
      <c r="S59" s="138">
        <v>1.697022367807234E-3</v>
      </c>
      <c r="T59" s="138">
        <v>1.8460729102298002E-2</v>
      </c>
      <c r="U59" s="138">
        <v>9.0112461402945959E-2</v>
      </c>
      <c r="V59" s="138">
        <v>3.3468404004505077E-2</v>
      </c>
      <c r="W59" s="138">
        <v>0.35551341341018078</v>
      </c>
      <c r="X59" s="138" t="s">
        <v>443</v>
      </c>
      <c r="Y59" s="138" t="s">
        <v>443</v>
      </c>
      <c r="Z59" s="138" t="s">
        <v>443</v>
      </c>
      <c r="AA59" s="138" t="s">
        <v>443</v>
      </c>
      <c r="AB59" s="138" t="s">
        <v>443</v>
      </c>
      <c r="AC59" s="138" t="s">
        <v>430</v>
      </c>
      <c r="AD59" s="138" t="s">
        <v>429</v>
      </c>
      <c r="AE59" s="55"/>
      <c r="AF59" s="147" t="s">
        <v>429</v>
      </c>
      <c r="AG59" s="147" t="s">
        <v>429</v>
      </c>
      <c r="AH59" s="147" t="s">
        <v>429</v>
      </c>
      <c r="AI59" s="147" t="s">
        <v>429</v>
      </c>
      <c r="AJ59" s="147" t="s">
        <v>429</v>
      </c>
      <c r="AK59" s="147">
        <v>63.793917183879898</v>
      </c>
      <c r="AL59" s="45" t="s">
        <v>421</v>
      </c>
    </row>
    <row r="60" spans="1:38" s="2" customFormat="1" ht="26.25" customHeight="1" thickBot="1" x14ac:dyDescent="0.3">
      <c r="A60" s="65" t="s">
        <v>54</v>
      </c>
      <c r="B60" s="73" t="s">
        <v>151</v>
      </c>
      <c r="C60" s="66" t="s">
        <v>152</v>
      </c>
      <c r="D60" s="112"/>
      <c r="E60" s="138" t="s">
        <v>429</v>
      </c>
      <c r="F60" s="138" t="s">
        <v>429</v>
      </c>
      <c r="G60" s="138" t="s">
        <v>429</v>
      </c>
      <c r="H60" s="138" t="s">
        <v>429</v>
      </c>
      <c r="I60" s="138">
        <v>0.20114169088235292</v>
      </c>
      <c r="J60" s="138">
        <v>2.011416908823529</v>
      </c>
      <c r="K60" s="138">
        <v>4.1032904939999995</v>
      </c>
      <c r="L60" s="138" t="s">
        <v>443</v>
      </c>
      <c r="M60" s="138" t="s">
        <v>429</v>
      </c>
      <c r="N60" s="138" t="s">
        <v>429</v>
      </c>
      <c r="O60" s="138" t="s">
        <v>429</v>
      </c>
      <c r="P60" s="138" t="s">
        <v>429</v>
      </c>
      <c r="Q60" s="138" t="s">
        <v>429</v>
      </c>
      <c r="R60" s="138" t="s">
        <v>429</v>
      </c>
      <c r="S60" s="138" t="s">
        <v>429</v>
      </c>
      <c r="T60" s="138" t="s">
        <v>429</v>
      </c>
      <c r="U60" s="138" t="s">
        <v>429</v>
      </c>
      <c r="V60" s="138" t="s">
        <v>429</v>
      </c>
      <c r="W60" s="138" t="s">
        <v>429</v>
      </c>
      <c r="X60" s="138" t="s">
        <v>429</v>
      </c>
      <c r="Y60" s="138" t="s">
        <v>429</v>
      </c>
      <c r="Z60" s="138" t="s">
        <v>429</v>
      </c>
      <c r="AA60" s="138" t="s">
        <v>429</v>
      </c>
      <c r="AB60" s="138" t="s">
        <v>429</v>
      </c>
      <c r="AC60" s="138" t="s">
        <v>429</v>
      </c>
      <c r="AD60" s="138" t="s">
        <v>429</v>
      </c>
      <c r="AE60" s="55"/>
      <c r="AF60" s="147" t="s">
        <v>429</v>
      </c>
      <c r="AG60" s="147" t="s">
        <v>429</v>
      </c>
      <c r="AH60" s="147" t="s">
        <v>429</v>
      </c>
      <c r="AI60" s="147" t="s">
        <v>429</v>
      </c>
      <c r="AJ60" s="147" t="s">
        <v>429</v>
      </c>
      <c r="AK60" s="147">
        <v>40.228338176470587</v>
      </c>
      <c r="AL60" s="45" t="s">
        <v>422</v>
      </c>
    </row>
    <row r="61" spans="1:38" s="2" customFormat="1" ht="26.25" customHeight="1" thickBot="1" x14ac:dyDescent="0.3">
      <c r="A61" s="65" t="s">
        <v>54</v>
      </c>
      <c r="B61" s="73" t="s">
        <v>153</v>
      </c>
      <c r="C61" s="66" t="s">
        <v>154</v>
      </c>
      <c r="D61" s="67"/>
      <c r="E61" s="138" t="s">
        <v>429</v>
      </c>
      <c r="F61" s="138" t="s">
        <v>429</v>
      </c>
      <c r="G61" s="138" t="s">
        <v>429</v>
      </c>
      <c r="H61" s="138" t="s">
        <v>429</v>
      </c>
      <c r="I61" s="138">
        <v>6.2467258011081633E-2</v>
      </c>
      <c r="J61" s="138">
        <v>0.62467258011081639</v>
      </c>
      <c r="K61" s="138">
        <v>2.0843005014298601</v>
      </c>
      <c r="L61" s="138" t="s">
        <v>443</v>
      </c>
      <c r="M61" s="138" t="s">
        <v>429</v>
      </c>
      <c r="N61" s="138" t="s">
        <v>429</v>
      </c>
      <c r="O61" s="138" t="s">
        <v>429</v>
      </c>
      <c r="P61" s="138" t="s">
        <v>429</v>
      </c>
      <c r="Q61" s="138" t="s">
        <v>429</v>
      </c>
      <c r="R61" s="138" t="s">
        <v>429</v>
      </c>
      <c r="S61" s="138" t="s">
        <v>429</v>
      </c>
      <c r="T61" s="138" t="s">
        <v>429</v>
      </c>
      <c r="U61" s="138" t="s">
        <v>429</v>
      </c>
      <c r="V61" s="138" t="s">
        <v>429</v>
      </c>
      <c r="W61" s="138" t="s">
        <v>429</v>
      </c>
      <c r="X61" s="138" t="s">
        <v>429</v>
      </c>
      <c r="Y61" s="138" t="s">
        <v>429</v>
      </c>
      <c r="Z61" s="138" t="s">
        <v>429</v>
      </c>
      <c r="AA61" s="138" t="s">
        <v>429</v>
      </c>
      <c r="AB61" s="138" t="s">
        <v>429</v>
      </c>
      <c r="AC61" s="138" t="s">
        <v>429</v>
      </c>
      <c r="AD61" s="138" t="s">
        <v>429</v>
      </c>
      <c r="AE61" s="55"/>
      <c r="AF61" s="147" t="s">
        <v>429</v>
      </c>
      <c r="AG61" s="147" t="s">
        <v>429</v>
      </c>
      <c r="AH61" s="147" t="s">
        <v>429</v>
      </c>
      <c r="AI61" s="147" t="s">
        <v>429</v>
      </c>
      <c r="AJ61" s="147" t="s">
        <v>429</v>
      </c>
      <c r="AK61" s="147">
        <v>8674775.0924769789</v>
      </c>
      <c r="AL61" s="45" t="s">
        <v>423</v>
      </c>
    </row>
    <row r="62" spans="1:38" s="2" customFormat="1" ht="26.25" customHeight="1" thickBot="1" x14ac:dyDescent="0.3">
      <c r="A62" s="65" t="s">
        <v>54</v>
      </c>
      <c r="B62" s="73" t="s">
        <v>155</v>
      </c>
      <c r="C62" s="66" t="s">
        <v>156</v>
      </c>
      <c r="D62" s="67"/>
      <c r="E62" s="138" t="s">
        <v>429</v>
      </c>
      <c r="F62" s="138" t="s">
        <v>429</v>
      </c>
      <c r="G62" s="138" t="s">
        <v>429</v>
      </c>
      <c r="H62" s="138" t="s">
        <v>429</v>
      </c>
      <c r="I62" s="138">
        <v>2.4137002905882352E-8</v>
      </c>
      <c r="J62" s="138">
        <v>2.4137002905882347E-7</v>
      </c>
      <c r="K62" s="138">
        <v>4.8274005811764694E-7</v>
      </c>
      <c r="L62" s="138" t="s">
        <v>443</v>
      </c>
      <c r="M62" s="138" t="s">
        <v>429</v>
      </c>
      <c r="N62" s="138" t="s">
        <v>429</v>
      </c>
      <c r="O62" s="138" t="s">
        <v>429</v>
      </c>
      <c r="P62" s="138" t="s">
        <v>429</v>
      </c>
      <c r="Q62" s="138" t="s">
        <v>429</v>
      </c>
      <c r="R62" s="138" t="s">
        <v>429</v>
      </c>
      <c r="S62" s="138" t="s">
        <v>429</v>
      </c>
      <c r="T62" s="138" t="s">
        <v>429</v>
      </c>
      <c r="U62" s="138" t="s">
        <v>429</v>
      </c>
      <c r="V62" s="138" t="s">
        <v>429</v>
      </c>
      <c r="W62" s="138" t="s">
        <v>429</v>
      </c>
      <c r="X62" s="138" t="s">
        <v>429</v>
      </c>
      <c r="Y62" s="138" t="s">
        <v>429</v>
      </c>
      <c r="Z62" s="138" t="s">
        <v>429</v>
      </c>
      <c r="AA62" s="138" t="s">
        <v>429</v>
      </c>
      <c r="AB62" s="138" t="s">
        <v>429</v>
      </c>
      <c r="AC62" s="138" t="s">
        <v>429</v>
      </c>
      <c r="AD62" s="138" t="s">
        <v>429</v>
      </c>
      <c r="AE62" s="55"/>
      <c r="AF62" s="147" t="s">
        <v>429</v>
      </c>
      <c r="AG62" s="147" t="s">
        <v>429</v>
      </c>
      <c r="AH62" s="147" t="s">
        <v>429</v>
      </c>
      <c r="AI62" s="147" t="s">
        <v>429</v>
      </c>
      <c r="AJ62" s="147" t="s">
        <v>429</v>
      </c>
      <c r="AK62" s="147">
        <v>40.228338176470587</v>
      </c>
      <c r="AL62" s="45" t="s">
        <v>424</v>
      </c>
    </row>
    <row r="63" spans="1:38" s="2" customFormat="1" ht="26.25" customHeight="1" thickBot="1" x14ac:dyDescent="0.3">
      <c r="A63" s="65" t="s">
        <v>54</v>
      </c>
      <c r="B63" s="73" t="s">
        <v>157</v>
      </c>
      <c r="C63" s="71" t="s">
        <v>158</v>
      </c>
      <c r="D63" s="74"/>
      <c r="E63" s="138" t="s">
        <v>429</v>
      </c>
      <c r="F63" s="138" t="s">
        <v>429</v>
      </c>
      <c r="G63" s="138" t="s">
        <v>429</v>
      </c>
      <c r="H63" s="138" t="s">
        <v>429</v>
      </c>
      <c r="I63" s="138" t="s">
        <v>431</v>
      </c>
      <c r="J63" s="138" t="s">
        <v>431</v>
      </c>
      <c r="K63" s="138" t="s">
        <v>431</v>
      </c>
      <c r="L63" s="138" t="s">
        <v>431</v>
      </c>
      <c r="M63" s="138" t="s">
        <v>429</v>
      </c>
      <c r="N63" s="138" t="s">
        <v>429</v>
      </c>
      <c r="O63" s="138" t="s">
        <v>429</v>
      </c>
      <c r="P63" s="138" t="s">
        <v>429</v>
      </c>
      <c r="Q63" s="138" t="s">
        <v>429</v>
      </c>
      <c r="R63" s="138" t="s">
        <v>429</v>
      </c>
      <c r="S63" s="138" t="s">
        <v>429</v>
      </c>
      <c r="T63" s="138" t="s">
        <v>429</v>
      </c>
      <c r="U63" s="138" t="s">
        <v>429</v>
      </c>
      <c r="V63" s="138" t="s">
        <v>429</v>
      </c>
      <c r="W63" s="138">
        <v>0.12983924387539095</v>
      </c>
      <c r="X63" s="138">
        <v>1.3262399999999999E-2</v>
      </c>
      <c r="Y63" s="138" t="s">
        <v>429</v>
      </c>
      <c r="Z63" s="138">
        <v>2.2055999999999998E-3</v>
      </c>
      <c r="AA63" s="138" t="s">
        <v>429</v>
      </c>
      <c r="AB63" s="138">
        <v>1.5467999999999999E-2</v>
      </c>
      <c r="AC63" s="138" t="s">
        <v>429</v>
      </c>
      <c r="AD63" s="138" t="s">
        <v>429</v>
      </c>
      <c r="AE63" s="55"/>
      <c r="AF63" s="147" t="s">
        <v>429</v>
      </c>
      <c r="AG63" s="147" t="s">
        <v>429</v>
      </c>
      <c r="AH63" s="147" t="s">
        <v>429</v>
      </c>
      <c r="AI63" s="147" t="s">
        <v>429</v>
      </c>
      <c r="AJ63" s="147" t="s">
        <v>429</v>
      </c>
      <c r="AK63" s="147" t="s">
        <v>431</v>
      </c>
      <c r="AL63" s="45" t="s">
        <v>413</v>
      </c>
    </row>
    <row r="64" spans="1:38" s="2" customFormat="1" ht="26.25" customHeight="1" thickBot="1" x14ac:dyDescent="0.3">
      <c r="A64" s="65" t="s">
        <v>54</v>
      </c>
      <c r="B64" s="73" t="s">
        <v>159</v>
      </c>
      <c r="C64" s="66" t="s">
        <v>160</v>
      </c>
      <c r="D64" s="67"/>
      <c r="E64" s="138" t="s">
        <v>431</v>
      </c>
      <c r="F64" s="138" t="s">
        <v>431</v>
      </c>
      <c r="G64" s="138" t="s">
        <v>431</v>
      </c>
      <c r="H64" s="138" t="s">
        <v>431</v>
      </c>
      <c r="I64" s="138" t="s">
        <v>431</v>
      </c>
      <c r="J64" s="138" t="s">
        <v>431</v>
      </c>
      <c r="K64" s="138" t="s">
        <v>431</v>
      </c>
      <c r="L64" s="138" t="s">
        <v>431</v>
      </c>
      <c r="M64" s="138" t="s">
        <v>431</v>
      </c>
      <c r="N64" s="138" t="s">
        <v>429</v>
      </c>
      <c r="O64" s="138" t="s">
        <v>429</v>
      </c>
      <c r="P64" s="138" t="s">
        <v>429</v>
      </c>
      <c r="Q64" s="138" t="s">
        <v>429</v>
      </c>
      <c r="R64" s="138" t="s">
        <v>429</v>
      </c>
      <c r="S64" s="138" t="s">
        <v>429</v>
      </c>
      <c r="T64" s="138" t="s">
        <v>429</v>
      </c>
      <c r="U64" s="138" t="s">
        <v>429</v>
      </c>
      <c r="V64" s="138" t="s">
        <v>429</v>
      </c>
      <c r="W64" s="138" t="s">
        <v>429</v>
      </c>
      <c r="X64" s="138" t="s">
        <v>429</v>
      </c>
      <c r="Y64" s="138" t="s">
        <v>429</v>
      </c>
      <c r="Z64" s="138" t="s">
        <v>429</v>
      </c>
      <c r="AA64" s="138" t="s">
        <v>429</v>
      </c>
      <c r="AB64" s="138" t="s">
        <v>429</v>
      </c>
      <c r="AC64" s="138" t="s">
        <v>429</v>
      </c>
      <c r="AD64" s="138" t="s">
        <v>429</v>
      </c>
      <c r="AE64" s="55"/>
      <c r="AF64" s="147" t="s">
        <v>429</v>
      </c>
      <c r="AG64" s="147" t="s">
        <v>429</v>
      </c>
      <c r="AH64" s="147" t="s">
        <v>429</v>
      </c>
      <c r="AI64" s="147" t="s">
        <v>429</v>
      </c>
      <c r="AJ64" s="147" t="s">
        <v>429</v>
      </c>
      <c r="AK64" s="147" t="s">
        <v>429</v>
      </c>
      <c r="AL64" s="45" t="s">
        <v>161</v>
      </c>
    </row>
    <row r="65" spans="1:38" s="2" customFormat="1" ht="26.25" customHeight="1" thickBot="1" x14ac:dyDescent="0.3">
      <c r="A65" s="65" t="s">
        <v>54</v>
      </c>
      <c r="B65" s="69" t="s">
        <v>162</v>
      </c>
      <c r="C65" s="66" t="s">
        <v>163</v>
      </c>
      <c r="D65" s="67"/>
      <c r="E65" s="138">
        <v>0.28000000000000003</v>
      </c>
      <c r="F65" s="138" t="s">
        <v>429</v>
      </c>
      <c r="G65" s="138" t="s">
        <v>429</v>
      </c>
      <c r="H65" s="138" t="s">
        <v>443</v>
      </c>
      <c r="I65" s="138" t="s">
        <v>443</v>
      </c>
      <c r="J65" s="138" t="s">
        <v>443</v>
      </c>
      <c r="K65" s="138" t="s">
        <v>443</v>
      </c>
      <c r="L65" s="138" t="s">
        <v>443</v>
      </c>
      <c r="M65" s="138" t="s">
        <v>429</v>
      </c>
      <c r="N65" s="138" t="s">
        <v>429</v>
      </c>
      <c r="O65" s="138" t="s">
        <v>429</v>
      </c>
      <c r="P65" s="138" t="s">
        <v>429</v>
      </c>
      <c r="Q65" s="138" t="s">
        <v>429</v>
      </c>
      <c r="R65" s="138" t="s">
        <v>429</v>
      </c>
      <c r="S65" s="138" t="s">
        <v>429</v>
      </c>
      <c r="T65" s="138" t="s">
        <v>429</v>
      </c>
      <c r="U65" s="138" t="s">
        <v>429</v>
      </c>
      <c r="V65" s="138" t="s">
        <v>429</v>
      </c>
      <c r="W65" s="138" t="s">
        <v>429</v>
      </c>
      <c r="X65" s="138" t="s">
        <v>429</v>
      </c>
      <c r="Y65" s="138" t="s">
        <v>429</v>
      </c>
      <c r="Z65" s="138" t="s">
        <v>429</v>
      </c>
      <c r="AA65" s="138" t="s">
        <v>429</v>
      </c>
      <c r="AB65" s="138" t="s">
        <v>429</v>
      </c>
      <c r="AC65" s="138" t="s">
        <v>429</v>
      </c>
      <c r="AD65" s="138" t="s">
        <v>429</v>
      </c>
      <c r="AE65" s="55"/>
      <c r="AF65" s="147" t="s">
        <v>429</v>
      </c>
      <c r="AG65" s="147" t="s">
        <v>429</v>
      </c>
      <c r="AH65" s="147" t="s">
        <v>429</v>
      </c>
      <c r="AI65" s="147" t="s">
        <v>429</v>
      </c>
      <c r="AJ65" s="147" t="s">
        <v>429</v>
      </c>
      <c r="AK65" s="147">
        <v>260</v>
      </c>
      <c r="AL65" s="45" t="s">
        <v>164</v>
      </c>
    </row>
    <row r="66" spans="1:38" s="2" customFormat="1" ht="26.25" customHeight="1" thickBot="1" x14ac:dyDescent="0.3">
      <c r="A66" s="65" t="s">
        <v>54</v>
      </c>
      <c r="B66" s="69" t="s">
        <v>165</v>
      </c>
      <c r="C66" s="66" t="s">
        <v>166</v>
      </c>
      <c r="D66" s="67"/>
      <c r="E66" s="138" t="s">
        <v>431</v>
      </c>
      <c r="F66" s="138" t="s">
        <v>429</v>
      </c>
      <c r="G66" s="138" t="s">
        <v>429</v>
      </c>
      <c r="H66" s="138" t="s">
        <v>429</v>
      </c>
      <c r="I66" s="138" t="s">
        <v>431</v>
      </c>
      <c r="J66" s="138" t="s">
        <v>431</v>
      </c>
      <c r="K66" s="138" t="s">
        <v>431</v>
      </c>
      <c r="L66" s="138" t="s">
        <v>431</v>
      </c>
      <c r="M66" s="138" t="s">
        <v>431</v>
      </c>
      <c r="N66" s="138" t="s">
        <v>429</v>
      </c>
      <c r="O66" s="138" t="s">
        <v>429</v>
      </c>
      <c r="P66" s="138" t="s">
        <v>429</v>
      </c>
      <c r="Q66" s="138" t="s">
        <v>429</v>
      </c>
      <c r="R66" s="138" t="s">
        <v>429</v>
      </c>
      <c r="S66" s="138" t="s">
        <v>429</v>
      </c>
      <c r="T66" s="138" t="s">
        <v>429</v>
      </c>
      <c r="U66" s="138" t="s">
        <v>429</v>
      </c>
      <c r="V66" s="138" t="s">
        <v>429</v>
      </c>
      <c r="W66" s="138" t="s">
        <v>429</v>
      </c>
      <c r="X66" s="138" t="s">
        <v>429</v>
      </c>
      <c r="Y66" s="138" t="s">
        <v>429</v>
      </c>
      <c r="Z66" s="138" t="s">
        <v>429</v>
      </c>
      <c r="AA66" s="138" t="s">
        <v>429</v>
      </c>
      <c r="AB66" s="138" t="s">
        <v>429</v>
      </c>
      <c r="AC66" s="138" t="s">
        <v>429</v>
      </c>
      <c r="AD66" s="138" t="s">
        <v>429</v>
      </c>
      <c r="AE66" s="55"/>
      <c r="AF66" s="147" t="s">
        <v>429</v>
      </c>
      <c r="AG66" s="147" t="s">
        <v>429</v>
      </c>
      <c r="AH66" s="147" t="s">
        <v>429</v>
      </c>
      <c r="AI66" s="147" t="s">
        <v>429</v>
      </c>
      <c r="AJ66" s="147" t="s">
        <v>429</v>
      </c>
      <c r="AK66" s="147" t="s">
        <v>431</v>
      </c>
      <c r="AL66" s="45" t="s">
        <v>167</v>
      </c>
    </row>
    <row r="67" spans="1:38" s="2" customFormat="1" ht="26.25" customHeight="1" thickBot="1" x14ac:dyDescent="0.3">
      <c r="A67" s="65" t="s">
        <v>54</v>
      </c>
      <c r="B67" s="69" t="s">
        <v>168</v>
      </c>
      <c r="C67" s="66" t="s">
        <v>169</v>
      </c>
      <c r="D67" s="67"/>
      <c r="E67" s="138" t="s">
        <v>431</v>
      </c>
      <c r="F67" s="138" t="s">
        <v>431</v>
      </c>
      <c r="G67" s="138" t="s">
        <v>431</v>
      </c>
      <c r="H67" s="138" t="s">
        <v>429</v>
      </c>
      <c r="I67" s="138" t="s">
        <v>431</v>
      </c>
      <c r="J67" s="138" t="s">
        <v>431</v>
      </c>
      <c r="K67" s="138" t="s">
        <v>431</v>
      </c>
      <c r="L67" s="138" t="s">
        <v>431</v>
      </c>
      <c r="M67" s="138" t="s">
        <v>431</v>
      </c>
      <c r="N67" s="138" t="s">
        <v>431</v>
      </c>
      <c r="O67" s="138" t="s">
        <v>431</v>
      </c>
      <c r="P67" s="138" t="s">
        <v>431</v>
      </c>
      <c r="Q67" s="138" t="s">
        <v>431</v>
      </c>
      <c r="R67" s="138" t="s">
        <v>431</v>
      </c>
      <c r="S67" s="138" t="s">
        <v>431</v>
      </c>
      <c r="T67" s="138" t="s">
        <v>431</v>
      </c>
      <c r="U67" s="138" t="s">
        <v>431</v>
      </c>
      <c r="V67" s="138" t="s">
        <v>431</v>
      </c>
      <c r="W67" s="138" t="s">
        <v>443</v>
      </c>
      <c r="X67" s="138" t="s">
        <v>443</v>
      </c>
      <c r="Y67" s="138" t="s">
        <v>443</v>
      </c>
      <c r="Z67" s="138" t="s">
        <v>443</v>
      </c>
      <c r="AA67" s="138" t="s">
        <v>443</v>
      </c>
      <c r="AB67" s="138" t="s">
        <v>443</v>
      </c>
      <c r="AC67" s="138" t="s">
        <v>443</v>
      </c>
      <c r="AD67" s="138" t="s">
        <v>429</v>
      </c>
      <c r="AE67" s="55"/>
      <c r="AF67" s="147" t="s">
        <v>429</v>
      </c>
      <c r="AG67" s="147" t="s">
        <v>429</v>
      </c>
      <c r="AH67" s="147" t="s">
        <v>429</v>
      </c>
      <c r="AI67" s="147" t="s">
        <v>429</v>
      </c>
      <c r="AJ67" s="147" t="s">
        <v>429</v>
      </c>
      <c r="AK67" s="147" t="s">
        <v>431</v>
      </c>
      <c r="AL67" s="45" t="s">
        <v>170</v>
      </c>
    </row>
    <row r="68" spans="1:38" s="2" customFormat="1" ht="26.25" customHeight="1" thickBot="1" x14ac:dyDescent="0.3">
      <c r="A68" s="65" t="s">
        <v>54</v>
      </c>
      <c r="B68" s="69" t="s">
        <v>171</v>
      </c>
      <c r="C68" s="66" t="s">
        <v>172</v>
      </c>
      <c r="D68" s="67"/>
      <c r="E68" s="138" t="s">
        <v>431</v>
      </c>
      <c r="F68" s="138" t="s">
        <v>431</v>
      </c>
      <c r="G68" s="138" t="s">
        <v>431</v>
      </c>
      <c r="H68" s="138" t="s">
        <v>429</v>
      </c>
      <c r="I68" s="138" t="s">
        <v>431</v>
      </c>
      <c r="J68" s="138" t="s">
        <v>431</v>
      </c>
      <c r="K68" s="138" t="s">
        <v>431</v>
      </c>
      <c r="L68" s="138" t="s">
        <v>431</v>
      </c>
      <c r="M68" s="138" t="s">
        <v>431</v>
      </c>
      <c r="N68" s="138" t="s">
        <v>431</v>
      </c>
      <c r="O68" s="138" t="s">
        <v>431</v>
      </c>
      <c r="P68" s="138" t="s">
        <v>431</v>
      </c>
      <c r="Q68" s="138" t="s">
        <v>431</v>
      </c>
      <c r="R68" s="138" t="s">
        <v>431</v>
      </c>
      <c r="S68" s="138" t="s">
        <v>431</v>
      </c>
      <c r="T68" s="138" t="s">
        <v>431</v>
      </c>
      <c r="U68" s="138" t="s">
        <v>431</v>
      </c>
      <c r="V68" s="138" t="s">
        <v>431</v>
      </c>
      <c r="W68" s="138" t="s">
        <v>429</v>
      </c>
      <c r="X68" s="138" t="s">
        <v>429</v>
      </c>
      <c r="Y68" s="138" t="s">
        <v>429</v>
      </c>
      <c r="Z68" s="138" t="s">
        <v>429</v>
      </c>
      <c r="AA68" s="138" t="s">
        <v>429</v>
      </c>
      <c r="AB68" s="138" t="s">
        <v>429</v>
      </c>
      <c r="AC68" s="138" t="s">
        <v>429</v>
      </c>
      <c r="AD68" s="138" t="s">
        <v>429</v>
      </c>
      <c r="AE68" s="55"/>
      <c r="AF68" s="147" t="s">
        <v>429</v>
      </c>
      <c r="AG68" s="147" t="s">
        <v>429</v>
      </c>
      <c r="AH68" s="147" t="s">
        <v>429</v>
      </c>
      <c r="AI68" s="147" t="s">
        <v>429</v>
      </c>
      <c r="AJ68" s="147" t="s">
        <v>429</v>
      </c>
      <c r="AK68" s="147" t="s">
        <v>431</v>
      </c>
      <c r="AL68" s="45" t="s">
        <v>173</v>
      </c>
    </row>
    <row r="69" spans="1:38" s="2" customFormat="1" ht="26.25" customHeight="1" thickBot="1" x14ac:dyDescent="0.3">
      <c r="A69" s="65" t="s">
        <v>54</v>
      </c>
      <c r="B69" s="65" t="s">
        <v>174</v>
      </c>
      <c r="C69" s="66" t="s">
        <v>175</v>
      </c>
      <c r="D69" s="72"/>
      <c r="E69" s="138" t="s">
        <v>431</v>
      </c>
      <c r="F69" s="138" t="s">
        <v>431</v>
      </c>
      <c r="G69" s="138" t="s">
        <v>431</v>
      </c>
      <c r="H69" s="138" t="s">
        <v>429</v>
      </c>
      <c r="I69" s="138" t="s">
        <v>431</v>
      </c>
      <c r="J69" s="138" t="s">
        <v>431</v>
      </c>
      <c r="K69" s="138" t="s">
        <v>431</v>
      </c>
      <c r="L69" s="138" t="s">
        <v>431</v>
      </c>
      <c r="M69" s="138" t="s">
        <v>431</v>
      </c>
      <c r="N69" s="138" t="s">
        <v>429</v>
      </c>
      <c r="O69" s="138" t="s">
        <v>429</v>
      </c>
      <c r="P69" s="138" t="s">
        <v>429</v>
      </c>
      <c r="Q69" s="138" t="s">
        <v>429</v>
      </c>
      <c r="R69" s="138" t="s">
        <v>429</v>
      </c>
      <c r="S69" s="138" t="s">
        <v>429</v>
      </c>
      <c r="T69" s="138" t="s">
        <v>429</v>
      </c>
      <c r="U69" s="138" t="s">
        <v>429</v>
      </c>
      <c r="V69" s="138" t="s">
        <v>429</v>
      </c>
      <c r="W69" s="138" t="s">
        <v>429</v>
      </c>
      <c r="X69" s="138" t="s">
        <v>429</v>
      </c>
      <c r="Y69" s="138" t="s">
        <v>429</v>
      </c>
      <c r="Z69" s="138" t="s">
        <v>429</v>
      </c>
      <c r="AA69" s="138" t="s">
        <v>429</v>
      </c>
      <c r="AB69" s="138" t="s">
        <v>429</v>
      </c>
      <c r="AC69" s="138" t="s">
        <v>429</v>
      </c>
      <c r="AD69" s="138" t="s">
        <v>429</v>
      </c>
      <c r="AE69" s="55"/>
      <c r="AF69" s="147" t="s">
        <v>429</v>
      </c>
      <c r="AG69" s="147" t="s">
        <v>429</v>
      </c>
      <c r="AH69" s="147" t="s">
        <v>429</v>
      </c>
      <c r="AI69" s="147" t="s">
        <v>429</v>
      </c>
      <c r="AJ69" s="147" t="s">
        <v>429</v>
      </c>
      <c r="AK69" s="149">
        <v>0.24299999999999999</v>
      </c>
      <c r="AL69" s="45" t="s">
        <v>176</v>
      </c>
    </row>
    <row r="70" spans="1:38" s="2" customFormat="1" ht="26.25" customHeight="1" thickBot="1" x14ac:dyDescent="0.3">
      <c r="A70" s="65" t="s">
        <v>54</v>
      </c>
      <c r="B70" s="65" t="s">
        <v>177</v>
      </c>
      <c r="C70" s="66" t="s">
        <v>386</v>
      </c>
      <c r="D70" s="72"/>
      <c r="E70" s="138" t="s">
        <v>431</v>
      </c>
      <c r="F70" s="138" t="s">
        <v>431</v>
      </c>
      <c r="G70" s="138" t="s">
        <v>431</v>
      </c>
      <c r="H70" s="138" t="s">
        <v>431</v>
      </c>
      <c r="I70" s="138" t="s">
        <v>431</v>
      </c>
      <c r="J70" s="138" t="s">
        <v>431</v>
      </c>
      <c r="K70" s="138" t="s">
        <v>431</v>
      </c>
      <c r="L70" s="138" t="s">
        <v>431</v>
      </c>
      <c r="M70" s="138" t="s">
        <v>431</v>
      </c>
      <c r="N70" s="138" t="s">
        <v>431</v>
      </c>
      <c r="O70" s="138" t="s">
        <v>431</v>
      </c>
      <c r="P70" s="138" t="s">
        <v>431</v>
      </c>
      <c r="Q70" s="138" t="s">
        <v>431</v>
      </c>
      <c r="R70" s="138" t="s">
        <v>431</v>
      </c>
      <c r="S70" s="138" t="s">
        <v>431</v>
      </c>
      <c r="T70" s="138" t="s">
        <v>431</v>
      </c>
      <c r="U70" s="138" t="s">
        <v>431</v>
      </c>
      <c r="V70" s="138" t="s">
        <v>431</v>
      </c>
      <c r="W70" s="138" t="s">
        <v>443</v>
      </c>
      <c r="X70" s="138" t="s">
        <v>443</v>
      </c>
      <c r="Y70" s="138" t="s">
        <v>443</v>
      </c>
      <c r="Z70" s="138" t="s">
        <v>443</v>
      </c>
      <c r="AA70" s="138" t="s">
        <v>443</v>
      </c>
      <c r="AB70" s="138" t="s">
        <v>443</v>
      </c>
      <c r="AC70" s="138" t="s">
        <v>443</v>
      </c>
      <c r="AD70" s="138" t="s">
        <v>443</v>
      </c>
      <c r="AE70" s="55"/>
      <c r="AF70" s="147" t="s">
        <v>429</v>
      </c>
      <c r="AG70" s="147" t="s">
        <v>429</v>
      </c>
      <c r="AH70" s="147" t="s">
        <v>429</v>
      </c>
      <c r="AI70" s="147" t="s">
        <v>429</v>
      </c>
      <c r="AJ70" s="147" t="s">
        <v>429</v>
      </c>
      <c r="AK70" s="147" t="s">
        <v>431</v>
      </c>
      <c r="AL70" s="45" t="s">
        <v>413</v>
      </c>
    </row>
    <row r="71" spans="1:38" s="2" customFormat="1" ht="26.25" customHeight="1" thickBot="1" x14ac:dyDescent="0.3">
      <c r="A71" s="65" t="s">
        <v>54</v>
      </c>
      <c r="B71" s="65" t="s">
        <v>178</v>
      </c>
      <c r="C71" s="66" t="s">
        <v>179</v>
      </c>
      <c r="D71" s="72"/>
      <c r="E71" s="138" t="s">
        <v>443</v>
      </c>
      <c r="F71" s="138" t="s">
        <v>443</v>
      </c>
      <c r="G71" s="138" t="s">
        <v>443</v>
      </c>
      <c r="H71" s="138" t="s">
        <v>443</v>
      </c>
      <c r="I71" s="138" t="s">
        <v>431</v>
      </c>
      <c r="J71" s="138" t="s">
        <v>431</v>
      </c>
      <c r="K71" s="138" t="s">
        <v>431</v>
      </c>
      <c r="L71" s="138" t="s">
        <v>443</v>
      </c>
      <c r="M71" s="138" t="s">
        <v>443</v>
      </c>
      <c r="N71" s="138" t="s">
        <v>431</v>
      </c>
      <c r="O71" s="138" t="s">
        <v>431</v>
      </c>
      <c r="P71" s="138" t="s">
        <v>431</v>
      </c>
      <c r="Q71" s="138" t="s">
        <v>431</v>
      </c>
      <c r="R71" s="138" t="s">
        <v>431</v>
      </c>
      <c r="S71" s="138" t="s">
        <v>431</v>
      </c>
      <c r="T71" s="138" t="s">
        <v>431</v>
      </c>
      <c r="U71" s="138" t="s">
        <v>431</v>
      </c>
      <c r="V71" s="138" t="s">
        <v>431</v>
      </c>
      <c r="W71" s="138" t="s">
        <v>443</v>
      </c>
      <c r="X71" s="138" t="s">
        <v>443</v>
      </c>
      <c r="Y71" s="138" t="s">
        <v>443</v>
      </c>
      <c r="Z71" s="138" t="s">
        <v>443</v>
      </c>
      <c r="AA71" s="138" t="s">
        <v>443</v>
      </c>
      <c r="AB71" s="138" t="s">
        <v>443</v>
      </c>
      <c r="AC71" s="138" t="s">
        <v>443</v>
      </c>
      <c r="AD71" s="138" t="s">
        <v>443</v>
      </c>
      <c r="AE71" s="55"/>
      <c r="AF71" s="147" t="s">
        <v>429</v>
      </c>
      <c r="AG71" s="147" t="s">
        <v>429</v>
      </c>
      <c r="AH71" s="147" t="s">
        <v>429</v>
      </c>
      <c r="AI71" s="147" t="s">
        <v>429</v>
      </c>
      <c r="AJ71" s="147" t="s">
        <v>429</v>
      </c>
      <c r="AK71" s="147" t="s">
        <v>431</v>
      </c>
      <c r="AL71" s="45" t="s">
        <v>413</v>
      </c>
    </row>
    <row r="72" spans="1:38" s="2" customFormat="1" ht="26.25" customHeight="1" thickBot="1" x14ac:dyDescent="0.3">
      <c r="A72" s="65" t="s">
        <v>54</v>
      </c>
      <c r="B72" s="65" t="s">
        <v>180</v>
      </c>
      <c r="C72" s="66" t="s">
        <v>181</v>
      </c>
      <c r="D72" s="67"/>
      <c r="E72" s="138" t="s">
        <v>431</v>
      </c>
      <c r="F72" s="138" t="s">
        <v>431</v>
      </c>
      <c r="G72" s="138" t="s">
        <v>431</v>
      </c>
      <c r="H72" s="138" t="s">
        <v>431</v>
      </c>
      <c r="I72" s="138" t="s">
        <v>431</v>
      </c>
      <c r="J72" s="138">
        <v>6.0659999999999999E-5</v>
      </c>
      <c r="K72" s="138" t="s">
        <v>431</v>
      </c>
      <c r="L72" s="138" t="s">
        <v>431</v>
      </c>
      <c r="M72" s="138" t="s">
        <v>431</v>
      </c>
      <c r="N72" s="138">
        <v>1.8123111111111112</v>
      </c>
      <c r="O72" s="138">
        <v>0.2232625</v>
      </c>
      <c r="P72" s="138">
        <v>3.3700000000000001E-2</v>
      </c>
      <c r="Q72" s="138">
        <v>0.1348</v>
      </c>
      <c r="R72" s="138">
        <v>1.4762472222222223</v>
      </c>
      <c r="S72" s="138">
        <v>2.3590000000000003E-2</v>
      </c>
      <c r="T72" s="138">
        <v>2.7849305555555559</v>
      </c>
      <c r="U72" s="138">
        <v>6.7400000000000003E-3</v>
      </c>
      <c r="V72" s="138">
        <v>28.682444444444442</v>
      </c>
      <c r="W72" s="138">
        <v>1.0232199469234009</v>
      </c>
      <c r="X72" s="138" t="s">
        <v>443</v>
      </c>
      <c r="Y72" s="138" t="s">
        <v>443</v>
      </c>
      <c r="Z72" s="138" t="s">
        <v>443</v>
      </c>
      <c r="AA72" s="138" t="s">
        <v>443</v>
      </c>
      <c r="AB72" s="138" t="s">
        <v>443</v>
      </c>
      <c r="AC72" s="138" t="s">
        <v>430</v>
      </c>
      <c r="AD72" s="138" t="s">
        <v>430</v>
      </c>
      <c r="AE72" s="55"/>
      <c r="AF72" s="147" t="s">
        <v>429</v>
      </c>
      <c r="AG72" s="147" t="s">
        <v>429</v>
      </c>
      <c r="AH72" s="147" t="s">
        <v>429</v>
      </c>
      <c r="AI72" s="147" t="s">
        <v>429</v>
      </c>
      <c r="AJ72" s="147" t="s">
        <v>429</v>
      </c>
      <c r="AK72" s="147" t="s">
        <v>443</v>
      </c>
      <c r="AL72" s="45" t="s">
        <v>182</v>
      </c>
    </row>
    <row r="73" spans="1:38" s="2" customFormat="1" ht="26.25" customHeight="1" thickBot="1" x14ac:dyDescent="0.3">
      <c r="A73" s="65" t="s">
        <v>54</v>
      </c>
      <c r="B73" s="65" t="s">
        <v>183</v>
      </c>
      <c r="C73" s="66" t="s">
        <v>184</v>
      </c>
      <c r="D73" s="67"/>
      <c r="E73" s="138" t="s">
        <v>431</v>
      </c>
      <c r="F73" s="138" t="s">
        <v>431</v>
      </c>
      <c r="G73" s="138" t="s">
        <v>431</v>
      </c>
      <c r="H73" s="138" t="s">
        <v>431</v>
      </c>
      <c r="I73" s="138">
        <v>4.23442095E-2</v>
      </c>
      <c r="J73" s="138">
        <v>5.9987630124999997E-2</v>
      </c>
      <c r="K73" s="138">
        <v>7.0573682499999998E-2</v>
      </c>
      <c r="L73" s="138" t="s">
        <v>443</v>
      </c>
      <c r="M73" s="138" t="s">
        <v>431</v>
      </c>
      <c r="N73" s="138">
        <v>1.7121436803069052</v>
      </c>
      <c r="O73" s="138">
        <v>3.2541018421426544E-2</v>
      </c>
      <c r="P73" s="138" t="s">
        <v>431</v>
      </c>
      <c r="Q73" s="138">
        <v>6.8796747549019599E-2</v>
      </c>
      <c r="R73" s="138">
        <v>0.25225474101307188</v>
      </c>
      <c r="S73" s="138" t="s">
        <v>431</v>
      </c>
      <c r="T73" s="138">
        <v>0.11466124591503268</v>
      </c>
      <c r="U73" s="138" t="s">
        <v>431</v>
      </c>
      <c r="V73" s="138">
        <v>1.4069107047643621</v>
      </c>
      <c r="W73" s="138" t="s">
        <v>430</v>
      </c>
      <c r="X73" s="138" t="s">
        <v>430</v>
      </c>
      <c r="Y73" s="138" t="s">
        <v>430</v>
      </c>
      <c r="Z73" s="138" t="s">
        <v>430</v>
      </c>
      <c r="AA73" s="138" t="s">
        <v>430</v>
      </c>
      <c r="AB73" s="138" t="s">
        <v>430</v>
      </c>
      <c r="AC73" s="138" t="s">
        <v>431</v>
      </c>
      <c r="AD73" s="138" t="s">
        <v>429</v>
      </c>
      <c r="AE73" s="55"/>
      <c r="AF73" s="147" t="s">
        <v>429</v>
      </c>
      <c r="AG73" s="147" t="s">
        <v>429</v>
      </c>
      <c r="AH73" s="147" t="s">
        <v>429</v>
      </c>
      <c r="AI73" s="147" t="s">
        <v>429</v>
      </c>
      <c r="AJ73" s="147" t="s">
        <v>429</v>
      </c>
      <c r="AK73" s="147" t="s">
        <v>443</v>
      </c>
      <c r="AL73" s="45" t="s">
        <v>185</v>
      </c>
    </row>
    <row r="74" spans="1:38" s="2" customFormat="1" ht="26.25" customHeight="1" thickBot="1" x14ac:dyDescent="0.3">
      <c r="A74" s="65" t="s">
        <v>54</v>
      </c>
      <c r="B74" s="65" t="s">
        <v>186</v>
      </c>
      <c r="C74" s="66" t="s">
        <v>187</v>
      </c>
      <c r="D74" s="67"/>
      <c r="E74" s="138" t="s">
        <v>431</v>
      </c>
      <c r="F74" s="138" t="s">
        <v>431</v>
      </c>
      <c r="G74" s="138" t="s">
        <v>431</v>
      </c>
      <c r="H74" s="138" t="s">
        <v>431</v>
      </c>
      <c r="I74" s="138" t="s">
        <v>431</v>
      </c>
      <c r="J74" s="138" t="s">
        <v>431</v>
      </c>
      <c r="K74" s="138" t="s">
        <v>431</v>
      </c>
      <c r="L74" s="138" t="s">
        <v>431</v>
      </c>
      <c r="M74" s="138" t="s">
        <v>431</v>
      </c>
      <c r="N74" s="138" t="s">
        <v>431</v>
      </c>
      <c r="O74" s="138" t="s">
        <v>431</v>
      </c>
      <c r="P74" s="138" t="s">
        <v>431</v>
      </c>
      <c r="Q74" s="138" t="s">
        <v>431</v>
      </c>
      <c r="R74" s="138" t="s">
        <v>431</v>
      </c>
      <c r="S74" s="138" t="s">
        <v>431</v>
      </c>
      <c r="T74" s="138" t="s">
        <v>431</v>
      </c>
      <c r="U74" s="138" t="s">
        <v>431</v>
      </c>
      <c r="V74" s="138">
        <v>2.9177883631222857E-2</v>
      </c>
      <c r="W74" s="138" t="s">
        <v>431</v>
      </c>
      <c r="X74" s="138" t="s">
        <v>431</v>
      </c>
      <c r="Y74" s="138" t="s">
        <v>431</v>
      </c>
      <c r="Z74" s="138" t="s">
        <v>431</v>
      </c>
      <c r="AA74" s="138" t="s">
        <v>431</v>
      </c>
      <c r="AB74" s="138" t="s">
        <v>431</v>
      </c>
      <c r="AC74" s="138" t="s">
        <v>431</v>
      </c>
      <c r="AD74" s="138" t="s">
        <v>429</v>
      </c>
      <c r="AE74" s="55"/>
      <c r="AF74" s="147" t="s">
        <v>429</v>
      </c>
      <c r="AG74" s="147" t="s">
        <v>429</v>
      </c>
      <c r="AH74" s="147" t="s">
        <v>429</v>
      </c>
      <c r="AI74" s="147" t="s">
        <v>429</v>
      </c>
      <c r="AJ74" s="147" t="s">
        <v>429</v>
      </c>
      <c r="AK74" s="147" t="s">
        <v>431</v>
      </c>
      <c r="AL74" s="45" t="s">
        <v>188</v>
      </c>
    </row>
    <row r="75" spans="1:38" s="2" customFormat="1" ht="26.25" customHeight="1" thickBot="1" x14ac:dyDescent="0.3">
      <c r="A75" s="65" t="s">
        <v>54</v>
      </c>
      <c r="B75" s="65" t="s">
        <v>189</v>
      </c>
      <c r="C75" s="66" t="s">
        <v>190</v>
      </c>
      <c r="D75" s="72"/>
      <c r="E75" s="138" t="s">
        <v>431</v>
      </c>
      <c r="F75" s="138" t="s">
        <v>431</v>
      </c>
      <c r="G75" s="138" t="s">
        <v>431</v>
      </c>
      <c r="H75" s="138" t="s">
        <v>431</v>
      </c>
      <c r="I75" s="138" t="s">
        <v>431</v>
      </c>
      <c r="J75" s="138" t="s">
        <v>431</v>
      </c>
      <c r="K75" s="138" t="s">
        <v>431</v>
      </c>
      <c r="L75" s="138" t="s">
        <v>431</v>
      </c>
      <c r="M75" s="138" t="s">
        <v>431</v>
      </c>
      <c r="N75" s="138" t="s">
        <v>431</v>
      </c>
      <c r="O75" s="138" t="s">
        <v>431</v>
      </c>
      <c r="P75" s="138" t="s">
        <v>431</v>
      </c>
      <c r="Q75" s="138" t="s">
        <v>431</v>
      </c>
      <c r="R75" s="138" t="s">
        <v>431</v>
      </c>
      <c r="S75" s="138" t="s">
        <v>431</v>
      </c>
      <c r="T75" s="138" t="s">
        <v>431</v>
      </c>
      <c r="U75" s="138" t="s">
        <v>431</v>
      </c>
      <c r="V75" s="138" t="s">
        <v>431</v>
      </c>
      <c r="W75" s="138" t="s">
        <v>431</v>
      </c>
      <c r="X75" s="138" t="s">
        <v>431</v>
      </c>
      <c r="Y75" s="138" t="s">
        <v>431</v>
      </c>
      <c r="Z75" s="138" t="s">
        <v>431</v>
      </c>
      <c r="AA75" s="138" t="s">
        <v>431</v>
      </c>
      <c r="AB75" s="138" t="s">
        <v>431</v>
      </c>
      <c r="AC75" s="138" t="s">
        <v>431</v>
      </c>
      <c r="AD75" s="138" t="s">
        <v>431</v>
      </c>
      <c r="AE75" s="55"/>
      <c r="AF75" s="147" t="s">
        <v>429</v>
      </c>
      <c r="AG75" s="147" t="s">
        <v>429</v>
      </c>
      <c r="AH75" s="147" t="s">
        <v>429</v>
      </c>
      <c r="AI75" s="147" t="s">
        <v>429</v>
      </c>
      <c r="AJ75" s="147" t="s">
        <v>429</v>
      </c>
      <c r="AK75" s="147" t="s">
        <v>431</v>
      </c>
      <c r="AL75" s="45" t="s">
        <v>191</v>
      </c>
    </row>
    <row r="76" spans="1:38" s="2" customFormat="1" ht="26.25" customHeight="1" thickBot="1" x14ac:dyDescent="0.3">
      <c r="A76" s="65" t="s">
        <v>54</v>
      </c>
      <c r="B76" s="65" t="s">
        <v>192</v>
      </c>
      <c r="C76" s="66" t="s">
        <v>193</v>
      </c>
      <c r="D76" s="67"/>
      <c r="E76" s="138" t="s">
        <v>431</v>
      </c>
      <c r="F76" s="138" t="s">
        <v>431</v>
      </c>
      <c r="G76" s="138" t="s">
        <v>431</v>
      </c>
      <c r="H76" s="138" t="s">
        <v>431</v>
      </c>
      <c r="I76" s="138" t="s">
        <v>431</v>
      </c>
      <c r="J76" s="138" t="s">
        <v>431</v>
      </c>
      <c r="K76" s="138" t="s">
        <v>431</v>
      </c>
      <c r="L76" s="138" t="s">
        <v>431</v>
      </c>
      <c r="M76" s="138" t="s">
        <v>431</v>
      </c>
      <c r="N76" s="138">
        <v>7.8453276047261E-3</v>
      </c>
      <c r="O76" s="138" t="s">
        <v>431</v>
      </c>
      <c r="P76" s="138" t="s">
        <v>431</v>
      </c>
      <c r="Q76" s="138" t="s">
        <v>431</v>
      </c>
      <c r="R76" s="138" t="s">
        <v>431</v>
      </c>
      <c r="S76" s="138" t="s">
        <v>431</v>
      </c>
      <c r="T76" s="138" t="s">
        <v>431</v>
      </c>
      <c r="U76" s="138" t="s">
        <v>431</v>
      </c>
      <c r="V76" s="138" t="s">
        <v>431</v>
      </c>
      <c r="W76" s="138" t="s">
        <v>430</v>
      </c>
      <c r="X76" s="138" t="s">
        <v>443</v>
      </c>
      <c r="Y76" s="138" t="s">
        <v>443</v>
      </c>
      <c r="Z76" s="138" t="s">
        <v>443</v>
      </c>
      <c r="AA76" s="138" t="s">
        <v>443</v>
      </c>
      <c r="AB76" s="138" t="s">
        <v>443</v>
      </c>
      <c r="AC76" s="138" t="s">
        <v>431</v>
      </c>
      <c r="AD76" s="138" t="s">
        <v>430</v>
      </c>
      <c r="AE76" s="55"/>
      <c r="AF76" s="147" t="s">
        <v>429</v>
      </c>
      <c r="AG76" s="147" t="s">
        <v>429</v>
      </c>
      <c r="AH76" s="147" t="s">
        <v>429</v>
      </c>
      <c r="AI76" s="147" t="s">
        <v>429</v>
      </c>
      <c r="AJ76" s="147" t="s">
        <v>429</v>
      </c>
      <c r="AK76" s="147" t="s">
        <v>443</v>
      </c>
      <c r="AL76" s="45" t="s">
        <v>194</v>
      </c>
    </row>
    <row r="77" spans="1:38" s="2" customFormat="1" ht="26.25" customHeight="1" thickBot="1" x14ac:dyDescent="0.3">
      <c r="A77" s="65" t="s">
        <v>54</v>
      </c>
      <c r="B77" s="65" t="s">
        <v>195</v>
      </c>
      <c r="C77" s="66" t="s">
        <v>196</v>
      </c>
      <c r="D77" s="67"/>
      <c r="E77" s="138" t="s">
        <v>431</v>
      </c>
      <c r="F77" s="138" t="s">
        <v>431</v>
      </c>
      <c r="G77" s="138" t="s">
        <v>431</v>
      </c>
      <c r="H77" s="138" t="s">
        <v>431</v>
      </c>
      <c r="I77" s="138" t="s">
        <v>431</v>
      </c>
      <c r="J77" s="138" t="s">
        <v>431</v>
      </c>
      <c r="K77" s="138" t="s">
        <v>431</v>
      </c>
      <c r="L77" s="138" t="s">
        <v>431</v>
      </c>
      <c r="M77" s="138" t="s">
        <v>431</v>
      </c>
      <c r="N77" s="138" t="s">
        <v>431</v>
      </c>
      <c r="O77" s="138" t="s">
        <v>431</v>
      </c>
      <c r="P77" s="138" t="s">
        <v>431</v>
      </c>
      <c r="Q77" s="138" t="s">
        <v>431</v>
      </c>
      <c r="R77" s="138" t="s">
        <v>431</v>
      </c>
      <c r="S77" s="138" t="s">
        <v>431</v>
      </c>
      <c r="T77" s="138" t="s">
        <v>431</v>
      </c>
      <c r="U77" s="138" t="s">
        <v>431</v>
      </c>
      <c r="V77" s="138" t="s">
        <v>431</v>
      </c>
      <c r="W77" s="138" t="s">
        <v>431</v>
      </c>
      <c r="X77" s="138" t="s">
        <v>431</v>
      </c>
      <c r="Y77" s="138" t="s">
        <v>431</v>
      </c>
      <c r="Z77" s="138" t="s">
        <v>431</v>
      </c>
      <c r="AA77" s="138" t="s">
        <v>431</v>
      </c>
      <c r="AB77" s="138" t="s">
        <v>431</v>
      </c>
      <c r="AC77" s="138" t="s">
        <v>431</v>
      </c>
      <c r="AD77" s="138" t="s">
        <v>431</v>
      </c>
      <c r="AE77" s="55"/>
      <c r="AF77" s="147" t="s">
        <v>429</v>
      </c>
      <c r="AG77" s="147" t="s">
        <v>429</v>
      </c>
      <c r="AH77" s="147" t="s">
        <v>429</v>
      </c>
      <c r="AI77" s="147" t="s">
        <v>429</v>
      </c>
      <c r="AJ77" s="147" t="s">
        <v>429</v>
      </c>
      <c r="AK77" s="147" t="s">
        <v>431</v>
      </c>
      <c r="AL77" s="45" t="s">
        <v>197</v>
      </c>
    </row>
    <row r="78" spans="1:38" s="2" customFormat="1" ht="26.25" customHeight="1" thickBot="1" x14ac:dyDescent="0.3">
      <c r="A78" s="65" t="s">
        <v>54</v>
      </c>
      <c r="B78" s="65" t="s">
        <v>198</v>
      </c>
      <c r="C78" s="66" t="s">
        <v>199</v>
      </c>
      <c r="D78" s="67"/>
      <c r="E78" s="138" t="s">
        <v>431</v>
      </c>
      <c r="F78" s="138" t="s">
        <v>431</v>
      </c>
      <c r="G78" s="138" t="s">
        <v>431</v>
      </c>
      <c r="H78" s="138" t="s">
        <v>431</v>
      </c>
      <c r="I78" s="138" t="s">
        <v>431</v>
      </c>
      <c r="J78" s="138" t="s">
        <v>431</v>
      </c>
      <c r="K78" s="138" t="s">
        <v>431</v>
      </c>
      <c r="L78" s="138" t="s">
        <v>431</v>
      </c>
      <c r="M78" s="138" t="s">
        <v>431</v>
      </c>
      <c r="N78" s="138" t="s">
        <v>431</v>
      </c>
      <c r="O78" s="138" t="s">
        <v>431</v>
      </c>
      <c r="P78" s="138" t="s">
        <v>431</v>
      </c>
      <c r="Q78" s="138" t="s">
        <v>431</v>
      </c>
      <c r="R78" s="138" t="s">
        <v>431</v>
      </c>
      <c r="S78" s="138">
        <v>3.0000000000000001E-3</v>
      </c>
      <c r="T78" s="138" t="s">
        <v>431</v>
      </c>
      <c r="U78" s="138" t="s">
        <v>431</v>
      </c>
      <c r="V78" s="138" t="s">
        <v>431</v>
      </c>
      <c r="W78" s="138" t="s">
        <v>431</v>
      </c>
      <c r="X78" s="138" t="s">
        <v>431</v>
      </c>
      <c r="Y78" s="138" t="s">
        <v>431</v>
      </c>
      <c r="Z78" s="138" t="s">
        <v>431</v>
      </c>
      <c r="AA78" s="138" t="s">
        <v>431</v>
      </c>
      <c r="AB78" s="138" t="s">
        <v>431</v>
      </c>
      <c r="AC78" s="138" t="s">
        <v>431</v>
      </c>
      <c r="AD78" s="138" t="s">
        <v>431</v>
      </c>
      <c r="AE78" s="55"/>
      <c r="AF78" s="147" t="s">
        <v>429</v>
      </c>
      <c r="AG78" s="147" t="s">
        <v>429</v>
      </c>
      <c r="AH78" s="147" t="s">
        <v>429</v>
      </c>
      <c r="AI78" s="147" t="s">
        <v>429</v>
      </c>
      <c r="AJ78" s="147" t="s">
        <v>429</v>
      </c>
      <c r="AK78" s="147" t="s">
        <v>431</v>
      </c>
      <c r="AL78" s="45" t="s">
        <v>200</v>
      </c>
    </row>
    <row r="79" spans="1:38" s="2" customFormat="1" ht="26.25" customHeight="1" thickBot="1" x14ac:dyDescent="0.3">
      <c r="A79" s="65" t="s">
        <v>54</v>
      </c>
      <c r="B79" s="65" t="s">
        <v>201</v>
      </c>
      <c r="C79" s="66" t="s">
        <v>202</v>
      </c>
      <c r="D79" s="67"/>
      <c r="E79" s="138" t="s">
        <v>431</v>
      </c>
      <c r="F79" s="138" t="s">
        <v>431</v>
      </c>
      <c r="G79" s="138" t="s">
        <v>431</v>
      </c>
      <c r="H79" s="138" t="s">
        <v>431</v>
      </c>
      <c r="I79" s="138" t="s">
        <v>431</v>
      </c>
      <c r="J79" s="138" t="s">
        <v>431</v>
      </c>
      <c r="K79" s="138" t="s">
        <v>431</v>
      </c>
      <c r="L79" s="138" t="s">
        <v>431</v>
      </c>
      <c r="M79" s="138" t="s">
        <v>431</v>
      </c>
      <c r="N79" s="138" t="s">
        <v>431</v>
      </c>
      <c r="O79" s="138" t="s">
        <v>431</v>
      </c>
      <c r="P79" s="138" t="s">
        <v>431</v>
      </c>
      <c r="Q79" s="138" t="s">
        <v>431</v>
      </c>
      <c r="R79" s="138" t="s">
        <v>431</v>
      </c>
      <c r="S79" s="138" t="s">
        <v>431</v>
      </c>
      <c r="T79" s="138" t="s">
        <v>431</v>
      </c>
      <c r="U79" s="138" t="s">
        <v>431</v>
      </c>
      <c r="V79" s="138" t="s">
        <v>431</v>
      </c>
      <c r="W79" s="138" t="s">
        <v>431</v>
      </c>
      <c r="X79" s="138" t="s">
        <v>431</v>
      </c>
      <c r="Y79" s="138" t="s">
        <v>431</v>
      </c>
      <c r="Z79" s="138" t="s">
        <v>431</v>
      </c>
      <c r="AA79" s="138" t="s">
        <v>431</v>
      </c>
      <c r="AB79" s="138" t="s">
        <v>431</v>
      </c>
      <c r="AC79" s="138" t="s">
        <v>431</v>
      </c>
      <c r="AD79" s="138" t="s">
        <v>431</v>
      </c>
      <c r="AE79" s="55"/>
      <c r="AF79" s="147" t="s">
        <v>429</v>
      </c>
      <c r="AG79" s="147" t="s">
        <v>429</v>
      </c>
      <c r="AH79" s="147" t="s">
        <v>429</v>
      </c>
      <c r="AI79" s="147" t="s">
        <v>429</v>
      </c>
      <c r="AJ79" s="147" t="s">
        <v>429</v>
      </c>
      <c r="AK79" s="147" t="s">
        <v>431</v>
      </c>
      <c r="AL79" s="45" t="s">
        <v>203</v>
      </c>
    </row>
    <row r="80" spans="1:38" s="2" customFormat="1" ht="26.25" customHeight="1" thickBot="1" x14ac:dyDescent="0.3">
      <c r="A80" s="65" t="s">
        <v>54</v>
      </c>
      <c r="B80" s="69" t="s">
        <v>204</v>
      </c>
      <c r="C80" s="71" t="s">
        <v>205</v>
      </c>
      <c r="D80" s="67"/>
      <c r="E80" s="138" t="s">
        <v>431</v>
      </c>
      <c r="F80" s="138" t="s">
        <v>431</v>
      </c>
      <c r="G80" s="138" t="s">
        <v>431</v>
      </c>
      <c r="H80" s="138" t="s">
        <v>431</v>
      </c>
      <c r="I80" s="138" t="s">
        <v>431</v>
      </c>
      <c r="J80" s="138" t="s">
        <v>431</v>
      </c>
      <c r="K80" s="138" t="s">
        <v>431</v>
      </c>
      <c r="L80" s="138" t="s">
        <v>431</v>
      </c>
      <c r="M80" s="138" t="s">
        <v>431</v>
      </c>
      <c r="N80" s="138">
        <v>1.5467239527389899E-4</v>
      </c>
      <c r="O80" s="138">
        <v>2.0000000000000002E-5</v>
      </c>
      <c r="P80" s="138" t="s">
        <v>431</v>
      </c>
      <c r="Q80" s="138" t="s">
        <v>431</v>
      </c>
      <c r="R80" s="138">
        <v>0.21099999999999999</v>
      </c>
      <c r="S80" s="138">
        <v>1.84E-4</v>
      </c>
      <c r="T80" s="138">
        <v>8.2000000000000003E-2</v>
      </c>
      <c r="U80" s="138" t="s">
        <v>431</v>
      </c>
      <c r="V80" s="138">
        <v>0.23300000000000001</v>
      </c>
      <c r="W80" s="138" t="s">
        <v>430</v>
      </c>
      <c r="X80" s="138" t="s">
        <v>430</v>
      </c>
      <c r="Y80" s="138" t="s">
        <v>430</v>
      </c>
      <c r="Z80" s="138" t="s">
        <v>430</v>
      </c>
      <c r="AA80" s="138" t="s">
        <v>430</v>
      </c>
      <c r="AB80" s="138" t="s">
        <v>430</v>
      </c>
      <c r="AC80" s="138" t="s">
        <v>431</v>
      </c>
      <c r="AD80" s="138" t="s">
        <v>430</v>
      </c>
      <c r="AE80" s="55"/>
      <c r="AF80" s="147" t="s">
        <v>429</v>
      </c>
      <c r="AG80" s="147" t="s">
        <v>429</v>
      </c>
      <c r="AH80" s="147" t="s">
        <v>429</v>
      </c>
      <c r="AI80" s="147" t="s">
        <v>429</v>
      </c>
      <c r="AJ80" s="147" t="s">
        <v>429</v>
      </c>
      <c r="AK80" s="147" t="s">
        <v>431</v>
      </c>
      <c r="AL80" s="45" t="s">
        <v>413</v>
      </c>
    </row>
    <row r="81" spans="1:38" s="2" customFormat="1" ht="26.25" customHeight="1" thickBot="1" x14ac:dyDescent="0.3">
      <c r="A81" s="65" t="s">
        <v>54</v>
      </c>
      <c r="B81" s="69" t="s">
        <v>206</v>
      </c>
      <c r="C81" s="71" t="s">
        <v>207</v>
      </c>
      <c r="D81" s="67"/>
      <c r="E81" s="138" t="s">
        <v>443</v>
      </c>
      <c r="F81" s="138" t="s">
        <v>443</v>
      </c>
      <c r="G81" s="138" t="s">
        <v>443</v>
      </c>
      <c r="H81" s="138" t="s">
        <v>443</v>
      </c>
      <c r="I81" s="138" t="s">
        <v>443</v>
      </c>
      <c r="J81" s="138" t="s">
        <v>443</v>
      </c>
      <c r="K81" s="138" t="s">
        <v>443</v>
      </c>
      <c r="L81" s="138" t="s">
        <v>443</v>
      </c>
      <c r="M81" s="138" t="s">
        <v>443</v>
      </c>
      <c r="N81" s="138" t="s">
        <v>430</v>
      </c>
      <c r="O81" s="138" t="s">
        <v>430</v>
      </c>
      <c r="P81" s="138" t="s">
        <v>430</v>
      </c>
      <c r="Q81" s="138" t="s">
        <v>430</v>
      </c>
      <c r="R81" s="138" t="s">
        <v>430</v>
      </c>
      <c r="S81" s="138" t="s">
        <v>430</v>
      </c>
      <c r="T81" s="138" t="s">
        <v>430</v>
      </c>
      <c r="U81" s="138" t="s">
        <v>430</v>
      </c>
      <c r="V81" s="138" t="s">
        <v>430</v>
      </c>
      <c r="W81" s="138" t="s">
        <v>430</v>
      </c>
      <c r="X81" s="138" t="s">
        <v>430</v>
      </c>
      <c r="Y81" s="138" t="s">
        <v>430</v>
      </c>
      <c r="Z81" s="138" t="s">
        <v>430</v>
      </c>
      <c r="AA81" s="138" t="s">
        <v>430</v>
      </c>
      <c r="AB81" s="138" t="s">
        <v>430</v>
      </c>
      <c r="AC81" s="138" t="s">
        <v>430</v>
      </c>
      <c r="AD81" s="138" t="s">
        <v>430</v>
      </c>
      <c r="AE81" s="55"/>
      <c r="AF81" s="147" t="s">
        <v>429</v>
      </c>
      <c r="AG81" s="147" t="s">
        <v>429</v>
      </c>
      <c r="AH81" s="147" t="s">
        <v>429</v>
      </c>
      <c r="AI81" s="147" t="s">
        <v>429</v>
      </c>
      <c r="AJ81" s="147" t="s">
        <v>429</v>
      </c>
      <c r="AK81" s="147" t="s">
        <v>443</v>
      </c>
      <c r="AL81" s="45" t="s">
        <v>208</v>
      </c>
    </row>
    <row r="82" spans="1:38" s="2" customFormat="1" ht="26.25" customHeight="1" thickBot="1" x14ac:dyDescent="0.3">
      <c r="A82" s="65" t="s">
        <v>209</v>
      </c>
      <c r="B82" s="69" t="s">
        <v>210</v>
      </c>
      <c r="C82" s="75" t="s">
        <v>211</v>
      </c>
      <c r="D82" s="67"/>
      <c r="E82" s="138" t="s">
        <v>429</v>
      </c>
      <c r="F82" s="138">
        <v>8.2849823000000011</v>
      </c>
      <c r="G82" s="138" t="s">
        <v>429</v>
      </c>
      <c r="H82" s="138" t="s">
        <v>429</v>
      </c>
      <c r="I82" s="138" t="s">
        <v>443</v>
      </c>
      <c r="J82" s="138" t="s">
        <v>443</v>
      </c>
      <c r="K82" s="138" t="s">
        <v>443</v>
      </c>
      <c r="L82" s="138" t="s">
        <v>443</v>
      </c>
      <c r="M82" s="138" t="s">
        <v>429</v>
      </c>
      <c r="N82" s="138" t="s">
        <v>429</v>
      </c>
      <c r="O82" s="138" t="s">
        <v>429</v>
      </c>
      <c r="P82" s="138" t="s">
        <v>443</v>
      </c>
      <c r="Q82" s="138" t="s">
        <v>429</v>
      </c>
      <c r="R82" s="138" t="s">
        <v>429</v>
      </c>
      <c r="S82" s="138" t="s">
        <v>429</v>
      </c>
      <c r="T82" s="138" t="s">
        <v>429</v>
      </c>
      <c r="U82" s="138" t="s">
        <v>429</v>
      </c>
      <c r="V82" s="138" t="s">
        <v>429</v>
      </c>
      <c r="W82" s="138" t="s">
        <v>429</v>
      </c>
      <c r="X82" s="138" t="s">
        <v>429</v>
      </c>
      <c r="Y82" s="138" t="s">
        <v>429</v>
      </c>
      <c r="Z82" s="138" t="s">
        <v>429</v>
      </c>
      <c r="AA82" s="138" t="s">
        <v>429</v>
      </c>
      <c r="AB82" s="138" t="s">
        <v>429</v>
      </c>
      <c r="AC82" s="138" t="s">
        <v>429</v>
      </c>
      <c r="AD82" s="138" t="s">
        <v>429</v>
      </c>
      <c r="AE82" s="55"/>
      <c r="AF82" s="147" t="s">
        <v>429</v>
      </c>
      <c r="AG82" s="147" t="s">
        <v>429</v>
      </c>
      <c r="AH82" s="147" t="s">
        <v>429</v>
      </c>
      <c r="AI82" s="147" t="s">
        <v>429</v>
      </c>
      <c r="AJ82" s="147" t="s">
        <v>429</v>
      </c>
      <c r="AK82" s="147" t="s">
        <v>443</v>
      </c>
      <c r="AL82" s="45" t="s">
        <v>220</v>
      </c>
    </row>
    <row r="83" spans="1:38" s="2" customFormat="1" ht="26.25" customHeight="1" thickBot="1" x14ac:dyDescent="0.3">
      <c r="A83" s="65" t="s">
        <v>54</v>
      </c>
      <c r="B83" s="76" t="s">
        <v>212</v>
      </c>
      <c r="C83" s="77" t="s">
        <v>213</v>
      </c>
      <c r="D83" s="67"/>
      <c r="E83" s="138" t="s">
        <v>443</v>
      </c>
      <c r="F83" s="138">
        <v>3.8399999999999997E-2</v>
      </c>
      <c r="G83" s="138" t="s">
        <v>443</v>
      </c>
      <c r="H83" s="138" t="s">
        <v>429</v>
      </c>
      <c r="I83" s="138">
        <v>0.24</v>
      </c>
      <c r="J83" s="138">
        <v>4.8</v>
      </c>
      <c r="K83" s="138">
        <v>36</v>
      </c>
      <c r="L83" s="138">
        <v>1.3679999999999999E-2</v>
      </c>
      <c r="M83" s="138" t="s">
        <v>443</v>
      </c>
      <c r="N83" s="138" t="s">
        <v>429</v>
      </c>
      <c r="O83" s="138" t="s">
        <v>429</v>
      </c>
      <c r="P83" s="138" t="s">
        <v>429</v>
      </c>
      <c r="Q83" s="138" t="s">
        <v>429</v>
      </c>
      <c r="R83" s="138" t="s">
        <v>429</v>
      </c>
      <c r="S83" s="138" t="s">
        <v>429</v>
      </c>
      <c r="T83" s="138" t="s">
        <v>429</v>
      </c>
      <c r="U83" s="138" t="s">
        <v>429</v>
      </c>
      <c r="V83" s="138" t="s">
        <v>429</v>
      </c>
      <c r="W83" s="138" t="s">
        <v>443</v>
      </c>
      <c r="X83" s="138" t="s">
        <v>443</v>
      </c>
      <c r="Y83" s="138" t="s">
        <v>430</v>
      </c>
      <c r="Z83" s="138" t="s">
        <v>443</v>
      </c>
      <c r="AA83" s="138" t="s">
        <v>430</v>
      </c>
      <c r="AB83" s="138" t="s">
        <v>430</v>
      </c>
      <c r="AC83" s="138" t="s">
        <v>443</v>
      </c>
      <c r="AD83" s="138" t="s">
        <v>429</v>
      </c>
      <c r="AE83" s="55"/>
      <c r="AF83" s="147" t="s">
        <v>429</v>
      </c>
      <c r="AG83" s="147" t="s">
        <v>429</v>
      </c>
      <c r="AH83" s="147" t="s">
        <v>429</v>
      </c>
      <c r="AI83" s="147" t="s">
        <v>429</v>
      </c>
      <c r="AJ83" s="147" t="s">
        <v>429</v>
      </c>
      <c r="AK83" s="147">
        <v>2.4</v>
      </c>
      <c r="AL83" s="148" t="s">
        <v>439</v>
      </c>
    </row>
    <row r="84" spans="1:38" s="2" customFormat="1" ht="26.25" customHeight="1" thickBot="1" x14ac:dyDescent="0.3">
      <c r="A84" s="65" t="s">
        <v>54</v>
      </c>
      <c r="B84" s="76" t="s">
        <v>214</v>
      </c>
      <c r="C84" s="77" t="s">
        <v>215</v>
      </c>
      <c r="D84" s="67"/>
      <c r="E84" s="138" t="s">
        <v>429</v>
      </c>
      <c r="F84" s="138" t="s">
        <v>431</v>
      </c>
      <c r="G84" s="138" t="s">
        <v>429</v>
      </c>
      <c r="H84" s="138" t="s">
        <v>431</v>
      </c>
      <c r="I84" s="138" t="s">
        <v>431</v>
      </c>
      <c r="J84" s="138" t="s">
        <v>431</v>
      </c>
      <c r="K84" s="138" t="s">
        <v>431</v>
      </c>
      <c r="L84" s="138" t="s">
        <v>431</v>
      </c>
      <c r="M84" s="138" t="s">
        <v>431</v>
      </c>
      <c r="N84" s="138" t="s">
        <v>431</v>
      </c>
      <c r="O84" s="138" t="s">
        <v>431</v>
      </c>
      <c r="P84" s="138" t="s">
        <v>431</v>
      </c>
      <c r="Q84" s="138" t="s">
        <v>431</v>
      </c>
      <c r="R84" s="138" t="s">
        <v>429</v>
      </c>
      <c r="S84" s="138" t="s">
        <v>429</v>
      </c>
      <c r="T84" s="138" t="s">
        <v>429</v>
      </c>
      <c r="U84" s="138" t="s">
        <v>429</v>
      </c>
      <c r="V84" s="138" t="s">
        <v>429</v>
      </c>
      <c r="W84" s="138" t="s">
        <v>431</v>
      </c>
      <c r="X84" s="138" t="s">
        <v>431</v>
      </c>
      <c r="Y84" s="138" t="s">
        <v>431</v>
      </c>
      <c r="Z84" s="138" t="s">
        <v>431</v>
      </c>
      <c r="AA84" s="138" t="s">
        <v>431</v>
      </c>
      <c r="AB84" s="138" t="s">
        <v>431</v>
      </c>
      <c r="AC84" s="138" t="s">
        <v>431</v>
      </c>
      <c r="AD84" s="138" t="s">
        <v>429</v>
      </c>
      <c r="AE84" s="55"/>
      <c r="AF84" s="147" t="s">
        <v>429</v>
      </c>
      <c r="AG84" s="147" t="s">
        <v>429</v>
      </c>
      <c r="AH84" s="147" t="s">
        <v>429</v>
      </c>
      <c r="AI84" s="147" t="s">
        <v>429</v>
      </c>
      <c r="AJ84" s="147" t="s">
        <v>429</v>
      </c>
      <c r="AK84" s="147" t="s">
        <v>443</v>
      </c>
      <c r="AL84" s="45" t="s">
        <v>413</v>
      </c>
    </row>
    <row r="85" spans="1:38" s="2" customFormat="1" ht="26.25" customHeight="1" thickBot="1" x14ac:dyDescent="0.3">
      <c r="A85" s="65" t="s">
        <v>209</v>
      </c>
      <c r="B85" s="71" t="s">
        <v>216</v>
      </c>
      <c r="C85" s="77" t="s">
        <v>404</v>
      </c>
      <c r="D85" s="67"/>
      <c r="E85" s="138" t="s">
        <v>429</v>
      </c>
      <c r="F85" s="138">
        <v>6.703903669595582</v>
      </c>
      <c r="G85" s="138" t="s">
        <v>429</v>
      </c>
      <c r="H85" s="138" t="s">
        <v>429</v>
      </c>
      <c r="I85" s="138" t="s">
        <v>429</v>
      </c>
      <c r="J85" s="138" t="s">
        <v>429</v>
      </c>
      <c r="K85" s="138" t="s">
        <v>429</v>
      </c>
      <c r="L85" s="138" t="s">
        <v>429</v>
      </c>
      <c r="M85" s="138" t="s">
        <v>429</v>
      </c>
      <c r="N85" s="138" t="s">
        <v>429</v>
      </c>
      <c r="O85" s="138" t="s">
        <v>429</v>
      </c>
      <c r="P85" s="138" t="s">
        <v>429</v>
      </c>
      <c r="Q85" s="138" t="s">
        <v>429</v>
      </c>
      <c r="R85" s="138" t="s">
        <v>429</v>
      </c>
      <c r="S85" s="138" t="s">
        <v>429</v>
      </c>
      <c r="T85" s="138" t="s">
        <v>429</v>
      </c>
      <c r="U85" s="138" t="s">
        <v>429</v>
      </c>
      <c r="V85" s="138" t="s">
        <v>429</v>
      </c>
      <c r="W85" s="138" t="s">
        <v>429</v>
      </c>
      <c r="X85" s="138" t="s">
        <v>429</v>
      </c>
      <c r="Y85" s="138" t="s">
        <v>429</v>
      </c>
      <c r="Z85" s="138" t="s">
        <v>429</v>
      </c>
      <c r="AA85" s="138" t="s">
        <v>429</v>
      </c>
      <c r="AB85" s="138" t="s">
        <v>429</v>
      </c>
      <c r="AC85" s="138" t="s">
        <v>429</v>
      </c>
      <c r="AD85" s="138" t="s">
        <v>429</v>
      </c>
      <c r="AE85" s="55"/>
      <c r="AF85" s="147" t="s">
        <v>429</v>
      </c>
      <c r="AG85" s="147" t="s">
        <v>429</v>
      </c>
      <c r="AH85" s="147" t="s">
        <v>429</v>
      </c>
      <c r="AI85" s="147" t="s">
        <v>429</v>
      </c>
      <c r="AJ85" s="147" t="s">
        <v>429</v>
      </c>
      <c r="AK85" s="147" t="s">
        <v>443</v>
      </c>
      <c r="AL85" s="45" t="s">
        <v>217</v>
      </c>
    </row>
    <row r="86" spans="1:38" s="2" customFormat="1" ht="26.25" customHeight="1" thickBot="1" x14ac:dyDescent="0.3">
      <c r="A86" s="65" t="s">
        <v>209</v>
      </c>
      <c r="B86" s="71" t="s">
        <v>218</v>
      </c>
      <c r="C86" s="75" t="s">
        <v>219</v>
      </c>
      <c r="D86" s="67"/>
      <c r="E86" s="138" t="s">
        <v>429</v>
      </c>
      <c r="F86" s="138">
        <v>2.2382220843835063</v>
      </c>
      <c r="G86" s="138" t="s">
        <v>429</v>
      </c>
      <c r="H86" s="138" t="s">
        <v>429</v>
      </c>
      <c r="I86" s="138" t="s">
        <v>443</v>
      </c>
      <c r="J86" s="138" t="s">
        <v>443</v>
      </c>
      <c r="K86" s="138" t="s">
        <v>443</v>
      </c>
      <c r="L86" s="138" t="s">
        <v>443</v>
      </c>
      <c r="M86" s="138" t="s">
        <v>429</v>
      </c>
      <c r="N86" s="138" t="s">
        <v>429</v>
      </c>
      <c r="O86" s="138" t="s">
        <v>429</v>
      </c>
      <c r="P86" s="138" t="s">
        <v>429</v>
      </c>
      <c r="Q86" s="138" t="s">
        <v>429</v>
      </c>
      <c r="R86" s="138" t="s">
        <v>429</v>
      </c>
      <c r="S86" s="138" t="s">
        <v>429</v>
      </c>
      <c r="T86" s="138" t="s">
        <v>429</v>
      </c>
      <c r="U86" s="138" t="s">
        <v>429</v>
      </c>
      <c r="V86" s="138" t="s">
        <v>429</v>
      </c>
      <c r="W86" s="138" t="s">
        <v>429</v>
      </c>
      <c r="X86" s="138" t="s">
        <v>429</v>
      </c>
      <c r="Y86" s="138" t="s">
        <v>429</v>
      </c>
      <c r="Z86" s="138" t="s">
        <v>429</v>
      </c>
      <c r="AA86" s="138" t="s">
        <v>429</v>
      </c>
      <c r="AB86" s="138" t="s">
        <v>429</v>
      </c>
      <c r="AC86" s="138" t="s">
        <v>429</v>
      </c>
      <c r="AD86" s="138" t="s">
        <v>429</v>
      </c>
      <c r="AE86" s="55"/>
      <c r="AF86" s="147" t="s">
        <v>429</v>
      </c>
      <c r="AG86" s="147" t="s">
        <v>429</v>
      </c>
      <c r="AH86" s="147" t="s">
        <v>429</v>
      </c>
      <c r="AI86" s="147" t="s">
        <v>429</v>
      </c>
      <c r="AJ86" s="147" t="s">
        <v>429</v>
      </c>
      <c r="AK86" s="147">
        <v>4.4304500000000004</v>
      </c>
      <c r="AL86" s="45" t="s">
        <v>220</v>
      </c>
    </row>
    <row r="87" spans="1:38" s="2" customFormat="1" ht="26.25" customHeight="1" thickBot="1" x14ac:dyDescent="0.3">
      <c r="A87" s="65" t="s">
        <v>209</v>
      </c>
      <c r="B87" s="71" t="s">
        <v>221</v>
      </c>
      <c r="C87" s="75" t="s">
        <v>222</v>
      </c>
      <c r="D87" s="67"/>
      <c r="E87" s="138" t="s">
        <v>429</v>
      </c>
      <c r="F87" s="138">
        <v>0.17873745849869035</v>
      </c>
      <c r="G87" s="138" t="s">
        <v>429</v>
      </c>
      <c r="H87" s="138" t="s">
        <v>429</v>
      </c>
      <c r="I87" s="138" t="s">
        <v>443</v>
      </c>
      <c r="J87" s="138" t="s">
        <v>443</v>
      </c>
      <c r="K87" s="138" t="s">
        <v>443</v>
      </c>
      <c r="L87" s="138" t="s">
        <v>443</v>
      </c>
      <c r="M87" s="138" t="s">
        <v>429</v>
      </c>
      <c r="N87" s="138" t="s">
        <v>429</v>
      </c>
      <c r="O87" s="138" t="s">
        <v>429</v>
      </c>
      <c r="P87" s="138" t="s">
        <v>429</v>
      </c>
      <c r="Q87" s="138" t="s">
        <v>429</v>
      </c>
      <c r="R87" s="138" t="s">
        <v>429</v>
      </c>
      <c r="S87" s="138" t="s">
        <v>429</v>
      </c>
      <c r="T87" s="138" t="s">
        <v>429</v>
      </c>
      <c r="U87" s="138" t="s">
        <v>429</v>
      </c>
      <c r="V87" s="138" t="s">
        <v>429</v>
      </c>
      <c r="W87" s="138" t="s">
        <v>429</v>
      </c>
      <c r="X87" s="138" t="s">
        <v>429</v>
      </c>
      <c r="Y87" s="138" t="s">
        <v>429</v>
      </c>
      <c r="Z87" s="138" t="s">
        <v>429</v>
      </c>
      <c r="AA87" s="138" t="s">
        <v>429</v>
      </c>
      <c r="AB87" s="138" t="s">
        <v>429</v>
      </c>
      <c r="AC87" s="138" t="s">
        <v>429</v>
      </c>
      <c r="AD87" s="138" t="s">
        <v>429</v>
      </c>
      <c r="AE87" s="55"/>
      <c r="AF87" s="147" t="s">
        <v>429</v>
      </c>
      <c r="AG87" s="147" t="s">
        <v>429</v>
      </c>
      <c r="AH87" s="147" t="s">
        <v>429</v>
      </c>
      <c r="AI87" s="147" t="s">
        <v>429</v>
      </c>
      <c r="AJ87" s="147" t="s">
        <v>429</v>
      </c>
      <c r="AK87" s="147">
        <v>0.57156000000000007</v>
      </c>
      <c r="AL87" s="45" t="s">
        <v>220</v>
      </c>
    </row>
    <row r="88" spans="1:38" s="2" customFormat="1" ht="26.25" customHeight="1" thickBot="1" x14ac:dyDescent="0.3">
      <c r="A88" s="65" t="s">
        <v>209</v>
      </c>
      <c r="B88" s="71" t="s">
        <v>223</v>
      </c>
      <c r="C88" s="75" t="s">
        <v>224</v>
      </c>
      <c r="D88" s="67"/>
      <c r="E88" s="138" t="s">
        <v>443</v>
      </c>
      <c r="F88" s="138">
        <v>3.0243837200000003</v>
      </c>
      <c r="G88" s="138" t="s">
        <v>443</v>
      </c>
      <c r="H88" s="138" t="s">
        <v>443</v>
      </c>
      <c r="I88" s="138" t="s">
        <v>443</v>
      </c>
      <c r="J88" s="138" t="s">
        <v>443</v>
      </c>
      <c r="K88" s="138" t="s">
        <v>443</v>
      </c>
      <c r="L88" s="138" t="s">
        <v>443</v>
      </c>
      <c r="M88" s="138" t="s">
        <v>443</v>
      </c>
      <c r="N88" s="138" t="s">
        <v>443</v>
      </c>
      <c r="O88" s="138" t="s">
        <v>443</v>
      </c>
      <c r="P88" s="138" t="s">
        <v>443</v>
      </c>
      <c r="Q88" s="138" t="s">
        <v>443</v>
      </c>
      <c r="R88" s="138" t="s">
        <v>443</v>
      </c>
      <c r="S88" s="138" t="s">
        <v>443</v>
      </c>
      <c r="T88" s="138" t="s">
        <v>443</v>
      </c>
      <c r="U88" s="138" t="s">
        <v>443</v>
      </c>
      <c r="V88" s="138" t="s">
        <v>443</v>
      </c>
      <c r="W88" s="138" t="s">
        <v>443</v>
      </c>
      <c r="X88" s="138" t="s">
        <v>431</v>
      </c>
      <c r="Y88" s="138" t="s">
        <v>431</v>
      </c>
      <c r="Z88" s="138" t="s">
        <v>431</v>
      </c>
      <c r="AA88" s="138" t="s">
        <v>431</v>
      </c>
      <c r="AB88" s="138" t="s">
        <v>431</v>
      </c>
      <c r="AC88" s="138" t="s">
        <v>443</v>
      </c>
      <c r="AD88" s="138" t="s">
        <v>443</v>
      </c>
      <c r="AE88" s="55"/>
      <c r="AF88" s="147" t="s">
        <v>429</v>
      </c>
      <c r="AG88" s="147" t="s">
        <v>429</v>
      </c>
      <c r="AH88" s="147" t="s">
        <v>429</v>
      </c>
      <c r="AI88" s="147" t="s">
        <v>429</v>
      </c>
      <c r="AJ88" s="147" t="s">
        <v>429</v>
      </c>
      <c r="AK88" s="147" t="s">
        <v>443</v>
      </c>
      <c r="AL88" s="45" t="s">
        <v>413</v>
      </c>
    </row>
    <row r="89" spans="1:38" s="2" customFormat="1" ht="26.25" customHeight="1" thickBot="1" x14ac:dyDescent="0.3">
      <c r="A89" s="65" t="s">
        <v>209</v>
      </c>
      <c r="B89" s="71" t="s">
        <v>225</v>
      </c>
      <c r="C89" s="75" t="s">
        <v>226</v>
      </c>
      <c r="D89" s="67"/>
      <c r="E89" s="138" t="s">
        <v>429</v>
      </c>
      <c r="F89" s="138">
        <v>2.9119999999999999</v>
      </c>
      <c r="G89" s="138" t="s">
        <v>429</v>
      </c>
      <c r="H89" s="138" t="s">
        <v>429</v>
      </c>
      <c r="I89" s="138" t="s">
        <v>443</v>
      </c>
      <c r="J89" s="138" t="s">
        <v>443</v>
      </c>
      <c r="K89" s="138" t="s">
        <v>443</v>
      </c>
      <c r="L89" s="138" t="s">
        <v>443</v>
      </c>
      <c r="M89" s="138" t="s">
        <v>429</v>
      </c>
      <c r="N89" s="138" t="s">
        <v>429</v>
      </c>
      <c r="O89" s="138" t="s">
        <v>429</v>
      </c>
      <c r="P89" s="138" t="s">
        <v>429</v>
      </c>
      <c r="Q89" s="138" t="s">
        <v>429</v>
      </c>
      <c r="R89" s="138" t="s">
        <v>429</v>
      </c>
      <c r="S89" s="138" t="s">
        <v>429</v>
      </c>
      <c r="T89" s="138" t="s">
        <v>429</v>
      </c>
      <c r="U89" s="138" t="s">
        <v>429</v>
      </c>
      <c r="V89" s="138" t="s">
        <v>429</v>
      </c>
      <c r="W89" s="138" t="s">
        <v>429</v>
      </c>
      <c r="X89" s="138" t="s">
        <v>429</v>
      </c>
      <c r="Y89" s="138" t="s">
        <v>429</v>
      </c>
      <c r="Z89" s="138" t="s">
        <v>429</v>
      </c>
      <c r="AA89" s="138" t="s">
        <v>429</v>
      </c>
      <c r="AB89" s="138" t="s">
        <v>429</v>
      </c>
      <c r="AC89" s="138" t="s">
        <v>429</v>
      </c>
      <c r="AD89" s="138" t="s">
        <v>429</v>
      </c>
      <c r="AE89" s="55"/>
      <c r="AF89" s="147" t="s">
        <v>429</v>
      </c>
      <c r="AG89" s="147" t="s">
        <v>429</v>
      </c>
      <c r="AH89" s="147" t="s">
        <v>429</v>
      </c>
      <c r="AI89" s="147" t="s">
        <v>429</v>
      </c>
      <c r="AJ89" s="147" t="s">
        <v>429</v>
      </c>
      <c r="AK89" s="147" t="s">
        <v>443</v>
      </c>
      <c r="AL89" s="45" t="s">
        <v>413</v>
      </c>
    </row>
    <row r="90" spans="1:38" s="7" customFormat="1" ht="26.25" customHeight="1" thickBot="1" x14ac:dyDescent="0.25">
      <c r="A90" s="65" t="s">
        <v>209</v>
      </c>
      <c r="B90" s="71" t="s">
        <v>227</v>
      </c>
      <c r="C90" s="75" t="s">
        <v>228</v>
      </c>
      <c r="D90" s="67"/>
      <c r="E90" s="138" t="s">
        <v>429</v>
      </c>
      <c r="F90" s="138">
        <v>2.0789423</v>
      </c>
      <c r="G90" s="138" t="s">
        <v>429</v>
      </c>
      <c r="H90" s="138" t="s">
        <v>429</v>
      </c>
      <c r="I90" s="138">
        <v>7.1999999999999998E-3</v>
      </c>
      <c r="J90" s="138">
        <v>1.0800000000000001E-2</v>
      </c>
      <c r="K90" s="138">
        <v>1.3200000000000002E-2</v>
      </c>
      <c r="L90" s="138" t="s">
        <v>429</v>
      </c>
      <c r="M90" s="138" t="s">
        <v>429</v>
      </c>
      <c r="N90" s="138">
        <v>1.5829279746238138E-4</v>
      </c>
      <c r="O90" s="138">
        <v>2.1741420374351172E-2</v>
      </c>
      <c r="P90" s="138" t="s">
        <v>431</v>
      </c>
      <c r="Q90" s="138" t="s">
        <v>431</v>
      </c>
      <c r="R90" s="138">
        <v>9.154282262884704E-2</v>
      </c>
      <c r="S90" s="138">
        <v>3.7093914586064081</v>
      </c>
      <c r="T90" s="138">
        <v>0.15204690696010076</v>
      </c>
      <c r="U90" s="138">
        <v>2.1646063267446124E-2</v>
      </c>
      <c r="V90" s="138">
        <v>2.1464884764326531</v>
      </c>
      <c r="W90" s="138" t="s">
        <v>429</v>
      </c>
      <c r="X90" s="138" t="s">
        <v>429</v>
      </c>
      <c r="Y90" s="138" t="s">
        <v>429</v>
      </c>
      <c r="Z90" s="138" t="s">
        <v>429</v>
      </c>
      <c r="AA90" s="138" t="s">
        <v>429</v>
      </c>
      <c r="AB90" s="138" t="s">
        <v>429</v>
      </c>
      <c r="AC90" s="138" t="s">
        <v>429</v>
      </c>
      <c r="AD90" s="138" t="s">
        <v>429</v>
      </c>
      <c r="AE90" s="55"/>
      <c r="AF90" s="147" t="s">
        <v>429</v>
      </c>
      <c r="AG90" s="147" t="s">
        <v>429</v>
      </c>
      <c r="AH90" s="147" t="s">
        <v>429</v>
      </c>
      <c r="AI90" s="147" t="s">
        <v>429</v>
      </c>
      <c r="AJ90" s="147" t="s">
        <v>429</v>
      </c>
      <c r="AK90" s="147">
        <v>12</v>
      </c>
      <c r="AL90" s="148" t="s">
        <v>440</v>
      </c>
    </row>
    <row r="91" spans="1:38" s="2" customFormat="1" ht="26.25" customHeight="1" thickBot="1" x14ac:dyDescent="0.3">
      <c r="A91" s="65" t="s">
        <v>209</v>
      </c>
      <c r="B91" s="69" t="s">
        <v>405</v>
      </c>
      <c r="C91" s="71" t="s">
        <v>229</v>
      </c>
      <c r="D91" s="67"/>
      <c r="E91" s="138">
        <v>1.3462905389420028E-2</v>
      </c>
      <c r="F91" s="138">
        <v>3.6167055847999993E-2</v>
      </c>
      <c r="G91" s="138">
        <v>1.4342014172492033E-4</v>
      </c>
      <c r="H91" s="138">
        <v>3.1011008630000003E-2</v>
      </c>
      <c r="I91" s="138">
        <v>0.20422500587721604</v>
      </c>
      <c r="J91" s="138">
        <v>0.20650358150634243</v>
      </c>
      <c r="K91" s="138">
        <v>0.20697420852769804</v>
      </c>
      <c r="L91" s="138">
        <v>8.0703347760000002E-2</v>
      </c>
      <c r="M91" s="138">
        <v>0.41207607852905076</v>
      </c>
      <c r="N91" s="138">
        <v>3.7232248712694545E-2</v>
      </c>
      <c r="O91" s="138">
        <v>4.0421959247467852E-2</v>
      </c>
      <c r="P91" s="138">
        <v>2.7069364497749859E-6</v>
      </c>
      <c r="Q91" s="138">
        <v>6.3161850494749673E-5</v>
      </c>
      <c r="R91" s="138">
        <v>7.4084576520157513E-4</v>
      </c>
      <c r="S91" s="138">
        <v>6.1437284120352528E-2</v>
      </c>
      <c r="T91" s="138">
        <v>2.1600540334618418E-2</v>
      </c>
      <c r="U91" s="138" t="s">
        <v>443</v>
      </c>
      <c r="V91" s="138">
        <v>3.2523266360026254E-2</v>
      </c>
      <c r="W91" s="138">
        <v>7.4725322000000012E-4</v>
      </c>
      <c r="X91" s="138">
        <v>5.8295510742E-3</v>
      </c>
      <c r="Y91" s="138">
        <v>2.8601239489999997E-3</v>
      </c>
      <c r="Z91" s="138">
        <v>2.8601239489999997E-3</v>
      </c>
      <c r="AA91" s="138">
        <v>2.8601239489999997E-3</v>
      </c>
      <c r="AB91" s="138">
        <v>1.4409922921199999E-2</v>
      </c>
      <c r="AC91" s="138" t="s">
        <v>443</v>
      </c>
      <c r="AD91" s="138" t="s">
        <v>443</v>
      </c>
      <c r="AE91" s="55"/>
      <c r="AF91" s="147" t="s">
        <v>429</v>
      </c>
      <c r="AG91" s="147" t="s">
        <v>429</v>
      </c>
      <c r="AH91" s="147" t="s">
        <v>429</v>
      </c>
      <c r="AI91" s="147" t="s">
        <v>429</v>
      </c>
      <c r="AJ91" s="147" t="s">
        <v>429</v>
      </c>
      <c r="AK91" s="147">
        <v>7472.5322000000006</v>
      </c>
      <c r="AL91" s="148" t="s">
        <v>441</v>
      </c>
    </row>
    <row r="92" spans="1:38" s="2" customFormat="1" ht="26.25" customHeight="1" thickBot="1" x14ac:dyDescent="0.3">
      <c r="A92" s="65" t="s">
        <v>54</v>
      </c>
      <c r="B92" s="65" t="s">
        <v>230</v>
      </c>
      <c r="C92" s="66" t="s">
        <v>231</v>
      </c>
      <c r="D92" s="72"/>
      <c r="E92" s="138" t="s">
        <v>431</v>
      </c>
      <c r="F92" s="138" t="s">
        <v>431</v>
      </c>
      <c r="G92" s="138" t="s">
        <v>431</v>
      </c>
      <c r="H92" s="138" t="s">
        <v>431</v>
      </c>
      <c r="I92" s="138" t="s">
        <v>431</v>
      </c>
      <c r="J92" s="138" t="s">
        <v>431</v>
      </c>
      <c r="K92" s="138" t="s">
        <v>431</v>
      </c>
      <c r="L92" s="138" t="s">
        <v>431</v>
      </c>
      <c r="M92" s="138" t="s">
        <v>431</v>
      </c>
      <c r="N92" s="138" t="s">
        <v>429</v>
      </c>
      <c r="O92" s="138" t="s">
        <v>429</v>
      </c>
      <c r="P92" s="138" t="s">
        <v>429</v>
      </c>
      <c r="Q92" s="138" t="s">
        <v>429</v>
      </c>
      <c r="R92" s="138" t="s">
        <v>429</v>
      </c>
      <c r="S92" s="138" t="s">
        <v>429</v>
      </c>
      <c r="T92" s="138" t="s">
        <v>429</v>
      </c>
      <c r="U92" s="138" t="s">
        <v>429</v>
      </c>
      <c r="V92" s="138" t="s">
        <v>429</v>
      </c>
      <c r="W92" s="138" t="s">
        <v>429</v>
      </c>
      <c r="X92" s="138" t="s">
        <v>443</v>
      </c>
      <c r="Y92" s="138" t="s">
        <v>443</v>
      </c>
      <c r="Z92" s="138" t="s">
        <v>443</v>
      </c>
      <c r="AA92" s="138" t="s">
        <v>443</v>
      </c>
      <c r="AB92" s="138" t="s">
        <v>443</v>
      </c>
      <c r="AC92" s="138" t="s">
        <v>443</v>
      </c>
      <c r="AD92" s="138" t="s">
        <v>429</v>
      </c>
      <c r="AE92" s="55"/>
      <c r="AF92" s="147" t="s">
        <v>429</v>
      </c>
      <c r="AG92" s="147" t="s">
        <v>429</v>
      </c>
      <c r="AH92" s="147" t="s">
        <v>429</v>
      </c>
      <c r="AI92" s="147" t="s">
        <v>429</v>
      </c>
      <c r="AJ92" s="147" t="s">
        <v>429</v>
      </c>
      <c r="AK92" s="147" t="s">
        <v>429</v>
      </c>
      <c r="AL92" s="45" t="s">
        <v>232</v>
      </c>
    </row>
    <row r="93" spans="1:38" s="2" customFormat="1" ht="26.25" customHeight="1" thickBot="1" x14ac:dyDescent="0.3">
      <c r="A93" s="65" t="s">
        <v>54</v>
      </c>
      <c r="B93" s="69" t="s">
        <v>233</v>
      </c>
      <c r="C93" s="66" t="s">
        <v>406</v>
      </c>
      <c r="D93" s="72"/>
      <c r="E93" s="138" t="s">
        <v>429</v>
      </c>
      <c r="F93" s="138">
        <v>9.3927941530146022</v>
      </c>
      <c r="G93" s="138" t="s">
        <v>429</v>
      </c>
      <c r="H93" s="138" t="s">
        <v>429</v>
      </c>
      <c r="I93" s="138" t="s">
        <v>431</v>
      </c>
      <c r="J93" s="138" t="s">
        <v>431</v>
      </c>
      <c r="K93" s="138" t="s">
        <v>431</v>
      </c>
      <c r="L93" s="138" t="s">
        <v>431</v>
      </c>
      <c r="M93" s="138" t="s">
        <v>429</v>
      </c>
      <c r="N93" s="138" t="s">
        <v>429</v>
      </c>
      <c r="O93" s="138" t="s">
        <v>429</v>
      </c>
      <c r="P93" s="138" t="s">
        <v>429</v>
      </c>
      <c r="Q93" s="138" t="s">
        <v>429</v>
      </c>
      <c r="R93" s="138" t="s">
        <v>429</v>
      </c>
      <c r="S93" s="138" t="s">
        <v>429</v>
      </c>
      <c r="T93" s="138" t="s">
        <v>429</v>
      </c>
      <c r="U93" s="138" t="s">
        <v>429</v>
      </c>
      <c r="V93" s="138" t="s">
        <v>429</v>
      </c>
      <c r="W93" s="138" t="s">
        <v>429</v>
      </c>
      <c r="X93" s="138" t="s">
        <v>429</v>
      </c>
      <c r="Y93" s="138" t="s">
        <v>429</v>
      </c>
      <c r="Z93" s="138" t="s">
        <v>429</v>
      </c>
      <c r="AA93" s="138" t="s">
        <v>429</v>
      </c>
      <c r="AB93" s="138" t="s">
        <v>429</v>
      </c>
      <c r="AC93" s="138" t="s">
        <v>429</v>
      </c>
      <c r="AD93" s="138" t="s">
        <v>429</v>
      </c>
      <c r="AE93" s="55"/>
      <c r="AF93" s="147" t="s">
        <v>429</v>
      </c>
      <c r="AG93" s="147" t="s">
        <v>429</v>
      </c>
      <c r="AH93" s="147" t="s">
        <v>429</v>
      </c>
      <c r="AI93" s="147" t="s">
        <v>429</v>
      </c>
      <c r="AJ93" s="147" t="s">
        <v>429</v>
      </c>
      <c r="AK93" s="147" t="s">
        <v>443</v>
      </c>
      <c r="AL93" s="45" t="s">
        <v>234</v>
      </c>
    </row>
    <row r="94" spans="1:38" s="2" customFormat="1" ht="26.25" customHeight="1" thickBot="1" x14ac:dyDescent="0.3">
      <c r="A94" s="65" t="s">
        <v>54</v>
      </c>
      <c r="B94" s="78" t="s">
        <v>407</v>
      </c>
      <c r="C94" s="66" t="s">
        <v>235</v>
      </c>
      <c r="D94" s="67"/>
      <c r="E94" s="138" t="s">
        <v>429</v>
      </c>
      <c r="F94" s="138" t="s">
        <v>443</v>
      </c>
      <c r="G94" s="138" t="s">
        <v>429</v>
      </c>
      <c r="H94" s="138" t="s">
        <v>429</v>
      </c>
      <c r="I94" s="138" t="s">
        <v>429</v>
      </c>
      <c r="J94" s="138" t="s">
        <v>429</v>
      </c>
      <c r="K94" s="138" t="s">
        <v>429</v>
      </c>
      <c r="L94" s="138" t="s">
        <v>429</v>
      </c>
      <c r="M94" s="138" t="s">
        <v>429</v>
      </c>
      <c r="N94" s="138" t="s">
        <v>429</v>
      </c>
      <c r="O94" s="138" t="s">
        <v>429</v>
      </c>
      <c r="P94" s="138" t="s">
        <v>429</v>
      </c>
      <c r="Q94" s="138" t="s">
        <v>429</v>
      </c>
      <c r="R94" s="138" t="s">
        <v>429</v>
      </c>
      <c r="S94" s="138" t="s">
        <v>429</v>
      </c>
      <c r="T94" s="138" t="s">
        <v>429</v>
      </c>
      <c r="U94" s="138" t="s">
        <v>429</v>
      </c>
      <c r="V94" s="138" t="s">
        <v>429</v>
      </c>
      <c r="W94" s="138" t="s">
        <v>429</v>
      </c>
      <c r="X94" s="138" t="s">
        <v>429</v>
      </c>
      <c r="Y94" s="138" t="s">
        <v>429</v>
      </c>
      <c r="Z94" s="138" t="s">
        <v>429</v>
      </c>
      <c r="AA94" s="138" t="s">
        <v>429</v>
      </c>
      <c r="AB94" s="138" t="s">
        <v>429</v>
      </c>
      <c r="AC94" s="138" t="s">
        <v>429</v>
      </c>
      <c r="AD94" s="138" t="s">
        <v>429</v>
      </c>
      <c r="AE94" s="55"/>
      <c r="AF94" s="147" t="s">
        <v>429</v>
      </c>
      <c r="AG94" s="147" t="s">
        <v>429</v>
      </c>
      <c r="AH94" s="147" t="s">
        <v>429</v>
      </c>
      <c r="AI94" s="147" t="s">
        <v>429</v>
      </c>
      <c r="AJ94" s="147" t="s">
        <v>429</v>
      </c>
      <c r="AK94" s="147" t="s">
        <v>429</v>
      </c>
      <c r="AL94" s="45" t="s">
        <v>413</v>
      </c>
    </row>
    <row r="95" spans="1:38" s="2" customFormat="1" ht="26.25" customHeight="1" thickBot="1" x14ac:dyDescent="0.3">
      <c r="A95" s="65" t="s">
        <v>54</v>
      </c>
      <c r="B95" s="78" t="s">
        <v>236</v>
      </c>
      <c r="C95" s="66" t="s">
        <v>237</v>
      </c>
      <c r="D95" s="72"/>
      <c r="E95" s="138" t="s">
        <v>443</v>
      </c>
      <c r="F95" s="138" t="s">
        <v>443</v>
      </c>
      <c r="G95" s="138" t="s">
        <v>443</v>
      </c>
      <c r="H95" s="138" t="s">
        <v>443</v>
      </c>
      <c r="I95" s="138" t="s">
        <v>443</v>
      </c>
      <c r="J95" s="138" t="s">
        <v>443</v>
      </c>
      <c r="K95" s="138" t="s">
        <v>443</v>
      </c>
      <c r="L95" s="138" t="s">
        <v>443</v>
      </c>
      <c r="M95" s="138" t="s">
        <v>443</v>
      </c>
      <c r="N95" s="138" t="s">
        <v>429</v>
      </c>
      <c r="O95" s="138" t="s">
        <v>429</v>
      </c>
      <c r="P95" s="138" t="s">
        <v>429</v>
      </c>
      <c r="Q95" s="138" t="s">
        <v>443</v>
      </c>
      <c r="R95" s="138" t="s">
        <v>429</v>
      </c>
      <c r="S95" s="138" t="s">
        <v>443</v>
      </c>
      <c r="T95" s="138" t="s">
        <v>429</v>
      </c>
      <c r="U95" s="138" t="s">
        <v>429</v>
      </c>
      <c r="V95" s="138" t="s">
        <v>429</v>
      </c>
      <c r="W95" s="138" t="s">
        <v>429</v>
      </c>
      <c r="X95" s="138" t="s">
        <v>429</v>
      </c>
      <c r="Y95" s="138" t="s">
        <v>429</v>
      </c>
      <c r="Z95" s="138" t="s">
        <v>429</v>
      </c>
      <c r="AA95" s="138" t="s">
        <v>429</v>
      </c>
      <c r="AB95" s="138" t="s">
        <v>429</v>
      </c>
      <c r="AC95" s="138" t="s">
        <v>429</v>
      </c>
      <c r="AD95" s="138" t="s">
        <v>429</v>
      </c>
      <c r="AE95" s="55"/>
      <c r="AF95" s="147" t="s">
        <v>429</v>
      </c>
      <c r="AG95" s="147" t="s">
        <v>429</v>
      </c>
      <c r="AH95" s="147" t="s">
        <v>429</v>
      </c>
      <c r="AI95" s="147" t="s">
        <v>429</v>
      </c>
      <c r="AJ95" s="147" t="s">
        <v>429</v>
      </c>
      <c r="AK95" s="147" t="s">
        <v>443</v>
      </c>
      <c r="AL95" s="45" t="s">
        <v>413</v>
      </c>
    </row>
    <row r="96" spans="1:38" s="2" customFormat="1" ht="26.25" customHeight="1" thickBot="1" x14ac:dyDescent="0.3">
      <c r="A96" s="65" t="s">
        <v>54</v>
      </c>
      <c r="B96" s="69" t="s">
        <v>238</v>
      </c>
      <c r="C96" s="66" t="s">
        <v>239</v>
      </c>
      <c r="D96" s="79"/>
      <c r="E96" s="138" t="s">
        <v>443</v>
      </c>
      <c r="F96" s="138" t="s">
        <v>443</v>
      </c>
      <c r="G96" s="138" t="s">
        <v>443</v>
      </c>
      <c r="H96" s="138" t="s">
        <v>443</v>
      </c>
      <c r="I96" s="138" t="s">
        <v>431</v>
      </c>
      <c r="J96" s="138" t="s">
        <v>431</v>
      </c>
      <c r="K96" s="138" t="s">
        <v>431</v>
      </c>
      <c r="L96" s="138" t="s">
        <v>431</v>
      </c>
      <c r="M96" s="138" t="s">
        <v>443</v>
      </c>
      <c r="N96" s="138" t="s">
        <v>429</v>
      </c>
      <c r="O96" s="138" t="s">
        <v>429</v>
      </c>
      <c r="P96" s="138" t="s">
        <v>429</v>
      </c>
      <c r="Q96" s="138" t="s">
        <v>429</v>
      </c>
      <c r="R96" s="138" t="s">
        <v>429</v>
      </c>
      <c r="S96" s="138" t="s">
        <v>429</v>
      </c>
      <c r="T96" s="138" t="s">
        <v>429</v>
      </c>
      <c r="U96" s="138" t="s">
        <v>429</v>
      </c>
      <c r="V96" s="138" t="s">
        <v>429</v>
      </c>
      <c r="W96" s="138" t="s">
        <v>429</v>
      </c>
      <c r="X96" s="138" t="s">
        <v>429</v>
      </c>
      <c r="Y96" s="138" t="s">
        <v>429</v>
      </c>
      <c r="Z96" s="138" t="s">
        <v>429</v>
      </c>
      <c r="AA96" s="138" t="s">
        <v>429</v>
      </c>
      <c r="AB96" s="138" t="s">
        <v>429</v>
      </c>
      <c r="AC96" s="138" t="s">
        <v>443</v>
      </c>
      <c r="AD96" s="138" t="s">
        <v>431</v>
      </c>
      <c r="AE96" s="55"/>
      <c r="AF96" s="147" t="s">
        <v>429</v>
      </c>
      <c r="AG96" s="147" t="s">
        <v>429</v>
      </c>
      <c r="AH96" s="147" t="s">
        <v>429</v>
      </c>
      <c r="AI96" s="147" t="s">
        <v>429</v>
      </c>
      <c r="AJ96" s="147" t="s">
        <v>429</v>
      </c>
      <c r="AK96" s="147" t="s">
        <v>431</v>
      </c>
      <c r="AL96" s="45" t="s">
        <v>413</v>
      </c>
    </row>
    <row r="97" spans="1:38" s="2" customFormat="1" ht="26.25" customHeight="1" thickBot="1" x14ac:dyDescent="0.3">
      <c r="A97" s="65" t="s">
        <v>54</v>
      </c>
      <c r="B97" s="69" t="s">
        <v>240</v>
      </c>
      <c r="C97" s="66" t="s">
        <v>241</v>
      </c>
      <c r="D97" s="79"/>
      <c r="E97" s="138" t="s">
        <v>429</v>
      </c>
      <c r="F97" s="138" t="s">
        <v>429</v>
      </c>
      <c r="G97" s="138" t="s">
        <v>429</v>
      </c>
      <c r="H97" s="138" t="s">
        <v>429</v>
      </c>
      <c r="I97" s="138" t="s">
        <v>429</v>
      </c>
      <c r="J97" s="138" t="s">
        <v>429</v>
      </c>
      <c r="K97" s="138" t="s">
        <v>429</v>
      </c>
      <c r="L97" s="138" t="s">
        <v>429</v>
      </c>
      <c r="M97" s="138" t="s">
        <v>429</v>
      </c>
      <c r="N97" s="138" t="s">
        <v>443</v>
      </c>
      <c r="O97" s="138" t="s">
        <v>443</v>
      </c>
      <c r="P97" s="138" t="s">
        <v>443</v>
      </c>
      <c r="Q97" s="138" t="s">
        <v>443</v>
      </c>
      <c r="R97" s="138" t="s">
        <v>443</v>
      </c>
      <c r="S97" s="138" t="s">
        <v>443</v>
      </c>
      <c r="T97" s="138" t="s">
        <v>443</v>
      </c>
      <c r="U97" s="138" t="s">
        <v>443</v>
      </c>
      <c r="V97" s="138" t="s">
        <v>443</v>
      </c>
      <c r="W97" s="138" t="s">
        <v>429</v>
      </c>
      <c r="X97" s="138" t="s">
        <v>429</v>
      </c>
      <c r="Y97" s="138" t="s">
        <v>429</v>
      </c>
      <c r="Z97" s="138" t="s">
        <v>429</v>
      </c>
      <c r="AA97" s="138" t="s">
        <v>429</v>
      </c>
      <c r="AB97" s="138" t="s">
        <v>429</v>
      </c>
      <c r="AC97" s="138" t="s">
        <v>443</v>
      </c>
      <c r="AD97" s="138" t="s">
        <v>431</v>
      </c>
      <c r="AE97" s="55"/>
      <c r="AF97" s="147" t="s">
        <v>429</v>
      </c>
      <c r="AG97" s="147" t="s">
        <v>429</v>
      </c>
      <c r="AH97" s="147" t="s">
        <v>429</v>
      </c>
      <c r="AI97" s="147" t="s">
        <v>429</v>
      </c>
      <c r="AJ97" s="147" t="s">
        <v>429</v>
      </c>
      <c r="AK97" s="147" t="s">
        <v>443</v>
      </c>
      <c r="AL97" s="45" t="s">
        <v>413</v>
      </c>
    </row>
    <row r="98" spans="1:38" s="2" customFormat="1" ht="26.25" customHeight="1" thickBot="1" x14ac:dyDescent="0.3">
      <c r="A98" s="65" t="s">
        <v>54</v>
      </c>
      <c r="B98" s="69" t="s">
        <v>242</v>
      </c>
      <c r="C98" s="71" t="s">
        <v>243</v>
      </c>
      <c r="D98" s="79"/>
      <c r="E98" s="138" t="s">
        <v>431</v>
      </c>
      <c r="F98" s="138" t="s">
        <v>431</v>
      </c>
      <c r="G98" s="138" t="s">
        <v>431</v>
      </c>
      <c r="H98" s="138" t="s">
        <v>431</v>
      </c>
      <c r="I98" s="138" t="s">
        <v>431</v>
      </c>
      <c r="J98" s="138" t="s">
        <v>431</v>
      </c>
      <c r="K98" s="138" t="s">
        <v>431</v>
      </c>
      <c r="L98" s="138" t="s">
        <v>431</v>
      </c>
      <c r="M98" s="138" t="s">
        <v>431</v>
      </c>
      <c r="N98" s="138" t="s">
        <v>431</v>
      </c>
      <c r="O98" s="138" t="s">
        <v>431</v>
      </c>
      <c r="P98" s="138" t="s">
        <v>431</v>
      </c>
      <c r="Q98" s="138" t="s">
        <v>431</v>
      </c>
      <c r="R98" s="138" t="s">
        <v>431</v>
      </c>
      <c r="S98" s="138" t="s">
        <v>431</v>
      </c>
      <c r="T98" s="138" t="s">
        <v>431</v>
      </c>
      <c r="U98" s="138" t="s">
        <v>431</v>
      </c>
      <c r="V98" s="138" t="s">
        <v>431</v>
      </c>
      <c r="W98" s="138">
        <v>9.8178278864636544E-7</v>
      </c>
      <c r="X98" s="138" t="s">
        <v>443</v>
      </c>
      <c r="Y98" s="138" t="s">
        <v>443</v>
      </c>
      <c r="Z98" s="138" t="s">
        <v>443</v>
      </c>
      <c r="AA98" s="138" t="s">
        <v>443</v>
      </c>
      <c r="AB98" s="138" t="s">
        <v>443</v>
      </c>
      <c r="AC98" s="138" t="s">
        <v>443</v>
      </c>
      <c r="AD98" s="138">
        <v>7.3403578777083389</v>
      </c>
      <c r="AE98" s="55"/>
      <c r="AF98" s="147" t="s">
        <v>429</v>
      </c>
      <c r="AG98" s="147" t="s">
        <v>429</v>
      </c>
      <c r="AH98" s="147" t="s">
        <v>429</v>
      </c>
      <c r="AI98" s="147" t="s">
        <v>429</v>
      </c>
      <c r="AJ98" s="147" t="s">
        <v>429</v>
      </c>
      <c r="AK98" s="147" t="s">
        <v>429</v>
      </c>
      <c r="AL98" s="45" t="s">
        <v>413</v>
      </c>
    </row>
    <row r="99" spans="1:38" s="2" customFormat="1" ht="26.25" customHeight="1" thickBot="1" x14ac:dyDescent="0.3">
      <c r="A99" s="65" t="s">
        <v>244</v>
      </c>
      <c r="B99" s="65" t="s">
        <v>245</v>
      </c>
      <c r="C99" s="66" t="s">
        <v>408</v>
      </c>
      <c r="D99" s="79"/>
      <c r="E99" s="138">
        <v>5.0421211013334771E-2</v>
      </c>
      <c r="F99" s="138">
        <v>9.5797015804105996</v>
      </c>
      <c r="G99" s="138" t="s">
        <v>429</v>
      </c>
      <c r="H99" s="138">
        <v>12.91927792741043</v>
      </c>
      <c r="I99" s="138">
        <v>0.19126887972432011</v>
      </c>
      <c r="J99" s="138">
        <v>0.29215013412394703</v>
      </c>
      <c r="K99" s="138">
        <v>0.64232026624457084</v>
      </c>
      <c r="L99" s="138" t="s">
        <v>443</v>
      </c>
      <c r="M99" s="138" t="s">
        <v>429</v>
      </c>
      <c r="N99" s="138" t="s">
        <v>429</v>
      </c>
      <c r="O99" s="138" t="s">
        <v>429</v>
      </c>
      <c r="P99" s="138" t="s">
        <v>429</v>
      </c>
      <c r="Q99" s="138" t="s">
        <v>429</v>
      </c>
      <c r="R99" s="138" t="s">
        <v>429</v>
      </c>
      <c r="S99" s="138" t="s">
        <v>429</v>
      </c>
      <c r="T99" s="138" t="s">
        <v>429</v>
      </c>
      <c r="U99" s="138" t="s">
        <v>429</v>
      </c>
      <c r="V99" s="138" t="s">
        <v>429</v>
      </c>
      <c r="W99" s="138" t="s">
        <v>429</v>
      </c>
      <c r="X99" s="138" t="s">
        <v>429</v>
      </c>
      <c r="Y99" s="138" t="s">
        <v>429</v>
      </c>
      <c r="Z99" s="138" t="s">
        <v>429</v>
      </c>
      <c r="AA99" s="138" t="s">
        <v>429</v>
      </c>
      <c r="AB99" s="138" t="s">
        <v>429</v>
      </c>
      <c r="AC99" s="138" t="s">
        <v>429</v>
      </c>
      <c r="AD99" s="138" t="s">
        <v>429</v>
      </c>
      <c r="AE99" s="55"/>
      <c r="AF99" s="147" t="s">
        <v>429</v>
      </c>
      <c r="AG99" s="147" t="s">
        <v>429</v>
      </c>
      <c r="AH99" s="147" t="s">
        <v>429</v>
      </c>
      <c r="AI99" s="147" t="s">
        <v>429</v>
      </c>
      <c r="AJ99" s="147" t="s">
        <v>429</v>
      </c>
      <c r="AK99" s="147">
        <v>1226.5500000000002</v>
      </c>
      <c r="AL99" s="45" t="s">
        <v>246</v>
      </c>
    </row>
    <row r="100" spans="1:38" s="2" customFormat="1" ht="26.25" customHeight="1" thickBot="1" x14ac:dyDescent="0.3">
      <c r="A100" s="65" t="s">
        <v>244</v>
      </c>
      <c r="B100" s="65" t="s">
        <v>247</v>
      </c>
      <c r="C100" s="66" t="s">
        <v>409</v>
      </c>
      <c r="D100" s="79"/>
      <c r="E100" s="138">
        <v>0.63363265416720982</v>
      </c>
      <c r="F100" s="138">
        <v>25.947823315092965</v>
      </c>
      <c r="G100" s="138" t="s">
        <v>429</v>
      </c>
      <c r="H100" s="138">
        <v>32.940857293958466</v>
      </c>
      <c r="I100" s="138">
        <v>0.32226803699782974</v>
      </c>
      <c r="J100" s="138">
        <v>0.47862948399695748</v>
      </c>
      <c r="K100" s="138">
        <v>1.0651398766494162</v>
      </c>
      <c r="L100" s="138" t="s">
        <v>443</v>
      </c>
      <c r="M100" s="138" t="s">
        <v>429</v>
      </c>
      <c r="N100" s="138" t="s">
        <v>429</v>
      </c>
      <c r="O100" s="138" t="s">
        <v>429</v>
      </c>
      <c r="P100" s="138" t="s">
        <v>429</v>
      </c>
      <c r="Q100" s="138" t="s">
        <v>429</v>
      </c>
      <c r="R100" s="138" t="s">
        <v>429</v>
      </c>
      <c r="S100" s="138" t="s">
        <v>429</v>
      </c>
      <c r="T100" s="138" t="s">
        <v>429</v>
      </c>
      <c r="U100" s="138" t="s">
        <v>429</v>
      </c>
      <c r="V100" s="138" t="s">
        <v>429</v>
      </c>
      <c r="W100" s="138" t="s">
        <v>429</v>
      </c>
      <c r="X100" s="138" t="s">
        <v>429</v>
      </c>
      <c r="Y100" s="138" t="s">
        <v>429</v>
      </c>
      <c r="Z100" s="138" t="s">
        <v>429</v>
      </c>
      <c r="AA100" s="138" t="s">
        <v>429</v>
      </c>
      <c r="AB100" s="138" t="s">
        <v>429</v>
      </c>
      <c r="AC100" s="138" t="s">
        <v>429</v>
      </c>
      <c r="AD100" s="138" t="s">
        <v>429</v>
      </c>
      <c r="AE100" s="55"/>
      <c r="AF100" s="147" t="s">
        <v>429</v>
      </c>
      <c r="AG100" s="147" t="s">
        <v>429</v>
      </c>
      <c r="AH100" s="147" t="s">
        <v>429</v>
      </c>
      <c r="AI100" s="147" t="s">
        <v>429</v>
      </c>
      <c r="AJ100" s="147" t="s">
        <v>429</v>
      </c>
      <c r="AK100" s="147">
        <v>6264.4000000000015</v>
      </c>
      <c r="AL100" s="45" t="s">
        <v>246</v>
      </c>
    </row>
    <row r="101" spans="1:38" s="2" customFormat="1" ht="26.25" customHeight="1" thickBot="1" x14ac:dyDescent="0.3">
      <c r="A101" s="65" t="s">
        <v>244</v>
      </c>
      <c r="B101" s="65" t="s">
        <v>248</v>
      </c>
      <c r="C101" s="66" t="s">
        <v>249</v>
      </c>
      <c r="D101" s="79"/>
      <c r="E101" s="138">
        <v>7.4158000486345313E-2</v>
      </c>
      <c r="F101" s="138">
        <v>0.57967903472388604</v>
      </c>
      <c r="G101" s="138" t="s">
        <v>429</v>
      </c>
      <c r="H101" s="138">
        <v>1.480945869455834</v>
      </c>
      <c r="I101" s="138">
        <v>1.453463932591781E-2</v>
      </c>
      <c r="J101" s="138">
        <v>4.3603917977753426E-2</v>
      </c>
      <c r="K101" s="138">
        <v>0.10174247528142467</v>
      </c>
      <c r="L101" s="138" t="s">
        <v>443</v>
      </c>
      <c r="M101" s="138" t="s">
        <v>429</v>
      </c>
      <c r="N101" s="138" t="s">
        <v>429</v>
      </c>
      <c r="O101" s="138" t="s">
        <v>429</v>
      </c>
      <c r="P101" s="138" t="s">
        <v>429</v>
      </c>
      <c r="Q101" s="138" t="s">
        <v>429</v>
      </c>
      <c r="R101" s="138" t="s">
        <v>429</v>
      </c>
      <c r="S101" s="138" t="s">
        <v>429</v>
      </c>
      <c r="T101" s="138" t="s">
        <v>429</v>
      </c>
      <c r="U101" s="138" t="s">
        <v>429</v>
      </c>
      <c r="V101" s="138" t="s">
        <v>429</v>
      </c>
      <c r="W101" s="138" t="s">
        <v>429</v>
      </c>
      <c r="X101" s="138" t="s">
        <v>429</v>
      </c>
      <c r="Y101" s="138" t="s">
        <v>429</v>
      </c>
      <c r="Z101" s="138" t="s">
        <v>429</v>
      </c>
      <c r="AA101" s="138" t="s">
        <v>429</v>
      </c>
      <c r="AB101" s="138" t="s">
        <v>429</v>
      </c>
      <c r="AC101" s="138" t="s">
        <v>429</v>
      </c>
      <c r="AD101" s="138" t="s">
        <v>429</v>
      </c>
      <c r="AE101" s="55"/>
      <c r="AF101" s="147" t="s">
        <v>429</v>
      </c>
      <c r="AG101" s="147" t="s">
        <v>429</v>
      </c>
      <c r="AH101" s="147" t="s">
        <v>429</v>
      </c>
      <c r="AI101" s="147" t="s">
        <v>429</v>
      </c>
      <c r="AJ101" s="147" t="s">
        <v>429</v>
      </c>
      <c r="AK101" s="147">
        <v>8050.8740000000007</v>
      </c>
      <c r="AL101" s="45" t="s">
        <v>246</v>
      </c>
    </row>
    <row r="102" spans="1:38" s="2" customFormat="1" ht="26.25" customHeight="1" thickBot="1" x14ac:dyDescent="0.3">
      <c r="A102" s="65" t="s">
        <v>244</v>
      </c>
      <c r="B102" s="65" t="s">
        <v>250</v>
      </c>
      <c r="C102" s="66" t="s">
        <v>387</v>
      </c>
      <c r="D102" s="79"/>
      <c r="E102" s="138">
        <v>2.6094278185285714E-3</v>
      </c>
      <c r="F102" s="138">
        <v>3.0571816159751739</v>
      </c>
      <c r="G102" s="138" t="s">
        <v>429</v>
      </c>
      <c r="H102" s="138">
        <v>5.2233705490711708</v>
      </c>
      <c r="I102" s="138">
        <v>9.0308000000000003E-3</v>
      </c>
      <c r="J102" s="138">
        <v>0.20303450000000003</v>
      </c>
      <c r="K102" s="138">
        <v>1.3805600000000005</v>
      </c>
      <c r="L102" s="138" t="s">
        <v>443</v>
      </c>
      <c r="M102" s="138" t="s">
        <v>429</v>
      </c>
      <c r="N102" s="138" t="s">
        <v>429</v>
      </c>
      <c r="O102" s="138" t="s">
        <v>429</v>
      </c>
      <c r="P102" s="138" t="s">
        <v>429</v>
      </c>
      <c r="Q102" s="138" t="s">
        <v>429</v>
      </c>
      <c r="R102" s="138" t="s">
        <v>429</v>
      </c>
      <c r="S102" s="138" t="s">
        <v>429</v>
      </c>
      <c r="T102" s="138" t="s">
        <v>429</v>
      </c>
      <c r="U102" s="138" t="s">
        <v>429</v>
      </c>
      <c r="V102" s="138" t="s">
        <v>429</v>
      </c>
      <c r="W102" s="138" t="s">
        <v>429</v>
      </c>
      <c r="X102" s="138" t="s">
        <v>429</v>
      </c>
      <c r="Y102" s="138" t="s">
        <v>429</v>
      </c>
      <c r="Z102" s="138" t="s">
        <v>429</v>
      </c>
      <c r="AA102" s="138" t="s">
        <v>429</v>
      </c>
      <c r="AB102" s="138" t="s">
        <v>429</v>
      </c>
      <c r="AC102" s="138" t="s">
        <v>429</v>
      </c>
      <c r="AD102" s="138" t="s">
        <v>429</v>
      </c>
      <c r="AE102" s="55"/>
      <c r="AF102" s="147" t="s">
        <v>429</v>
      </c>
      <c r="AG102" s="147" t="s">
        <v>429</v>
      </c>
      <c r="AH102" s="147" t="s">
        <v>429</v>
      </c>
      <c r="AI102" s="147" t="s">
        <v>429</v>
      </c>
      <c r="AJ102" s="147" t="s">
        <v>429</v>
      </c>
      <c r="AK102" s="147">
        <v>1708.3000000000002</v>
      </c>
      <c r="AL102" s="45" t="s">
        <v>246</v>
      </c>
    </row>
    <row r="103" spans="1:38" s="2" customFormat="1" ht="26.25" customHeight="1" thickBot="1" x14ac:dyDescent="0.3">
      <c r="A103" s="65" t="s">
        <v>244</v>
      </c>
      <c r="B103" s="65" t="s">
        <v>251</v>
      </c>
      <c r="C103" s="66" t="s">
        <v>252</v>
      </c>
      <c r="D103" s="79"/>
      <c r="E103" s="138" t="s">
        <v>431</v>
      </c>
      <c r="F103" s="138" t="s">
        <v>431</v>
      </c>
      <c r="G103" s="138" t="s">
        <v>429</v>
      </c>
      <c r="H103" s="138" t="s">
        <v>431</v>
      </c>
      <c r="I103" s="138" t="s">
        <v>431</v>
      </c>
      <c r="J103" s="138" t="s">
        <v>431</v>
      </c>
      <c r="K103" s="138" t="s">
        <v>431</v>
      </c>
      <c r="L103" s="138" t="s">
        <v>443</v>
      </c>
      <c r="M103" s="138" t="s">
        <v>429</v>
      </c>
      <c r="N103" s="138" t="s">
        <v>429</v>
      </c>
      <c r="O103" s="138" t="s">
        <v>429</v>
      </c>
      <c r="P103" s="138" t="s">
        <v>429</v>
      </c>
      <c r="Q103" s="138" t="s">
        <v>429</v>
      </c>
      <c r="R103" s="138" t="s">
        <v>429</v>
      </c>
      <c r="S103" s="138" t="s">
        <v>429</v>
      </c>
      <c r="T103" s="138" t="s">
        <v>429</v>
      </c>
      <c r="U103" s="138" t="s">
        <v>429</v>
      </c>
      <c r="V103" s="138" t="s">
        <v>429</v>
      </c>
      <c r="W103" s="138" t="s">
        <v>429</v>
      </c>
      <c r="X103" s="138" t="s">
        <v>429</v>
      </c>
      <c r="Y103" s="138" t="s">
        <v>429</v>
      </c>
      <c r="Z103" s="138" t="s">
        <v>429</v>
      </c>
      <c r="AA103" s="138" t="s">
        <v>429</v>
      </c>
      <c r="AB103" s="138" t="s">
        <v>429</v>
      </c>
      <c r="AC103" s="138" t="s">
        <v>429</v>
      </c>
      <c r="AD103" s="138" t="s">
        <v>429</v>
      </c>
      <c r="AE103" s="55"/>
      <c r="AF103" s="147" t="s">
        <v>429</v>
      </c>
      <c r="AG103" s="147" t="s">
        <v>429</v>
      </c>
      <c r="AH103" s="147" t="s">
        <v>429</v>
      </c>
      <c r="AI103" s="147" t="s">
        <v>429</v>
      </c>
      <c r="AJ103" s="147" t="s">
        <v>429</v>
      </c>
      <c r="AK103" s="147" t="s">
        <v>431</v>
      </c>
      <c r="AL103" s="45" t="s">
        <v>246</v>
      </c>
    </row>
    <row r="104" spans="1:38" s="2" customFormat="1" ht="26.25" customHeight="1" thickBot="1" x14ac:dyDescent="0.3">
      <c r="A104" s="65" t="s">
        <v>244</v>
      </c>
      <c r="B104" s="65" t="s">
        <v>253</v>
      </c>
      <c r="C104" s="66" t="s">
        <v>254</v>
      </c>
      <c r="D104" s="79"/>
      <c r="E104" s="138">
        <v>2.1730407758519189E-3</v>
      </c>
      <c r="F104" s="138">
        <v>2.414456376254431E-3</v>
      </c>
      <c r="G104" s="138" t="s">
        <v>429</v>
      </c>
      <c r="H104" s="138">
        <v>2.9738470429257431E-2</v>
      </c>
      <c r="I104" s="138">
        <v>3.2930945753424656E-5</v>
      </c>
      <c r="J104" s="138">
        <v>9.8792837260273982E-5</v>
      </c>
      <c r="K104" s="138">
        <v>2.3051662027397262E-4</v>
      </c>
      <c r="L104" s="138" t="s">
        <v>443</v>
      </c>
      <c r="M104" s="138" t="s">
        <v>429</v>
      </c>
      <c r="N104" s="138" t="s">
        <v>429</v>
      </c>
      <c r="O104" s="138" t="s">
        <v>429</v>
      </c>
      <c r="P104" s="138" t="s">
        <v>429</v>
      </c>
      <c r="Q104" s="138" t="s">
        <v>429</v>
      </c>
      <c r="R104" s="138" t="s">
        <v>429</v>
      </c>
      <c r="S104" s="138" t="s">
        <v>429</v>
      </c>
      <c r="T104" s="138" t="s">
        <v>429</v>
      </c>
      <c r="U104" s="138" t="s">
        <v>429</v>
      </c>
      <c r="V104" s="138" t="s">
        <v>429</v>
      </c>
      <c r="W104" s="138" t="s">
        <v>429</v>
      </c>
      <c r="X104" s="138" t="s">
        <v>429</v>
      </c>
      <c r="Y104" s="138" t="s">
        <v>429</v>
      </c>
      <c r="Z104" s="138" t="s">
        <v>429</v>
      </c>
      <c r="AA104" s="138" t="s">
        <v>429</v>
      </c>
      <c r="AB104" s="138" t="s">
        <v>429</v>
      </c>
      <c r="AC104" s="138" t="s">
        <v>429</v>
      </c>
      <c r="AD104" s="138" t="s">
        <v>429</v>
      </c>
      <c r="AE104" s="55"/>
      <c r="AF104" s="147" t="s">
        <v>429</v>
      </c>
      <c r="AG104" s="147" t="s">
        <v>429</v>
      </c>
      <c r="AH104" s="147" t="s">
        <v>429</v>
      </c>
      <c r="AI104" s="147" t="s">
        <v>429</v>
      </c>
      <c r="AJ104" s="147" t="s">
        <v>429</v>
      </c>
      <c r="AK104" s="147">
        <v>15.2</v>
      </c>
      <c r="AL104" s="45" t="s">
        <v>246</v>
      </c>
    </row>
    <row r="105" spans="1:38" s="2" customFormat="1" ht="26.25" customHeight="1" thickBot="1" x14ac:dyDescent="0.3">
      <c r="A105" s="65" t="s">
        <v>244</v>
      </c>
      <c r="B105" s="65" t="s">
        <v>255</v>
      </c>
      <c r="C105" s="66" t="s">
        <v>256</v>
      </c>
      <c r="D105" s="79"/>
      <c r="E105" s="138">
        <v>2.6212592571958352E-2</v>
      </c>
      <c r="F105" s="138">
        <v>0.13254368294805016</v>
      </c>
      <c r="G105" s="138" t="s">
        <v>429</v>
      </c>
      <c r="H105" s="138">
        <v>0.61412765877908104</v>
      </c>
      <c r="I105" s="138">
        <v>4.964054794520549E-3</v>
      </c>
      <c r="J105" s="138">
        <v>7.8006575342465748E-3</v>
      </c>
      <c r="K105" s="138">
        <v>1.7019616438356162E-2</v>
      </c>
      <c r="L105" s="138" t="s">
        <v>443</v>
      </c>
      <c r="M105" s="138" t="s">
        <v>429</v>
      </c>
      <c r="N105" s="138" t="s">
        <v>429</v>
      </c>
      <c r="O105" s="138" t="s">
        <v>429</v>
      </c>
      <c r="P105" s="138" t="s">
        <v>429</v>
      </c>
      <c r="Q105" s="138" t="s">
        <v>429</v>
      </c>
      <c r="R105" s="138" t="s">
        <v>429</v>
      </c>
      <c r="S105" s="138" t="s">
        <v>429</v>
      </c>
      <c r="T105" s="138" t="s">
        <v>429</v>
      </c>
      <c r="U105" s="138" t="s">
        <v>429</v>
      </c>
      <c r="V105" s="138" t="s">
        <v>429</v>
      </c>
      <c r="W105" s="138" t="s">
        <v>429</v>
      </c>
      <c r="X105" s="138" t="s">
        <v>429</v>
      </c>
      <c r="Y105" s="138" t="s">
        <v>429</v>
      </c>
      <c r="Z105" s="138" t="s">
        <v>429</v>
      </c>
      <c r="AA105" s="138" t="s">
        <v>429</v>
      </c>
      <c r="AB105" s="138" t="s">
        <v>429</v>
      </c>
      <c r="AC105" s="138" t="s">
        <v>429</v>
      </c>
      <c r="AD105" s="138" t="s">
        <v>429</v>
      </c>
      <c r="AE105" s="55"/>
      <c r="AF105" s="147" t="s">
        <v>429</v>
      </c>
      <c r="AG105" s="147" t="s">
        <v>429</v>
      </c>
      <c r="AH105" s="147" t="s">
        <v>429</v>
      </c>
      <c r="AI105" s="147" t="s">
        <v>429</v>
      </c>
      <c r="AJ105" s="147" t="s">
        <v>429</v>
      </c>
      <c r="AK105" s="147">
        <v>71.900000000000006</v>
      </c>
      <c r="AL105" s="45" t="s">
        <v>246</v>
      </c>
    </row>
    <row r="106" spans="1:38" s="2" customFormat="1" ht="26.25" customHeight="1" thickBot="1" x14ac:dyDescent="0.3">
      <c r="A106" s="65" t="s">
        <v>244</v>
      </c>
      <c r="B106" s="65" t="s">
        <v>257</v>
      </c>
      <c r="C106" s="66" t="s">
        <v>258</v>
      </c>
      <c r="D106" s="79"/>
      <c r="E106" s="138">
        <v>1.7648508717369859E-3</v>
      </c>
      <c r="F106" s="138">
        <v>7.1371626420603232E-3</v>
      </c>
      <c r="G106" s="138" t="s">
        <v>429</v>
      </c>
      <c r="H106" s="138">
        <v>4.134820815524852E-2</v>
      </c>
      <c r="I106" s="138">
        <v>3.5013698630136981E-4</v>
      </c>
      <c r="J106" s="138">
        <v>5.6021917808219172E-4</v>
      </c>
      <c r="K106" s="138">
        <v>1.1904657534246574E-3</v>
      </c>
      <c r="L106" s="138" t="s">
        <v>443</v>
      </c>
      <c r="M106" s="138" t="s">
        <v>429</v>
      </c>
      <c r="N106" s="138" t="s">
        <v>429</v>
      </c>
      <c r="O106" s="138" t="s">
        <v>429</v>
      </c>
      <c r="P106" s="138" t="s">
        <v>429</v>
      </c>
      <c r="Q106" s="138" t="s">
        <v>429</v>
      </c>
      <c r="R106" s="138" t="s">
        <v>429</v>
      </c>
      <c r="S106" s="138" t="s">
        <v>429</v>
      </c>
      <c r="T106" s="138" t="s">
        <v>429</v>
      </c>
      <c r="U106" s="138" t="s">
        <v>429</v>
      </c>
      <c r="V106" s="138" t="s">
        <v>429</v>
      </c>
      <c r="W106" s="138" t="s">
        <v>429</v>
      </c>
      <c r="X106" s="138" t="s">
        <v>429</v>
      </c>
      <c r="Y106" s="138" t="s">
        <v>429</v>
      </c>
      <c r="Z106" s="138" t="s">
        <v>429</v>
      </c>
      <c r="AA106" s="138" t="s">
        <v>429</v>
      </c>
      <c r="AB106" s="138" t="s">
        <v>429</v>
      </c>
      <c r="AC106" s="138" t="s">
        <v>429</v>
      </c>
      <c r="AD106" s="138" t="s">
        <v>429</v>
      </c>
      <c r="AE106" s="55"/>
      <c r="AF106" s="147" t="s">
        <v>429</v>
      </c>
      <c r="AG106" s="147" t="s">
        <v>429</v>
      </c>
      <c r="AH106" s="147" t="s">
        <v>429</v>
      </c>
      <c r="AI106" s="147" t="s">
        <v>429</v>
      </c>
      <c r="AJ106" s="147" t="s">
        <v>429</v>
      </c>
      <c r="AK106" s="147">
        <v>7.1</v>
      </c>
      <c r="AL106" s="45" t="s">
        <v>246</v>
      </c>
    </row>
    <row r="107" spans="1:38" s="2" customFormat="1" ht="26.25" customHeight="1" thickBot="1" x14ac:dyDescent="0.3">
      <c r="A107" s="65" t="s">
        <v>244</v>
      </c>
      <c r="B107" s="65" t="s">
        <v>259</v>
      </c>
      <c r="C107" s="66" t="s">
        <v>380</v>
      </c>
      <c r="D107" s="79"/>
      <c r="E107" s="138">
        <v>2.0318568712080005E-2</v>
      </c>
      <c r="F107" s="138">
        <v>0.26069999999999999</v>
      </c>
      <c r="G107" s="138" t="s">
        <v>429</v>
      </c>
      <c r="H107" s="138">
        <v>0.24779819668428005</v>
      </c>
      <c r="I107" s="138">
        <v>4.7400000000000003E-3</v>
      </c>
      <c r="J107" s="138">
        <v>6.3200000000000006E-2</v>
      </c>
      <c r="K107" s="138">
        <v>0.30019999999999997</v>
      </c>
      <c r="L107" s="138" t="s">
        <v>443</v>
      </c>
      <c r="M107" s="138" t="s">
        <v>429</v>
      </c>
      <c r="N107" s="138" t="s">
        <v>429</v>
      </c>
      <c r="O107" s="138" t="s">
        <v>429</v>
      </c>
      <c r="P107" s="138" t="s">
        <v>429</v>
      </c>
      <c r="Q107" s="138" t="s">
        <v>429</v>
      </c>
      <c r="R107" s="138" t="s">
        <v>429</v>
      </c>
      <c r="S107" s="138" t="s">
        <v>429</v>
      </c>
      <c r="T107" s="138" t="s">
        <v>429</v>
      </c>
      <c r="U107" s="138" t="s">
        <v>429</v>
      </c>
      <c r="V107" s="138" t="s">
        <v>429</v>
      </c>
      <c r="W107" s="138" t="s">
        <v>429</v>
      </c>
      <c r="X107" s="138" t="s">
        <v>429</v>
      </c>
      <c r="Y107" s="138" t="s">
        <v>429</v>
      </c>
      <c r="Z107" s="138" t="s">
        <v>429</v>
      </c>
      <c r="AA107" s="138" t="s">
        <v>429</v>
      </c>
      <c r="AB107" s="138" t="s">
        <v>429</v>
      </c>
      <c r="AC107" s="138" t="s">
        <v>429</v>
      </c>
      <c r="AD107" s="138" t="s">
        <v>429</v>
      </c>
      <c r="AE107" s="55"/>
      <c r="AF107" s="147" t="s">
        <v>429</v>
      </c>
      <c r="AG107" s="147" t="s">
        <v>429</v>
      </c>
      <c r="AH107" s="147" t="s">
        <v>429</v>
      </c>
      <c r="AI107" s="147" t="s">
        <v>429</v>
      </c>
      <c r="AJ107" s="147" t="s">
        <v>429</v>
      </c>
      <c r="AK107" s="147">
        <v>1580</v>
      </c>
      <c r="AL107" s="45" t="s">
        <v>246</v>
      </c>
    </row>
    <row r="108" spans="1:38" s="2" customFormat="1" ht="26.25" customHeight="1" thickBot="1" x14ac:dyDescent="0.3">
      <c r="A108" s="65" t="s">
        <v>244</v>
      </c>
      <c r="B108" s="65" t="s">
        <v>260</v>
      </c>
      <c r="C108" s="66" t="s">
        <v>381</v>
      </c>
      <c r="D108" s="79"/>
      <c r="E108" s="138">
        <v>7.7937726920452394E-2</v>
      </c>
      <c r="F108" s="138">
        <v>1.306404994909091</v>
      </c>
      <c r="G108" s="138" t="s">
        <v>429</v>
      </c>
      <c r="H108" s="138">
        <v>1.6297434971615783</v>
      </c>
      <c r="I108" s="138">
        <v>2.4192685090909095E-2</v>
      </c>
      <c r="J108" s="138">
        <v>0.24192685090909091</v>
      </c>
      <c r="K108" s="138">
        <v>0.48385370181818183</v>
      </c>
      <c r="L108" s="138" t="s">
        <v>443</v>
      </c>
      <c r="M108" s="138" t="s">
        <v>429</v>
      </c>
      <c r="N108" s="138" t="s">
        <v>429</v>
      </c>
      <c r="O108" s="138" t="s">
        <v>429</v>
      </c>
      <c r="P108" s="138" t="s">
        <v>429</v>
      </c>
      <c r="Q108" s="138" t="s">
        <v>429</v>
      </c>
      <c r="R108" s="138" t="s">
        <v>429</v>
      </c>
      <c r="S108" s="138" t="s">
        <v>429</v>
      </c>
      <c r="T108" s="138" t="s">
        <v>429</v>
      </c>
      <c r="U108" s="138" t="s">
        <v>429</v>
      </c>
      <c r="V108" s="138" t="s">
        <v>429</v>
      </c>
      <c r="W108" s="138" t="s">
        <v>429</v>
      </c>
      <c r="X108" s="138" t="s">
        <v>429</v>
      </c>
      <c r="Y108" s="138" t="s">
        <v>429</v>
      </c>
      <c r="Z108" s="138" t="s">
        <v>429</v>
      </c>
      <c r="AA108" s="138" t="s">
        <v>429</v>
      </c>
      <c r="AB108" s="138" t="s">
        <v>429</v>
      </c>
      <c r="AC108" s="138" t="s">
        <v>429</v>
      </c>
      <c r="AD108" s="138" t="s">
        <v>429</v>
      </c>
      <c r="AE108" s="55"/>
      <c r="AF108" s="147" t="s">
        <v>429</v>
      </c>
      <c r="AG108" s="147" t="s">
        <v>429</v>
      </c>
      <c r="AH108" s="147" t="s">
        <v>429</v>
      </c>
      <c r="AI108" s="147" t="s">
        <v>429</v>
      </c>
      <c r="AJ108" s="147" t="s">
        <v>429</v>
      </c>
      <c r="AK108" s="147">
        <v>12096.342545454547</v>
      </c>
      <c r="AL108" s="45" t="s">
        <v>246</v>
      </c>
    </row>
    <row r="109" spans="1:38" s="2" customFormat="1" ht="26.25" customHeight="1" thickBot="1" x14ac:dyDescent="0.3">
      <c r="A109" s="65" t="s">
        <v>244</v>
      </c>
      <c r="B109" s="65" t="s">
        <v>261</v>
      </c>
      <c r="C109" s="66" t="s">
        <v>382</v>
      </c>
      <c r="D109" s="79"/>
      <c r="E109" s="138">
        <v>3.473646938112001E-2</v>
      </c>
      <c r="F109" s="138">
        <v>0.73971108239999994</v>
      </c>
      <c r="G109" s="138" t="s">
        <v>429</v>
      </c>
      <c r="H109" s="138">
        <v>0.99934150373376007</v>
      </c>
      <c r="I109" s="138">
        <v>3.0254032E-2</v>
      </c>
      <c r="J109" s="138">
        <v>0.16639717600000001</v>
      </c>
      <c r="K109" s="138">
        <v>0.16639717600000001</v>
      </c>
      <c r="L109" s="138" t="s">
        <v>443</v>
      </c>
      <c r="M109" s="138" t="s">
        <v>429</v>
      </c>
      <c r="N109" s="138" t="s">
        <v>429</v>
      </c>
      <c r="O109" s="138" t="s">
        <v>429</v>
      </c>
      <c r="P109" s="138" t="s">
        <v>429</v>
      </c>
      <c r="Q109" s="138" t="s">
        <v>429</v>
      </c>
      <c r="R109" s="138" t="s">
        <v>429</v>
      </c>
      <c r="S109" s="138" t="s">
        <v>429</v>
      </c>
      <c r="T109" s="138" t="s">
        <v>429</v>
      </c>
      <c r="U109" s="138" t="s">
        <v>429</v>
      </c>
      <c r="V109" s="138" t="s">
        <v>429</v>
      </c>
      <c r="W109" s="138" t="s">
        <v>429</v>
      </c>
      <c r="X109" s="138" t="s">
        <v>429</v>
      </c>
      <c r="Y109" s="138" t="s">
        <v>429</v>
      </c>
      <c r="Z109" s="138" t="s">
        <v>429</v>
      </c>
      <c r="AA109" s="138" t="s">
        <v>429</v>
      </c>
      <c r="AB109" s="138" t="s">
        <v>429</v>
      </c>
      <c r="AC109" s="138" t="s">
        <v>429</v>
      </c>
      <c r="AD109" s="138" t="s">
        <v>429</v>
      </c>
      <c r="AE109" s="55"/>
      <c r="AF109" s="147" t="s">
        <v>429</v>
      </c>
      <c r="AG109" s="147" t="s">
        <v>429</v>
      </c>
      <c r="AH109" s="147" t="s">
        <v>429</v>
      </c>
      <c r="AI109" s="147" t="s">
        <v>429</v>
      </c>
      <c r="AJ109" s="147" t="s">
        <v>429</v>
      </c>
      <c r="AK109" s="147">
        <v>1512.7015999999999</v>
      </c>
      <c r="AL109" s="45" t="s">
        <v>246</v>
      </c>
    </row>
    <row r="110" spans="1:38" s="2" customFormat="1" ht="26.25" customHeight="1" thickBot="1" x14ac:dyDescent="0.3">
      <c r="A110" s="65" t="s">
        <v>244</v>
      </c>
      <c r="B110" s="65" t="s">
        <v>262</v>
      </c>
      <c r="C110" s="66" t="s">
        <v>383</v>
      </c>
      <c r="D110" s="79"/>
      <c r="E110" s="138">
        <v>5.0302319709272011E-3</v>
      </c>
      <c r="F110" s="138">
        <v>0.17571334800000002</v>
      </c>
      <c r="G110" s="138" t="s">
        <v>429</v>
      </c>
      <c r="H110" s="138">
        <v>0.10558955190530563</v>
      </c>
      <c r="I110" s="138">
        <v>7.3080000000000003E-3</v>
      </c>
      <c r="J110" s="138">
        <v>5.152008000000001E-2</v>
      </c>
      <c r="K110" s="138">
        <v>5.152008000000001E-2</v>
      </c>
      <c r="L110" s="138" t="s">
        <v>443</v>
      </c>
      <c r="M110" s="138" t="s">
        <v>429</v>
      </c>
      <c r="N110" s="138" t="s">
        <v>429</v>
      </c>
      <c r="O110" s="138" t="s">
        <v>429</v>
      </c>
      <c r="P110" s="138" t="s">
        <v>429</v>
      </c>
      <c r="Q110" s="138" t="s">
        <v>429</v>
      </c>
      <c r="R110" s="138" t="s">
        <v>429</v>
      </c>
      <c r="S110" s="138" t="s">
        <v>429</v>
      </c>
      <c r="T110" s="138" t="s">
        <v>429</v>
      </c>
      <c r="U110" s="138" t="s">
        <v>429</v>
      </c>
      <c r="V110" s="138" t="s">
        <v>429</v>
      </c>
      <c r="W110" s="138" t="s">
        <v>429</v>
      </c>
      <c r="X110" s="138" t="s">
        <v>429</v>
      </c>
      <c r="Y110" s="138" t="s">
        <v>429</v>
      </c>
      <c r="Z110" s="138" t="s">
        <v>429</v>
      </c>
      <c r="AA110" s="138" t="s">
        <v>429</v>
      </c>
      <c r="AB110" s="138" t="s">
        <v>429</v>
      </c>
      <c r="AC110" s="138" t="s">
        <v>429</v>
      </c>
      <c r="AD110" s="138" t="s">
        <v>429</v>
      </c>
      <c r="AE110" s="55"/>
      <c r="AF110" s="147" t="s">
        <v>429</v>
      </c>
      <c r="AG110" s="147" t="s">
        <v>429</v>
      </c>
      <c r="AH110" s="147" t="s">
        <v>429</v>
      </c>
      <c r="AI110" s="147" t="s">
        <v>429</v>
      </c>
      <c r="AJ110" s="147" t="s">
        <v>429</v>
      </c>
      <c r="AK110" s="147">
        <v>359.33200000000005</v>
      </c>
      <c r="AL110" s="45" t="s">
        <v>246</v>
      </c>
    </row>
    <row r="111" spans="1:38" s="2" customFormat="1" ht="26.25" customHeight="1" thickBot="1" x14ac:dyDescent="0.3">
      <c r="A111" s="65" t="s">
        <v>244</v>
      </c>
      <c r="B111" s="65" t="s">
        <v>263</v>
      </c>
      <c r="C111" s="66" t="s">
        <v>377</v>
      </c>
      <c r="D111" s="79"/>
      <c r="E111" s="138">
        <v>1.1802537648603291E-2</v>
      </c>
      <c r="F111" s="138">
        <v>0.29323073699999996</v>
      </c>
      <c r="G111" s="138" t="s">
        <v>429</v>
      </c>
      <c r="H111" s="138">
        <v>0.20911675789088355</v>
      </c>
      <c r="I111" s="138">
        <v>6.0262800000000002E-4</v>
      </c>
      <c r="J111" s="138">
        <v>1.205256E-3</v>
      </c>
      <c r="K111" s="138">
        <v>2.7118259999999996E-3</v>
      </c>
      <c r="L111" s="138" t="s">
        <v>443</v>
      </c>
      <c r="M111" s="138" t="s">
        <v>429</v>
      </c>
      <c r="N111" s="138" t="s">
        <v>429</v>
      </c>
      <c r="O111" s="138" t="s">
        <v>429</v>
      </c>
      <c r="P111" s="138" t="s">
        <v>429</v>
      </c>
      <c r="Q111" s="138" t="s">
        <v>429</v>
      </c>
      <c r="R111" s="138" t="s">
        <v>429</v>
      </c>
      <c r="S111" s="138" t="s">
        <v>429</v>
      </c>
      <c r="T111" s="138" t="s">
        <v>429</v>
      </c>
      <c r="U111" s="138" t="s">
        <v>429</v>
      </c>
      <c r="V111" s="138" t="s">
        <v>429</v>
      </c>
      <c r="W111" s="138" t="s">
        <v>429</v>
      </c>
      <c r="X111" s="138" t="s">
        <v>429</v>
      </c>
      <c r="Y111" s="138" t="s">
        <v>429</v>
      </c>
      <c r="Z111" s="138" t="s">
        <v>429</v>
      </c>
      <c r="AA111" s="138" t="s">
        <v>429</v>
      </c>
      <c r="AB111" s="138" t="s">
        <v>429</v>
      </c>
      <c r="AC111" s="138" t="s">
        <v>429</v>
      </c>
      <c r="AD111" s="138" t="s">
        <v>429</v>
      </c>
      <c r="AE111" s="55"/>
      <c r="AF111" s="147" t="s">
        <v>429</v>
      </c>
      <c r="AG111" s="147" t="s">
        <v>429</v>
      </c>
      <c r="AH111" s="147" t="s">
        <v>429</v>
      </c>
      <c r="AI111" s="147" t="s">
        <v>429</v>
      </c>
      <c r="AJ111" s="147" t="s">
        <v>429</v>
      </c>
      <c r="AK111" s="147">
        <v>168.55700000000002</v>
      </c>
      <c r="AL111" s="45" t="s">
        <v>246</v>
      </c>
    </row>
    <row r="112" spans="1:38" s="2" customFormat="1" ht="26.25" customHeight="1" thickBot="1" x14ac:dyDescent="0.3">
      <c r="A112" s="65" t="s">
        <v>264</v>
      </c>
      <c r="B112" s="65" t="s">
        <v>265</v>
      </c>
      <c r="C112" s="66" t="s">
        <v>266</v>
      </c>
      <c r="D112" s="67"/>
      <c r="E112" s="138">
        <v>14.634081394864966</v>
      </c>
      <c r="F112" s="138" t="s">
        <v>429</v>
      </c>
      <c r="G112" s="138" t="s">
        <v>429</v>
      </c>
      <c r="H112" s="138">
        <v>12.034630859671106</v>
      </c>
      <c r="I112" s="138">
        <v>0.26589600000000002</v>
      </c>
      <c r="J112" s="138">
        <v>6.9132959999999999</v>
      </c>
      <c r="K112" s="138">
        <v>6.9132959999999999</v>
      </c>
      <c r="L112" s="138" t="s">
        <v>443</v>
      </c>
      <c r="M112" s="138" t="s">
        <v>429</v>
      </c>
      <c r="N112" s="138" t="s">
        <v>429</v>
      </c>
      <c r="O112" s="138" t="s">
        <v>429</v>
      </c>
      <c r="P112" s="138" t="s">
        <v>429</v>
      </c>
      <c r="Q112" s="138" t="s">
        <v>429</v>
      </c>
      <c r="R112" s="138" t="s">
        <v>429</v>
      </c>
      <c r="S112" s="138" t="s">
        <v>429</v>
      </c>
      <c r="T112" s="138" t="s">
        <v>429</v>
      </c>
      <c r="U112" s="138" t="s">
        <v>429</v>
      </c>
      <c r="V112" s="138" t="s">
        <v>429</v>
      </c>
      <c r="W112" s="138" t="s">
        <v>429</v>
      </c>
      <c r="X112" s="138" t="s">
        <v>429</v>
      </c>
      <c r="Y112" s="138" t="s">
        <v>429</v>
      </c>
      <c r="Z112" s="138" t="s">
        <v>429</v>
      </c>
      <c r="AA112" s="138" t="s">
        <v>429</v>
      </c>
      <c r="AB112" s="138" t="s">
        <v>429</v>
      </c>
      <c r="AC112" s="138" t="s">
        <v>429</v>
      </c>
      <c r="AD112" s="138" t="s">
        <v>429</v>
      </c>
      <c r="AE112" s="55"/>
      <c r="AF112" s="147" t="s">
        <v>429</v>
      </c>
      <c r="AG112" s="147" t="s">
        <v>429</v>
      </c>
      <c r="AH112" s="147" t="s">
        <v>429</v>
      </c>
      <c r="AI112" s="147" t="s">
        <v>429</v>
      </c>
      <c r="AJ112" s="147" t="s">
        <v>429</v>
      </c>
      <c r="AK112" s="147">
        <v>380350000</v>
      </c>
      <c r="AL112" s="45" t="s">
        <v>419</v>
      </c>
    </row>
    <row r="113" spans="1:38" s="2" customFormat="1" ht="26.25" customHeight="1" thickBot="1" x14ac:dyDescent="0.3">
      <c r="A113" s="65" t="s">
        <v>264</v>
      </c>
      <c r="B113" s="80" t="s">
        <v>267</v>
      </c>
      <c r="C113" s="81" t="s">
        <v>268</v>
      </c>
      <c r="D113" s="67"/>
      <c r="E113" s="138">
        <v>6.4561005043849571</v>
      </c>
      <c r="F113" s="138" t="s">
        <v>443</v>
      </c>
      <c r="G113" s="138" t="s">
        <v>429</v>
      </c>
      <c r="H113" s="138">
        <v>38.84664941589957</v>
      </c>
      <c r="I113" s="138" t="s">
        <v>443</v>
      </c>
      <c r="J113" s="138" t="s">
        <v>443</v>
      </c>
      <c r="K113" s="138" t="s">
        <v>443</v>
      </c>
      <c r="L113" s="138" t="s">
        <v>443</v>
      </c>
      <c r="M113" s="138" t="s">
        <v>429</v>
      </c>
      <c r="N113" s="138" t="s">
        <v>429</v>
      </c>
      <c r="O113" s="138" t="s">
        <v>429</v>
      </c>
      <c r="P113" s="138" t="s">
        <v>429</v>
      </c>
      <c r="Q113" s="138" t="s">
        <v>429</v>
      </c>
      <c r="R113" s="138" t="s">
        <v>429</v>
      </c>
      <c r="S113" s="138" t="s">
        <v>429</v>
      </c>
      <c r="T113" s="138" t="s">
        <v>429</v>
      </c>
      <c r="U113" s="138" t="s">
        <v>429</v>
      </c>
      <c r="V113" s="138" t="s">
        <v>429</v>
      </c>
      <c r="W113" s="138" t="s">
        <v>429</v>
      </c>
      <c r="X113" s="138" t="s">
        <v>429</v>
      </c>
      <c r="Y113" s="138" t="s">
        <v>429</v>
      </c>
      <c r="Z113" s="138" t="s">
        <v>429</v>
      </c>
      <c r="AA113" s="138" t="s">
        <v>429</v>
      </c>
      <c r="AB113" s="138" t="s">
        <v>429</v>
      </c>
      <c r="AC113" s="138" t="s">
        <v>429</v>
      </c>
      <c r="AD113" s="138" t="s">
        <v>429</v>
      </c>
      <c r="AE113" s="55"/>
      <c r="AF113" s="147" t="s">
        <v>429</v>
      </c>
      <c r="AG113" s="147" t="s">
        <v>429</v>
      </c>
      <c r="AH113" s="147" t="s">
        <v>429</v>
      </c>
      <c r="AI113" s="147" t="s">
        <v>429</v>
      </c>
      <c r="AJ113" s="147" t="s">
        <v>429</v>
      </c>
      <c r="AK113" s="147">
        <v>167798562.86056128</v>
      </c>
      <c r="AL113" s="148" t="s">
        <v>436</v>
      </c>
    </row>
    <row r="114" spans="1:38" s="2" customFormat="1" ht="26.25" customHeight="1" thickBot="1" x14ac:dyDescent="0.3">
      <c r="A114" s="65" t="s">
        <v>264</v>
      </c>
      <c r="B114" s="80" t="s">
        <v>269</v>
      </c>
      <c r="C114" s="81" t="s">
        <v>388</v>
      </c>
      <c r="D114" s="67"/>
      <c r="E114" s="138">
        <v>6.5012334634430534E-3</v>
      </c>
      <c r="F114" s="138" t="s">
        <v>443</v>
      </c>
      <c r="G114" s="138" t="s">
        <v>429</v>
      </c>
      <c r="H114" s="138">
        <v>2.1966308E-2</v>
      </c>
      <c r="I114" s="138" t="s">
        <v>443</v>
      </c>
      <c r="J114" s="138" t="s">
        <v>443</v>
      </c>
      <c r="K114" s="138" t="s">
        <v>443</v>
      </c>
      <c r="L114" s="138" t="s">
        <v>443</v>
      </c>
      <c r="M114" s="138" t="s">
        <v>429</v>
      </c>
      <c r="N114" s="138" t="s">
        <v>429</v>
      </c>
      <c r="O114" s="138" t="s">
        <v>429</v>
      </c>
      <c r="P114" s="138" t="s">
        <v>429</v>
      </c>
      <c r="Q114" s="138" t="s">
        <v>429</v>
      </c>
      <c r="R114" s="138" t="s">
        <v>429</v>
      </c>
      <c r="S114" s="138" t="s">
        <v>429</v>
      </c>
      <c r="T114" s="138" t="s">
        <v>429</v>
      </c>
      <c r="U114" s="138" t="s">
        <v>429</v>
      </c>
      <c r="V114" s="138" t="s">
        <v>429</v>
      </c>
      <c r="W114" s="138" t="s">
        <v>429</v>
      </c>
      <c r="X114" s="138" t="s">
        <v>429</v>
      </c>
      <c r="Y114" s="138" t="s">
        <v>429</v>
      </c>
      <c r="Z114" s="138" t="s">
        <v>429</v>
      </c>
      <c r="AA114" s="138" t="s">
        <v>429</v>
      </c>
      <c r="AB114" s="138" t="s">
        <v>429</v>
      </c>
      <c r="AC114" s="138" t="s">
        <v>429</v>
      </c>
      <c r="AD114" s="138" t="s">
        <v>429</v>
      </c>
      <c r="AE114" s="55"/>
      <c r="AF114" s="147" t="s">
        <v>429</v>
      </c>
      <c r="AG114" s="147" t="s">
        <v>429</v>
      </c>
      <c r="AH114" s="147" t="s">
        <v>429</v>
      </c>
      <c r="AI114" s="147" t="s">
        <v>429</v>
      </c>
      <c r="AJ114" s="147" t="s">
        <v>429</v>
      </c>
      <c r="AK114" s="147">
        <v>168971.6</v>
      </c>
      <c r="AL114" s="148" t="s">
        <v>437</v>
      </c>
    </row>
    <row r="115" spans="1:38" s="2" customFormat="1" ht="26.25" customHeight="1" thickBot="1" x14ac:dyDescent="0.3">
      <c r="A115" s="65" t="s">
        <v>264</v>
      </c>
      <c r="B115" s="80" t="s">
        <v>270</v>
      </c>
      <c r="C115" s="81" t="s">
        <v>271</v>
      </c>
      <c r="D115" s="67"/>
      <c r="E115" s="138" t="s">
        <v>443</v>
      </c>
      <c r="F115" s="138" t="s">
        <v>443</v>
      </c>
      <c r="G115" s="138" t="s">
        <v>429</v>
      </c>
      <c r="H115" s="138" t="s">
        <v>443</v>
      </c>
      <c r="I115" s="138" t="s">
        <v>443</v>
      </c>
      <c r="J115" s="138" t="s">
        <v>443</v>
      </c>
      <c r="K115" s="138" t="s">
        <v>443</v>
      </c>
      <c r="L115" s="138" t="s">
        <v>443</v>
      </c>
      <c r="M115" s="138" t="s">
        <v>429</v>
      </c>
      <c r="N115" s="138" t="s">
        <v>429</v>
      </c>
      <c r="O115" s="138" t="s">
        <v>429</v>
      </c>
      <c r="P115" s="138" t="s">
        <v>429</v>
      </c>
      <c r="Q115" s="138" t="s">
        <v>429</v>
      </c>
      <c r="R115" s="138" t="s">
        <v>429</v>
      </c>
      <c r="S115" s="138" t="s">
        <v>429</v>
      </c>
      <c r="T115" s="138" t="s">
        <v>429</v>
      </c>
      <c r="U115" s="138" t="s">
        <v>429</v>
      </c>
      <c r="V115" s="138" t="s">
        <v>429</v>
      </c>
      <c r="W115" s="138" t="s">
        <v>429</v>
      </c>
      <c r="X115" s="138" t="s">
        <v>429</v>
      </c>
      <c r="Y115" s="138" t="s">
        <v>429</v>
      </c>
      <c r="Z115" s="138" t="s">
        <v>429</v>
      </c>
      <c r="AA115" s="138" t="s">
        <v>429</v>
      </c>
      <c r="AB115" s="138" t="s">
        <v>429</v>
      </c>
      <c r="AC115" s="138" t="s">
        <v>429</v>
      </c>
      <c r="AD115" s="138" t="s">
        <v>429</v>
      </c>
      <c r="AE115" s="55"/>
      <c r="AF115" s="147" t="s">
        <v>429</v>
      </c>
      <c r="AG115" s="147" t="s">
        <v>429</v>
      </c>
      <c r="AH115" s="147" t="s">
        <v>429</v>
      </c>
      <c r="AI115" s="147" t="s">
        <v>429</v>
      </c>
      <c r="AJ115" s="147" t="s">
        <v>429</v>
      </c>
      <c r="AK115" s="147" t="s">
        <v>443</v>
      </c>
      <c r="AL115" s="45" t="s">
        <v>413</v>
      </c>
    </row>
    <row r="116" spans="1:38" s="2" customFormat="1" ht="26.25" customHeight="1" thickBot="1" x14ac:dyDescent="0.3">
      <c r="A116" s="65" t="s">
        <v>264</v>
      </c>
      <c r="B116" s="65" t="s">
        <v>272</v>
      </c>
      <c r="C116" s="71" t="s">
        <v>410</v>
      </c>
      <c r="D116" s="67"/>
      <c r="E116" s="138">
        <v>12.634049525365242</v>
      </c>
      <c r="F116" s="138" t="s">
        <v>443</v>
      </c>
      <c r="G116" s="138" t="s">
        <v>429</v>
      </c>
      <c r="H116" s="138">
        <v>14.541721685697448</v>
      </c>
      <c r="I116" s="138" t="s">
        <v>443</v>
      </c>
      <c r="J116" s="138" t="s">
        <v>443</v>
      </c>
      <c r="K116" s="138" t="s">
        <v>443</v>
      </c>
      <c r="L116" s="138" t="s">
        <v>443</v>
      </c>
      <c r="M116" s="138" t="s">
        <v>429</v>
      </c>
      <c r="N116" s="138" t="s">
        <v>429</v>
      </c>
      <c r="O116" s="138" t="s">
        <v>429</v>
      </c>
      <c r="P116" s="138" t="s">
        <v>429</v>
      </c>
      <c r="Q116" s="138" t="s">
        <v>429</v>
      </c>
      <c r="R116" s="138" t="s">
        <v>429</v>
      </c>
      <c r="S116" s="138" t="s">
        <v>429</v>
      </c>
      <c r="T116" s="138" t="s">
        <v>429</v>
      </c>
      <c r="U116" s="138" t="s">
        <v>429</v>
      </c>
      <c r="V116" s="138" t="s">
        <v>429</v>
      </c>
      <c r="W116" s="138" t="s">
        <v>429</v>
      </c>
      <c r="X116" s="138" t="s">
        <v>429</v>
      </c>
      <c r="Y116" s="138" t="s">
        <v>429</v>
      </c>
      <c r="Z116" s="138" t="s">
        <v>429</v>
      </c>
      <c r="AA116" s="138" t="s">
        <v>429</v>
      </c>
      <c r="AB116" s="138" t="s">
        <v>429</v>
      </c>
      <c r="AC116" s="138" t="s">
        <v>429</v>
      </c>
      <c r="AD116" s="138" t="s">
        <v>429</v>
      </c>
      <c r="AE116" s="55"/>
      <c r="AF116" s="147" t="s">
        <v>429</v>
      </c>
      <c r="AG116" s="147" t="s">
        <v>429</v>
      </c>
      <c r="AH116" s="147" t="s">
        <v>429</v>
      </c>
      <c r="AI116" s="147" t="s">
        <v>429</v>
      </c>
      <c r="AJ116" s="147" t="s">
        <v>429</v>
      </c>
      <c r="AK116" s="147">
        <v>328367774.32841456</v>
      </c>
      <c r="AL116" s="148" t="s">
        <v>438</v>
      </c>
    </row>
    <row r="117" spans="1:38" s="2" customFormat="1" ht="26.25" customHeight="1" thickBot="1" x14ac:dyDescent="0.3">
      <c r="A117" s="65" t="s">
        <v>264</v>
      </c>
      <c r="B117" s="65" t="s">
        <v>273</v>
      </c>
      <c r="C117" s="71" t="s">
        <v>274</v>
      </c>
      <c r="D117" s="67"/>
      <c r="E117" s="138" t="s">
        <v>443</v>
      </c>
      <c r="F117" s="138" t="s">
        <v>443</v>
      </c>
      <c r="G117" s="138" t="s">
        <v>429</v>
      </c>
      <c r="H117" s="138" t="s">
        <v>443</v>
      </c>
      <c r="I117" s="138" t="s">
        <v>443</v>
      </c>
      <c r="J117" s="138" t="s">
        <v>443</v>
      </c>
      <c r="K117" s="138" t="s">
        <v>443</v>
      </c>
      <c r="L117" s="138" t="s">
        <v>443</v>
      </c>
      <c r="M117" s="138" t="s">
        <v>429</v>
      </c>
      <c r="N117" s="138" t="s">
        <v>429</v>
      </c>
      <c r="O117" s="138" t="s">
        <v>429</v>
      </c>
      <c r="P117" s="138" t="s">
        <v>429</v>
      </c>
      <c r="Q117" s="138" t="s">
        <v>429</v>
      </c>
      <c r="R117" s="138" t="s">
        <v>429</v>
      </c>
      <c r="S117" s="138" t="s">
        <v>429</v>
      </c>
      <c r="T117" s="138" t="s">
        <v>429</v>
      </c>
      <c r="U117" s="138" t="s">
        <v>429</v>
      </c>
      <c r="V117" s="138" t="s">
        <v>429</v>
      </c>
      <c r="W117" s="138" t="s">
        <v>429</v>
      </c>
      <c r="X117" s="138" t="s">
        <v>429</v>
      </c>
      <c r="Y117" s="138" t="s">
        <v>429</v>
      </c>
      <c r="Z117" s="138" t="s">
        <v>429</v>
      </c>
      <c r="AA117" s="138" t="s">
        <v>429</v>
      </c>
      <c r="AB117" s="138" t="s">
        <v>429</v>
      </c>
      <c r="AC117" s="138" t="s">
        <v>429</v>
      </c>
      <c r="AD117" s="138" t="s">
        <v>429</v>
      </c>
      <c r="AE117" s="55"/>
      <c r="AF117" s="147" t="s">
        <v>429</v>
      </c>
      <c r="AG117" s="147" t="s">
        <v>429</v>
      </c>
      <c r="AH117" s="147" t="s">
        <v>429</v>
      </c>
      <c r="AI117" s="147" t="s">
        <v>429</v>
      </c>
      <c r="AJ117" s="147" t="s">
        <v>429</v>
      </c>
      <c r="AK117" s="147" t="s">
        <v>443</v>
      </c>
      <c r="AL117" s="45" t="s">
        <v>413</v>
      </c>
    </row>
    <row r="118" spans="1:38" s="2" customFormat="1" ht="26.25" customHeight="1" thickBot="1" x14ac:dyDescent="0.3">
      <c r="A118" s="65" t="s">
        <v>264</v>
      </c>
      <c r="B118" s="65" t="s">
        <v>275</v>
      </c>
      <c r="C118" s="71" t="s">
        <v>411</v>
      </c>
      <c r="D118" s="67"/>
      <c r="E118" s="138" t="s">
        <v>443</v>
      </c>
      <c r="F118" s="138" t="s">
        <v>443</v>
      </c>
      <c r="G118" s="138" t="s">
        <v>429</v>
      </c>
      <c r="H118" s="138" t="s">
        <v>443</v>
      </c>
      <c r="I118" s="138" t="s">
        <v>443</v>
      </c>
      <c r="J118" s="138" t="s">
        <v>443</v>
      </c>
      <c r="K118" s="138" t="s">
        <v>443</v>
      </c>
      <c r="L118" s="138" t="s">
        <v>443</v>
      </c>
      <c r="M118" s="138" t="s">
        <v>429</v>
      </c>
      <c r="N118" s="138" t="s">
        <v>429</v>
      </c>
      <c r="O118" s="138" t="s">
        <v>429</v>
      </c>
      <c r="P118" s="138" t="s">
        <v>429</v>
      </c>
      <c r="Q118" s="138" t="s">
        <v>429</v>
      </c>
      <c r="R118" s="138" t="s">
        <v>429</v>
      </c>
      <c r="S118" s="138" t="s">
        <v>429</v>
      </c>
      <c r="T118" s="138" t="s">
        <v>429</v>
      </c>
      <c r="U118" s="138" t="s">
        <v>429</v>
      </c>
      <c r="V118" s="138" t="s">
        <v>429</v>
      </c>
      <c r="W118" s="138" t="s">
        <v>429</v>
      </c>
      <c r="X118" s="138" t="s">
        <v>429</v>
      </c>
      <c r="Y118" s="138" t="s">
        <v>429</v>
      </c>
      <c r="Z118" s="138" t="s">
        <v>429</v>
      </c>
      <c r="AA118" s="138" t="s">
        <v>429</v>
      </c>
      <c r="AB118" s="138" t="s">
        <v>429</v>
      </c>
      <c r="AC118" s="138" t="s">
        <v>429</v>
      </c>
      <c r="AD118" s="138" t="s">
        <v>429</v>
      </c>
      <c r="AE118" s="55"/>
      <c r="AF118" s="147" t="s">
        <v>429</v>
      </c>
      <c r="AG118" s="147" t="s">
        <v>429</v>
      </c>
      <c r="AH118" s="147" t="s">
        <v>429</v>
      </c>
      <c r="AI118" s="147" t="s">
        <v>429</v>
      </c>
      <c r="AJ118" s="147" t="s">
        <v>429</v>
      </c>
      <c r="AK118" s="147" t="s">
        <v>443</v>
      </c>
      <c r="AL118" s="45" t="s">
        <v>413</v>
      </c>
    </row>
    <row r="119" spans="1:38" s="2" customFormat="1" ht="26.25" customHeight="1" thickBot="1" x14ac:dyDescent="0.3">
      <c r="A119" s="65" t="s">
        <v>264</v>
      </c>
      <c r="B119" s="65" t="s">
        <v>276</v>
      </c>
      <c r="C119" s="66" t="s">
        <v>277</v>
      </c>
      <c r="D119" s="67"/>
      <c r="E119" s="138" t="s">
        <v>429</v>
      </c>
      <c r="F119" s="138" t="s">
        <v>429</v>
      </c>
      <c r="G119" s="138" t="s">
        <v>429</v>
      </c>
      <c r="H119" s="138" t="s">
        <v>443</v>
      </c>
      <c r="I119" s="138">
        <v>6.7967280000000001E-3</v>
      </c>
      <c r="J119" s="138">
        <v>5.4373824000000001E-2</v>
      </c>
      <c r="K119" s="138">
        <v>0.16991820000000002</v>
      </c>
      <c r="L119" s="138" t="s">
        <v>443</v>
      </c>
      <c r="M119" s="138" t="s">
        <v>429</v>
      </c>
      <c r="N119" s="138" t="s">
        <v>429</v>
      </c>
      <c r="O119" s="138" t="s">
        <v>429</v>
      </c>
      <c r="P119" s="138" t="s">
        <v>429</v>
      </c>
      <c r="Q119" s="138" t="s">
        <v>429</v>
      </c>
      <c r="R119" s="138" t="s">
        <v>429</v>
      </c>
      <c r="S119" s="138" t="s">
        <v>429</v>
      </c>
      <c r="T119" s="138" t="s">
        <v>429</v>
      </c>
      <c r="U119" s="138" t="s">
        <v>429</v>
      </c>
      <c r="V119" s="138" t="s">
        <v>429</v>
      </c>
      <c r="W119" s="138" t="s">
        <v>429</v>
      </c>
      <c r="X119" s="138" t="s">
        <v>429</v>
      </c>
      <c r="Y119" s="138" t="s">
        <v>429</v>
      </c>
      <c r="Z119" s="138" t="s">
        <v>429</v>
      </c>
      <c r="AA119" s="138" t="s">
        <v>429</v>
      </c>
      <c r="AB119" s="138" t="s">
        <v>429</v>
      </c>
      <c r="AC119" s="138" t="s">
        <v>429</v>
      </c>
      <c r="AD119" s="138" t="s">
        <v>429</v>
      </c>
      <c r="AE119" s="55"/>
      <c r="AF119" s="147" t="s">
        <v>429</v>
      </c>
      <c r="AG119" s="147" t="s">
        <v>429</v>
      </c>
      <c r="AH119" s="147" t="s">
        <v>429</v>
      </c>
      <c r="AI119" s="147" t="s">
        <v>429</v>
      </c>
      <c r="AJ119" s="147" t="s">
        <v>429</v>
      </c>
      <c r="AK119" s="147">
        <v>1699.182</v>
      </c>
      <c r="AL119" s="148" t="s">
        <v>434</v>
      </c>
    </row>
    <row r="120" spans="1:38" s="2" customFormat="1" ht="26.25" customHeight="1" thickBot="1" x14ac:dyDescent="0.3">
      <c r="A120" s="65" t="s">
        <v>264</v>
      </c>
      <c r="B120" s="65" t="s">
        <v>278</v>
      </c>
      <c r="C120" s="66" t="s">
        <v>279</v>
      </c>
      <c r="D120" s="67"/>
      <c r="E120" s="138" t="s">
        <v>429</v>
      </c>
      <c r="F120" s="138" t="s">
        <v>429</v>
      </c>
      <c r="G120" s="138" t="s">
        <v>429</v>
      </c>
      <c r="H120" s="138" t="s">
        <v>443</v>
      </c>
      <c r="I120" s="138">
        <v>7.7732000000000001E-3</v>
      </c>
      <c r="J120" s="138">
        <v>4.8582500000000001E-2</v>
      </c>
      <c r="K120" s="138">
        <v>0.19433</v>
      </c>
      <c r="L120" s="138" t="s">
        <v>443</v>
      </c>
      <c r="M120" s="138" t="s">
        <v>429</v>
      </c>
      <c r="N120" s="138" t="s">
        <v>429</v>
      </c>
      <c r="O120" s="138" t="s">
        <v>429</v>
      </c>
      <c r="P120" s="138" t="s">
        <v>429</v>
      </c>
      <c r="Q120" s="138" t="s">
        <v>429</v>
      </c>
      <c r="R120" s="138" t="s">
        <v>429</v>
      </c>
      <c r="S120" s="138" t="s">
        <v>429</v>
      </c>
      <c r="T120" s="138" t="s">
        <v>429</v>
      </c>
      <c r="U120" s="138" t="s">
        <v>429</v>
      </c>
      <c r="V120" s="138" t="s">
        <v>429</v>
      </c>
      <c r="W120" s="138" t="s">
        <v>429</v>
      </c>
      <c r="X120" s="138" t="s">
        <v>429</v>
      </c>
      <c r="Y120" s="138" t="s">
        <v>429</v>
      </c>
      <c r="Z120" s="138" t="s">
        <v>429</v>
      </c>
      <c r="AA120" s="138" t="s">
        <v>429</v>
      </c>
      <c r="AB120" s="138" t="s">
        <v>429</v>
      </c>
      <c r="AC120" s="138" t="s">
        <v>429</v>
      </c>
      <c r="AD120" s="138" t="s">
        <v>429</v>
      </c>
      <c r="AE120" s="55"/>
      <c r="AF120" s="147" t="s">
        <v>429</v>
      </c>
      <c r="AG120" s="147" t="s">
        <v>429</v>
      </c>
      <c r="AH120" s="147" t="s">
        <v>429</v>
      </c>
      <c r="AI120" s="147" t="s">
        <v>429</v>
      </c>
      <c r="AJ120" s="147" t="s">
        <v>429</v>
      </c>
      <c r="AK120" s="147">
        <v>1943.3</v>
      </c>
      <c r="AL120" s="148" t="s">
        <v>435</v>
      </c>
    </row>
    <row r="121" spans="1:38" s="2" customFormat="1" ht="26.25" customHeight="1" thickBot="1" x14ac:dyDescent="0.3">
      <c r="A121" s="65" t="s">
        <v>264</v>
      </c>
      <c r="B121" s="65" t="s">
        <v>280</v>
      </c>
      <c r="C121" s="71" t="s">
        <v>281</v>
      </c>
      <c r="D121" s="68"/>
      <c r="E121" s="138" t="s">
        <v>443</v>
      </c>
      <c r="F121" s="138">
        <v>4.565339214867441</v>
      </c>
      <c r="G121" s="138" t="s">
        <v>429</v>
      </c>
      <c r="H121" s="138" t="s">
        <v>443</v>
      </c>
      <c r="I121" s="138" t="s">
        <v>443</v>
      </c>
      <c r="J121" s="138" t="s">
        <v>443</v>
      </c>
      <c r="K121" s="138" t="s">
        <v>443</v>
      </c>
      <c r="L121" s="138" t="s">
        <v>443</v>
      </c>
      <c r="M121" s="138" t="s">
        <v>429</v>
      </c>
      <c r="N121" s="138" t="s">
        <v>429</v>
      </c>
      <c r="O121" s="138" t="s">
        <v>429</v>
      </c>
      <c r="P121" s="138" t="s">
        <v>429</v>
      </c>
      <c r="Q121" s="138" t="s">
        <v>429</v>
      </c>
      <c r="R121" s="138" t="s">
        <v>429</v>
      </c>
      <c r="S121" s="138" t="s">
        <v>429</v>
      </c>
      <c r="T121" s="138" t="s">
        <v>429</v>
      </c>
      <c r="U121" s="138" t="s">
        <v>429</v>
      </c>
      <c r="V121" s="138" t="s">
        <v>429</v>
      </c>
      <c r="W121" s="138" t="s">
        <v>429</v>
      </c>
      <c r="X121" s="138" t="s">
        <v>429</v>
      </c>
      <c r="Y121" s="138" t="s">
        <v>429</v>
      </c>
      <c r="Z121" s="138" t="s">
        <v>429</v>
      </c>
      <c r="AA121" s="138" t="s">
        <v>429</v>
      </c>
      <c r="AB121" s="138" t="s">
        <v>429</v>
      </c>
      <c r="AC121" s="138" t="s">
        <v>429</v>
      </c>
      <c r="AD121" s="138" t="s">
        <v>429</v>
      </c>
      <c r="AE121" s="55"/>
      <c r="AF121" s="147" t="s">
        <v>429</v>
      </c>
      <c r="AG121" s="147" t="s">
        <v>429</v>
      </c>
      <c r="AH121" s="147" t="s">
        <v>429</v>
      </c>
      <c r="AI121" s="147" t="s">
        <v>429</v>
      </c>
      <c r="AJ121" s="147" t="s">
        <v>429</v>
      </c>
      <c r="AK121" s="147" t="s">
        <v>443</v>
      </c>
      <c r="AL121" s="45" t="s">
        <v>413</v>
      </c>
    </row>
    <row r="122" spans="1:38" s="2" customFormat="1" ht="26.25" customHeight="1" thickBot="1" x14ac:dyDescent="0.3">
      <c r="A122" s="65" t="s">
        <v>264</v>
      </c>
      <c r="B122" s="80" t="s">
        <v>283</v>
      </c>
      <c r="C122" s="81" t="s">
        <v>284</v>
      </c>
      <c r="D122" s="67"/>
      <c r="E122" s="138" t="s">
        <v>443</v>
      </c>
      <c r="F122" s="138" t="s">
        <v>443</v>
      </c>
      <c r="G122" s="138" t="s">
        <v>429</v>
      </c>
      <c r="H122" s="138" t="s">
        <v>443</v>
      </c>
      <c r="I122" s="138" t="s">
        <v>443</v>
      </c>
      <c r="J122" s="138" t="s">
        <v>443</v>
      </c>
      <c r="K122" s="138" t="s">
        <v>443</v>
      </c>
      <c r="L122" s="138" t="s">
        <v>443</v>
      </c>
      <c r="M122" s="138" t="s">
        <v>429</v>
      </c>
      <c r="N122" s="138" t="s">
        <v>429</v>
      </c>
      <c r="O122" s="138" t="s">
        <v>429</v>
      </c>
      <c r="P122" s="138" t="s">
        <v>429</v>
      </c>
      <c r="Q122" s="138" t="s">
        <v>429</v>
      </c>
      <c r="R122" s="138" t="s">
        <v>429</v>
      </c>
      <c r="S122" s="138" t="s">
        <v>429</v>
      </c>
      <c r="T122" s="138" t="s">
        <v>429</v>
      </c>
      <c r="U122" s="138" t="s">
        <v>429</v>
      </c>
      <c r="V122" s="138" t="s">
        <v>429</v>
      </c>
      <c r="W122" s="138" t="s">
        <v>429</v>
      </c>
      <c r="X122" s="138" t="s">
        <v>429</v>
      </c>
      <c r="Y122" s="138" t="s">
        <v>429</v>
      </c>
      <c r="Z122" s="138" t="s">
        <v>429</v>
      </c>
      <c r="AA122" s="138" t="s">
        <v>429</v>
      </c>
      <c r="AB122" s="138" t="s">
        <v>429</v>
      </c>
      <c r="AC122" s="138">
        <v>7.5166148597834317</v>
      </c>
      <c r="AD122" s="138" t="s">
        <v>429</v>
      </c>
      <c r="AE122" s="55"/>
      <c r="AF122" s="147" t="s">
        <v>429</v>
      </c>
      <c r="AG122" s="147" t="s">
        <v>429</v>
      </c>
      <c r="AH122" s="147" t="s">
        <v>429</v>
      </c>
      <c r="AI122" s="147" t="s">
        <v>429</v>
      </c>
      <c r="AJ122" s="147" t="s">
        <v>429</v>
      </c>
      <c r="AK122" s="147" t="s">
        <v>443</v>
      </c>
      <c r="AL122" s="45" t="s">
        <v>413</v>
      </c>
    </row>
    <row r="123" spans="1:38" s="2" customFormat="1" ht="26.25" customHeight="1" thickBot="1" x14ac:dyDescent="0.3">
      <c r="A123" s="65" t="s">
        <v>264</v>
      </c>
      <c r="B123" s="65" t="s">
        <v>285</v>
      </c>
      <c r="C123" s="66" t="s">
        <v>286</v>
      </c>
      <c r="D123" s="67"/>
      <c r="E123" s="138" t="s">
        <v>431</v>
      </c>
      <c r="F123" s="138" t="s">
        <v>431</v>
      </c>
      <c r="G123" s="138" t="s">
        <v>431</v>
      </c>
      <c r="H123" s="138" t="s">
        <v>431</v>
      </c>
      <c r="I123" s="138" t="s">
        <v>431</v>
      </c>
      <c r="J123" s="138" t="s">
        <v>431</v>
      </c>
      <c r="K123" s="138" t="s">
        <v>431</v>
      </c>
      <c r="L123" s="138" t="s">
        <v>431</v>
      </c>
      <c r="M123" s="138" t="s">
        <v>431</v>
      </c>
      <c r="N123" s="138" t="s">
        <v>431</v>
      </c>
      <c r="O123" s="138" t="s">
        <v>431</v>
      </c>
      <c r="P123" s="138" t="s">
        <v>431</v>
      </c>
      <c r="Q123" s="138" t="s">
        <v>431</v>
      </c>
      <c r="R123" s="138" t="s">
        <v>431</v>
      </c>
      <c r="S123" s="138" t="s">
        <v>431</v>
      </c>
      <c r="T123" s="138" t="s">
        <v>431</v>
      </c>
      <c r="U123" s="138" t="s">
        <v>431</v>
      </c>
      <c r="V123" s="138" t="s">
        <v>431</v>
      </c>
      <c r="W123" s="138" t="s">
        <v>431</v>
      </c>
      <c r="X123" s="138" t="s">
        <v>431</v>
      </c>
      <c r="Y123" s="138" t="s">
        <v>431</v>
      </c>
      <c r="Z123" s="138" t="s">
        <v>431</v>
      </c>
      <c r="AA123" s="138" t="s">
        <v>431</v>
      </c>
      <c r="AB123" s="138" t="s">
        <v>431</v>
      </c>
      <c r="AC123" s="138" t="s">
        <v>431</v>
      </c>
      <c r="AD123" s="138" t="s">
        <v>431</v>
      </c>
      <c r="AE123" s="55"/>
      <c r="AF123" s="147" t="s">
        <v>429</v>
      </c>
      <c r="AG123" s="147" t="s">
        <v>429</v>
      </c>
      <c r="AH123" s="147" t="s">
        <v>429</v>
      </c>
      <c r="AI123" s="147" t="s">
        <v>429</v>
      </c>
      <c r="AJ123" s="147" t="s">
        <v>429</v>
      </c>
      <c r="AK123" s="147" t="s">
        <v>443</v>
      </c>
      <c r="AL123" s="45" t="s">
        <v>418</v>
      </c>
    </row>
    <row r="124" spans="1:38" s="2" customFormat="1" ht="26.25" customHeight="1" thickBot="1" x14ac:dyDescent="0.3">
      <c r="A124" s="65" t="s">
        <v>264</v>
      </c>
      <c r="B124" s="82" t="s">
        <v>287</v>
      </c>
      <c r="C124" s="66" t="s">
        <v>288</v>
      </c>
      <c r="D124" s="67"/>
      <c r="E124" s="138" t="s">
        <v>431</v>
      </c>
      <c r="F124" s="138" t="s">
        <v>431</v>
      </c>
      <c r="G124" s="138" t="s">
        <v>431</v>
      </c>
      <c r="H124" s="138" t="s">
        <v>443</v>
      </c>
      <c r="I124" s="138" t="s">
        <v>431</v>
      </c>
      <c r="J124" s="138" t="s">
        <v>431</v>
      </c>
      <c r="K124" s="138" t="s">
        <v>431</v>
      </c>
      <c r="L124" s="138" t="s">
        <v>431</v>
      </c>
      <c r="M124" s="138" t="s">
        <v>431</v>
      </c>
      <c r="N124" s="138" t="s">
        <v>431</v>
      </c>
      <c r="O124" s="138" t="s">
        <v>431</v>
      </c>
      <c r="P124" s="138" t="s">
        <v>431</v>
      </c>
      <c r="Q124" s="138" t="s">
        <v>431</v>
      </c>
      <c r="R124" s="138" t="s">
        <v>431</v>
      </c>
      <c r="S124" s="138" t="s">
        <v>431</v>
      </c>
      <c r="T124" s="138" t="s">
        <v>431</v>
      </c>
      <c r="U124" s="138" t="s">
        <v>431</v>
      </c>
      <c r="V124" s="138" t="s">
        <v>431</v>
      </c>
      <c r="W124" s="138" t="s">
        <v>443</v>
      </c>
      <c r="X124" s="138" t="s">
        <v>443</v>
      </c>
      <c r="Y124" s="138" t="s">
        <v>443</v>
      </c>
      <c r="Z124" s="138" t="s">
        <v>443</v>
      </c>
      <c r="AA124" s="138" t="s">
        <v>443</v>
      </c>
      <c r="AB124" s="138" t="s">
        <v>443</v>
      </c>
      <c r="AC124" s="138" t="s">
        <v>443</v>
      </c>
      <c r="AD124" s="138" t="s">
        <v>443</v>
      </c>
      <c r="AE124" s="55"/>
      <c r="AF124" s="147" t="s">
        <v>429</v>
      </c>
      <c r="AG124" s="147" t="s">
        <v>429</v>
      </c>
      <c r="AH124" s="147" t="s">
        <v>429</v>
      </c>
      <c r="AI124" s="147" t="s">
        <v>429</v>
      </c>
      <c r="AJ124" s="147" t="s">
        <v>429</v>
      </c>
      <c r="AK124" s="147" t="s">
        <v>429</v>
      </c>
      <c r="AL124" s="45" t="s">
        <v>413</v>
      </c>
    </row>
    <row r="125" spans="1:38" s="2" customFormat="1" ht="26.25" customHeight="1" thickBot="1" x14ac:dyDescent="0.3">
      <c r="A125" s="65" t="s">
        <v>289</v>
      </c>
      <c r="B125" s="65" t="s">
        <v>290</v>
      </c>
      <c r="C125" s="66" t="s">
        <v>291</v>
      </c>
      <c r="D125" s="67"/>
      <c r="E125" s="138" t="s">
        <v>429</v>
      </c>
      <c r="F125" s="138">
        <v>0.76741210176791186</v>
      </c>
      <c r="G125" s="138" t="s">
        <v>429</v>
      </c>
      <c r="H125" s="138" t="s">
        <v>429</v>
      </c>
      <c r="I125" s="138">
        <v>7.8853274081437869E-5</v>
      </c>
      <c r="J125" s="138">
        <v>5.2329900072226954E-4</v>
      </c>
      <c r="K125" s="138">
        <v>1.1063353302941132E-3</v>
      </c>
      <c r="L125" s="138" t="s">
        <v>443</v>
      </c>
      <c r="M125" s="138" t="s">
        <v>429</v>
      </c>
      <c r="N125" s="138" t="s">
        <v>429</v>
      </c>
      <c r="O125" s="138" t="s">
        <v>429</v>
      </c>
      <c r="P125" s="138">
        <v>1.8933043559989315E-2</v>
      </c>
      <c r="Q125" s="138" t="s">
        <v>429</v>
      </c>
      <c r="R125" s="138" t="s">
        <v>429</v>
      </c>
      <c r="S125" s="138" t="s">
        <v>429</v>
      </c>
      <c r="T125" s="138" t="s">
        <v>429</v>
      </c>
      <c r="U125" s="138" t="s">
        <v>429</v>
      </c>
      <c r="V125" s="138" t="s">
        <v>429</v>
      </c>
      <c r="W125" s="138" t="s">
        <v>443</v>
      </c>
      <c r="X125" s="138" t="s">
        <v>429</v>
      </c>
      <c r="Y125" s="138" t="s">
        <v>429</v>
      </c>
      <c r="Z125" s="138" t="s">
        <v>429</v>
      </c>
      <c r="AA125" s="138" t="s">
        <v>429</v>
      </c>
      <c r="AB125" s="138" t="s">
        <v>429</v>
      </c>
      <c r="AC125" s="138" t="s">
        <v>429</v>
      </c>
      <c r="AD125" s="138" t="s">
        <v>443</v>
      </c>
      <c r="AE125" s="55"/>
      <c r="AF125" s="147" t="s">
        <v>429</v>
      </c>
      <c r="AG125" s="147" t="s">
        <v>429</v>
      </c>
      <c r="AH125" s="147" t="s">
        <v>429</v>
      </c>
      <c r="AI125" s="147" t="s">
        <v>429</v>
      </c>
      <c r="AJ125" s="147" t="s">
        <v>429</v>
      </c>
      <c r="AK125" s="147">
        <v>2319.8968206496324</v>
      </c>
      <c r="AL125" s="45" t="s">
        <v>426</v>
      </c>
    </row>
    <row r="126" spans="1:38" s="2" customFormat="1" ht="26.25" customHeight="1" thickBot="1" x14ac:dyDescent="0.3">
      <c r="A126" s="65" t="s">
        <v>289</v>
      </c>
      <c r="B126" s="65" t="s">
        <v>292</v>
      </c>
      <c r="C126" s="66" t="s">
        <v>293</v>
      </c>
      <c r="D126" s="67"/>
      <c r="E126" s="138" t="s">
        <v>429</v>
      </c>
      <c r="F126" s="138" t="s">
        <v>443</v>
      </c>
      <c r="G126" s="138" t="s">
        <v>429</v>
      </c>
      <c r="H126" s="138" t="s">
        <v>431</v>
      </c>
      <c r="I126" s="138" t="s">
        <v>443</v>
      </c>
      <c r="J126" s="138" t="s">
        <v>443</v>
      </c>
      <c r="K126" s="138" t="s">
        <v>443</v>
      </c>
      <c r="L126" s="138" t="s">
        <v>443</v>
      </c>
      <c r="M126" s="138" t="s">
        <v>431</v>
      </c>
      <c r="N126" s="138" t="s">
        <v>429</v>
      </c>
      <c r="O126" s="138" t="s">
        <v>429</v>
      </c>
      <c r="P126" s="138" t="s">
        <v>429</v>
      </c>
      <c r="Q126" s="138" t="s">
        <v>429</v>
      </c>
      <c r="R126" s="138" t="s">
        <v>429</v>
      </c>
      <c r="S126" s="138" t="s">
        <v>429</v>
      </c>
      <c r="T126" s="138" t="s">
        <v>429</v>
      </c>
      <c r="U126" s="138" t="s">
        <v>429</v>
      </c>
      <c r="V126" s="138" t="s">
        <v>429</v>
      </c>
      <c r="W126" s="138" t="s">
        <v>429</v>
      </c>
      <c r="X126" s="138" t="s">
        <v>429</v>
      </c>
      <c r="Y126" s="138" t="s">
        <v>429</v>
      </c>
      <c r="Z126" s="138" t="s">
        <v>429</v>
      </c>
      <c r="AA126" s="138" t="s">
        <v>429</v>
      </c>
      <c r="AB126" s="138" t="s">
        <v>429</v>
      </c>
      <c r="AC126" s="138" t="s">
        <v>429</v>
      </c>
      <c r="AD126" s="138" t="s">
        <v>429</v>
      </c>
      <c r="AE126" s="55"/>
      <c r="AF126" s="147" t="s">
        <v>429</v>
      </c>
      <c r="AG126" s="147" t="s">
        <v>429</v>
      </c>
      <c r="AH126" s="147" t="s">
        <v>429</v>
      </c>
      <c r="AI126" s="147" t="s">
        <v>429</v>
      </c>
      <c r="AJ126" s="147" t="s">
        <v>429</v>
      </c>
      <c r="AK126" s="147" t="s">
        <v>443</v>
      </c>
      <c r="AL126" s="45" t="s">
        <v>425</v>
      </c>
    </row>
    <row r="127" spans="1:38" s="2" customFormat="1" ht="26.25" customHeight="1" thickBot="1" x14ac:dyDescent="0.3">
      <c r="A127" s="65" t="s">
        <v>289</v>
      </c>
      <c r="B127" s="65" t="s">
        <v>294</v>
      </c>
      <c r="C127" s="66" t="s">
        <v>295</v>
      </c>
      <c r="D127" s="67"/>
      <c r="E127" s="138" t="s">
        <v>429</v>
      </c>
      <c r="F127" s="138" t="s">
        <v>431</v>
      </c>
      <c r="G127" s="138" t="s">
        <v>429</v>
      </c>
      <c r="H127" s="138" t="s">
        <v>431</v>
      </c>
      <c r="I127" s="138" t="s">
        <v>443</v>
      </c>
      <c r="J127" s="138" t="s">
        <v>443</v>
      </c>
      <c r="K127" s="138" t="s">
        <v>443</v>
      </c>
      <c r="L127" s="138" t="s">
        <v>443</v>
      </c>
      <c r="M127" s="138" t="s">
        <v>431</v>
      </c>
      <c r="N127" s="138" t="s">
        <v>429</v>
      </c>
      <c r="O127" s="138" t="s">
        <v>429</v>
      </c>
      <c r="P127" s="138" t="s">
        <v>429</v>
      </c>
      <c r="Q127" s="138" t="s">
        <v>429</v>
      </c>
      <c r="R127" s="138" t="s">
        <v>429</v>
      </c>
      <c r="S127" s="138" t="s">
        <v>429</v>
      </c>
      <c r="T127" s="138" t="s">
        <v>429</v>
      </c>
      <c r="U127" s="138" t="s">
        <v>429</v>
      </c>
      <c r="V127" s="138" t="s">
        <v>429</v>
      </c>
      <c r="W127" s="138" t="s">
        <v>429</v>
      </c>
      <c r="X127" s="138" t="s">
        <v>429</v>
      </c>
      <c r="Y127" s="138" t="s">
        <v>429</v>
      </c>
      <c r="Z127" s="138" t="s">
        <v>429</v>
      </c>
      <c r="AA127" s="138" t="s">
        <v>429</v>
      </c>
      <c r="AB127" s="138" t="s">
        <v>429</v>
      </c>
      <c r="AC127" s="138" t="s">
        <v>429</v>
      </c>
      <c r="AD127" s="138" t="s">
        <v>429</v>
      </c>
      <c r="AE127" s="55"/>
      <c r="AF127" s="147" t="s">
        <v>429</v>
      </c>
      <c r="AG127" s="147" t="s">
        <v>429</v>
      </c>
      <c r="AH127" s="147" t="s">
        <v>429</v>
      </c>
      <c r="AI127" s="147" t="s">
        <v>429</v>
      </c>
      <c r="AJ127" s="147" t="s">
        <v>429</v>
      </c>
      <c r="AK127" s="147" t="s">
        <v>443</v>
      </c>
      <c r="AL127" s="45" t="s">
        <v>427</v>
      </c>
    </row>
    <row r="128" spans="1:38" s="2" customFormat="1" ht="26.25" customHeight="1" thickBot="1" x14ac:dyDescent="0.3">
      <c r="A128" s="65" t="s">
        <v>289</v>
      </c>
      <c r="B128" s="69" t="s">
        <v>296</v>
      </c>
      <c r="C128" s="71" t="s">
        <v>297</v>
      </c>
      <c r="D128" s="67"/>
      <c r="E128" s="138" t="s">
        <v>431</v>
      </c>
      <c r="F128" s="138" t="s">
        <v>431</v>
      </c>
      <c r="G128" s="138" t="s">
        <v>431</v>
      </c>
      <c r="H128" s="138" t="s">
        <v>431</v>
      </c>
      <c r="I128" s="138" t="s">
        <v>431</v>
      </c>
      <c r="J128" s="138" t="s">
        <v>431</v>
      </c>
      <c r="K128" s="138" t="s">
        <v>431</v>
      </c>
      <c r="L128" s="138" t="s">
        <v>431</v>
      </c>
      <c r="M128" s="138" t="s">
        <v>431</v>
      </c>
      <c r="N128" s="138" t="s">
        <v>431</v>
      </c>
      <c r="O128" s="138" t="s">
        <v>431</v>
      </c>
      <c r="P128" s="138" t="s">
        <v>431</v>
      </c>
      <c r="Q128" s="138" t="s">
        <v>431</v>
      </c>
      <c r="R128" s="138" t="s">
        <v>431</v>
      </c>
      <c r="S128" s="138" t="s">
        <v>431</v>
      </c>
      <c r="T128" s="138" t="s">
        <v>431</v>
      </c>
      <c r="U128" s="138" t="s">
        <v>431</v>
      </c>
      <c r="V128" s="138" t="s">
        <v>431</v>
      </c>
      <c r="W128" s="138" t="s">
        <v>431</v>
      </c>
      <c r="X128" s="138" t="s">
        <v>431</v>
      </c>
      <c r="Y128" s="138" t="s">
        <v>431</v>
      </c>
      <c r="Z128" s="138" t="s">
        <v>431</v>
      </c>
      <c r="AA128" s="138" t="s">
        <v>431</v>
      </c>
      <c r="AB128" s="138" t="s">
        <v>431</v>
      </c>
      <c r="AC128" s="138" t="s">
        <v>431</v>
      </c>
      <c r="AD128" s="138" t="s">
        <v>431</v>
      </c>
      <c r="AE128" s="55"/>
      <c r="AF128" s="147" t="s">
        <v>429</v>
      </c>
      <c r="AG128" s="147" t="s">
        <v>429</v>
      </c>
      <c r="AH128" s="147" t="s">
        <v>429</v>
      </c>
      <c r="AI128" s="147" t="s">
        <v>429</v>
      </c>
      <c r="AJ128" s="147" t="s">
        <v>429</v>
      </c>
      <c r="AK128" s="147" t="s">
        <v>431</v>
      </c>
      <c r="AL128" s="45" t="s">
        <v>301</v>
      </c>
    </row>
    <row r="129" spans="1:38" s="2" customFormat="1" ht="26.25" customHeight="1" thickBot="1" x14ac:dyDescent="0.3">
      <c r="A129" s="65" t="s">
        <v>289</v>
      </c>
      <c r="B129" s="69" t="s">
        <v>299</v>
      </c>
      <c r="C129" s="77" t="s">
        <v>300</v>
      </c>
      <c r="D129" s="67"/>
      <c r="E129" s="138">
        <v>1.9559340000000001E-2</v>
      </c>
      <c r="F129" s="138">
        <v>0.16636680000000001</v>
      </c>
      <c r="G129" s="138">
        <v>1.056654E-3</v>
      </c>
      <c r="H129" s="138" t="s">
        <v>443</v>
      </c>
      <c r="I129" s="138">
        <v>8.9927999999999997E-5</v>
      </c>
      <c r="J129" s="138">
        <v>1.57374E-4</v>
      </c>
      <c r="K129" s="138">
        <v>2.2482000000000001E-4</v>
      </c>
      <c r="L129" s="138">
        <v>3.1474800000000002E-6</v>
      </c>
      <c r="M129" s="138">
        <v>1.5737400000000003E-3</v>
      </c>
      <c r="N129" s="138">
        <v>2.9226600000000002E-2</v>
      </c>
      <c r="O129" s="138">
        <v>2.2482000000000001E-3</v>
      </c>
      <c r="P129" s="138">
        <v>1.2589919999999998E-3</v>
      </c>
      <c r="Q129" s="138">
        <v>0.56589435021847834</v>
      </c>
      <c r="R129" s="138">
        <v>0.5466834836111959</v>
      </c>
      <c r="S129" s="138">
        <v>0.3016184737165219</v>
      </c>
      <c r="T129" s="138">
        <v>3.1474799999999995E-4</v>
      </c>
      <c r="U129" s="138" t="s">
        <v>431</v>
      </c>
      <c r="V129" s="138" t="s">
        <v>443</v>
      </c>
      <c r="W129" s="138">
        <v>1.3718102900000001E-2</v>
      </c>
      <c r="X129" s="138">
        <v>8.2116138890977401E-6</v>
      </c>
      <c r="Y129" s="138">
        <v>3.5583660186090211E-5</v>
      </c>
      <c r="Z129" s="138">
        <v>3.5583660186090211E-5</v>
      </c>
      <c r="AA129" s="138" t="s">
        <v>443</v>
      </c>
      <c r="AB129" s="138">
        <v>7.9378934261278161E-5</v>
      </c>
      <c r="AC129" s="138">
        <v>2.7372046296992466E-2</v>
      </c>
      <c r="AD129" s="138">
        <v>5.3102483999999998E-2</v>
      </c>
      <c r="AE129" s="55"/>
      <c r="AF129" s="147" t="s">
        <v>429</v>
      </c>
      <c r="AG129" s="147" t="s">
        <v>429</v>
      </c>
      <c r="AH129" s="147" t="s">
        <v>429</v>
      </c>
      <c r="AI129" s="147" t="s">
        <v>429</v>
      </c>
      <c r="AJ129" s="147" t="s">
        <v>429</v>
      </c>
      <c r="AK129" s="147">
        <v>22.481999999999999</v>
      </c>
      <c r="AL129" s="45" t="s">
        <v>301</v>
      </c>
    </row>
    <row r="130" spans="1:38" s="2" customFormat="1" ht="26.25" customHeight="1" thickBot="1" x14ac:dyDescent="0.3">
      <c r="A130" s="65" t="s">
        <v>289</v>
      </c>
      <c r="B130" s="69" t="s">
        <v>302</v>
      </c>
      <c r="C130" s="83" t="s">
        <v>303</v>
      </c>
      <c r="D130" s="67"/>
      <c r="E130" s="138" t="s">
        <v>430</v>
      </c>
      <c r="F130" s="138" t="s">
        <v>430</v>
      </c>
      <c r="G130" s="138" t="s">
        <v>430</v>
      </c>
      <c r="H130" s="138" t="s">
        <v>443</v>
      </c>
      <c r="I130" s="138" t="s">
        <v>430</v>
      </c>
      <c r="J130" s="138" t="s">
        <v>430</v>
      </c>
      <c r="K130" s="138" t="s">
        <v>430</v>
      </c>
      <c r="L130" s="138" t="s">
        <v>430</v>
      </c>
      <c r="M130" s="138" t="s">
        <v>430</v>
      </c>
      <c r="N130" s="138" t="s">
        <v>430</v>
      </c>
      <c r="O130" s="138" t="s">
        <v>430</v>
      </c>
      <c r="P130" s="138" t="s">
        <v>430</v>
      </c>
      <c r="Q130" s="138" t="s">
        <v>430</v>
      </c>
      <c r="R130" s="138" t="s">
        <v>430</v>
      </c>
      <c r="S130" s="138" t="s">
        <v>430</v>
      </c>
      <c r="T130" s="138" t="s">
        <v>430</v>
      </c>
      <c r="U130" s="138" t="s">
        <v>430</v>
      </c>
      <c r="V130" s="138" t="s">
        <v>430</v>
      </c>
      <c r="W130" s="138" t="s">
        <v>430</v>
      </c>
      <c r="X130" s="138" t="s">
        <v>430</v>
      </c>
      <c r="Y130" s="138" t="s">
        <v>430</v>
      </c>
      <c r="Z130" s="138" t="s">
        <v>430</v>
      </c>
      <c r="AA130" s="138" t="s">
        <v>430</v>
      </c>
      <c r="AB130" s="138" t="s">
        <v>430</v>
      </c>
      <c r="AC130" s="138" t="s">
        <v>430</v>
      </c>
      <c r="AD130" s="138" t="s">
        <v>430</v>
      </c>
      <c r="AE130" s="55"/>
      <c r="AF130" s="147" t="s">
        <v>429</v>
      </c>
      <c r="AG130" s="147" t="s">
        <v>429</v>
      </c>
      <c r="AH130" s="147" t="s">
        <v>429</v>
      </c>
      <c r="AI130" s="147" t="s">
        <v>429</v>
      </c>
      <c r="AJ130" s="147" t="s">
        <v>429</v>
      </c>
      <c r="AK130" s="147" t="s">
        <v>430</v>
      </c>
      <c r="AL130" s="45" t="s">
        <v>301</v>
      </c>
    </row>
    <row r="131" spans="1:38" s="2" customFormat="1" ht="26.25" customHeight="1" thickBot="1" x14ac:dyDescent="0.3">
      <c r="A131" s="65" t="s">
        <v>289</v>
      </c>
      <c r="B131" s="69" t="s">
        <v>304</v>
      </c>
      <c r="C131" s="77" t="s">
        <v>305</v>
      </c>
      <c r="D131" s="67"/>
      <c r="E131" s="138">
        <v>9.1999999999999998E-3</v>
      </c>
      <c r="F131" s="138">
        <v>2.8E-3</v>
      </c>
      <c r="G131" s="138">
        <v>2.16E-3</v>
      </c>
      <c r="H131" s="138" t="s">
        <v>431</v>
      </c>
      <c r="I131" s="138">
        <v>2.7200000000000002E-2</v>
      </c>
      <c r="J131" s="138">
        <v>4.759999999999999E-2</v>
      </c>
      <c r="K131" s="138">
        <v>6.8000000000000005E-2</v>
      </c>
      <c r="L131" s="138">
        <v>1.5640000000000001E-3</v>
      </c>
      <c r="M131" s="138">
        <v>7.6000000000000004E-4</v>
      </c>
      <c r="N131" s="138">
        <v>0.14399999999999999</v>
      </c>
      <c r="O131" s="138">
        <v>1.2E-2</v>
      </c>
      <c r="P131" s="138">
        <v>0.216</v>
      </c>
      <c r="Q131" s="138">
        <v>4.0000000000000002E-4</v>
      </c>
      <c r="R131" s="138">
        <v>1.6000000000000001E-3</v>
      </c>
      <c r="S131" s="138">
        <v>2.4E-2</v>
      </c>
      <c r="T131" s="138">
        <v>1.1999999999999999E-3</v>
      </c>
      <c r="U131" s="138" t="s">
        <v>431</v>
      </c>
      <c r="V131" s="138">
        <v>7.4536340852130401E-2</v>
      </c>
      <c r="W131" s="138">
        <v>1.4883999999999999</v>
      </c>
      <c r="X131" s="138">
        <v>8.6226857887874825E-6</v>
      </c>
      <c r="Y131" s="138">
        <v>3.8802086049543676E-5</v>
      </c>
      <c r="Z131" s="138">
        <v>3.8802086049543676E-5</v>
      </c>
      <c r="AA131" s="138" t="s">
        <v>443</v>
      </c>
      <c r="AB131" s="138">
        <v>8.6226857887874845E-5</v>
      </c>
      <c r="AC131" s="138">
        <v>6.159061277705347E-3</v>
      </c>
      <c r="AD131" s="138">
        <v>9.4479999999999998E-3</v>
      </c>
      <c r="AE131" s="55"/>
      <c r="AF131" s="147" t="s">
        <v>429</v>
      </c>
      <c r="AG131" s="147" t="s">
        <v>429</v>
      </c>
      <c r="AH131" s="147" t="s">
        <v>429</v>
      </c>
      <c r="AI131" s="147" t="s">
        <v>429</v>
      </c>
      <c r="AJ131" s="147" t="s">
        <v>429</v>
      </c>
      <c r="AK131" s="147">
        <v>4</v>
      </c>
      <c r="AL131" s="45" t="s">
        <v>301</v>
      </c>
    </row>
    <row r="132" spans="1:38" s="2" customFormat="1" ht="26.25" customHeight="1" thickBot="1" x14ac:dyDescent="0.3">
      <c r="A132" s="65" t="s">
        <v>289</v>
      </c>
      <c r="B132" s="69" t="s">
        <v>306</v>
      </c>
      <c r="C132" s="77" t="s">
        <v>307</v>
      </c>
      <c r="D132" s="67"/>
      <c r="E132" s="138" t="s">
        <v>431</v>
      </c>
      <c r="F132" s="138" t="s">
        <v>431</v>
      </c>
      <c r="G132" s="138" t="s">
        <v>431</v>
      </c>
      <c r="H132" s="138" t="s">
        <v>431</v>
      </c>
      <c r="I132" s="138" t="s">
        <v>431</v>
      </c>
      <c r="J132" s="138" t="s">
        <v>431</v>
      </c>
      <c r="K132" s="138" t="s">
        <v>431</v>
      </c>
      <c r="L132" s="138" t="s">
        <v>431</v>
      </c>
      <c r="M132" s="138" t="s">
        <v>431</v>
      </c>
      <c r="N132" s="138" t="s">
        <v>431</v>
      </c>
      <c r="O132" s="138" t="s">
        <v>431</v>
      </c>
      <c r="P132" s="138" t="s">
        <v>431</v>
      </c>
      <c r="Q132" s="138" t="s">
        <v>431</v>
      </c>
      <c r="R132" s="138" t="s">
        <v>431</v>
      </c>
      <c r="S132" s="138" t="s">
        <v>429</v>
      </c>
      <c r="T132" s="138" t="s">
        <v>431</v>
      </c>
      <c r="U132" s="138" t="s">
        <v>431</v>
      </c>
      <c r="V132" s="138" t="s">
        <v>431</v>
      </c>
      <c r="W132" s="138" t="s">
        <v>431</v>
      </c>
      <c r="X132" s="138" t="s">
        <v>431</v>
      </c>
      <c r="Y132" s="138" t="s">
        <v>431</v>
      </c>
      <c r="Z132" s="138" t="s">
        <v>431</v>
      </c>
      <c r="AA132" s="138" t="s">
        <v>431</v>
      </c>
      <c r="AB132" s="138" t="s">
        <v>431</v>
      </c>
      <c r="AC132" s="138" t="s">
        <v>431</v>
      </c>
      <c r="AD132" s="138" t="s">
        <v>431</v>
      </c>
      <c r="AE132" s="55"/>
      <c r="AF132" s="147" t="s">
        <v>429</v>
      </c>
      <c r="AG132" s="147" t="s">
        <v>429</v>
      </c>
      <c r="AH132" s="147" t="s">
        <v>429</v>
      </c>
      <c r="AI132" s="147" t="s">
        <v>429</v>
      </c>
      <c r="AJ132" s="147" t="s">
        <v>429</v>
      </c>
      <c r="AK132" s="147" t="s">
        <v>431</v>
      </c>
      <c r="AL132" s="45" t="s">
        <v>415</v>
      </c>
    </row>
    <row r="133" spans="1:38" s="2" customFormat="1" ht="26.25" customHeight="1" thickBot="1" x14ac:dyDescent="0.3">
      <c r="A133" s="65" t="s">
        <v>289</v>
      </c>
      <c r="B133" s="69" t="s">
        <v>308</v>
      </c>
      <c r="C133" s="77" t="s">
        <v>309</v>
      </c>
      <c r="D133" s="67"/>
      <c r="E133" s="138">
        <v>1.2375000000000001E-3</v>
      </c>
      <c r="F133" s="138">
        <v>1.95E-5</v>
      </c>
      <c r="G133" s="138">
        <v>1.695E-4</v>
      </c>
      <c r="H133" s="138" t="s">
        <v>443</v>
      </c>
      <c r="I133" s="138">
        <v>5.2050000000000005E-5</v>
      </c>
      <c r="J133" s="138">
        <v>5.2050000000000005E-5</v>
      </c>
      <c r="K133" s="138">
        <v>5.7839999999999995E-5</v>
      </c>
      <c r="L133" s="138" t="s">
        <v>443</v>
      </c>
      <c r="M133" s="138">
        <v>2.1000000000000004E-4</v>
      </c>
      <c r="N133" s="138">
        <v>4.5044999999999993E-5</v>
      </c>
      <c r="O133" s="138">
        <v>7.5450000000000006E-6</v>
      </c>
      <c r="P133" s="138">
        <v>2.235E-3</v>
      </c>
      <c r="Q133" s="138">
        <v>2.0415E-5</v>
      </c>
      <c r="R133" s="138">
        <v>2.0340000000000002E-5</v>
      </c>
      <c r="S133" s="138">
        <v>1.8644999999999999E-5</v>
      </c>
      <c r="T133" s="138">
        <v>2.5994999999999998E-5</v>
      </c>
      <c r="U133" s="138">
        <v>2.9670000000000002E-5</v>
      </c>
      <c r="V133" s="138">
        <v>2.4017999999999999E-4</v>
      </c>
      <c r="W133" s="138">
        <v>4.0500000000000002E-5</v>
      </c>
      <c r="X133" s="138">
        <v>1.9799999999999999E-8</v>
      </c>
      <c r="Y133" s="138">
        <v>1.0815E-8</v>
      </c>
      <c r="Z133" s="138">
        <v>9.6600000000000001E-9</v>
      </c>
      <c r="AA133" s="138">
        <v>1.0484999999999999E-8</v>
      </c>
      <c r="AB133" s="138">
        <v>5.0759999999999999E-8</v>
      </c>
      <c r="AC133" s="138">
        <v>2.2499999999999999E-4</v>
      </c>
      <c r="AD133" s="138">
        <v>6.1499999999999999E-4</v>
      </c>
      <c r="AE133" s="55"/>
      <c r="AF133" s="147" t="s">
        <v>429</v>
      </c>
      <c r="AG133" s="147" t="s">
        <v>429</v>
      </c>
      <c r="AH133" s="147" t="s">
        <v>429</v>
      </c>
      <c r="AI133" s="147" t="s">
        <v>429</v>
      </c>
      <c r="AJ133" s="147" t="s">
        <v>429</v>
      </c>
      <c r="AK133" s="147">
        <v>1500</v>
      </c>
      <c r="AL133" s="45" t="s">
        <v>416</v>
      </c>
    </row>
    <row r="134" spans="1:38" s="2" customFormat="1" ht="26.25" customHeight="1" thickBot="1" x14ac:dyDescent="0.3">
      <c r="A134" s="65" t="s">
        <v>289</v>
      </c>
      <c r="B134" s="69" t="s">
        <v>310</v>
      </c>
      <c r="C134" s="66" t="s">
        <v>311</v>
      </c>
      <c r="D134" s="67"/>
      <c r="E134" s="138" t="s">
        <v>431</v>
      </c>
      <c r="F134" s="138" t="s">
        <v>431</v>
      </c>
      <c r="G134" s="138" t="s">
        <v>431</v>
      </c>
      <c r="H134" s="138" t="s">
        <v>431</v>
      </c>
      <c r="I134" s="138" t="s">
        <v>429</v>
      </c>
      <c r="J134" s="138" t="s">
        <v>429</v>
      </c>
      <c r="K134" s="138" t="s">
        <v>429</v>
      </c>
      <c r="L134" s="138" t="s">
        <v>429</v>
      </c>
      <c r="M134" s="138" t="s">
        <v>431</v>
      </c>
      <c r="N134" s="138" t="s">
        <v>429</v>
      </c>
      <c r="O134" s="138" t="s">
        <v>429</v>
      </c>
      <c r="P134" s="138" t="s">
        <v>429</v>
      </c>
      <c r="Q134" s="138" t="s">
        <v>429</v>
      </c>
      <c r="R134" s="138" t="s">
        <v>429</v>
      </c>
      <c r="S134" s="138" t="s">
        <v>431</v>
      </c>
      <c r="T134" s="138" t="s">
        <v>429</v>
      </c>
      <c r="U134" s="138" t="s">
        <v>429</v>
      </c>
      <c r="V134" s="138" t="s">
        <v>429</v>
      </c>
      <c r="W134" s="138" t="s">
        <v>431</v>
      </c>
      <c r="X134" s="138" t="s">
        <v>431</v>
      </c>
      <c r="Y134" s="138" t="s">
        <v>431</v>
      </c>
      <c r="Z134" s="138" t="s">
        <v>431</v>
      </c>
      <c r="AA134" s="138" t="s">
        <v>431</v>
      </c>
      <c r="AB134" s="138" t="s">
        <v>431</v>
      </c>
      <c r="AC134" s="138" t="s">
        <v>431</v>
      </c>
      <c r="AD134" s="138" t="s">
        <v>431</v>
      </c>
      <c r="AE134" s="55"/>
      <c r="AF134" s="147" t="s">
        <v>429</v>
      </c>
      <c r="AG134" s="147" t="s">
        <v>429</v>
      </c>
      <c r="AH134" s="147" t="s">
        <v>429</v>
      </c>
      <c r="AI134" s="147" t="s">
        <v>429</v>
      </c>
      <c r="AJ134" s="147" t="s">
        <v>429</v>
      </c>
      <c r="AK134" s="147" t="s">
        <v>429</v>
      </c>
      <c r="AL134" s="45" t="s">
        <v>413</v>
      </c>
    </row>
    <row r="135" spans="1:38" s="2" customFormat="1" ht="26.25" customHeight="1" thickBot="1" x14ac:dyDescent="0.3">
      <c r="A135" s="65" t="s">
        <v>289</v>
      </c>
      <c r="B135" s="65" t="s">
        <v>312</v>
      </c>
      <c r="C135" s="66" t="s">
        <v>313</v>
      </c>
      <c r="D135" s="67"/>
      <c r="E135" s="138" t="s">
        <v>443</v>
      </c>
      <c r="F135" s="138" t="s">
        <v>443</v>
      </c>
      <c r="G135" s="138" t="s">
        <v>443</v>
      </c>
      <c r="H135" s="138" t="s">
        <v>443</v>
      </c>
      <c r="I135" s="138" t="s">
        <v>443</v>
      </c>
      <c r="J135" s="138" t="s">
        <v>443</v>
      </c>
      <c r="K135" s="138" t="s">
        <v>443</v>
      </c>
      <c r="L135" s="138" t="s">
        <v>443</v>
      </c>
      <c r="M135" s="138" t="s">
        <v>443</v>
      </c>
      <c r="N135" s="138" t="s">
        <v>431</v>
      </c>
      <c r="O135" s="138" t="s">
        <v>431</v>
      </c>
      <c r="P135" s="138" t="s">
        <v>431</v>
      </c>
      <c r="Q135" s="138" t="s">
        <v>431</v>
      </c>
      <c r="R135" s="138" t="s">
        <v>431</v>
      </c>
      <c r="S135" s="138" t="s">
        <v>431</v>
      </c>
      <c r="T135" s="138" t="s">
        <v>431</v>
      </c>
      <c r="U135" s="138" t="s">
        <v>431</v>
      </c>
      <c r="V135" s="138" t="s">
        <v>431</v>
      </c>
      <c r="W135" s="138">
        <v>0.6618899880000001</v>
      </c>
      <c r="X135" s="138">
        <v>1.9746384642000002E-4</v>
      </c>
      <c r="Y135" s="138">
        <v>8.9355148380000019E-4</v>
      </c>
      <c r="Z135" s="138">
        <v>8.9355148380000019E-4</v>
      </c>
      <c r="AA135" s="138" t="s">
        <v>443</v>
      </c>
      <c r="AB135" s="138">
        <v>1.9845668140200004E-3</v>
      </c>
      <c r="AC135" s="138" t="s">
        <v>443</v>
      </c>
      <c r="AD135" s="138">
        <v>1.1252129796000001</v>
      </c>
      <c r="AE135" s="55"/>
      <c r="AF135" s="147" t="s">
        <v>429</v>
      </c>
      <c r="AG135" s="147" t="s">
        <v>429</v>
      </c>
      <c r="AH135" s="147" t="s">
        <v>429</v>
      </c>
      <c r="AI135" s="147" t="s">
        <v>429</v>
      </c>
      <c r="AJ135" s="147" t="s">
        <v>429</v>
      </c>
      <c r="AK135" s="147">
        <v>2.2062999600000004</v>
      </c>
      <c r="AL135" s="148" t="s">
        <v>433</v>
      </c>
    </row>
    <row r="136" spans="1:38" s="2" customFormat="1" ht="26.25" customHeight="1" thickBot="1" x14ac:dyDescent="0.3">
      <c r="A136" s="65" t="s">
        <v>289</v>
      </c>
      <c r="B136" s="65" t="s">
        <v>314</v>
      </c>
      <c r="C136" s="66" t="s">
        <v>315</v>
      </c>
      <c r="D136" s="67"/>
      <c r="E136" s="138" t="s">
        <v>429</v>
      </c>
      <c r="F136" s="138">
        <v>3.8568961619999996E-3</v>
      </c>
      <c r="G136" s="138" t="s">
        <v>429</v>
      </c>
      <c r="H136" s="138" t="s">
        <v>443</v>
      </c>
      <c r="I136" s="138" t="s">
        <v>443</v>
      </c>
      <c r="J136" s="138" t="s">
        <v>443</v>
      </c>
      <c r="K136" s="138" t="s">
        <v>443</v>
      </c>
      <c r="L136" s="138" t="s">
        <v>443</v>
      </c>
      <c r="M136" s="138" t="s">
        <v>429</v>
      </c>
      <c r="N136" s="138" t="s">
        <v>443</v>
      </c>
      <c r="O136" s="138" t="s">
        <v>443</v>
      </c>
      <c r="P136" s="138" t="s">
        <v>443</v>
      </c>
      <c r="Q136" s="138" t="s">
        <v>443</v>
      </c>
      <c r="R136" s="138" t="s">
        <v>443</v>
      </c>
      <c r="S136" s="138" t="s">
        <v>443</v>
      </c>
      <c r="T136" s="138" t="s">
        <v>443</v>
      </c>
      <c r="U136" s="138" t="s">
        <v>443</v>
      </c>
      <c r="V136" s="138" t="s">
        <v>443</v>
      </c>
      <c r="W136" s="138" t="s">
        <v>429</v>
      </c>
      <c r="X136" s="138" t="s">
        <v>429</v>
      </c>
      <c r="Y136" s="138" t="s">
        <v>429</v>
      </c>
      <c r="Z136" s="138" t="s">
        <v>429</v>
      </c>
      <c r="AA136" s="138" t="s">
        <v>429</v>
      </c>
      <c r="AB136" s="138" t="s">
        <v>429</v>
      </c>
      <c r="AC136" s="138" t="s">
        <v>429</v>
      </c>
      <c r="AD136" s="138" t="s">
        <v>429</v>
      </c>
      <c r="AE136" s="55"/>
      <c r="AF136" s="147" t="s">
        <v>429</v>
      </c>
      <c r="AG136" s="147" t="s">
        <v>429</v>
      </c>
      <c r="AH136" s="147" t="s">
        <v>431</v>
      </c>
      <c r="AI136" s="147" t="s">
        <v>431</v>
      </c>
      <c r="AJ136" s="147" t="s">
        <v>431</v>
      </c>
      <c r="AK136" s="147" t="s">
        <v>443</v>
      </c>
      <c r="AL136" s="45" t="s">
        <v>417</v>
      </c>
    </row>
    <row r="137" spans="1:38" s="2" customFormat="1" ht="26.25" customHeight="1" thickBot="1" x14ac:dyDescent="0.3">
      <c r="A137" s="65" t="s">
        <v>289</v>
      </c>
      <c r="B137" s="65" t="s">
        <v>316</v>
      </c>
      <c r="C137" s="66" t="s">
        <v>317</v>
      </c>
      <c r="D137" s="67"/>
      <c r="E137" s="138" t="s">
        <v>429</v>
      </c>
      <c r="F137" s="138" t="s">
        <v>430</v>
      </c>
      <c r="G137" s="138" t="s">
        <v>429</v>
      </c>
      <c r="H137" s="138" t="s">
        <v>443</v>
      </c>
      <c r="I137" s="138" t="s">
        <v>443</v>
      </c>
      <c r="J137" s="138" t="s">
        <v>443</v>
      </c>
      <c r="K137" s="138" t="s">
        <v>443</v>
      </c>
      <c r="L137" s="138" t="s">
        <v>443</v>
      </c>
      <c r="M137" s="138" t="s">
        <v>429</v>
      </c>
      <c r="N137" s="138" t="s">
        <v>443</v>
      </c>
      <c r="O137" s="138" t="s">
        <v>443</v>
      </c>
      <c r="P137" s="138" t="s">
        <v>443</v>
      </c>
      <c r="Q137" s="138" t="s">
        <v>443</v>
      </c>
      <c r="R137" s="138" t="s">
        <v>443</v>
      </c>
      <c r="S137" s="138" t="s">
        <v>443</v>
      </c>
      <c r="T137" s="138" t="s">
        <v>443</v>
      </c>
      <c r="U137" s="138" t="s">
        <v>443</v>
      </c>
      <c r="V137" s="138" t="s">
        <v>443</v>
      </c>
      <c r="W137" s="138" t="s">
        <v>429</v>
      </c>
      <c r="X137" s="138" t="s">
        <v>429</v>
      </c>
      <c r="Y137" s="138" t="s">
        <v>429</v>
      </c>
      <c r="Z137" s="138" t="s">
        <v>429</v>
      </c>
      <c r="AA137" s="138" t="s">
        <v>429</v>
      </c>
      <c r="AB137" s="138" t="s">
        <v>429</v>
      </c>
      <c r="AC137" s="138" t="s">
        <v>429</v>
      </c>
      <c r="AD137" s="138" t="s">
        <v>429</v>
      </c>
      <c r="AE137" s="55"/>
      <c r="AF137" s="147" t="s">
        <v>429</v>
      </c>
      <c r="AG137" s="147" t="s">
        <v>429</v>
      </c>
      <c r="AH137" s="147" t="s">
        <v>429</v>
      </c>
      <c r="AI137" s="147" t="s">
        <v>429</v>
      </c>
      <c r="AJ137" s="147" t="s">
        <v>429</v>
      </c>
      <c r="AK137" s="147" t="s">
        <v>443</v>
      </c>
      <c r="AL137" s="45" t="s">
        <v>417</v>
      </c>
    </row>
    <row r="138" spans="1:38" s="2" customFormat="1" ht="26.25" customHeight="1" thickBot="1" x14ac:dyDescent="0.3">
      <c r="A138" s="69" t="s">
        <v>289</v>
      </c>
      <c r="B138" s="69" t="s">
        <v>318</v>
      </c>
      <c r="C138" s="71" t="s">
        <v>319</v>
      </c>
      <c r="D138" s="68"/>
      <c r="E138" s="138" t="s">
        <v>429</v>
      </c>
      <c r="F138" s="138" t="s">
        <v>430</v>
      </c>
      <c r="G138" s="138" t="s">
        <v>429</v>
      </c>
      <c r="H138" s="138" t="s">
        <v>443</v>
      </c>
      <c r="I138" s="138" t="s">
        <v>443</v>
      </c>
      <c r="J138" s="138" t="s">
        <v>443</v>
      </c>
      <c r="K138" s="138" t="s">
        <v>443</v>
      </c>
      <c r="L138" s="138" t="s">
        <v>443</v>
      </c>
      <c r="M138" s="138" t="s">
        <v>429</v>
      </c>
      <c r="N138" s="138" t="s">
        <v>443</v>
      </c>
      <c r="O138" s="138" t="s">
        <v>443</v>
      </c>
      <c r="P138" s="138" t="s">
        <v>443</v>
      </c>
      <c r="Q138" s="138" t="s">
        <v>443</v>
      </c>
      <c r="R138" s="138" t="s">
        <v>443</v>
      </c>
      <c r="S138" s="138" t="s">
        <v>443</v>
      </c>
      <c r="T138" s="138" t="s">
        <v>443</v>
      </c>
      <c r="U138" s="138" t="s">
        <v>443</v>
      </c>
      <c r="V138" s="138" t="s">
        <v>443</v>
      </c>
      <c r="W138" s="138" t="s">
        <v>429</v>
      </c>
      <c r="X138" s="138" t="s">
        <v>429</v>
      </c>
      <c r="Y138" s="138" t="s">
        <v>429</v>
      </c>
      <c r="Z138" s="138" t="s">
        <v>429</v>
      </c>
      <c r="AA138" s="138" t="s">
        <v>429</v>
      </c>
      <c r="AB138" s="138" t="s">
        <v>429</v>
      </c>
      <c r="AC138" s="138" t="s">
        <v>429</v>
      </c>
      <c r="AD138" s="138" t="s">
        <v>429</v>
      </c>
      <c r="AE138" s="55"/>
      <c r="AF138" s="147" t="s">
        <v>429</v>
      </c>
      <c r="AG138" s="147" t="s">
        <v>429</v>
      </c>
      <c r="AH138" s="147" t="s">
        <v>429</v>
      </c>
      <c r="AI138" s="147" t="s">
        <v>429</v>
      </c>
      <c r="AJ138" s="147" t="s">
        <v>429</v>
      </c>
      <c r="AK138" s="147" t="s">
        <v>443</v>
      </c>
      <c r="AL138" s="45" t="s">
        <v>417</v>
      </c>
    </row>
    <row r="139" spans="1:38" s="2" customFormat="1" ht="26.25" customHeight="1" thickBot="1" x14ac:dyDescent="0.3">
      <c r="A139" s="69" t="s">
        <v>289</v>
      </c>
      <c r="B139" s="69" t="s">
        <v>320</v>
      </c>
      <c r="C139" s="71" t="s">
        <v>378</v>
      </c>
      <c r="D139" s="68"/>
      <c r="E139" s="138" t="s">
        <v>443</v>
      </c>
      <c r="F139" s="138" t="s">
        <v>443</v>
      </c>
      <c r="G139" s="138" t="s">
        <v>443</v>
      </c>
      <c r="H139" s="138" t="s">
        <v>443</v>
      </c>
      <c r="I139" s="138">
        <v>0.35940762000000004</v>
      </c>
      <c r="J139" s="138">
        <v>0.35940762000000004</v>
      </c>
      <c r="K139" s="138">
        <v>0.35940762000000004</v>
      </c>
      <c r="L139" s="138" t="s">
        <v>443</v>
      </c>
      <c r="M139" s="138" t="s">
        <v>443</v>
      </c>
      <c r="N139" s="138" t="s">
        <v>431</v>
      </c>
      <c r="O139" s="138" t="s">
        <v>431</v>
      </c>
      <c r="P139" s="138" t="s">
        <v>431</v>
      </c>
      <c r="Q139" s="138" t="s">
        <v>431</v>
      </c>
      <c r="R139" s="138" t="s">
        <v>431</v>
      </c>
      <c r="S139" s="138" t="s">
        <v>431</v>
      </c>
      <c r="T139" s="138" t="s">
        <v>431</v>
      </c>
      <c r="U139" s="138" t="s">
        <v>431</v>
      </c>
      <c r="V139" s="138" t="s">
        <v>431</v>
      </c>
      <c r="W139" s="138">
        <v>5.7994440662540825</v>
      </c>
      <c r="X139" s="138">
        <v>1.3809396967469348E-2</v>
      </c>
      <c r="Y139" s="138">
        <v>2.1637872906551378E-2</v>
      </c>
      <c r="Z139" s="138">
        <v>1.2312326001554647E-2</v>
      </c>
      <c r="AA139" s="138">
        <v>8.5165254857001249E-4</v>
      </c>
      <c r="AB139" s="138">
        <v>4.8611248424145388E-2</v>
      </c>
      <c r="AC139" s="138" t="s">
        <v>443</v>
      </c>
      <c r="AD139" s="138">
        <v>14.94047174679846</v>
      </c>
      <c r="AE139" s="55"/>
      <c r="AF139" s="147" t="s">
        <v>429</v>
      </c>
      <c r="AG139" s="147" t="s">
        <v>429</v>
      </c>
      <c r="AH139" s="147" t="s">
        <v>429</v>
      </c>
      <c r="AI139" s="147" t="s">
        <v>429</v>
      </c>
      <c r="AJ139" s="147" t="s">
        <v>429</v>
      </c>
      <c r="AK139" s="147">
        <v>0</v>
      </c>
      <c r="AL139" s="148" t="s">
        <v>432</v>
      </c>
    </row>
    <row r="140" spans="1:38" s="2" customFormat="1" ht="26.25" customHeight="1" thickBot="1" x14ac:dyDescent="0.3">
      <c r="A140" s="65" t="s">
        <v>322</v>
      </c>
      <c r="B140" s="69" t="s">
        <v>323</v>
      </c>
      <c r="C140" s="66" t="s">
        <v>379</v>
      </c>
      <c r="D140" s="67"/>
      <c r="E140" s="138" t="s">
        <v>431</v>
      </c>
      <c r="F140" s="138" t="s">
        <v>431</v>
      </c>
      <c r="G140" s="138" t="s">
        <v>431</v>
      </c>
      <c r="H140" s="138" t="s">
        <v>431</v>
      </c>
      <c r="I140" s="138" t="s">
        <v>431</v>
      </c>
      <c r="J140" s="138" t="s">
        <v>431</v>
      </c>
      <c r="K140" s="138" t="s">
        <v>431</v>
      </c>
      <c r="L140" s="138" t="s">
        <v>431</v>
      </c>
      <c r="M140" s="138" t="s">
        <v>431</v>
      </c>
      <c r="N140" s="138" t="s">
        <v>431</v>
      </c>
      <c r="O140" s="138" t="s">
        <v>431</v>
      </c>
      <c r="P140" s="138" t="s">
        <v>431</v>
      </c>
      <c r="Q140" s="138" t="s">
        <v>431</v>
      </c>
      <c r="R140" s="138" t="s">
        <v>431</v>
      </c>
      <c r="S140" s="138" t="s">
        <v>431</v>
      </c>
      <c r="T140" s="138" t="s">
        <v>431</v>
      </c>
      <c r="U140" s="138" t="s">
        <v>431</v>
      </c>
      <c r="V140" s="138" t="s">
        <v>431</v>
      </c>
      <c r="W140" s="138" t="s">
        <v>431</v>
      </c>
      <c r="X140" s="138" t="s">
        <v>431</v>
      </c>
      <c r="Y140" s="138" t="s">
        <v>431</v>
      </c>
      <c r="Z140" s="138" t="s">
        <v>431</v>
      </c>
      <c r="AA140" s="138" t="s">
        <v>431</v>
      </c>
      <c r="AB140" s="138" t="s">
        <v>431</v>
      </c>
      <c r="AC140" s="138" t="s">
        <v>431</v>
      </c>
      <c r="AD140" s="138" t="s">
        <v>431</v>
      </c>
      <c r="AE140" s="55"/>
      <c r="AF140" s="147" t="s">
        <v>429</v>
      </c>
      <c r="AG140" s="147" t="s">
        <v>429</v>
      </c>
      <c r="AH140" s="147" t="s">
        <v>429</v>
      </c>
      <c r="AI140" s="147" t="s">
        <v>429</v>
      </c>
      <c r="AJ140" s="147" t="s">
        <v>429</v>
      </c>
      <c r="AK140" s="147" t="s">
        <v>429</v>
      </c>
      <c r="AL140" s="45" t="s">
        <v>413</v>
      </c>
    </row>
    <row r="141" spans="1:38" s="8" customFormat="1" ht="37.5" customHeight="1" thickBot="1" x14ac:dyDescent="0.3">
      <c r="A141" s="84"/>
      <c r="B141" s="85" t="s">
        <v>324</v>
      </c>
      <c r="C141" s="86" t="s">
        <v>389</v>
      </c>
      <c r="D141" s="84" t="s">
        <v>143</v>
      </c>
      <c r="E141" s="19">
        <f>SUM(E14:E140)</f>
        <v>169.43090751407865</v>
      </c>
      <c r="F141" s="19">
        <f t="shared" ref="F141:AD141" si="0">SUM(F14:F140)</f>
        <v>136.94241701672064</v>
      </c>
      <c r="G141" s="19">
        <f t="shared" si="0"/>
        <v>168.98077331080941</v>
      </c>
      <c r="H141" s="19">
        <f t="shared" si="0"/>
        <v>123.09618062770021</v>
      </c>
      <c r="I141" s="19">
        <f t="shared" si="0"/>
        <v>20.108978733245014</v>
      </c>
      <c r="J141" s="19">
        <f t="shared" si="0"/>
        <v>35.911752921031685</v>
      </c>
      <c r="K141" s="19">
        <f t="shared" si="0"/>
        <v>76.273507739320678</v>
      </c>
      <c r="L141" s="19">
        <f t="shared" si="0"/>
        <v>3.648962706855376</v>
      </c>
      <c r="M141" s="19">
        <f t="shared" si="0"/>
        <v>377.74093250282897</v>
      </c>
      <c r="N141" s="19">
        <f t="shared" si="0"/>
        <v>86.634448041572568</v>
      </c>
      <c r="O141" s="19">
        <f t="shared" si="0"/>
        <v>0.58449292308250544</v>
      </c>
      <c r="P141" s="19">
        <f t="shared" si="0"/>
        <v>0.64732339603627587</v>
      </c>
      <c r="Q141" s="19">
        <f t="shared" si="0"/>
        <v>1.8948952825237932</v>
      </c>
      <c r="R141" s="19">
        <f>SUM(R14:R140)</f>
        <v>4.7773713761913488</v>
      </c>
      <c r="S141" s="19">
        <f t="shared" si="0"/>
        <v>13.205387707226231</v>
      </c>
      <c r="T141" s="19">
        <f t="shared" si="0"/>
        <v>28.238102953548321</v>
      </c>
      <c r="U141" s="19">
        <f t="shared" si="0"/>
        <v>6.4313370173529654</v>
      </c>
      <c r="V141" s="19">
        <f t="shared" si="0"/>
        <v>54.424498679143838</v>
      </c>
      <c r="W141" s="19">
        <f t="shared" si="0"/>
        <v>30.976930137176041</v>
      </c>
      <c r="X141" s="19">
        <f t="shared" si="0"/>
        <v>4.2922147375019986</v>
      </c>
      <c r="Y141" s="19">
        <f t="shared" si="0"/>
        <v>7.7112967839929221</v>
      </c>
      <c r="Z141" s="19">
        <f t="shared" si="0"/>
        <v>3.6382642561590055</v>
      </c>
      <c r="AA141" s="19">
        <f t="shared" si="0"/>
        <v>2.9556073354373438</v>
      </c>
      <c r="AB141" s="19">
        <f t="shared" si="0"/>
        <v>18.597383113091272</v>
      </c>
      <c r="AC141" s="19">
        <f t="shared" si="0"/>
        <v>8.1438025142451451</v>
      </c>
      <c r="AD141" s="19">
        <f t="shared" si="0"/>
        <v>29.317262861154756</v>
      </c>
      <c r="AE141" s="56"/>
      <c r="AF141" s="145">
        <f>SUM(AF14:AF140)</f>
        <v>248257.87560400279</v>
      </c>
      <c r="AG141" s="145">
        <f t="shared" ref="AG141:AI141" si="1">SUM(AG14:AG140)</f>
        <v>112541.73862088365</v>
      </c>
      <c r="AH141" s="145">
        <f t="shared" si="1"/>
        <v>97762.941851368785</v>
      </c>
      <c r="AI141" s="145">
        <f t="shared" si="1"/>
        <v>1517.1920597325554</v>
      </c>
      <c r="AJ141" s="145" t="str">
        <f>IF(SUM(AJ14:AJ140)=0, "NA",SUM(AJ14:AJ140))</f>
        <v>NA</v>
      </c>
      <c r="AK141" s="146" t="s">
        <v>429</v>
      </c>
      <c r="AL141" s="146" t="s">
        <v>429</v>
      </c>
    </row>
    <row r="142" spans="1:38" s="18" customFormat="1" ht="15" customHeight="1" thickBot="1" x14ac:dyDescent="0.35">
      <c r="A142" s="87"/>
      <c r="B142" s="46"/>
      <c r="C142" s="88"/>
      <c r="D142" s="89"/>
      <c r="E142" s="113"/>
      <c r="F142" s="113"/>
      <c r="G142" s="113"/>
      <c r="H142" s="113"/>
      <c r="I142" s="113"/>
      <c r="J142"/>
      <c r="K142"/>
      <c r="L142"/>
      <c r="M142"/>
      <c r="N142"/>
      <c r="O142" s="9"/>
      <c r="P142" s="9"/>
      <c r="Q142" s="9"/>
      <c r="R142" s="9"/>
      <c r="S142" s="9"/>
      <c r="T142" s="9"/>
      <c r="U142" s="9"/>
      <c r="V142" s="9"/>
      <c r="W142" s="9"/>
      <c r="X142" s="9"/>
      <c r="Y142" s="9"/>
      <c r="Z142" s="9"/>
      <c r="AA142" s="9"/>
      <c r="AB142" s="9"/>
      <c r="AC142" s="9"/>
      <c r="AD142" s="9"/>
      <c r="AE142" s="57"/>
      <c r="AF142" s="10"/>
      <c r="AG142" s="10"/>
      <c r="AH142" s="10"/>
      <c r="AI142" s="10"/>
      <c r="AJ142" s="10"/>
      <c r="AK142" s="10"/>
      <c r="AL142" s="46"/>
    </row>
    <row r="143" spans="1:38" s="1" customFormat="1" ht="26.25" customHeight="1" thickBot="1" x14ac:dyDescent="0.3">
      <c r="A143" s="91"/>
      <c r="B143" s="47" t="s">
        <v>348</v>
      </c>
      <c r="C143" s="92" t="s">
        <v>355</v>
      </c>
      <c r="D143" s="93" t="s">
        <v>282</v>
      </c>
      <c r="E143" s="139">
        <v>30.991239479969042</v>
      </c>
      <c r="F143" s="139">
        <v>19.480223115938056</v>
      </c>
      <c r="G143" s="139">
        <v>3.0215795048357905</v>
      </c>
      <c r="H143" s="139">
        <v>0.85109083390864015</v>
      </c>
      <c r="I143" s="139">
        <v>0.56035883649580609</v>
      </c>
      <c r="J143" s="139">
        <v>0.5603588364958062</v>
      </c>
      <c r="K143" s="139">
        <v>0.56035883649580653</v>
      </c>
      <c r="L143" s="139">
        <v>0.32885517506320289</v>
      </c>
      <c r="M143" s="139">
        <v>165.86173925060754</v>
      </c>
      <c r="N143" s="139">
        <v>72.514336848451322</v>
      </c>
      <c r="O143" s="139">
        <v>2.3376185535139765E-4</v>
      </c>
      <c r="P143" s="139">
        <v>1.0779320128608841E-2</v>
      </c>
      <c r="Q143" s="139">
        <v>3.5552821839368077E-4</v>
      </c>
      <c r="R143" s="139">
        <v>8.716764040112901E-3</v>
      </c>
      <c r="S143" s="139">
        <v>6.1536764174913864E-3</v>
      </c>
      <c r="T143" s="139">
        <v>2.6149798060423083E-3</v>
      </c>
      <c r="U143" s="139">
        <v>2.4353272608456647E-4</v>
      </c>
      <c r="V143" s="139">
        <v>4.0476025925948525E-2</v>
      </c>
      <c r="W143" s="139">
        <v>0.80809730000000002</v>
      </c>
      <c r="X143" s="139">
        <v>1.5379646810000001E-2</v>
      </c>
      <c r="Y143" s="139">
        <v>2.0686837168699998E-2</v>
      </c>
      <c r="Z143" s="139">
        <v>1.20546661117E-2</v>
      </c>
      <c r="AA143" s="139">
        <v>2.1221524280200001E-2</v>
      </c>
      <c r="AB143" s="139">
        <v>6.9342674370600002E-2</v>
      </c>
      <c r="AC143" s="139">
        <v>8.0809749999999998E-4</v>
      </c>
      <c r="AD143" s="139">
        <v>1.649776E-4</v>
      </c>
      <c r="AE143" s="58"/>
      <c r="AF143" s="144">
        <v>0</v>
      </c>
      <c r="AG143" s="11" t="s">
        <v>429</v>
      </c>
      <c r="AH143" s="11" t="s">
        <v>431</v>
      </c>
      <c r="AI143" s="11" t="s">
        <v>429</v>
      </c>
      <c r="AJ143" s="11" t="s">
        <v>431</v>
      </c>
      <c r="AK143" s="11" t="s">
        <v>429</v>
      </c>
      <c r="AL143" s="47" t="s">
        <v>50</v>
      </c>
    </row>
    <row r="144" spans="1:38" s="1" customFormat="1" ht="26.25" customHeight="1" thickBot="1" x14ac:dyDescent="0.3">
      <c r="A144" s="91"/>
      <c r="B144" s="47" t="s">
        <v>349</v>
      </c>
      <c r="C144" s="92" t="s">
        <v>356</v>
      </c>
      <c r="D144" s="93" t="s">
        <v>282</v>
      </c>
      <c r="E144" s="139">
        <v>4.613588456450163</v>
      </c>
      <c r="F144" s="139">
        <v>0.65462927207871136</v>
      </c>
      <c r="G144" s="139">
        <v>0.97075573176349983</v>
      </c>
      <c r="H144" s="139">
        <v>9.6262894994923725E-3</v>
      </c>
      <c r="I144" s="139">
        <v>0.84272970038112749</v>
      </c>
      <c r="J144" s="139">
        <v>0.84272970038112738</v>
      </c>
      <c r="K144" s="139">
        <v>0.84272970038112749</v>
      </c>
      <c r="L144" s="139">
        <v>0.49040929026646757</v>
      </c>
      <c r="M144" s="139">
        <v>5.2383788515489451</v>
      </c>
      <c r="N144" s="139">
        <v>0.82729663835130185</v>
      </c>
      <c r="O144" s="139">
        <v>1.4370151804520715E-5</v>
      </c>
      <c r="P144" s="139">
        <v>1.363542865745127E-3</v>
      </c>
      <c r="Q144" s="139">
        <v>2.7462757804768876E-5</v>
      </c>
      <c r="R144" s="139">
        <v>2.0890456189850246E-3</v>
      </c>
      <c r="S144" s="139">
        <v>1.4044064235334843E-3</v>
      </c>
      <c r="T144" s="139">
        <v>7.6643794282171181E-5</v>
      </c>
      <c r="U144" s="139">
        <v>2.6185212000496318E-5</v>
      </c>
      <c r="V144" s="139">
        <v>4.6750117859611631E-3</v>
      </c>
      <c r="W144" s="139">
        <v>0.11869930000000001</v>
      </c>
      <c r="X144" s="139">
        <v>6.2746166953000001E-3</v>
      </c>
      <c r="Y144" s="139">
        <v>7.0614444087000001E-3</v>
      </c>
      <c r="Z144" s="139">
        <v>5.5049363757999998E-3</v>
      </c>
      <c r="AA144" s="139">
        <v>5.9002192402000005E-3</v>
      </c>
      <c r="AB144" s="139">
        <v>2.474121672E-2</v>
      </c>
      <c r="AC144" s="139">
        <v>1.186996E-4</v>
      </c>
      <c r="AD144" s="139">
        <v>2.7334600000000001E-5</v>
      </c>
      <c r="AE144" s="58"/>
      <c r="AF144" s="144">
        <v>0</v>
      </c>
      <c r="AG144" s="11" t="s">
        <v>429</v>
      </c>
      <c r="AH144" s="11" t="s">
        <v>431</v>
      </c>
      <c r="AI144" s="11" t="s">
        <v>429</v>
      </c>
      <c r="AJ144" s="11" t="s">
        <v>431</v>
      </c>
      <c r="AK144" s="11" t="s">
        <v>429</v>
      </c>
      <c r="AL144" s="47" t="s">
        <v>50</v>
      </c>
    </row>
    <row r="145" spans="1:38" s="1" customFormat="1" ht="26.25" customHeight="1" thickBot="1" x14ac:dyDescent="0.3">
      <c r="A145" s="91"/>
      <c r="B145" s="47" t="s">
        <v>350</v>
      </c>
      <c r="C145" s="92" t="s">
        <v>357</v>
      </c>
      <c r="D145" s="93" t="s">
        <v>282</v>
      </c>
      <c r="E145" s="139">
        <v>19.676366527369165</v>
      </c>
      <c r="F145" s="139">
        <v>1.0647112407121173</v>
      </c>
      <c r="G145" s="139">
        <v>2.0319716953105744</v>
      </c>
      <c r="H145" s="139">
        <v>6.7701929973301191E-3</v>
      </c>
      <c r="I145" s="139">
        <v>0.68886874819458455</v>
      </c>
      <c r="J145" s="139">
        <v>0.68886874819458466</v>
      </c>
      <c r="K145" s="139">
        <v>0.68886874819458443</v>
      </c>
      <c r="L145" s="139">
        <v>0.38178135553934101</v>
      </c>
      <c r="M145" s="139">
        <v>4.1638923958971112</v>
      </c>
      <c r="N145" s="139">
        <v>0.21747552372928705</v>
      </c>
      <c r="O145" s="139">
        <v>2.5986756677414552E-5</v>
      </c>
      <c r="P145" s="139">
        <v>2.7126597445179157E-3</v>
      </c>
      <c r="Q145" s="139">
        <v>5.1638021648524888E-5</v>
      </c>
      <c r="R145" s="139">
        <v>4.3248174325142084E-3</v>
      </c>
      <c r="S145" s="139">
        <v>2.9010952789715878E-3</v>
      </c>
      <c r="T145" s="139">
        <v>1.0897940230422136E-4</v>
      </c>
      <c r="U145" s="139">
        <v>5.1302529942220685E-5</v>
      </c>
      <c r="V145" s="139">
        <v>9.2243906384105942E-3</v>
      </c>
      <c r="W145" s="139">
        <v>0.14753230000000001</v>
      </c>
      <c r="X145" s="139">
        <v>2.1076059684000002E-3</v>
      </c>
      <c r="Y145" s="139">
        <v>1.2762725031400001E-2</v>
      </c>
      <c r="Z145" s="139">
        <v>1.4261467053300001E-2</v>
      </c>
      <c r="AA145" s="139">
        <v>3.2784981730000001E-3</v>
      </c>
      <c r="AB145" s="139">
        <v>3.2410296226100005E-2</v>
      </c>
      <c r="AC145" s="139">
        <v>8.0443299999999996E-5</v>
      </c>
      <c r="AD145" s="139">
        <v>2.73173E-5</v>
      </c>
      <c r="AE145" s="58"/>
      <c r="AF145" s="144">
        <v>12544.355391261292</v>
      </c>
      <c r="AG145" s="11" t="s">
        <v>429</v>
      </c>
      <c r="AH145" s="11" t="s">
        <v>431</v>
      </c>
      <c r="AI145" s="11" t="s">
        <v>429</v>
      </c>
      <c r="AJ145" s="11" t="s">
        <v>431</v>
      </c>
      <c r="AK145" s="11" t="s">
        <v>429</v>
      </c>
      <c r="AL145" s="47" t="s">
        <v>50</v>
      </c>
    </row>
    <row r="146" spans="1:38" s="1" customFormat="1" ht="26.25" customHeight="1" thickBot="1" x14ac:dyDescent="0.3">
      <c r="A146" s="91"/>
      <c r="B146" s="47" t="s">
        <v>351</v>
      </c>
      <c r="C146" s="92" t="s">
        <v>358</v>
      </c>
      <c r="D146" s="93" t="s">
        <v>282</v>
      </c>
      <c r="E146" s="139">
        <v>3.0347022080940835E-2</v>
      </c>
      <c r="F146" s="139">
        <v>0.21458156537403517</v>
      </c>
      <c r="G146" s="139">
        <v>6.290490513046791E-3</v>
      </c>
      <c r="H146" s="139">
        <v>1.7797980822873802E-4</v>
      </c>
      <c r="I146" s="139">
        <v>4.3118045082488222E-3</v>
      </c>
      <c r="J146" s="139">
        <v>4.3118045082488213E-3</v>
      </c>
      <c r="K146" s="139">
        <v>4.3118045082488222E-3</v>
      </c>
      <c r="L146" s="139">
        <v>5.5339500178538828E-4</v>
      </c>
      <c r="M146" s="139">
        <v>1.7771175727095758</v>
      </c>
      <c r="N146" s="139">
        <v>0.20364705164689123</v>
      </c>
      <c r="O146" s="139">
        <v>5.5985567518161948E-5</v>
      </c>
      <c r="P146" s="139">
        <v>2.7363633731753539E-5</v>
      </c>
      <c r="Q146" s="139">
        <v>9.435735769570184E-7</v>
      </c>
      <c r="R146" s="139">
        <v>2.528951228712859E-4</v>
      </c>
      <c r="S146" s="139">
        <v>9.4587525876927217E-3</v>
      </c>
      <c r="T146" s="139">
        <v>3.9436550573651228E-4</v>
      </c>
      <c r="U146" s="139">
        <v>5.5742775770500298E-5</v>
      </c>
      <c r="V146" s="139">
        <v>5.5690353333291195E-3</v>
      </c>
      <c r="W146" s="139">
        <v>2.6078999999999998E-3</v>
      </c>
      <c r="X146" s="139">
        <v>3.9735709000000004E-5</v>
      </c>
      <c r="Y146" s="139">
        <v>7.2848799900000001E-5</v>
      </c>
      <c r="Z146" s="139">
        <v>2.4834818000000001E-5</v>
      </c>
      <c r="AA146" s="139">
        <v>8.5266208900000007E-5</v>
      </c>
      <c r="AB146" s="139">
        <v>2.2268553580000004E-4</v>
      </c>
      <c r="AC146" s="139">
        <v>2.6077999999999998E-6</v>
      </c>
      <c r="AD146" s="139">
        <v>2.6077999999999998E-6</v>
      </c>
      <c r="AE146" s="58"/>
      <c r="AF146" s="144">
        <v>0</v>
      </c>
      <c r="AG146" s="11" t="s">
        <v>429</v>
      </c>
      <c r="AH146" s="11" t="s">
        <v>431</v>
      </c>
      <c r="AI146" s="11" t="s">
        <v>429</v>
      </c>
      <c r="AJ146" s="11" t="s">
        <v>431</v>
      </c>
      <c r="AK146" s="11" t="s">
        <v>429</v>
      </c>
      <c r="AL146" s="47" t="s">
        <v>50</v>
      </c>
    </row>
    <row r="147" spans="1:38" s="1" customFormat="1" ht="26.25" customHeight="1" thickBot="1" x14ac:dyDescent="0.3">
      <c r="A147" s="91"/>
      <c r="B147" s="47" t="s">
        <v>352</v>
      </c>
      <c r="C147" s="92" t="s">
        <v>359</v>
      </c>
      <c r="D147" s="93" t="s">
        <v>282</v>
      </c>
      <c r="E147" s="139" t="s">
        <v>429</v>
      </c>
      <c r="F147" s="139">
        <v>4.140636956451047</v>
      </c>
      <c r="G147" s="139" t="s">
        <v>429</v>
      </c>
      <c r="H147" s="139" t="s">
        <v>429</v>
      </c>
      <c r="I147" s="139" t="s">
        <v>429</v>
      </c>
      <c r="J147" s="139" t="s">
        <v>429</v>
      </c>
      <c r="K147" s="139" t="s">
        <v>429</v>
      </c>
      <c r="L147" s="139" t="s">
        <v>429</v>
      </c>
      <c r="M147" s="139" t="s">
        <v>429</v>
      </c>
      <c r="N147" s="139" t="s">
        <v>429</v>
      </c>
      <c r="O147" s="139" t="s">
        <v>429</v>
      </c>
      <c r="P147" s="139" t="s">
        <v>429</v>
      </c>
      <c r="Q147" s="139" t="s">
        <v>429</v>
      </c>
      <c r="R147" s="139" t="s">
        <v>429</v>
      </c>
      <c r="S147" s="139" t="s">
        <v>429</v>
      </c>
      <c r="T147" s="139" t="s">
        <v>429</v>
      </c>
      <c r="U147" s="139" t="s">
        <v>429</v>
      </c>
      <c r="V147" s="139" t="s">
        <v>429</v>
      </c>
      <c r="W147" s="139" t="s">
        <v>429</v>
      </c>
      <c r="X147" s="139" t="s">
        <v>429</v>
      </c>
      <c r="Y147" s="139" t="s">
        <v>429</v>
      </c>
      <c r="Z147" s="139" t="s">
        <v>429</v>
      </c>
      <c r="AA147" s="139" t="s">
        <v>429</v>
      </c>
      <c r="AB147" s="139" t="s">
        <v>429</v>
      </c>
      <c r="AC147" s="139" t="s">
        <v>429</v>
      </c>
      <c r="AD147" s="139" t="s">
        <v>429</v>
      </c>
      <c r="AE147" s="58"/>
      <c r="AF147" s="144" t="s">
        <v>429</v>
      </c>
      <c r="AG147" s="11" t="s">
        <v>429</v>
      </c>
      <c r="AH147" s="11" t="s">
        <v>429</v>
      </c>
      <c r="AI147" s="11" t="s">
        <v>429</v>
      </c>
      <c r="AJ147" s="11" t="s">
        <v>431</v>
      </c>
      <c r="AK147" s="11" t="s">
        <v>429</v>
      </c>
      <c r="AL147" s="47" t="s">
        <v>50</v>
      </c>
    </row>
    <row r="148" spans="1:38" s="1" customFormat="1" ht="26.25" customHeight="1" thickBot="1" x14ac:dyDescent="0.3">
      <c r="A148" s="91"/>
      <c r="B148" s="47" t="s">
        <v>353</v>
      </c>
      <c r="C148" s="92" t="s">
        <v>360</v>
      </c>
      <c r="D148" s="93" t="s">
        <v>282</v>
      </c>
      <c r="E148" s="139" t="s">
        <v>429</v>
      </c>
      <c r="F148" s="139" t="s">
        <v>429</v>
      </c>
      <c r="G148" s="139" t="s">
        <v>429</v>
      </c>
      <c r="H148" s="139" t="s">
        <v>429</v>
      </c>
      <c r="I148" s="139">
        <v>0.31695327483435859</v>
      </c>
      <c r="J148" s="139">
        <v>0.58287690152926586</v>
      </c>
      <c r="K148" s="139">
        <v>0.77662472681832329</v>
      </c>
      <c r="L148" s="139">
        <v>3.3268587574379165E-2</v>
      </c>
      <c r="M148" s="139" t="s">
        <v>429</v>
      </c>
      <c r="N148" s="139">
        <v>0.76317663255868917</v>
      </c>
      <c r="O148" s="139">
        <v>3.6132987015119887E-3</v>
      </c>
      <c r="P148" s="139">
        <v>0</v>
      </c>
      <c r="Q148" s="139">
        <v>8.8470487909047442E-3</v>
      </c>
      <c r="R148" s="139">
        <v>0.2819581658028002</v>
      </c>
      <c r="S148" s="139">
        <v>6.1666114214657393</v>
      </c>
      <c r="T148" s="139">
        <v>4.5122496128776605E-2</v>
      </c>
      <c r="U148" s="139">
        <v>6.3390654966871711E-3</v>
      </c>
      <c r="V148" s="139">
        <v>2.5052438621107003</v>
      </c>
      <c r="W148" s="139" t="s">
        <v>443</v>
      </c>
      <c r="X148" s="139" t="s">
        <v>443</v>
      </c>
      <c r="Y148" s="139" t="s">
        <v>443</v>
      </c>
      <c r="Z148" s="139" t="s">
        <v>443</v>
      </c>
      <c r="AA148" s="139" t="s">
        <v>443</v>
      </c>
      <c r="AB148" s="139" t="s">
        <v>443</v>
      </c>
      <c r="AC148" s="139" t="s">
        <v>443</v>
      </c>
      <c r="AD148" s="139" t="s">
        <v>443</v>
      </c>
      <c r="AE148" s="58"/>
      <c r="AF148" s="144" t="s">
        <v>429</v>
      </c>
      <c r="AG148" s="11" t="s">
        <v>429</v>
      </c>
      <c r="AH148" s="11" t="s">
        <v>429</v>
      </c>
      <c r="AI148" s="11" t="s">
        <v>429</v>
      </c>
      <c r="AJ148" s="11" t="s">
        <v>429</v>
      </c>
      <c r="AK148" s="144">
        <v>12904760.074381994</v>
      </c>
      <c r="AL148" s="47" t="s">
        <v>414</v>
      </c>
    </row>
    <row r="149" spans="1:38" s="1" customFormat="1" ht="26.25" customHeight="1" thickBot="1" x14ac:dyDescent="0.3">
      <c r="A149" s="91"/>
      <c r="B149" s="47" t="s">
        <v>354</v>
      </c>
      <c r="C149" s="92" t="s">
        <v>361</v>
      </c>
      <c r="D149" s="93" t="s">
        <v>282</v>
      </c>
      <c r="E149" s="139" t="s">
        <v>429</v>
      </c>
      <c r="F149" s="139" t="s">
        <v>429</v>
      </c>
      <c r="G149" s="139" t="s">
        <v>429</v>
      </c>
      <c r="H149" s="139" t="s">
        <v>429</v>
      </c>
      <c r="I149" s="139">
        <v>0.16638990039227292</v>
      </c>
      <c r="J149" s="139">
        <v>0.30812944517087576</v>
      </c>
      <c r="K149" s="139">
        <v>0.61625889034175152</v>
      </c>
      <c r="L149" s="139">
        <v>6.5323442376225647E-3</v>
      </c>
      <c r="M149" s="139" t="s">
        <v>429</v>
      </c>
      <c r="N149" s="139" t="s">
        <v>429</v>
      </c>
      <c r="O149" s="139" t="s">
        <v>429</v>
      </c>
      <c r="P149" s="139" t="s">
        <v>444</v>
      </c>
      <c r="Q149" s="139" t="s">
        <v>429</v>
      </c>
      <c r="R149" s="139" t="s">
        <v>429</v>
      </c>
      <c r="S149" s="139" t="s">
        <v>429</v>
      </c>
      <c r="T149" s="139" t="s">
        <v>429</v>
      </c>
      <c r="U149" s="139" t="s">
        <v>444</v>
      </c>
      <c r="V149" s="139" t="s">
        <v>443</v>
      </c>
      <c r="W149" s="139" t="s">
        <v>443</v>
      </c>
      <c r="X149" s="139" t="s">
        <v>443</v>
      </c>
      <c r="Y149" s="139" t="s">
        <v>443</v>
      </c>
      <c r="Z149" s="139" t="s">
        <v>443</v>
      </c>
      <c r="AA149" s="139" t="s">
        <v>443</v>
      </c>
      <c r="AB149" s="139" t="s">
        <v>443</v>
      </c>
      <c r="AC149" s="139" t="s">
        <v>443</v>
      </c>
      <c r="AD149" s="139" t="s">
        <v>443</v>
      </c>
      <c r="AE149" s="58"/>
      <c r="AF149" s="144" t="s">
        <v>429</v>
      </c>
      <c r="AG149" s="144" t="s">
        <v>429</v>
      </c>
      <c r="AH149" s="144" t="s">
        <v>429</v>
      </c>
      <c r="AI149" s="144" t="s">
        <v>429</v>
      </c>
      <c r="AJ149" s="144" t="s">
        <v>429</v>
      </c>
      <c r="AK149" s="144">
        <v>12904760.074381994</v>
      </c>
      <c r="AL149" s="47" t="s">
        <v>414</v>
      </c>
    </row>
    <row r="150" spans="1:38" s="2" customFormat="1" ht="15" customHeight="1" thickBot="1" x14ac:dyDescent="0.35">
      <c r="A150" s="99"/>
      <c r="B150" s="100"/>
      <c r="C150" s="100"/>
      <c r="D150" s="89"/>
      <c r="E150" s="114"/>
      <c r="F150" s="114"/>
      <c r="G150" s="114"/>
      <c r="H150" s="114"/>
      <c r="I150" s="114"/>
      <c r="J150" s="90"/>
      <c r="K150" s="90"/>
      <c r="L150" s="90"/>
      <c r="M150" s="90"/>
      <c r="N150" s="90"/>
      <c r="O150" s="89"/>
      <c r="P150" s="89"/>
      <c r="Q150" s="89"/>
      <c r="R150" s="89"/>
      <c r="S150" s="89"/>
      <c r="T150" s="89"/>
      <c r="U150" s="89"/>
      <c r="V150" s="89"/>
      <c r="W150" s="89"/>
      <c r="X150" s="89"/>
      <c r="Y150" s="89"/>
      <c r="Z150" s="89"/>
      <c r="AA150" s="89"/>
      <c r="AB150" s="89"/>
      <c r="AC150" s="89"/>
      <c r="AD150" s="89"/>
      <c r="AE150" s="61"/>
      <c r="AF150" s="89"/>
      <c r="AG150" s="89"/>
      <c r="AH150" s="89"/>
      <c r="AI150" s="89"/>
      <c r="AJ150" s="89"/>
      <c r="AK150" s="89"/>
      <c r="AL150" s="50"/>
    </row>
    <row r="151" spans="1:38" s="2" customFormat="1" ht="26.25" customHeight="1" thickBot="1" x14ac:dyDescent="0.3">
      <c r="A151" s="94"/>
      <c r="B151" s="48" t="s">
        <v>326</v>
      </c>
      <c r="C151" s="95" t="s">
        <v>370</v>
      </c>
      <c r="D151" s="94"/>
      <c r="E151" s="140"/>
      <c r="F151" s="140"/>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59"/>
      <c r="AF151" s="12"/>
      <c r="AG151" s="12"/>
      <c r="AH151" s="12"/>
      <c r="AI151" s="12"/>
      <c r="AJ151" s="12"/>
      <c r="AK151" s="12"/>
      <c r="AL151" s="48"/>
    </row>
    <row r="152" spans="1:38" s="2" customFormat="1" ht="37.5" customHeight="1" thickBot="1" x14ac:dyDescent="0.3">
      <c r="A152" s="96"/>
      <c r="B152" s="97" t="s">
        <v>368</v>
      </c>
      <c r="C152" s="98" t="s">
        <v>365</v>
      </c>
      <c r="D152" s="96" t="s">
        <v>298</v>
      </c>
      <c r="E152" s="13">
        <f>SUM(E$141, E$151, IF(AND(ISNUMBER(SEARCH($B$4,"AT|BE|CH|GB|IE|LT|LU|NL")),SUM(E$143:E$149)&gt;0),SUM(E$143:E$149)-SUM(E$27:E$33),0))</f>
        <v>165.52714440011107</v>
      </c>
      <c r="F152" s="13">
        <f t="shared" ref="F152:AD152" si="2">SUM(F$141, F$151, IF(AND(ISNUMBER(SEARCH($B$4,"AT|BE|CH|GB|IE|LT|LU|NL")),SUM(F$143:F$149)&gt;0),SUM(F$143:F$149)-SUM(F$27:F$33),0))</f>
        <v>136.16996457261774</v>
      </c>
      <c r="G152" s="13">
        <f t="shared" si="2"/>
        <v>168.53283511152245</v>
      </c>
      <c r="H152" s="13">
        <f t="shared" si="2"/>
        <v>123.07377411268108</v>
      </c>
      <c r="I152" s="13">
        <f t="shared" si="2"/>
        <v>19.883731571473824</v>
      </c>
      <c r="J152" s="13">
        <f t="shared" si="2"/>
        <v>35.906720168633136</v>
      </c>
      <c r="K152" s="13">
        <f t="shared" si="2"/>
        <v>75.99203715403543</v>
      </c>
      <c r="L152" s="13">
        <f t="shared" si="2"/>
        <v>3.5354977226481767</v>
      </c>
      <c r="M152" s="13">
        <f t="shared" si="2"/>
        <v>372.39998308340108</v>
      </c>
      <c r="N152" s="13">
        <f t="shared" si="2"/>
        <v>84.640341365624991</v>
      </c>
      <c r="O152" s="13">
        <f t="shared" si="2"/>
        <v>0.58425258181099471</v>
      </c>
      <c r="P152" s="13">
        <f t="shared" si="2"/>
        <v>0.64654816608392029</v>
      </c>
      <c r="Q152" s="13">
        <f t="shared" si="2"/>
        <v>1.8943068872757602</v>
      </c>
      <c r="R152" s="13">
        <f t="shared" si="2"/>
        <v>4.7580520876335219</v>
      </c>
      <c r="S152" s="13">
        <f t="shared" si="2"/>
        <v>12.803712967479093</v>
      </c>
      <c r="T152" s="13">
        <f t="shared" si="2"/>
        <v>28.235114220056712</v>
      </c>
      <c r="U152" s="13">
        <f t="shared" si="2"/>
        <v>6.430937160527372</v>
      </c>
      <c r="V152" s="13">
        <f t="shared" si="2"/>
        <v>54.269678565834298</v>
      </c>
      <c r="W152" s="13">
        <f t="shared" si="2"/>
        <v>30.925123237176042</v>
      </c>
      <c r="X152" s="13">
        <f t="shared" si="2"/>
        <v>4.2909384410165989</v>
      </c>
      <c r="Y152" s="13">
        <f t="shared" si="2"/>
        <v>7.7083901708756217</v>
      </c>
      <c r="Z152" s="13">
        <f t="shared" si="2"/>
        <v>3.6355304812403055</v>
      </c>
      <c r="AA152" s="13">
        <f t="shared" si="2"/>
        <v>2.9540591515411436</v>
      </c>
      <c r="AB152" s="13">
        <f t="shared" si="2"/>
        <v>18.588918244673671</v>
      </c>
      <c r="AC152" s="13">
        <f t="shared" si="2"/>
        <v>8.1437596437451454</v>
      </c>
      <c r="AD152" s="13">
        <f t="shared" si="2"/>
        <v>29.317252409854756</v>
      </c>
      <c r="AE152" s="58"/>
      <c r="AF152" s="13"/>
      <c r="AG152" s="13"/>
      <c r="AH152" s="13"/>
      <c r="AI152" s="13"/>
      <c r="AJ152" s="13"/>
      <c r="AK152" s="13"/>
      <c r="AL152" s="49"/>
    </row>
    <row r="153" spans="1:38" s="2" customFormat="1" ht="26.25" customHeight="1" thickBot="1" x14ac:dyDescent="0.3">
      <c r="A153" s="94"/>
      <c r="B153" s="48" t="s">
        <v>327</v>
      </c>
      <c r="C153" s="95" t="s">
        <v>371</v>
      </c>
      <c r="D153" s="94" t="s">
        <v>321</v>
      </c>
      <c r="E153" s="140"/>
      <c r="F153" s="140"/>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59"/>
      <c r="AF153" s="12"/>
      <c r="AG153" s="12"/>
      <c r="AH153" s="12"/>
      <c r="AI153" s="12"/>
      <c r="AJ153" s="12"/>
      <c r="AK153" s="12"/>
      <c r="AL153" s="48"/>
    </row>
    <row r="154" spans="1:38" s="2" customFormat="1" ht="37.5" customHeight="1" thickBot="1" x14ac:dyDescent="0.3">
      <c r="A154" s="96"/>
      <c r="B154" s="97" t="s">
        <v>369</v>
      </c>
      <c r="C154" s="98" t="s">
        <v>366</v>
      </c>
      <c r="D154" s="96" t="s">
        <v>325</v>
      </c>
      <c r="E154" s="13">
        <f>SUM(E$141, E$153, -1 * IF(OR($B$6=2005,$B$6&gt;=2020),SUM(E$99:E$122),0), IF(AND(ISNUMBER(SEARCH($B$4,"AT|BE|CH|GB|IE|LT|LU|NL")),SUM(E$143:E$149)&gt;0),SUM(E$143:E$149)-SUM(E$27:E$33),0))</f>
        <v>165.52714440011107</v>
      </c>
      <c r="F154" s="13">
        <f>SUM(F$141, F$153, -1 * IF(OR($B$6=2005,$B$6&gt;=2020),SUM(F$99:F$122),0), IF(AND(ISNUMBER(SEARCH($B$4,"AT|BE|CH|GB|IE|LT|LU|NL")),SUM(F$143:F$149)&gt;0),SUM(F$143:F$149)-SUM(F$27:F$33),0))</f>
        <v>136.16996457261774</v>
      </c>
      <c r="G154" s="13">
        <f>SUM(G$141, G$153, IF(AND(ISNUMBER(SEARCH($B$4,"AT|BE|CH|GB|IE|LT|LU|NL")),SUM(G$143:G$149)&gt;0),SUM(G$143:G$149)-SUM(G$27:G$33),0))</f>
        <v>168.53283511152245</v>
      </c>
      <c r="H154" s="13">
        <f>SUM(H$141, H$153, IF(AND(ISNUMBER(SEARCH($B$4,"AT|BE|CH|GB|IE|LT|LU|NL")),SUM(H$143:H$149)&gt;0),SUM(H$143:H$149)-SUM(H$27:H$33),0))</f>
        <v>123.07377411268108</v>
      </c>
      <c r="I154" s="13">
        <f t="shared" ref="I154:AD154" si="3">SUM(I$141, I$153, IF(AND(ISNUMBER(SEARCH($B$4,"AT|BE|CH|GB|IE|LT|LU|NL")),SUM(I$143:I$149)&gt;0),SUM(I$143:I$149)-SUM(I$27:I$33),0))</f>
        <v>19.883731571473824</v>
      </c>
      <c r="J154" s="13">
        <f t="shared" si="3"/>
        <v>35.906720168633136</v>
      </c>
      <c r="K154" s="13">
        <f t="shared" si="3"/>
        <v>75.99203715403543</v>
      </c>
      <c r="L154" s="13">
        <f t="shared" si="3"/>
        <v>3.5354977226481767</v>
      </c>
      <c r="M154" s="13">
        <f t="shared" si="3"/>
        <v>372.39998308340108</v>
      </c>
      <c r="N154" s="13">
        <f t="shared" si="3"/>
        <v>84.640341365624991</v>
      </c>
      <c r="O154" s="13">
        <f t="shared" si="3"/>
        <v>0.58425258181099471</v>
      </c>
      <c r="P154" s="13">
        <f t="shared" si="3"/>
        <v>0.64654816608392029</v>
      </c>
      <c r="Q154" s="13">
        <f t="shared" si="3"/>
        <v>1.8943068872757602</v>
      </c>
      <c r="R154" s="13">
        <f t="shared" si="3"/>
        <v>4.7580520876335219</v>
      </c>
      <c r="S154" s="13">
        <f t="shared" si="3"/>
        <v>12.803712967479093</v>
      </c>
      <c r="T154" s="13">
        <f t="shared" si="3"/>
        <v>28.235114220056712</v>
      </c>
      <c r="U154" s="13">
        <f t="shared" si="3"/>
        <v>6.430937160527372</v>
      </c>
      <c r="V154" s="13">
        <f t="shared" si="3"/>
        <v>54.269678565834298</v>
      </c>
      <c r="W154" s="13">
        <f t="shared" si="3"/>
        <v>30.925123237176042</v>
      </c>
      <c r="X154" s="13">
        <f t="shared" si="3"/>
        <v>4.2909384410165989</v>
      </c>
      <c r="Y154" s="13">
        <f t="shared" si="3"/>
        <v>7.7083901708756217</v>
      </c>
      <c r="Z154" s="13">
        <f t="shared" si="3"/>
        <v>3.6355304812403055</v>
      </c>
      <c r="AA154" s="13">
        <f t="shared" si="3"/>
        <v>2.9540591515411436</v>
      </c>
      <c r="AB154" s="13">
        <f t="shared" si="3"/>
        <v>18.588918244673671</v>
      </c>
      <c r="AC154" s="13">
        <f t="shared" si="3"/>
        <v>8.1437596437451454</v>
      </c>
      <c r="AD154" s="13">
        <f t="shared" si="3"/>
        <v>29.317252409854756</v>
      </c>
      <c r="AE154" s="60"/>
      <c r="AF154" s="13"/>
      <c r="AG154" s="13"/>
      <c r="AH154" s="13"/>
      <c r="AI154" s="13"/>
      <c r="AJ154" s="13"/>
      <c r="AK154" s="13"/>
      <c r="AL154" s="49"/>
    </row>
    <row r="155" spans="1:38" s="2" customFormat="1" ht="15" customHeight="1" thickBot="1" x14ac:dyDescent="0.35">
      <c r="A155" s="99"/>
      <c r="B155" s="100"/>
      <c r="C155" s="100"/>
      <c r="D155" s="89"/>
      <c r="E155" s="114"/>
      <c r="F155" s="114"/>
      <c r="G155" s="114"/>
      <c r="H155" s="114"/>
      <c r="I155" s="114"/>
      <c r="J155" s="90"/>
      <c r="K155" s="90"/>
      <c r="L155" s="90"/>
      <c r="M155" s="90"/>
      <c r="N155" s="90"/>
      <c r="O155" s="89"/>
      <c r="P155" s="89"/>
      <c r="Q155" s="89"/>
      <c r="R155" s="89"/>
      <c r="S155" s="89"/>
      <c r="T155" s="89"/>
      <c r="U155" s="89"/>
      <c r="V155" s="89"/>
      <c r="W155" s="89"/>
      <c r="X155" s="89"/>
      <c r="Y155" s="89"/>
      <c r="Z155" s="89"/>
      <c r="AA155" s="89"/>
      <c r="AB155" s="89"/>
      <c r="AC155" s="89"/>
      <c r="AD155" s="89"/>
      <c r="AE155" s="61"/>
      <c r="AF155" s="89"/>
      <c r="AG155" s="89"/>
      <c r="AH155" s="89"/>
      <c r="AI155" s="89"/>
      <c r="AJ155" s="89"/>
      <c r="AK155" s="89"/>
      <c r="AL155" s="50"/>
    </row>
    <row r="156" spans="1:38" s="1" customFormat="1" ht="26.25" customHeight="1" thickBot="1" x14ac:dyDescent="0.3">
      <c r="A156" s="101" t="s">
        <v>364</v>
      </c>
      <c r="B156" s="102"/>
      <c r="C156" s="102"/>
      <c r="D156" s="102"/>
      <c r="E156" s="102"/>
      <c r="F156" s="102"/>
      <c r="G156" s="102"/>
      <c r="H156" s="102"/>
      <c r="I156" s="102"/>
      <c r="J156" s="102"/>
      <c r="K156" s="102"/>
      <c r="L156" s="102"/>
      <c r="M156" s="102"/>
      <c r="N156" s="102"/>
      <c r="O156" s="102"/>
      <c r="P156" s="102"/>
      <c r="Q156" s="102"/>
      <c r="R156" s="102"/>
      <c r="S156" s="102"/>
      <c r="T156" s="102"/>
      <c r="U156" s="102"/>
      <c r="V156" s="102"/>
      <c r="W156" s="102"/>
      <c r="X156" s="102"/>
      <c r="Y156" s="102"/>
      <c r="Z156" s="102"/>
      <c r="AA156" s="102"/>
      <c r="AB156" s="102"/>
      <c r="AC156" s="102"/>
      <c r="AD156" s="102"/>
      <c r="AE156" s="62"/>
      <c r="AF156" s="102"/>
      <c r="AG156" s="102"/>
      <c r="AH156" s="102"/>
      <c r="AI156" s="102"/>
      <c r="AJ156" s="102"/>
      <c r="AK156" s="102"/>
      <c r="AL156" s="51"/>
    </row>
    <row r="157" spans="1:38" s="1" customFormat="1" ht="26.25" customHeight="1" thickBot="1" x14ac:dyDescent="0.3">
      <c r="A157" s="52" t="s">
        <v>328</v>
      </c>
      <c r="B157" s="52" t="s">
        <v>329</v>
      </c>
      <c r="C157" s="103" t="s">
        <v>330</v>
      </c>
      <c r="D157" s="104"/>
      <c r="E157" s="141">
        <v>4.5753084768561658</v>
      </c>
      <c r="F157" s="141">
        <v>0.15518173234419774</v>
      </c>
      <c r="G157" s="141">
        <v>0.28315759686444403</v>
      </c>
      <c r="H157" s="141" t="s">
        <v>443</v>
      </c>
      <c r="I157" s="141">
        <v>5.5366145598389954E-2</v>
      </c>
      <c r="J157" s="141">
        <v>5.5366145598389954E-2</v>
      </c>
      <c r="K157" s="141">
        <v>5.5366145598389954E-2</v>
      </c>
      <c r="L157" s="141">
        <v>2.657574988722718E-2</v>
      </c>
      <c r="M157" s="141">
        <v>1.2593482602972528</v>
      </c>
      <c r="N157" s="141">
        <v>1.189250205112973E-3</v>
      </c>
      <c r="O157" s="141">
        <v>8.9193765383472975E-5</v>
      </c>
      <c r="P157" s="141">
        <v>1.7838753076694594E-3</v>
      </c>
      <c r="Q157" s="141">
        <v>4.4596882691736486E-4</v>
      </c>
      <c r="R157" s="141">
        <v>2.9731255127824329E-3</v>
      </c>
      <c r="S157" s="141">
        <v>3.2704380640606761E-3</v>
      </c>
      <c r="T157" s="141">
        <v>1.1892502051129731E-4</v>
      </c>
      <c r="U157" s="141">
        <v>1.6352190320303381E-3</v>
      </c>
      <c r="V157" s="141">
        <v>0.43110319935345276</v>
      </c>
      <c r="W157" s="141" t="s">
        <v>443</v>
      </c>
      <c r="X157" s="141" t="s">
        <v>443</v>
      </c>
      <c r="Y157" s="141" t="s">
        <v>443</v>
      </c>
      <c r="Z157" s="141" t="s">
        <v>443</v>
      </c>
      <c r="AA157" s="141" t="s">
        <v>443</v>
      </c>
      <c r="AB157" s="141" t="s">
        <v>443</v>
      </c>
      <c r="AC157" s="141" t="s">
        <v>443</v>
      </c>
      <c r="AD157" s="141" t="s">
        <v>443</v>
      </c>
      <c r="AE157" s="58"/>
      <c r="AF157" s="142">
        <v>14865.627563912163</v>
      </c>
      <c r="AG157" s="142" t="s">
        <v>429</v>
      </c>
      <c r="AH157" s="142" t="s">
        <v>429</v>
      </c>
      <c r="AI157" s="142" t="s">
        <v>429</v>
      </c>
      <c r="AJ157" s="142" t="s">
        <v>429</v>
      </c>
      <c r="AK157" s="142" t="s">
        <v>429</v>
      </c>
      <c r="AL157" s="52" t="s">
        <v>50</v>
      </c>
    </row>
    <row r="158" spans="1:38" s="1" customFormat="1" ht="26.25" customHeight="1" thickBot="1" x14ac:dyDescent="0.3">
      <c r="A158" s="52" t="s">
        <v>328</v>
      </c>
      <c r="B158" s="52" t="s">
        <v>331</v>
      </c>
      <c r="C158" s="103" t="s">
        <v>332</v>
      </c>
      <c r="D158" s="104"/>
      <c r="E158" s="141">
        <v>0.16859775304944127</v>
      </c>
      <c r="F158" s="141">
        <v>4.1613124543437834E-3</v>
      </c>
      <c r="G158" s="141">
        <v>8.3898897186654216E-3</v>
      </c>
      <c r="H158" s="141" t="s">
        <v>443</v>
      </c>
      <c r="I158" s="141">
        <v>9.0128446028216115E-4</v>
      </c>
      <c r="J158" s="141">
        <v>9.0128446028216115E-4</v>
      </c>
      <c r="K158" s="141">
        <v>9.0128446028216115E-4</v>
      </c>
      <c r="L158" s="141">
        <v>4.3261654093543732E-4</v>
      </c>
      <c r="M158" s="141">
        <v>5.8590546770732783E-2</v>
      </c>
      <c r="N158" s="141">
        <v>3.5260080356252717E-5</v>
      </c>
      <c r="O158" s="141">
        <v>2.6445060267189538E-6</v>
      </c>
      <c r="P158" s="141">
        <v>5.2890120534379071E-5</v>
      </c>
      <c r="Q158" s="141">
        <v>1.3222530133594768E-5</v>
      </c>
      <c r="R158" s="141">
        <v>8.8150200890631795E-5</v>
      </c>
      <c r="S158" s="141">
        <v>9.6965220979694969E-5</v>
      </c>
      <c r="T158" s="141">
        <v>3.5260080356252719E-6</v>
      </c>
      <c r="U158" s="141">
        <v>4.8482610489847484E-5</v>
      </c>
      <c r="V158" s="141">
        <v>1.2781779129141609E-2</v>
      </c>
      <c r="W158" s="141" t="s">
        <v>443</v>
      </c>
      <c r="X158" s="141" t="s">
        <v>443</v>
      </c>
      <c r="Y158" s="141" t="s">
        <v>443</v>
      </c>
      <c r="Z158" s="141" t="s">
        <v>443</v>
      </c>
      <c r="AA158" s="141" t="s">
        <v>443</v>
      </c>
      <c r="AB158" s="141" t="s">
        <v>443</v>
      </c>
      <c r="AC158" s="141" t="s">
        <v>443</v>
      </c>
      <c r="AD158" s="141" t="s">
        <v>443</v>
      </c>
      <c r="AE158" s="58"/>
      <c r="AF158" s="143">
        <v>440.75100445315894</v>
      </c>
      <c r="AG158" s="143" t="s">
        <v>429</v>
      </c>
      <c r="AH158" s="143" t="s">
        <v>429</v>
      </c>
      <c r="AI158" s="143" t="s">
        <v>429</v>
      </c>
      <c r="AJ158" s="143" t="s">
        <v>429</v>
      </c>
      <c r="AK158" s="143" t="s">
        <v>429</v>
      </c>
      <c r="AL158" s="52" t="s">
        <v>50</v>
      </c>
    </row>
    <row r="159" spans="1:38" s="1" customFormat="1" ht="26.25" customHeight="1" thickBot="1" x14ac:dyDescent="0.3">
      <c r="A159" s="52" t="s">
        <v>333</v>
      </c>
      <c r="B159" s="52" t="s">
        <v>334</v>
      </c>
      <c r="C159" s="103" t="s">
        <v>412</v>
      </c>
      <c r="D159" s="104"/>
      <c r="E159" s="141">
        <v>11.316666604713767</v>
      </c>
      <c r="F159" s="141">
        <v>0.41790000000000005</v>
      </c>
      <c r="G159" s="141">
        <v>3.1353009595467842</v>
      </c>
      <c r="H159" s="141" t="s">
        <v>443</v>
      </c>
      <c r="I159" s="141">
        <v>0.22526430684095097</v>
      </c>
      <c r="J159" s="141">
        <v>0.25102139530747203</v>
      </c>
      <c r="K159" s="141">
        <v>0.25102139530747203</v>
      </c>
      <c r="L159" s="141">
        <v>5.949674180711443E-2</v>
      </c>
      <c r="M159" s="141">
        <v>1.1174000000000002</v>
      </c>
      <c r="N159" s="141">
        <v>2.2079999999999999E-2</v>
      </c>
      <c r="O159" s="141">
        <v>2E-3</v>
      </c>
      <c r="P159" s="141">
        <v>4.0400000000000002E-3</v>
      </c>
      <c r="Q159" s="141">
        <v>3.7400000000000003E-2</v>
      </c>
      <c r="R159" s="141">
        <v>4.0379999999999999E-2</v>
      </c>
      <c r="S159" s="141">
        <v>0.15101000000000001</v>
      </c>
      <c r="T159" s="141">
        <v>1.6700000000000002</v>
      </c>
      <c r="U159" s="141">
        <v>2.0490000000000001E-2</v>
      </c>
      <c r="V159" s="141">
        <v>0.1812</v>
      </c>
      <c r="W159" s="141">
        <v>3.6290000000000003E-2</v>
      </c>
      <c r="X159" s="141" t="s">
        <v>443</v>
      </c>
      <c r="Y159" s="141" t="s">
        <v>443</v>
      </c>
      <c r="Z159" s="141" t="s">
        <v>443</v>
      </c>
      <c r="AA159" s="141" t="s">
        <v>443</v>
      </c>
      <c r="AB159" s="141" t="s">
        <v>443</v>
      </c>
      <c r="AC159" s="141" t="s">
        <v>443</v>
      </c>
      <c r="AD159" s="141">
        <v>3.0285223053477417E-2</v>
      </c>
      <c r="AE159" s="58"/>
      <c r="AF159" s="143">
        <v>6437.9963052000003</v>
      </c>
      <c r="AG159" s="143" t="s">
        <v>429</v>
      </c>
      <c r="AH159" s="143" t="s">
        <v>429</v>
      </c>
      <c r="AI159" s="143" t="s">
        <v>429</v>
      </c>
      <c r="AJ159" s="143" t="s">
        <v>429</v>
      </c>
      <c r="AK159" s="143" t="s">
        <v>429</v>
      </c>
      <c r="AL159" s="52" t="s">
        <v>50</v>
      </c>
    </row>
    <row r="160" spans="1:38" s="1" customFormat="1" ht="26.25" customHeight="1" thickBot="1" x14ac:dyDescent="0.3">
      <c r="A160" s="52" t="s">
        <v>335</v>
      </c>
      <c r="B160" s="52" t="s">
        <v>336</v>
      </c>
      <c r="C160" s="103" t="s">
        <v>337</v>
      </c>
      <c r="D160" s="104"/>
      <c r="E160" s="141" t="s">
        <v>443</v>
      </c>
      <c r="F160" s="141" t="s">
        <v>443</v>
      </c>
      <c r="G160" s="141" t="s">
        <v>443</v>
      </c>
      <c r="H160" s="141" t="s">
        <v>443</v>
      </c>
      <c r="I160" s="141" t="s">
        <v>443</v>
      </c>
      <c r="J160" s="141" t="s">
        <v>443</v>
      </c>
      <c r="K160" s="141" t="s">
        <v>443</v>
      </c>
      <c r="L160" s="141" t="s">
        <v>443</v>
      </c>
      <c r="M160" s="141" t="s">
        <v>443</v>
      </c>
      <c r="N160" s="141" t="s">
        <v>443</v>
      </c>
      <c r="O160" s="141" t="s">
        <v>443</v>
      </c>
      <c r="P160" s="141" t="s">
        <v>443</v>
      </c>
      <c r="Q160" s="141" t="s">
        <v>443</v>
      </c>
      <c r="R160" s="141" t="s">
        <v>443</v>
      </c>
      <c r="S160" s="141" t="s">
        <v>443</v>
      </c>
      <c r="T160" s="141" t="s">
        <v>443</v>
      </c>
      <c r="U160" s="141" t="s">
        <v>443</v>
      </c>
      <c r="V160" s="141" t="s">
        <v>443</v>
      </c>
      <c r="W160" s="141" t="s">
        <v>443</v>
      </c>
      <c r="X160" s="141" t="s">
        <v>443</v>
      </c>
      <c r="Y160" s="141" t="s">
        <v>443</v>
      </c>
      <c r="Z160" s="141" t="s">
        <v>443</v>
      </c>
      <c r="AA160" s="141" t="s">
        <v>443</v>
      </c>
      <c r="AB160" s="141" t="s">
        <v>443</v>
      </c>
      <c r="AC160" s="141" t="s">
        <v>443</v>
      </c>
      <c r="AD160" s="141" t="s">
        <v>443</v>
      </c>
      <c r="AE160" s="58"/>
      <c r="AF160" s="143" t="s">
        <v>443</v>
      </c>
      <c r="AG160" s="143" t="s">
        <v>429</v>
      </c>
      <c r="AH160" s="143" t="s">
        <v>429</v>
      </c>
      <c r="AI160" s="143" t="s">
        <v>429</v>
      </c>
      <c r="AJ160" s="143" t="s">
        <v>429</v>
      </c>
      <c r="AK160" s="143" t="s">
        <v>429</v>
      </c>
      <c r="AL160" s="52" t="s">
        <v>50</v>
      </c>
    </row>
    <row r="161" spans="1:38" s="2" customFormat="1" ht="26.25" customHeight="1" thickBot="1" x14ac:dyDescent="0.3">
      <c r="A161" s="53" t="s">
        <v>335</v>
      </c>
      <c r="B161" s="53" t="s">
        <v>338</v>
      </c>
      <c r="C161" s="105" t="s">
        <v>339</v>
      </c>
      <c r="D161" s="106"/>
      <c r="E161" s="141" t="s">
        <v>431</v>
      </c>
      <c r="F161" s="141" t="s">
        <v>431</v>
      </c>
      <c r="G161" s="141" t="s">
        <v>431</v>
      </c>
      <c r="H161" s="141" t="s">
        <v>431</v>
      </c>
      <c r="I161" s="141" t="s">
        <v>429</v>
      </c>
      <c r="J161" s="141" t="s">
        <v>429</v>
      </c>
      <c r="K161" s="141" t="s">
        <v>429</v>
      </c>
      <c r="L161" s="141" t="s">
        <v>429</v>
      </c>
      <c r="M161" s="141" t="s">
        <v>429</v>
      </c>
      <c r="N161" s="141" t="s">
        <v>429</v>
      </c>
      <c r="O161" s="141" t="s">
        <v>429</v>
      </c>
      <c r="P161" s="141" t="s">
        <v>429</v>
      </c>
      <c r="Q161" s="141" t="s">
        <v>429</v>
      </c>
      <c r="R161" s="141" t="s">
        <v>429</v>
      </c>
      <c r="S161" s="141" t="s">
        <v>429</v>
      </c>
      <c r="T161" s="141" t="s">
        <v>429</v>
      </c>
      <c r="U161" s="141" t="s">
        <v>429</v>
      </c>
      <c r="V161" s="141" t="s">
        <v>429</v>
      </c>
      <c r="W161" s="141" t="s">
        <v>429</v>
      </c>
      <c r="X161" s="141" t="s">
        <v>429</v>
      </c>
      <c r="Y161" s="141" t="s">
        <v>429</v>
      </c>
      <c r="Z161" s="141" t="s">
        <v>429</v>
      </c>
      <c r="AA161" s="141" t="s">
        <v>429</v>
      </c>
      <c r="AB161" s="141" t="s">
        <v>429</v>
      </c>
      <c r="AC161" s="141" t="s">
        <v>429</v>
      </c>
      <c r="AD161" s="141" t="s">
        <v>429</v>
      </c>
      <c r="AE161" s="59"/>
      <c r="AF161" s="143" t="s">
        <v>429</v>
      </c>
      <c r="AG161" s="143" t="s">
        <v>429</v>
      </c>
      <c r="AH161" s="143" t="s">
        <v>429</v>
      </c>
      <c r="AI161" s="143" t="s">
        <v>429</v>
      </c>
      <c r="AJ161" s="143" t="s">
        <v>429</v>
      </c>
      <c r="AK161" s="143" t="s">
        <v>429</v>
      </c>
      <c r="AL161" s="53" t="s">
        <v>413</v>
      </c>
    </row>
    <row r="162" spans="1:38" s="2" customFormat="1" ht="26.25" customHeight="1" thickBot="1" x14ac:dyDescent="0.3">
      <c r="A162" s="54" t="s">
        <v>340</v>
      </c>
      <c r="B162" s="54" t="s">
        <v>341</v>
      </c>
      <c r="C162" s="107" t="s">
        <v>342</v>
      </c>
      <c r="D162" s="108"/>
      <c r="E162" s="22" t="s">
        <v>431</v>
      </c>
      <c r="F162" s="22" t="s">
        <v>431</v>
      </c>
      <c r="G162" s="22" t="s">
        <v>431</v>
      </c>
      <c r="H162" s="22" t="s">
        <v>431</v>
      </c>
      <c r="I162" s="22" t="s">
        <v>431</v>
      </c>
      <c r="J162" s="22" t="s">
        <v>431</v>
      </c>
      <c r="K162" s="22" t="s">
        <v>431</v>
      </c>
      <c r="L162" s="22" t="s">
        <v>431</v>
      </c>
      <c r="M162" s="22" t="s">
        <v>431</v>
      </c>
      <c r="N162" s="22" t="s">
        <v>431</v>
      </c>
      <c r="O162" s="22" t="s">
        <v>431</v>
      </c>
      <c r="P162" s="22" t="s">
        <v>431</v>
      </c>
      <c r="Q162" s="22" t="s">
        <v>431</v>
      </c>
      <c r="R162" s="22" t="s">
        <v>431</v>
      </c>
      <c r="S162" s="22" t="s">
        <v>431</v>
      </c>
      <c r="T162" s="22" t="s">
        <v>431</v>
      </c>
      <c r="U162" s="22" t="s">
        <v>431</v>
      </c>
      <c r="V162" s="22" t="s">
        <v>431</v>
      </c>
      <c r="W162" s="22" t="s">
        <v>431</v>
      </c>
      <c r="X162" s="22" t="s">
        <v>431</v>
      </c>
      <c r="Y162" s="22" t="s">
        <v>431</v>
      </c>
      <c r="Z162" s="22" t="s">
        <v>431</v>
      </c>
      <c r="AA162" s="22" t="s">
        <v>431</v>
      </c>
      <c r="AB162" s="22" t="s">
        <v>431</v>
      </c>
      <c r="AC162" s="22" t="s">
        <v>431</v>
      </c>
      <c r="AD162" s="22" t="s">
        <v>431</v>
      </c>
      <c r="AE162" s="59"/>
      <c r="AF162" s="22" t="s">
        <v>429</v>
      </c>
      <c r="AG162" s="22" t="s">
        <v>429</v>
      </c>
      <c r="AH162" s="22" t="s">
        <v>429</v>
      </c>
      <c r="AI162" s="22" t="s">
        <v>429</v>
      </c>
      <c r="AJ162" s="22" t="s">
        <v>429</v>
      </c>
      <c r="AK162" s="22" t="s">
        <v>429</v>
      </c>
      <c r="AL162" s="54" t="s">
        <v>413</v>
      </c>
    </row>
    <row r="163" spans="1:38" s="2" customFormat="1" ht="26.25" customHeight="1" thickBot="1" x14ac:dyDescent="0.3">
      <c r="A163" s="54" t="s">
        <v>340</v>
      </c>
      <c r="B163" s="54" t="s">
        <v>343</v>
      </c>
      <c r="C163" s="107" t="s">
        <v>344</v>
      </c>
      <c r="D163" s="108"/>
      <c r="E163" s="22" t="s">
        <v>443</v>
      </c>
      <c r="F163" s="22" t="s">
        <v>443</v>
      </c>
      <c r="G163" s="22" t="s">
        <v>443</v>
      </c>
      <c r="H163" s="22" t="s">
        <v>443</v>
      </c>
      <c r="I163" s="22" t="s">
        <v>431</v>
      </c>
      <c r="J163" s="22" t="s">
        <v>431</v>
      </c>
      <c r="K163" s="22" t="s">
        <v>431</v>
      </c>
      <c r="L163" s="22" t="s">
        <v>431</v>
      </c>
      <c r="M163" s="22" t="s">
        <v>443</v>
      </c>
      <c r="N163" s="22" t="s">
        <v>431</v>
      </c>
      <c r="O163" s="22" t="s">
        <v>431</v>
      </c>
      <c r="P163" s="22" t="s">
        <v>431</v>
      </c>
      <c r="Q163" s="22" t="s">
        <v>431</v>
      </c>
      <c r="R163" s="22" t="s">
        <v>431</v>
      </c>
      <c r="S163" s="22" t="s">
        <v>431</v>
      </c>
      <c r="T163" s="22" t="s">
        <v>431</v>
      </c>
      <c r="U163" s="22" t="s">
        <v>431</v>
      </c>
      <c r="V163" s="22" t="s">
        <v>431</v>
      </c>
      <c r="W163" s="22">
        <v>0.31897082980687086</v>
      </c>
      <c r="X163" s="22">
        <v>2.29658997460947</v>
      </c>
      <c r="Y163" s="22">
        <v>1.499162900092293</v>
      </c>
      <c r="Z163" s="22">
        <v>0.73363290855580299</v>
      </c>
      <c r="AA163" s="22">
        <v>0.86122124047855131</v>
      </c>
      <c r="AB163" s="22">
        <v>5.3906070237361172</v>
      </c>
      <c r="AC163" s="22" t="s">
        <v>443</v>
      </c>
      <c r="AD163" s="22">
        <v>9.2501540643992547E-2</v>
      </c>
      <c r="AE163" s="59"/>
      <c r="AF163" s="22" t="s">
        <v>429</v>
      </c>
      <c r="AG163" s="22" t="s">
        <v>429</v>
      </c>
      <c r="AH163" s="22" t="s">
        <v>429</v>
      </c>
      <c r="AI163" s="22" t="s">
        <v>429</v>
      </c>
      <c r="AJ163" s="22" t="s">
        <v>429</v>
      </c>
      <c r="AK163" s="22" t="s">
        <v>429</v>
      </c>
      <c r="AL163" s="54" t="s">
        <v>345</v>
      </c>
    </row>
    <row r="164" spans="1:38" s="2" customFormat="1" ht="26.25" customHeight="1" thickBot="1" x14ac:dyDescent="0.3">
      <c r="A164" s="54" t="s">
        <v>340</v>
      </c>
      <c r="B164" s="54" t="s">
        <v>346</v>
      </c>
      <c r="C164" s="107" t="s">
        <v>347</v>
      </c>
      <c r="D164" s="108"/>
      <c r="E164" s="22" t="s">
        <v>431</v>
      </c>
      <c r="F164" s="22" t="s">
        <v>431</v>
      </c>
      <c r="G164" s="22" t="s">
        <v>431</v>
      </c>
      <c r="H164" s="22" t="s">
        <v>431</v>
      </c>
      <c r="I164" s="22" t="s">
        <v>431</v>
      </c>
      <c r="J164" s="22" t="s">
        <v>431</v>
      </c>
      <c r="K164" s="22" t="s">
        <v>431</v>
      </c>
      <c r="L164" s="22" t="s">
        <v>431</v>
      </c>
      <c r="M164" s="22" t="s">
        <v>431</v>
      </c>
      <c r="N164" s="22" t="s">
        <v>431</v>
      </c>
      <c r="O164" s="22" t="s">
        <v>431</v>
      </c>
      <c r="P164" s="22" t="s">
        <v>431</v>
      </c>
      <c r="Q164" s="22" t="s">
        <v>431</v>
      </c>
      <c r="R164" s="22" t="s">
        <v>431</v>
      </c>
      <c r="S164" s="22" t="s">
        <v>431</v>
      </c>
      <c r="T164" s="22" t="s">
        <v>431</v>
      </c>
      <c r="U164" s="22" t="s">
        <v>431</v>
      </c>
      <c r="V164" s="22" t="s">
        <v>431</v>
      </c>
      <c r="W164" s="22" t="s">
        <v>431</v>
      </c>
      <c r="X164" s="22" t="s">
        <v>431</v>
      </c>
      <c r="Y164" s="22" t="s">
        <v>431</v>
      </c>
      <c r="Z164" s="22" t="s">
        <v>431</v>
      </c>
      <c r="AA164" s="22" t="s">
        <v>431</v>
      </c>
      <c r="AB164" s="22" t="s">
        <v>431</v>
      </c>
      <c r="AC164" s="22" t="s">
        <v>431</v>
      </c>
      <c r="AD164" s="22" t="s">
        <v>431</v>
      </c>
      <c r="AE164" s="63"/>
      <c r="AF164" s="22" t="s">
        <v>429</v>
      </c>
      <c r="AG164" s="22" t="s">
        <v>429</v>
      </c>
      <c r="AH164" s="22" t="s">
        <v>429</v>
      </c>
      <c r="AI164" s="22" t="s">
        <v>429</v>
      </c>
      <c r="AJ164" s="22" t="s">
        <v>429</v>
      </c>
      <c r="AK164" s="22" t="s">
        <v>429</v>
      </c>
      <c r="AL164" s="54" t="s">
        <v>413</v>
      </c>
    </row>
    <row r="165" spans="1:38" s="3" customFormat="1" ht="15" customHeight="1" x14ac:dyDescent="0.25">
      <c r="A165" s="109"/>
      <c r="B165" s="109"/>
      <c r="C165" s="110"/>
      <c r="D165" s="111"/>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4"/>
      <c r="AF165" s="16"/>
      <c r="AG165" s="16"/>
      <c r="AH165" s="16"/>
      <c r="AI165" s="16"/>
      <c r="AJ165" s="16"/>
      <c r="AK165" s="16"/>
      <c r="AL165" s="21"/>
    </row>
    <row r="166" spans="1:38" s="134" customFormat="1" ht="52.5" customHeight="1" x14ac:dyDescent="0.3">
      <c r="A166" s="159" t="s">
        <v>372</v>
      </c>
      <c r="B166" s="159"/>
      <c r="C166" s="159"/>
      <c r="D166" s="159"/>
      <c r="E166" s="159"/>
      <c r="F166" s="159"/>
      <c r="G166" s="159"/>
      <c r="H166" s="128"/>
      <c r="I166" s="129"/>
      <c r="J166" s="129"/>
      <c r="K166" s="129"/>
      <c r="L166" s="129"/>
      <c r="M166" s="129"/>
      <c r="N166" s="129"/>
      <c r="O166" s="129"/>
      <c r="P166" s="129"/>
      <c r="Q166" s="129"/>
      <c r="R166" s="129"/>
      <c r="S166" s="129"/>
      <c r="T166" s="129"/>
      <c r="U166" s="129"/>
      <c r="V166" s="130"/>
      <c r="W166" s="130"/>
      <c r="X166" s="130"/>
      <c r="Y166" s="130"/>
      <c r="Z166" s="130"/>
      <c r="AA166" s="130"/>
      <c r="AB166" s="130"/>
      <c r="AC166" s="131"/>
      <c r="AD166" s="132"/>
      <c r="AE166" s="133"/>
      <c r="AG166" s="135"/>
      <c r="AH166" s="135"/>
      <c r="AI166" s="135"/>
      <c r="AJ166" s="135"/>
      <c r="AK166" s="135"/>
      <c r="AL166" s="135"/>
    </row>
    <row r="167" spans="1:38" s="136" customFormat="1" ht="63.75" customHeight="1" x14ac:dyDescent="0.3">
      <c r="A167" s="159" t="s">
        <v>376</v>
      </c>
      <c r="B167" s="159"/>
      <c r="C167" s="159"/>
      <c r="D167" s="159"/>
      <c r="E167" s="159"/>
      <c r="F167" s="159"/>
      <c r="G167" s="159"/>
      <c r="H167" s="128"/>
      <c r="I167" s="129"/>
      <c r="J167"/>
      <c r="K167"/>
      <c r="L167"/>
      <c r="M167" s="129"/>
      <c r="N167" s="129"/>
      <c r="O167" s="129"/>
      <c r="P167" s="129"/>
      <c r="Q167" s="129"/>
      <c r="R167" s="129"/>
      <c r="S167" s="129"/>
      <c r="T167" s="129"/>
      <c r="U167" s="129"/>
      <c r="AE167" s="137"/>
    </row>
    <row r="168" spans="1:38" s="136" customFormat="1" ht="26.25" customHeight="1" x14ac:dyDescent="0.3">
      <c r="A168" s="159" t="s">
        <v>373</v>
      </c>
      <c r="B168" s="159"/>
      <c r="C168" s="159"/>
      <c r="D168" s="159"/>
      <c r="E168" s="159"/>
      <c r="F168" s="159"/>
      <c r="G168" s="159"/>
      <c r="H168" s="128"/>
      <c r="I168" s="129"/>
      <c r="J168"/>
      <c r="K168"/>
      <c r="L168"/>
      <c r="M168" s="129"/>
      <c r="N168" s="129"/>
      <c r="O168" s="129"/>
      <c r="P168" s="129"/>
      <c r="Q168" s="129"/>
      <c r="R168" s="129"/>
      <c r="S168" s="129"/>
      <c r="T168" s="129"/>
      <c r="U168" s="129"/>
      <c r="AE168" s="137"/>
    </row>
    <row r="169" spans="1:38" s="134" customFormat="1" ht="26.25" customHeight="1" x14ac:dyDescent="0.3">
      <c r="A169" s="159" t="s">
        <v>374</v>
      </c>
      <c r="B169" s="159"/>
      <c r="C169" s="159"/>
      <c r="D169" s="159"/>
      <c r="E169" s="159"/>
      <c r="F169" s="159"/>
      <c r="G169" s="159"/>
      <c r="H169" s="128"/>
      <c r="I169" s="129"/>
      <c r="J169"/>
      <c r="K169"/>
      <c r="L169"/>
      <c r="M169" s="129"/>
      <c r="N169" s="129"/>
      <c r="O169" s="129"/>
      <c r="P169" s="129"/>
      <c r="Q169" s="129"/>
      <c r="R169" s="129"/>
      <c r="S169" s="129"/>
      <c r="T169" s="129"/>
      <c r="U169" s="129"/>
      <c r="V169" s="130"/>
      <c r="W169" s="130"/>
      <c r="X169" s="130"/>
      <c r="Y169" s="130"/>
      <c r="Z169" s="130"/>
      <c r="AA169" s="130"/>
      <c r="AB169" s="130"/>
      <c r="AC169" s="131"/>
      <c r="AD169" s="132"/>
      <c r="AE169" s="133"/>
      <c r="AG169" s="135"/>
      <c r="AH169" s="135"/>
      <c r="AI169" s="135"/>
      <c r="AJ169" s="135"/>
      <c r="AK169" s="135"/>
      <c r="AL169" s="135"/>
    </row>
    <row r="170" spans="1:38" s="136" customFormat="1" ht="52.5" customHeight="1" x14ac:dyDescent="0.3">
      <c r="A170" s="159" t="s">
        <v>375</v>
      </c>
      <c r="B170" s="159"/>
      <c r="C170" s="159"/>
      <c r="D170" s="159"/>
      <c r="E170" s="159"/>
      <c r="F170" s="159"/>
      <c r="G170" s="159"/>
      <c r="H170" s="128"/>
      <c r="I170" s="129"/>
      <c r="J170"/>
      <c r="K170"/>
      <c r="L170"/>
      <c r="M170" s="129"/>
      <c r="N170" s="129"/>
      <c r="O170" s="129"/>
      <c r="P170" s="129"/>
      <c r="Q170" s="129"/>
      <c r="R170" s="129"/>
      <c r="S170" s="129"/>
      <c r="T170" s="129"/>
      <c r="U170" s="129"/>
      <c r="AE170" s="137"/>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8740157499999996" bottom="0.78740157499999996" header="0.3" footer="0.3"/>
  <pageSetup paperSize="9" scale="16" orientation="portrait" r:id="rId1"/>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32</vt:i4>
      </vt:variant>
    </vt:vector>
  </HeadingPairs>
  <TitlesOfParts>
    <vt:vector size="32" baseType="lpstr">
      <vt:lpstr>1987</vt:lpstr>
      <vt:lpstr>1990</vt:lpstr>
      <vt:lpstr>1991</vt:lpstr>
      <vt:lpstr>1992</vt:lpstr>
      <vt:lpstr>1993</vt:lpstr>
      <vt:lpstr>1994</vt:lpstr>
      <vt:lpstr>1995</vt:lpstr>
      <vt:lpstr>1996</vt:lpstr>
      <vt:lpstr>1997</vt:lpstr>
      <vt:lpstr>1998</vt:lpstr>
      <vt:lpstr>1999</vt:lpstr>
      <vt:lpstr>2000</vt:lpstr>
      <vt:lpstr>2001</vt:lpstr>
      <vt:lpstr>2002</vt:lpstr>
      <vt:lpstr>2003</vt:lpstr>
      <vt:lpstr>2004</vt:lpstr>
      <vt:lpstr>2005</vt:lpstr>
      <vt:lpstr>2006</vt:lpstr>
      <vt:lpstr>2007</vt:lpstr>
      <vt:lpstr>2008</vt:lpstr>
      <vt:lpstr>2009</vt:lpstr>
      <vt:lpstr>2010</vt:lpstr>
      <vt:lpstr>2011</vt:lpstr>
      <vt:lpstr>2012</vt:lpstr>
      <vt:lpstr>2013</vt:lpstr>
      <vt:lpstr>2014</vt:lpstr>
      <vt:lpstr>2015</vt:lpstr>
      <vt:lpstr>2016</vt:lpstr>
      <vt:lpstr>2017</vt:lpstr>
      <vt:lpstr>2018</vt:lpstr>
      <vt:lpstr>2019</vt:lpstr>
      <vt:lpstr>2020</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2018-10-01T10:48:51Z</dcterms:created>
  <dcterms:modified xsi:type="dcterms:W3CDTF">2022-03-15T10:24:07Z</dcterms:modified>
</cp:coreProperties>
</file>